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houlihanlokey-my.sharepoint.com/personal/steph_abedi26_hl_com/Documents/Desktop/"/>
    </mc:Choice>
  </mc:AlternateContent>
  <xr:revisionPtr revIDLastSave="0" documentId="8_{96A96A82-BE5E-48DB-B4F8-284CE3E28F5E}" xr6:coauthVersionLast="47" xr6:coauthVersionMax="47" xr10:uidLastSave="{00000000-0000-0000-0000-000000000000}"/>
  <bookViews>
    <workbookView xWindow="-110" yWindow="-110" windowWidth="25180" windowHeight="16140" autoFilterDateGrouping="0" xr2:uid="{00000000-000D-0000-FFFF-FFFF00000000}" activeTab="0"/>
  </bookViews>
  <sheets>
    <sheet name="Capital Structure" sheetId="11" r:id="rId1"/>
    <sheet name="Historicals" sheetId="27" r:id="rId2"/>
    <sheet name="O1" sheetId="24" r:id="rId3"/>
    <sheet name="O2" sheetId="6" r:id="rId4"/>
    <sheet name="O3" sheetId="28" r:id="rId5"/>
    <sheet name="Pricing" sheetId="25" r:id="rId6"/>
    <sheet name="Sheet1" sheetId="29" r:id="rId7"/>
  </sheets>
  <definedNames>
    <definedName name="\0" localSheetId="5">#REF!</definedName>
    <definedName name="\0">#REF!</definedName>
    <definedName name="\a" localSheetId="5">#REF!</definedName>
    <definedName name="\a">#REF!</definedName>
    <definedName name="\B" localSheetId="5">#REF!</definedName>
    <definedName name="\B">#REF!</definedName>
    <definedName name="\c">#N/A</definedName>
    <definedName name="\D">#REF!</definedName>
    <definedName name="\DD">#REF!</definedName>
    <definedName name="\E">#REF!</definedName>
    <definedName name="\f">#N/A</definedName>
    <definedName name="\G">#REF!</definedName>
    <definedName name="\H">#REF!</definedName>
    <definedName name="\I">#REF!</definedName>
    <definedName name="\J">#REF!</definedName>
    <definedName name="\K">#REF!</definedName>
    <definedName name="\l">#N/A</definedName>
    <definedName name="\m">#N/A</definedName>
    <definedName name="\N">#REF!</definedName>
    <definedName name="\O">#REF!</definedName>
    <definedName name="\P">#REF!</definedName>
    <definedName name="\q">#N/A</definedName>
    <definedName name="\r">#N/A</definedName>
    <definedName name="\S">#REF!</definedName>
    <definedName name="\t">#N/A</definedName>
    <definedName name="\U">#REF!</definedName>
    <definedName name="\V">#REF!</definedName>
    <definedName name="\w">#N/A</definedName>
    <definedName name="\X">#REF!</definedName>
    <definedName name="\Z">#REF!</definedName>
    <definedName name="_" localSheetId="0" hidden="1">#REF!</definedName>
    <definedName name="_" localSheetId="3" hidden="1">#REF!</definedName>
    <definedName name="_" hidden="1">#REF!</definedName>
    <definedName name="_________________________vvv1" localSheetId="1">{"bbtday",#N/A,FALSE,"ban0930";"banksday",#N/A,FALSE,"ban0930";"compday",#N/A,FALSE,"ban0930"}</definedName>
    <definedName name="_________________________vvv1" localSheetId="3">{"bbtday",#N/A,FALSE,"ban0930";"banksday",#N/A,FALSE,"ban0930";"compday",#N/A,FALSE,"ban0930"}</definedName>
    <definedName name="_________________________vvv1" localSheetId="5">{"bbtday",#N/A,FALSE,"ban0930";"banksday",#N/A,FALSE,"ban0930";"compday",#N/A,FALSE,"ban0930"}</definedName>
    <definedName name="_________________________vvv1">{"bbtday",#N/A,FALSE,"ban0930";"banksday",#N/A,FALSE,"ban0930";"compday",#N/A,FALSE,"ban0930"}</definedName>
    <definedName name="_________________________x1" localSheetId="1">{"compweek",#N/A,FALSE,"ban0930";"bankweek",#N/A,FALSE,"ban0930"}</definedName>
    <definedName name="_________________________x1" localSheetId="3">{"compweek",#N/A,FALSE,"ban0930";"bankweek",#N/A,FALSE,"ban0930"}</definedName>
    <definedName name="_________________________x1" localSheetId="5">{"compweek",#N/A,FALSE,"ban0930";"bankweek",#N/A,FALSE,"ban0930"}</definedName>
    <definedName name="_________________________x1">{"compweek",#N/A,FALSE,"ban0930";"bankweek",#N/A,FALSE,"ban0930"}</definedName>
    <definedName name="_________________________y1" localSheetId="1">{"bbtday",#N/A,FALSE,"ban0930";"banksday",#N/A,FALSE,"ban0930";"compday",#N/A,FALSE,"ban0930"}</definedName>
    <definedName name="_________________________y1" localSheetId="3">{"bbtday",#N/A,FALSE,"ban0930";"banksday",#N/A,FALSE,"ban0930";"compday",#N/A,FALSE,"ban0930"}</definedName>
    <definedName name="_________________________y1" localSheetId="5">{"bbtday",#N/A,FALSE,"ban0930";"banksday",#N/A,FALSE,"ban0930";"compday",#N/A,FALSE,"ban0930"}</definedName>
    <definedName name="_________________________y1">{"bbtday",#N/A,FALSE,"ban0930";"banksday",#N/A,FALSE,"ban0930";"compday",#N/A,FALSE,"ban0930"}</definedName>
    <definedName name="________________________vvv1" localSheetId="1">{"bbtday",#N/A,FALSE,"ban0930";"banksday",#N/A,FALSE,"ban0930";"compday",#N/A,FALSE,"ban0930"}</definedName>
    <definedName name="________________________vvv1" localSheetId="3">{"bbtday",#N/A,FALSE,"ban0930";"banksday",#N/A,FALSE,"ban0930";"compday",#N/A,FALSE,"ban0930"}</definedName>
    <definedName name="________________________vvv1" localSheetId="5">{"bbtday",#N/A,FALSE,"ban0930";"banksday",#N/A,FALSE,"ban0930";"compday",#N/A,FALSE,"ban0930"}</definedName>
    <definedName name="________________________vvv1">{"bbtday",#N/A,FALSE,"ban0930";"banksday",#N/A,FALSE,"ban0930";"compday",#N/A,FALSE,"ban0930"}</definedName>
    <definedName name="________________________x1" localSheetId="1">{"compweek",#N/A,FALSE,"ban0930";"bankweek",#N/A,FALSE,"ban0930"}</definedName>
    <definedName name="________________________x1" localSheetId="3">{"compweek",#N/A,FALSE,"ban0930";"bankweek",#N/A,FALSE,"ban0930"}</definedName>
    <definedName name="________________________x1" localSheetId="5">{"compweek",#N/A,FALSE,"ban0930";"bankweek",#N/A,FALSE,"ban0930"}</definedName>
    <definedName name="________________________x1">{"compweek",#N/A,FALSE,"ban0930";"bankweek",#N/A,FALSE,"ban0930"}</definedName>
    <definedName name="________________________y1" localSheetId="1">{"bbtday",#N/A,FALSE,"ban0930";"banksday",#N/A,FALSE,"ban0930";"compday",#N/A,FALSE,"ban0930"}</definedName>
    <definedName name="________________________y1" localSheetId="3">{"bbtday",#N/A,FALSE,"ban0930";"banksday",#N/A,FALSE,"ban0930";"compday",#N/A,FALSE,"ban0930"}</definedName>
    <definedName name="________________________y1" localSheetId="5">{"bbtday",#N/A,FALSE,"ban0930";"banksday",#N/A,FALSE,"ban0930";"compday",#N/A,FALSE,"ban0930"}</definedName>
    <definedName name="________________________y1">{"bbtday",#N/A,FALSE,"ban0930";"banksday",#N/A,FALSE,"ban0930";"compday",#N/A,FALSE,"ban0930"}</definedName>
    <definedName name="_______________________vvv1" localSheetId="1">{"bbtday",#N/A,FALSE,"ban0930";"banksday",#N/A,FALSE,"ban0930";"compday",#N/A,FALSE,"ban0930"}</definedName>
    <definedName name="_______________________vvv1" localSheetId="3">{"bbtday",#N/A,FALSE,"ban0930";"banksday",#N/A,FALSE,"ban0930";"compday",#N/A,FALSE,"ban0930"}</definedName>
    <definedName name="_______________________vvv1" localSheetId="5">{"bbtday",#N/A,FALSE,"ban0930";"banksday",#N/A,FALSE,"ban0930";"compday",#N/A,FALSE,"ban0930"}</definedName>
    <definedName name="_______________________vvv1">{"bbtday",#N/A,FALSE,"ban0930";"banksday",#N/A,FALSE,"ban0930";"compday",#N/A,FALSE,"ban0930"}</definedName>
    <definedName name="_______________________x1" localSheetId="1">{"compweek",#N/A,FALSE,"ban0930";"bankweek",#N/A,FALSE,"ban0930"}</definedName>
    <definedName name="_______________________x1" localSheetId="3">{"compweek",#N/A,FALSE,"ban0930";"bankweek",#N/A,FALSE,"ban0930"}</definedName>
    <definedName name="_______________________x1" localSheetId="5">{"compweek",#N/A,FALSE,"ban0930";"bankweek",#N/A,FALSE,"ban0930"}</definedName>
    <definedName name="_______________________x1">{"compweek",#N/A,FALSE,"ban0930";"bankweek",#N/A,FALSE,"ban0930"}</definedName>
    <definedName name="_______________________y1" localSheetId="1">{"bbtday",#N/A,FALSE,"ban0930";"banksday",#N/A,FALSE,"ban0930";"compday",#N/A,FALSE,"ban0930"}</definedName>
    <definedName name="_______________________y1" localSheetId="3">{"bbtday",#N/A,FALSE,"ban0930";"banksday",#N/A,FALSE,"ban0930";"compday",#N/A,FALSE,"ban0930"}</definedName>
    <definedName name="_______________________y1" localSheetId="5">{"bbtday",#N/A,FALSE,"ban0930";"banksday",#N/A,FALSE,"ban0930";"compday",#N/A,FALSE,"ban0930"}</definedName>
    <definedName name="_______________________y1">{"bbtday",#N/A,FALSE,"ban0930";"banksday",#N/A,FALSE,"ban0930";"compday",#N/A,FALSE,"ban0930"}</definedName>
    <definedName name="_____________________vvv1" localSheetId="1">{"bbtday",#N/A,FALSE,"ban0930";"banksday",#N/A,FALSE,"ban0930";"compday",#N/A,FALSE,"ban0930"}</definedName>
    <definedName name="_____________________vvv1" localSheetId="3">{"bbtday",#N/A,FALSE,"ban0930";"banksday",#N/A,FALSE,"ban0930";"compday",#N/A,FALSE,"ban0930"}</definedName>
    <definedName name="_____________________vvv1" localSheetId="5">{"bbtday",#N/A,FALSE,"ban0930";"banksday",#N/A,FALSE,"ban0930";"compday",#N/A,FALSE,"ban0930"}</definedName>
    <definedName name="_____________________vvv1">{"bbtday",#N/A,FALSE,"ban0930";"banksday",#N/A,FALSE,"ban0930";"compday",#N/A,FALSE,"ban0930"}</definedName>
    <definedName name="_____________________x1" localSheetId="1">{"compweek",#N/A,FALSE,"ban0930";"bankweek",#N/A,FALSE,"ban0930"}</definedName>
    <definedName name="_____________________x1" localSheetId="3">{"compweek",#N/A,FALSE,"ban0930";"bankweek",#N/A,FALSE,"ban0930"}</definedName>
    <definedName name="_____________________x1" localSheetId="5">{"compweek",#N/A,FALSE,"ban0930";"bankweek",#N/A,FALSE,"ban0930"}</definedName>
    <definedName name="_____________________x1">{"compweek",#N/A,FALSE,"ban0930";"bankweek",#N/A,FALSE,"ban0930"}</definedName>
    <definedName name="_____________________y1" localSheetId="1">{"bbtday",#N/A,FALSE,"ban0930";"banksday",#N/A,FALSE,"ban0930";"compday",#N/A,FALSE,"ban0930"}</definedName>
    <definedName name="_____________________y1" localSheetId="3">{"bbtday",#N/A,FALSE,"ban0930";"banksday",#N/A,FALSE,"ban0930";"compday",#N/A,FALSE,"ban0930"}</definedName>
    <definedName name="_____________________y1" localSheetId="5">{"bbtday",#N/A,FALSE,"ban0930";"banksday",#N/A,FALSE,"ban0930";"compday",#N/A,FALSE,"ban0930"}</definedName>
    <definedName name="_____________________y1">{"bbtday",#N/A,FALSE,"ban0930";"banksday",#N/A,FALSE,"ban0930";"compday",#N/A,FALSE,"ban0930"}</definedName>
    <definedName name="___________________vvv1" localSheetId="1">{"bbtday",#N/A,FALSE,"ban0930";"banksday",#N/A,FALSE,"ban0930";"compday",#N/A,FALSE,"ban0930"}</definedName>
    <definedName name="___________________vvv1" localSheetId="3">{"bbtday",#N/A,FALSE,"ban0930";"banksday",#N/A,FALSE,"ban0930";"compday",#N/A,FALSE,"ban0930"}</definedName>
    <definedName name="___________________vvv1" localSheetId="5">{"bbtday",#N/A,FALSE,"ban0930";"banksday",#N/A,FALSE,"ban0930";"compday",#N/A,FALSE,"ban0930"}</definedName>
    <definedName name="___________________vvv1">{"bbtday",#N/A,FALSE,"ban0930";"banksday",#N/A,FALSE,"ban0930";"compday",#N/A,FALSE,"ban0930"}</definedName>
    <definedName name="___________________x1" localSheetId="1">{"compweek",#N/A,FALSE,"ban0930";"bankweek",#N/A,FALSE,"ban0930"}</definedName>
    <definedName name="___________________x1" localSheetId="3">{"compweek",#N/A,FALSE,"ban0930";"bankweek",#N/A,FALSE,"ban0930"}</definedName>
    <definedName name="___________________x1" localSheetId="5">{"compweek",#N/A,FALSE,"ban0930";"bankweek",#N/A,FALSE,"ban0930"}</definedName>
    <definedName name="___________________x1">{"compweek",#N/A,FALSE,"ban0930";"bankweek",#N/A,FALSE,"ban0930"}</definedName>
    <definedName name="___________________y1" localSheetId="1">{"bbtday",#N/A,FALSE,"ban0930";"banksday",#N/A,FALSE,"ban0930";"compday",#N/A,FALSE,"ban0930"}</definedName>
    <definedName name="___________________y1" localSheetId="3">{"bbtday",#N/A,FALSE,"ban0930";"banksday",#N/A,FALSE,"ban0930";"compday",#N/A,FALSE,"ban0930"}</definedName>
    <definedName name="___________________y1" localSheetId="5">{"bbtday",#N/A,FALSE,"ban0930";"banksday",#N/A,FALSE,"ban0930";"compday",#N/A,FALSE,"ban0930"}</definedName>
    <definedName name="___________________y1">{"bbtday",#N/A,FALSE,"ban0930";"banksday",#N/A,FALSE,"ban0930";"compday",#N/A,FALSE,"ban0930"}</definedName>
    <definedName name="_________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Grp16" localSheetId="1" hidden="1">{#N/A,#N/A,FALSE,"PMTABB";#N/A,#N/A,FALSE,"PMTABB"}</definedName>
    <definedName name="_________________Grp16" localSheetId="3" hidden="1">{#N/A,#N/A,FALSE,"PMTABB";#N/A,#N/A,FALSE,"PMTABB"}</definedName>
    <definedName name="_________________Grp16" localSheetId="5" hidden="1">{#N/A,#N/A,FALSE,"PMTABB";#N/A,#N/A,FALSE,"PMTABB"}</definedName>
    <definedName name="_________________Grp16" hidden="1">{#N/A,#N/A,FALSE,"PMTABB";#N/A,#N/A,FALSE,"PMTABB"}</definedName>
    <definedName name="_________________vvv1" localSheetId="1">{"bbtday",#N/A,FALSE,"ban0930";"banksday",#N/A,FALSE,"ban0930";"compday",#N/A,FALSE,"ban0930"}</definedName>
    <definedName name="_________________vvv1" localSheetId="3">{"bbtday",#N/A,FALSE,"ban0930";"banksday",#N/A,FALSE,"ban0930";"compday",#N/A,FALSE,"ban0930"}</definedName>
    <definedName name="_________________vvv1" localSheetId="5">{"bbtday",#N/A,FALSE,"ban0930";"banksday",#N/A,FALSE,"ban0930";"compday",#N/A,FALSE,"ban0930"}</definedName>
    <definedName name="_________________vvv1">{"bbtday",#N/A,FALSE,"ban0930";"banksday",#N/A,FALSE,"ban0930";"compday",#N/A,FALSE,"ban0930"}</definedName>
    <definedName name="_________________x1" localSheetId="1">{"compweek",#N/A,FALSE,"ban0930";"bankweek",#N/A,FALSE,"ban0930"}</definedName>
    <definedName name="_________________x1" localSheetId="3">{"compweek",#N/A,FALSE,"ban0930";"bankweek",#N/A,FALSE,"ban0930"}</definedName>
    <definedName name="_________________x1" localSheetId="5">{"compweek",#N/A,FALSE,"ban0930";"bankweek",#N/A,FALSE,"ban0930"}</definedName>
    <definedName name="_________________x1">{"compweek",#N/A,FALSE,"ban0930";"bankweek",#N/A,FALSE,"ban0930"}</definedName>
    <definedName name="_________________y1" localSheetId="1">{"bbtday",#N/A,FALSE,"ban0930";"banksday",#N/A,FALSE,"ban0930";"compday",#N/A,FALSE,"ban0930"}</definedName>
    <definedName name="_________________y1" localSheetId="3">{"bbtday",#N/A,FALSE,"ban0930";"banksday",#N/A,FALSE,"ban0930";"compday",#N/A,FALSE,"ban0930"}</definedName>
    <definedName name="_________________y1" localSheetId="5">{"bbtday",#N/A,FALSE,"ban0930";"banksday",#N/A,FALSE,"ban0930";"compday",#N/A,FALSE,"ban0930"}</definedName>
    <definedName name="_________________y1">{"bbtday",#N/A,FALSE,"ban0930";"banksday",#N/A,FALSE,"ban0930";"compday",#N/A,FALSE,"ban0930"}</definedName>
    <definedName name="________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Grp16" localSheetId="1" hidden="1">{#N/A,#N/A,FALSE,"PMTABB";#N/A,#N/A,FALSE,"PMTABB"}</definedName>
    <definedName name="________________Grp16" localSheetId="3" hidden="1">{#N/A,#N/A,FALSE,"PMTABB";#N/A,#N/A,FALSE,"PMTABB"}</definedName>
    <definedName name="________________Grp16" localSheetId="5" hidden="1">{#N/A,#N/A,FALSE,"PMTABB";#N/A,#N/A,FALSE,"PMTABB"}</definedName>
    <definedName name="________________Grp16" hidden="1">{#N/A,#N/A,FALSE,"PMTABB";#N/A,#N/A,FALSE,"PMTABB"}</definedName>
    <definedName name="________________sec3" localSheetId="3" hidden="1">#REF!</definedName>
    <definedName name="________________sec3" hidden="1">#REF!</definedName>
    <definedName name="_______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Grp16" localSheetId="1" hidden="1">{#N/A,#N/A,FALSE,"PMTABB";#N/A,#N/A,FALSE,"PMTABB"}</definedName>
    <definedName name="_______________Grp16" localSheetId="3" hidden="1">{#N/A,#N/A,FALSE,"PMTABB";#N/A,#N/A,FALSE,"PMTABB"}</definedName>
    <definedName name="_______________Grp16" localSheetId="5" hidden="1">{#N/A,#N/A,FALSE,"PMTABB";#N/A,#N/A,FALSE,"PMTABB"}</definedName>
    <definedName name="_______________Grp16" hidden="1">{#N/A,#N/A,FALSE,"PMTABB";#N/A,#N/A,FALSE,"PMTABB"}</definedName>
    <definedName name="_______________sec3" localSheetId="3" hidden="1">#REF!</definedName>
    <definedName name="_______________sec3" hidden="1">#REF!</definedName>
    <definedName name="_______________var3" localSheetId="1" hidden="1">{"'777'!$A$1:$H$41"}</definedName>
    <definedName name="_______________var3" localSheetId="3" hidden="1">{"'777'!$A$1:$H$41"}</definedName>
    <definedName name="_______________var3" localSheetId="5" hidden="1">{"'777'!$A$1:$H$41"}</definedName>
    <definedName name="_______________var3" hidden="1">{"'777'!$A$1:$H$41"}</definedName>
    <definedName name="_______________vvv1" localSheetId="1">{"bbtday",#N/A,FALSE,"ban0930";"banksday",#N/A,FALSE,"ban0930";"compday",#N/A,FALSE,"ban0930"}</definedName>
    <definedName name="_______________vvv1" localSheetId="3">{"bbtday",#N/A,FALSE,"ban0930";"banksday",#N/A,FALSE,"ban0930";"compday",#N/A,FALSE,"ban0930"}</definedName>
    <definedName name="_______________vvv1" localSheetId="5">{"bbtday",#N/A,FALSE,"ban0930";"banksday",#N/A,FALSE,"ban0930";"compday",#N/A,FALSE,"ban0930"}</definedName>
    <definedName name="_______________vvv1">{"bbtday",#N/A,FALSE,"ban0930";"banksday",#N/A,FALSE,"ban0930";"compday",#N/A,FALSE,"ban0930"}</definedName>
    <definedName name="_______________x1" localSheetId="1">{"compweek",#N/A,FALSE,"ban0930";"bankweek",#N/A,FALSE,"ban0930"}</definedName>
    <definedName name="_______________x1" localSheetId="3">{"compweek",#N/A,FALSE,"ban0930";"bankweek",#N/A,FALSE,"ban0930"}</definedName>
    <definedName name="_______________x1" localSheetId="5">{"compweek",#N/A,FALSE,"ban0930";"bankweek",#N/A,FALSE,"ban0930"}</definedName>
    <definedName name="_______________x1">{"compweek",#N/A,FALSE,"ban0930";"bankweek",#N/A,FALSE,"ban0930"}</definedName>
    <definedName name="_______________y1" localSheetId="1">{"bbtday",#N/A,FALSE,"ban0930";"banksday",#N/A,FALSE,"ban0930";"compday",#N/A,FALSE,"ban0930"}</definedName>
    <definedName name="_______________y1" localSheetId="3">{"bbtday",#N/A,FALSE,"ban0930";"banksday",#N/A,FALSE,"ban0930";"compday",#N/A,FALSE,"ban0930"}</definedName>
    <definedName name="_______________y1" localSheetId="5">{"bbtday",#N/A,FALSE,"ban0930";"banksday",#N/A,FALSE,"ban0930";"compday",#N/A,FALSE,"ban0930"}</definedName>
    <definedName name="_______________y1">{"bbtday",#N/A,FALSE,"ban0930";"banksday",#N/A,FALSE,"ban0930";"compday",#N/A,FALSE,"ban0930"}</definedName>
    <definedName name="______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Grp16" localSheetId="1" hidden="1">{#N/A,#N/A,FALSE,"PMTABB";#N/A,#N/A,FALSE,"PMTABB"}</definedName>
    <definedName name="______________Grp16" localSheetId="3" hidden="1">{#N/A,#N/A,FALSE,"PMTABB";#N/A,#N/A,FALSE,"PMTABB"}</definedName>
    <definedName name="______________Grp16" localSheetId="5" hidden="1">{#N/A,#N/A,FALSE,"PMTABB";#N/A,#N/A,FALSE,"PMTABB"}</definedName>
    <definedName name="______________Grp16" hidden="1">{#N/A,#N/A,FALSE,"PMTABB";#N/A,#N/A,FALSE,"PMTABB"}</definedName>
    <definedName name="______________rt1" localSheetId="1" hidden="1">{#N/A,#N/A,FALSE,"BS";#N/A,#N/A,FALSE,"IS";#N/A,#N/A,FALSE,"ISYTD";#N/A,#N/A,FALSE,"ARINV";#N/A,#N/A,FALSE,"PPD";#N/A,#N/A,FALSE,"FA";#N/A,#N/A,FALSE,"CAPEXP";#N/A,#N/A,FALSE,"INCTAX";#N/A,#N/A,FALSE,"DEBT";#N/A,#N/A,FALSE,"CFMTH"}</definedName>
    <definedName name="______________rt1" localSheetId="3" hidden="1">{#N/A,#N/A,FALSE,"BS";#N/A,#N/A,FALSE,"IS";#N/A,#N/A,FALSE,"ISYTD";#N/A,#N/A,FALSE,"ARINV";#N/A,#N/A,FALSE,"PPD";#N/A,#N/A,FALSE,"FA";#N/A,#N/A,FALSE,"CAPEXP";#N/A,#N/A,FALSE,"INCTAX";#N/A,#N/A,FALSE,"DEBT";#N/A,#N/A,FALSE,"CFMTH"}</definedName>
    <definedName name="______________rt1" localSheetId="5" hidden="1">{#N/A,#N/A,FALSE,"BS";#N/A,#N/A,FALSE,"IS";#N/A,#N/A,FALSE,"ISYTD";#N/A,#N/A,FALSE,"ARINV";#N/A,#N/A,FALSE,"PPD";#N/A,#N/A,FALSE,"FA";#N/A,#N/A,FALSE,"CAPEXP";#N/A,#N/A,FALSE,"INCTAX";#N/A,#N/A,FALSE,"DEBT";#N/A,#N/A,FALSE,"CFMTH"}</definedName>
    <definedName name="______________rt1" hidden="1">{#N/A,#N/A,FALSE,"BS";#N/A,#N/A,FALSE,"IS";#N/A,#N/A,FALSE,"ISYTD";#N/A,#N/A,FALSE,"ARINV";#N/A,#N/A,FALSE,"PPD";#N/A,#N/A,FALSE,"FA";#N/A,#N/A,FALSE,"CAPEXP";#N/A,#N/A,FALSE,"INCTAX";#N/A,#N/A,FALSE,"DEBT";#N/A,#N/A,FALSE,"CFMTH"}</definedName>
    <definedName name="______________sec3" localSheetId="3" hidden="1">#REF!</definedName>
    <definedName name="______________sec3" hidden="1">#REF!</definedName>
    <definedName name="______________var3" localSheetId="1" hidden="1">{"'777'!$A$1:$H$41"}</definedName>
    <definedName name="______________var3" localSheetId="3" hidden="1">{"'777'!$A$1:$H$41"}</definedName>
    <definedName name="______________var3" localSheetId="5" hidden="1">{"'777'!$A$1:$H$41"}</definedName>
    <definedName name="______________var3" hidden="1">{"'777'!$A$1:$H$41"}</definedName>
    <definedName name="_____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Grp16" localSheetId="1" hidden="1">{#N/A,#N/A,FALSE,"PMTABB";#N/A,#N/A,FALSE,"PMTABB"}</definedName>
    <definedName name="_____________Grp16" localSheetId="3" hidden="1">{#N/A,#N/A,FALSE,"PMTABB";#N/A,#N/A,FALSE,"PMTABB"}</definedName>
    <definedName name="_____________Grp16" localSheetId="5" hidden="1">{#N/A,#N/A,FALSE,"PMTABB";#N/A,#N/A,FALSE,"PMTABB"}</definedName>
    <definedName name="_____________Grp16" hidden="1">{#N/A,#N/A,FALSE,"PMTABB";#N/A,#N/A,FALSE,"PMTABB"}</definedName>
    <definedName name="_________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rt1" localSheetId="1" hidden="1">{#N/A,#N/A,FALSE,"BS";#N/A,#N/A,FALSE,"IS";#N/A,#N/A,FALSE,"ISYTD";#N/A,#N/A,FALSE,"ARINV";#N/A,#N/A,FALSE,"PPD";#N/A,#N/A,FALSE,"FA";#N/A,#N/A,FALSE,"CAPEXP";#N/A,#N/A,FALSE,"INCTAX";#N/A,#N/A,FALSE,"DEBT";#N/A,#N/A,FALSE,"CFMTH"}</definedName>
    <definedName name="_____________rt1" localSheetId="3" hidden="1">{#N/A,#N/A,FALSE,"BS";#N/A,#N/A,FALSE,"IS";#N/A,#N/A,FALSE,"ISYTD";#N/A,#N/A,FALSE,"ARINV";#N/A,#N/A,FALSE,"PPD";#N/A,#N/A,FALSE,"FA";#N/A,#N/A,FALSE,"CAPEXP";#N/A,#N/A,FALSE,"INCTAX";#N/A,#N/A,FALSE,"DEBT";#N/A,#N/A,FALSE,"CFMTH"}</definedName>
    <definedName name="_____________rt1" localSheetId="5" hidden="1">{#N/A,#N/A,FALSE,"BS";#N/A,#N/A,FALSE,"IS";#N/A,#N/A,FALSE,"ISYTD";#N/A,#N/A,FALSE,"ARINV";#N/A,#N/A,FALSE,"PPD";#N/A,#N/A,FALSE,"FA";#N/A,#N/A,FALSE,"CAPEXP";#N/A,#N/A,FALSE,"INCTAX";#N/A,#N/A,FALSE,"DEBT";#N/A,#N/A,FALSE,"CFMTH"}</definedName>
    <definedName name="_____________rt1" hidden="1">{#N/A,#N/A,FALSE,"BS";#N/A,#N/A,FALSE,"IS";#N/A,#N/A,FALSE,"ISYTD";#N/A,#N/A,FALSE,"ARINV";#N/A,#N/A,FALSE,"PPD";#N/A,#N/A,FALSE,"FA";#N/A,#N/A,FALSE,"CAPEXP";#N/A,#N/A,FALSE,"INCTAX";#N/A,#N/A,FALSE,"DEBT";#N/A,#N/A,FALSE,"CFMTH"}</definedName>
    <definedName name="_____________sec3" localSheetId="3" hidden="1">#REF!</definedName>
    <definedName name="_____________sec3" hidden="1">#REF!</definedName>
    <definedName name="_____________var3" localSheetId="1" hidden="1">{"'777'!$A$1:$H$41"}</definedName>
    <definedName name="_____________var3" localSheetId="3" hidden="1">{"'777'!$A$1:$H$41"}</definedName>
    <definedName name="_____________var3" localSheetId="5" hidden="1">{"'777'!$A$1:$H$41"}</definedName>
    <definedName name="_____________var3" hidden="1">{"'777'!$A$1:$H$41"}</definedName>
    <definedName name="_________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vvv1" localSheetId="1">{"bbtday",#N/A,FALSE,"ban0930";"banksday",#N/A,FALSE,"ban0930";"compday",#N/A,FALSE,"ban0930"}</definedName>
    <definedName name="_____________vvv1" localSheetId="3">{"bbtday",#N/A,FALSE,"ban0930";"banksday",#N/A,FALSE,"ban0930";"compday",#N/A,FALSE,"ban0930"}</definedName>
    <definedName name="_____________vvv1" localSheetId="5">{"bbtday",#N/A,FALSE,"ban0930";"banksday",#N/A,FALSE,"ban0930";"compday",#N/A,FALSE,"ban0930"}</definedName>
    <definedName name="_____________vvv1">{"bbtday",#N/A,FALSE,"ban0930";"banksday",#N/A,FALSE,"ban0930";"compday",#N/A,FALSE,"ban0930"}</definedName>
    <definedName name="_________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_wrn21" localSheetId="1" hidden="1">{"Asset Information",#N/A,FALSE,"Asset Information";"Fixed Lease Cost",#N/A,FALSE,"Asset Information";"Maintenance",#N/A,FALSE,"Asset Information";"Depreciation",#N/A,FALSE,"Asset Information"}</definedName>
    <definedName name="_____________wrn21" localSheetId="3" hidden="1">{"Asset Information",#N/A,FALSE,"Asset Information";"Fixed Lease Cost",#N/A,FALSE,"Asset Information";"Maintenance",#N/A,FALSE,"Asset Information";"Depreciation",#N/A,FALSE,"Asset Information"}</definedName>
    <definedName name="_____________wrn21" localSheetId="5" hidden="1">{"Asset Information",#N/A,FALSE,"Asset Information";"Fixed Lease Cost",#N/A,FALSE,"Asset Information";"Maintenance",#N/A,FALSE,"Asset Information";"Depreciation",#N/A,FALSE,"Asset Information"}</definedName>
    <definedName name="_____________wrn21" hidden="1">{"Asset Information",#N/A,FALSE,"Asset Information";"Fixed Lease Cost",#N/A,FALSE,"Asset Information";"Maintenance",#N/A,FALSE,"Asset Information";"Depreciation",#N/A,FALSE,"Asset Information"}</definedName>
    <definedName name="_________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_x1" localSheetId="1">{"compweek",#N/A,FALSE,"ban0930";"bankweek",#N/A,FALSE,"ban0930"}</definedName>
    <definedName name="_____________x1" localSheetId="3">{"compweek",#N/A,FALSE,"ban0930";"bankweek",#N/A,FALSE,"ban0930"}</definedName>
    <definedName name="_____________x1" localSheetId="5">{"compweek",#N/A,FALSE,"ban0930";"bankweek",#N/A,FALSE,"ban0930"}</definedName>
    <definedName name="_____________x1">{"compweek",#N/A,FALSE,"ban0930";"bankweek",#N/A,FALSE,"ban0930"}</definedName>
    <definedName name="_____________y1" localSheetId="1">{"bbtday",#N/A,FALSE,"ban0930";"banksday",#N/A,FALSE,"ban0930";"compday",#N/A,FALSE,"ban0930"}</definedName>
    <definedName name="_____________y1" localSheetId="3">{"bbtday",#N/A,FALSE,"ban0930";"banksday",#N/A,FALSE,"ban0930";"compday",#N/A,FALSE,"ban0930"}</definedName>
    <definedName name="_____________y1" localSheetId="5">{"bbtday",#N/A,FALSE,"ban0930";"banksday",#N/A,FALSE,"ban0930";"compday",#N/A,FALSE,"ban0930"}</definedName>
    <definedName name="_____________y1">{"bbtday",#N/A,FALSE,"ban0930";"banksday",#N/A,FALSE,"ban0930";"compday",#N/A,FALSE,"ban0930"}</definedName>
    <definedName name="____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Grp16" localSheetId="1" hidden="1">{#N/A,#N/A,FALSE,"PMTABB";#N/A,#N/A,FALSE,"PMTABB"}</definedName>
    <definedName name="____________Grp16" localSheetId="3" hidden="1">{#N/A,#N/A,FALSE,"PMTABB";#N/A,#N/A,FALSE,"PMTABB"}</definedName>
    <definedName name="____________Grp16" localSheetId="5" hidden="1">{#N/A,#N/A,FALSE,"PMTABB";#N/A,#N/A,FALSE,"PMTABB"}</definedName>
    <definedName name="____________Grp16" hidden="1">{#N/A,#N/A,FALSE,"PMTABB";#N/A,#N/A,FALSE,"PMTABB"}</definedName>
    <definedName name="________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rt1" localSheetId="1" hidden="1">{#N/A,#N/A,FALSE,"BS";#N/A,#N/A,FALSE,"IS";#N/A,#N/A,FALSE,"ISYTD";#N/A,#N/A,FALSE,"ARINV";#N/A,#N/A,FALSE,"PPD";#N/A,#N/A,FALSE,"FA";#N/A,#N/A,FALSE,"CAPEXP";#N/A,#N/A,FALSE,"INCTAX";#N/A,#N/A,FALSE,"DEBT";#N/A,#N/A,FALSE,"CFMTH"}</definedName>
    <definedName name="____________rt1" localSheetId="3" hidden="1">{#N/A,#N/A,FALSE,"BS";#N/A,#N/A,FALSE,"IS";#N/A,#N/A,FALSE,"ISYTD";#N/A,#N/A,FALSE,"ARINV";#N/A,#N/A,FALSE,"PPD";#N/A,#N/A,FALSE,"FA";#N/A,#N/A,FALSE,"CAPEXP";#N/A,#N/A,FALSE,"INCTAX";#N/A,#N/A,FALSE,"DEBT";#N/A,#N/A,FALSE,"CFMTH"}</definedName>
    <definedName name="____________rt1" localSheetId="5" hidden="1">{#N/A,#N/A,FALSE,"BS";#N/A,#N/A,FALSE,"IS";#N/A,#N/A,FALSE,"ISYTD";#N/A,#N/A,FALSE,"ARINV";#N/A,#N/A,FALSE,"PPD";#N/A,#N/A,FALSE,"FA";#N/A,#N/A,FALSE,"CAPEXP";#N/A,#N/A,FALSE,"INCTAX";#N/A,#N/A,FALSE,"DEBT";#N/A,#N/A,FALSE,"CFMTH"}</definedName>
    <definedName name="____________rt1" hidden="1">{#N/A,#N/A,FALSE,"BS";#N/A,#N/A,FALSE,"IS";#N/A,#N/A,FALSE,"ISYTD";#N/A,#N/A,FALSE,"ARINV";#N/A,#N/A,FALSE,"PPD";#N/A,#N/A,FALSE,"FA";#N/A,#N/A,FALSE,"CAPEXP";#N/A,#N/A,FALSE,"INCTAX";#N/A,#N/A,FALSE,"DEBT";#N/A,#N/A,FALSE,"CFMTH"}</definedName>
    <definedName name="____________sec3" localSheetId="3" hidden="1">#REF!</definedName>
    <definedName name="____________sec3" hidden="1">#REF!</definedName>
    <definedName name="____________var3" localSheetId="1" hidden="1">{"'777'!$A$1:$H$41"}</definedName>
    <definedName name="____________var3" localSheetId="3" hidden="1">{"'777'!$A$1:$H$41"}</definedName>
    <definedName name="____________var3" localSheetId="5" hidden="1">{"'777'!$A$1:$H$41"}</definedName>
    <definedName name="____________var3" hidden="1">{"'777'!$A$1:$H$41"}</definedName>
    <definedName name="________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_wrn2" localSheetId="1" hidden="1">{#N/A,#N/A,FALSE,"ASSUMPTIONS";#N/A,#N/A,FALSE,"Valuation Summary";"page1",#N/A,FALSE,"PRESENTATION";"page2",#N/A,FALSE,"PRESENTATION";#N/A,#N/A,FALSE,"ORIGINAL_ROLLBACK"}</definedName>
    <definedName name="____________wrn2" localSheetId="3" hidden="1">{#N/A,#N/A,FALSE,"ASSUMPTIONS";#N/A,#N/A,FALSE,"Valuation Summary";"page1",#N/A,FALSE,"PRESENTATION";"page2",#N/A,FALSE,"PRESENTATION";#N/A,#N/A,FALSE,"ORIGINAL_ROLLBACK"}</definedName>
    <definedName name="____________wrn2" localSheetId="5" hidden="1">{#N/A,#N/A,FALSE,"ASSUMPTIONS";#N/A,#N/A,FALSE,"Valuation Summary";"page1",#N/A,FALSE,"PRESENTATION";"page2",#N/A,FALSE,"PRESENTATION";#N/A,#N/A,FALSE,"ORIGINAL_ROLLBACK"}</definedName>
    <definedName name="____________wrn2" hidden="1">{#N/A,#N/A,FALSE,"ASSUMPTIONS";#N/A,#N/A,FALSE,"Valuation Summary";"page1",#N/A,FALSE,"PRESENTATION";"page2",#N/A,FALSE,"PRESENTATION";#N/A,#N/A,FALSE,"ORIGINAL_ROLLBACK"}</definedName>
    <definedName name="____________wrn21" localSheetId="1" hidden="1">{"Asset Information",#N/A,FALSE,"Asset Information";"Fixed Lease Cost",#N/A,FALSE,"Asset Information";"Maintenance",#N/A,FALSE,"Asset Information";"Depreciation",#N/A,FALSE,"Asset Information"}</definedName>
    <definedName name="____________wrn21" localSheetId="3" hidden="1">{"Asset Information",#N/A,FALSE,"Asset Information";"Fixed Lease Cost",#N/A,FALSE,"Asset Information";"Maintenance",#N/A,FALSE,"Asset Information";"Depreciation",#N/A,FALSE,"Asset Information"}</definedName>
    <definedName name="____________wrn21" localSheetId="5" hidden="1">{"Asset Information",#N/A,FALSE,"Asset Information";"Fixed Lease Cost",#N/A,FALSE,"Asset Information";"Maintenance",#N/A,FALSE,"Asset Information";"Depreciation",#N/A,FALSE,"Asset Information"}</definedName>
    <definedName name="____________wrn21" hidden="1">{"Asset Information",#N/A,FALSE,"Asset Information";"Fixed Lease Cost",#N/A,FALSE,"Asset Information";"Maintenance",#N/A,FALSE,"Asset Information";"Depreciation",#N/A,FALSE,"Asset Information"}</definedName>
    <definedName name="____________wrn3" localSheetId="1" hidden="1">{#N/A,#N/A,FALSE,"ASSUMPTIONS";#N/A,#N/A,FALSE,"Valuation Summary";"page1",#N/A,FALSE,"PRESENTATION";"page2",#N/A,FALSE,"PRESENTATION";#N/A,#N/A,FALSE,"ORIGINAL_ROLLBACK"}</definedName>
    <definedName name="____________wrn3" localSheetId="3" hidden="1">{#N/A,#N/A,FALSE,"ASSUMPTIONS";#N/A,#N/A,FALSE,"Valuation Summary";"page1",#N/A,FALSE,"PRESENTATION";"page2",#N/A,FALSE,"PRESENTATION";#N/A,#N/A,FALSE,"ORIGINAL_ROLLBACK"}</definedName>
    <definedName name="____________wrn3" localSheetId="5" hidden="1">{#N/A,#N/A,FALSE,"ASSUMPTIONS";#N/A,#N/A,FALSE,"Valuation Summary";"page1",#N/A,FALSE,"PRESENTATION";"page2",#N/A,FALSE,"PRESENTATION";#N/A,#N/A,FALSE,"ORIGINAL_ROLLBACK"}</definedName>
    <definedName name="____________wrn3" hidden="1">{#N/A,#N/A,FALSE,"ASSUMPTIONS";#N/A,#N/A,FALSE,"Valuation Summary";"page1",#N/A,FALSE,"PRESENTATION";"page2",#N/A,FALSE,"PRESENTATION";#N/A,#N/A,FALSE,"ORIGINAL_ROLLBACK"}</definedName>
    <definedName name="________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Grp16" localSheetId="1" hidden="1">{#N/A,#N/A,FALSE,"PMTABB";#N/A,#N/A,FALSE,"PMTABB"}</definedName>
    <definedName name="___________Grp16" localSheetId="3" hidden="1">{#N/A,#N/A,FALSE,"PMTABB";#N/A,#N/A,FALSE,"PMTABB"}</definedName>
    <definedName name="___________Grp16" localSheetId="5" hidden="1">{#N/A,#N/A,FALSE,"PMTABB";#N/A,#N/A,FALSE,"PMTABB"}</definedName>
    <definedName name="___________Grp16" hidden="1">{#N/A,#N/A,FALSE,"PMTABB";#N/A,#N/A,FALSE,"PMTABB"}</definedName>
    <definedName name="_______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sec3" localSheetId="3" hidden="1">#REF!</definedName>
    <definedName name="___________sec3" hidden="1">#REF!</definedName>
    <definedName name="___________var3" localSheetId="1" hidden="1">{"'777'!$A$1:$H$41"}</definedName>
    <definedName name="___________var3" localSheetId="3" hidden="1">{"'777'!$A$1:$H$41"}</definedName>
    <definedName name="___________var3" localSheetId="5" hidden="1">{"'777'!$A$1:$H$41"}</definedName>
    <definedName name="___________var3" hidden="1">{"'777'!$A$1:$H$41"}</definedName>
    <definedName name="_______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vvv1" localSheetId="1">{"bbtday",#N/A,FALSE,"ban0930";"banksday",#N/A,FALSE,"ban0930";"compday",#N/A,FALSE,"ban0930"}</definedName>
    <definedName name="___________vvv1" localSheetId="3">{"bbtday",#N/A,FALSE,"ban0930";"banksday",#N/A,FALSE,"ban0930";"compday",#N/A,FALSE,"ban0930"}</definedName>
    <definedName name="___________vvv1" localSheetId="5">{"bbtday",#N/A,FALSE,"ban0930";"banksday",#N/A,FALSE,"ban0930";"compday",#N/A,FALSE,"ban0930"}</definedName>
    <definedName name="___________vvv1">{"bbtday",#N/A,FALSE,"ban0930";"banksday",#N/A,FALSE,"ban0930";"compday",#N/A,FALSE,"ban0930"}</definedName>
    <definedName name="_______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_wrn2" localSheetId="1" hidden="1">{#N/A,#N/A,FALSE,"ASSUMPTIONS";#N/A,#N/A,FALSE,"Valuation Summary";"page1",#N/A,FALSE,"PRESENTATION";"page2",#N/A,FALSE,"PRESENTATION";#N/A,#N/A,FALSE,"ORIGINAL_ROLLBACK"}</definedName>
    <definedName name="___________wrn2" localSheetId="3" hidden="1">{#N/A,#N/A,FALSE,"ASSUMPTIONS";#N/A,#N/A,FALSE,"Valuation Summary";"page1",#N/A,FALSE,"PRESENTATION";"page2",#N/A,FALSE,"PRESENTATION";#N/A,#N/A,FALSE,"ORIGINAL_ROLLBACK"}</definedName>
    <definedName name="___________wrn2" localSheetId="5" hidden="1">{#N/A,#N/A,FALSE,"ASSUMPTIONS";#N/A,#N/A,FALSE,"Valuation Summary";"page1",#N/A,FALSE,"PRESENTATION";"page2",#N/A,FALSE,"PRESENTATION";#N/A,#N/A,FALSE,"ORIGINAL_ROLLBACK"}</definedName>
    <definedName name="___________wrn2" hidden="1">{#N/A,#N/A,FALSE,"ASSUMPTIONS";#N/A,#N/A,FALSE,"Valuation Summary";"page1",#N/A,FALSE,"PRESENTATION";"page2",#N/A,FALSE,"PRESENTATION";#N/A,#N/A,FALSE,"ORIGINAL_ROLLBACK"}</definedName>
    <definedName name="___________wrn21" localSheetId="1" hidden="1">{"Asset Information",#N/A,FALSE,"Asset Information";"Fixed Lease Cost",#N/A,FALSE,"Asset Information";"Maintenance",#N/A,FALSE,"Asset Information";"Depreciation",#N/A,FALSE,"Asset Information"}</definedName>
    <definedName name="___________wrn21" localSheetId="3" hidden="1">{"Asset Information",#N/A,FALSE,"Asset Information";"Fixed Lease Cost",#N/A,FALSE,"Asset Information";"Maintenance",#N/A,FALSE,"Asset Information";"Depreciation",#N/A,FALSE,"Asset Information"}</definedName>
    <definedName name="___________wrn21" localSheetId="5" hidden="1">{"Asset Information",#N/A,FALSE,"Asset Information";"Fixed Lease Cost",#N/A,FALSE,"Asset Information";"Maintenance",#N/A,FALSE,"Asset Information";"Depreciation",#N/A,FALSE,"Asset Information"}</definedName>
    <definedName name="___________wrn21" hidden="1">{"Asset Information",#N/A,FALSE,"Asset Information";"Fixed Lease Cost",#N/A,FALSE,"Asset Information";"Maintenance",#N/A,FALSE,"Asset Information";"Depreciation",#N/A,FALSE,"Asset Information"}</definedName>
    <definedName name="___________wrn3" localSheetId="1" hidden="1">{#N/A,#N/A,FALSE,"ASSUMPTIONS";#N/A,#N/A,FALSE,"Valuation Summary";"page1",#N/A,FALSE,"PRESENTATION";"page2",#N/A,FALSE,"PRESENTATION";#N/A,#N/A,FALSE,"ORIGINAL_ROLLBACK"}</definedName>
    <definedName name="___________wrn3" localSheetId="3" hidden="1">{#N/A,#N/A,FALSE,"ASSUMPTIONS";#N/A,#N/A,FALSE,"Valuation Summary";"page1",#N/A,FALSE,"PRESENTATION";"page2",#N/A,FALSE,"PRESENTATION";#N/A,#N/A,FALSE,"ORIGINAL_ROLLBACK"}</definedName>
    <definedName name="___________wrn3" localSheetId="5" hidden="1">{#N/A,#N/A,FALSE,"ASSUMPTIONS";#N/A,#N/A,FALSE,"Valuation Summary";"page1",#N/A,FALSE,"PRESENTATION";"page2",#N/A,FALSE,"PRESENTATION";#N/A,#N/A,FALSE,"ORIGINAL_ROLLBACK"}</definedName>
    <definedName name="___________wrn3" hidden="1">{#N/A,#N/A,FALSE,"ASSUMPTIONS";#N/A,#N/A,FALSE,"Valuation Summary";"page1",#N/A,FALSE,"PRESENTATION";"page2",#N/A,FALSE,"PRESENTATION";#N/A,#N/A,FALSE,"ORIGINAL_ROLLBACK"}</definedName>
    <definedName name="_______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_x1" localSheetId="1">{"compweek",#N/A,FALSE,"ban0930";"bankweek",#N/A,FALSE,"ban0930"}</definedName>
    <definedName name="___________x1" localSheetId="3">{"compweek",#N/A,FALSE,"ban0930";"bankweek",#N/A,FALSE,"ban0930"}</definedName>
    <definedName name="___________x1" localSheetId="5">{"compweek",#N/A,FALSE,"ban0930";"bankweek",#N/A,FALSE,"ban0930"}</definedName>
    <definedName name="___________x1">{"compweek",#N/A,FALSE,"ban0930";"bankweek",#N/A,FALSE,"ban0930"}</definedName>
    <definedName name="___________y1" localSheetId="1">{"bbtday",#N/A,FALSE,"ban0930";"banksday",#N/A,FALSE,"ban0930";"compday",#N/A,FALSE,"ban0930"}</definedName>
    <definedName name="___________y1" localSheetId="3">{"bbtday",#N/A,FALSE,"ban0930";"banksday",#N/A,FALSE,"ban0930";"compday",#N/A,FALSE,"ban0930"}</definedName>
    <definedName name="___________y1" localSheetId="5">{"bbtday",#N/A,FALSE,"ban0930";"banksday",#N/A,FALSE,"ban0930";"compday",#N/A,FALSE,"ban0930"}</definedName>
    <definedName name="___________y1">{"bbtday",#N/A,FALSE,"ban0930";"banksday",#N/A,FALSE,"ban0930";"compday",#N/A,FALSE,"ban0930"}</definedName>
    <definedName name="__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Grp16" localSheetId="1" hidden="1">{#N/A,#N/A,FALSE,"PMTABB";#N/A,#N/A,FALSE,"PMTABB"}</definedName>
    <definedName name="__________Grp16" localSheetId="3" hidden="1">{#N/A,#N/A,FALSE,"PMTABB";#N/A,#N/A,FALSE,"PMTABB"}</definedName>
    <definedName name="__________Grp16" localSheetId="5" hidden="1">{#N/A,#N/A,FALSE,"PMTABB";#N/A,#N/A,FALSE,"PMTABB"}</definedName>
    <definedName name="__________Grp16" hidden="1">{#N/A,#N/A,FALSE,"PMTABB";#N/A,#N/A,FALSE,"PMTABB"}</definedName>
    <definedName name="______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rt1" localSheetId="1" hidden="1">{#N/A,#N/A,FALSE,"BS";#N/A,#N/A,FALSE,"IS";#N/A,#N/A,FALSE,"ISYTD";#N/A,#N/A,FALSE,"ARINV";#N/A,#N/A,FALSE,"PPD";#N/A,#N/A,FALSE,"FA";#N/A,#N/A,FALSE,"CAPEXP";#N/A,#N/A,FALSE,"INCTAX";#N/A,#N/A,FALSE,"DEBT";#N/A,#N/A,FALSE,"CFMTH"}</definedName>
    <definedName name="__________rt1" localSheetId="3" hidden="1">{#N/A,#N/A,FALSE,"BS";#N/A,#N/A,FALSE,"IS";#N/A,#N/A,FALSE,"ISYTD";#N/A,#N/A,FALSE,"ARINV";#N/A,#N/A,FALSE,"PPD";#N/A,#N/A,FALSE,"FA";#N/A,#N/A,FALSE,"CAPEXP";#N/A,#N/A,FALSE,"INCTAX";#N/A,#N/A,FALSE,"DEBT";#N/A,#N/A,FALSE,"CFMTH"}</definedName>
    <definedName name="__________rt1" localSheetId="5" hidden="1">{#N/A,#N/A,FALSE,"BS";#N/A,#N/A,FALSE,"IS";#N/A,#N/A,FALSE,"ISYTD";#N/A,#N/A,FALSE,"ARINV";#N/A,#N/A,FALSE,"PPD";#N/A,#N/A,FALSE,"FA";#N/A,#N/A,FALSE,"CAPEXP";#N/A,#N/A,FALSE,"INCTAX";#N/A,#N/A,FALSE,"DEBT";#N/A,#N/A,FALSE,"CFMTH"}</definedName>
    <definedName name="__________rt1" hidden="1">{#N/A,#N/A,FALSE,"BS";#N/A,#N/A,FALSE,"IS";#N/A,#N/A,FALSE,"ISYTD";#N/A,#N/A,FALSE,"ARINV";#N/A,#N/A,FALSE,"PPD";#N/A,#N/A,FALSE,"FA";#N/A,#N/A,FALSE,"CAPEXP";#N/A,#N/A,FALSE,"INCTAX";#N/A,#N/A,FALSE,"DEBT";#N/A,#N/A,FALSE,"CFMTH"}</definedName>
    <definedName name="__________sec3" localSheetId="3" hidden="1">#REF!</definedName>
    <definedName name="__________sec3" hidden="1">#REF!</definedName>
    <definedName name="__________var3" localSheetId="1" hidden="1">{"'777'!$A$1:$H$41"}</definedName>
    <definedName name="__________var3" localSheetId="3" hidden="1">{"'777'!$A$1:$H$41"}</definedName>
    <definedName name="__________var3" localSheetId="5" hidden="1">{"'777'!$A$1:$H$41"}</definedName>
    <definedName name="__________var3" hidden="1">{"'777'!$A$1:$H$41"}</definedName>
    <definedName name="______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_wrn21" localSheetId="1" hidden="1">{"Asset Information",#N/A,FALSE,"Asset Information";"Fixed Lease Cost",#N/A,FALSE,"Asset Information";"Maintenance",#N/A,FALSE,"Asset Information";"Depreciation",#N/A,FALSE,"Asset Information"}</definedName>
    <definedName name="__________wrn21" localSheetId="3" hidden="1">{"Asset Information",#N/A,FALSE,"Asset Information";"Fixed Lease Cost",#N/A,FALSE,"Asset Information";"Maintenance",#N/A,FALSE,"Asset Information";"Depreciation",#N/A,FALSE,"Asset Information"}</definedName>
    <definedName name="__________wrn21" localSheetId="5" hidden="1">{"Asset Information",#N/A,FALSE,"Asset Information";"Fixed Lease Cost",#N/A,FALSE,"Asset Information";"Maintenance",#N/A,FALSE,"Asset Information";"Depreciation",#N/A,FALSE,"Asset Information"}</definedName>
    <definedName name="__________wrn21" hidden="1">{"Asset Information",#N/A,FALSE,"Asset Information";"Fixed Lease Cost",#N/A,FALSE,"Asset Information";"Maintenance",#N/A,FALSE,"Asset Information";"Depreciation",#N/A,FALSE,"Asset Information"}</definedName>
    <definedName name="______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Grp16" localSheetId="1" hidden="1">{#N/A,#N/A,FALSE,"PMTABB";#N/A,#N/A,FALSE,"PMTABB"}</definedName>
    <definedName name="_________Grp16" localSheetId="3" hidden="1">{#N/A,#N/A,FALSE,"PMTABB";#N/A,#N/A,FALSE,"PMTABB"}</definedName>
    <definedName name="_________Grp16" localSheetId="5" hidden="1">{#N/A,#N/A,FALSE,"PMTABB";#N/A,#N/A,FALSE,"PMTABB"}</definedName>
    <definedName name="_________Grp16" hidden="1">{#N/A,#N/A,FALSE,"PMTABB";#N/A,#N/A,FALSE,"PMTABB"}</definedName>
    <definedName name="_____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key2" localSheetId="3" hidden="1">#REF!</definedName>
    <definedName name="_________key2" hidden="1">#REF!</definedName>
    <definedName name="_____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sec3" localSheetId="3" hidden="1">#REF!</definedName>
    <definedName name="_________sec3" hidden="1">#REF!</definedName>
    <definedName name="_________var3" localSheetId="1" hidden="1">{"'777'!$A$1:$H$41"}</definedName>
    <definedName name="_________var3" localSheetId="3" hidden="1">{"'777'!$A$1:$H$41"}</definedName>
    <definedName name="_________var3" localSheetId="5" hidden="1">{"'777'!$A$1:$H$41"}</definedName>
    <definedName name="_________var3" hidden="1">{"'777'!$A$1:$H$41"}</definedName>
    <definedName name="_____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vvv1" localSheetId="1">{"bbtday",#N/A,FALSE,"ban0930";"banksday",#N/A,FALSE,"ban0930";"compday",#N/A,FALSE,"ban0930"}</definedName>
    <definedName name="_________vvv1" localSheetId="3">{"bbtday",#N/A,FALSE,"ban0930";"banksday",#N/A,FALSE,"ban0930";"compday",#N/A,FALSE,"ban0930"}</definedName>
    <definedName name="_________vvv1" localSheetId="5">{"bbtday",#N/A,FALSE,"ban0930";"banksday",#N/A,FALSE,"ban0930";"compday",#N/A,FALSE,"ban0930"}</definedName>
    <definedName name="_________vvv1">{"bbtday",#N/A,FALSE,"ban0930";"banksday",#N/A,FALSE,"ban0930";"compday",#N/A,FALSE,"ban0930"}</definedName>
    <definedName name="_____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_wrn21" localSheetId="1" hidden="1">{"Asset Information",#N/A,FALSE,"Asset Information";"Fixed Lease Cost",#N/A,FALSE,"Asset Information";"Maintenance",#N/A,FALSE,"Asset Information";"Depreciation",#N/A,FALSE,"Asset Information"}</definedName>
    <definedName name="_________wrn21" localSheetId="3" hidden="1">{"Asset Information",#N/A,FALSE,"Asset Information";"Fixed Lease Cost",#N/A,FALSE,"Asset Information";"Maintenance",#N/A,FALSE,"Asset Information";"Depreciation",#N/A,FALSE,"Asset Information"}</definedName>
    <definedName name="_________wrn21" localSheetId="5" hidden="1">{"Asset Information",#N/A,FALSE,"Asset Information";"Fixed Lease Cost",#N/A,FALSE,"Asset Information";"Maintenance",#N/A,FALSE,"Asset Information";"Depreciation",#N/A,FALSE,"Asset Information"}</definedName>
    <definedName name="_________wrn21" hidden="1">{"Asset Information",#N/A,FALSE,"Asset Information";"Fixed Lease Cost",#N/A,FALSE,"Asset Information";"Maintenance",#N/A,FALSE,"Asset Information";"Depreciation",#N/A,FALSE,"Asset Information"}</definedName>
    <definedName name="_____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_x1" localSheetId="1">{"compweek",#N/A,FALSE,"ban0930";"bankweek",#N/A,FALSE,"ban0930"}</definedName>
    <definedName name="_________x1" localSheetId="3">{"compweek",#N/A,FALSE,"ban0930";"bankweek",#N/A,FALSE,"ban0930"}</definedName>
    <definedName name="_________x1" localSheetId="5">{"compweek",#N/A,FALSE,"ban0930";"bankweek",#N/A,FALSE,"ban0930"}</definedName>
    <definedName name="_________x1">{"compweek",#N/A,FALSE,"ban0930";"bankweek",#N/A,FALSE,"ban0930"}</definedName>
    <definedName name="_________y1" localSheetId="1">{"bbtday",#N/A,FALSE,"ban0930";"banksday",#N/A,FALSE,"ban0930";"compday",#N/A,FALSE,"ban0930"}</definedName>
    <definedName name="_________y1" localSheetId="3">{"bbtday",#N/A,FALSE,"ban0930";"banksday",#N/A,FALSE,"ban0930";"compday",#N/A,FALSE,"ban0930"}</definedName>
    <definedName name="_________y1" localSheetId="5">{"bbtday",#N/A,FALSE,"ban0930";"banksday",#N/A,FALSE,"ban0930";"compday",#N/A,FALSE,"ban0930"}</definedName>
    <definedName name="_________y1">{"bbtday",#N/A,FALSE,"ban0930";"banksday",#N/A,FALSE,"ban0930";"compday",#N/A,FALSE,"ban0930"}</definedName>
    <definedName name="_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Grp16" localSheetId="1" hidden="1">{#N/A,#N/A,FALSE,"PMTABB";#N/A,#N/A,FALSE,"PMTABB"}</definedName>
    <definedName name="________Grp16" localSheetId="3" hidden="1">{#N/A,#N/A,FALSE,"PMTABB";#N/A,#N/A,FALSE,"PMTABB"}</definedName>
    <definedName name="________Grp16" localSheetId="5" hidden="1">{#N/A,#N/A,FALSE,"PMTABB";#N/A,#N/A,FALSE,"PMTABB"}</definedName>
    <definedName name="________Grp16" hidden="1">{#N/A,#N/A,FALSE,"PMTABB";#N/A,#N/A,FALSE,"PMTABB"}</definedName>
    <definedName name="____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key2" localSheetId="3" hidden="1">#REF!</definedName>
    <definedName name="________key2" hidden="1">#REF!</definedName>
    <definedName name="____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rt1" localSheetId="1" hidden="1">{#N/A,#N/A,FALSE,"BS";#N/A,#N/A,FALSE,"IS";#N/A,#N/A,FALSE,"ISYTD";#N/A,#N/A,FALSE,"ARINV";#N/A,#N/A,FALSE,"PPD";#N/A,#N/A,FALSE,"FA";#N/A,#N/A,FALSE,"CAPEXP";#N/A,#N/A,FALSE,"INCTAX";#N/A,#N/A,FALSE,"DEBT";#N/A,#N/A,FALSE,"CFMTH"}</definedName>
    <definedName name="________rt1" localSheetId="3" hidden="1">{#N/A,#N/A,FALSE,"BS";#N/A,#N/A,FALSE,"IS";#N/A,#N/A,FALSE,"ISYTD";#N/A,#N/A,FALSE,"ARINV";#N/A,#N/A,FALSE,"PPD";#N/A,#N/A,FALSE,"FA";#N/A,#N/A,FALSE,"CAPEXP";#N/A,#N/A,FALSE,"INCTAX";#N/A,#N/A,FALSE,"DEBT";#N/A,#N/A,FALSE,"CFMTH"}</definedName>
    <definedName name="________rt1" localSheetId="5" hidden="1">{#N/A,#N/A,FALSE,"BS";#N/A,#N/A,FALSE,"IS";#N/A,#N/A,FALSE,"ISYTD";#N/A,#N/A,FALSE,"ARINV";#N/A,#N/A,FALSE,"PPD";#N/A,#N/A,FALSE,"FA";#N/A,#N/A,FALSE,"CAPEXP";#N/A,#N/A,FALSE,"INCTAX";#N/A,#N/A,FALSE,"DEBT";#N/A,#N/A,FALSE,"CFMTH"}</definedName>
    <definedName name="________rt1" hidden="1">{#N/A,#N/A,FALSE,"BS";#N/A,#N/A,FALSE,"IS";#N/A,#N/A,FALSE,"ISYTD";#N/A,#N/A,FALSE,"ARINV";#N/A,#N/A,FALSE,"PPD";#N/A,#N/A,FALSE,"FA";#N/A,#N/A,FALSE,"CAPEXP";#N/A,#N/A,FALSE,"INCTAX";#N/A,#N/A,FALSE,"DEBT";#N/A,#N/A,FALSE,"CFMTH"}</definedName>
    <definedName name="________sec3" localSheetId="3" hidden="1">#REF!</definedName>
    <definedName name="________sec3" hidden="1">#REF!</definedName>
    <definedName name="________var3" localSheetId="1" hidden="1">{"'777'!$A$1:$H$41"}</definedName>
    <definedName name="________var3" localSheetId="3" hidden="1">{"'777'!$A$1:$H$41"}</definedName>
    <definedName name="________var3" localSheetId="5" hidden="1">{"'777'!$A$1:$H$41"}</definedName>
    <definedName name="________var3" hidden="1">{"'777'!$A$1:$H$41"}</definedName>
    <definedName name="____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vvv1" localSheetId="1">{"bbtday",#N/A,FALSE,"ban0930";"banksday",#N/A,FALSE,"ban0930";"compday",#N/A,FALSE,"ban0930"}</definedName>
    <definedName name="________vvv1" localSheetId="3">{"bbtday",#N/A,FALSE,"ban0930";"banksday",#N/A,FALSE,"ban0930";"compday",#N/A,FALSE,"ban0930"}</definedName>
    <definedName name="________vvv1" localSheetId="5">{"bbtday",#N/A,FALSE,"ban0930";"banksday",#N/A,FALSE,"ban0930";"compday",#N/A,FALSE,"ban0930"}</definedName>
    <definedName name="________vvv1">{"bbtday",#N/A,FALSE,"ban0930";"banksday",#N/A,FALSE,"ban0930";"compday",#N/A,FALSE,"ban0930"}</definedName>
    <definedName name="____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_wrn21" localSheetId="1" hidden="1">{"Asset Information",#N/A,FALSE,"Asset Information";"Fixed Lease Cost",#N/A,FALSE,"Asset Information";"Maintenance",#N/A,FALSE,"Asset Information";"Depreciation",#N/A,FALSE,"Asset Information"}</definedName>
    <definedName name="________wrn21" localSheetId="3" hidden="1">{"Asset Information",#N/A,FALSE,"Asset Information";"Fixed Lease Cost",#N/A,FALSE,"Asset Information";"Maintenance",#N/A,FALSE,"Asset Information";"Depreciation",#N/A,FALSE,"Asset Information"}</definedName>
    <definedName name="________wrn21" localSheetId="5" hidden="1">{"Asset Information",#N/A,FALSE,"Asset Information";"Fixed Lease Cost",#N/A,FALSE,"Asset Information";"Maintenance",#N/A,FALSE,"Asset Information";"Depreciation",#N/A,FALSE,"Asset Information"}</definedName>
    <definedName name="________wrn21" hidden="1">{"Asset Information",#N/A,FALSE,"Asset Information";"Fixed Lease Cost",#N/A,FALSE,"Asset Information";"Maintenance",#N/A,FALSE,"Asset Information";"Depreciation",#N/A,FALSE,"Asset Information"}</definedName>
    <definedName name="____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_x1" localSheetId="1">{"compweek",#N/A,FALSE,"ban0930";"bankweek",#N/A,FALSE,"ban0930"}</definedName>
    <definedName name="________x1" localSheetId="3">{"compweek",#N/A,FALSE,"ban0930";"bankweek",#N/A,FALSE,"ban0930"}</definedName>
    <definedName name="________x1" localSheetId="5">{"compweek",#N/A,FALSE,"ban0930";"bankweek",#N/A,FALSE,"ban0930"}</definedName>
    <definedName name="________x1">{"compweek",#N/A,FALSE,"ban0930";"bankweek",#N/A,FALSE,"ban0930"}</definedName>
    <definedName name="________xx1" localSheetId="1" hidden="1">{#N/A,#N/A,FALSE,"CMN_FE"}</definedName>
    <definedName name="________xx1" localSheetId="3" hidden="1">{#N/A,#N/A,FALSE,"CMN_FE"}</definedName>
    <definedName name="________xx1" localSheetId="5" hidden="1">{#N/A,#N/A,FALSE,"CMN_FE"}</definedName>
    <definedName name="________xx1" hidden="1">{#N/A,#N/A,FALSE,"CMN_FE"}</definedName>
    <definedName name="________y1" localSheetId="1">{"bbtday",#N/A,FALSE,"ban0930";"banksday",#N/A,FALSE,"ban0930";"compday",#N/A,FALSE,"ban0930"}</definedName>
    <definedName name="________y1" localSheetId="3">{"bbtday",#N/A,FALSE,"ban0930";"banksday",#N/A,FALSE,"ban0930";"compday",#N/A,FALSE,"ban0930"}</definedName>
    <definedName name="________y1" localSheetId="5">{"bbtday",#N/A,FALSE,"ban0930";"banksday",#N/A,FALSE,"ban0930";"compday",#N/A,FALSE,"ban0930"}</definedName>
    <definedName name="________y1">{"bbtday",#N/A,FALSE,"ban0930";"banksday",#N/A,FALSE,"ban0930";"compday",#N/A,FALSE,"ban0930"}</definedName>
    <definedName name="_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Grp16" localSheetId="1" hidden="1">{#N/A,#N/A,FALSE,"PMTABB";#N/A,#N/A,FALSE,"PMTABB"}</definedName>
    <definedName name="_______Grp16" localSheetId="3" hidden="1">{#N/A,#N/A,FALSE,"PMTABB";#N/A,#N/A,FALSE,"PMTABB"}</definedName>
    <definedName name="_______Grp16" localSheetId="5" hidden="1">{#N/A,#N/A,FALSE,"PMTABB";#N/A,#N/A,FALSE,"PMTABB"}</definedName>
    <definedName name="_______Grp16" hidden="1">{#N/A,#N/A,FALSE,"PMTABB";#N/A,#N/A,FALSE,"PMTABB"}</definedName>
    <definedName name="___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I2" localSheetId="1" hidden="1">{"PVGraph2",#N/A,FALSE,"PV Data"}</definedName>
    <definedName name="_______I2" localSheetId="3" hidden="1">{"PVGraph2",#N/A,FALSE,"PV Data"}</definedName>
    <definedName name="_______I2" localSheetId="5" hidden="1">{"PVGraph2",#N/A,FALSE,"PV Data"}</definedName>
    <definedName name="_______I2" hidden="1">{"PVGraph2",#N/A,FALSE,"PV Data"}</definedName>
    <definedName name="_______I3" localSheetId="1" hidden="1">{"PVGraph2",#N/A,FALSE,"PV Data"}</definedName>
    <definedName name="_______I3" localSheetId="3" hidden="1">{"PVGraph2",#N/A,FALSE,"PV Data"}</definedName>
    <definedName name="_______I3" localSheetId="5" hidden="1">{"PVGraph2",#N/A,FALSE,"PV Data"}</definedName>
    <definedName name="_______I3" hidden="1">{"PVGraph2",#N/A,FALSE,"PV Data"}</definedName>
    <definedName name="___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key2" localSheetId="3" hidden="1">#REF!</definedName>
    <definedName name="_______key2" hidden="1">#REF!</definedName>
    <definedName name="___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rt1" localSheetId="1" hidden="1">{#N/A,#N/A,FALSE,"BS";#N/A,#N/A,FALSE,"IS";#N/A,#N/A,FALSE,"ISYTD";#N/A,#N/A,FALSE,"ARINV";#N/A,#N/A,FALSE,"PPD";#N/A,#N/A,FALSE,"FA";#N/A,#N/A,FALSE,"CAPEXP";#N/A,#N/A,FALSE,"INCTAX";#N/A,#N/A,FALSE,"DEBT";#N/A,#N/A,FALSE,"CFMTH"}</definedName>
    <definedName name="_______rt1" localSheetId="3" hidden="1">{#N/A,#N/A,FALSE,"BS";#N/A,#N/A,FALSE,"IS";#N/A,#N/A,FALSE,"ISYTD";#N/A,#N/A,FALSE,"ARINV";#N/A,#N/A,FALSE,"PPD";#N/A,#N/A,FALSE,"FA";#N/A,#N/A,FALSE,"CAPEXP";#N/A,#N/A,FALSE,"INCTAX";#N/A,#N/A,FALSE,"DEBT";#N/A,#N/A,FALSE,"CFMTH"}</definedName>
    <definedName name="_______rt1" localSheetId="5" hidden="1">{#N/A,#N/A,FALSE,"BS";#N/A,#N/A,FALSE,"IS";#N/A,#N/A,FALSE,"ISYTD";#N/A,#N/A,FALSE,"ARINV";#N/A,#N/A,FALSE,"PPD";#N/A,#N/A,FALSE,"FA";#N/A,#N/A,FALSE,"CAPEXP";#N/A,#N/A,FALSE,"INCTAX";#N/A,#N/A,FALSE,"DEBT";#N/A,#N/A,FALSE,"CFMTH"}</definedName>
    <definedName name="_______rt1" hidden="1">{#N/A,#N/A,FALSE,"BS";#N/A,#N/A,FALSE,"IS";#N/A,#N/A,FALSE,"ISYTD";#N/A,#N/A,FALSE,"ARINV";#N/A,#N/A,FALSE,"PPD";#N/A,#N/A,FALSE,"FA";#N/A,#N/A,FALSE,"CAPEXP";#N/A,#N/A,FALSE,"INCTAX";#N/A,#N/A,FALSE,"DEBT";#N/A,#N/A,FALSE,"CFMTH"}</definedName>
    <definedName name="_______sec3" localSheetId="3" hidden="1">#REF!</definedName>
    <definedName name="_______sec3" hidden="1">#REF!</definedName>
    <definedName name="_______var3" localSheetId="1" hidden="1">{"'777'!$A$1:$H$41"}</definedName>
    <definedName name="_______var3" localSheetId="3" hidden="1">{"'777'!$A$1:$H$41"}</definedName>
    <definedName name="_______var3" localSheetId="5" hidden="1">{"'777'!$A$1:$H$41"}</definedName>
    <definedName name="_______var3" hidden="1">{"'777'!$A$1:$H$41"}</definedName>
    <definedName name="___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vvv1" localSheetId="1">{"bbtday",#N/A,FALSE,"ban0930";"banksday",#N/A,FALSE,"ban0930";"compday",#N/A,FALSE,"ban0930"}</definedName>
    <definedName name="_______vvv1" localSheetId="3">{"bbtday",#N/A,FALSE,"ban0930";"banksday",#N/A,FALSE,"ban0930";"compday",#N/A,FALSE,"ban0930"}</definedName>
    <definedName name="_______vvv1" localSheetId="5">{"bbtday",#N/A,FALSE,"ban0930";"banksday",#N/A,FALSE,"ban0930";"compday",#N/A,FALSE,"ban0930"}</definedName>
    <definedName name="_______vvv1">{"bbtday",#N/A,FALSE,"ban0930";"banksday",#N/A,FALSE,"ban0930";"compday",#N/A,FALSE,"ban0930"}</definedName>
    <definedName name="___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2" localSheetId="1" hidden="1">{"PVGraph2",#N/A,FALSE,"PV Data"}</definedName>
    <definedName name="_______w2" localSheetId="3" hidden="1">{"PVGraph2",#N/A,FALSE,"PV Data"}</definedName>
    <definedName name="_______w2" localSheetId="5" hidden="1">{"PVGraph2",#N/A,FALSE,"PV Data"}</definedName>
    <definedName name="_______w2" hidden="1">{"PVGraph2",#N/A,FALSE,"PV Data"}</definedName>
    <definedName name="_______w3" localSheetId="1" hidden="1">{"PVGraph2",#N/A,FALSE,"PV Data"}</definedName>
    <definedName name="_______w3" localSheetId="3" hidden="1">{"PVGraph2",#N/A,FALSE,"PV Data"}</definedName>
    <definedName name="_______w3" localSheetId="5" hidden="1">{"PVGraph2",#N/A,FALSE,"PV Data"}</definedName>
    <definedName name="_______w3" hidden="1">{"PVGraph2",#N/A,FALSE,"PV Data"}</definedName>
    <definedName name="___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_wrn2" localSheetId="1" hidden="1">{#N/A,#N/A,FALSE,"ASSUMPTIONS";#N/A,#N/A,FALSE,"Valuation Summary";"page1",#N/A,FALSE,"PRESENTATION";"page2",#N/A,FALSE,"PRESENTATION";#N/A,#N/A,FALSE,"ORIGINAL_ROLLBACK"}</definedName>
    <definedName name="_______wrn2" localSheetId="3" hidden="1">{#N/A,#N/A,FALSE,"ASSUMPTIONS";#N/A,#N/A,FALSE,"Valuation Summary";"page1",#N/A,FALSE,"PRESENTATION";"page2",#N/A,FALSE,"PRESENTATION";#N/A,#N/A,FALSE,"ORIGINAL_ROLLBACK"}</definedName>
    <definedName name="_______wrn2" localSheetId="5" hidden="1">{#N/A,#N/A,FALSE,"ASSUMPTIONS";#N/A,#N/A,FALSE,"Valuation Summary";"page1",#N/A,FALSE,"PRESENTATION";"page2",#N/A,FALSE,"PRESENTATION";#N/A,#N/A,FALSE,"ORIGINAL_ROLLBACK"}</definedName>
    <definedName name="_______wrn2" hidden="1">{#N/A,#N/A,FALSE,"ASSUMPTIONS";#N/A,#N/A,FALSE,"Valuation Summary";"page1",#N/A,FALSE,"PRESENTATION";"page2",#N/A,FALSE,"PRESENTATION";#N/A,#N/A,FALSE,"ORIGINAL_ROLLBACK"}</definedName>
    <definedName name="_______wrn21" localSheetId="1" hidden="1">{"Asset Information",#N/A,FALSE,"Asset Information";"Fixed Lease Cost",#N/A,FALSE,"Asset Information";"Maintenance",#N/A,FALSE,"Asset Information";"Depreciation",#N/A,FALSE,"Asset Information"}</definedName>
    <definedName name="_______wrn21" localSheetId="3" hidden="1">{"Asset Information",#N/A,FALSE,"Asset Information";"Fixed Lease Cost",#N/A,FALSE,"Asset Information";"Maintenance",#N/A,FALSE,"Asset Information";"Depreciation",#N/A,FALSE,"Asset Information"}</definedName>
    <definedName name="_______wrn21" localSheetId="5" hidden="1">{"Asset Information",#N/A,FALSE,"Asset Information";"Fixed Lease Cost",#N/A,FALSE,"Asset Information";"Maintenance",#N/A,FALSE,"Asset Information";"Depreciation",#N/A,FALSE,"Asset Information"}</definedName>
    <definedName name="_______wrn21" hidden="1">{"Asset Information",#N/A,FALSE,"Asset Information";"Fixed Lease Cost",#N/A,FALSE,"Asset Information";"Maintenance",#N/A,FALSE,"Asset Information";"Depreciation",#N/A,FALSE,"Asset Information"}</definedName>
    <definedName name="_______wrn3" localSheetId="1" hidden="1">{#N/A,#N/A,FALSE,"ASSUMPTIONS";#N/A,#N/A,FALSE,"Valuation Summary";"page1",#N/A,FALSE,"PRESENTATION";"page2",#N/A,FALSE,"PRESENTATION";#N/A,#N/A,FALSE,"ORIGINAL_ROLLBACK"}</definedName>
    <definedName name="_______wrn3" localSheetId="3" hidden="1">{#N/A,#N/A,FALSE,"ASSUMPTIONS";#N/A,#N/A,FALSE,"Valuation Summary";"page1",#N/A,FALSE,"PRESENTATION";"page2",#N/A,FALSE,"PRESENTATION";#N/A,#N/A,FALSE,"ORIGINAL_ROLLBACK"}</definedName>
    <definedName name="_______wrn3" localSheetId="5" hidden="1">{#N/A,#N/A,FALSE,"ASSUMPTIONS";#N/A,#N/A,FALSE,"Valuation Summary";"page1",#N/A,FALSE,"PRESENTATION";"page2",#N/A,FALSE,"PRESENTATION";#N/A,#N/A,FALSE,"ORIGINAL_ROLLBACK"}</definedName>
    <definedName name="_______wrn3" hidden="1">{#N/A,#N/A,FALSE,"ASSUMPTIONS";#N/A,#N/A,FALSE,"Valuation Summary";"page1",#N/A,FALSE,"PRESENTATION";"page2",#N/A,FALSE,"PRESENTATION";#N/A,#N/A,FALSE,"ORIGINAL_ROLLBACK"}</definedName>
    <definedName name="___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_x1" localSheetId="1">{"compweek",#N/A,FALSE,"ban0930";"bankweek",#N/A,FALSE,"ban0930"}</definedName>
    <definedName name="_______x1" localSheetId="3">{"compweek",#N/A,FALSE,"ban0930";"bankweek",#N/A,FALSE,"ban0930"}</definedName>
    <definedName name="_______x1" localSheetId="5">{"compweek",#N/A,FALSE,"ban0930";"bankweek",#N/A,FALSE,"ban0930"}</definedName>
    <definedName name="_______x1">{"compweek",#N/A,FALSE,"ban0930";"bankweek",#N/A,FALSE,"ban0930"}</definedName>
    <definedName name="_______xx1" localSheetId="1" hidden="1">{#N/A,#N/A,FALSE,"CMN_FE"}</definedName>
    <definedName name="_______xx1" localSheetId="3" hidden="1">{#N/A,#N/A,FALSE,"CMN_FE"}</definedName>
    <definedName name="_______xx1" localSheetId="5" hidden="1">{#N/A,#N/A,FALSE,"CMN_FE"}</definedName>
    <definedName name="_______xx1" hidden="1">{#N/A,#N/A,FALSE,"CMN_FE"}</definedName>
    <definedName name="_______y1" localSheetId="1">{"bbtday",#N/A,FALSE,"ban0930";"banksday",#N/A,FALSE,"ban0930";"compday",#N/A,FALSE,"ban0930"}</definedName>
    <definedName name="_______y1" localSheetId="3">{"bbtday",#N/A,FALSE,"ban0930";"banksday",#N/A,FALSE,"ban0930";"compday",#N/A,FALSE,"ban0930"}</definedName>
    <definedName name="_______y1" localSheetId="5">{"bbtday",#N/A,FALSE,"ban0930";"banksday",#N/A,FALSE,"ban0930";"compday",#N/A,FALSE,"ban0930"}</definedName>
    <definedName name="_______y1">{"bbtday",#N/A,FALSE,"ban0930";"banksday",#N/A,FALSE,"ban0930";"compday",#N/A,FALSE,"ban0930"}</definedName>
    <definedName name="_______y2" localSheetId="1" hidden="1">{"PVGraph2",#N/A,FALSE,"PV Data"}</definedName>
    <definedName name="_______y2" localSheetId="3" hidden="1">{"PVGraph2",#N/A,FALSE,"PV Data"}</definedName>
    <definedName name="_______y2" localSheetId="5" hidden="1">{"PVGraph2",#N/A,FALSE,"PV Data"}</definedName>
    <definedName name="_______y2" hidden="1">{"PVGraph2",#N/A,FALSE,"PV Data"}</definedName>
    <definedName name="_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Grp16" localSheetId="1" hidden="1">{#N/A,#N/A,FALSE,"PMTABB";#N/A,#N/A,FALSE,"PMTABB"}</definedName>
    <definedName name="______Grp16" localSheetId="3" hidden="1">{#N/A,#N/A,FALSE,"PMTABB";#N/A,#N/A,FALSE,"PMTABB"}</definedName>
    <definedName name="______Grp16" localSheetId="5" hidden="1">{#N/A,#N/A,FALSE,"PMTABB";#N/A,#N/A,FALSE,"PMTABB"}</definedName>
    <definedName name="______Grp16" hidden="1">{#N/A,#N/A,FALSE,"PMTABB";#N/A,#N/A,FALSE,"PMTABB"}</definedName>
    <definedName name="__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key2" localSheetId="3" hidden="1">#REF!</definedName>
    <definedName name="______key2" hidden="1">#REF!</definedName>
    <definedName name="__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rt1" localSheetId="1" hidden="1">{#N/A,#N/A,FALSE,"BS";#N/A,#N/A,FALSE,"IS";#N/A,#N/A,FALSE,"ISYTD";#N/A,#N/A,FALSE,"ARINV";#N/A,#N/A,FALSE,"PPD";#N/A,#N/A,FALSE,"FA";#N/A,#N/A,FALSE,"CAPEXP";#N/A,#N/A,FALSE,"INCTAX";#N/A,#N/A,FALSE,"DEBT";#N/A,#N/A,FALSE,"CFMTH"}</definedName>
    <definedName name="______rt1" localSheetId="3" hidden="1">{#N/A,#N/A,FALSE,"BS";#N/A,#N/A,FALSE,"IS";#N/A,#N/A,FALSE,"ISYTD";#N/A,#N/A,FALSE,"ARINV";#N/A,#N/A,FALSE,"PPD";#N/A,#N/A,FALSE,"FA";#N/A,#N/A,FALSE,"CAPEXP";#N/A,#N/A,FALSE,"INCTAX";#N/A,#N/A,FALSE,"DEBT";#N/A,#N/A,FALSE,"CFMTH"}</definedName>
    <definedName name="______rt1" localSheetId="5" hidden="1">{#N/A,#N/A,FALSE,"BS";#N/A,#N/A,FALSE,"IS";#N/A,#N/A,FALSE,"ISYTD";#N/A,#N/A,FALSE,"ARINV";#N/A,#N/A,FALSE,"PPD";#N/A,#N/A,FALSE,"FA";#N/A,#N/A,FALSE,"CAPEXP";#N/A,#N/A,FALSE,"INCTAX";#N/A,#N/A,FALSE,"DEBT";#N/A,#N/A,FALSE,"CFMTH"}</definedName>
    <definedName name="______rt1" hidden="1">{#N/A,#N/A,FALSE,"BS";#N/A,#N/A,FALSE,"IS";#N/A,#N/A,FALSE,"ISYTD";#N/A,#N/A,FALSE,"ARINV";#N/A,#N/A,FALSE,"PPD";#N/A,#N/A,FALSE,"FA";#N/A,#N/A,FALSE,"CAPEXP";#N/A,#N/A,FALSE,"INCTAX";#N/A,#N/A,FALSE,"DEBT";#N/A,#N/A,FALSE,"CFMTH"}</definedName>
    <definedName name="______s1" hidden="1">#REF!</definedName>
    <definedName name="______s2" hidden="1">#REF!</definedName>
    <definedName name="______s3" hidden="1">#REF!</definedName>
    <definedName name="______s4" hidden="1">#REF!</definedName>
    <definedName name="______s5" hidden="1">#REF!</definedName>
    <definedName name="______s6" hidden="1">#REF!</definedName>
    <definedName name="______sec3" hidden="1">#REF!</definedName>
    <definedName name="______var3" localSheetId="1" hidden="1">{"'777'!$A$1:$H$41"}</definedName>
    <definedName name="______var3" localSheetId="3" hidden="1">{"'777'!$A$1:$H$41"}</definedName>
    <definedName name="______var3" localSheetId="5" hidden="1">{"'777'!$A$1:$H$41"}</definedName>
    <definedName name="______var3" hidden="1">{"'777'!$A$1:$H$41"}</definedName>
    <definedName name="__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_wrn2" localSheetId="1" hidden="1">{#N/A,#N/A,FALSE,"ASSUMPTIONS";#N/A,#N/A,FALSE,"Valuation Summary";"page1",#N/A,FALSE,"PRESENTATION";"page2",#N/A,FALSE,"PRESENTATION";#N/A,#N/A,FALSE,"ORIGINAL_ROLLBACK"}</definedName>
    <definedName name="______wrn2" localSheetId="3" hidden="1">{#N/A,#N/A,FALSE,"ASSUMPTIONS";#N/A,#N/A,FALSE,"Valuation Summary";"page1",#N/A,FALSE,"PRESENTATION";"page2",#N/A,FALSE,"PRESENTATION";#N/A,#N/A,FALSE,"ORIGINAL_ROLLBACK"}</definedName>
    <definedName name="______wrn2" localSheetId="5" hidden="1">{#N/A,#N/A,FALSE,"ASSUMPTIONS";#N/A,#N/A,FALSE,"Valuation Summary";"page1",#N/A,FALSE,"PRESENTATION";"page2",#N/A,FALSE,"PRESENTATION";#N/A,#N/A,FALSE,"ORIGINAL_ROLLBACK"}</definedName>
    <definedName name="______wrn2" hidden="1">{#N/A,#N/A,FALSE,"ASSUMPTIONS";#N/A,#N/A,FALSE,"Valuation Summary";"page1",#N/A,FALSE,"PRESENTATION";"page2",#N/A,FALSE,"PRESENTATION";#N/A,#N/A,FALSE,"ORIGINAL_ROLLBACK"}</definedName>
    <definedName name="______wrn21" localSheetId="1" hidden="1">{"Asset Information",#N/A,FALSE,"Asset Information";"Fixed Lease Cost",#N/A,FALSE,"Asset Information";"Maintenance",#N/A,FALSE,"Asset Information";"Depreciation",#N/A,FALSE,"Asset Information"}</definedName>
    <definedName name="______wrn21" localSheetId="3" hidden="1">{"Asset Information",#N/A,FALSE,"Asset Information";"Fixed Lease Cost",#N/A,FALSE,"Asset Information";"Maintenance",#N/A,FALSE,"Asset Information";"Depreciation",#N/A,FALSE,"Asset Information"}</definedName>
    <definedName name="______wrn21" localSheetId="5" hidden="1">{"Asset Information",#N/A,FALSE,"Asset Information";"Fixed Lease Cost",#N/A,FALSE,"Asset Information";"Maintenance",#N/A,FALSE,"Asset Information";"Depreciation",#N/A,FALSE,"Asset Information"}</definedName>
    <definedName name="______wrn21" hidden="1">{"Asset Information",#N/A,FALSE,"Asset Information";"Fixed Lease Cost",#N/A,FALSE,"Asset Information";"Maintenance",#N/A,FALSE,"Asset Information";"Depreciation",#N/A,FALSE,"Asset Information"}</definedName>
    <definedName name="______wrn3" localSheetId="1" hidden="1">{#N/A,#N/A,FALSE,"ASSUMPTIONS";#N/A,#N/A,FALSE,"Valuation Summary";"page1",#N/A,FALSE,"PRESENTATION";"page2",#N/A,FALSE,"PRESENTATION";#N/A,#N/A,FALSE,"ORIGINAL_ROLLBACK"}</definedName>
    <definedName name="______wrn3" localSheetId="3" hidden="1">{#N/A,#N/A,FALSE,"ASSUMPTIONS";#N/A,#N/A,FALSE,"Valuation Summary";"page1",#N/A,FALSE,"PRESENTATION";"page2",#N/A,FALSE,"PRESENTATION";#N/A,#N/A,FALSE,"ORIGINAL_ROLLBACK"}</definedName>
    <definedName name="______wrn3" localSheetId="5" hidden="1">{#N/A,#N/A,FALSE,"ASSUMPTIONS";#N/A,#N/A,FALSE,"Valuation Summary";"page1",#N/A,FALSE,"PRESENTATION";"page2",#N/A,FALSE,"PRESENTATION";#N/A,#N/A,FALSE,"ORIGINAL_ROLLBACK"}</definedName>
    <definedName name="______wrn3" hidden="1">{#N/A,#N/A,FALSE,"ASSUMPTIONS";#N/A,#N/A,FALSE,"Valuation Summary";"page1",#N/A,FALSE,"PRESENTATION";"page2",#N/A,FALSE,"PRESENTATION";#N/A,#N/A,FALSE,"ORIGINAL_ROLLBACK"}</definedName>
    <definedName name="__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_xx1" localSheetId="1" hidden="1">{#N/A,#N/A,FALSE,"CMN_FE"}</definedName>
    <definedName name="______xx1" localSheetId="3" hidden="1">{#N/A,#N/A,FALSE,"CMN_FE"}</definedName>
    <definedName name="______xx1" localSheetId="5" hidden="1">{#N/A,#N/A,FALSE,"CMN_FE"}</definedName>
    <definedName name="______xx1" hidden="1">{#N/A,#N/A,FALSE,"CMN_FE"}</definedName>
    <definedName name="_____1______123Graph_ACHART_1" hidden="1">#REF!</definedName>
    <definedName name="_____10______123Graph_ACHART_18" hidden="1">#REF!</definedName>
    <definedName name="_____100_____123Graph_BCHART_3" hidden="1">#REF!</definedName>
    <definedName name="_____101_____123Graph_BCHART_4" hidden="1">#REF!</definedName>
    <definedName name="_____102_____123Graph_BCHART_5" hidden="1">#REF!</definedName>
    <definedName name="_____103_____123Graph_BCHART_6" hidden="1">#REF!</definedName>
    <definedName name="_____104_____123Graph_BCHART_7" hidden="1">#REF!</definedName>
    <definedName name="_____105_____123Graph_BCHART_8" hidden="1">#REF!</definedName>
    <definedName name="_____106_____123Graph_CCHART_1" hidden="1">#REF!</definedName>
    <definedName name="_____107_____123Graph_CCHART_2" hidden="1">#REF!</definedName>
    <definedName name="_____108_____123Graph_CCHART_3" hidden="1">#REF!</definedName>
    <definedName name="_____109_____123Graph_CCHART_4" hidden="1">#REF!</definedName>
    <definedName name="_____11______123Graph_ACHART_2" hidden="1">#REF!</definedName>
    <definedName name="_____110_____123Graph_CCHART_5" hidden="1">#REF!</definedName>
    <definedName name="_____111_____123Graph_CCHART_6" hidden="1">#REF!</definedName>
    <definedName name="_____112_____123Graph_CCHART_7" hidden="1">#REF!</definedName>
    <definedName name="_____113_____123Graph_CCHART_8" hidden="1">#REF!</definedName>
    <definedName name="_____114_____123Graph_DCHART_1" hidden="1">#REF!</definedName>
    <definedName name="_____115_____123Graph_DCHART_2" hidden="1">#REF!</definedName>
    <definedName name="_____116_____123Graph_DCHART_3" hidden="1">#REF!</definedName>
    <definedName name="_____117_____123Graph_DCHART_4" hidden="1">#REF!</definedName>
    <definedName name="_____118_____123Graph_DCHART_5" hidden="1">#REF!</definedName>
    <definedName name="_____119_____123Graph_DCHART_6" hidden="1">#REF!</definedName>
    <definedName name="_____12______123Graph_ACHART_3" hidden="1">#REF!</definedName>
    <definedName name="_____120_____123Graph_DCHART_7" hidden="1">#REF!</definedName>
    <definedName name="_____121_____123Graph_DCHART_8" hidden="1">#REF!</definedName>
    <definedName name="_____122_____123Graph_ECHART_1" hidden="1">#REF!</definedName>
    <definedName name="_____123_____123Graph_ECHART_2" hidden="1">#REF!</definedName>
    <definedName name="_____124_____123Graph_ECHART_3" hidden="1">#REF!</definedName>
    <definedName name="_____125_____123Graph_ECHART_4" hidden="1">#REF!</definedName>
    <definedName name="_____126_____123Graph_ECHART_5" hidden="1">#REF!</definedName>
    <definedName name="_____127_____123Graph_ECHART_6" hidden="1">#REF!</definedName>
    <definedName name="_____128_____123Graph_ECHART_7" hidden="1">#REF!</definedName>
    <definedName name="_____129_____123Graph_ECHART_8" hidden="1">#REF!</definedName>
    <definedName name="_____13______123Graph_ACHART_4" hidden="1">#REF!</definedName>
    <definedName name="_____130_____123Graph_FCHART_1" hidden="1">#REF!</definedName>
    <definedName name="_____131_____123Graph_FCHART_2" hidden="1">#REF!</definedName>
    <definedName name="_____132_____123Graph_FCHART_3" hidden="1">#REF!</definedName>
    <definedName name="_____133_____123Graph_FCHART_4" hidden="1">#REF!</definedName>
    <definedName name="_____134_____123Graph_FCHART_6" hidden="1">#REF!</definedName>
    <definedName name="_____135_____123Graph_FCHART_7" hidden="1">#REF!</definedName>
    <definedName name="_____136_____123Graph_FCHART_8" hidden="1">#REF!</definedName>
    <definedName name="_____137_____123Graph_XCHART_1" hidden="1">#REF!</definedName>
    <definedName name="_____138_____123Graph_XCHART_10" hidden="1">#REF!</definedName>
    <definedName name="_____139_____123Graph_XCHART_11" hidden="1">#REF!</definedName>
    <definedName name="_____14______123Graph_ACHART_5" hidden="1">#REF!</definedName>
    <definedName name="_____140_____123Graph_XCHART_12" hidden="1">#REF!</definedName>
    <definedName name="_____141_____123Graph_XCHART_13" hidden="1">#REF!</definedName>
    <definedName name="_____142_____123Graph_XCHART_14" hidden="1">#REF!</definedName>
    <definedName name="_____143_____123Graph_XCHART_15" hidden="1">#REF!</definedName>
    <definedName name="_____144_____123Graph_XCHART_16" hidden="1">#REF!</definedName>
    <definedName name="_____145_____123Graph_XCHART_17" hidden="1">#REF!</definedName>
    <definedName name="_____146_____123Graph_XCHART_18" hidden="1">#REF!</definedName>
    <definedName name="_____147_____123Graph_XCHART_2" hidden="1">#REF!</definedName>
    <definedName name="_____148_____123Graph_XCHART_3" hidden="1">#REF!</definedName>
    <definedName name="_____149_____123Graph_XCHART_4" hidden="1">#REF!</definedName>
    <definedName name="_____15______123Graph_ACHART_6" hidden="1">#REF!</definedName>
    <definedName name="_____150_____123Graph_XCHART_5" hidden="1">#REF!</definedName>
    <definedName name="_____151_____123Graph_XCHART_6" hidden="1">#REF!</definedName>
    <definedName name="_____152_____123Graph_XCHART_7" hidden="1">#REF!</definedName>
    <definedName name="_____153_____123Graph_XCHART_8" hidden="1">#REF!</definedName>
    <definedName name="_____154_____123Graph_XCHART_9" hidden="1">#REF!</definedName>
    <definedName name="_____155____123Graph_ACHART_1" hidden="1">#REF!</definedName>
    <definedName name="_____156____123Graph_ACHART_10" hidden="1">#REF!</definedName>
    <definedName name="_____157____123Graph_ACHART_11" hidden="1">#REF!</definedName>
    <definedName name="_____158____123Graph_ACHART_12" hidden="1">#REF!</definedName>
    <definedName name="_____159____123Graph_ACHART_13" hidden="1">#REF!</definedName>
    <definedName name="_____16______123Graph_ACHART_7" hidden="1">#REF!</definedName>
    <definedName name="_____160____123Graph_ACHART_14" hidden="1">#REF!</definedName>
    <definedName name="_____161____123Graph_ACHART_15" hidden="1">#REF!</definedName>
    <definedName name="_____162____123Graph_ACHART_16" hidden="1">#REF!</definedName>
    <definedName name="_____163____123Graph_ACHART_17" hidden="1">#REF!</definedName>
    <definedName name="_____164____123Graph_ACHART_18" hidden="1">#REF!</definedName>
    <definedName name="_____165____123Graph_ACHART_2" hidden="1">#REF!</definedName>
    <definedName name="_____166____123Graph_ACHART_3" hidden="1">#REF!</definedName>
    <definedName name="_____167____123Graph_ACHART_4" hidden="1">#REF!</definedName>
    <definedName name="_____168____123Graph_ACHART_5" hidden="1">#REF!</definedName>
    <definedName name="_____169____123Graph_ACHART_6" hidden="1">#REF!</definedName>
    <definedName name="_____17______123Graph_ACHART_8" hidden="1">#REF!</definedName>
    <definedName name="_____170____123Graph_ACHART_7" hidden="1">#REF!</definedName>
    <definedName name="_____171____123Graph_ACHART_8" hidden="1">#REF!</definedName>
    <definedName name="_____172____123Graph_ACHART_9" hidden="1">#REF!</definedName>
    <definedName name="_____173____123Graph_BCHART_1" hidden="1">#REF!</definedName>
    <definedName name="_____174____123Graph_BCHART_17" hidden="1">#REF!</definedName>
    <definedName name="_____175____123Graph_BCHART_18" hidden="1">#REF!</definedName>
    <definedName name="_____176____123Graph_BCHART_2" hidden="1">#REF!</definedName>
    <definedName name="_____177____123Graph_BCHART_3" hidden="1">#REF!</definedName>
    <definedName name="_____178____123Graph_BCHART_4" hidden="1">#REF!</definedName>
    <definedName name="_____179____123Graph_BCHART_5" hidden="1">#REF!</definedName>
    <definedName name="_____18______123Graph_ACHART_9" hidden="1">#REF!</definedName>
    <definedName name="_____180____123Graph_BCHART_6" hidden="1">#REF!</definedName>
    <definedName name="_____181____123Graph_BCHART_7" hidden="1">#REF!</definedName>
    <definedName name="_____182____123Graph_BCHART_8" hidden="1">#REF!</definedName>
    <definedName name="_____183____123Graph_CCHART_1" hidden="1">#REF!</definedName>
    <definedName name="_____184____123Graph_CCHART_2" hidden="1">#REF!</definedName>
    <definedName name="_____185____123Graph_CCHART_3" hidden="1">#REF!</definedName>
    <definedName name="_____186____123Graph_CCHART_4" hidden="1">#REF!</definedName>
    <definedName name="_____187____123Graph_CCHART_5" hidden="1">#REF!</definedName>
    <definedName name="_____188____123Graph_CCHART_6" hidden="1">#REF!</definedName>
    <definedName name="_____189____123Graph_CCHART_7" hidden="1">#REF!</definedName>
    <definedName name="_____19______123Graph_BCHART_1" hidden="1">#REF!</definedName>
    <definedName name="_____190____123Graph_CCHART_8" hidden="1">#REF!</definedName>
    <definedName name="_____191____123Graph_DCHART_1" hidden="1">#REF!</definedName>
    <definedName name="_____192____123Graph_DCHART_2" hidden="1">#REF!</definedName>
    <definedName name="_____193____123Graph_DCHART_3" hidden="1">#REF!</definedName>
    <definedName name="_____194____123Graph_DCHART_4" hidden="1">#REF!</definedName>
    <definedName name="_____195____123Graph_DCHART_5" hidden="1">#REF!</definedName>
    <definedName name="_____196____123Graph_DCHART_6" hidden="1">#REF!</definedName>
    <definedName name="_____197____123Graph_DCHART_7" hidden="1">#REF!</definedName>
    <definedName name="_____198____123Graph_DCHART_8" hidden="1">#REF!</definedName>
    <definedName name="_____199____123Graph_ECHART_1" hidden="1">#REF!</definedName>
    <definedName name="_____2______123Graph_ACHART_10" hidden="1">#REF!</definedName>
    <definedName name="_____20______123Graph_BCHART_17" hidden="1">#REF!</definedName>
    <definedName name="_____200____123Graph_ECHART_2" hidden="1">#REF!</definedName>
    <definedName name="_____201____123Graph_ECHART_3" hidden="1">#REF!</definedName>
    <definedName name="_____202____123Graph_ECHART_4" hidden="1">#REF!</definedName>
    <definedName name="_____203____123Graph_ECHART_5" hidden="1">#REF!</definedName>
    <definedName name="_____204____123Graph_ECHART_6" hidden="1">#REF!</definedName>
    <definedName name="_____205____123Graph_ECHART_7" hidden="1">#REF!</definedName>
    <definedName name="_____206____123Graph_ECHART_8" hidden="1">#REF!</definedName>
    <definedName name="_____207____123Graph_FCHART_1" hidden="1">#REF!</definedName>
    <definedName name="_____208____123Graph_FCHART_2" hidden="1">#REF!</definedName>
    <definedName name="_____209____123Graph_FCHART_3" hidden="1">#REF!</definedName>
    <definedName name="_____21______123Graph_BCHART_18" hidden="1">#REF!</definedName>
    <definedName name="_____210____123Graph_FCHART_4" hidden="1">#REF!</definedName>
    <definedName name="_____211____123Graph_FCHART_6" hidden="1">#REF!</definedName>
    <definedName name="_____212____123Graph_FCHART_7" hidden="1">#REF!</definedName>
    <definedName name="_____213____123Graph_FCHART_8" hidden="1">#REF!</definedName>
    <definedName name="_____214____123Graph_XCHART_1" hidden="1">#REF!</definedName>
    <definedName name="_____215____123Graph_XCHART_10" hidden="1">#REF!</definedName>
    <definedName name="_____216____123Graph_XCHART_11" hidden="1">#REF!</definedName>
    <definedName name="_____217____123Graph_XCHART_12" hidden="1">#REF!</definedName>
    <definedName name="_____218____123Graph_XCHART_13" hidden="1">#REF!</definedName>
    <definedName name="_____219____123Graph_XCHART_14" hidden="1">#REF!</definedName>
    <definedName name="_____22______123Graph_BCHART_2" hidden="1">#REF!</definedName>
    <definedName name="_____220____123Graph_XCHART_15" hidden="1">#REF!</definedName>
    <definedName name="_____221____123Graph_XCHART_16" hidden="1">#REF!</definedName>
    <definedName name="_____222____123Graph_XCHART_17" hidden="1">#REF!</definedName>
    <definedName name="_____223____123Graph_XCHART_18" hidden="1">#REF!</definedName>
    <definedName name="_____224____123Graph_XCHART_2" hidden="1">#REF!</definedName>
    <definedName name="_____225____123Graph_XCHART_3" hidden="1">#REF!</definedName>
    <definedName name="_____226____123Graph_XCHART_4" hidden="1">#REF!</definedName>
    <definedName name="_____227____123Graph_XCHART_5" hidden="1">#REF!</definedName>
    <definedName name="_____228____123Graph_XCHART_6" hidden="1">#REF!</definedName>
    <definedName name="_____229____123Graph_XCHART_7" hidden="1">#REF!</definedName>
    <definedName name="_____23______123Graph_BCHART_3" hidden="1">#REF!</definedName>
    <definedName name="_____230____123Graph_XCHART_8" hidden="1">#REF!</definedName>
    <definedName name="_____231____123Graph_XCHART_9" hidden="1">#REF!</definedName>
    <definedName name="_____232___123Graph_ACHART_1" hidden="1">#REF!</definedName>
    <definedName name="_____233___123Graph_ACHART_10" hidden="1">#REF!</definedName>
    <definedName name="_____234___123Graph_ACHART_11" hidden="1">#REF!</definedName>
    <definedName name="_____235___123Graph_ACHART_12" hidden="1">#REF!</definedName>
    <definedName name="_____236___123Graph_ACHART_13" hidden="1">#REF!</definedName>
    <definedName name="_____237___123Graph_ACHART_14" hidden="1">#REF!</definedName>
    <definedName name="_____238___123Graph_ACHART_15" hidden="1">#REF!</definedName>
    <definedName name="_____239___123Graph_ACHART_16" hidden="1">#REF!</definedName>
    <definedName name="_____24______123Graph_BCHART_4" hidden="1">#REF!</definedName>
    <definedName name="_____240___123Graph_ACHART_17" hidden="1">#REF!</definedName>
    <definedName name="_____241___123Graph_ACHART_18" hidden="1">#REF!</definedName>
    <definedName name="_____242___123Graph_ACHART_2" hidden="1">#REF!</definedName>
    <definedName name="_____243___123Graph_ACHART_3" hidden="1">#REF!</definedName>
    <definedName name="_____244___123Graph_ACHART_4" hidden="1">#REF!</definedName>
    <definedName name="_____245___123Graph_ACHART_5" hidden="1">#REF!</definedName>
    <definedName name="_____246___123Graph_ACHART_6" hidden="1">#REF!</definedName>
    <definedName name="_____247___123Graph_ACHART_7" hidden="1">#REF!</definedName>
    <definedName name="_____248___123Graph_ACHART_8" hidden="1">#REF!</definedName>
    <definedName name="_____249___123Graph_ACHART_9" hidden="1">#REF!</definedName>
    <definedName name="_____25______123Graph_BCHART_5" hidden="1">#REF!</definedName>
    <definedName name="_____250___123Graph_BCHART_1" hidden="1">#REF!</definedName>
    <definedName name="_____251___123Graph_BCHART_17" hidden="1">#REF!</definedName>
    <definedName name="_____252___123Graph_BCHART_18" hidden="1">#REF!</definedName>
    <definedName name="_____253___123Graph_BCHART_2" hidden="1">#REF!</definedName>
    <definedName name="_____254___123Graph_BCHART_3" hidden="1">#REF!</definedName>
    <definedName name="_____255___123Graph_BCHART_4" hidden="1">#REF!</definedName>
    <definedName name="_____256___123Graph_BCHART_5" hidden="1">#REF!</definedName>
    <definedName name="_____257___123Graph_BCHART_6" hidden="1">#REF!</definedName>
    <definedName name="_____258___123Graph_BCHART_7" hidden="1">#REF!</definedName>
    <definedName name="_____259___123Graph_BCHART_8" hidden="1">#REF!</definedName>
    <definedName name="_____26______123Graph_BCHART_6" hidden="1">#REF!</definedName>
    <definedName name="_____260___123Graph_CCHART_1" hidden="1">#REF!</definedName>
    <definedName name="_____261___123Graph_CCHART_2" hidden="1">#REF!</definedName>
    <definedName name="_____262___123Graph_CCHART_3" hidden="1">#REF!</definedName>
    <definedName name="_____263___123Graph_CCHART_4" hidden="1">#REF!</definedName>
    <definedName name="_____264___123Graph_CCHART_5" hidden="1">#REF!</definedName>
    <definedName name="_____265___123Graph_CCHART_6" hidden="1">#REF!</definedName>
    <definedName name="_____266___123Graph_CCHART_7" hidden="1">#REF!</definedName>
    <definedName name="_____267___123Graph_CCHART_8" hidden="1">#REF!</definedName>
    <definedName name="_____268___123Graph_DCHART_1" hidden="1">#REF!</definedName>
    <definedName name="_____269___123Graph_DCHART_2" hidden="1">#REF!</definedName>
    <definedName name="_____27______123Graph_BCHART_7" hidden="1">#REF!</definedName>
    <definedName name="_____270___123Graph_DCHART_3" hidden="1">#REF!</definedName>
    <definedName name="_____271___123Graph_DCHART_4" hidden="1">#REF!</definedName>
    <definedName name="_____272___123Graph_DCHART_5" hidden="1">#REF!</definedName>
    <definedName name="_____273___123Graph_DCHART_6" hidden="1">#REF!</definedName>
    <definedName name="_____274___123Graph_DCHART_7" hidden="1">#REF!</definedName>
    <definedName name="_____275___123Graph_DCHART_8" hidden="1">#REF!</definedName>
    <definedName name="_____276___123Graph_ECHART_1" hidden="1">#REF!</definedName>
    <definedName name="_____277___123Graph_ECHART_2" hidden="1">#REF!</definedName>
    <definedName name="_____278___123Graph_ECHART_3" hidden="1">#REF!</definedName>
    <definedName name="_____279___123Graph_ECHART_4" hidden="1">#REF!</definedName>
    <definedName name="_____28______123Graph_BCHART_8" hidden="1">#REF!</definedName>
    <definedName name="_____280___123Graph_ECHART_5" hidden="1">#REF!</definedName>
    <definedName name="_____281___123Graph_ECHART_6" hidden="1">#REF!</definedName>
    <definedName name="_____282___123Graph_ECHART_7" hidden="1">#REF!</definedName>
    <definedName name="_____283___123Graph_ECHART_8" hidden="1">#REF!</definedName>
    <definedName name="_____284___123Graph_FCHART_1" hidden="1">#REF!</definedName>
    <definedName name="_____285___123Graph_FCHART_2" hidden="1">#REF!</definedName>
    <definedName name="_____286___123Graph_FCHART_3" hidden="1">#REF!</definedName>
    <definedName name="_____287___123Graph_FCHART_4" hidden="1">#REF!</definedName>
    <definedName name="_____288___123Graph_FCHART_6" hidden="1">#REF!</definedName>
    <definedName name="_____289___123Graph_FCHART_7" hidden="1">#REF!</definedName>
    <definedName name="_____29______123Graph_CCHART_1" hidden="1">#REF!</definedName>
    <definedName name="_____290___123Graph_FCHART_8" hidden="1">#REF!</definedName>
    <definedName name="_____291___123Graph_XCHART_1" hidden="1">#REF!</definedName>
    <definedName name="_____292___123Graph_XCHART_10" hidden="1">#REF!</definedName>
    <definedName name="_____293___123Graph_XCHART_11" hidden="1">#REF!</definedName>
    <definedName name="_____294___123Graph_XCHART_12" hidden="1">#REF!</definedName>
    <definedName name="_____295___123Graph_XCHART_13" hidden="1">#REF!</definedName>
    <definedName name="_____296___123Graph_XCHART_14" hidden="1">#REF!</definedName>
    <definedName name="_____297___123Graph_XCHART_15" hidden="1">#REF!</definedName>
    <definedName name="_____298___123Graph_XCHART_16" hidden="1">#REF!</definedName>
    <definedName name="_____299___123Graph_XCHART_17" hidden="1">#REF!</definedName>
    <definedName name="_____3______123Graph_ACHART_11" hidden="1">#REF!</definedName>
    <definedName name="_____30______123Graph_CCHART_2" hidden="1">#REF!</definedName>
    <definedName name="_____300___123Graph_XCHART_18" hidden="1">#REF!</definedName>
    <definedName name="_____301___123Graph_XCHART_2" hidden="1">#REF!</definedName>
    <definedName name="_____302___123Graph_XCHART_3" hidden="1">#REF!</definedName>
    <definedName name="_____303___123Graph_XCHART_4" hidden="1">#REF!</definedName>
    <definedName name="_____304___123Graph_XCHART_5" hidden="1">#REF!</definedName>
    <definedName name="_____305___123Graph_XCHART_6" hidden="1">#REF!</definedName>
    <definedName name="_____306___123Graph_XCHART_7" hidden="1">#REF!</definedName>
    <definedName name="_____307___123Graph_XCHART_8" hidden="1">#REF!</definedName>
    <definedName name="_____308___123Graph_XCHART_9" hidden="1">#REF!</definedName>
    <definedName name="_____31______123Graph_CCHART_3" hidden="1">#REF!</definedName>
    <definedName name="_____32______123Graph_CCHART_4" hidden="1">#REF!</definedName>
    <definedName name="_____33______123Graph_CCHART_5" hidden="1">#REF!</definedName>
    <definedName name="_____34______123Graph_CCHART_6" hidden="1">#REF!</definedName>
    <definedName name="_____35______123Graph_CCHART_7" hidden="1">#REF!</definedName>
    <definedName name="_____36______123Graph_CCHART_8" hidden="1">#REF!</definedName>
    <definedName name="_____37______123Graph_DCHART_1" hidden="1">#REF!</definedName>
    <definedName name="_____38______123Graph_DCHART_2" hidden="1">#REF!</definedName>
    <definedName name="_____39______123Graph_DCHART_3" hidden="1">#REF!</definedName>
    <definedName name="_____4______123Graph_ACHART_12" hidden="1">#REF!</definedName>
    <definedName name="_____40______123Graph_DCHART_4" hidden="1">#REF!</definedName>
    <definedName name="_____41______123Graph_DCHART_5" hidden="1">#REF!</definedName>
    <definedName name="_____42______123Graph_DCHART_6" hidden="1">#REF!</definedName>
    <definedName name="_____43______123Graph_DCHART_7" hidden="1">#REF!</definedName>
    <definedName name="_____44______123Graph_DCHART_8" hidden="1">#REF!</definedName>
    <definedName name="_____45______123Graph_ECHART_1" hidden="1">#REF!</definedName>
    <definedName name="_____46______123Graph_ECHART_2" hidden="1">#REF!</definedName>
    <definedName name="_____47______123Graph_ECHART_3" hidden="1">#REF!</definedName>
    <definedName name="_____48______123Graph_ECHART_4" hidden="1">#REF!</definedName>
    <definedName name="_____49______123Graph_ECHART_5" hidden="1">#REF!</definedName>
    <definedName name="_____5______123Graph_ACHART_13" hidden="1">#REF!</definedName>
    <definedName name="_____50______123Graph_ECHART_6" hidden="1">#REF!</definedName>
    <definedName name="_____51______123Graph_ECHART_7" hidden="1">#REF!</definedName>
    <definedName name="_____52______123Graph_ECHART_8" hidden="1">#REF!</definedName>
    <definedName name="_____53______123Graph_FCHART_1" hidden="1">#REF!</definedName>
    <definedName name="_____54______123Graph_FCHART_2" hidden="1">#REF!</definedName>
    <definedName name="_____55______123Graph_FCHART_3" hidden="1">#REF!</definedName>
    <definedName name="_____56______123Graph_FCHART_4" hidden="1">#REF!</definedName>
    <definedName name="_____57______123Graph_FCHART_6" hidden="1">#REF!</definedName>
    <definedName name="_____58______123Graph_FCHART_7" hidden="1">#REF!</definedName>
    <definedName name="_____59______123Graph_FCHART_8" hidden="1">#REF!</definedName>
    <definedName name="_____6______123Graph_ACHART_14" hidden="1">#REF!</definedName>
    <definedName name="_____60______123Graph_XCHART_1" hidden="1">#REF!</definedName>
    <definedName name="_____61______123Graph_XCHART_10" hidden="1">#REF!</definedName>
    <definedName name="_____62______123Graph_XCHART_11" hidden="1">#REF!</definedName>
    <definedName name="_____63______123Graph_XCHART_12" hidden="1">#REF!</definedName>
    <definedName name="_____64______123Graph_XCHART_13" hidden="1">#REF!</definedName>
    <definedName name="_____65______123Graph_XCHART_14" hidden="1">#REF!</definedName>
    <definedName name="_____66______123Graph_XCHART_15" hidden="1">#REF!</definedName>
    <definedName name="_____67______123Graph_XCHART_16" hidden="1">#REF!</definedName>
    <definedName name="_____68______123Graph_XCHART_17" hidden="1">#REF!</definedName>
    <definedName name="_____69______123Graph_XCHART_18" hidden="1">#REF!</definedName>
    <definedName name="_____7______123Graph_ACHART_15" hidden="1">#REF!</definedName>
    <definedName name="_____70______123Graph_XCHART_2" hidden="1">#REF!</definedName>
    <definedName name="_____71______123Graph_XCHART_3" hidden="1">#REF!</definedName>
    <definedName name="_____72______123Graph_XCHART_4" hidden="1">#REF!</definedName>
    <definedName name="_____73______123Graph_XCHART_5" hidden="1">#REF!</definedName>
    <definedName name="_____74______123Graph_XCHART_6" hidden="1">#REF!</definedName>
    <definedName name="_____75______123Graph_XCHART_7" hidden="1">#REF!</definedName>
    <definedName name="_____76______123Graph_XCHART_8" hidden="1">#REF!</definedName>
    <definedName name="_____77______123Graph_XCHART_9" hidden="1">#REF!</definedName>
    <definedName name="_____78_____123Graph_ACHART_1" hidden="1">#REF!</definedName>
    <definedName name="_____79_____123Graph_ACHART_10" hidden="1">#REF!</definedName>
    <definedName name="_____8______123Graph_ACHART_16" hidden="1">#REF!</definedName>
    <definedName name="_____80_____123Graph_ACHART_11" hidden="1">#REF!</definedName>
    <definedName name="_____81_____123Graph_ACHART_12" hidden="1">#REF!</definedName>
    <definedName name="_____82_____123Graph_ACHART_13" hidden="1">#REF!</definedName>
    <definedName name="_____83_____123Graph_ACHART_14" hidden="1">#REF!</definedName>
    <definedName name="_____84_____123Graph_ACHART_15" hidden="1">#REF!</definedName>
    <definedName name="_____85_____123Graph_ACHART_16" hidden="1">#REF!</definedName>
    <definedName name="_____86_____123Graph_ACHART_17" hidden="1">#REF!</definedName>
    <definedName name="_____87_____123Graph_ACHART_18" hidden="1">#REF!</definedName>
    <definedName name="_____88_____123Graph_ACHART_2" hidden="1">#REF!</definedName>
    <definedName name="_____89_____123Graph_ACHART_3" hidden="1">#REF!</definedName>
    <definedName name="_____9______123Graph_ACHART_17" hidden="1">#REF!</definedName>
    <definedName name="_____90_____123Graph_ACHART_4" hidden="1">#REF!</definedName>
    <definedName name="_____91_____123Graph_ACHART_5" hidden="1">#REF!</definedName>
    <definedName name="_____92_____123Graph_ACHART_6" hidden="1">#REF!</definedName>
    <definedName name="_____93_____123Graph_ACHART_7" hidden="1">#REF!</definedName>
    <definedName name="_____94_____123Graph_ACHART_8" hidden="1">#REF!</definedName>
    <definedName name="_____95_____123Graph_ACHART_9" hidden="1">#REF!</definedName>
    <definedName name="_____96_____123Graph_BCHART_1" hidden="1">#REF!</definedName>
    <definedName name="_____97_____123Graph_BCHART_17" hidden="1">#REF!</definedName>
    <definedName name="_____98_____123Graph_BCHART_18" hidden="1">#REF!</definedName>
    <definedName name="_____99_____123Graph_BCHART_2" hidden="1">#REF!</definedName>
    <definedName name="_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Grp16" localSheetId="1" hidden="1">{#N/A,#N/A,FALSE,"PMTABB";#N/A,#N/A,FALSE,"PMTABB"}</definedName>
    <definedName name="_____Grp16" localSheetId="3" hidden="1">{#N/A,#N/A,FALSE,"PMTABB";#N/A,#N/A,FALSE,"PMTABB"}</definedName>
    <definedName name="_____Grp16" localSheetId="5" hidden="1">{#N/A,#N/A,FALSE,"PMTABB";#N/A,#N/A,FALSE,"PMTABB"}</definedName>
    <definedName name="_____Grp16" hidden="1">{#N/A,#N/A,FALSE,"PMTABB";#N/A,#N/A,FALSE,"PMTABB"}</definedName>
    <definedName name="_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I2" localSheetId="1" hidden="1">{"PVGraph2",#N/A,FALSE,"PV Data"}</definedName>
    <definedName name="_____I2" localSheetId="3" hidden="1">{"PVGraph2",#N/A,FALSE,"PV Data"}</definedName>
    <definedName name="_____I2" localSheetId="5" hidden="1">{"PVGraph2",#N/A,FALSE,"PV Data"}</definedName>
    <definedName name="_____I2" hidden="1">{"PVGraph2",#N/A,FALSE,"PV Data"}</definedName>
    <definedName name="_____I3" localSheetId="1" hidden="1">{"PVGraph2",#N/A,FALSE,"PV Data"}</definedName>
    <definedName name="_____I3" localSheetId="3" hidden="1">{"PVGraph2",#N/A,FALSE,"PV Data"}</definedName>
    <definedName name="_____I3" localSheetId="5" hidden="1">{"PVGraph2",#N/A,FALSE,"PV Data"}</definedName>
    <definedName name="_____I3" hidden="1">{"PVGraph2",#N/A,FALSE,"PV Data"}</definedName>
    <definedName name="_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key2" localSheetId="3" hidden="1">#REF!</definedName>
    <definedName name="_____key2" hidden="1">#REF!</definedName>
    <definedName name="_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rt1" localSheetId="1" hidden="1">{#N/A,#N/A,FALSE,"BS";#N/A,#N/A,FALSE,"IS";#N/A,#N/A,FALSE,"ISYTD";#N/A,#N/A,FALSE,"ARINV";#N/A,#N/A,FALSE,"PPD";#N/A,#N/A,FALSE,"FA";#N/A,#N/A,FALSE,"CAPEXP";#N/A,#N/A,FALSE,"INCTAX";#N/A,#N/A,FALSE,"DEBT";#N/A,#N/A,FALSE,"CFMTH"}</definedName>
    <definedName name="_____rt1" localSheetId="3" hidden="1">{#N/A,#N/A,FALSE,"BS";#N/A,#N/A,FALSE,"IS";#N/A,#N/A,FALSE,"ISYTD";#N/A,#N/A,FALSE,"ARINV";#N/A,#N/A,FALSE,"PPD";#N/A,#N/A,FALSE,"FA";#N/A,#N/A,FALSE,"CAPEXP";#N/A,#N/A,FALSE,"INCTAX";#N/A,#N/A,FALSE,"DEBT";#N/A,#N/A,FALSE,"CFMTH"}</definedName>
    <definedName name="_____rt1" localSheetId="5" hidden="1">{#N/A,#N/A,FALSE,"BS";#N/A,#N/A,FALSE,"IS";#N/A,#N/A,FALSE,"ISYTD";#N/A,#N/A,FALSE,"ARINV";#N/A,#N/A,FALSE,"PPD";#N/A,#N/A,FALSE,"FA";#N/A,#N/A,FALSE,"CAPEXP";#N/A,#N/A,FALSE,"INCTAX";#N/A,#N/A,FALSE,"DEBT";#N/A,#N/A,FALSE,"CFMTH"}</definedName>
    <definedName name="_____rt1" hidden="1">{#N/A,#N/A,FALSE,"BS";#N/A,#N/A,FALSE,"IS";#N/A,#N/A,FALSE,"ISYTD";#N/A,#N/A,FALSE,"ARINV";#N/A,#N/A,FALSE,"PPD";#N/A,#N/A,FALSE,"FA";#N/A,#N/A,FALSE,"CAPEXP";#N/A,#N/A,FALSE,"INCTAX";#N/A,#N/A,FALSE,"DEBT";#N/A,#N/A,FALSE,"CFMTH"}</definedName>
    <definedName name="_____s1" hidden="1">#REF!</definedName>
    <definedName name="_____s2" hidden="1">#REF!</definedName>
    <definedName name="_____s3" hidden="1">#REF!</definedName>
    <definedName name="_____s4" hidden="1">#REF!</definedName>
    <definedName name="_____s5" hidden="1">#REF!</definedName>
    <definedName name="_____s6" hidden="1">#REF!</definedName>
    <definedName name="_____sec3" hidden="1">#REF!</definedName>
    <definedName name="_____var3" localSheetId="1" hidden="1">{"'777'!$A$1:$H$41"}</definedName>
    <definedName name="_____var3" localSheetId="3" hidden="1">{"'777'!$A$1:$H$41"}</definedName>
    <definedName name="_____var3" localSheetId="5" hidden="1">{"'777'!$A$1:$H$41"}</definedName>
    <definedName name="_____var3" hidden="1">{"'777'!$A$1:$H$41"}</definedName>
    <definedName name="_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vvv1" localSheetId="1">{"bbtday",#N/A,FALSE,"ban0930";"banksday",#N/A,FALSE,"ban0930";"compday",#N/A,FALSE,"ban0930"}</definedName>
    <definedName name="_____vvv1" localSheetId="3">{"bbtday",#N/A,FALSE,"ban0930";"banksday",#N/A,FALSE,"ban0930";"compday",#N/A,FALSE,"ban0930"}</definedName>
    <definedName name="_____vvv1" localSheetId="5">{"bbtday",#N/A,FALSE,"ban0930";"banksday",#N/A,FALSE,"ban0930";"compday",#N/A,FALSE,"ban0930"}</definedName>
    <definedName name="_____vvv1">{"bbtday",#N/A,FALSE,"ban0930";"banksday",#N/A,FALSE,"ban0930";"compday",#N/A,FALSE,"ban0930"}</definedName>
    <definedName name="_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2" localSheetId="1" hidden="1">{"PVGraph2",#N/A,FALSE,"PV Data"}</definedName>
    <definedName name="_____w2" localSheetId="3" hidden="1">{"PVGraph2",#N/A,FALSE,"PV Data"}</definedName>
    <definedName name="_____w2" localSheetId="5" hidden="1">{"PVGraph2",#N/A,FALSE,"PV Data"}</definedName>
    <definedName name="_____w2" hidden="1">{"PVGraph2",#N/A,FALSE,"PV Data"}</definedName>
    <definedName name="_____w3" localSheetId="1" hidden="1">{"PVGraph2",#N/A,FALSE,"PV Data"}</definedName>
    <definedName name="_____w3" localSheetId="3" hidden="1">{"PVGraph2",#N/A,FALSE,"PV Data"}</definedName>
    <definedName name="_____w3" localSheetId="5" hidden="1">{"PVGraph2",#N/A,FALSE,"PV Data"}</definedName>
    <definedName name="_____w3" hidden="1">{"PVGraph2",#N/A,FALSE,"PV Data"}</definedName>
    <definedName name="_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_wrn2" localSheetId="1" hidden="1">{#N/A,#N/A,FALSE,"ASSUMPTIONS";#N/A,#N/A,FALSE,"Valuation Summary";"page1",#N/A,FALSE,"PRESENTATION";"page2",#N/A,FALSE,"PRESENTATION";#N/A,#N/A,FALSE,"ORIGINAL_ROLLBACK"}</definedName>
    <definedName name="_____wrn2" localSheetId="3" hidden="1">{#N/A,#N/A,FALSE,"ASSUMPTIONS";#N/A,#N/A,FALSE,"Valuation Summary";"page1",#N/A,FALSE,"PRESENTATION";"page2",#N/A,FALSE,"PRESENTATION";#N/A,#N/A,FALSE,"ORIGINAL_ROLLBACK"}</definedName>
    <definedName name="_____wrn2" localSheetId="5" hidden="1">{#N/A,#N/A,FALSE,"ASSUMPTIONS";#N/A,#N/A,FALSE,"Valuation Summary";"page1",#N/A,FALSE,"PRESENTATION";"page2",#N/A,FALSE,"PRESENTATION";#N/A,#N/A,FALSE,"ORIGINAL_ROLLBACK"}</definedName>
    <definedName name="_____wrn2" hidden="1">{#N/A,#N/A,FALSE,"ASSUMPTIONS";#N/A,#N/A,FALSE,"Valuation Summary";"page1",#N/A,FALSE,"PRESENTATION";"page2",#N/A,FALSE,"PRESENTATION";#N/A,#N/A,FALSE,"ORIGINAL_ROLLBACK"}</definedName>
    <definedName name="_____wrn21" localSheetId="1" hidden="1">{"Asset Information",#N/A,FALSE,"Asset Information";"Fixed Lease Cost",#N/A,FALSE,"Asset Information";"Maintenance",#N/A,FALSE,"Asset Information";"Depreciation",#N/A,FALSE,"Asset Information"}</definedName>
    <definedName name="_____wrn21" localSheetId="3" hidden="1">{"Asset Information",#N/A,FALSE,"Asset Information";"Fixed Lease Cost",#N/A,FALSE,"Asset Information";"Maintenance",#N/A,FALSE,"Asset Information";"Depreciation",#N/A,FALSE,"Asset Information"}</definedName>
    <definedName name="_____wrn21" localSheetId="5" hidden="1">{"Asset Information",#N/A,FALSE,"Asset Information";"Fixed Lease Cost",#N/A,FALSE,"Asset Information";"Maintenance",#N/A,FALSE,"Asset Information";"Depreciation",#N/A,FALSE,"Asset Information"}</definedName>
    <definedName name="_____wrn21" hidden="1">{"Asset Information",#N/A,FALSE,"Asset Information";"Fixed Lease Cost",#N/A,FALSE,"Asset Information";"Maintenance",#N/A,FALSE,"Asset Information";"Depreciation",#N/A,FALSE,"Asset Information"}</definedName>
    <definedName name="_____wrn3" localSheetId="1" hidden="1">{#N/A,#N/A,FALSE,"ASSUMPTIONS";#N/A,#N/A,FALSE,"Valuation Summary";"page1",#N/A,FALSE,"PRESENTATION";"page2",#N/A,FALSE,"PRESENTATION";#N/A,#N/A,FALSE,"ORIGINAL_ROLLBACK"}</definedName>
    <definedName name="_____wrn3" localSheetId="3" hidden="1">{#N/A,#N/A,FALSE,"ASSUMPTIONS";#N/A,#N/A,FALSE,"Valuation Summary";"page1",#N/A,FALSE,"PRESENTATION";"page2",#N/A,FALSE,"PRESENTATION";#N/A,#N/A,FALSE,"ORIGINAL_ROLLBACK"}</definedName>
    <definedName name="_____wrn3" localSheetId="5"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_x1" localSheetId="1">{"compweek",#N/A,FALSE,"ban0930";"bankweek",#N/A,FALSE,"ban0930"}</definedName>
    <definedName name="_____x1" localSheetId="3">{"compweek",#N/A,FALSE,"ban0930";"bankweek",#N/A,FALSE,"ban0930"}</definedName>
    <definedName name="_____x1" localSheetId="5">{"compweek",#N/A,FALSE,"ban0930";"bankweek",#N/A,FALSE,"ban0930"}</definedName>
    <definedName name="_____x1">{"compweek",#N/A,FALSE,"ban0930";"bankweek",#N/A,FALSE,"ban0930"}</definedName>
    <definedName name="_____xx1" localSheetId="1" hidden="1">{#N/A,#N/A,FALSE,"CMN_FE"}</definedName>
    <definedName name="_____xx1" localSheetId="3" hidden="1">{#N/A,#N/A,FALSE,"CMN_FE"}</definedName>
    <definedName name="_____xx1" localSheetId="5" hidden="1">{#N/A,#N/A,FALSE,"CMN_FE"}</definedName>
    <definedName name="_____xx1" hidden="1">{#N/A,#N/A,FALSE,"CMN_FE"}</definedName>
    <definedName name="_____y1" localSheetId="1">{"bbtday",#N/A,FALSE,"ban0930";"banksday",#N/A,FALSE,"ban0930";"compday",#N/A,FALSE,"ban0930"}</definedName>
    <definedName name="_____y1" localSheetId="3">{"bbtday",#N/A,FALSE,"ban0930";"banksday",#N/A,FALSE,"ban0930";"compday",#N/A,FALSE,"ban0930"}</definedName>
    <definedName name="_____y1" localSheetId="5">{"bbtday",#N/A,FALSE,"ban0930";"banksday",#N/A,FALSE,"ban0930";"compday",#N/A,FALSE,"ban0930"}</definedName>
    <definedName name="_____y1">{"bbtday",#N/A,FALSE,"ban0930";"banksday",#N/A,FALSE,"ban0930";"compday",#N/A,FALSE,"ban0930"}</definedName>
    <definedName name="_____y2" localSheetId="1" hidden="1">{"PVGraph2",#N/A,FALSE,"PV Data"}</definedName>
    <definedName name="_____y2" localSheetId="3" hidden="1">{"PVGraph2",#N/A,FALSE,"PV Data"}</definedName>
    <definedName name="_____y2" localSheetId="5" hidden="1">{"PVGraph2",#N/A,FALSE,"PV Data"}</definedName>
    <definedName name="_____y2" hidden="1">{"PVGraph2",#N/A,FALSE,"PV Data"}</definedName>
    <definedName name="____1______123Graph_ACHART_1" hidden="1">#REF!</definedName>
    <definedName name="____10______123Graph_ACHART_18" hidden="1">#REF!</definedName>
    <definedName name="____100_____123Graph_BCHART_3" hidden="1">#REF!</definedName>
    <definedName name="____101_____123Graph_BCHART_4" hidden="1">#REF!</definedName>
    <definedName name="____102_____123Graph_BCHART_5" hidden="1">#REF!</definedName>
    <definedName name="____103_____123Graph_BCHART_6" hidden="1">#REF!</definedName>
    <definedName name="____104_____123Graph_BCHART_7" hidden="1">#REF!</definedName>
    <definedName name="____105_____123Graph_BCHART_8" hidden="1">#REF!</definedName>
    <definedName name="____106_____123Graph_CCHART_1" hidden="1">#REF!</definedName>
    <definedName name="____107_____123Graph_CCHART_2" hidden="1">#REF!</definedName>
    <definedName name="____108_____123Graph_CCHART_3" hidden="1">#REF!</definedName>
    <definedName name="____109_____123Graph_CCHART_4" hidden="1">#REF!</definedName>
    <definedName name="____11______123Graph_ACHART_2" hidden="1">#REF!</definedName>
    <definedName name="____110_____123Graph_CCHART_5" hidden="1">#REF!</definedName>
    <definedName name="____111_____123Graph_CCHART_6" hidden="1">#REF!</definedName>
    <definedName name="____112_____123Graph_CCHART_7" hidden="1">#REF!</definedName>
    <definedName name="____113_____123Graph_CCHART_8" hidden="1">#REF!</definedName>
    <definedName name="____114_____123Graph_DCHART_1" hidden="1">#REF!</definedName>
    <definedName name="____115_____123Graph_DCHART_2" hidden="1">#REF!</definedName>
    <definedName name="____116_____123Graph_DCHART_3" hidden="1">#REF!</definedName>
    <definedName name="____117_____123Graph_DCHART_4" hidden="1">#REF!</definedName>
    <definedName name="____118_____123Graph_DCHART_5" hidden="1">#REF!</definedName>
    <definedName name="____119_____123Graph_DCHART_6" hidden="1">#REF!</definedName>
    <definedName name="____12______123Graph_ACHART_3" hidden="1">#REF!</definedName>
    <definedName name="____120_____123Graph_DCHART_7" hidden="1">#REF!</definedName>
    <definedName name="____121_____123Graph_DCHART_8" hidden="1">#REF!</definedName>
    <definedName name="____122_____123Graph_ECHART_1" hidden="1">#REF!</definedName>
    <definedName name="____123_____123Graph_ECHART_2" hidden="1">#REF!</definedName>
    <definedName name="____124_____123Graph_ECHART_3" hidden="1">#REF!</definedName>
    <definedName name="____125_____123Graph_ECHART_4" hidden="1">#REF!</definedName>
    <definedName name="____126_____123Graph_ECHART_5" hidden="1">#REF!</definedName>
    <definedName name="____127_____123Graph_ECHART_6" hidden="1">#REF!</definedName>
    <definedName name="____128_____123Graph_ECHART_7" hidden="1">#REF!</definedName>
    <definedName name="____129_____123Graph_ECHART_8" hidden="1">#REF!</definedName>
    <definedName name="____13______123Graph_ACHART_4" hidden="1">#REF!</definedName>
    <definedName name="____130_____123Graph_FCHART_1" hidden="1">#REF!</definedName>
    <definedName name="____131_____123Graph_FCHART_2" hidden="1">#REF!</definedName>
    <definedName name="____132_____123Graph_FCHART_3" hidden="1">#REF!</definedName>
    <definedName name="____133_____123Graph_FCHART_4" hidden="1">#REF!</definedName>
    <definedName name="____134_____123Graph_FCHART_6" hidden="1">#REF!</definedName>
    <definedName name="____135_____123Graph_FCHART_7" hidden="1">#REF!</definedName>
    <definedName name="____136_____123Graph_FCHART_8" hidden="1">#REF!</definedName>
    <definedName name="____137_____123Graph_XCHART_1" hidden="1">#REF!</definedName>
    <definedName name="____138_____123Graph_XCHART_10" hidden="1">#REF!</definedName>
    <definedName name="____139_____123Graph_XCHART_11" hidden="1">#REF!</definedName>
    <definedName name="____14______123Graph_ACHART_5" hidden="1">#REF!</definedName>
    <definedName name="____140_____123Graph_XCHART_12" hidden="1">#REF!</definedName>
    <definedName name="____141_____123Graph_XCHART_13" hidden="1">#REF!</definedName>
    <definedName name="____142_____123Graph_XCHART_14" hidden="1">#REF!</definedName>
    <definedName name="____143_____123Graph_XCHART_15" hidden="1">#REF!</definedName>
    <definedName name="____144_____123Graph_XCHART_16" hidden="1">#REF!</definedName>
    <definedName name="____145_____123Graph_XCHART_17" hidden="1">#REF!</definedName>
    <definedName name="____146_____123Graph_XCHART_18" hidden="1">#REF!</definedName>
    <definedName name="____147_____123Graph_XCHART_2" hidden="1">#REF!</definedName>
    <definedName name="____148_____123Graph_XCHART_3" hidden="1">#REF!</definedName>
    <definedName name="____149_____123Graph_XCHART_4" hidden="1">#REF!</definedName>
    <definedName name="____15______123Graph_ACHART_6" hidden="1">#REF!</definedName>
    <definedName name="____150_____123Graph_XCHART_5" hidden="1">#REF!</definedName>
    <definedName name="____151_____123Graph_XCHART_6" hidden="1">#REF!</definedName>
    <definedName name="____152_____123Graph_XCHART_7" hidden="1">#REF!</definedName>
    <definedName name="____153_____123Graph_XCHART_8" hidden="1">#REF!</definedName>
    <definedName name="____154_____123Graph_XCHART_9" hidden="1">#REF!</definedName>
    <definedName name="____155____123Graph_ACHART_1" hidden="1">#REF!</definedName>
    <definedName name="____156____123Graph_ACHART_10" hidden="1">#REF!</definedName>
    <definedName name="____157____123Graph_ACHART_11" hidden="1">#REF!</definedName>
    <definedName name="____158____123Graph_ACHART_12" hidden="1">#REF!</definedName>
    <definedName name="____159____123Graph_ACHART_13" hidden="1">#REF!</definedName>
    <definedName name="____16______123Graph_ACHART_7" hidden="1">#REF!</definedName>
    <definedName name="____160____123Graph_ACHART_14" hidden="1">#REF!</definedName>
    <definedName name="____161____123Graph_ACHART_15" hidden="1">#REF!</definedName>
    <definedName name="____162____123Graph_ACHART_16" hidden="1">#REF!</definedName>
    <definedName name="____163____123Graph_ACHART_17" hidden="1">#REF!</definedName>
    <definedName name="____164____123Graph_ACHART_18" hidden="1">#REF!</definedName>
    <definedName name="____165____123Graph_ACHART_2" hidden="1">#REF!</definedName>
    <definedName name="____166____123Graph_ACHART_3" hidden="1">#REF!</definedName>
    <definedName name="____167____123Graph_ACHART_4" hidden="1">#REF!</definedName>
    <definedName name="____168____123Graph_ACHART_5" hidden="1">#REF!</definedName>
    <definedName name="____169____123Graph_ACHART_6" hidden="1">#REF!</definedName>
    <definedName name="____17______123Graph_ACHART_8" hidden="1">#REF!</definedName>
    <definedName name="____170____123Graph_ACHART_7" hidden="1">#REF!</definedName>
    <definedName name="____171____123Graph_ACHART_8" hidden="1">#REF!</definedName>
    <definedName name="____172____123Graph_ACHART_9" hidden="1">#REF!</definedName>
    <definedName name="____173____123Graph_BCHART_1" hidden="1">#REF!</definedName>
    <definedName name="____174____123Graph_BCHART_17" hidden="1">#REF!</definedName>
    <definedName name="____175____123Graph_BCHART_18" hidden="1">#REF!</definedName>
    <definedName name="____176____123Graph_BCHART_2" hidden="1">#REF!</definedName>
    <definedName name="____177____123Graph_BCHART_3" hidden="1">#REF!</definedName>
    <definedName name="____178____123Graph_BCHART_4" hidden="1">#REF!</definedName>
    <definedName name="____179____123Graph_BCHART_5" hidden="1">#REF!</definedName>
    <definedName name="____18______123Graph_ACHART_9" hidden="1">#REF!</definedName>
    <definedName name="____180____123Graph_BCHART_6" hidden="1">#REF!</definedName>
    <definedName name="____181____123Graph_BCHART_7" hidden="1">#REF!</definedName>
    <definedName name="____182____123Graph_BCHART_8" hidden="1">#REF!</definedName>
    <definedName name="____183____123Graph_CCHART_1" hidden="1">#REF!</definedName>
    <definedName name="____184____123Graph_CCHART_2" hidden="1">#REF!</definedName>
    <definedName name="____185____123Graph_CCHART_3" hidden="1">#REF!</definedName>
    <definedName name="____186____123Graph_CCHART_4" hidden="1">#REF!</definedName>
    <definedName name="____187____123Graph_CCHART_5" hidden="1">#REF!</definedName>
    <definedName name="____188____123Graph_CCHART_6" hidden="1">#REF!</definedName>
    <definedName name="____189____123Graph_CCHART_7" hidden="1">#REF!</definedName>
    <definedName name="____19______123Graph_BCHART_1" hidden="1">#REF!</definedName>
    <definedName name="____190____123Graph_CCHART_8" hidden="1">#REF!</definedName>
    <definedName name="____191____123Graph_DCHART_1" hidden="1">#REF!</definedName>
    <definedName name="____192____123Graph_DCHART_2" hidden="1">#REF!</definedName>
    <definedName name="____193____123Graph_DCHART_3" hidden="1">#REF!</definedName>
    <definedName name="____194____123Graph_DCHART_4" hidden="1">#REF!</definedName>
    <definedName name="____195____123Graph_DCHART_5" hidden="1">#REF!</definedName>
    <definedName name="____196____123Graph_DCHART_6" hidden="1">#REF!</definedName>
    <definedName name="____197____123Graph_DCHART_7" hidden="1">#REF!</definedName>
    <definedName name="____198____123Graph_DCHART_8" hidden="1">#REF!</definedName>
    <definedName name="____199____123Graph_ECHART_1" hidden="1">#REF!</definedName>
    <definedName name="____2______123Graph_ACHART_10" hidden="1">#REF!</definedName>
    <definedName name="____20______123Graph_BCHART_17" hidden="1">#REF!</definedName>
    <definedName name="____200____123Graph_ECHART_2" hidden="1">#REF!</definedName>
    <definedName name="____201____123Graph_ECHART_3" hidden="1">#REF!</definedName>
    <definedName name="____202____123Graph_ECHART_4" hidden="1">#REF!</definedName>
    <definedName name="____203____123Graph_ECHART_5" hidden="1">#REF!</definedName>
    <definedName name="____204____123Graph_ECHART_6" hidden="1">#REF!</definedName>
    <definedName name="____205____123Graph_ECHART_7" hidden="1">#REF!</definedName>
    <definedName name="____206____123Graph_ECHART_8" hidden="1">#REF!</definedName>
    <definedName name="____207____123Graph_FCHART_1" hidden="1">#REF!</definedName>
    <definedName name="____208____123Graph_FCHART_2" hidden="1">#REF!</definedName>
    <definedName name="____209____123Graph_FCHART_3" hidden="1">#REF!</definedName>
    <definedName name="____21______123Graph_BCHART_18" hidden="1">#REF!</definedName>
    <definedName name="____210____123Graph_FCHART_4" hidden="1">#REF!</definedName>
    <definedName name="____211____123Graph_FCHART_6" hidden="1">#REF!</definedName>
    <definedName name="____212____123Graph_FCHART_7" hidden="1">#REF!</definedName>
    <definedName name="____213____123Graph_FCHART_8" hidden="1">#REF!</definedName>
    <definedName name="____214____123Graph_XCHART_1" hidden="1">#REF!</definedName>
    <definedName name="____215____123Graph_XCHART_10" hidden="1">#REF!</definedName>
    <definedName name="____216____123Graph_XCHART_11" hidden="1">#REF!</definedName>
    <definedName name="____217____123Graph_XCHART_12" hidden="1">#REF!</definedName>
    <definedName name="____218____123Graph_XCHART_13" hidden="1">#REF!</definedName>
    <definedName name="____219____123Graph_XCHART_14" hidden="1">#REF!</definedName>
    <definedName name="____22______123Graph_BCHART_2" hidden="1">#REF!</definedName>
    <definedName name="____220____123Graph_XCHART_15" hidden="1">#REF!</definedName>
    <definedName name="____221____123Graph_XCHART_16" hidden="1">#REF!</definedName>
    <definedName name="____222____123Graph_XCHART_17" hidden="1">#REF!</definedName>
    <definedName name="____223____123Graph_XCHART_18" hidden="1">#REF!</definedName>
    <definedName name="____224____123Graph_XCHART_2" hidden="1">#REF!</definedName>
    <definedName name="____225____123Graph_XCHART_3" hidden="1">#REF!</definedName>
    <definedName name="____226____123Graph_XCHART_4" hidden="1">#REF!</definedName>
    <definedName name="____227____123Graph_XCHART_5" hidden="1">#REF!</definedName>
    <definedName name="____228____123Graph_XCHART_6" hidden="1">#REF!</definedName>
    <definedName name="____229____123Graph_XCHART_7" hidden="1">#REF!</definedName>
    <definedName name="____23______123Graph_BCHART_3" hidden="1">#REF!</definedName>
    <definedName name="____230____123Graph_XCHART_8" hidden="1">#REF!</definedName>
    <definedName name="____231____123Graph_XCHART_9" hidden="1">#REF!</definedName>
    <definedName name="____232___123Graph_ACHART_1" hidden="1">#REF!</definedName>
    <definedName name="____233___123Graph_ACHART_10" hidden="1">#REF!</definedName>
    <definedName name="____234___123Graph_ACHART_11" hidden="1">#REF!</definedName>
    <definedName name="____235___123Graph_ACHART_12" hidden="1">#REF!</definedName>
    <definedName name="____236___123Graph_ACHART_13" hidden="1">#REF!</definedName>
    <definedName name="____237___123Graph_ACHART_14" hidden="1">#REF!</definedName>
    <definedName name="____238___123Graph_ACHART_15" hidden="1">#REF!</definedName>
    <definedName name="____239___123Graph_ACHART_16" hidden="1">#REF!</definedName>
    <definedName name="____24______123Graph_BCHART_4" hidden="1">#REF!</definedName>
    <definedName name="____240___123Graph_ACHART_17" hidden="1">#REF!</definedName>
    <definedName name="____241___123Graph_ACHART_18" hidden="1">#REF!</definedName>
    <definedName name="____242___123Graph_ACHART_2" hidden="1">#REF!</definedName>
    <definedName name="____243___123Graph_ACHART_3" hidden="1">#REF!</definedName>
    <definedName name="____244___123Graph_ACHART_4" hidden="1">#REF!</definedName>
    <definedName name="____245___123Graph_ACHART_5" hidden="1">#REF!</definedName>
    <definedName name="____246___123Graph_ACHART_6" hidden="1">#REF!</definedName>
    <definedName name="____247___123Graph_ACHART_7" hidden="1">#REF!</definedName>
    <definedName name="____248___123Graph_ACHART_8" hidden="1">#REF!</definedName>
    <definedName name="____249___123Graph_ACHART_9" hidden="1">#REF!</definedName>
    <definedName name="____25______123Graph_BCHART_5" hidden="1">#REF!</definedName>
    <definedName name="____250___123Graph_BCHART_1" hidden="1">#REF!</definedName>
    <definedName name="____251___123Graph_BCHART_17" hidden="1">#REF!</definedName>
    <definedName name="____252___123Graph_BCHART_18" hidden="1">#REF!</definedName>
    <definedName name="____253___123Graph_BCHART_2" hidden="1">#REF!</definedName>
    <definedName name="____254___123Graph_BCHART_3" hidden="1">#REF!</definedName>
    <definedName name="____255___123Graph_BCHART_4" hidden="1">#REF!</definedName>
    <definedName name="____256___123Graph_BCHART_5" hidden="1">#REF!</definedName>
    <definedName name="____257___123Graph_BCHART_6" hidden="1">#REF!</definedName>
    <definedName name="____258___123Graph_BCHART_7" hidden="1">#REF!</definedName>
    <definedName name="____259___123Graph_BCHART_8" hidden="1">#REF!</definedName>
    <definedName name="____26______123Graph_BCHART_6" hidden="1">#REF!</definedName>
    <definedName name="____260___123Graph_CCHART_1" hidden="1">#REF!</definedName>
    <definedName name="____261___123Graph_CCHART_2" hidden="1">#REF!</definedName>
    <definedName name="____262___123Graph_CCHART_3" hidden="1">#REF!</definedName>
    <definedName name="____263___123Graph_CCHART_4" hidden="1">#REF!</definedName>
    <definedName name="____264___123Graph_CCHART_5" hidden="1">#REF!</definedName>
    <definedName name="____265___123Graph_CCHART_6" hidden="1">#REF!</definedName>
    <definedName name="____266___123Graph_CCHART_7" hidden="1">#REF!</definedName>
    <definedName name="____267___123Graph_CCHART_8" hidden="1">#REF!</definedName>
    <definedName name="____268___123Graph_DCHART_1" hidden="1">#REF!</definedName>
    <definedName name="____269___123Graph_DCHART_2" hidden="1">#REF!</definedName>
    <definedName name="____27______123Graph_BCHART_7" hidden="1">#REF!</definedName>
    <definedName name="____270___123Graph_DCHART_3" hidden="1">#REF!</definedName>
    <definedName name="____271___123Graph_DCHART_4" hidden="1">#REF!</definedName>
    <definedName name="____272___123Graph_DCHART_5" hidden="1">#REF!</definedName>
    <definedName name="____273___123Graph_DCHART_6" hidden="1">#REF!</definedName>
    <definedName name="____274___123Graph_DCHART_7" hidden="1">#REF!</definedName>
    <definedName name="____275___123Graph_DCHART_8" hidden="1">#REF!</definedName>
    <definedName name="____276___123Graph_ECHART_1" hidden="1">#REF!</definedName>
    <definedName name="____277___123Graph_ECHART_2" hidden="1">#REF!</definedName>
    <definedName name="____278___123Graph_ECHART_3" hidden="1">#REF!</definedName>
    <definedName name="____279___123Graph_ECHART_4" hidden="1">#REF!</definedName>
    <definedName name="____28______123Graph_BCHART_8" hidden="1">#REF!</definedName>
    <definedName name="____280___123Graph_ECHART_5" hidden="1">#REF!</definedName>
    <definedName name="____281___123Graph_ECHART_6" hidden="1">#REF!</definedName>
    <definedName name="____282___123Graph_ECHART_7" hidden="1">#REF!</definedName>
    <definedName name="____283___123Graph_ECHART_8" hidden="1">#REF!</definedName>
    <definedName name="____284___123Graph_FCHART_1" hidden="1">#REF!</definedName>
    <definedName name="____285___123Graph_FCHART_2" hidden="1">#REF!</definedName>
    <definedName name="____286___123Graph_FCHART_3" hidden="1">#REF!</definedName>
    <definedName name="____287___123Graph_FCHART_4" hidden="1">#REF!</definedName>
    <definedName name="____288___123Graph_FCHART_6" hidden="1">#REF!</definedName>
    <definedName name="____289___123Graph_FCHART_7" hidden="1">#REF!</definedName>
    <definedName name="____29______123Graph_CCHART_1" hidden="1">#REF!</definedName>
    <definedName name="____290___123Graph_FCHART_8" hidden="1">#REF!</definedName>
    <definedName name="____291___123Graph_XCHART_1" hidden="1">#REF!</definedName>
    <definedName name="____292___123Graph_XCHART_10" hidden="1">#REF!</definedName>
    <definedName name="____293___123Graph_XCHART_11" hidden="1">#REF!</definedName>
    <definedName name="____294___123Graph_XCHART_12" hidden="1">#REF!</definedName>
    <definedName name="____295___123Graph_XCHART_13" hidden="1">#REF!</definedName>
    <definedName name="____296___123Graph_XCHART_14" hidden="1">#REF!</definedName>
    <definedName name="____297___123Graph_XCHART_15" hidden="1">#REF!</definedName>
    <definedName name="____298___123Graph_XCHART_16" hidden="1">#REF!</definedName>
    <definedName name="____299___123Graph_XCHART_17" hidden="1">#REF!</definedName>
    <definedName name="____3______123Graph_ACHART_11" hidden="1">#REF!</definedName>
    <definedName name="____30______123Graph_CCHART_2" hidden="1">#REF!</definedName>
    <definedName name="____300___123Graph_XCHART_18" hidden="1">#REF!</definedName>
    <definedName name="____301___123Graph_XCHART_2" hidden="1">#REF!</definedName>
    <definedName name="____302___123Graph_XCHART_3" hidden="1">#REF!</definedName>
    <definedName name="____303___123Graph_XCHART_4" hidden="1">#REF!</definedName>
    <definedName name="____304___123Graph_XCHART_5" hidden="1">#REF!</definedName>
    <definedName name="____305___123Graph_XCHART_6" hidden="1">#REF!</definedName>
    <definedName name="____306___123Graph_XCHART_7" hidden="1">#REF!</definedName>
    <definedName name="____307___123Graph_XCHART_8" hidden="1">#REF!</definedName>
    <definedName name="____308___123Graph_XCHART_9" hidden="1">#REF!</definedName>
    <definedName name="____31______123Graph_CCHART_3" hidden="1">#REF!</definedName>
    <definedName name="____32______123Graph_CCHART_4" hidden="1">#REF!</definedName>
    <definedName name="____33______123Graph_CCHART_5" hidden="1">#REF!</definedName>
    <definedName name="____34______123Graph_CCHART_6" hidden="1">#REF!</definedName>
    <definedName name="____35______123Graph_CCHART_7" hidden="1">#REF!</definedName>
    <definedName name="____36______123Graph_CCHART_8" hidden="1">#REF!</definedName>
    <definedName name="____37______123Graph_DCHART_1" hidden="1">#REF!</definedName>
    <definedName name="____38______123Graph_DCHART_2" hidden="1">#REF!</definedName>
    <definedName name="____39______123Graph_DCHART_3" hidden="1">#REF!</definedName>
    <definedName name="____4______123Graph_ACHART_12" hidden="1">#REF!</definedName>
    <definedName name="____40______123Graph_DCHART_4" hidden="1">#REF!</definedName>
    <definedName name="____41______123Graph_DCHART_5" hidden="1">#REF!</definedName>
    <definedName name="____42______123Graph_DCHART_6" hidden="1">#REF!</definedName>
    <definedName name="____43______123Graph_DCHART_7" hidden="1">#REF!</definedName>
    <definedName name="____44______123Graph_DCHART_8" hidden="1">#REF!</definedName>
    <definedName name="____45______123Graph_ECHART_1" hidden="1">#REF!</definedName>
    <definedName name="____46______123Graph_ECHART_2" hidden="1">#REF!</definedName>
    <definedName name="____47______123Graph_ECHART_3" hidden="1">#REF!</definedName>
    <definedName name="____48______123Graph_ECHART_4" hidden="1">#REF!</definedName>
    <definedName name="____49______123Graph_ECHART_5" hidden="1">#REF!</definedName>
    <definedName name="____5______123Graph_ACHART_13" hidden="1">#REF!</definedName>
    <definedName name="____50______123Graph_ECHART_6" hidden="1">#REF!</definedName>
    <definedName name="____51______123Graph_ECHART_7" hidden="1">#REF!</definedName>
    <definedName name="____52______123Graph_ECHART_8" hidden="1">#REF!</definedName>
    <definedName name="____53______123Graph_FCHART_1" hidden="1">#REF!</definedName>
    <definedName name="____54______123Graph_FCHART_2" hidden="1">#REF!</definedName>
    <definedName name="____55______123Graph_FCHART_3" hidden="1">#REF!</definedName>
    <definedName name="____56______123Graph_FCHART_4" hidden="1">#REF!</definedName>
    <definedName name="____57______123Graph_FCHART_6" hidden="1">#REF!</definedName>
    <definedName name="____58______123Graph_FCHART_7" hidden="1">#REF!</definedName>
    <definedName name="____59______123Graph_FCHART_8" hidden="1">#REF!</definedName>
    <definedName name="____6______123Graph_ACHART_14" hidden="1">#REF!</definedName>
    <definedName name="____60______123Graph_XCHART_1" hidden="1">#REF!</definedName>
    <definedName name="____61______123Graph_XCHART_10" hidden="1">#REF!</definedName>
    <definedName name="____62______123Graph_XCHART_11" hidden="1">#REF!</definedName>
    <definedName name="____63______123Graph_XCHART_12" hidden="1">#REF!</definedName>
    <definedName name="____64______123Graph_XCHART_13" hidden="1">#REF!</definedName>
    <definedName name="____65______123Graph_XCHART_14" hidden="1">#REF!</definedName>
    <definedName name="____66______123Graph_XCHART_15" hidden="1">#REF!</definedName>
    <definedName name="____67______123Graph_XCHART_16" hidden="1">#REF!</definedName>
    <definedName name="____68______123Graph_XCHART_17" hidden="1">#REF!</definedName>
    <definedName name="____69______123Graph_XCHART_18" hidden="1">#REF!</definedName>
    <definedName name="____7______123Graph_ACHART_15" hidden="1">#REF!</definedName>
    <definedName name="____70______123Graph_XCHART_2" hidden="1">#REF!</definedName>
    <definedName name="____71______123Graph_XCHART_3" hidden="1">#REF!</definedName>
    <definedName name="____72______123Graph_XCHART_4" hidden="1">#REF!</definedName>
    <definedName name="____73______123Graph_XCHART_5" hidden="1">#REF!</definedName>
    <definedName name="____74______123Graph_XCHART_6" hidden="1">#REF!</definedName>
    <definedName name="____75______123Graph_XCHART_7" hidden="1">#REF!</definedName>
    <definedName name="____76______123Graph_XCHART_8" hidden="1">#REF!</definedName>
    <definedName name="____77______123Graph_XCHART_9" hidden="1">#REF!</definedName>
    <definedName name="____78_____123Graph_ACHART_1" hidden="1">#REF!</definedName>
    <definedName name="____79_____123Graph_ACHART_10" hidden="1">#REF!</definedName>
    <definedName name="____8______123Graph_ACHART_16" hidden="1">#REF!</definedName>
    <definedName name="____80_____123Graph_ACHART_11" hidden="1">#REF!</definedName>
    <definedName name="____81_____123Graph_ACHART_12" hidden="1">#REF!</definedName>
    <definedName name="____82_____123Graph_ACHART_13" hidden="1">#REF!</definedName>
    <definedName name="____83_____123Graph_ACHART_14" hidden="1">#REF!</definedName>
    <definedName name="____84_____123Graph_ACHART_15" hidden="1">#REF!</definedName>
    <definedName name="____85_____123Graph_ACHART_16" hidden="1">#REF!</definedName>
    <definedName name="____86_____123Graph_ACHART_17" hidden="1">#REF!</definedName>
    <definedName name="____87_____123Graph_ACHART_18" hidden="1">#REF!</definedName>
    <definedName name="____88_____123Graph_ACHART_2" hidden="1">#REF!</definedName>
    <definedName name="____89_____123Graph_ACHART_3" hidden="1">#REF!</definedName>
    <definedName name="____9______123Graph_ACHART_17" hidden="1">#REF!</definedName>
    <definedName name="____90_____123Graph_ACHART_4" hidden="1">#REF!</definedName>
    <definedName name="____91_____123Graph_ACHART_5" hidden="1">#REF!</definedName>
    <definedName name="____92_____123Graph_ACHART_6" hidden="1">#REF!</definedName>
    <definedName name="____93_____123Graph_ACHART_7" hidden="1">#REF!</definedName>
    <definedName name="____94_____123Graph_ACHART_8" hidden="1">#REF!</definedName>
    <definedName name="____95_____123Graph_ACHART_9" hidden="1">#REF!</definedName>
    <definedName name="____96_____123Graph_BCHART_1" hidden="1">#REF!</definedName>
    <definedName name="____97_____123Graph_BCHART_17" hidden="1">#REF!</definedName>
    <definedName name="____98_____123Graph_BCHART_18" hidden="1">#REF!</definedName>
    <definedName name="____99_____123Graph_BCHART_2" hidden="1">#REF!</definedName>
    <definedName name="_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Grp16" localSheetId="1" hidden="1">{#N/A,#N/A,FALSE,"PMTABB";#N/A,#N/A,FALSE,"PMTABB"}</definedName>
    <definedName name="____Grp16" localSheetId="3" hidden="1">{#N/A,#N/A,FALSE,"PMTABB";#N/A,#N/A,FALSE,"PMTABB"}</definedName>
    <definedName name="____Grp16" localSheetId="5" hidden="1">{#N/A,#N/A,FALSE,"PMTABB";#N/A,#N/A,FALSE,"PMTABB"}</definedName>
    <definedName name="____Grp16" hidden="1">{#N/A,#N/A,FALSE,"PMTABB";#N/A,#N/A,FALSE,"PMTABB"}</definedName>
    <definedName name="_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I2" localSheetId="1" hidden="1">{"PVGraph2",#N/A,FALSE,"PV Data"}</definedName>
    <definedName name="____I2" localSheetId="3" hidden="1">{"PVGraph2",#N/A,FALSE,"PV Data"}</definedName>
    <definedName name="____I2" localSheetId="5" hidden="1">{"PVGraph2",#N/A,FALSE,"PV Data"}</definedName>
    <definedName name="____I2" hidden="1">{"PVGraph2",#N/A,FALSE,"PV Data"}</definedName>
    <definedName name="____I3" localSheetId="1" hidden="1">{"PVGraph2",#N/A,FALSE,"PV Data"}</definedName>
    <definedName name="____I3" localSheetId="3" hidden="1">{"PVGraph2",#N/A,FALSE,"PV Data"}</definedName>
    <definedName name="____I3" localSheetId="5" hidden="1">{"PVGraph2",#N/A,FALSE,"PV Data"}</definedName>
    <definedName name="____I3" hidden="1">{"PVGraph2",#N/A,FALSE,"PV Data"}</definedName>
    <definedName name="_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key2" localSheetId="3" hidden="1">#REF!</definedName>
    <definedName name="____key2" hidden="1">#REF!</definedName>
    <definedName name="____mfg2" localSheetId="1" hidden="1">{"PAGE 1",#N/A,FALSE,"WEST_OT"}</definedName>
    <definedName name="____mfg2" localSheetId="3" hidden="1">{"PAGE 1",#N/A,FALSE,"WEST_OT"}</definedName>
    <definedName name="____mfg2" localSheetId="5" hidden="1">{"PAGE 1",#N/A,FALSE,"WEST_OT"}</definedName>
    <definedName name="____mfg2" hidden="1">{"PAGE 1",#N/A,FALSE,"WEST_OT"}</definedName>
    <definedName name="____mfg3" localSheetId="1" hidden="1">{"PAGE 1",#N/A,FALSE,"WEST_OT"}</definedName>
    <definedName name="____mfg3" localSheetId="3" hidden="1">{"PAGE 1",#N/A,FALSE,"WEST_OT"}</definedName>
    <definedName name="____mfg3" localSheetId="5" hidden="1">{"PAGE 1",#N/A,FALSE,"WEST_OT"}</definedName>
    <definedName name="____mfg3" hidden="1">{"PAGE 1",#N/A,FALSE,"WEST_OT"}</definedName>
    <definedName name="____mfg4" localSheetId="1" hidden="1">{"PAGE 1",#N/A,FALSE,"WEST_OT"}</definedName>
    <definedName name="____mfg4" localSheetId="3" hidden="1">{"PAGE 1",#N/A,FALSE,"WEST_OT"}</definedName>
    <definedName name="____mfg4" localSheetId="5" hidden="1">{"PAGE 1",#N/A,FALSE,"WEST_OT"}</definedName>
    <definedName name="____mfg4" hidden="1">{"PAGE 1",#N/A,FALSE,"WEST_OT"}</definedName>
    <definedName name="____mfg5" localSheetId="1" hidden="1">{"PAGE 1",#N/A,FALSE,"WEST_OT"}</definedName>
    <definedName name="____mfg5" localSheetId="3" hidden="1">{"PAGE 1",#N/A,FALSE,"WEST_OT"}</definedName>
    <definedName name="____mfg5" localSheetId="5" hidden="1">{"PAGE 1",#N/A,FALSE,"WEST_OT"}</definedName>
    <definedName name="____mfg5" hidden="1">{"PAGE 1",#N/A,FALSE,"WEST_OT"}</definedName>
    <definedName name="_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rt1" localSheetId="1" hidden="1">{#N/A,#N/A,FALSE,"BS";#N/A,#N/A,FALSE,"IS";#N/A,#N/A,FALSE,"ISYTD";#N/A,#N/A,FALSE,"ARINV";#N/A,#N/A,FALSE,"PPD";#N/A,#N/A,FALSE,"FA";#N/A,#N/A,FALSE,"CAPEXP";#N/A,#N/A,FALSE,"INCTAX";#N/A,#N/A,FALSE,"DEBT";#N/A,#N/A,FALSE,"CFMTH"}</definedName>
    <definedName name="____rt1" localSheetId="3" hidden="1">{#N/A,#N/A,FALSE,"BS";#N/A,#N/A,FALSE,"IS";#N/A,#N/A,FALSE,"ISYTD";#N/A,#N/A,FALSE,"ARINV";#N/A,#N/A,FALSE,"PPD";#N/A,#N/A,FALSE,"FA";#N/A,#N/A,FALSE,"CAPEXP";#N/A,#N/A,FALSE,"INCTAX";#N/A,#N/A,FALSE,"DEBT";#N/A,#N/A,FALSE,"CFMTH"}</definedName>
    <definedName name="____rt1" localSheetId="5" hidden="1">{#N/A,#N/A,FALSE,"BS";#N/A,#N/A,FALSE,"IS";#N/A,#N/A,FALSE,"ISYTD";#N/A,#N/A,FALSE,"ARINV";#N/A,#N/A,FALSE,"PPD";#N/A,#N/A,FALSE,"FA";#N/A,#N/A,FALSE,"CAPEXP";#N/A,#N/A,FALSE,"INCTAX";#N/A,#N/A,FALSE,"DEBT";#N/A,#N/A,FALSE,"CFMTH"}</definedName>
    <definedName name="____rt1" hidden="1">{#N/A,#N/A,FALSE,"BS";#N/A,#N/A,FALSE,"IS";#N/A,#N/A,FALSE,"ISYTD";#N/A,#N/A,FALSE,"ARINV";#N/A,#N/A,FALSE,"PPD";#N/A,#N/A,FALSE,"FA";#N/A,#N/A,FALSE,"CAPEXP";#N/A,#N/A,FALSE,"INCTAX";#N/A,#N/A,FALSE,"DEBT";#N/A,#N/A,FALSE,"CFMTH"}</definedName>
    <definedName name="____s1" hidden="1">#REF!</definedName>
    <definedName name="____s2" hidden="1">#REF!</definedName>
    <definedName name="____s3" hidden="1">#REF!</definedName>
    <definedName name="____s4" hidden="1">#REF!</definedName>
    <definedName name="____s5" hidden="1">#REF!</definedName>
    <definedName name="____s6" hidden="1">#REF!</definedName>
    <definedName name="____sec3" hidden="1">#REF!</definedName>
    <definedName name="____var3" localSheetId="1" hidden="1">{"'777'!$A$1:$H$41"}</definedName>
    <definedName name="____var3" localSheetId="3" hidden="1">{"'777'!$A$1:$H$41"}</definedName>
    <definedName name="____var3" localSheetId="5" hidden="1">{"'777'!$A$1:$H$41"}</definedName>
    <definedName name="____var3" hidden="1">{"'777'!$A$1:$H$41"}</definedName>
    <definedName name="_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vvv1" localSheetId="1">{"bbtday",#N/A,FALSE,"ban0930";"banksday",#N/A,FALSE,"ban0930";"compday",#N/A,FALSE,"ban0930"}</definedName>
    <definedName name="____vvv1" localSheetId="3">{"bbtday",#N/A,FALSE,"ban0930";"banksday",#N/A,FALSE,"ban0930";"compday",#N/A,FALSE,"ban0930"}</definedName>
    <definedName name="____vvv1" localSheetId="5">{"bbtday",#N/A,FALSE,"ban0930";"banksday",#N/A,FALSE,"ban0930";"compday",#N/A,FALSE,"ban0930"}</definedName>
    <definedName name="____vvv1">{"bbtday",#N/A,FALSE,"ban0930";"banksday",#N/A,FALSE,"ban0930";"compday",#N/A,FALSE,"ban0930"}</definedName>
    <definedName name="_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2" localSheetId="1" hidden="1">{"PVGraph2",#N/A,FALSE,"PV Data"}</definedName>
    <definedName name="____w2" localSheetId="3" hidden="1">{"PVGraph2",#N/A,FALSE,"PV Data"}</definedName>
    <definedName name="____w2" localSheetId="5" hidden="1">{"PVGraph2",#N/A,FALSE,"PV Data"}</definedName>
    <definedName name="____w2" hidden="1">{"PVGraph2",#N/A,FALSE,"PV Data"}</definedName>
    <definedName name="____w3" localSheetId="1" hidden="1">{"PVGraph2",#N/A,FALSE,"PV Data"}</definedName>
    <definedName name="____w3" localSheetId="3" hidden="1">{"PVGraph2",#N/A,FALSE,"PV Data"}</definedName>
    <definedName name="____w3" localSheetId="5" hidden="1">{"PVGraph2",#N/A,FALSE,"PV Data"}</definedName>
    <definedName name="____w3" hidden="1">{"PVGraph2",#N/A,FALSE,"PV Data"}</definedName>
    <definedName name="_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_wrn2" localSheetId="1" hidden="1">{#N/A,#N/A,FALSE,"ASSUMPTIONS";#N/A,#N/A,FALSE,"Valuation Summary";"page1",#N/A,FALSE,"PRESENTATION";"page2",#N/A,FALSE,"PRESENTATION";#N/A,#N/A,FALSE,"ORIGINAL_ROLLBACK"}</definedName>
    <definedName name="____wrn2" localSheetId="3" hidden="1">{#N/A,#N/A,FALSE,"ASSUMPTIONS";#N/A,#N/A,FALSE,"Valuation Summary";"page1",#N/A,FALSE,"PRESENTATION";"page2",#N/A,FALSE,"PRESENTATION";#N/A,#N/A,FALSE,"ORIGINAL_ROLLBACK"}</definedName>
    <definedName name="____wrn2" localSheetId="5"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21" localSheetId="1" hidden="1">{"Asset Information",#N/A,FALSE,"Asset Information";"Fixed Lease Cost",#N/A,FALSE,"Asset Information";"Maintenance",#N/A,FALSE,"Asset Information";"Depreciation",#N/A,FALSE,"Asset Information"}</definedName>
    <definedName name="____wrn21" localSheetId="3" hidden="1">{"Asset Information",#N/A,FALSE,"Asset Information";"Fixed Lease Cost",#N/A,FALSE,"Asset Information";"Maintenance",#N/A,FALSE,"Asset Information";"Depreciation",#N/A,FALSE,"Asset Information"}</definedName>
    <definedName name="____wrn21" localSheetId="5" hidden="1">{"Asset Information",#N/A,FALSE,"Asset Information";"Fixed Lease Cost",#N/A,FALSE,"Asset Information";"Maintenance",#N/A,FALSE,"Asset Information";"Depreciation",#N/A,FALSE,"Asset Information"}</definedName>
    <definedName name="____wrn21" hidden="1">{"Asset Information",#N/A,FALSE,"Asset Information";"Fixed Lease Cost",#N/A,FALSE,"Asset Information";"Maintenance",#N/A,FALSE,"Asset Information";"Depreciation",#N/A,FALSE,"Asset Information"}</definedName>
    <definedName name="____wrn3" localSheetId="1" hidden="1">{#N/A,#N/A,FALSE,"ASSUMPTIONS";#N/A,#N/A,FALSE,"Valuation Summary";"page1",#N/A,FALSE,"PRESENTATION";"page2",#N/A,FALSE,"PRESENTATION";#N/A,#N/A,FALSE,"ORIGINAL_ROLLBACK"}</definedName>
    <definedName name="____wrn3" localSheetId="3" hidden="1">{#N/A,#N/A,FALSE,"ASSUMPTIONS";#N/A,#N/A,FALSE,"Valuation Summary";"page1",#N/A,FALSE,"PRESENTATION";"page2",#N/A,FALSE,"PRESENTATION";#N/A,#N/A,FALSE,"ORIGINAL_ROLLBACK"}</definedName>
    <definedName name="____wrn3" localSheetId="5"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_x1" localSheetId="1">{"compweek",#N/A,FALSE,"ban0930";"bankweek",#N/A,FALSE,"ban0930"}</definedName>
    <definedName name="____x1" localSheetId="3">{"compweek",#N/A,FALSE,"ban0930";"bankweek",#N/A,FALSE,"ban0930"}</definedName>
    <definedName name="____x1" localSheetId="5">{"compweek",#N/A,FALSE,"ban0930";"bankweek",#N/A,FALSE,"ban0930"}</definedName>
    <definedName name="____x1">{"compweek",#N/A,FALSE,"ban0930";"bankweek",#N/A,FALSE,"ban0930"}</definedName>
    <definedName name="____xx1" localSheetId="1" hidden="1">{#N/A,#N/A,FALSE,"CMN_FE"}</definedName>
    <definedName name="____xx1" localSheetId="3" hidden="1">{#N/A,#N/A,FALSE,"CMN_FE"}</definedName>
    <definedName name="____xx1" localSheetId="5" hidden="1">{#N/A,#N/A,FALSE,"CMN_FE"}</definedName>
    <definedName name="____xx1" hidden="1">{#N/A,#N/A,FALSE,"CMN_FE"}</definedName>
    <definedName name="____y1" localSheetId="1">{"bbtday",#N/A,FALSE,"ban0930";"banksday",#N/A,FALSE,"ban0930";"compday",#N/A,FALSE,"ban0930"}</definedName>
    <definedName name="____y1" localSheetId="3">{"bbtday",#N/A,FALSE,"ban0930";"banksday",#N/A,FALSE,"ban0930";"compday",#N/A,FALSE,"ban0930"}</definedName>
    <definedName name="____y1" localSheetId="5">{"bbtday",#N/A,FALSE,"ban0930";"banksday",#N/A,FALSE,"ban0930";"compday",#N/A,FALSE,"ban0930"}</definedName>
    <definedName name="____y1">{"bbtday",#N/A,FALSE,"ban0930";"banksday",#N/A,FALSE,"ban0930";"compday",#N/A,FALSE,"ban0930"}</definedName>
    <definedName name="____y2" localSheetId="1" hidden="1">{"PVGraph2",#N/A,FALSE,"PV Data"}</definedName>
    <definedName name="____y2" localSheetId="3" hidden="1">{"PVGraph2",#N/A,FALSE,"PV Data"}</definedName>
    <definedName name="____y2" localSheetId="5" hidden="1">{"PVGraph2",#N/A,FALSE,"PV Data"}</definedName>
    <definedName name="____y2" hidden="1">{"PVGraph2",#N/A,FALSE,"PV Data"}</definedName>
    <definedName name="___1______123Graph_ACHART_1" hidden="1">#REF!</definedName>
    <definedName name="___1__123Graph_ACHART_2" hidden="1">#REF!</definedName>
    <definedName name="___10______123Graph_ACHART_18" hidden="1">#REF!</definedName>
    <definedName name="___10__123Graph_CCHART_3" hidden="1">#REF!</definedName>
    <definedName name="___100_____123Graph_BCHART_3" hidden="1">#REF!</definedName>
    <definedName name="___101_____123Graph_BCHART_4" hidden="1">#REF!</definedName>
    <definedName name="___102_____123Graph_BCHART_5" hidden="1">#REF!</definedName>
    <definedName name="___103_____123Graph_BCHART_6" hidden="1">#REF!</definedName>
    <definedName name="___104_____123Graph_BCHART_7" hidden="1">#REF!</definedName>
    <definedName name="___105_____123Graph_BCHART_8" hidden="1">#REF!</definedName>
    <definedName name="___106_____123Graph_CCHART_1" hidden="1">#REF!</definedName>
    <definedName name="___107_____123Graph_CCHART_2" hidden="1">#REF!</definedName>
    <definedName name="___108_____123Graph_CCHART_3" hidden="1">#REF!</definedName>
    <definedName name="___109_____123Graph_CCHART_4" hidden="1">#REF!</definedName>
    <definedName name="___11______123Graph_ACHART_2" hidden="1">#REF!</definedName>
    <definedName name="___11__123Graph_CCHART_4" hidden="1">#REF!</definedName>
    <definedName name="___110_____123Graph_CCHART_5" hidden="1">#REF!</definedName>
    <definedName name="___111_____123Graph_CCHART_6" hidden="1">#REF!</definedName>
    <definedName name="___112_____123Graph_CCHART_7" hidden="1">#REF!</definedName>
    <definedName name="___113_____123Graph_CCHART_8" hidden="1">#REF!</definedName>
    <definedName name="___114_____123Graph_DCHART_1" hidden="1">#REF!</definedName>
    <definedName name="___115_____123Graph_DCHART_2" hidden="1">#REF!</definedName>
    <definedName name="___116_____123Graph_DCHART_3" hidden="1">#REF!</definedName>
    <definedName name="___117_____123Graph_DCHART_4" hidden="1">#REF!</definedName>
    <definedName name="___118_____123Graph_DCHART_5" hidden="1">#REF!</definedName>
    <definedName name="___119_____123Graph_DCHART_6" hidden="1">#REF!</definedName>
    <definedName name="___12______123Graph_ACHART_3" hidden="1">#REF!</definedName>
    <definedName name="___12__123Graph_CCHART_5" hidden="1">#REF!</definedName>
    <definedName name="___120_____123Graph_DCHART_7" hidden="1">#REF!</definedName>
    <definedName name="___121_____123Graph_DCHART_8" hidden="1">#REF!</definedName>
    <definedName name="___122_____123Graph_ECHART_1" hidden="1">#REF!</definedName>
    <definedName name="___123_____123Graph_ECHART_2" hidden="1">#REF!</definedName>
    <definedName name="___124_____123Graph_ECHART_3" hidden="1">#REF!</definedName>
    <definedName name="___125_____123Graph_ECHART_4" hidden="1">#REF!</definedName>
    <definedName name="___126_____123Graph_ECHART_5" hidden="1">#REF!</definedName>
    <definedName name="___127_____123Graph_ECHART_6" hidden="1">#REF!</definedName>
    <definedName name="___128_____123Graph_ECHART_7" hidden="1">#REF!</definedName>
    <definedName name="___129_____123Graph_ECHART_8" hidden="1">#REF!</definedName>
    <definedName name="___13______123Graph_ACHART_4" hidden="1">#REF!</definedName>
    <definedName name="___13__123Graph_DCHART_2" hidden="1">#REF!</definedName>
    <definedName name="___130_____123Graph_FCHART_1" hidden="1">#REF!</definedName>
    <definedName name="___131_____123Graph_FCHART_2" hidden="1">#REF!</definedName>
    <definedName name="___132_____123Graph_FCHART_3" hidden="1">#REF!</definedName>
    <definedName name="___133_____123Graph_FCHART_4" hidden="1">#REF!</definedName>
    <definedName name="___134_____123Graph_FCHART_6" hidden="1">#REF!</definedName>
    <definedName name="___135_____123Graph_FCHART_7" hidden="1">#REF!</definedName>
    <definedName name="___136_____123Graph_FCHART_8" hidden="1">#REF!</definedName>
    <definedName name="___137_____123Graph_XCHART_1" hidden="1">#REF!</definedName>
    <definedName name="___138_____123Graph_XCHART_10" hidden="1">#REF!</definedName>
    <definedName name="___139_____123Graph_XCHART_11" hidden="1">#REF!</definedName>
    <definedName name="___14______123Graph_ACHART_5" hidden="1">#REF!</definedName>
    <definedName name="___14__123Graph_DCHART_3" hidden="1">#REF!</definedName>
    <definedName name="___140_____123Graph_XCHART_12" hidden="1">#REF!</definedName>
    <definedName name="___141_____123Graph_XCHART_13" hidden="1">#REF!</definedName>
    <definedName name="___142_____123Graph_XCHART_14" hidden="1">#REF!</definedName>
    <definedName name="___143_____123Graph_XCHART_15" hidden="1">#REF!</definedName>
    <definedName name="___144_____123Graph_XCHART_16" hidden="1">#REF!</definedName>
    <definedName name="___145_____123Graph_XCHART_17" hidden="1">#REF!</definedName>
    <definedName name="___146_____123Graph_XCHART_18" hidden="1">#REF!</definedName>
    <definedName name="___147_____123Graph_XCHART_2" hidden="1">#REF!</definedName>
    <definedName name="___148_____123Graph_XCHART_3" hidden="1">#REF!</definedName>
    <definedName name="___149_____123Graph_XCHART_4" hidden="1">#REF!</definedName>
    <definedName name="___15______123Graph_ACHART_6" hidden="1">#REF!</definedName>
    <definedName name="___15__123Graph_DCHART_4" hidden="1">#REF!</definedName>
    <definedName name="___150_____123Graph_XCHART_5" hidden="1">#REF!</definedName>
    <definedName name="___151_____123Graph_XCHART_6" hidden="1">#REF!</definedName>
    <definedName name="___152_____123Graph_XCHART_7" hidden="1">#REF!</definedName>
    <definedName name="___153_____123Graph_XCHART_8" hidden="1">#REF!</definedName>
    <definedName name="___154_____123Graph_XCHART_9" hidden="1">#REF!</definedName>
    <definedName name="___155____123Graph_ACHART_1" hidden="1">#REF!</definedName>
    <definedName name="___156____123Graph_ACHART_10" hidden="1">#REF!</definedName>
    <definedName name="___157____123Graph_ACHART_11" hidden="1">#REF!</definedName>
    <definedName name="___158____123Graph_ACHART_12" hidden="1">#REF!</definedName>
    <definedName name="___159____123Graph_ACHART_13" hidden="1">#REF!</definedName>
    <definedName name="___16______123Graph_ACHART_7" hidden="1">#REF!</definedName>
    <definedName name="___16__123Graph_DCHART_5" hidden="1">#REF!</definedName>
    <definedName name="___160____123Graph_ACHART_14" hidden="1">#REF!</definedName>
    <definedName name="___161____123Graph_ACHART_15" hidden="1">#REF!</definedName>
    <definedName name="___162____123Graph_ACHART_16" hidden="1">#REF!</definedName>
    <definedName name="___163____123Graph_ACHART_17" hidden="1">#REF!</definedName>
    <definedName name="___164____123Graph_ACHART_18" hidden="1">#REF!</definedName>
    <definedName name="___165____123Graph_ACHART_2" hidden="1">#REF!</definedName>
    <definedName name="___166____123Graph_ACHART_3" hidden="1">#REF!</definedName>
    <definedName name="___167____123Graph_ACHART_4" hidden="1">#REF!</definedName>
    <definedName name="___168____123Graph_ACHART_5" hidden="1">#REF!</definedName>
    <definedName name="___169____123Graph_ACHART_6" hidden="1">#REF!</definedName>
    <definedName name="___17______123Graph_ACHART_8" hidden="1">#REF!</definedName>
    <definedName name="___17__123Graph_ECHART_2" hidden="1">#REF!</definedName>
    <definedName name="___170____123Graph_ACHART_7" hidden="1">#REF!</definedName>
    <definedName name="___171____123Graph_ACHART_8" hidden="1">#REF!</definedName>
    <definedName name="___172____123Graph_ACHART_9" hidden="1">#REF!</definedName>
    <definedName name="___173____123Graph_BCHART_1" hidden="1">#REF!</definedName>
    <definedName name="___174____123Graph_BCHART_17" hidden="1">#REF!</definedName>
    <definedName name="___175____123Graph_BCHART_18" hidden="1">#REF!</definedName>
    <definedName name="___176____123Graph_BCHART_2" hidden="1">#REF!</definedName>
    <definedName name="___177____123Graph_BCHART_3" hidden="1">#REF!</definedName>
    <definedName name="___178____123Graph_BCHART_4" hidden="1">#REF!</definedName>
    <definedName name="___179____123Graph_BCHART_5" hidden="1">#REF!</definedName>
    <definedName name="___18______123Graph_ACHART_9" hidden="1">#REF!</definedName>
    <definedName name="___18__123Graph_ECHART_3" hidden="1">#REF!</definedName>
    <definedName name="___180____123Graph_BCHART_6" hidden="1">#REF!</definedName>
    <definedName name="___181____123Graph_BCHART_7" hidden="1">#REF!</definedName>
    <definedName name="___182____123Graph_BCHART_8" hidden="1">#REF!</definedName>
    <definedName name="___183____123Graph_CCHART_1" hidden="1">#REF!</definedName>
    <definedName name="___184____123Graph_CCHART_2" hidden="1">#REF!</definedName>
    <definedName name="___185____123Graph_CCHART_3" hidden="1">#REF!</definedName>
    <definedName name="___186____123Graph_CCHART_4" hidden="1">#REF!</definedName>
    <definedName name="___187____123Graph_CCHART_5" hidden="1">#REF!</definedName>
    <definedName name="___188____123Graph_CCHART_6" hidden="1">#REF!</definedName>
    <definedName name="___189____123Graph_CCHART_7" hidden="1">#REF!</definedName>
    <definedName name="___19______123Graph_BCHART_1" hidden="1">#REF!</definedName>
    <definedName name="___19__123Graph_ECHART_4" hidden="1">#REF!</definedName>
    <definedName name="___190____123Graph_CCHART_8" hidden="1">#REF!</definedName>
    <definedName name="___191____123Graph_DCHART_1" hidden="1">#REF!</definedName>
    <definedName name="___192____123Graph_DCHART_2" hidden="1">#REF!</definedName>
    <definedName name="___193____123Graph_DCHART_3" hidden="1">#REF!</definedName>
    <definedName name="___194____123Graph_DCHART_4" hidden="1">#REF!</definedName>
    <definedName name="___195____123Graph_DCHART_5" hidden="1">#REF!</definedName>
    <definedName name="___196____123Graph_DCHART_6" hidden="1">#REF!</definedName>
    <definedName name="___197____123Graph_DCHART_7" hidden="1">#REF!</definedName>
    <definedName name="___198____123Graph_DCHART_8" hidden="1">#REF!</definedName>
    <definedName name="___199____123Graph_ECHART_1" hidden="1">#REF!</definedName>
    <definedName name="___2______123Graph_ACHART_10" hidden="1">#REF!</definedName>
    <definedName name="___2__123Graph_ACHART_3" hidden="1">#REF!</definedName>
    <definedName name="___20______123Graph_BCHART_17" hidden="1">#REF!</definedName>
    <definedName name="___20__123Graph_ECHART_5" hidden="1">#REF!</definedName>
    <definedName name="___200____123Graph_ECHART_2" hidden="1">#REF!</definedName>
    <definedName name="___201____123Graph_ECHART_3" hidden="1">#REF!</definedName>
    <definedName name="___202____123Graph_ECHART_4" hidden="1">#REF!</definedName>
    <definedName name="___203____123Graph_ECHART_5" hidden="1">#REF!</definedName>
    <definedName name="___204____123Graph_ECHART_6" hidden="1">#REF!</definedName>
    <definedName name="___205____123Graph_ECHART_7" hidden="1">#REF!</definedName>
    <definedName name="___206____123Graph_ECHART_8" hidden="1">#REF!</definedName>
    <definedName name="___207____123Graph_FCHART_1" hidden="1">#REF!</definedName>
    <definedName name="___208____123Graph_FCHART_2" hidden="1">#REF!</definedName>
    <definedName name="___209____123Graph_FCHART_3" hidden="1">#REF!</definedName>
    <definedName name="___21______123Graph_BCHART_18" hidden="1">#REF!</definedName>
    <definedName name="___21__123Graph_FCHART_2" hidden="1">#REF!</definedName>
    <definedName name="___210____123Graph_FCHART_4" hidden="1">#REF!</definedName>
    <definedName name="___211____123Graph_FCHART_6" hidden="1">#REF!</definedName>
    <definedName name="___212____123Graph_FCHART_7" hidden="1">#REF!</definedName>
    <definedName name="___213____123Graph_FCHART_8" hidden="1">#REF!</definedName>
    <definedName name="___214____123Graph_XCHART_1" hidden="1">#REF!</definedName>
    <definedName name="___215____123Graph_XCHART_10" hidden="1">#REF!</definedName>
    <definedName name="___216____123Graph_XCHART_11" hidden="1">#REF!</definedName>
    <definedName name="___217____123Graph_XCHART_12" hidden="1">#REF!</definedName>
    <definedName name="___218____123Graph_XCHART_13" hidden="1">#REF!</definedName>
    <definedName name="___219____123Graph_XCHART_14" hidden="1">#REF!</definedName>
    <definedName name="___22______123Graph_BCHART_2" hidden="1">#REF!</definedName>
    <definedName name="___22__123Graph_FCHART_3" hidden="1">#REF!</definedName>
    <definedName name="___220____123Graph_XCHART_15" hidden="1">#REF!</definedName>
    <definedName name="___221____123Graph_XCHART_16" hidden="1">#REF!</definedName>
    <definedName name="___222____123Graph_XCHART_17" hidden="1">#REF!</definedName>
    <definedName name="___223____123Graph_XCHART_18" hidden="1">#REF!</definedName>
    <definedName name="___224____123Graph_XCHART_2" hidden="1">#REF!</definedName>
    <definedName name="___225____123Graph_XCHART_3" hidden="1">#REF!</definedName>
    <definedName name="___226____123Graph_XCHART_4" hidden="1">#REF!</definedName>
    <definedName name="___227____123Graph_XCHART_5" hidden="1">#REF!</definedName>
    <definedName name="___228____123Graph_XCHART_6" hidden="1">#REF!</definedName>
    <definedName name="___229____123Graph_XCHART_7" hidden="1">#REF!</definedName>
    <definedName name="___23______123Graph_BCHART_3" hidden="1">#REF!</definedName>
    <definedName name="___23__123Graph_FCHART_4" hidden="1">#REF!</definedName>
    <definedName name="___230____123Graph_XCHART_8" hidden="1">#REF!</definedName>
    <definedName name="___231____123Graph_XCHART_9" hidden="1">#REF!</definedName>
    <definedName name="___232___123Graph_ACHART_1" hidden="1">#REF!</definedName>
    <definedName name="___233___123Graph_ACHART_10" hidden="1">#REF!</definedName>
    <definedName name="___234___123Graph_ACHART_11" hidden="1">#REF!</definedName>
    <definedName name="___235___123Graph_ACHART_12" hidden="1">#REF!</definedName>
    <definedName name="___236___123Graph_ACHART_13" hidden="1">#REF!</definedName>
    <definedName name="___237___123Graph_ACHART_14" hidden="1">#REF!</definedName>
    <definedName name="___238___123Graph_ACHART_15" hidden="1">#REF!</definedName>
    <definedName name="___239___123Graph_ACHART_16" hidden="1">#REF!</definedName>
    <definedName name="___24______123Graph_BCHART_4" hidden="1">#REF!</definedName>
    <definedName name="___24__123Graph_FCHART_5" hidden="1">#REF!</definedName>
    <definedName name="___240___123Graph_ACHART_17" hidden="1">#REF!</definedName>
    <definedName name="___241___123Graph_ACHART_18" hidden="1">#REF!</definedName>
    <definedName name="___242___123Graph_ACHART_2" hidden="1">#REF!</definedName>
    <definedName name="___243___123Graph_ACHART_3" hidden="1">#REF!</definedName>
    <definedName name="___244___123Graph_ACHART_4" hidden="1">#REF!</definedName>
    <definedName name="___245___123Graph_ACHART_5" hidden="1">#REF!</definedName>
    <definedName name="___246___123Graph_ACHART_6" hidden="1">#REF!</definedName>
    <definedName name="___247___123Graph_ACHART_7" hidden="1">#REF!</definedName>
    <definedName name="___248___123Graph_ACHART_8" hidden="1">#REF!</definedName>
    <definedName name="___249___123Graph_ACHART_9" hidden="1">#REF!</definedName>
    <definedName name="___25______123Graph_BCHART_5" hidden="1">#REF!</definedName>
    <definedName name="___250___123Graph_BCHART_1" hidden="1">#REF!</definedName>
    <definedName name="___251___123Graph_BCHART_17" hidden="1">#REF!</definedName>
    <definedName name="___252___123Graph_BCHART_18" hidden="1">#REF!</definedName>
    <definedName name="___253___123Graph_BCHART_2" hidden="1">#REF!</definedName>
    <definedName name="___254___123Graph_BCHART_3" hidden="1">#REF!</definedName>
    <definedName name="___255___123Graph_BCHART_4" hidden="1">#REF!</definedName>
    <definedName name="___256___123Graph_BCHART_5" hidden="1">#REF!</definedName>
    <definedName name="___257___123Graph_BCHART_6" hidden="1">#REF!</definedName>
    <definedName name="___258___123Graph_BCHART_7" hidden="1">#REF!</definedName>
    <definedName name="___259___123Graph_BCHART_8" hidden="1">#REF!</definedName>
    <definedName name="___26______123Graph_BCHART_6" hidden="1">#REF!</definedName>
    <definedName name="___260___123Graph_CCHART_1" hidden="1">#REF!</definedName>
    <definedName name="___261___123Graph_CCHART_2" hidden="1">#REF!</definedName>
    <definedName name="___262___123Graph_CCHART_3" hidden="1">#REF!</definedName>
    <definedName name="___263___123Graph_CCHART_4" hidden="1">#REF!</definedName>
    <definedName name="___264___123Graph_CCHART_5" hidden="1">#REF!</definedName>
    <definedName name="___265___123Graph_CCHART_6" hidden="1">#REF!</definedName>
    <definedName name="___266___123Graph_CCHART_7" hidden="1">#REF!</definedName>
    <definedName name="___267___123Graph_CCHART_8" hidden="1">#REF!</definedName>
    <definedName name="___268___123Graph_DCHART_1" hidden="1">#REF!</definedName>
    <definedName name="___269___123Graph_DCHART_2" hidden="1">#REF!</definedName>
    <definedName name="___27______123Graph_BCHART_7" hidden="1">#REF!</definedName>
    <definedName name="___270___123Graph_DCHART_3" hidden="1">#REF!</definedName>
    <definedName name="___271___123Graph_DCHART_4" hidden="1">#REF!</definedName>
    <definedName name="___272___123Graph_DCHART_5" hidden="1">#REF!</definedName>
    <definedName name="___273___123Graph_DCHART_6" hidden="1">#REF!</definedName>
    <definedName name="___274___123Graph_DCHART_7" hidden="1">#REF!</definedName>
    <definedName name="___275___123Graph_DCHART_8" hidden="1">#REF!</definedName>
    <definedName name="___276___123Graph_ECHART_1" hidden="1">#REF!</definedName>
    <definedName name="___277___123Graph_ECHART_2" hidden="1">#REF!</definedName>
    <definedName name="___278___123Graph_ECHART_3" hidden="1">#REF!</definedName>
    <definedName name="___279___123Graph_ECHART_4" hidden="1">#REF!</definedName>
    <definedName name="___28______123Graph_BCHART_8" hidden="1">#REF!</definedName>
    <definedName name="___280___123Graph_ECHART_5" hidden="1">#REF!</definedName>
    <definedName name="___281___123Graph_ECHART_6" hidden="1">#REF!</definedName>
    <definedName name="___282___123Graph_ECHART_7" hidden="1">#REF!</definedName>
    <definedName name="___283___123Graph_ECHART_8" hidden="1">#REF!</definedName>
    <definedName name="___284___123Graph_FCHART_1" hidden="1">#REF!</definedName>
    <definedName name="___285___123Graph_FCHART_2" hidden="1">#REF!</definedName>
    <definedName name="___286___123Graph_FCHART_3" hidden="1">#REF!</definedName>
    <definedName name="___287___123Graph_FCHART_4" hidden="1">#REF!</definedName>
    <definedName name="___288___123Graph_FCHART_6" hidden="1">#REF!</definedName>
    <definedName name="___289___123Graph_FCHART_7" hidden="1">#REF!</definedName>
    <definedName name="___29______123Graph_CCHART_1" hidden="1">#REF!</definedName>
    <definedName name="___290___123Graph_FCHART_8" hidden="1">#REF!</definedName>
    <definedName name="___291___123Graph_XCHART_1" hidden="1">#REF!</definedName>
    <definedName name="___292___123Graph_XCHART_10" hidden="1">#REF!</definedName>
    <definedName name="___293___123Graph_XCHART_11" hidden="1">#REF!</definedName>
    <definedName name="___294___123Graph_XCHART_12" hidden="1">#REF!</definedName>
    <definedName name="___295___123Graph_XCHART_13" hidden="1">#REF!</definedName>
    <definedName name="___296___123Graph_XCHART_14" hidden="1">#REF!</definedName>
    <definedName name="___297___123Graph_XCHART_15" hidden="1">#REF!</definedName>
    <definedName name="___298___123Graph_XCHART_16" hidden="1">#REF!</definedName>
    <definedName name="___299___123Graph_XCHART_17" hidden="1">#REF!</definedName>
    <definedName name="___3______123Graph_ACHART_11" hidden="1">#REF!</definedName>
    <definedName name="___3__123Graph_ACHART_4" hidden="1">#REF!</definedName>
    <definedName name="___30______123Graph_CCHART_2" hidden="1">#REF!</definedName>
    <definedName name="___300___123Graph_XCHART_18" hidden="1">#REF!</definedName>
    <definedName name="___301___123Graph_XCHART_2" hidden="1">#REF!</definedName>
    <definedName name="___302___123Graph_XCHART_3" hidden="1">#REF!</definedName>
    <definedName name="___303___123Graph_XCHART_4" hidden="1">#REF!</definedName>
    <definedName name="___304___123Graph_XCHART_5" hidden="1">#REF!</definedName>
    <definedName name="___305___123Graph_XCHART_6" hidden="1">#REF!</definedName>
    <definedName name="___306___123Graph_XCHART_7" hidden="1">#REF!</definedName>
    <definedName name="___307___123Graph_XCHART_8" hidden="1">#REF!</definedName>
    <definedName name="___308___123Graph_XCHART_9" hidden="1">#REF!</definedName>
    <definedName name="___31______123Graph_CCHART_3" hidden="1">#REF!</definedName>
    <definedName name="___32______123Graph_CCHART_4" hidden="1">#REF!</definedName>
    <definedName name="___33______123Graph_CCHART_5" hidden="1">#REF!</definedName>
    <definedName name="___34______123Graph_CCHART_6" hidden="1">#REF!</definedName>
    <definedName name="___35______123Graph_CCHART_7" hidden="1">#REF!</definedName>
    <definedName name="___36______123Graph_CCHART_8" hidden="1">#REF!</definedName>
    <definedName name="___37______123Graph_DCHART_1" hidden="1">#REF!</definedName>
    <definedName name="___38______123Graph_DCHART_2" hidden="1">#REF!</definedName>
    <definedName name="___39______123Graph_DCHART_3" hidden="1">#REF!</definedName>
    <definedName name="___4______123Graph_ACHART_12" hidden="1">#REF!</definedName>
    <definedName name="___4__123Graph_ACHART_5" hidden="1">#REF!</definedName>
    <definedName name="___40______123Graph_DCHART_4" hidden="1">#REF!</definedName>
    <definedName name="___41______123Graph_DCHART_5" hidden="1">#REF!</definedName>
    <definedName name="___42______123Graph_DCHART_6" hidden="1">#REF!</definedName>
    <definedName name="___43______123Graph_DCHART_7" hidden="1">#REF!</definedName>
    <definedName name="___44______123Graph_DCHART_8" hidden="1">#REF!</definedName>
    <definedName name="___45______123Graph_ECHART_1" hidden="1">#REF!</definedName>
    <definedName name="___46______123Graph_ECHART_2" hidden="1">#REF!</definedName>
    <definedName name="___47______123Graph_ECHART_3" hidden="1">#REF!</definedName>
    <definedName name="___48______123Graph_ECHART_4" hidden="1">#REF!</definedName>
    <definedName name="___49______123Graph_ECHART_5" hidden="1">#REF!</definedName>
    <definedName name="___5______123Graph_ACHART_13" hidden="1">#REF!</definedName>
    <definedName name="___5__123Graph_BCHART_2" hidden="1">#REF!</definedName>
    <definedName name="___50______123Graph_ECHART_6" hidden="1">#REF!</definedName>
    <definedName name="___51______123Graph_ECHART_7" hidden="1">#REF!</definedName>
    <definedName name="___52______123Graph_ECHART_8" hidden="1">#REF!</definedName>
    <definedName name="___53______123Graph_FCHART_1" hidden="1">#REF!</definedName>
    <definedName name="___54______123Graph_FCHART_2" hidden="1">#REF!</definedName>
    <definedName name="___55______123Graph_FCHART_3" hidden="1">#REF!</definedName>
    <definedName name="___56______123Graph_FCHART_4" hidden="1">#REF!</definedName>
    <definedName name="___57______123Graph_FCHART_6" hidden="1">#REF!</definedName>
    <definedName name="___58______123Graph_FCHART_7" hidden="1">#REF!</definedName>
    <definedName name="___59______123Graph_FCHART_8" hidden="1">#REF!</definedName>
    <definedName name="___6______123Graph_ACHART_14" hidden="1">#REF!</definedName>
    <definedName name="___6__123Graph_BCHART_3" hidden="1">#REF!</definedName>
    <definedName name="___60______123Graph_XCHART_1" hidden="1">#REF!</definedName>
    <definedName name="___61______123Graph_XCHART_10" hidden="1">#REF!</definedName>
    <definedName name="___62______123Graph_XCHART_11" hidden="1">#REF!</definedName>
    <definedName name="___63______123Graph_XCHART_12" hidden="1">#REF!</definedName>
    <definedName name="___64______123Graph_XCHART_13" hidden="1">#REF!</definedName>
    <definedName name="___65______123Graph_XCHART_14" hidden="1">#REF!</definedName>
    <definedName name="___66______123Graph_XCHART_15" hidden="1">#REF!</definedName>
    <definedName name="___67______123Graph_XCHART_16" hidden="1">#REF!</definedName>
    <definedName name="___68______123Graph_XCHART_17" hidden="1">#REF!</definedName>
    <definedName name="___69______123Graph_XCHART_18" hidden="1">#REF!</definedName>
    <definedName name="___7______123Graph_ACHART_15" hidden="1">#REF!</definedName>
    <definedName name="___7__123Graph_BCHART_4" hidden="1">#REF!</definedName>
    <definedName name="___70______123Graph_XCHART_2" hidden="1">#REF!</definedName>
    <definedName name="___71______123Graph_XCHART_3" hidden="1">#REF!</definedName>
    <definedName name="___72______123Graph_XCHART_4" hidden="1">#REF!</definedName>
    <definedName name="___73______123Graph_XCHART_5" hidden="1">#REF!</definedName>
    <definedName name="___74______123Graph_XCHART_6" hidden="1">#REF!</definedName>
    <definedName name="___75______123Graph_XCHART_7" hidden="1">#REF!</definedName>
    <definedName name="___76______123Graph_XCHART_8" hidden="1">#REF!</definedName>
    <definedName name="___77______123Graph_XCHART_9" hidden="1">#REF!</definedName>
    <definedName name="___78_____123Graph_ACHART_1" hidden="1">#REF!</definedName>
    <definedName name="___79_____123Graph_ACHART_10" hidden="1">#REF!</definedName>
    <definedName name="___8______123Graph_ACHART_16" hidden="1">#REF!</definedName>
    <definedName name="___8__123Graph_BCHART_5" hidden="1">#REF!</definedName>
    <definedName name="___80_____123Graph_ACHART_11" hidden="1">#REF!</definedName>
    <definedName name="___81_____123Graph_ACHART_12" hidden="1">#REF!</definedName>
    <definedName name="___82_____123Graph_ACHART_13" hidden="1">#REF!</definedName>
    <definedName name="___83_____123Graph_ACHART_14" hidden="1">#REF!</definedName>
    <definedName name="___84_____123Graph_ACHART_15" hidden="1">#REF!</definedName>
    <definedName name="___85_____123Graph_ACHART_16" hidden="1">#REF!</definedName>
    <definedName name="___86_____123Graph_ACHART_17" hidden="1">#REF!</definedName>
    <definedName name="___87_____123Graph_ACHART_18" hidden="1">#REF!</definedName>
    <definedName name="___88_____123Graph_ACHART_2" hidden="1">#REF!</definedName>
    <definedName name="___89_____123Graph_ACHART_3" hidden="1">#REF!</definedName>
    <definedName name="___9______123Graph_ACHART_17" hidden="1">#REF!</definedName>
    <definedName name="___9__123Graph_CCHART_2" hidden="1">#REF!</definedName>
    <definedName name="___90_____123Graph_ACHART_4" hidden="1">#REF!</definedName>
    <definedName name="___91_____123Graph_ACHART_5" hidden="1">#REF!</definedName>
    <definedName name="___92_____123Graph_ACHART_6" hidden="1">#REF!</definedName>
    <definedName name="___93_____123Graph_ACHART_7" hidden="1">#REF!</definedName>
    <definedName name="___94_____123Graph_ACHART_8" hidden="1">#REF!</definedName>
    <definedName name="___95_____123Graph_ACHART_9" hidden="1">#REF!</definedName>
    <definedName name="___96_____123Graph_BCHART_1" hidden="1">#REF!</definedName>
    <definedName name="___97_____123Graph_BCHART_17" hidden="1">#REF!</definedName>
    <definedName name="___98_____123Graph_BCHART_18" hidden="1">#REF!</definedName>
    <definedName name="___99_____123Graph_BCHART_2" hidden="1">#REF!</definedName>
    <definedName name="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fas123" localSheetId="1" hidden="1">{"Balance Sheet",#N/A,FALSE,"Annual Summary";"Cashflows",#N/A,FALSE,"Annual Summary";"Summary Earnings",#N/A,FALSE,"Annual Summary"}</definedName>
    <definedName name="___fas123" localSheetId="3" hidden="1">{"Balance Sheet",#N/A,FALSE,"Annual Summary";"Cashflows",#N/A,FALSE,"Annual Summary";"Summary Earnings",#N/A,FALSE,"Annual Summary"}</definedName>
    <definedName name="___fas123" localSheetId="5" hidden="1">{"Balance Sheet",#N/A,FALSE,"Annual Summary";"Cashflows",#N/A,FALSE,"Annual Summary";"Summary Earnings",#N/A,FALSE,"Annual Summary"}</definedName>
    <definedName name="___fas123" hidden="1">{"Balance Sheet",#N/A,FALSE,"Annual Summary";"Cashflows",#N/A,FALSE,"Annual Summary";"Summary Earnings",#N/A,FALSE,"Annual Summary"}</definedName>
    <definedName name="___fas123_1" localSheetId="1" hidden="1">{"Balance Sheet",#N/A,FALSE,"Annual Summary";"Cashflows",#N/A,FALSE,"Annual Summary";"Summary Earnings",#N/A,FALSE,"Annual Summary"}</definedName>
    <definedName name="___fas123_1" localSheetId="3" hidden="1">{"Balance Sheet",#N/A,FALSE,"Annual Summary";"Cashflows",#N/A,FALSE,"Annual Summary";"Summary Earnings",#N/A,FALSE,"Annual Summary"}</definedName>
    <definedName name="___fas123_1" localSheetId="5" hidden="1">{"Balance Sheet",#N/A,FALSE,"Annual Summary";"Cashflows",#N/A,FALSE,"Annual Summary";"Summary Earnings",#N/A,FALSE,"Annual Summary"}</definedName>
    <definedName name="___fas123_1" hidden="1">{"Balance Sheet",#N/A,FALSE,"Annual Summary";"Cashflows",#N/A,FALSE,"Annual Summary";"Summary Earnings",#N/A,FALSE,"Annual Summary"}</definedName>
    <definedName name="___fas123_1_1" localSheetId="1" hidden="1">{"Balance Sheet",#N/A,FALSE,"Annual Summary";"Cashflows",#N/A,FALSE,"Annual Summary";"Summary Earnings",#N/A,FALSE,"Annual Summary"}</definedName>
    <definedName name="___fas123_1_1" localSheetId="3" hidden="1">{"Balance Sheet",#N/A,FALSE,"Annual Summary";"Cashflows",#N/A,FALSE,"Annual Summary";"Summary Earnings",#N/A,FALSE,"Annual Summary"}</definedName>
    <definedName name="___fas123_1_1" localSheetId="5" hidden="1">{"Balance Sheet",#N/A,FALSE,"Annual Summary";"Cashflows",#N/A,FALSE,"Annual Summary";"Summary Earnings",#N/A,FALSE,"Annual Summary"}</definedName>
    <definedName name="___fas123_1_1" hidden="1">{"Balance Sheet",#N/A,FALSE,"Annual Summary";"Cashflows",#N/A,FALSE,"Annual Summary";"Summary Earnings",#N/A,FALSE,"Annual Summary"}</definedName>
    <definedName name="___fas123_1_1_2" localSheetId="1" hidden="1">{"Balance Sheet",#N/A,FALSE,"Annual Summary";"Cashflows",#N/A,FALSE,"Annual Summary";"Summary Earnings",#N/A,FALSE,"Annual Summary"}</definedName>
    <definedName name="___fas123_1_1_2" localSheetId="3" hidden="1">{"Balance Sheet",#N/A,FALSE,"Annual Summary";"Cashflows",#N/A,FALSE,"Annual Summary";"Summary Earnings",#N/A,FALSE,"Annual Summary"}</definedName>
    <definedName name="___fas123_1_1_2" localSheetId="5" hidden="1">{"Balance Sheet",#N/A,FALSE,"Annual Summary";"Cashflows",#N/A,FALSE,"Annual Summary";"Summary Earnings",#N/A,FALSE,"Annual Summary"}</definedName>
    <definedName name="___fas123_1_1_2" hidden="1">{"Balance Sheet",#N/A,FALSE,"Annual Summary";"Cashflows",#N/A,FALSE,"Annual Summary";"Summary Earnings",#N/A,FALSE,"Annual Summary"}</definedName>
    <definedName name="___fas123_1_3" localSheetId="1" hidden="1">{"Balance Sheet",#N/A,FALSE,"Annual Summary";"Cashflows",#N/A,FALSE,"Annual Summary";"Summary Earnings",#N/A,FALSE,"Annual Summary"}</definedName>
    <definedName name="___fas123_1_3" localSheetId="3" hidden="1">{"Balance Sheet",#N/A,FALSE,"Annual Summary";"Cashflows",#N/A,FALSE,"Annual Summary";"Summary Earnings",#N/A,FALSE,"Annual Summary"}</definedName>
    <definedName name="___fas123_1_3" localSheetId="5" hidden="1">{"Balance Sheet",#N/A,FALSE,"Annual Summary";"Cashflows",#N/A,FALSE,"Annual Summary";"Summary Earnings",#N/A,FALSE,"Annual Summary"}</definedName>
    <definedName name="___fas123_1_3" hidden="1">{"Balance Sheet",#N/A,FALSE,"Annual Summary";"Cashflows",#N/A,FALSE,"Annual Summary";"Summary Earnings",#N/A,FALSE,"Annual Summary"}</definedName>
    <definedName name="___fas123_2" localSheetId="1" hidden="1">{"Balance Sheet",#N/A,FALSE,"Annual Summary";"Cashflows",#N/A,FALSE,"Annual Summary";"Summary Earnings",#N/A,FALSE,"Annual Summary"}</definedName>
    <definedName name="___fas123_2" localSheetId="3" hidden="1">{"Balance Sheet",#N/A,FALSE,"Annual Summary";"Cashflows",#N/A,FALSE,"Annual Summary";"Summary Earnings",#N/A,FALSE,"Annual Summary"}</definedName>
    <definedName name="___fas123_2" localSheetId="5" hidden="1">{"Balance Sheet",#N/A,FALSE,"Annual Summary";"Cashflows",#N/A,FALSE,"Annual Summary";"Summary Earnings",#N/A,FALSE,"Annual Summary"}</definedName>
    <definedName name="___fas123_2" hidden="1">{"Balance Sheet",#N/A,FALSE,"Annual Summary";"Cashflows",#N/A,FALSE,"Annual Summary";"Summary Earnings",#N/A,FALSE,"Annual Summary"}</definedName>
    <definedName name="___fas123_2_2" localSheetId="1" hidden="1">{"Balance Sheet",#N/A,FALSE,"Annual Summary";"Cashflows",#N/A,FALSE,"Annual Summary";"Summary Earnings",#N/A,FALSE,"Annual Summary"}</definedName>
    <definedName name="___fas123_2_2" localSheetId="3" hidden="1">{"Balance Sheet",#N/A,FALSE,"Annual Summary";"Cashflows",#N/A,FALSE,"Annual Summary";"Summary Earnings",#N/A,FALSE,"Annual Summary"}</definedName>
    <definedName name="___fas123_2_2" localSheetId="5" hidden="1">{"Balance Sheet",#N/A,FALSE,"Annual Summary";"Cashflows",#N/A,FALSE,"Annual Summary";"Summary Earnings",#N/A,FALSE,"Annual Summary"}</definedName>
    <definedName name="___fas123_2_2" hidden="1">{"Balance Sheet",#N/A,FALSE,"Annual Summary";"Cashflows",#N/A,FALSE,"Annual Summary";"Summary Earnings",#N/A,FALSE,"Annual Summary"}</definedName>
    <definedName name="___fas123_3" localSheetId="1" hidden="1">{"Balance Sheet",#N/A,FALSE,"Annual Summary";"Cashflows",#N/A,FALSE,"Annual Summary";"Summary Earnings",#N/A,FALSE,"Annual Summary"}</definedName>
    <definedName name="___fas123_3" localSheetId="3" hidden="1">{"Balance Sheet",#N/A,FALSE,"Annual Summary";"Cashflows",#N/A,FALSE,"Annual Summary";"Summary Earnings",#N/A,FALSE,"Annual Summary"}</definedName>
    <definedName name="___fas123_3" localSheetId="5" hidden="1">{"Balance Sheet",#N/A,FALSE,"Annual Summary";"Cashflows",#N/A,FALSE,"Annual Summary";"Summary Earnings",#N/A,FALSE,"Annual Summary"}</definedName>
    <definedName name="___fas123_3" hidden="1">{"Balance Sheet",#N/A,FALSE,"Annual Summary";"Cashflows",#N/A,FALSE,"Annual Summary";"Summary Earnings",#N/A,FALSE,"Annual Summary"}</definedName>
    <definedName name="___fas123_3_2" localSheetId="1" hidden="1">{"Balance Sheet",#N/A,FALSE,"Annual Summary";"Cashflows",#N/A,FALSE,"Annual Summary";"Summary Earnings",#N/A,FALSE,"Annual Summary"}</definedName>
    <definedName name="___fas123_3_2" localSheetId="3" hidden="1">{"Balance Sheet",#N/A,FALSE,"Annual Summary";"Cashflows",#N/A,FALSE,"Annual Summary";"Summary Earnings",#N/A,FALSE,"Annual Summary"}</definedName>
    <definedName name="___fas123_3_2" localSheetId="5" hidden="1">{"Balance Sheet",#N/A,FALSE,"Annual Summary";"Cashflows",#N/A,FALSE,"Annual Summary";"Summary Earnings",#N/A,FALSE,"Annual Summary"}</definedName>
    <definedName name="___fas123_3_2" hidden="1">{"Balance Sheet",#N/A,FALSE,"Annual Summary";"Cashflows",#N/A,FALSE,"Annual Summary";"Summary Earnings",#N/A,FALSE,"Annual Summary"}</definedName>
    <definedName name="___fas123_5" localSheetId="1" hidden="1">{"Balance Sheet",#N/A,FALSE,"Annual Summary";"Cashflows",#N/A,FALSE,"Annual Summary";"Summary Earnings",#N/A,FALSE,"Annual Summary"}</definedName>
    <definedName name="___fas123_5" localSheetId="3" hidden="1">{"Balance Sheet",#N/A,FALSE,"Annual Summary";"Cashflows",#N/A,FALSE,"Annual Summary";"Summary Earnings",#N/A,FALSE,"Annual Summary"}</definedName>
    <definedName name="___fas123_5" localSheetId="5" hidden="1">{"Balance Sheet",#N/A,FALSE,"Annual Summary";"Cashflows",#N/A,FALSE,"Annual Summary";"Summary Earnings",#N/A,FALSE,"Annual Summary"}</definedName>
    <definedName name="___fas123_5" hidden="1">{"Balance Sheet",#N/A,FALSE,"Annual Summary";"Cashflows",#N/A,FALSE,"Annual Summary";"Summary Earnings",#N/A,FALSE,"Annual Summary"}</definedName>
    <definedName name="___Grp16" localSheetId="1" hidden="1">{#N/A,#N/A,FALSE,"PMTABB";#N/A,#N/A,FALSE,"PMTABB"}</definedName>
    <definedName name="___Grp16" localSheetId="3" hidden="1">{#N/A,#N/A,FALSE,"PMTABB";#N/A,#N/A,FALSE,"PMTABB"}</definedName>
    <definedName name="___Grp16" localSheetId="5" hidden="1">{#N/A,#N/A,FALSE,"PMTABB";#N/A,#N/A,FALSE,"PMTABB"}</definedName>
    <definedName name="___Grp16" hidden="1">{#N/A,#N/A,FALSE,"PMTABB";#N/A,#N/A,FALSE,"PMTABB"}</definedName>
    <definedName name="_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I2" localSheetId="1" hidden="1">{"PVGraph2",#N/A,FALSE,"PV Data"}</definedName>
    <definedName name="___I2" localSheetId="3" hidden="1">{"PVGraph2",#N/A,FALSE,"PV Data"}</definedName>
    <definedName name="___I2" localSheetId="5" hidden="1">{"PVGraph2",#N/A,FALSE,"PV Data"}</definedName>
    <definedName name="___I2" hidden="1">{"PVGraph2",#N/A,FALSE,"PV Data"}</definedName>
    <definedName name="___I3" localSheetId="1" hidden="1">{"PVGraph2",#N/A,FALSE,"PV Data"}</definedName>
    <definedName name="___I3" localSheetId="3" hidden="1">{"PVGraph2",#N/A,FALSE,"PV Data"}</definedName>
    <definedName name="___I3" localSheetId="5" hidden="1">{"PVGraph2",#N/A,FALSE,"PV Data"}</definedName>
    <definedName name="___I3" hidden="1">{"PVGraph2",#N/A,FALSE,"PV Data"}</definedName>
    <definedName name="_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key2" localSheetId="3" hidden="1">#REF!</definedName>
    <definedName name="___key2" hidden="1">#REF!</definedName>
    <definedName name="_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rt1" localSheetId="1" hidden="1">{#N/A,#N/A,FALSE,"BS";#N/A,#N/A,FALSE,"IS";#N/A,#N/A,FALSE,"ISYTD";#N/A,#N/A,FALSE,"ARINV";#N/A,#N/A,FALSE,"PPD";#N/A,#N/A,FALSE,"FA";#N/A,#N/A,FALSE,"CAPEXP";#N/A,#N/A,FALSE,"INCTAX";#N/A,#N/A,FALSE,"DEBT";#N/A,#N/A,FALSE,"CFMTH"}</definedName>
    <definedName name="___rt1" localSheetId="3" hidden="1">{#N/A,#N/A,FALSE,"BS";#N/A,#N/A,FALSE,"IS";#N/A,#N/A,FALSE,"ISYTD";#N/A,#N/A,FALSE,"ARINV";#N/A,#N/A,FALSE,"PPD";#N/A,#N/A,FALSE,"FA";#N/A,#N/A,FALSE,"CAPEXP";#N/A,#N/A,FALSE,"INCTAX";#N/A,#N/A,FALSE,"DEBT";#N/A,#N/A,FALSE,"CFMTH"}</definedName>
    <definedName name="___rt1" localSheetId="5" hidden="1">{#N/A,#N/A,FALSE,"BS";#N/A,#N/A,FALSE,"IS";#N/A,#N/A,FALSE,"ISYTD";#N/A,#N/A,FALSE,"ARINV";#N/A,#N/A,FALSE,"PPD";#N/A,#N/A,FALSE,"FA";#N/A,#N/A,FALSE,"CAPEXP";#N/A,#N/A,FALSE,"INCTAX";#N/A,#N/A,FALSE,"DEBT";#N/A,#N/A,FALSE,"CFMTH"}</definedName>
    <definedName name="___rt1" hidden="1">{#N/A,#N/A,FALSE,"BS";#N/A,#N/A,FALSE,"IS";#N/A,#N/A,FALSE,"ISYTD";#N/A,#N/A,FALSE,"ARINV";#N/A,#N/A,FALSE,"PPD";#N/A,#N/A,FALSE,"FA";#N/A,#N/A,FALSE,"CAPEXP";#N/A,#N/A,FALSE,"INCTAX";#N/A,#N/A,FALSE,"DEBT";#N/A,#N/A,FALSE,"CFMTH"}</definedName>
    <definedName name="___s1" hidden="1">#REF!</definedName>
    <definedName name="___s2" hidden="1">#REF!</definedName>
    <definedName name="___s3" hidden="1">#REF!</definedName>
    <definedName name="___s4" hidden="1">#REF!</definedName>
    <definedName name="___s5" hidden="1">#REF!</definedName>
    <definedName name="___s6" hidden="1">#REF!</definedName>
    <definedName name="___sec3" hidden="1">#REF!</definedName>
    <definedName name="___var3" localSheetId="1" hidden="1">{"'777'!$A$1:$H$41"}</definedName>
    <definedName name="___var3" localSheetId="3" hidden="1">{"'777'!$A$1:$H$41"}</definedName>
    <definedName name="___var3" localSheetId="5" hidden="1">{"'777'!$A$1:$H$41"}</definedName>
    <definedName name="___var3" hidden="1">{"'777'!$A$1:$H$41"}</definedName>
    <definedName name="_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vvv1" localSheetId="1">{"bbtday",#N/A,FALSE,"ban0930";"banksday",#N/A,FALSE,"ban0930";"compday",#N/A,FALSE,"ban0930"}</definedName>
    <definedName name="___vvv1" localSheetId="3">{"bbtday",#N/A,FALSE,"ban0930";"banksday",#N/A,FALSE,"ban0930";"compday",#N/A,FALSE,"ban0930"}</definedName>
    <definedName name="___vvv1" localSheetId="5">{"bbtday",#N/A,FALSE,"ban0930";"banksday",#N/A,FALSE,"ban0930";"compday",#N/A,FALSE,"ban0930"}</definedName>
    <definedName name="___vvv1">{"bbtday",#N/A,FALSE,"ban0930";"banksday",#N/A,FALSE,"ban0930";"compday",#N/A,FALSE,"ban0930"}</definedName>
    <definedName name="_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2" localSheetId="1" hidden="1">{"PVGraph2",#N/A,FALSE,"PV Data"}</definedName>
    <definedName name="___w2" localSheetId="3" hidden="1">{"PVGraph2",#N/A,FALSE,"PV Data"}</definedName>
    <definedName name="___w2" localSheetId="5" hidden="1">{"PVGraph2",#N/A,FALSE,"PV Data"}</definedName>
    <definedName name="___w2" hidden="1">{"PVGraph2",#N/A,FALSE,"PV Data"}</definedName>
    <definedName name="___w3" localSheetId="1" hidden="1">{"PVGraph2",#N/A,FALSE,"PV Data"}</definedName>
    <definedName name="___w3" localSheetId="3" hidden="1">{"PVGraph2",#N/A,FALSE,"PV Data"}</definedName>
    <definedName name="___w3" localSheetId="5" hidden="1">{"PVGraph2",#N/A,FALSE,"PV Data"}</definedName>
    <definedName name="___w3" hidden="1">{"PVGraph2",#N/A,FALSE,"PV Data"}</definedName>
    <definedName name="_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_wrn2" localSheetId="1" hidden="1">{#N/A,#N/A,FALSE,"ASSUMPTIONS";#N/A,#N/A,FALSE,"Valuation Summary";"page1",#N/A,FALSE,"PRESENTATION";"page2",#N/A,FALSE,"PRESENTATION";#N/A,#N/A,FALSE,"ORIGINAL_ROLLBACK"}</definedName>
    <definedName name="___wrn2" localSheetId="3" hidden="1">{#N/A,#N/A,FALSE,"ASSUMPTIONS";#N/A,#N/A,FALSE,"Valuation Summary";"page1",#N/A,FALSE,"PRESENTATION";"page2",#N/A,FALSE,"PRESENTATION";#N/A,#N/A,FALSE,"ORIGINAL_ROLLBACK"}</definedName>
    <definedName name="___wrn2" localSheetId="5" hidden="1">{#N/A,#N/A,FALSE,"ASSUMPTIONS";#N/A,#N/A,FALSE,"Valuation Summary";"page1",#N/A,FALSE,"PRESENTATION";"page2",#N/A,FALSE,"PRESENTATION";#N/A,#N/A,FALSE,"ORIGINAL_ROLLBACK"}</definedName>
    <definedName name="___wrn2" hidden="1">{#N/A,#N/A,FALSE,"ASSUMPTIONS";#N/A,#N/A,FALSE,"Valuation Summary";"page1",#N/A,FALSE,"PRESENTATION";"page2",#N/A,FALSE,"PRESENTATION";#N/A,#N/A,FALSE,"ORIGINAL_ROLLBACK"}</definedName>
    <definedName name="___wrn21" localSheetId="1" hidden="1">{"Asset Information",#N/A,FALSE,"Asset Information";"Fixed Lease Cost",#N/A,FALSE,"Asset Information";"Maintenance",#N/A,FALSE,"Asset Information";"Depreciation",#N/A,FALSE,"Asset Information"}</definedName>
    <definedName name="___wrn21" localSheetId="3" hidden="1">{"Asset Information",#N/A,FALSE,"Asset Information";"Fixed Lease Cost",#N/A,FALSE,"Asset Information";"Maintenance",#N/A,FALSE,"Asset Information";"Depreciation",#N/A,FALSE,"Asset Information"}</definedName>
    <definedName name="___wrn21" localSheetId="5" hidden="1">{"Asset Information",#N/A,FALSE,"Asset Information";"Fixed Lease Cost",#N/A,FALSE,"Asset Information";"Maintenance",#N/A,FALSE,"Asset Information";"Depreciation",#N/A,FALSE,"Asset Information"}</definedName>
    <definedName name="___wrn21" hidden="1">{"Asset Information",#N/A,FALSE,"Asset Information";"Fixed Lease Cost",#N/A,FALSE,"Asset Information";"Maintenance",#N/A,FALSE,"Asset Information";"Depreciation",#N/A,FALSE,"Asset Information"}</definedName>
    <definedName name="___wrn3" localSheetId="1" hidden="1">{#N/A,#N/A,FALSE,"ASSUMPTIONS";#N/A,#N/A,FALSE,"Valuation Summary";"page1",#N/A,FALSE,"PRESENTATION";"page2",#N/A,FALSE,"PRESENTATION";#N/A,#N/A,FALSE,"ORIGINAL_ROLLBACK"}</definedName>
    <definedName name="___wrn3" localSheetId="3" hidden="1">{#N/A,#N/A,FALSE,"ASSUMPTIONS";#N/A,#N/A,FALSE,"Valuation Summary";"page1",#N/A,FALSE,"PRESENTATION";"page2",#N/A,FALSE,"PRESENTATION";#N/A,#N/A,FALSE,"ORIGINAL_ROLLBACK"}</definedName>
    <definedName name="___wrn3" localSheetId="5"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_x1" localSheetId="1">{"compweek",#N/A,FALSE,"ban0930";"bankweek",#N/A,FALSE,"ban0930"}</definedName>
    <definedName name="___x1" localSheetId="3">{"compweek",#N/A,FALSE,"ban0930";"bankweek",#N/A,FALSE,"ban0930"}</definedName>
    <definedName name="___x1" localSheetId="5">{"compweek",#N/A,FALSE,"ban0930";"bankweek",#N/A,FALSE,"ban0930"}</definedName>
    <definedName name="___x1">{"compweek",#N/A,FALSE,"ban0930";"bankweek",#N/A,FALSE,"ban0930"}</definedName>
    <definedName name="___xlfn.BAHTTEXT" hidden="1">#NAME?</definedName>
    <definedName name="___xx1" localSheetId="1" hidden="1">{#N/A,#N/A,FALSE,"CMN_FE"}</definedName>
    <definedName name="___xx1" localSheetId="3" hidden="1">{#N/A,#N/A,FALSE,"CMN_FE"}</definedName>
    <definedName name="___xx1" localSheetId="5" hidden="1">{#N/A,#N/A,FALSE,"CMN_FE"}</definedName>
    <definedName name="___xx1" hidden="1">{#N/A,#N/A,FALSE,"CMN_FE"}</definedName>
    <definedName name="___y1" localSheetId="1">{"bbtday",#N/A,FALSE,"ban0930";"banksday",#N/A,FALSE,"ban0930";"compday",#N/A,FALSE,"ban0930"}</definedName>
    <definedName name="___y1" localSheetId="3">{"bbtday",#N/A,FALSE,"ban0930";"banksday",#N/A,FALSE,"ban0930";"compday",#N/A,FALSE,"ban0930"}</definedName>
    <definedName name="___y1" localSheetId="5">{"bbtday",#N/A,FALSE,"ban0930";"banksday",#N/A,FALSE,"ban0930";"compday",#N/A,FALSE,"ban0930"}</definedName>
    <definedName name="___y1">{"bbtday",#N/A,FALSE,"ban0930";"banksday",#N/A,FALSE,"ban0930";"compday",#N/A,FALSE,"ban0930"}</definedName>
    <definedName name="___y2" localSheetId="1" hidden="1">{"PVGraph2",#N/A,FALSE,"PV Data"}</definedName>
    <definedName name="___y2" localSheetId="3" hidden="1">{"PVGraph2",#N/A,FALSE,"PV Data"}</definedName>
    <definedName name="___y2" localSheetId="5" hidden="1">{"PVGraph2",#N/A,FALSE,"PV Data"}</definedName>
    <definedName name="___y2" hidden="1">{"PVGraph2",#N/A,FALSE,"PV Data"}</definedName>
    <definedName name="__1______123Graph_ACHART_1" hidden="1">#REF!</definedName>
    <definedName name="__1__123Graph_ACHART_1" hidden="1">#REF!</definedName>
    <definedName name="__1__123Graph_ACHART_2" hidden="1">#REF!</definedName>
    <definedName name="__10______123Graph_ACHART_18" hidden="1">#REF!</definedName>
    <definedName name="__10__123Graph_ACHART_18" hidden="1">#REF!</definedName>
    <definedName name="__10__123Graph_CCHART_3" hidden="1">#REF!</definedName>
    <definedName name="__100_____123Graph_BCHART_3" hidden="1">#REF!</definedName>
    <definedName name="__101_____123Graph_BCHART_4" hidden="1">#REF!</definedName>
    <definedName name="__102_____123Graph_BCHART_5" hidden="1">#REF!</definedName>
    <definedName name="__103_____123Graph_BCHART_6" hidden="1">#REF!</definedName>
    <definedName name="__104_____123Graph_BCHART_7" hidden="1">#REF!</definedName>
    <definedName name="__105_____123Graph_BCHART_8" hidden="1">#REF!</definedName>
    <definedName name="__106_____123Graph_CCHART_1" hidden="1">#REF!</definedName>
    <definedName name="__107_____123Graph_CCHART_2" hidden="1">#REF!</definedName>
    <definedName name="__108_____123Graph_CCHART_3" hidden="1">#REF!</definedName>
    <definedName name="__109_____123Graph_CCHART_4" hidden="1">#REF!</definedName>
    <definedName name="__11______123Graph_ACHART_2" hidden="1">#REF!</definedName>
    <definedName name="__11__123Graph_ACHART_2" hidden="1">#REF!</definedName>
    <definedName name="__11__123Graph_CCHART_4" hidden="1">#REF!</definedName>
    <definedName name="__110_____123Graph_CCHART_5" hidden="1">#REF!</definedName>
    <definedName name="__111_____123Graph_CCHART_6" hidden="1">#REF!</definedName>
    <definedName name="__112_____123Graph_CCHART_7" hidden="1">#REF!</definedName>
    <definedName name="__113_____123Graph_CCHART_8" hidden="1">#REF!</definedName>
    <definedName name="__114_____123Graph_DCHART_1" hidden="1">#REF!</definedName>
    <definedName name="__115_____123Graph_DCHART_2" hidden="1">#REF!</definedName>
    <definedName name="__116_____123Graph_DCHART_3" hidden="1">#REF!</definedName>
    <definedName name="__117_____123Graph_DCHART_4" hidden="1">#REF!</definedName>
    <definedName name="__118_____123Graph_DCHART_5" hidden="1">#REF!</definedName>
    <definedName name="__119_____123Graph_DCHART_6" hidden="1">#REF!</definedName>
    <definedName name="__12______123Graph_ACHART_3" hidden="1">#REF!</definedName>
    <definedName name="__12__123Graph_ACHART_3" hidden="1">#REF!</definedName>
    <definedName name="__12__123Graph_CCHART_5" hidden="1">#REF!</definedName>
    <definedName name="__120_____123Graph_DCHART_7" hidden="1">#REF!</definedName>
    <definedName name="__121_____123Graph_DCHART_8" hidden="1">#REF!</definedName>
    <definedName name="__122_____123Graph_ECHART_1" hidden="1">#REF!</definedName>
    <definedName name="__123_____123Graph_ECHART_2" hidden="1">#REF!</definedName>
    <definedName name="__1234Graph_XEH1A" hidden="1">#REF!</definedName>
    <definedName name="__123Graph_A" localSheetId="3" hidden="1">#REF!</definedName>
    <definedName name="__123Graph_A" hidden="1">#REF!</definedName>
    <definedName name="__123Graph_A91" localSheetId="3" hidden="1">#REF!</definedName>
    <definedName name="__123Graph_A91" hidden="1">#REF!</definedName>
    <definedName name="__123Graph_AATLN" localSheetId="3" hidden="1">#REF!</definedName>
    <definedName name="__123Graph_AATLN"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urrent" hidden="1">#REF!</definedName>
    <definedName name="__123Graph_AEXH1A" hidden="1">#REF!</definedName>
    <definedName name="__123Graph_AEXH3B" localSheetId="0" hidden="1">#REF!</definedName>
    <definedName name="__123Graph_AEXH3B" hidden="1">#REF!</definedName>
    <definedName name="__123Graph_AFIXBAR" hidden="1">#REF!</definedName>
    <definedName name="__123Graph_AFIXSTKBAR" hidden="1">#REF!</definedName>
    <definedName name="__123Graph_AGRAPH1" hidden="1">#REF!</definedName>
    <definedName name="__123Graph_AGraph10" hidden="1">#REF!</definedName>
    <definedName name="__123Graph_AGraph1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HISTORY" hidden="1">#REF!</definedName>
    <definedName name="__123Graph_ASALES" hidden="1">#REF!</definedName>
    <definedName name="__123Graph_ASALESTREND"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ATURN" hidden="1">#REF!</definedName>
    <definedName name="__123Graph_B" hidden="1">#REF!</definedName>
    <definedName name="__123Graph_BATLN"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OMP" hidden="1">#REF!</definedName>
    <definedName name="__123Graph_BCURINV" hidden="1">#REF!</definedName>
    <definedName name="__123Graph_BFIXBAR" hidden="1">#REF!</definedName>
    <definedName name="__123Graph_BFIXSTKBAR" hidden="1">#REF!</definedName>
    <definedName name="__123Graph_BFUEL" hidden="1">#REF!</definedName>
    <definedName name="__123Graph_BGDPTRKRTM" localSheetId="3" hidden="1">#REF!</definedName>
    <definedName name="__123Graph_BGDPTRKRTM" hidden="1">#REF!</definedName>
    <definedName name="__123Graph_BGRAPH1" localSheetId="3" hidden="1">#REF!</definedName>
    <definedName name="__123Graph_BGRAPH1" hidden="1">#REF!</definedName>
    <definedName name="__123Graph_BGRAPH2" localSheetId="3" hidden="1">#REF!</definedName>
    <definedName name="__123Graph_BGRAPH2" hidden="1">#REF!</definedName>
    <definedName name="__123Graph_BGRAPH4" hidden="1">#REF!</definedName>
    <definedName name="__123Graph_BGraph8" hidden="1">#REF!</definedName>
    <definedName name="__123Graph_BPRIORINV" hidden="1">#REF!</definedName>
    <definedName name="__123Graph_BSALES"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BTURN" hidden="1">#REF!</definedName>
    <definedName name="__123Graph_C" hidden="1">#REF!</definedName>
    <definedName name="__123Graph_CATLN"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6" hidden="1">#REF!</definedName>
    <definedName name="__123Graph_CCHART7" hidden="1">#REF!</definedName>
    <definedName name="__123Graph_CCHART8" hidden="1">#REF!</definedName>
    <definedName name="__123Graph_CCOMP" hidden="1">#REF!</definedName>
    <definedName name="__123Graph_CEXH1A" hidden="1">#REF!</definedName>
    <definedName name="__123Graph_CEXH3B" hidden="1">#REF!</definedName>
    <definedName name="__123Graph_CGraph8" hidden="1">#REF!</definedName>
    <definedName name="__123Graph_CINDICES" localSheetId="3" hidden="1">#REF!</definedName>
    <definedName name="__123Graph_CINDICES" hidden="1">#REF!</definedName>
    <definedName name="__123Graph_CSLIDEIII25" hidden="1">#REF!</definedName>
    <definedName name="__123Graph_CSLIDEIII26" hidden="1">#REF!</definedName>
    <definedName name="__123Graph_D" localSheetId="3" hidden="1">#REF!</definedName>
    <definedName name="__123Graph_D" hidden="1">#REF!</definedName>
    <definedName name="__123Graph_DATLN" localSheetId="3" hidden="1">#REF!</definedName>
    <definedName name="__123Graph_DATLN" hidden="1">#REF!</definedName>
    <definedName name="__123Graph_DCHART10" hidden="1">#REF!</definedName>
    <definedName name="__123Graph_DCHART14" hidden="1">#REF!</definedName>
    <definedName name="__123Graph_DCOMP" hidden="1">#REF!</definedName>
    <definedName name="__123Graph_DGraph8" hidden="1">#REF!</definedName>
    <definedName name="__123Graph_DSLIDEIII25" hidden="1">#REF!</definedName>
    <definedName name="__123Graph_E" hidden="1">#REF!</definedName>
    <definedName name="__123Graph_ECOMP" hidden="1">#REF!</definedName>
    <definedName name="__123Graph_F" hidden="1">#REF!</definedName>
    <definedName name="__123Graph_FEXH1A" localSheetId="0" hidden="1">#REF!</definedName>
    <definedName name="__123Graph_FEXH1A" hidden="1">#REF!</definedName>
    <definedName name="__123Graph_FEXH3B" hidden="1">#REF!</definedName>
    <definedName name="__123GRAPH_G" hidden="1">#REF!</definedName>
    <definedName name="__123Graph_LBL_A" hidden="1">#REF!</definedName>
    <definedName name="__123Graph_LBL_ACOMP" hidden="1">#REF!</definedName>
    <definedName name="__123Graph_LBL_AHISTORY" hidden="1">#REF!</definedName>
    <definedName name="__123Graph_LBL_ASALESTREND" hidden="1">#REF!</definedName>
    <definedName name="__123Graph_LBL_BCOMP" hidden="1">#REF!</definedName>
    <definedName name="__123Graph_LBL_CCHART22" hidden="1">#REF!</definedName>
    <definedName name="__123Graph_LBL_CCOMP" hidden="1">#REF!</definedName>
    <definedName name="__123Graph_LBL_DCOMP" hidden="1">#REF!</definedName>
    <definedName name="__123Graph_LBL_ECOMP" hidden="1">#REF!</definedName>
    <definedName name="__123Graph_X" localSheetId="3" hidden="1">#REF!</definedName>
    <definedName name="__123Graph_X" hidden="1">#REF!</definedName>
    <definedName name="__123Graph_X91" localSheetId="3" hidden="1">#REF!</definedName>
    <definedName name="__123Graph_X91"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COMP" hidden="1">#REF!</definedName>
    <definedName name="__123Graph_XCURINV" hidden="1">#REF!</definedName>
    <definedName name="__123Graph_XEXH1A" hidden="1">#REF!</definedName>
    <definedName name="__123Graph_XEXH3B" localSheetId="0" hidden="1">#REF!</definedName>
    <definedName name="__123Graph_XEXH3B" hidden="1">#REF!</definedName>
    <definedName name="__123Graph_XFIXBAR" hidden="1">#REF!</definedName>
    <definedName name="__123Graph_XFIXSTKBAR" hidden="1">#REF!</definedName>
    <definedName name="__123Graph_XGRAPH1" hidden="1">#REF!</definedName>
    <definedName name="__123Graph_XGraph1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HISTORY" hidden="1">#REF!</definedName>
    <definedName name="__123Graph_XPRIORINV" hidden="1">#REF!</definedName>
    <definedName name="__123Graph_XSALES" hidden="1">#REF!</definedName>
    <definedName name="__123Graph_XSALESTREND"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23Graph_XTURN" hidden="1">#REF!</definedName>
    <definedName name="__124_____123Graph_ECHART_3" hidden="1">#REF!</definedName>
    <definedName name="__125_____123Graph_ECHART_4" hidden="1">#REF!</definedName>
    <definedName name="__126_____123Graph_ECHART_5" hidden="1">#REF!</definedName>
    <definedName name="__127_____123Graph_ECHART_6" hidden="1">#REF!</definedName>
    <definedName name="__128_____123Graph_ECHART_7" hidden="1">#REF!</definedName>
    <definedName name="__129_____123Graph_ECHART_8" hidden="1">#REF!</definedName>
    <definedName name="__13______123Graph_ACHART_4" hidden="1">#REF!</definedName>
    <definedName name="__13__123Graph_ACHART_4" hidden="1">#REF!</definedName>
    <definedName name="__13__123Graph_DCHART_2" hidden="1">#REF!</definedName>
    <definedName name="__130_____123Graph_FCHART_1" hidden="1">#REF!</definedName>
    <definedName name="__131_____123Graph_FCHART_2" hidden="1">#REF!</definedName>
    <definedName name="__132_____123Graph_FCHART_3" hidden="1">#REF!</definedName>
    <definedName name="__133_____123Graph_FCHART_4" hidden="1">#REF!</definedName>
    <definedName name="__134_____123Graph_FCHART_6" hidden="1">#REF!</definedName>
    <definedName name="__135_____123Graph_FCHART_7" hidden="1">#REF!</definedName>
    <definedName name="__136_____123Graph_FCHART_8" hidden="1">#REF!</definedName>
    <definedName name="__137_____123Graph_XCHART_1" hidden="1">#REF!</definedName>
    <definedName name="__138_____123Graph_XCHART_10" hidden="1">#REF!</definedName>
    <definedName name="__139_____123Graph_XCHART_11" hidden="1">#REF!</definedName>
    <definedName name="__14______123Graph_ACHART_5" hidden="1">#REF!</definedName>
    <definedName name="__14__123Graph_ACHART_5" hidden="1">#REF!</definedName>
    <definedName name="__14__123Graph_DCHART_3" hidden="1">#REF!</definedName>
    <definedName name="__140_____123Graph_XCHART_12" hidden="1">#REF!</definedName>
    <definedName name="__141_____123Graph_XCHART_13" hidden="1">#REF!</definedName>
    <definedName name="__142_____123Graph_XCHART_14" hidden="1">#REF!</definedName>
    <definedName name="__143_____123Graph_XCHART_15" hidden="1">#REF!</definedName>
    <definedName name="__144_____123Graph_XCHART_16" hidden="1">#REF!</definedName>
    <definedName name="__145_____123Graph_XCHART_17" hidden="1">#REF!</definedName>
    <definedName name="__146_____123Graph_XCHART_18" hidden="1">#REF!</definedName>
    <definedName name="__147_____123Graph_XCHART_2" hidden="1">#REF!</definedName>
    <definedName name="__148_____123Graph_XCHART_3" hidden="1">#REF!</definedName>
    <definedName name="__149_____123Graph_XCHART_4" hidden="1">#REF!</definedName>
    <definedName name="__15______123Graph_ACHART_6" hidden="1">#REF!</definedName>
    <definedName name="__15__123Graph_ACHART_6" hidden="1">#REF!</definedName>
    <definedName name="__15__123Graph_DCHART_4" hidden="1">#REF!</definedName>
    <definedName name="__150_____123Graph_XCHART_5" hidden="1">#REF!</definedName>
    <definedName name="__151_____123Graph_XCHART_6" hidden="1">#REF!</definedName>
    <definedName name="__152_____123Graph_XCHART_7" hidden="1">#REF!</definedName>
    <definedName name="__153_____123Graph_XCHART_8" hidden="1">#REF!</definedName>
    <definedName name="__154_____123Graph_XCHART_9" hidden="1">#REF!</definedName>
    <definedName name="__155____123Graph_ACHART_1" hidden="1">#REF!</definedName>
    <definedName name="__156____123Graph_ACHART_10" hidden="1">#REF!</definedName>
    <definedName name="__157____123Graph_ACHART_11" hidden="1">#REF!</definedName>
    <definedName name="__158____123Graph_ACHART_12" hidden="1">#REF!</definedName>
    <definedName name="__159____123Graph_ACHART_13" hidden="1">#REF!</definedName>
    <definedName name="__16______123Graph_ACHART_7" hidden="1">#REF!</definedName>
    <definedName name="__16__123Graph_ACHART_7" hidden="1">#REF!</definedName>
    <definedName name="__16__123Graph_DCHART_5" hidden="1">#REF!</definedName>
    <definedName name="__160____123Graph_ACHART_14" hidden="1">#REF!</definedName>
    <definedName name="__161____123Graph_ACHART_15" hidden="1">#REF!</definedName>
    <definedName name="__162____123Graph_ACHART_16" hidden="1">#REF!</definedName>
    <definedName name="__163____123Graph_ACHART_17" hidden="1">#REF!</definedName>
    <definedName name="__164____123Graph_ACHART_18" hidden="1">#REF!</definedName>
    <definedName name="__165____123Graph_ACHART_2" hidden="1">#REF!</definedName>
    <definedName name="__166____123Graph_ACHART_3" hidden="1">#REF!</definedName>
    <definedName name="__167____123Graph_ACHART_4" hidden="1">#REF!</definedName>
    <definedName name="__168____123Graph_ACHART_5" hidden="1">#REF!</definedName>
    <definedName name="__169____123Graph_ACHART_6" hidden="1">#REF!</definedName>
    <definedName name="__17______123Graph_ACHART_8" hidden="1">#REF!</definedName>
    <definedName name="__17__123Graph_ACHART_8" hidden="1">#REF!</definedName>
    <definedName name="__17__123Graph_ECHART_2" hidden="1">#REF!</definedName>
    <definedName name="__170____123Graph_ACHART_7" hidden="1">#REF!</definedName>
    <definedName name="__171____123Graph_ACHART_8" hidden="1">#REF!</definedName>
    <definedName name="__172____123Graph_ACHART_9" hidden="1">#REF!</definedName>
    <definedName name="__173____123Graph_BCHART_1" hidden="1">#REF!</definedName>
    <definedName name="__174____123Graph_BCHART_17" hidden="1">#REF!</definedName>
    <definedName name="__175____123Graph_BCHART_18" hidden="1">#REF!</definedName>
    <definedName name="__176____123Graph_BCHART_2" hidden="1">#REF!</definedName>
    <definedName name="__177____123Graph_BCHART_3" hidden="1">#REF!</definedName>
    <definedName name="__178____123Graph_BCHART_4" hidden="1">#REF!</definedName>
    <definedName name="__179____123Graph_BCHART_5" hidden="1">#REF!</definedName>
    <definedName name="__18______123Graph_ACHART_9" hidden="1">#REF!</definedName>
    <definedName name="__18__123Graph_ACHART_9" hidden="1">#REF!</definedName>
    <definedName name="__18__123Graph_ECHART_3" hidden="1">#REF!</definedName>
    <definedName name="__180____123Graph_BCHART_6" hidden="1">#REF!</definedName>
    <definedName name="__181____123Graph_BCHART_7" hidden="1">#REF!</definedName>
    <definedName name="__182____123Graph_BCHART_8" hidden="1">#REF!</definedName>
    <definedName name="__183____123Graph_CCHART_1" hidden="1">#REF!</definedName>
    <definedName name="__184____123Graph_CCHART_2" hidden="1">#REF!</definedName>
    <definedName name="__185____123Graph_CCHART_3" hidden="1">#REF!</definedName>
    <definedName name="__186____123Graph_CCHART_4" hidden="1">#REF!</definedName>
    <definedName name="__187____123Graph_CCHART_5" hidden="1">#REF!</definedName>
    <definedName name="__188____123Graph_CCHART_6" hidden="1">#REF!</definedName>
    <definedName name="__189____123Graph_CCHART_7" hidden="1">#REF!</definedName>
    <definedName name="__19______123Graph_BCHART_1" hidden="1">#REF!</definedName>
    <definedName name="__19__123Graph_BCHART_1" hidden="1">#REF!</definedName>
    <definedName name="__19__123Graph_ECHART_4" hidden="1">#REF!</definedName>
    <definedName name="__190____123Graph_CCHART_8" hidden="1">#REF!</definedName>
    <definedName name="__191____123Graph_DCHART_1" hidden="1">#REF!</definedName>
    <definedName name="__192____123Graph_DCHART_2" hidden="1">#REF!</definedName>
    <definedName name="__193____123Graph_DCHART_3" hidden="1">#REF!</definedName>
    <definedName name="__194____123Graph_DCHART_4" hidden="1">#REF!</definedName>
    <definedName name="__195____123Graph_DCHART_5" hidden="1">#REF!</definedName>
    <definedName name="__196____123Graph_DCHART_6" hidden="1">#REF!</definedName>
    <definedName name="__197____123Graph_DCHART_7" hidden="1">#REF!</definedName>
    <definedName name="__198____123Graph_DCHART_8" hidden="1">#REF!</definedName>
    <definedName name="__199____123Graph_ECHART_1" hidden="1">#REF!</definedName>
    <definedName name="__2______123Graph_ACHART_10" hidden="1">#REF!</definedName>
    <definedName name="__2__123Graph_ACHART_10" hidden="1">#REF!</definedName>
    <definedName name="__2__123Graph_ACHART_3" hidden="1">#REF!</definedName>
    <definedName name="__20______123Graph_BCHART_17" hidden="1">#REF!</definedName>
    <definedName name="__20__123Graph_BCHART_17" hidden="1">#REF!</definedName>
    <definedName name="__20__123Graph_ECHART_5" hidden="1">#REF!</definedName>
    <definedName name="__200____123Graph_ECHART_2" hidden="1">#REF!</definedName>
    <definedName name="__201____123Graph_ECHART_3" hidden="1">#REF!</definedName>
    <definedName name="__202____123Graph_ECHART_4" hidden="1">#REF!</definedName>
    <definedName name="__203____123Graph_ECHART_5" hidden="1">#REF!</definedName>
    <definedName name="__204____123Graph_ECHART_6" hidden="1">#REF!</definedName>
    <definedName name="__205____123Graph_ECHART_7" hidden="1">#REF!</definedName>
    <definedName name="__206____123Graph_ECHART_8" hidden="1">#REF!</definedName>
    <definedName name="__207____123Graph_FCHART_1" hidden="1">#REF!</definedName>
    <definedName name="__208____123Graph_FCHART_2" hidden="1">#REF!</definedName>
    <definedName name="__209____123Graph_FCHART_3" hidden="1">#REF!</definedName>
    <definedName name="__21______123Graph_BCHART_18" hidden="1">#REF!</definedName>
    <definedName name="__21__123Graph_BCHART_18" hidden="1">#REF!</definedName>
    <definedName name="__21__123Graph_FCHART_2" hidden="1">#REF!</definedName>
    <definedName name="__210____123Graph_FCHART_4" hidden="1">#REF!</definedName>
    <definedName name="__211____123Graph_FCHART_6" hidden="1">#REF!</definedName>
    <definedName name="__212____123Graph_FCHART_7" hidden="1">#REF!</definedName>
    <definedName name="__213____123Graph_FCHART_8" hidden="1">#REF!</definedName>
    <definedName name="__214____123Graph_XCHART_1" hidden="1">#REF!</definedName>
    <definedName name="__215____123Graph_XCHART_10" hidden="1">#REF!</definedName>
    <definedName name="__216____123Graph_XCHART_11" hidden="1">#REF!</definedName>
    <definedName name="__217____123Graph_XCHART_12" hidden="1">#REF!</definedName>
    <definedName name="__218____123Graph_XCHART_13" hidden="1">#REF!</definedName>
    <definedName name="__219____123Graph_XCHART_14" hidden="1">#REF!</definedName>
    <definedName name="__22______123Graph_BCHART_2" hidden="1">#REF!</definedName>
    <definedName name="__22__123Graph_BCHART_2" hidden="1">#REF!</definedName>
    <definedName name="__22__123Graph_FCHART_3" hidden="1">#REF!</definedName>
    <definedName name="__220____123Graph_XCHART_15" hidden="1">#REF!</definedName>
    <definedName name="__221____123Graph_XCHART_16" hidden="1">#REF!</definedName>
    <definedName name="__222____123Graph_XCHART_17" hidden="1">#REF!</definedName>
    <definedName name="__223____123Graph_XCHART_18" hidden="1">#REF!</definedName>
    <definedName name="__224____123Graph_XCHART_2" hidden="1">#REF!</definedName>
    <definedName name="__225____123Graph_XCHART_3" hidden="1">#REF!</definedName>
    <definedName name="__226____123Graph_XCHART_4" hidden="1">#REF!</definedName>
    <definedName name="__227____123Graph_XCHART_5" hidden="1">#REF!</definedName>
    <definedName name="__228____123Graph_XCHART_6" hidden="1">#REF!</definedName>
    <definedName name="__229____123Graph_XCHART_7" hidden="1">#REF!</definedName>
    <definedName name="__23______123Graph_BCHART_3" hidden="1">#REF!</definedName>
    <definedName name="__23__123Graph_BCHART_3" hidden="1">#REF!</definedName>
    <definedName name="__23__123Graph_FCHART_4" hidden="1">#REF!</definedName>
    <definedName name="__230____123Graph_XCHART_8" hidden="1">#REF!</definedName>
    <definedName name="__231____123Graph_XCHART_9" hidden="1">#REF!</definedName>
    <definedName name="__232___123Graph_ACHART_1" hidden="1">#REF!</definedName>
    <definedName name="__233___123Graph_ACHART_10" hidden="1">#REF!</definedName>
    <definedName name="__234___123Graph_ACHART_11" hidden="1">#REF!</definedName>
    <definedName name="__235___123Graph_ACHART_12" hidden="1">#REF!</definedName>
    <definedName name="__236___123Graph_ACHART_13" hidden="1">#REF!</definedName>
    <definedName name="__237___123Graph_ACHART_14" hidden="1">#REF!</definedName>
    <definedName name="__238___123Graph_ACHART_15" hidden="1">#REF!</definedName>
    <definedName name="__239___123Graph_ACHART_16" hidden="1">#REF!</definedName>
    <definedName name="__24______123Graph_BCHART_4" hidden="1">#REF!</definedName>
    <definedName name="__24__123Graph_BCHART_4" hidden="1">#REF!</definedName>
    <definedName name="__24__123Graph_FCHART_5" hidden="1">#REF!</definedName>
    <definedName name="__240___123Graph_ACHART_17" hidden="1">#REF!</definedName>
    <definedName name="__241___123Graph_ACHART_18" hidden="1">#REF!</definedName>
    <definedName name="__242___123Graph_ACHART_2" hidden="1">#REF!</definedName>
    <definedName name="__243___123Graph_ACHART_3" hidden="1">#REF!</definedName>
    <definedName name="__244___123Graph_ACHART_4" hidden="1">#REF!</definedName>
    <definedName name="__245___123Graph_ACHART_5" hidden="1">#REF!</definedName>
    <definedName name="__246___123Graph_ACHART_6" hidden="1">#REF!</definedName>
    <definedName name="__247___123Graph_ACHART_7" hidden="1">#REF!</definedName>
    <definedName name="__248___123Graph_ACHART_8" hidden="1">#REF!</definedName>
    <definedName name="__249___123Graph_ACHART_9" hidden="1">#REF!</definedName>
    <definedName name="__25______123Graph_BCHART_5" hidden="1">#REF!</definedName>
    <definedName name="__25__123Graph_BCHART_5" hidden="1">#REF!</definedName>
    <definedName name="__250___123Graph_BCHART_1" hidden="1">#REF!</definedName>
    <definedName name="__251___123Graph_BCHART_17" hidden="1">#REF!</definedName>
    <definedName name="__252___123Graph_BCHART_18" hidden="1">#REF!</definedName>
    <definedName name="__253___123Graph_BCHART_2" hidden="1">#REF!</definedName>
    <definedName name="__254___123Graph_BCHART_3" hidden="1">#REF!</definedName>
    <definedName name="__255___123Graph_BCHART_4" hidden="1">#REF!</definedName>
    <definedName name="__256___123Graph_BCHART_5" hidden="1">#REF!</definedName>
    <definedName name="__257___123Graph_BCHART_6" hidden="1">#REF!</definedName>
    <definedName name="__258___123Graph_BCHART_7" hidden="1">#REF!</definedName>
    <definedName name="__259___123Graph_BCHART_8" hidden="1">#REF!</definedName>
    <definedName name="__26______123Graph_BCHART_6" hidden="1">#REF!</definedName>
    <definedName name="__26__123Graph_BCHART_6" hidden="1">#REF!</definedName>
    <definedName name="__260___123Graph_CCHART_1" hidden="1">#REF!</definedName>
    <definedName name="__261___123Graph_CCHART_2" hidden="1">#REF!</definedName>
    <definedName name="__262___123Graph_CCHART_3" hidden="1">#REF!</definedName>
    <definedName name="__263___123Graph_CCHART_4" hidden="1">#REF!</definedName>
    <definedName name="__264___123Graph_CCHART_5" hidden="1">#REF!</definedName>
    <definedName name="__265___123Graph_CCHART_6" hidden="1">#REF!</definedName>
    <definedName name="__266___123Graph_CCHART_7" hidden="1">#REF!</definedName>
    <definedName name="__267___123Graph_CCHART_8" hidden="1">#REF!</definedName>
    <definedName name="__268___123Graph_DCHART_1" hidden="1">#REF!</definedName>
    <definedName name="__269___123Graph_DCHART_2" hidden="1">#REF!</definedName>
    <definedName name="__27______123Graph_BCHART_7" hidden="1">#REF!</definedName>
    <definedName name="__27__123Graph_BCHART_7" hidden="1">#REF!</definedName>
    <definedName name="__270___123Graph_DCHART_3" hidden="1">#REF!</definedName>
    <definedName name="__271___123Graph_DCHART_4" hidden="1">#REF!</definedName>
    <definedName name="__272___123Graph_DCHART_5" hidden="1">#REF!</definedName>
    <definedName name="__273___123Graph_DCHART_6" hidden="1">#REF!</definedName>
    <definedName name="__274___123Graph_DCHART_7" hidden="1">#REF!</definedName>
    <definedName name="__275___123Graph_DCHART_8" hidden="1">#REF!</definedName>
    <definedName name="__276___123Graph_ECHART_1" hidden="1">#REF!</definedName>
    <definedName name="__277___123Graph_ECHART_2" hidden="1">#REF!</definedName>
    <definedName name="__278___123Graph_ECHART_3" hidden="1">#REF!</definedName>
    <definedName name="__279___123Graph_ECHART_4" hidden="1">#REF!</definedName>
    <definedName name="__28______123Graph_BCHART_8" hidden="1">#REF!</definedName>
    <definedName name="__28__123Graph_BCHART_8" hidden="1">#REF!</definedName>
    <definedName name="__280___123Graph_ECHART_5" hidden="1">#REF!</definedName>
    <definedName name="__281___123Graph_ECHART_6" hidden="1">#REF!</definedName>
    <definedName name="__282___123Graph_ECHART_7" hidden="1">#REF!</definedName>
    <definedName name="__283___123Graph_ECHART_8" hidden="1">#REF!</definedName>
    <definedName name="__284___123Graph_FCHART_1" hidden="1">#REF!</definedName>
    <definedName name="__285___123Graph_FCHART_2" hidden="1">#REF!</definedName>
    <definedName name="__286___123Graph_FCHART_3" hidden="1">#REF!</definedName>
    <definedName name="__287___123Graph_FCHART_4" hidden="1">#REF!</definedName>
    <definedName name="__288___123Graph_FCHART_6" hidden="1">#REF!</definedName>
    <definedName name="__289___123Graph_FCHART_7" hidden="1">#REF!</definedName>
    <definedName name="__29______123Graph_CCHART_1" hidden="1">#REF!</definedName>
    <definedName name="__29__123Graph_CCHART_1" hidden="1">#REF!</definedName>
    <definedName name="__290___123Graph_FCHART_8" hidden="1">#REF!</definedName>
    <definedName name="__291___123Graph_XCHART_1" hidden="1">#REF!</definedName>
    <definedName name="__292___123Graph_XCHART_10" hidden="1">#REF!</definedName>
    <definedName name="__293___123Graph_XCHART_11" hidden="1">#REF!</definedName>
    <definedName name="__294___123Graph_XCHART_12" hidden="1">#REF!</definedName>
    <definedName name="__295___123Graph_XCHART_13" hidden="1">#REF!</definedName>
    <definedName name="__296___123Graph_XCHART_14" hidden="1">#REF!</definedName>
    <definedName name="__297___123Graph_XCHART_15" hidden="1">#REF!</definedName>
    <definedName name="__298___123Graph_XCHART_16" hidden="1">#REF!</definedName>
    <definedName name="__299___123Graph_XCHART_17" hidden="1">#REF!</definedName>
    <definedName name="__3______123Graph_ACHART_11" hidden="1">#REF!</definedName>
    <definedName name="__3__123Graph_ACHART_11" hidden="1">#REF!</definedName>
    <definedName name="__3__123Graph_ACHART_4" hidden="1">#REF!</definedName>
    <definedName name="__30______123Graph_CCHART_2" hidden="1">#REF!</definedName>
    <definedName name="__30__123Graph_CCHART_2" hidden="1">#REF!</definedName>
    <definedName name="__300___123Graph_XCHART_18" hidden="1">#REF!</definedName>
    <definedName name="__301___123Graph_XCHART_2" hidden="1">#REF!</definedName>
    <definedName name="__302___123Graph_XCHART_3" hidden="1">#REF!</definedName>
    <definedName name="__303___123Graph_XCHART_4" hidden="1">#REF!</definedName>
    <definedName name="__304___123Graph_XCHART_5" hidden="1">#REF!</definedName>
    <definedName name="__305___123Graph_XCHART_6" hidden="1">#REF!</definedName>
    <definedName name="__306___123Graph_XCHART_7" hidden="1">#REF!</definedName>
    <definedName name="__307___123Graph_XCHART_8" hidden="1">#REF!</definedName>
    <definedName name="__308___123Graph_XCHART_9" hidden="1">#REF!</definedName>
    <definedName name="__309__123Graph_ACHART_1" hidden="1">#REF!</definedName>
    <definedName name="__31______123Graph_CCHART_3" hidden="1">#REF!</definedName>
    <definedName name="__31__123Graph_CCHART_3" hidden="1">#REF!</definedName>
    <definedName name="__310__123Graph_ACHART_10" hidden="1">#REF!</definedName>
    <definedName name="__311__123Graph_ACHART_11" hidden="1">#REF!</definedName>
    <definedName name="__312__123Graph_ACHART_12" hidden="1">#REF!</definedName>
    <definedName name="__313__123Graph_ACHART_13" hidden="1">#REF!</definedName>
    <definedName name="__314__123Graph_ACHART_14" hidden="1">#REF!</definedName>
    <definedName name="__315__123Graph_ACHART_15" hidden="1">#REF!</definedName>
    <definedName name="__316__123Graph_ACHART_16" hidden="1">#REF!</definedName>
    <definedName name="__317__123Graph_ACHART_17" hidden="1">#REF!</definedName>
    <definedName name="__318__123Graph_ACHART_18" hidden="1">#REF!</definedName>
    <definedName name="__319__123Graph_ACHART_2" hidden="1">#REF!</definedName>
    <definedName name="__32______123Graph_CCHART_4" hidden="1">#REF!</definedName>
    <definedName name="__32__123Graph_CCHART_4" hidden="1">#REF!</definedName>
    <definedName name="__320__123Graph_ACHART_3" hidden="1">#REF!</definedName>
    <definedName name="__321__123Graph_ACHART_4" hidden="1">#REF!</definedName>
    <definedName name="__322__123Graph_ACHART_5" hidden="1">#REF!</definedName>
    <definedName name="__323__123Graph_ACHART_6" hidden="1">#REF!</definedName>
    <definedName name="__324__123Graph_ACHART_7" hidden="1">#REF!</definedName>
    <definedName name="__325__123Graph_ACHART_8" hidden="1">#REF!</definedName>
    <definedName name="__326__123Graph_ACHART_9" hidden="1">#REF!</definedName>
    <definedName name="__327__123Graph_BCHART_1" hidden="1">#REF!</definedName>
    <definedName name="__328__123Graph_BCHART_17" hidden="1">#REF!</definedName>
    <definedName name="__329__123Graph_BCHART_18" hidden="1">#REF!</definedName>
    <definedName name="__33______123Graph_CCHART_5" hidden="1">#REF!</definedName>
    <definedName name="__33__123Graph_CCHART_5" hidden="1">#REF!</definedName>
    <definedName name="__330__123Graph_BCHART_2" hidden="1">#REF!</definedName>
    <definedName name="__331__123Graph_BCHART_3" hidden="1">#REF!</definedName>
    <definedName name="__332__123Graph_BCHART_4" hidden="1">#REF!</definedName>
    <definedName name="__333__123Graph_BCHART_5" hidden="1">#REF!</definedName>
    <definedName name="__334__123Graph_BCHART_6" hidden="1">#REF!</definedName>
    <definedName name="__335__123Graph_BCHART_7" hidden="1">#REF!</definedName>
    <definedName name="__336__123Graph_BCHART_8" hidden="1">#REF!</definedName>
    <definedName name="__337__123Graph_CCHART_1" hidden="1">#REF!</definedName>
    <definedName name="__338__123Graph_CCHART_2" hidden="1">#REF!</definedName>
    <definedName name="__339__123Graph_CCHART_3" hidden="1">#REF!</definedName>
    <definedName name="__34______123Graph_CCHART_6" hidden="1">#REF!</definedName>
    <definedName name="__34__123Graph_CCHART_6" hidden="1">#REF!</definedName>
    <definedName name="__340__123Graph_CCHART_4" hidden="1">#REF!</definedName>
    <definedName name="__341__123Graph_CCHART_5" hidden="1">#REF!</definedName>
    <definedName name="__342__123Graph_CCHART_6" hidden="1">#REF!</definedName>
    <definedName name="__343__123Graph_CCHART_7" hidden="1">#REF!</definedName>
    <definedName name="__344__123Graph_CCHART_8" hidden="1">#REF!</definedName>
    <definedName name="__345__123Graph_DCHART_1" hidden="1">#REF!</definedName>
    <definedName name="__346__123Graph_DCHART_2" hidden="1">#REF!</definedName>
    <definedName name="__347__123Graph_DCHART_3" hidden="1">#REF!</definedName>
    <definedName name="__348__123Graph_DCHART_4" hidden="1">#REF!</definedName>
    <definedName name="__349__123Graph_DCHART_5" hidden="1">#REF!</definedName>
    <definedName name="__35______123Graph_CCHART_7" hidden="1">#REF!</definedName>
    <definedName name="__35__123Graph_CCHART_7" hidden="1">#REF!</definedName>
    <definedName name="__350__123Graph_DCHART_6" hidden="1">#REF!</definedName>
    <definedName name="__351__123Graph_DCHART_7" hidden="1">#REF!</definedName>
    <definedName name="__352__123Graph_DCHART_8" hidden="1">#REF!</definedName>
    <definedName name="__353__123Graph_ECHART_1" hidden="1">#REF!</definedName>
    <definedName name="__354__123Graph_ECHART_2" hidden="1">#REF!</definedName>
    <definedName name="__355__123Graph_ECHART_3" hidden="1">#REF!</definedName>
    <definedName name="__356__123Graph_ECHART_4" hidden="1">#REF!</definedName>
    <definedName name="__357__123Graph_ECHART_5" hidden="1">#REF!</definedName>
    <definedName name="__358__123Graph_ECHART_6" hidden="1">#REF!</definedName>
    <definedName name="__359__123Graph_ECHART_7" hidden="1">#REF!</definedName>
    <definedName name="__36______123Graph_CCHART_8" hidden="1">#REF!</definedName>
    <definedName name="__36__123Graph_CCHART_8" hidden="1">#REF!</definedName>
    <definedName name="__360__123Graph_ECHART_8" hidden="1">#REF!</definedName>
    <definedName name="__361__123Graph_FCHART_1" hidden="1">#REF!</definedName>
    <definedName name="__362__123Graph_FCHART_2" hidden="1">#REF!</definedName>
    <definedName name="__363__123Graph_FCHART_3" hidden="1">#REF!</definedName>
    <definedName name="__364__123Graph_FCHART_4" hidden="1">#REF!</definedName>
    <definedName name="__365__123Graph_FCHART_6" hidden="1">#REF!</definedName>
    <definedName name="__366__123Graph_FCHART_7" hidden="1">#REF!</definedName>
    <definedName name="__367__123Graph_FCHART_8" hidden="1">#REF!</definedName>
    <definedName name="__368__123Graph_XCHART_1" hidden="1">#REF!</definedName>
    <definedName name="__369__123Graph_XCHART_10" hidden="1">#REF!</definedName>
    <definedName name="__37______123Graph_DCHART_1" hidden="1">#REF!</definedName>
    <definedName name="__37__123Graph_DCHART_1" hidden="1">#REF!</definedName>
    <definedName name="__370__123Graph_XCHART_11" hidden="1">#REF!</definedName>
    <definedName name="__371__123Graph_XCHART_12" hidden="1">#REF!</definedName>
    <definedName name="__372__123Graph_XCHART_13" hidden="1">#REF!</definedName>
    <definedName name="__373__123Graph_XCHART_14" hidden="1">#REF!</definedName>
    <definedName name="__374__123Graph_XCHART_15" hidden="1">#REF!</definedName>
    <definedName name="__375__123Graph_XCHART_16" hidden="1">#REF!</definedName>
    <definedName name="__376__123Graph_XCHART_17" hidden="1">#REF!</definedName>
    <definedName name="__377__123Graph_XCHART_18" hidden="1">#REF!</definedName>
    <definedName name="__378__123Graph_XCHART_2" hidden="1">#REF!</definedName>
    <definedName name="__379__123Graph_XCHART_3" hidden="1">#REF!</definedName>
    <definedName name="__38______123Graph_DCHART_2" hidden="1">#REF!</definedName>
    <definedName name="__38__123Graph_DCHART_2" hidden="1">#REF!</definedName>
    <definedName name="__380__123Graph_XCHART_4" hidden="1">#REF!</definedName>
    <definedName name="__381__123Graph_XCHART_5" hidden="1">#REF!</definedName>
    <definedName name="__382__123Graph_XCHART_6" hidden="1">#REF!</definedName>
    <definedName name="__383__123Graph_XCHART_7" hidden="1">#REF!</definedName>
    <definedName name="__384__123Graph_XCHART_8" hidden="1">#REF!</definedName>
    <definedName name="__385__123Graph_XCHART_9" hidden="1">#REF!</definedName>
    <definedName name="__39______123Graph_DCHART_3" hidden="1">#REF!</definedName>
    <definedName name="__39__123Graph_DCHART_3" hidden="1">#REF!</definedName>
    <definedName name="__4______123Graph_ACHART_12" hidden="1">#REF!</definedName>
    <definedName name="__4__123Graph_ACHART_12" hidden="1">#REF!</definedName>
    <definedName name="__4__123Graph_ACHART_5" hidden="1">#REF!</definedName>
    <definedName name="__40______123Graph_DCHART_4" hidden="1">#REF!</definedName>
    <definedName name="__40__123Graph_DCHART_4" hidden="1">#REF!</definedName>
    <definedName name="__41______123Graph_DCHART_5" hidden="1">#REF!</definedName>
    <definedName name="__41__123Graph_DCHART_5" hidden="1">#REF!</definedName>
    <definedName name="__42______123Graph_DCHART_6" hidden="1">#REF!</definedName>
    <definedName name="__42__123Graph_DCHART_6" hidden="1">#REF!</definedName>
    <definedName name="__43______123Graph_DCHART_7" hidden="1">#REF!</definedName>
    <definedName name="__43__123Graph_DCHART_7" hidden="1">#REF!</definedName>
    <definedName name="__44______123Graph_DCHART_8" hidden="1">#REF!</definedName>
    <definedName name="__44__123Graph_DCHART_8" hidden="1">#REF!</definedName>
    <definedName name="__45______123Graph_ECHART_1" hidden="1">#REF!</definedName>
    <definedName name="__45__123Graph_ECHART_1" hidden="1">#REF!</definedName>
    <definedName name="__46______123Graph_ECHART_2" hidden="1">#REF!</definedName>
    <definedName name="__46__123Graph_ECHART_2" hidden="1">#REF!</definedName>
    <definedName name="__47______123Graph_ECHART_3" hidden="1">#REF!</definedName>
    <definedName name="__47__123Graph_ECHART_3" hidden="1">#REF!</definedName>
    <definedName name="__48______123Graph_ECHART_4" hidden="1">#REF!</definedName>
    <definedName name="__48__123Graph_ECHART_4" hidden="1">#REF!</definedName>
    <definedName name="__49______123Graph_ECHART_5" hidden="1">#REF!</definedName>
    <definedName name="__49__123Graph_ECHART_5" hidden="1">#REF!</definedName>
    <definedName name="__5______123Graph_ACHART_13" hidden="1">#REF!</definedName>
    <definedName name="__5__123Graph_ACHART_13" hidden="1">#REF!</definedName>
    <definedName name="__5__123Graph_BCHART_2" hidden="1">#REF!</definedName>
    <definedName name="__50______123Graph_ECHART_6" hidden="1">#REF!</definedName>
    <definedName name="__50__123Graph_ECHART_6" hidden="1">#REF!</definedName>
    <definedName name="__51______123Graph_ECHART_7" hidden="1">#REF!</definedName>
    <definedName name="__51__123Graph_ECHART_7" hidden="1">#REF!</definedName>
    <definedName name="__52______123Graph_ECHART_8" hidden="1">#REF!</definedName>
    <definedName name="__52__123Graph_ECHART_8" hidden="1">#REF!</definedName>
    <definedName name="__53______123Graph_FCHART_1" hidden="1">#REF!</definedName>
    <definedName name="__53__123Graph_FCHART_1" hidden="1">#REF!</definedName>
    <definedName name="__54______123Graph_FCHART_2" hidden="1">#REF!</definedName>
    <definedName name="__54__123Graph_FCHART_2" hidden="1">#REF!</definedName>
    <definedName name="__55______123Graph_FCHART_3" hidden="1">#REF!</definedName>
    <definedName name="__55__123Graph_FCHART_3" hidden="1">#REF!</definedName>
    <definedName name="__56______123Graph_FCHART_4" hidden="1">#REF!</definedName>
    <definedName name="__56__123Graph_FCHART_4" hidden="1">#REF!</definedName>
    <definedName name="__57______123Graph_FCHART_6" hidden="1">#REF!</definedName>
    <definedName name="__57__123Graph_FCHART_6" hidden="1">#REF!</definedName>
    <definedName name="__58______123Graph_FCHART_7" hidden="1">#REF!</definedName>
    <definedName name="__58__123Graph_FCHART_7" hidden="1">#REF!</definedName>
    <definedName name="__59______123Graph_FCHART_8" hidden="1">#REF!</definedName>
    <definedName name="__59__123Graph_FCHART_8" hidden="1">#REF!</definedName>
    <definedName name="__6______123Graph_ACHART_14" hidden="1">#REF!</definedName>
    <definedName name="__6__123Graph_ACHART_14" hidden="1">#REF!</definedName>
    <definedName name="__6__123Graph_BCHART_3" hidden="1">#REF!</definedName>
    <definedName name="__60______123Graph_XCHART_1" hidden="1">#REF!</definedName>
    <definedName name="__60__123Graph_XCHART_1" hidden="1">#REF!</definedName>
    <definedName name="__61______123Graph_XCHART_10" hidden="1">#REF!</definedName>
    <definedName name="__61__123Graph_XCHART_10" hidden="1">#REF!</definedName>
    <definedName name="__62______123Graph_XCHART_11" hidden="1">#REF!</definedName>
    <definedName name="__62__123Graph_XCHART_11" hidden="1">#REF!</definedName>
    <definedName name="__63______123Graph_XCHART_12" hidden="1">#REF!</definedName>
    <definedName name="__63__123Graph_XCHART_12" hidden="1">#REF!</definedName>
    <definedName name="__64______123Graph_XCHART_13" hidden="1">#REF!</definedName>
    <definedName name="__64__123Graph_XCHART_13" hidden="1">#REF!</definedName>
    <definedName name="__65______123Graph_XCHART_14" hidden="1">#REF!</definedName>
    <definedName name="__65__123Graph_XCHART_14" hidden="1">#REF!</definedName>
    <definedName name="__66______123Graph_XCHART_15" hidden="1">#REF!</definedName>
    <definedName name="__66__123Graph_XCHART_15" hidden="1">#REF!</definedName>
    <definedName name="__67______123Graph_XCHART_16" hidden="1">#REF!</definedName>
    <definedName name="__67__123Graph_XCHART_16" hidden="1">#REF!</definedName>
    <definedName name="__68______123Graph_XCHART_17" hidden="1">#REF!</definedName>
    <definedName name="__68__123Graph_XCHART_17" hidden="1">#REF!</definedName>
    <definedName name="__69______123Graph_XCHART_18" hidden="1">#REF!</definedName>
    <definedName name="__69__123Graph_XCHART_18" hidden="1">#REF!</definedName>
    <definedName name="__7______123Graph_ACHART_15" hidden="1">#REF!</definedName>
    <definedName name="__7__123Graph_ACHART_15" hidden="1">#REF!</definedName>
    <definedName name="__7__123Graph_BCHART_4" hidden="1">#REF!</definedName>
    <definedName name="__70______123Graph_XCHART_2" hidden="1">#REF!</definedName>
    <definedName name="__70__123Graph_XCHART_2" hidden="1">#REF!</definedName>
    <definedName name="__71______123Graph_XCHART_3" hidden="1">#REF!</definedName>
    <definedName name="__71__123Graph_XCHART_3" hidden="1">#REF!</definedName>
    <definedName name="__72______123Graph_XCHART_4" hidden="1">#REF!</definedName>
    <definedName name="__72__123Graph_XCHART_4" hidden="1">#REF!</definedName>
    <definedName name="__73______123Graph_XCHART_5" hidden="1">#REF!</definedName>
    <definedName name="__73__123Graph_XCHART_5" hidden="1">#REF!</definedName>
    <definedName name="__74______123Graph_XCHART_6" hidden="1">#REF!</definedName>
    <definedName name="__74__123Graph_XCHART_6" hidden="1">#REF!</definedName>
    <definedName name="__75______123Graph_XCHART_7" hidden="1">#REF!</definedName>
    <definedName name="__75__123Graph_XCHART_7" hidden="1">#REF!</definedName>
    <definedName name="__76______123Graph_XCHART_8" hidden="1">#REF!</definedName>
    <definedName name="__76__123Graph_XCHART_8" hidden="1">#REF!</definedName>
    <definedName name="__77______123Graph_XCHART_9" hidden="1">#REF!</definedName>
    <definedName name="__77__123Graph_XCHART_9" hidden="1">#REF!</definedName>
    <definedName name="__78_____123Graph_ACHART_1" hidden="1">#REF!</definedName>
    <definedName name="__79_____123Graph_ACHART_10" hidden="1">#REF!</definedName>
    <definedName name="__8______123Graph_ACHART_16" hidden="1">#REF!</definedName>
    <definedName name="__8__123Graph_ACHART_16" hidden="1">#REF!</definedName>
    <definedName name="__8__123Graph_BCHART_5" hidden="1">#REF!</definedName>
    <definedName name="__80_____123Graph_ACHART_11" hidden="1">#REF!</definedName>
    <definedName name="__81_____123Graph_ACHART_12" hidden="1">#REF!</definedName>
    <definedName name="__82_____123Graph_ACHART_13" hidden="1">#REF!</definedName>
    <definedName name="__83_____123Graph_ACHART_14" hidden="1">#REF!</definedName>
    <definedName name="__84_____123Graph_ACHART_15" hidden="1">#REF!</definedName>
    <definedName name="__85_____123Graph_ACHART_16" hidden="1">#REF!</definedName>
    <definedName name="__86_____123Graph_ACHART_17" hidden="1">#REF!</definedName>
    <definedName name="__87_____123Graph_ACHART_18" hidden="1">#REF!</definedName>
    <definedName name="__88_____123Graph_ACHART_2" hidden="1">#REF!</definedName>
    <definedName name="__89_____123Graph_ACHART_3" hidden="1">#REF!</definedName>
    <definedName name="__9______123Graph_ACHART_17" hidden="1">#REF!</definedName>
    <definedName name="__9__123Graph_ACHART_17" hidden="1">#REF!</definedName>
    <definedName name="__9__123Graph_CCHART_2" hidden="1">#REF!</definedName>
    <definedName name="__90_____123Graph_ACHART_4" hidden="1">#REF!</definedName>
    <definedName name="__91_____123Graph_ACHART_5" hidden="1">#REF!</definedName>
    <definedName name="__92_____123Graph_ACHART_6" hidden="1">#REF!</definedName>
    <definedName name="__93_____123Graph_ACHART_7" hidden="1">#REF!</definedName>
    <definedName name="__94_____123Graph_ACHART_8" hidden="1">#REF!</definedName>
    <definedName name="__95_____123Graph_ACHART_9" hidden="1">#REF!</definedName>
    <definedName name="__96_____123Graph_BCHART_1" hidden="1">#REF!</definedName>
    <definedName name="__97_____123Graph_BCHART_17" hidden="1">#REF!</definedName>
    <definedName name="__98_____123Graph_BCHART_18" hidden="1">#REF!</definedName>
    <definedName name="__99_____123Graph_BCHART_2" hidden="1">#REF!</definedName>
    <definedName name="__a1" localSheetId="1" hidden="1">{#N/A,#N/A,FALSE,"Pharm";#N/A,#N/A,FALSE,"WWCM"}</definedName>
    <definedName name="__a1" localSheetId="3" hidden="1">{#N/A,#N/A,FALSE,"Pharm";#N/A,#N/A,FALSE,"WWCM"}</definedName>
    <definedName name="__a1" localSheetId="5" hidden="1">{#N/A,#N/A,FALSE,"Pharm";#N/A,#N/A,FALSE,"WWCM"}</definedName>
    <definedName name="__a1" hidden="1">{#N/A,#N/A,FALSE,"Pharm";#N/A,#N/A,FALSE,"WWCM"}</definedName>
    <definedName name="__a1_1" localSheetId="1" hidden="1">{#N/A,#N/A,FALSE,"Pharm";#N/A,#N/A,FALSE,"WWCM"}</definedName>
    <definedName name="__a1_1" localSheetId="3" hidden="1">{#N/A,#N/A,FALSE,"Pharm";#N/A,#N/A,FALSE,"WWCM"}</definedName>
    <definedName name="__a1_1" localSheetId="5" hidden="1">{#N/A,#N/A,FALSE,"Pharm";#N/A,#N/A,FALSE,"WWCM"}</definedName>
    <definedName name="__a1_1" hidden="1">{#N/A,#N/A,FALSE,"Pharm";#N/A,#N/A,FALSE,"WWCM"}</definedName>
    <definedName name="__A11" localSheetId="1" hidden="1">{#N/A,#N/A,FALSE,"Umsatz 99";#N/A,#N/A,FALSE,"ER 99 "}</definedName>
    <definedName name="__A11" localSheetId="3" hidden="1">{#N/A,#N/A,FALSE,"Umsatz 99";#N/A,#N/A,FALSE,"ER 99 "}</definedName>
    <definedName name="__A11" localSheetId="5" hidden="1">{#N/A,#N/A,FALSE,"Umsatz 99";#N/A,#N/A,FALSE,"ER 99 "}</definedName>
    <definedName name="__A11" hidden="1">{#N/A,#N/A,FALSE,"Umsatz 99";#N/A,#N/A,FALSE,"ER 99 "}</definedName>
    <definedName name="__A11_1" localSheetId="1" hidden="1">{#N/A,#N/A,FALSE,"Umsatz 99";#N/A,#N/A,FALSE,"ER 99 "}</definedName>
    <definedName name="__A11_1" localSheetId="3" hidden="1">{#N/A,#N/A,FALSE,"Umsatz 99";#N/A,#N/A,FALSE,"ER 99 "}</definedName>
    <definedName name="__A11_1" localSheetId="5" hidden="1">{#N/A,#N/A,FALSE,"Umsatz 99";#N/A,#N/A,FALSE,"ER 99 "}</definedName>
    <definedName name="__A11_1" hidden="1">{#N/A,#N/A,FALSE,"Umsatz 99";#N/A,#N/A,FALSE,"ER 99 "}</definedName>
    <definedName name="__aaa1" localSheetId="1" hidden="1">{#N/A,#N/A,FALSE,"REPORT"}</definedName>
    <definedName name="__aaa1" localSheetId="3" hidden="1">{#N/A,#N/A,FALSE,"REPORT"}</definedName>
    <definedName name="__aaa1" localSheetId="5" hidden="1">{#N/A,#N/A,FALSE,"REPORT"}</definedName>
    <definedName name="__aaa1" hidden="1">{#N/A,#N/A,FALSE,"REPORT"}</definedName>
    <definedName name="__aaa1_1" localSheetId="1" hidden="1">{#N/A,#N/A,FALSE,"REPORT"}</definedName>
    <definedName name="__aaa1_1" localSheetId="3" hidden="1">{#N/A,#N/A,FALSE,"REPORT"}</definedName>
    <definedName name="__aaa1_1" localSheetId="5" hidden="1">{#N/A,#N/A,FALSE,"REPORT"}</definedName>
    <definedName name="__aaa1_1" hidden="1">{#N/A,#N/A,FALSE,"REPORT"}</definedName>
    <definedName name="__aas1" localSheetId="1" hidden="1">{#N/A,#N/A,FALSE,"REPORT"}</definedName>
    <definedName name="__aas1" localSheetId="3" hidden="1">{#N/A,#N/A,FALSE,"REPORT"}</definedName>
    <definedName name="__aas1" localSheetId="5" hidden="1">{#N/A,#N/A,FALSE,"REPORT"}</definedName>
    <definedName name="__aas1" hidden="1">{#N/A,#N/A,FALSE,"REPORT"}</definedName>
    <definedName name="__aas1_1" localSheetId="1" hidden="1">{#N/A,#N/A,FALSE,"REPORT"}</definedName>
    <definedName name="__aas1_1" localSheetId="3" hidden="1">{#N/A,#N/A,FALSE,"REPORT"}</definedName>
    <definedName name="__aas1_1" localSheetId="5" hidden="1">{#N/A,#N/A,FALSE,"REPORT"}</definedName>
    <definedName name="__aas1_1" hidden="1">{#N/A,#N/A,FALSE,"REPORT"}</definedName>
    <definedName name="__ACS2000" localSheetId="1" hidden="1">{#N/A,#N/A,FALSE,"REPORT"}</definedName>
    <definedName name="__ACS2000" localSheetId="3" hidden="1">{#N/A,#N/A,FALSE,"REPORT"}</definedName>
    <definedName name="__ACS2000" localSheetId="5" hidden="1">{#N/A,#N/A,FALSE,"REPORT"}</definedName>
    <definedName name="__ACS2000" hidden="1">{#N/A,#N/A,FALSE,"REPORT"}</definedName>
    <definedName name="__ACS2000_1" localSheetId="1" hidden="1">{#N/A,#N/A,FALSE,"REPORT"}</definedName>
    <definedName name="__ACS2000_1" localSheetId="3" hidden="1">{#N/A,#N/A,FALSE,"REPORT"}</definedName>
    <definedName name="__ACS2000_1" localSheetId="5" hidden="1">{#N/A,#N/A,FALSE,"REPORT"}</definedName>
    <definedName name="__ACS2000_1" hidden="1">{#N/A,#N/A,FALSE,"REPORT"}</definedName>
    <definedName name="__ACT95">#REF!</definedName>
    <definedName name="__ACT96">#REF!</definedName>
    <definedName name="__ACT97">#REF!</definedName>
    <definedName name="__APW_RESTORE_DATA0__" hidden="1">#REF!</definedName>
    <definedName name="__APW_RESTORE_DATA1__" hidden="1">#REF!</definedName>
    <definedName name="__APW_RESTORE_DATA10__" hidden="1">#REF!</definedName>
    <definedName name="__APW_RESTORE_DATA100__" hidden="1">#REF!</definedName>
    <definedName name="__APW_RESTORE_DATA1000__" hidden="1">#REF!</definedName>
    <definedName name="__APW_RESTORE_DATA1001__" hidden="1">#REF!</definedName>
    <definedName name="__APW_RESTORE_DATA1002__" hidden="1">#REF!</definedName>
    <definedName name="__APW_RESTORE_DATA1003__" hidden="1">#REF!</definedName>
    <definedName name="__APW_RESTORE_DATA1004__" hidden="1">#REF!</definedName>
    <definedName name="__APW_RESTORE_DATA1005__" hidden="1">#REF!</definedName>
    <definedName name="__APW_RESTORE_DATA1006__" hidden="1">#REF!</definedName>
    <definedName name="__APW_RESTORE_DATA1007__" hidden="1">#REF!</definedName>
    <definedName name="__APW_RESTORE_DATA1008__" hidden="1">#REF!</definedName>
    <definedName name="__APW_RESTORE_DATA1009__" hidden="1">#REF!</definedName>
    <definedName name="__APW_RESTORE_DATA101__" hidden="1">#REF!</definedName>
    <definedName name="__APW_RESTORE_DATA1010__" hidden="1">#REF!</definedName>
    <definedName name="__APW_RESTORE_DATA1011__" hidden="1">#REF!</definedName>
    <definedName name="__APW_RESTORE_DATA1012__" hidden="1">#REF!</definedName>
    <definedName name="__APW_RESTORE_DATA1013__" hidden="1">#REF!</definedName>
    <definedName name="__APW_RESTORE_DATA1014__" hidden="1">#REF!</definedName>
    <definedName name="__APW_RESTORE_DATA1015__" hidden="1">#REF!</definedName>
    <definedName name="__APW_RESTORE_DATA1016__" hidden="1">#REF!</definedName>
    <definedName name="__APW_RESTORE_DATA1017__" hidden="1">#REF!</definedName>
    <definedName name="__APW_RESTORE_DATA1018__" hidden="1">#REF!</definedName>
    <definedName name="__APW_RESTORE_DATA1019__" hidden="1">#REF!</definedName>
    <definedName name="__APW_RESTORE_DATA102__" hidden="1">#REF!</definedName>
    <definedName name="__APW_RESTORE_DATA1020__" hidden="1">#REF!</definedName>
    <definedName name="__APW_RESTORE_DATA1021__" hidden="1">#REF!</definedName>
    <definedName name="__APW_RESTORE_DATA1022__" hidden="1">#REF!</definedName>
    <definedName name="__APW_RESTORE_DATA1023__" hidden="1">#REF!</definedName>
    <definedName name="__APW_RESTORE_DATA1024__" hidden="1">#REF!</definedName>
    <definedName name="__APW_RESTORE_DATA1025__" hidden="1">#REF!</definedName>
    <definedName name="__APW_RESTORE_DATA1026__" hidden="1">#REF!</definedName>
    <definedName name="__APW_RESTORE_DATA1027__" hidden="1">#REF!</definedName>
    <definedName name="__APW_RESTORE_DATA1028__" hidden="1">#REF!</definedName>
    <definedName name="__APW_RESTORE_DATA1029__" hidden="1">#REF!</definedName>
    <definedName name="__APW_RESTORE_DATA103__" hidden="1">#REF!</definedName>
    <definedName name="__APW_RESTORE_DATA1030__" hidden="1">#REF!</definedName>
    <definedName name="__APW_RESTORE_DATA1031__" hidden="1">#REF!</definedName>
    <definedName name="__APW_RESTORE_DATA1032__" hidden="1">#REF!</definedName>
    <definedName name="__APW_RESTORE_DATA1033__" hidden="1">#REF!</definedName>
    <definedName name="__APW_RESTORE_DATA1036__" hidden="1">#REF!</definedName>
    <definedName name="__APW_RESTORE_DATA1037__" hidden="1">#REF!</definedName>
    <definedName name="__APW_RESTORE_DATA1039__" hidden="1">#REF!</definedName>
    <definedName name="__APW_RESTORE_DATA104__" hidden="1">#REF!</definedName>
    <definedName name="__APW_RESTORE_DATA1041__" hidden="1">#REF!</definedName>
    <definedName name="__APW_RESTORE_DATA1042__" hidden="1">#REF!</definedName>
    <definedName name="__APW_RESTORE_DATA1043__" hidden="1">#REF!</definedName>
    <definedName name="__APW_RESTORE_DATA1044__" hidden="1">#REF!</definedName>
    <definedName name="__APW_RESTORE_DATA1045__" hidden="1">#REF!</definedName>
    <definedName name="__APW_RESTORE_DATA1046__" hidden="1">#REF!</definedName>
    <definedName name="__APW_RESTORE_DATA1047__" hidden="1">#REF!</definedName>
    <definedName name="__APW_RESTORE_DATA105__" hidden="1">#REF!</definedName>
    <definedName name="__APW_RESTORE_DATA1050__" hidden="1">#REF!</definedName>
    <definedName name="__APW_RESTORE_DATA1051__" hidden="1">#REF!</definedName>
    <definedName name="__APW_RESTORE_DATA1053__" hidden="1">#REF!</definedName>
    <definedName name="__APW_RESTORE_DATA1055__" hidden="1">#REF!</definedName>
    <definedName name="__APW_RESTORE_DATA1056__" hidden="1">#REF!</definedName>
    <definedName name="__APW_RESTORE_DATA1057__" hidden="1">#REF!</definedName>
    <definedName name="__APW_RESTORE_DATA1058__" hidden="1">#REF!</definedName>
    <definedName name="__APW_RESTORE_DATA1059__" hidden="1">#REF!</definedName>
    <definedName name="__APW_RESTORE_DATA106__" hidden="1">#REF!</definedName>
    <definedName name="__APW_RESTORE_DATA1060__" hidden="1">#REF!</definedName>
    <definedName name="__APW_RESTORE_DATA1061__" hidden="1">#REF!</definedName>
    <definedName name="__APW_RESTORE_DATA1064__" hidden="1">#REF!</definedName>
    <definedName name="__APW_RESTORE_DATA1065__" hidden="1">#REF!</definedName>
    <definedName name="__APW_RESTORE_DATA1067__" hidden="1">#REF!</definedName>
    <definedName name="__APW_RESTORE_DATA1069__" hidden="1">#REF!</definedName>
    <definedName name="__APW_RESTORE_DATA107__" hidden="1">#REF!</definedName>
    <definedName name="__APW_RESTORE_DATA1070__" hidden="1">#REF!</definedName>
    <definedName name="__APW_RESTORE_DATA1071__" hidden="1">#REF!</definedName>
    <definedName name="__APW_RESTORE_DATA1072__" hidden="1">#REF!</definedName>
    <definedName name="__APW_RESTORE_DATA1073__" hidden="1">#REF!</definedName>
    <definedName name="__APW_RESTORE_DATA1074__" hidden="1">#REF!</definedName>
    <definedName name="__APW_RESTORE_DATA1075__" hidden="1">#REF!</definedName>
    <definedName name="__APW_RESTORE_DATA1076__" hidden="1">#REF!</definedName>
    <definedName name="__APW_RESTORE_DATA1077__" hidden="1">#REF!</definedName>
    <definedName name="__APW_RESTORE_DATA1078__" hidden="1">#REF!</definedName>
    <definedName name="__APW_RESTORE_DATA1079__" hidden="1">#REF!</definedName>
    <definedName name="__APW_RESTORE_DATA108__" hidden="1">#REF!</definedName>
    <definedName name="__APW_RESTORE_DATA1080__" hidden="1">#REF!</definedName>
    <definedName name="__APW_RESTORE_DATA1081__" hidden="1">#REF!</definedName>
    <definedName name="__APW_RESTORE_DATA1082__" hidden="1">#REF!</definedName>
    <definedName name="__APW_RESTORE_DATA1083__" hidden="1">#REF!</definedName>
    <definedName name="__APW_RESTORE_DATA1084__" hidden="1">#REF!</definedName>
    <definedName name="__APW_RESTORE_DATA1085__" hidden="1">#REF!</definedName>
    <definedName name="__APW_RESTORE_DATA1086__" hidden="1">#REF!</definedName>
    <definedName name="__APW_RESTORE_DATA1087__" hidden="1">#REF!</definedName>
    <definedName name="__APW_RESTORE_DATA1088__" hidden="1">#REF!</definedName>
    <definedName name="__APW_RESTORE_DATA1089__" hidden="1">#REF!</definedName>
    <definedName name="__APW_RESTORE_DATA109__" hidden="1">#REF!</definedName>
    <definedName name="__APW_RESTORE_DATA1090__" hidden="1">#REF!</definedName>
    <definedName name="__APW_RESTORE_DATA1091__" hidden="1">#REF!</definedName>
    <definedName name="__APW_RESTORE_DATA1092__" hidden="1">#REF!</definedName>
    <definedName name="__APW_RESTORE_DATA1093__" hidden="1">#REF!</definedName>
    <definedName name="__APW_RESTORE_DATA1094__" hidden="1">#REF!</definedName>
    <definedName name="__APW_RESTORE_DATA1095__" hidden="1">#REF!</definedName>
    <definedName name="__APW_RESTORE_DATA1096__" hidden="1">#REF!</definedName>
    <definedName name="__APW_RESTORE_DATA1097__" hidden="1">#REF!</definedName>
    <definedName name="__APW_RESTORE_DATA1098__" hidden="1">#REF!</definedName>
    <definedName name="__APW_RESTORE_DATA1099__" hidden="1">#REF!</definedName>
    <definedName name="__APW_RESTORE_DATA11__" hidden="1">#REF!</definedName>
    <definedName name="__APW_RESTORE_DATA110__" hidden="1">#REF!</definedName>
    <definedName name="__APW_RESTORE_DATA1100__" hidden="1">#REF!</definedName>
    <definedName name="__APW_RESTORE_DATA1101__" hidden="1">#REF!</definedName>
    <definedName name="__APW_RESTORE_DATA1102__" hidden="1">#REF!</definedName>
    <definedName name="__APW_RESTORE_DATA1103__" hidden="1">#REF!</definedName>
    <definedName name="__APW_RESTORE_DATA1104__" hidden="1">#REF!</definedName>
    <definedName name="__APW_RESTORE_DATA1105__" hidden="1">#REF!</definedName>
    <definedName name="__APW_RESTORE_DATA1106__" hidden="1">#REF!</definedName>
    <definedName name="__APW_RESTORE_DATA1107__" hidden="1">#REF!</definedName>
    <definedName name="__APW_RESTORE_DATA1108__" hidden="1">#REF!</definedName>
    <definedName name="__APW_RESTORE_DATA1109__" hidden="1">#REF!</definedName>
    <definedName name="__APW_RESTORE_DATA111__" hidden="1">#REF!</definedName>
    <definedName name="__APW_RESTORE_DATA1110__" hidden="1">#REF!</definedName>
    <definedName name="__APW_RESTORE_DATA1111__" hidden="1">#REF!</definedName>
    <definedName name="__APW_RESTORE_DATA1112__" hidden="1">#REF!</definedName>
    <definedName name="__APW_RESTORE_DATA1113__" hidden="1">#REF!</definedName>
    <definedName name="__APW_RESTORE_DATA1114__" hidden="1">#REF!</definedName>
    <definedName name="__APW_RESTORE_DATA1115__" hidden="1">#REF!</definedName>
    <definedName name="__APW_RESTORE_DATA1116__" hidden="1">#REF!</definedName>
    <definedName name="__APW_RESTORE_DATA1117__" hidden="1">#REF!</definedName>
    <definedName name="__APW_RESTORE_DATA1118__" hidden="1">#REF!</definedName>
    <definedName name="__APW_RESTORE_DATA1119__" hidden="1">#REF!</definedName>
    <definedName name="__APW_RESTORE_DATA112__" hidden="1">#REF!</definedName>
    <definedName name="__APW_RESTORE_DATA1120__" hidden="1">#REF!</definedName>
    <definedName name="__APW_RESTORE_DATA1121__" hidden="1">#REF!</definedName>
    <definedName name="__APW_RESTORE_DATA1122__" hidden="1">#REF!</definedName>
    <definedName name="__APW_RESTORE_DATA1123__" hidden="1">#REF!</definedName>
    <definedName name="__APW_RESTORE_DATA1124__" hidden="1">#REF!</definedName>
    <definedName name="__APW_RESTORE_DATA1125__" hidden="1">#REF!</definedName>
    <definedName name="__APW_RESTORE_DATA1126__" hidden="1">#REF!</definedName>
    <definedName name="__APW_RESTORE_DATA1127__" hidden="1">#REF!</definedName>
    <definedName name="__APW_RESTORE_DATA1128__" hidden="1">#REF!</definedName>
    <definedName name="__APW_RESTORE_DATA1129__" hidden="1">#REF!</definedName>
    <definedName name="__APW_RESTORE_DATA113__" hidden="1">#REF!</definedName>
    <definedName name="__APW_RESTORE_DATA1130__" hidden="1">#REF!</definedName>
    <definedName name="__APW_RESTORE_DATA1131__" hidden="1">#REF!</definedName>
    <definedName name="__APW_RESTORE_DATA1132__" hidden="1">#REF!</definedName>
    <definedName name="__APW_RESTORE_DATA1133__" hidden="1">#REF!</definedName>
    <definedName name="__APW_RESTORE_DATA1134__" hidden="1">#REF!</definedName>
    <definedName name="__APW_RESTORE_DATA1135__" hidden="1">#REF!</definedName>
    <definedName name="__APW_RESTORE_DATA1136__" hidden="1">#REF!</definedName>
    <definedName name="__APW_RESTORE_DATA1137__" hidden="1">#REF!</definedName>
    <definedName name="__APW_RESTORE_DATA1138__" hidden="1">#REF!</definedName>
    <definedName name="__APW_RESTORE_DATA1139__" hidden="1">#REF!</definedName>
    <definedName name="__APW_RESTORE_DATA114__" hidden="1">#REF!</definedName>
    <definedName name="__APW_RESTORE_DATA1140__" hidden="1">#REF!</definedName>
    <definedName name="__APW_RESTORE_DATA1141__" hidden="1">#REF!</definedName>
    <definedName name="__APW_RESTORE_DATA1142__" hidden="1">#REF!</definedName>
    <definedName name="__APW_RESTORE_DATA1143__" hidden="1">#REF!</definedName>
    <definedName name="__APW_RESTORE_DATA1144__" hidden="1">#REF!</definedName>
    <definedName name="__APW_RESTORE_DATA1145__" hidden="1">#REF!</definedName>
    <definedName name="__APW_RESTORE_DATA1146__" hidden="1">#REF!</definedName>
    <definedName name="__APW_RESTORE_DATA1147__" hidden="1">#REF!</definedName>
    <definedName name="__APW_RESTORE_DATA1148__" hidden="1">#REF!</definedName>
    <definedName name="__APW_RESTORE_DATA1149__" hidden="1">#REF!</definedName>
    <definedName name="__APW_RESTORE_DATA115__" hidden="1">#REF!</definedName>
    <definedName name="__APW_RESTORE_DATA1150__" hidden="1">#REF!</definedName>
    <definedName name="__APW_RESTORE_DATA1151__" hidden="1">#REF!</definedName>
    <definedName name="__APW_RESTORE_DATA1152__" hidden="1">#REF!</definedName>
    <definedName name="__APW_RESTORE_DATA1153__" hidden="1">#REF!</definedName>
    <definedName name="__APW_RESTORE_DATA1154__" hidden="1">#REF!</definedName>
    <definedName name="__APW_RESTORE_DATA1155__" hidden="1">#REF!</definedName>
    <definedName name="__APW_RESTORE_DATA1156__" hidden="1">#REF!</definedName>
    <definedName name="__APW_RESTORE_DATA1157__" hidden="1">#REF!</definedName>
    <definedName name="__APW_RESTORE_DATA1158__" hidden="1">#REF!</definedName>
    <definedName name="__APW_RESTORE_DATA1159__" hidden="1">#REF!</definedName>
    <definedName name="__APW_RESTORE_DATA116__" hidden="1">#REF!</definedName>
    <definedName name="__APW_RESTORE_DATA1160__" hidden="1">#REF!</definedName>
    <definedName name="__APW_RESTORE_DATA1161__" hidden="1">#REF!</definedName>
    <definedName name="__APW_RESTORE_DATA1162__" hidden="1">#REF!</definedName>
    <definedName name="__APW_RESTORE_DATA1163__" hidden="1">#REF!</definedName>
    <definedName name="__APW_RESTORE_DATA1164__" hidden="1">#REF!</definedName>
    <definedName name="__APW_RESTORE_DATA1165__" hidden="1">#REF!</definedName>
    <definedName name="__APW_RESTORE_DATA1166__" hidden="1">#REF!</definedName>
    <definedName name="__APW_RESTORE_DATA1167__" hidden="1">#REF!</definedName>
    <definedName name="__APW_RESTORE_DATA1168__" hidden="1">#REF!</definedName>
    <definedName name="__APW_RESTORE_DATA1169__" hidden="1">#REF!</definedName>
    <definedName name="__APW_RESTORE_DATA117__" hidden="1">#REF!</definedName>
    <definedName name="__APW_RESTORE_DATA1170__" hidden="1">#REF!</definedName>
    <definedName name="__APW_RESTORE_DATA1171__" hidden="1">#REF!</definedName>
    <definedName name="__APW_RESTORE_DATA1172__" hidden="1">#REF!</definedName>
    <definedName name="__APW_RESTORE_DATA1173__" hidden="1">#REF!</definedName>
    <definedName name="__APW_RESTORE_DATA1174__" hidden="1">#REF!</definedName>
    <definedName name="__APW_RESTORE_DATA1175__" hidden="1">#REF!</definedName>
    <definedName name="__APW_RESTORE_DATA1176__" hidden="1">#REF!</definedName>
    <definedName name="__APW_RESTORE_DATA1177__" hidden="1">#REF!</definedName>
    <definedName name="__APW_RESTORE_DATA1178__" hidden="1">#REF!</definedName>
    <definedName name="__APW_RESTORE_DATA1179__" hidden="1">#REF!</definedName>
    <definedName name="__APW_RESTORE_DATA118__" hidden="1">#REF!</definedName>
    <definedName name="__APW_RESTORE_DATA1180__" hidden="1">#REF!</definedName>
    <definedName name="__APW_RESTORE_DATA1181__" hidden="1">#REF!</definedName>
    <definedName name="__APW_RESTORE_DATA1182__" hidden="1">#REF!</definedName>
    <definedName name="__APW_RESTORE_DATA1183__" hidden="1">#REF!</definedName>
    <definedName name="__APW_RESTORE_DATA1184__" hidden="1">#REF!</definedName>
    <definedName name="__APW_RESTORE_DATA1185__" hidden="1">#REF!</definedName>
    <definedName name="__APW_RESTORE_DATA1186__" hidden="1">#REF!</definedName>
    <definedName name="__APW_RESTORE_DATA1187__" hidden="1">#REF!</definedName>
    <definedName name="__APW_RESTORE_DATA1188__" hidden="1">#REF!</definedName>
    <definedName name="__APW_RESTORE_DATA1189__" hidden="1">#REF!</definedName>
    <definedName name="__APW_RESTORE_DATA119__" hidden="1">#REF!</definedName>
    <definedName name="__APW_RESTORE_DATA1190__" hidden="1">#REF!</definedName>
    <definedName name="__APW_RESTORE_DATA1191__" hidden="1">#REF!</definedName>
    <definedName name="__APW_RESTORE_DATA1192__" hidden="1">#REF!</definedName>
    <definedName name="__APW_RESTORE_DATA1193__" hidden="1">#REF!</definedName>
    <definedName name="__APW_RESTORE_DATA1194__" hidden="1">#REF!</definedName>
    <definedName name="__APW_RESTORE_DATA1195__" hidden="1">#REF!</definedName>
    <definedName name="__APW_RESTORE_DATA1196__" hidden="1">#REF!</definedName>
    <definedName name="__APW_RESTORE_DATA1197__" hidden="1">#REF!</definedName>
    <definedName name="__APW_RESTORE_DATA1198__" hidden="1">#REF!</definedName>
    <definedName name="__APW_RESTORE_DATA1199__" hidden="1">#REF!</definedName>
    <definedName name="__APW_RESTORE_DATA12__" hidden="1">#REF!</definedName>
    <definedName name="__APW_RESTORE_DATA120__" hidden="1">#REF!</definedName>
    <definedName name="__APW_RESTORE_DATA1200__" hidden="1">#REF!</definedName>
    <definedName name="__APW_RESTORE_DATA1201__" hidden="1">#REF!</definedName>
    <definedName name="__APW_RESTORE_DATA1202__" hidden="1">#REF!</definedName>
    <definedName name="__APW_RESTORE_DATA1203__" hidden="1">#REF!</definedName>
    <definedName name="__APW_RESTORE_DATA1204__" hidden="1">#REF!</definedName>
    <definedName name="__APW_RESTORE_DATA1205__" hidden="1">#REF!</definedName>
    <definedName name="__APW_RESTORE_DATA1206__" hidden="1">#REF!</definedName>
    <definedName name="__APW_RESTORE_DATA1207__" hidden="1">#REF!</definedName>
    <definedName name="__APW_RESTORE_DATA1208__" hidden="1">#REF!</definedName>
    <definedName name="__APW_RESTORE_DATA1209__" hidden="1">#REF!</definedName>
    <definedName name="__APW_RESTORE_DATA121__" hidden="1">#REF!</definedName>
    <definedName name="__APW_RESTORE_DATA1210__" hidden="1">#REF!</definedName>
    <definedName name="__APW_RESTORE_DATA1211__" hidden="1">#REF!</definedName>
    <definedName name="__APW_RESTORE_DATA1212__" hidden="1">#REF!</definedName>
    <definedName name="__APW_RESTORE_DATA1213__" hidden="1">#REF!</definedName>
    <definedName name="__APW_RESTORE_DATA1214__" hidden="1">#REF!</definedName>
    <definedName name="__APW_RESTORE_DATA1215__" hidden="1">#REF!</definedName>
    <definedName name="__APW_RESTORE_DATA1216__" hidden="1">#REF!</definedName>
    <definedName name="__APW_RESTORE_DATA1217__" hidden="1">#REF!</definedName>
    <definedName name="__APW_RESTORE_DATA1218__" hidden="1">#REF!</definedName>
    <definedName name="__APW_RESTORE_DATA1219__" hidden="1">#REF!</definedName>
    <definedName name="__APW_RESTORE_DATA122__" hidden="1">#REF!</definedName>
    <definedName name="__APW_RESTORE_DATA1220__" hidden="1">#REF!</definedName>
    <definedName name="__APW_RESTORE_DATA1221__" hidden="1">#REF!</definedName>
    <definedName name="__APW_RESTORE_DATA1222__" hidden="1">#REF!</definedName>
    <definedName name="__APW_RESTORE_DATA1223__" hidden="1">#REF!</definedName>
    <definedName name="__APW_RESTORE_DATA1224__" hidden="1">#REF!</definedName>
    <definedName name="__APW_RESTORE_DATA1225__" hidden="1">#REF!</definedName>
    <definedName name="__APW_RESTORE_DATA1226__" hidden="1">#REF!</definedName>
    <definedName name="__APW_RESTORE_DATA1227__" hidden="1">#REF!</definedName>
    <definedName name="__APW_RESTORE_DATA1228__" hidden="1">#REF!</definedName>
    <definedName name="__APW_RESTORE_DATA1229__" hidden="1">#REF!</definedName>
    <definedName name="__APW_RESTORE_DATA123__" hidden="1">#REF!</definedName>
    <definedName name="__APW_RESTORE_DATA1230__" hidden="1">#REF!</definedName>
    <definedName name="__APW_RESTORE_DATA1231__" hidden="1">#REF!</definedName>
    <definedName name="__APW_RESTORE_DATA1232__" hidden="1">#REF!</definedName>
    <definedName name="__APW_RESTORE_DATA1233__" hidden="1">#REF!</definedName>
    <definedName name="__APW_RESTORE_DATA1234__" hidden="1">#REF!</definedName>
    <definedName name="__APW_RESTORE_DATA1235__" hidden="1">#REF!</definedName>
    <definedName name="__APW_RESTORE_DATA1236__" hidden="1">#REF!</definedName>
    <definedName name="__APW_RESTORE_DATA1237__" hidden="1">#REF!</definedName>
    <definedName name="__APW_RESTORE_DATA1238__" hidden="1">#REF!</definedName>
    <definedName name="__APW_RESTORE_DATA1239__" hidden="1">#REF!</definedName>
    <definedName name="__APW_RESTORE_DATA124__" hidden="1">#REF!</definedName>
    <definedName name="__APW_RESTORE_DATA1240__" hidden="1">#REF!</definedName>
    <definedName name="__APW_RESTORE_DATA1241__" hidden="1">#REF!</definedName>
    <definedName name="__APW_RESTORE_DATA1242__" hidden="1">#REF!</definedName>
    <definedName name="__APW_RESTORE_DATA1243__" hidden="1">#REF!</definedName>
    <definedName name="__APW_RESTORE_DATA1244__" hidden="1">#REF!</definedName>
    <definedName name="__APW_RESTORE_DATA1245__" hidden="1">#REF!</definedName>
    <definedName name="__APW_RESTORE_DATA1246__" hidden="1">#REF!</definedName>
    <definedName name="__APW_RESTORE_DATA1247__" hidden="1">#REF!</definedName>
    <definedName name="__APW_RESTORE_DATA1248__" hidden="1">#REF!</definedName>
    <definedName name="__APW_RESTORE_DATA1249__" hidden="1">#REF!</definedName>
    <definedName name="__APW_RESTORE_DATA125__" hidden="1">#REF!</definedName>
    <definedName name="__APW_RESTORE_DATA1252__" hidden="1">#REF!</definedName>
    <definedName name="__APW_RESTORE_DATA1253__" hidden="1">#REF!</definedName>
    <definedName name="__APW_RESTORE_DATA1255__" hidden="1">#REF!</definedName>
    <definedName name="__APW_RESTORE_DATA1257__" hidden="1">#REF!</definedName>
    <definedName name="__APW_RESTORE_DATA1258__" hidden="1">#REF!</definedName>
    <definedName name="__APW_RESTORE_DATA1259__" hidden="1">#REF!</definedName>
    <definedName name="__APW_RESTORE_DATA126__" hidden="1">#REF!</definedName>
    <definedName name="__APW_RESTORE_DATA1260__" hidden="1">#REF!</definedName>
    <definedName name="__APW_RESTORE_DATA1261__" hidden="1">#REF!</definedName>
    <definedName name="__APW_RESTORE_DATA1262__" hidden="1">#REF!</definedName>
    <definedName name="__APW_RESTORE_DATA1263__" hidden="1">#REF!</definedName>
    <definedName name="__APW_RESTORE_DATA1266__" hidden="1">#REF!</definedName>
    <definedName name="__APW_RESTORE_DATA1267__" hidden="1">#REF!</definedName>
    <definedName name="__APW_RESTORE_DATA1269__" hidden="1">#REF!</definedName>
    <definedName name="__APW_RESTORE_DATA127__" hidden="1">#REF!</definedName>
    <definedName name="__APW_RESTORE_DATA1271__" hidden="1">#REF!</definedName>
    <definedName name="__APW_RESTORE_DATA1272__" hidden="1">#REF!</definedName>
    <definedName name="__APW_RESTORE_DATA1273__" hidden="1">#REF!</definedName>
    <definedName name="__APW_RESTORE_DATA1274__" hidden="1">#REF!</definedName>
    <definedName name="__APW_RESTORE_DATA1275__" hidden="1">#REF!</definedName>
    <definedName name="__APW_RESTORE_DATA1276__" hidden="1">#REF!</definedName>
    <definedName name="__APW_RESTORE_DATA1277__" hidden="1">#REF!</definedName>
    <definedName name="__APW_RESTORE_DATA128__" hidden="1">#REF!</definedName>
    <definedName name="__APW_RESTORE_DATA1280__" hidden="1">#REF!</definedName>
    <definedName name="__APW_RESTORE_DATA1281__" hidden="1">#REF!</definedName>
    <definedName name="__APW_RESTORE_DATA1283__" hidden="1">#REF!</definedName>
    <definedName name="__APW_RESTORE_DATA1285__" hidden="1">#REF!</definedName>
    <definedName name="__APW_RESTORE_DATA1286__" hidden="1">#REF!</definedName>
    <definedName name="__APW_RESTORE_DATA1287__" hidden="1">#REF!</definedName>
    <definedName name="__APW_RESTORE_DATA1288__" hidden="1">#REF!</definedName>
    <definedName name="__APW_RESTORE_DATA1289__" hidden="1">#REF!</definedName>
    <definedName name="__APW_RESTORE_DATA129__" hidden="1">#REF!</definedName>
    <definedName name="__APW_RESTORE_DATA1290__" hidden="1">#REF!</definedName>
    <definedName name="__APW_RESTORE_DATA1291__" hidden="1">#REF!</definedName>
    <definedName name="__APW_RESTORE_DATA1292__" hidden="1">#REF!</definedName>
    <definedName name="__APW_RESTORE_DATA1293__" hidden="1">#REF!</definedName>
    <definedName name="__APW_RESTORE_DATA1294__" hidden="1">#REF!</definedName>
    <definedName name="__APW_RESTORE_DATA1295__" hidden="1">#REF!</definedName>
    <definedName name="__APW_RESTORE_DATA1296__" hidden="1">#REF!</definedName>
    <definedName name="__APW_RESTORE_DATA1297__" hidden="1">#REF!</definedName>
    <definedName name="__APW_RESTORE_DATA1298__" hidden="1">#REF!</definedName>
    <definedName name="__APW_RESTORE_DATA1299__" hidden="1">#REF!</definedName>
    <definedName name="__APW_RESTORE_DATA13__" hidden="1">#REF!</definedName>
    <definedName name="__APW_RESTORE_DATA130__" hidden="1">#REF!</definedName>
    <definedName name="__APW_RESTORE_DATA1300__" hidden="1">#REF!</definedName>
    <definedName name="__APW_RESTORE_DATA1301__" hidden="1">#REF!</definedName>
    <definedName name="__APW_RESTORE_DATA1302__" hidden="1">#REF!</definedName>
    <definedName name="__APW_RESTORE_DATA1303__" hidden="1">#REF!</definedName>
    <definedName name="__APW_RESTORE_DATA1304__" hidden="1">#REF!</definedName>
    <definedName name="__APW_RESTORE_DATA1305__" hidden="1">#REF!</definedName>
    <definedName name="__APW_RESTORE_DATA1306__" hidden="1">#REF!</definedName>
    <definedName name="__APW_RESTORE_DATA1307__" hidden="1">#REF!</definedName>
    <definedName name="__APW_RESTORE_DATA1308__" hidden="1">#REF!</definedName>
    <definedName name="__APW_RESTORE_DATA1309__" hidden="1">#REF!</definedName>
    <definedName name="__APW_RESTORE_DATA131__" hidden="1">#REF!</definedName>
    <definedName name="__APW_RESTORE_DATA1310__" hidden="1">#REF!</definedName>
    <definedName name="__APW_RESTORE_DATA1311__" hidden="1">#REF!</definedName>
    <definedName name="__APW_RESTORE_DATA1312__" hidden="1">#REF!</definedName>
    <definedName name="__APW_RESTORE_DATA1313__" hidden="1">#REF!</definedName>
    <definedName name="__APW_RESTORE_DATA1314__" hidden="1">#REF!</definedName>
    <definedName name="__APW_RESTORE_DATA1315__" hidden="1">#REF!</definedName>
    <definedName name="__APW_RESTORE_DATA1316__" hidden="1">#REF!</definedName>
    <definedName name="__APW_RESTORE_DATA1317__" hidden="1">#REF!</definedName>
    <definedName name="__APW_RESTORE_DATA1318__" hidden="1">#REF!</definedName>
    <definedName name="__APW_RESTORE_DATA1319__" hidden="1">#REF!</definedName>
    <definedName name="__APW_RESTORE_DATA132__" hidden="1">#REF!</definedName>
    <definedName name="__APW_RESTORE_DATA1320__" hidden="1">#REF!</definedName>
    <definedName name="__APW_RESTORE_DATA1321__" hidden="1">#REF!</definedName>
    <definedName name="__APW_RESTORE_DATA1322__" hidden="1">#REF!</definedName>
    <definedName name="__APW_RESTORE_DATA1323__" hidden="1">#REF!</definedName>
    <definedName name="__APW_RESTORE_DATA1324__" hidden="1">#REF!</definedName>
    <definedName name="__APW_RESTORE_DATA1325__" hidden="1">#REF!</definedName>
    <definedName name="__APW_RESTORE_DATA1326__" hidden="1">#REF!</definedName>
    <definedName name="__APW_RESTORE_DATA1327__" hidden="1">#REF!</definedName>
    <definedName name="__APW_RESTORE_DATA1328__" hidden="1">#REF!</definedName>
    <definedName name="__APW_RESTORE_DATA1329__" hidden="1">#REF!</definedName>
    <definedName name="__APW_RESTORE_DATA133__" hidden="1">#REF!</definedName>
    <definedName name="__APW_RESTORE_DATA1330__" hidden="1">#REF!</definedName>
    <definedName name="__APW_RESTORE_DATA1331__" hidden="1">#REF!</definedName>
    <definedName name="__APW_RESTORE_DATA1332__" hidden="1">#REF!</definedName>
    <definedName name="__APW_RESTORE_DATA1333__" hidden="1">#REF!</definedName>
    <definedName name="__APW_RESTORE_DATA1334__" hidden="1">#REF!</definedName>
    <definedName name="__APW_RESTORE_DATA1335__" hidden="1">#REF!</definedName>
    <definedName name="__APW_RESTORE_DATA1336__" hidden="1">#REF!</definedName>
    <definedName name="__APW_RESTORE_DATA1337__" hidden="1">#REF!</definedName>
    <definedName name="__APW_RESTORE_DATA1338__" hidden="1">#REF!</definedName>
    <definedName name="__APW_RESTORE_DATA1339__" hidden="1">#REF!</definedName>
    <definedName name="__APW_RESTORE_DATA134__" hidden="1">#REF!</definedName>
    <definedName name="__APW_RESTORE_DATA1340__" hidden="1">#REF!</definedName>
    <definedName name="__APW_RESTORE_DATA1341__" hidden="1">#REF!</definedName>
    <definedName name="__APW_RESTORE_DATA1342__" hidden="1">#REF!</definedName>
    <definedName name="__APW_RESTORE_DATA1343__" hidden="1">#REF!</definedName>
    <definedName name="__APW_RESTORE_DATA1344__" hidden="1">#REF!</definedName>
    <definedName name="__APW_RESTORE_DATA1345__" hidden="1">#REF!</definedName>
    <definedName name="__APW_RESTORE_DATA1346__" hidden="1">#REF!</definedName>
    <definedName name="__APW_RESTORE_DATA1347__" hidden="1">#REF!</definedName>
    <definedName name="__APW_RESTORE_DATA1348__" hidden="1">#REF!</definedName>
    <definedName name="__APW_RESTORE_DATA1349__" hidden="1">#REF!</definedName>
    <definedName name="__APW_RESTORE_DATA135__" hidden="1">#REF!</definedName>
    <definedName name="__APW_RESTORE_DATA1350__" hidden="1">#REF!</definedName>
    <definedName name="__APW_RESTORE_DATA1351__" hidden="1">#REF!</definedName>
    <definedName name="__APW_RESTORE_DATA1352__" hidden="1">#REF!</definedName>
    <definedName name="__APW_RESTORE_DATA1353__" hidden="1">#REF!</definedName>
    <definedName name="__APW_RESTORE_DATA1354__" hidden="1">#REF!</definedName>
    <definedName name="__APW_RESTORE_DATA1355__" hidden="1">#REF!</definedName>
    <definedName name="__APW_RESTORE_DATA1356__" hidden="1">#REF!</definedName>
    <definedName name="__APW_RESTORE_DATA1357__" hidden="1">#REF!</definedName>
    <definedName name="__APW_RESTORE_DATA1358__" hidden="1">#REF!</definedName>
    <definedName name="__APW_RESTORE_DATA1359__" hidden="1">#REF!</definedName>
    <definedName name="__APW_RESTORE_DATA136__" hidden="1">#REF!</definedName>
    <definedName name="__APW_RESTORE_DATA1360__" hidden="1">#REF!</definedName>
    <definedName name="__APW_RESTORE_DATA1361__" hidden="1">#REF!</definedName>
    <definedName name="__APW_RESTORE_DATA1362__" hidden="1">#REF!</definedName>
    <definedName name="__APW_RESTORE_DATA1363__" hidden="1">#REF!</definedName>
    <definedName name="__APW_RESTORE_DATA1364__" hidden="1">#REF!</definedName>
    <definedName name="__APW_RESTORE_DATA1365__" hidden="1">#REF!</definedName>
    <definedName name="__APW_RESTORE_DATA1366__" hidden="1">#REF!</definedName>
    <definedName name="__APW_RESTORE_DATA1367__" hidden="1">#REF!</definedName>
    <definedName name="__APW_RESTORE_DATA1368__" hidden="1">#REF!</definedName>
    <definedName name="__APW_RESTORE_DATA1369__" hidden="1">#REF!</definedName>
    <definedName name="__APW_RESTORE_DATA137__" hidden="1">#REF!</definedName>
    <definedName name="__APW_RESTORE_DATA1370__" hidden="1">#REF!</definedName>
    <definedName name="__APW_RESTORE_DATA1371__" hidden="1">#REF!</definedName>
    <definedName name="__APW_RESTORE_DATA1372__" hidden="1">#REF!</definedName>
    <definedName name="__APW_RESTORE_DATA1373__" hidden="1">#REF!</definedName>
    <definedName name="__APW_RESTORE_DATA1374__" hidden="1">#REF!</definedName>
    <definedName name="__APW_RESTORE_DATA1375__" hidden="1">#REF!</definedName>
    <definedName name="__APW_RESTORE_DATA1376__" hidden="1">#REF!</definedName>
    <definedName name="__APW_RESTORE_DATA1377__" hidden="1">#REF!</definedName>
    <definedName name="__APW_RESTORE_DATA1378__" hidden="1">#REF!</definedName>
    <definedName name="__APW_RESTORE_DATA1379__" hidden="1">#REF!</definedName>
    <definedName name="__APW_RESTORE_DATA138__" hidden="1">#REF!</definedName>
    <definedName name="__APW_RESTORE_DATA1380__" hidden="1">#REF!</definedName>
    <definedName name="__APW_RESTORE_DATA1381__" hidden="1">#REF!</definedName>
    <definedName name="__APW_RESTORE_DATA1382__" hidden="1">#REF!</definedName>
    <definedName name="__APW_RESTORE_DATA1383__" hidden="1">#REF!</definedName>
    <definedName name="__APW_RESTORE_DATA1384__" hidden="1">#REF!</definedName>
    <definedName name="__APW_RESTORE_DATA1385__" hidden="1">#REF!</definedName>
    <definedName name="__APW_RESTORE_DATA1386__" hidden="1">#REF!</definedName>
    <definedName name="__APW_RESTORE_DATA1387__" hidden="1">#REF!</definedName>
    <definedName name="__APW_RESTORE_DATA1388__" hidden="1">#REF!</definedName>
    <definedName name="__APW_RESTORE_DATA1389__" hidden="1">#REF!</definedName>
    <definedName name="__APW_RESTORE_DATA139__" hidden="1">#REF!</definedName>
    <definedName name="__APW_RESTORE_DATA1390__" hidden="1">#REF!</definedName>
    <definedName name="__APW_RESTORE_DATA1391__" hidden="1">#REF!</definedName>
    <definedName name="__APW_RESTORE_DATA1392__" hidden="1">#REF!</definedName>
    <definedName name="__APW_RESTORE_DATA1393__" hidden="1">#REF!</definedName>
    <definedName name="__APW_RESTORE_DATA1394__" hidden="1">#REF!</definedName>
    <definedName name="__APW_RESTORE_DATA1395__" hidden="1">#REF!</definedName>
    <definedName name="__APW_RESTORE_DATA1396__" hidden="1">#REF!</definedName>
    <definedName name="__APW_RESTORE_DATA1397__" hidden="1">#REF!</definedName>
    <definedName name="__APW_RESTORE_DATA1398__" hidden="1">#REF!</definedName>
    <definedName name="__APW_RESTORE_DATA1399__" hidden="1">#REF!</definedName>
    <definedName name="__APW_RESTORE_DATA14__" hidden="1">#REF!</definedName>
    <definedName name="__APW_RESTORE_DATA140__" hidden="1">#REF!</definedName>
    <definedName name="__APW_RESTORE_DATA1400__" hidden="1">#REF!</definedName>
    <definedName name="__APW_RESTORE_DATA1401__" hidden="1">#REF!</definedName>
    <definedName name="__APW_RESTORE_DATA1402__" hidden="1">#REF!</definedName>
    <definedName name="__APW_RESTORE_DATA1403__" hidden="1">#REF!</definedName>
    <definedName name="__APW_RESTORE_DATA1404__" hidden="1">#REF!</definedName>
    <definedName name="__APW_RESTORE_DATA1405__" hidden="1">#REF!</definedName>
    <definedName name="__APW_RESTORE_DATA1406__" hidden="1">#REF!</definedName>
    <definedName name="__APW_RESTORE_DATA1407__" hidden="1">#REF!</definedName>
    <definedName name="__APW_RESTORE_DATA1408__" hidden="1">#REF!</definedName>
    <definedName name="__APW_RESTORE_DATA1409__" hidden="1">#REF!</definedName>
    <definedName name="__APW_RESTORE_DATA141__" hidden="1">#REF!</definedName>
    <definedName name="__APW_RESTORE_DATA1410__" hidden="1">#REF!</definedName>
    <definedName name="__APW_RESTORE_DATA1411__" hidden="1">#REF!</definedName>
    <definedName name="__APW_RESTORE_DATA1412__" hidden="1">#REF!</definedName>
    <definedName name="__APW_RESTORE_DATA1413__" hidden="1">#REF!</definedName>
    <definedName name="__APW_RESTORE_DATA1414__" hidden="1">#REF!</definedName>
    <definedName name="__APW_RESTORE_DATA1415__" hidden="1">#REF!</definedName>
    <definedName name="__APW_RESTORE_DATA1416__" hidden="1">#REF!</definedName>
    <definedName name="__APW_RESTORE_DATA1417__" hidden="1">#REF!</definedName>
    <definedName name="__APW_RESTORE_DATA1418__" hidden="1">#REF!</definedName>
    <definedName name="__APW_RESTORE_DATA1419__" hidden="1">#REF!</definedName>
    <definedName name="__APW_RESTORE_DATA142__" hidden="1">#REF!</definedName>
    <definedName name="__APW_RESTORE_DATA1420__" hidden="1">#REF!</definedName>
    <definedName name="__APW_RESTORE_DATA1421__" hidden="1">#REF!</definedName>
    <definedName name="__APW_RESTORE_DATA1422__" hidden="1">#REF!</definedName>
    <definedName name="__APW_RESTORE_DATA1423__" hidden="1">#REF!</definedName>
    <definedName name="__APW_RESTORE_DATA1424__" hidden="1">#REF!</definedName>
    <definedName name="__APW_RESTORE_DATA1425__" hidden="1">#REF!</definedName>
    <definedName name="__APW_RESTORE_DATA1426__" hidden="1">#REF!</definedName>
    <definedName name="__APW_RESTORE_DATA1427__" hidden="1">#REF!</definedName>
    <definedName name="__APW_RESTORE_DATA1428__" hidden="1">#REF!</definedName>
    <definedName name="__APW_RESTORE_DATA1429__" hidden="1">#REF!</definedName>
    <definedName name="__APW_RESTORE_DATA143__" hidden="1">#REF!</definedName>
    <definedName name="__APW_RESTORE_DATA1430__" hidden="1">#REF!</definedName>
    <definedName name="__APW_RESTORE_DATA1431__" hidden="1">#REF!</definedName>
    <definedName name="__APW_RESTORE_DATA1432__" hidden="1">#REF!</definedName>
    <definedName name="__APW_RESTORE_DATA1433__" hidden="1">#REF!</definedName>
    <definedName name="__APW_RESTORE_DATA1434__" hidden="1">#REF!</definedName>
    <definedName name="__APW_RESTORE_DATA1435__" hidden="1">#REF!</definedName>
    <definedName name="__APW_RESTORE_DATA1436__" hidden="1">#REF!</definedName>
    <definedName name="__APW_RESTORE_DATA1437__" hidden="1">#REF!</definedName>
    <definedName name="__APW_RESTORE_DATA1438__" hidden="1">#REF!</definedName>
    <definedName name="__APW_RESTORE_DATA1439__" hidden="1">#REF!</definedName>
    <definedName name="__APW_RESTORE_DATA144__" hidden="1">#REF!</definedName>
    <definedName name="__APW_RESTORE_DATA1440__" hidden="1">#REF!</definedName>
    <definedName name="__APW_RESTORE_DATA1441__" hidden="1">#REF!</definedName>
    <definedName name="__APW_RESTORE_DATA1442__" hidden="1">#REF!</definedName>
    <definedName name="__APW_RESTORE_DATA1443__" hidden="1">#REF!</definedName>
    <definedName name="__APW_RESTORE_DATA1444__" hidden="1">#REF!</definedName>
    <definedName name="__APW_RESTORE_DATA1445__" hidden="1">#REF!</definedName>
    <definedName name="__APW_RESTORE_DATA1446__" hidden="1">#REF!</definedName>
    <definedName name="__APW_RESTORE_DATA1447__" hidden="1">#REF!</definedName>
    <definedName name="__APW_RESTORE_DATA1448__" hidden="1">#REF!</definedName>
    <definedName name="__APW_RESTORE_DATA1449__" hidden="1">#REF!</definedName>
    <definedName name="__APW_RESTORE_DATA145__" hidden="1">#REF!</definedName>
    <definedName name="__APW_RESTORE_DATA1450__" hidden="1">#REF!</definedName>
    <definedName name="__APW_RESTORE_DATA1451__" hidden="1">#REF!</definedName>
    <definedName name="__APW_RESTORE_DATA1452__" hidden="1">#REF!</definedName>
    <definedName name="__APW_RESTORE_DATA1453__" hidden="1">#REF!</definedName>
    <definedName name="__APW_RESTORE_DATA1454__" hidden="1">#REF!</definedName>
    <definedName name="__APW_RESTORE_DATA1455__" hidden="1">#REF!</definedName>
    <definedName name="__APW_RESTORE_DATA1456__" hidden="1">#REF!</definedName>
    <definedName name="__APW_RESTORE_DATA1457__" hidden="1">#REF!</definedName>
    <definedName name="__APW_RESTORE_DATA1458__" hidden="1">#REF!</definedName>
    <definedName name="__APW_RESTORE_DATA1459__" hidden="1">#REF!</definedName>
    <definedName name="__APW_RESTORE_DATA146__" hidden="1">#REF!</definedName>
    <definedName name="__APW_RESTORE_DATA1460__" hidden="1">#REF!</definedName>
    <definedName name="__APW_RESTORE_DATA1461__" hidden="1">#REF!</definedName>
    <definedName name="__APW_RESTORE_DATA1462__" hidden="1">#REF!</definedName>
    <definedName name="__APW_RESTORE_DATA1463__" hidden="1">#REF!</definedName>
    <definedName name="__APW_RESTORE_DATA1464__" hidden="1">#REF!</definedName>
    <definedName name="__APW_RESTORE_DATA1465__" hidden="1">#REF!</definedName>
    <definedName name="__APW_RESTORE_DATA1468__" hidden="1">#REF!</definedName>
    <definedName name="__APW_RESTORE_DATA147__" hidden="1">#REF!</definedName>
    <definedName name="__APW_RESTORE_DATA1470__" hidden="1">#REF!</definedName>
    <definedName name="__APW_RESTORE_DATA1472__" hidden="1">#REF!</definedName>
    <definedName name="__APW_RESTORE_DATA1473__" hidden="1">#REF!</definedName>
    <definedName name="__APW_RESTORE_DATA1474__" hidden="1">#REF!</definedName>
    <definedName name="__APW_RESTORE_DATA1475__" hidden="1">#REF!</definedName>
    <definedName name="__APW_RESTORE_DATA1478__" hidden="1">#REF!</definedName>
    <definedName name="__APW_RESTORE_DATA148__" hidden="1">#REF!</definedName>
    <definedName name="__APW_RESTORE_DATA1480__" hidden="1">#REF!</definedName>
    <definedName name="__APW_RESTORE_DATA1482__" hidden="1">#REF!</definedName>
    <definedName name="__APW_RESTORE_DATA1483__" hidden="1">#REF!</definedName>
    <definedName name="__APW_RESTORE_DATA1484__" hidden="1">#REF!</definedName>
    <definedName name="__APW_RESTORE_DATA1485__" hidden="1">#REF!</definedName>
    <definedName name="__APW_RESTORE_DATA1488__" hidden="1">#REF!</definedName>
    <definedName name="__APW_RESTORE_DATA149__" hidden="1">#REF!</definedName>
    <definedName name="__APW_RESTORE_DATA1490__" hidden="1">#REF!</definedName>
    <definedName name="__APW_RESTORE_DATA1492__" hidden="1">#REF!</definedName>
    <definedName name="__APW_RESTORE_DATA1493__" hidden="1">#REF!</definedName>
    <definedName name="__APW_RESTORE_DATA1494__" hidden="1">#REF!</definedName>
    <definedName name="__APW_RESTORE_DATA1495__" hidden="1">#REF!</definedName>
    <definedName name="__APW_RESTORE_DATA1496__" hidden="1">#REF!</definedName>
    <definedName name="__APW_RESTORE_DATA1497__" hidden="1">#REF!</definedName>
    <definedName name="__APW_RESTORE_DATA1498__" hidden="1">#REF!</definedName>
    <definedName name="__APW_RESTORE_DATA1499__" hidden="1">#REF!</definedName>
    <definedName name="__APW_RESTORE_DATA15__" hidden="1">#REF!</definedName>
    <definedName name="__APW_RESTORE_DATA150__" hidden="1">#REF!</definedName>
    <definedName name="__APW_RESTORE_DATA1500__" hidden="1">#REF!</definedName>
    <definedName name="__APW_RESTORE_DATA1501__" hidden="1">#REF!</definedName>
    <definedName name="__APW_RESTORE_DATA1502__" hidden="1">#REF!</definedName>
    <definedName name="__APW_RESTORE_DATA1503__" hidden="1">#REF!</definedName>
    <definedName name="__APW_RESTORE_DATA1504__" hidden="1">#REF!</definedName>
    <definedName name="__APW_RESTORE_DATA1505__" hidden="1">#REF!</definedName>
    <definedName name="__APW_RESTORE_DATA1506__" hidden="1">#REF!</definedName>
    <definedName name="__APW_RESTORE_DATA1507__" hidden="1">#REF!</definedName>
    <definedName name="__APW_RESTORE_DATA1508__" hidden="1">#REF!</definedName>
    <definedName name="__APW_RESTORE_DATA1509__" hidden="1">#REF!</definedName>
    <definedName name="__APW_RESTORE_DATA151__" hidden="1">#REF!</definedName>
    <definedName name="__APW_RESTORE_DATA1510__" hidden="1">#REF!</definedName>
    <definedName name="__APW_RESTORE_DATA1511__" hidden="1">#REF!</definedName>
    <definedName name="__APW_RESTORE_DATA1512__" hidden="1">#REF!</definedName>
    <definedName name="__APW_RESTORE_DATA1513__" hidden="1">#REF!</definedName>
    <definedName name="__APW_RESTORE_DATA1514__" hidden="1">#REF!</definedName>
    <definedName name="__APW_RESTORE_DATA1515__" hidden="1">#REF!</definedName>
    <definedName name="__APW_RESTORE_DATA1516__" hidden="1">#REF!</definedName>
    <definedName name="__APW_RESTORE_DATA1517__" hidden="1">#REF!</definedName>
    <definedName name="__APW_RESTORE_DATA1518__" hidden="1">#REF!</definedName>
    <definedName name="__APW_RESTORE_DATA1519__" hidden="1">#REF!</definedName>
    <definedName name="__APW_RESTORE_DATA152__" hidden="1">#REF!</definedName>
    <definedName name="__APW_RESTORE_DATA1520__" hidden="1">#REF!</definedName>
    <definedName name="__APW_RESTORE_DATA1521__" hidden="1">#REF!</definedName>
    <definedName name="__APW_RESTORE_DATA1522__" hidden="1">#REF!</definedName>
    <definedName name="__APW_RESTORE_DATA1523__" hidden="1">#REF!</definedName>
    <definedName name="__APW_RESTORE_DATA1524__" hidden="1">#REF!</definedName>
    <definedName name="__APW_RESTORE_DATA1525__" hidden="1">#REF!</definedName>
    <definedName name="__APW_RESTORE_DATA1526__" hidden="1">#REF!</definedName>
    <definedName name="__APW_RESTORE_DATA1527__" hidden="1">#REF!</definedName>
    <definedName name="__APW_RESTORE_DATA1528__" hidden="1">#REF!</definedName>
    <definedName name="__APW_RESTORE_DATA1529__" hidden="1">#REF!</definedName>
    <definedName name="__APW_RESTORE_DATA153__" hidden="1">#REF!</definedName>
    <definedName name="__APW_RESTORE_DATA1530__" hidden="1">#REF!</definedName>
    <definedName name="__APW_RESTORE_DATA1531__" hidden="1">#REF!</definedName>
    <definedName name="__APW_RESTORE_DATA1532__" hidden="1">#REF!</definedName>
    <definedName name="__APW_RESTORE_DATA1533__" hidden="1">#REF!</definedName>
    <definedName name="__APW_RESTORE_DATA1534__" hidden="1">#REF!</definedName>
    <definedName name="__APW_RESTORE_DATA1535__" hidden="1">#REF!</definedName>
    <definedName name="__APW_RESTORE_DATA1536__" hidden="1">#REF!</definedName>
    <definedName name="__APW_RESTORE_DATA1537__" hidden="1">#REF!</definedName>
    <definedName name="__APW_RESTORE_DATA1538__" hidden="1">#REF!</definedName>
    <definedName name="__APW_RESTORE_DATA1539__" hidden="1">#REF!</definedName>
    <definedName name="__APW_RESTORE_DATA154__" hidden="1">#REF!</definedName>
    <definedName name="__APW_RESTORE_DATA1540__" hidden="1">#REF!</definedName>
    <definedName name="__APW_RESTORE_DATA1541__" hidden="1">#REF!</definedName>
    <definedName name="__APW_RESTORE_DATA1542__" hidden="1">#REF!</definedName>
    <definedName name="__APW_RESTORE_DATA1543__" hidden="1">#REF!</definedName>
    <definedName name="__APW_RESTORE_DATA1544__" hidden="1">#REF!</definedName>
    <definedName name="__APW_RESTORE_DATA1545__" hidden="1">#REF!</definedName>
    <definedName name="__APW_RESTORE_DATA1546__" hidden="1">#REF!</definedName>
    <definedName name="__APW_RESTORE_DATA1547__" hidden="1">#REF!</definedName>
    <definedName name="__APW_RESTORE_DATA1548__" hidden="1">#REF!</definedName>
    <definedName name="__APW_RESTORE_DATA1549__" hidden="1">#REF!</definedName>
    <definedName name="__APW_RESTORE_DATA155__" hidden="1">#REF!</definedName>
    <definedName name="__APW_RESTORE_DATA1550__" hidden="1">#REF!</definedName>
    <definedName name="__APW_RESTORE_DATA1551__" hidden="1">#REF!</definedName>
    <definedName name="__APW_RESTORE_DATA1552__" hidden="1">#REF!</definedName>
    <definedName name="__APW_RESTORE_DATA1553__" hidden="1">#REF!</definedName>
    <definedName name="__APW_RESTORE_DATA1554__" hidden="1">#REF!</definedName>
    <definedName name="__APW_RESTORE_DATA1555__" hidden="1">#REF!</definedName>
    <definedName name="__APW_RESTORE_DATA1556__" hidden="1">#REF!</definedName>
    <definedName name="__APW_RESTORE_DATA1557__" hidden="1">#REF!</definedName>
    <definedName name="__APW_RESTORE_DATA1558__" hidden="1">#REF!</definedName>
    <definedName name="__APW_RESTORE_DATA1559__" hidden="1">#REF!</definedName>
    <definedName name="__APW_RESTORE_DATA156__" hidden="1">#REF!</definedName>
    <definedName name="__APW_RESTORE_DATA1560__" hidden="1">#REF!</definedName>
    <definedName name="__APW_RESTORE_DATA1561__" hidden="1">#REF!</definedName>
    <definedName name="__APW_RESTORE_DATA1562__" hidden="1">#REF!</definedName>
    <definedName name="__APW_RESTORE_DATA1563__" hidden="1">#REF!</definedName>
    <definedName name="__APW_RESTORE_DATA1564__" hidden="1">#REF!</definedName>
    <definedName name="__APW_RESTORE_DATA1565__" hidden="1">#REF!</definedName>
    <definedName name="__APW_RESTORE_DATA1566__" hidden="1">#REF!</definedName>
    <definedName name="__APW_RESTORE_DATA1567__" hidden="1">#REF!</definedName>
    <definedName name="__APW_RESTORE_DATA1568__" hidden="1">#REF!</definedName>
    <definedName name="__APW_RESTORE_DATA1569__" hidden="1">#REF!</definedName>
    <definedName name="__APW_RESTORE_DATA157__" hidden="1">#REF!</definedName>
    <definedName name="__APW_RESTORE_DATA1570__" hidden="1">#REF!</definedName>
    <definedName name="__APW_RESTORE_DATA1571__" hidden="1">#REF!</definedName>
    <definedName name="__APW_RESTORE_DATA1572__" hidden="1">#REF!</definedName>
    <definedName name="__APW_RESTORE_DATA1573__" hidden="1">#REF!</definedName>
    <definedName name="__APW_RESTORE_DATA1574__" hidden="1">#REF!</definedName>
    <definedName name="__APW_RESTORE_DATA1575__" hidden="1">#REF!</definedName>
    <definedName name="__APW_RESTORE_DATA1576__" hidden="1">#REF!</definedName>
    <definedName name="__APW_RESTORE_DATA1577__" hidden="1">#REF!</definedName>
    <definedName name="__APW_RESTORE_DATA1578__" hidden="1">#REF!</definedName>
    <definedName name="__APW_RESTORE_DATA1579__" hidden="1">#REF!</definedName>
    <definedName name="__APW_RESTORE_DATA158__" hidden="1">#REF!</definedName>
    <definedName name="__APW_RESTORE_DATA1580__" hidden="1">#REF!</definedName>
    <definedName name="__APW_RESTORE_DATA1581__" hidden="1">#REF!</definedName>
    <definedName name="__APW_RESTORE_DATA1582__" hidden="1">#REF!</definedName>
    <definedName name="__APW_RESTORE_DATA1583__" hidden="1">#REF!</definedName>
    <definedName name="__APW_RESTORE_DATA1584__" hidden="1">#REF!</definedName>
    <definedName name="__APW_RESTORE_DATA1585__" hidden="1">#REF!</definedName>
    <definedName name="__APW_RESTORE_DATA1586__" hidden="1">#REF!</definedName>
    <definedName name="__APW_RESTORE_DATA1587__" hidden="1">#REF!</definedName>
    <definedName name="__APW_RESTORE_DATA1588__" hidden="1">#REF!</definedName>
    <definedName name="__APW_RESTORE_DATA1589__" hidden="1">#REF!</definedName>
    <definedName name="__APW_RESTORE_DATA159__" hidden="1">#REF!</definedName>
    <definedName name="__APW_RESTORE_DATA1590__" hidden="1">#REF!</definedName>
    <definedName name="__APW_RESTORE_DATA1591__" hidden="1">#REF!</definedName>
    <definedName name="__APW_RESTORE_DATA1592__" hidden="1">#REF!</definedName>
    <definedName name="__APW_RESTORE_DATA1593__" hidden="1">#REF!</definedName>
    <definedName name="__APW_RESTORE_DATA1594__" hidden="1">#REF!</definedName>
    <definedName name="__APW_RESTORE_DATA1595__" hidden="1">#REF!</definedName>
    <definedName name="__APW_RESTORE_DATA1596__" hidden="1">#REF!</definedName>
    <definedName name="__APW_RESTORE_DATA1597__" hidden="1">#REF!</definedName>
    <definedName name="__APW_RESTORE_DATA1598__" hidden="1">#REF!</definedName>
    <definedName name="__APW_RESTORE_DATA1599__" hidden="1">#REF!</definedName>
    <definedName name="__APW_RESTORE_DATA16__" hidden="1">#REF!</definedName>
    <definedName name="__APW_RESTORE_DATA160__" hidden="1">#REF!</definedName>
    <definedName name="__APW_RESTORE_DATA1600__" hidden="1">#REF!</definedName>
    <definedName name="__APW_RESTORE_DATA1601__" hidden="1">#REF!</definedName>
    <definedName name="__APW_RESTORE_DATA1602__" hidden="1">#REF!</definedName>
    <definedName name="__APW_RESTORE_DATA1603__" hidden="1">#REF!</definedName>
    <definedName name="__APW_RESTORE_DATA1604__" hidden="1">#REF!</definedName>
    <definedName name="__APW_RESTORE_DATA1605__" hidden="1">#REF!</definedName>
    <definedName name="__APW_RESTORE_DATA1606__" hidden="1">#REF!</definedName>
    <definedName name="__APW_RESTORE_DATA1607__" hidden="1">#REF!</definedName>
    <definedName name="__APW_RESTORE_DATA1608__" hidden="1">#REF!</definedName>
    <definedName name="__APW_RESTORE_DATA1609__" hidden="1">#REF!</definedName>
    <definedName name="__APW_RESTORE_DATA161__" hidden="1">#REF!</definedName>
    <definedName name="__APW_RESTORE_DATA1610__" hidden="1">#REF!</definedName>
    <definedName name="__APW_RESTORE_DATA1611__" hidden="1">#REF!</definedName>
    <definedName name="__APW_RESTORE_DATA1612__" hidden="1">#REF!</definedName>
    <definedName name="__APW_RESTORE_DATA1613__" hidden="1">#REF!</definedName>
    <definedName name="__APW_RESTORE_DATA1614__" hidden="1">#REF!</definedName>
    <definedName name="__APW_RESTORE_DATA1615__" hidden="1">#REF!</definedName>
    <definedName name="__APW_RESTORE_DATA1616__" hidden="1">#REF!</definedName>
    <definedName name="__APW_RESTORE_DATA1617__" hidden="1">#REF!</definedName>
    <definedName name="__APW_RESTORE_DATA1618__" hidden="1">#REF!</definedName>
    <definedName name="__APW_RESTORE_DATA1619__" hidden="1">#REF!</definedName>
    <definedName name="__APW_RESTORE_DATA162__" hidden="1">#REF!</definedName>
    <definedName name="__APW_RESTORE_DATA1620__" hidden="1">#REF!</definedName>
    <definedName name="__APW_RESTORE_DATA1621__" hidden="1">#REF!</definedName>
    <definedName name="__APW_RESTORE_DATA1622__" hidden="1">#REF!</definedName>
    <definedName name="__APW_RESTORE_DATA1623__" hidden="1">#REF!</definedName>
    <definedName name="__APW_RESTORE_DATA1624__" hidden="1">#REF!</definedName>
    <definedName name="__APW_RESTORE_DATA1625__" hidden="1">#REF!</definedName>
    <definedName name="__APW_RESTORE_DATA1626__" hidden="1">#REF!</definedName>
    <definedName name="__APW_RESTORE_DATA1627__" hidden="1">#REF!</definedName>
    <definedName name="__APW_RESTORE_DATA1628__" hidden="1">#REF!</definedName>
    <definedName name="__APW_RESTORE_DATA1629__" hidden="1">#REF!</definedName>
    <definedName name="__APW_RESTORE_DATA163__" hidden="1">#REF!</definedName>
    <definedName name="__APW_RESTORE_DATA1630__" hidden="1">#REF!</definedName>
    <definedName name="__APW_RESTORE_DATA1631__" hidden="1">#REF!</definedName>
    <definedName name="__APW_RESTORE_DATA1632__" hidden="1">#REF!</definedName>
    <definedName name="__APW_RESTORE_DATA1633__" hidden="1">#REF!</definedName>
    <definedName name="__APW_RESTORE_DATA1634__" hidden="1">#REF!</definedName>
    <definedName name="__APW_RESTORE_DATA1635__" hidden="1">#REF!</definedName>
    <definedName name="__APW_RESTORE_DATA1636__" hidden="1">#REF!</definedName>
    <definedName name="__APW_RESTORE_DATA1637__" hidden="1">#REF!</definedName>
    <definedName name="__APW_RESTORE_DATA1638__" hidden="1">#REF!</definedName>
    <definedName name="__APW_RESTORE_DATA1639__" hidden="1">#REF!</definedName>
    <definedName name="__APW_RESTORE_DATA164__" hidden="1">#REF!</definedName>
    <definedName name="__APW_RESTORE_DATA1640__" hidden="1">#REF!</definedName>
    <definedName name="__APW_RESTORE_DATA1641__" hidden="1">#REF!</definedName>
    <definedName name="__APW_RESTORE_DATA1642__" hidden="1">#REF!</definedName>
    <definedName name="__APW_RESTORE_DATA1643__" hidden="1">#REF!</definedName>
    <definedName name="__APW_RESTORE_DATA1644__" hidden="1">#REF!</definedName>
    <definedName name="__APW_RESTORE_DATA1645__" hidden="1">#REF!</definedName>
    <definedName name="__APW_RESTORE_DATA1646__" hidden="1">#REF!</definedName>
    <definedName name="__APW_RESTORE_DATA1647__" hidden="1">#REF!</definedName>
    <definedName name="__APW_RESTORE_DATA1648__" hidden="1">#REF!</definedName>
    <definedName name="__APW_RESTORE_DATA1649__" hidden="1">#REF!</definedName>
    <definedName name="__APW_RESTORE_DATA165__" hidden="1">#REF!</definedName>
    <definedName name="__APW_RESTORE_DATA1650__" hidden="1">#REF!</definedName>
    <definedName name="__APW_RESTORE_DATA1651__" hidden="1">#REF!</definedName>
    <definedName name="__APW_RESTORE_DATA1652__" hidden="1">#REF!</definedName>
    <definedName name="__APW_RESTORE_DATA1653__" hidden="1">#REF!</definedName>
    <definedName name="__APW_RESTORE_DATA1654__" hidden="1">#REF!</definedName>
    <definedName name="__APW_RESTORE_DATA1655__" hidden="1">#REF!</definedName>
    <definedName name="__APW_RESTORE_DATA1656__" hidden="1">#REF!</definedName>
    <definedName name="__APW_RESTORE_DATA1657__" hidden="1">#REF!</definedName>
    <definedName name="__APW_RESTORE_DATA1658__" hidden="1">#REF!</definedName>
    <definedName name="__APW_RESTORE_DATA1659__" hidden="1">#REF!</definedName>
    <definedName name="__APW_RESTORE_DATA166__" hidden="1">#REF!</definedName>
    <definedName name="__APW_RESTORE_DATA1660__" hidden="1">#REF!</definedName>
    <definedName name="__APW_RESTORE_DATA1661__" hidden="1">#REF!</definedName>
    <definedName name="__APW_RESTORE_DATA1662__" hidden="1">#REF!</definedName>
    <definedName name="__APW_RESTORE_DATA1663__" hidden="1">#REF!</definedName>
    <definedName name="__APW_RESTORE_DATA1664__" hidden="1">#REF!</definedName>
    <definedName name="__APW_RESTORE_DATA1665__" hidden="1">#REF!</definedName>
    <definedName name="__APW_RESTORE_DATA1666__" hidden="1">#REF!</definedName>
    <definedName name="__APW_RESTORE_DATA1667__" hidden="1">#REF!</definedName>
    <definedName name="__APW_RESTORE_DATA1668__" hidden="1">#REF!</definedName>
    <definedName name="__APW_RESTORE_DATA1669__" hidden="1">#REF!</definedName>
    <definedName name="__APW_RESTORE_DATA167__" hidden="1">#REF!</definedName>
    <definedName name="__APW_RESTORE_DATA1670__" hidden="1">#REF!</definedName>
    <definedName name="__APW_RESTORE_DATA1671__" hidden="1">#REF!</definedName>
    <definedName name="__APW_RESTORE_DATA1672__" hidden="1">#REF!</definedName>
    <definedName name="__APW_RESTORE_DATA1673__" hidden="1">#REF!</definedName>
    <definedName name="__APW_RESTORE_DATA1674__" hidden="1">#REF!</definedName>
    <definedName name="__APW_RESTORE_DATA1675__" hidden="1">#REF!</definedName>
    <definedName name="__APW_RESTORE_DATA1676__" hidden="1">#REF!</definedName>
    <definedName name="__APW_RESTORE_DATA1677__" hidden="1">#REF!</definedName>
    <definedName name="__APW_RESTORE_DATA1678__" hidden="1">#REF!</definedName>
    <definedName name="__APW_RESTORE_DATA1679__" hidden="1">#REF!</definedName>
    <definedName name="__APW_RESTORE_DATA168__" hidden="1">#REF!</definedName>
    <definedName name="__APW_RESTORE_DATA1680__" hidden="1">#REF!</definedName>
    <definedName name="__APW_RESTORE_DATA1681__" hidden="1">#REF!</definedName>
    <definedName name="__APW_RESTORE_DATA1682__" hidden="1">#REF!</definedName>
    <definedName name="__APW_RESTORE_DATA1683__" hidden="1">#REF!</definedName>
    <definedName name="__APW_RESTORE_DATA1684__" hidden="1">#REF!</definedName>
    <definedName name="__APW_RESTORE_DATA1685__" hidden="1">#REF!</definedName>
    <definedName name="__APW_RESTORE_DATA1686__" hidden="1">#REF!</definedName>
    <definedName name="__APW_RESTORE_DATA1687__" hidden="1">#REF!</definedName>
    <definedName name="__APW_RESTORE_DATA1688__" hidden="1">#REF!</definedName>
    <definedName name="__APW_RESTORE_DATA1689__" hidden="1">#REF!</definedName>
    <definedName name="__APW_RESTORE_DATA169__" hidden="1">#REF!</definedName>
    <definedName name="__APW_RESTORE_DATA1690__" hidden="1">#REF!</definedName>
    <definedName name="__APW_RESTORE_DATA1691__" hidden="1">#REF!</definedName>
    <definedName name="__APW_RESTORE_DATA1692__" hidden="1">#REF!</definedName>
    <definedName name="__APW_RESTORE_DATA1693__" hidden="1">#REF!</definedName>
    <definedName name="__APW_RESTORE_DATA1694__" hidden="1">#REF!</definedName>
    <definedName name="__APW_RESTORE_DATA1695__" hidden="1">#REF!</definedName>
    <definedName name="__APW_RESTORE_DATA1696__" hidden="1">#REF!</definedName>
    <definedName name="__APW_RESTORE_DATA1697__" hidden="1">#REF!</definedName>
    <definedName name="__APW_RESTORE_DATA1698__" hidden="1">#REF!</definedName>
    <definedName name="__APW_RESTORE_DATA1699__" hidden="1">#REF!</definedName>
    <definedName name="__APW_RESTORE_DATA17__" hidden="1">#REF!</definedName>
    <definedName name="__APW_RESTORE_DATA170__" hidden="1">#REF!</definedName>
    <definedName name="__APW_RESTORE_DATA1700__" hidden="1">#REF!</definedName>
    <definedName name="__APW_RESTORE_DATA1701__" hidden="1">#REF!</definedName>
    <definedName name="__APW_RESTORE_DATA1702__" hidden="1">#REF!</definedName>
    <definedName name="__APW_RESTORE_DATA1703__" hidden="1">#REF!</definedName>
    <definedName name="__APW_RESTORE_DATA1704__" hidden="1">#REF!</definedName>
    <definedName name="__APW_RESTORE_DATA1705__" hidden="1">#REF!</definedName>
    <definedName name="__APW_RESTORE_DATA1706__" hidden="1">#REF!</definedName>
    <definedName name="__APW_RESTORE_DATA1707__" hidden="1">#REF!</definedName>
    <definedName name="__APW_RESTORE_DATA1708__" hidden="1">#REF!</definedName>
    <definedName name="__APW_RESTORE_DATA1709__" hidden="1">#REF!</definedName>
    <definedName name="__APW_RESTORE_DATA171__" hidden="1">#REF!</definedName>
    <definedName name="__APW_RESTORE_DATA1710__" hidden="1">#REF!</definedName>
    <definedName name="__APW_RESTORE_DATA1711__" hidden="1">#REF!</definedName>
    <definedName name="__APW_RESTORE_DATA1712__" hidden="1">#REF!</definedName>
    <definedName name="__APW_RESTORE_DATA1713__" hidden="1">#REF!</definedName>
    <definedName name="__APW_RESTORE_DATA1714__" hidden="1">#REF!</definedName>
    <definedName name="__APW_RESTORE_DATA1715__" hidden="1">#REF!</definedName>
    <definedName name="__APW_RESTORE_DATA1716__" hidden="1">#REF!</definedName>
    <definedName name="__APW_RESTORE_DATA1717__" hidden="1">#REF!</definedName>
    <definedName name="__APW_RESTORE_DATA1718__" hidden="1">#REF!</definedName>
    <definedName name="__APW_RESTORE_DATA1719__" hidden="1">#REF!</definedName>
    <definedName name="__APW_RESTORE_DATA172__" hidden="1">#REF!</definedName>
    <definedName name="__APW_RESTORE_DATA1720__" hidden="1">#REF!</definedName>
    <definedName name="__APW_RESTORE_DATA1721__" hidden="1">#REF!</definedName>
    <definedName name="__APW_RESTORE_DATA1722__" hidden="1">#REF!</definedName>
    <definedName name="__APW_RESTORE_DATA1723__" hidden="1">#REF!</definedName>
    <definedName name="__APW_RESTORE_DATA1724__" hidden="1">#REF!</definedName>
    <definedName name="__APW_RESTORE_DATA1725__" hidden="1">#REF!</definedName>
    <definedName name="__APW_RESTORE_DATA1726__" hidden="1">#REF!</definedName>
    <definedName name="__APW_RESTORE_DATA1727__" hidden="1">#REF!</definedName>
    <definedName name="__APW_RESTORE_DATA1728__" hidden="1">#REF!</definedName>
    <definedName name="__APW_RESTORE_DATA1729__" hidden="1">#REF!</definedName>
    <definedName name="__APW_RESTORE_DATA173__" hidden="1">#REF!</definedName>
    <definedName name="__APW_RESTORE_DATA1730__" hidden="1">#REF!</definedName>
    <definedName name="__APW_RESTORE_DATA1731__" hidden="1">#REF!</definedName>
    <definedName name="__APW_RESTORE_DATA1732__" hidden="1">#REF!</definedName>
    <definedName name="__APW_RESTORE_DATA1733__" hidden="1">#REF!</definedName>
    <definedName name="__APW_RESTORE_DATA1734__" hidden="1">#REF!</definedName>
    <definedName name="__APW_RESTORE_DATA1735__" hidden="1">#REF!</definedName>
    <definedName name="__APW_RESTORE_DATA1736__" hidden="1">#REF!</definedName>
    <definedName name="__APW_RESTORE_DATA1737__" hidden="1">#REF!</definedName>
    <definedName name="__APW_RESTORE_DATA1738__" hidden="1">#REF!</definedName>
    <definedName name="__APW_RESTORE_DATA1739__" hidden="1">#REF!</definedName>
    <definedName name="__APW_RESTORE_DATA174__" hidden="1">#REF!</definedName>
    <definedName name="__APW_RESTORE_DATA1740__" hidden="1">#REF!</definedName>
    <definedName name="__APW_RESTORE_DATA1741__" hidden="1">#REF!</definedName>
    <definedName name="__APW_RESTORE_DATA1742__" hidden="1">#REF!</definedName>
    <definedName name="__APW_RESTORE_DATA1743__" hidden="1">#REF!</definedName>
    <definedName name="__APW_RESTORE_DATA1744__" hidden="1">#REF!</definedName>
    <definedName name="__APW_RESTORE_DATA1745__" hidden="1">#REF!</definedName>
    <definedName name="__APW_RESTORE_DATA1746__" hidden="1">#REF!</definedName>
    <definedName name="__APW_RESTORE_DATA1747__" hidden="1">#REF!</definedName>
    <definedName name="__APW_RESTORE_DATA1748__" hidden="1">#REF!</definedName>
    <definedName name="__APW_RESTORE_DATA1749__" hidden="1">#REF!</definedName>
    <definedName name="__APW_RESTORE_DATA175__" hidden="1">#REF!</definedName>
    <definedName name="__APW_RESTORE_DATA1750__" hidden="1">#REF!</definedName>
    <definedName name="__APW_RESTORE_DATA1751__" hidden="1">#REF!</definedName>
    <definedName name="__APW_RESTORE_DATA1752__" hidden="1">#REF!</definedName>
    <definedName name="__APW_RESTORE_DATA1753__" hidden="1">#REF!</definedName>
    <definedName name="__APW_RESTORE_DATA1754__" hidden="1">#REF!</definedName>
    <definedName name="__APW_RESTORE_DATA1755__" hidden="1">#REF!</definedName>
    <definedName name="__APW_RESTORE_DATA1756__" hidden="1">#REF!</definedName>
    <definedName name="__APW_RESTORE_DATA1757__" hidden="1">#REF!</definedName>
    <definedName name="__APW_RESTORE_DATA1758__" hidden="1">#REF!</definedName>
    <definedName name="__APW_RESTORE_DATA1759__" hidden="1">#REF!</definedName>
    <definedName name="__APW_RESTORE_DATA176__" hidden="1">#REF!</definedName>
    <definedName name="__APW_RESTORE_DATA1760__" hidden="1">#REF!</definedName>
    <definedName name="__APW_RESTORE_DATA1761__" hidden="1">#REF!</definedName>
    <definedName name="__APW_RESTORE_DATA1762__" hidden="1">#REF!</definedName>
    <definedName name="__APW_RESTORE_DATA1763__" hidden="1">#REF!</definedName>
    <definedName name="__APW_RESTORE_DATA1764__" hidden="1">#REF!</definedName>
    <definedName name="__APW_RESTORE_DATA1765__" hidden="1">#REF!</definedName>
    <definedName name="__APW_RESTORE_DATA1766__" hidden="1">#REF!</definedName>
    <definedName name="__APW_RESTORE_DATA1767__" hidden="1">#REF!</definedName>
    <definedName name="__APW_RESTORE_DATA1768__" hidden="1">#REF!</definedName>
    <definedName name="__APW_RESTORE_DATA1769__" hidden="1">#REF!</definedName>
    <definedName name="__APW_RESTORE_DATA177__" hidden="1">#REF!</definedName>
    <definedName name="__APW_RESTORE_DATA1770__" hidden="1">#REF!</definedName>
    <definedName name="__APW_RESTORE_DATA1771__" hidden="1">#REF!</definedName>
    <definedName name="__APW_RESTORE_DATA1772__" hidden="1">#REF!</definedName>
    <definedName name="__APW_RESTORE_DATA1773__" hidden="1">#REF!</definedName>
    <definedName name="__APW_RESTORE_DATA1774__" hidden="1">#REF!</definedName>
    <definedName name="__APW_RESTORE_DATA1775__" hidden="1">#REF!</definedName>
    <definedName name="__APW_RESTORE_DATA1776__" hidden="1">#REF!</definedName>
    <definedName name="__APW_RESTORE_DATA1777__" hidden="1">#REF!</definedName>
    <definedName name="__APW_RESTORE_DATA1778__" hidden="1">#REF!</definedName>
    <definedName name="__APW_RESTORE_DATA1779__" hidden="1">#REF!</definedName>
    <definedName name="__APW_RESTORE_DATA178__" hidden="1">#REF!</definedName>
    <definedName name="__APW_RESTORE_DATA1780__" hidden="1">#REF!</definedName>
    <definedName name="__APW_RESTORE_DATA1781__" hidden="1">#REF!</definedName>
    <definedName name="__APW_RESTORE_DATA1782__" hidden="1">#REF!</definedName>
    <definedName name="__APW_RESTORE_DATA1783__" hidden="1">#REF!</definedName>
    <definedName name="__APW_RESTORE_DATA1784__" hidden="1">#REF!</definedName>
    <definedName name="__APW_RESTORE_DATA1785__" hidden="1">#REF!</definedName>
    <definedName name="__APW_RESTORE_DATA1786__" hidden="1">#REF!</definedName>
    <definedName name="__APW_RESTORE_DATA1787__" hidden="1">#REF!</definedName>
    <definedName name="__APW_RESTORE_DATA1788__" hidden="1">#REF!</definedName>
    <definedName name="__APW_RESTORE_DATA1789__" hidden="1">#REF!</definedName>
    <definedName name="__APW_RESTORE_DATA179__" hidden="1">#REF!</definedName>
    <definedName name="__APW_RESTORE_DATA1790__" hidden="1">#REF!</definedName>
    <definedName name="__APW_RESTORE_DATA1791__" hidden="1">#REF!</definedName>
    <definedName name="__APW_RESTORE_DATA1792__" hidden="1">#REF!</definedName>
    <definedName name="__APW_RESTORE_DATA1793__" hidden="1">#REF!</definedName>
    <definedName name="__APW_RESTORE_DATA1794__" hidden="1">#REF!</definedName>
    <definedName name="__APW_RESTORE_DATA1795__" hidden="1">#REF!</definedName>
    <definedName name="__APW_RESTORE_DATA1796__" hidden="1">#REF!</definedName>
    <definedName name="__APW_RESTORE_DATA1797__" hidden="1">#REF!</definedName>
    <definedName name="__APW_RESTORE_DATA1798__" hidden="1">#REF!</definedName>
    <definedName name="__APW_RESTORE_DATA1799__" hidden="1">#REF!</definedName>
    <definedName name="__APW_RESTORE_DATA18__" hidden="1">#REF!</definedName>
    <definedName name="__APW_RESTORE_DATA180__" hidden="1">#REF!</definedName>
    <definedName name="__APW_RESTORE_DATA1800__" hidden="1">#REF!</definedName>
    <definedName name="__APW_RESTORE_DATA1801__" hidden="1">#REF!</definedName>
    <definedName name="__APW_RESTORE_DATA1802__" hidden="1">#REF!</definedName>
    <definedName name="__APW_RESTORE_DATA1803__" hidden="1">#REF!</definedName>
    <definedName name="__APW_RESTORE_DATA1804__" hidden="1">#REF!</definedName>
    <definedName name="__APW_RESTORE_DATA1805__" hidden="1">#REF!</definedName>
    <definedName name="__APW_RESTORE_DATA1806__" hidden="1">#REF!</definedName>
    <definedName name="__APW_RESTORE_DATA1807__" hidden="1">#REF!</definedName>
    <definedName name="__APW_RESTORE_DATA1808__" hidden="1">#REF!</definedName>
    <definedName name="__APW_RESTORE_DATA1809__" hidden="1">#REF!</definedName>
    <definedName name="__APW_RESTORE_DATA181__" hidden="1">#REF!</definedName>
    <definedName name="__APW_RESTORE_DATA1810__" hidden="1">#REF!</definedName>
    <definedName name="__APW_RESTORE_DATA1811__" hidden="1">#REF!</definedName>
    <definedName name="__APW_RESTORE_DATA1812__" hidden="1">#REF!</definedName>
    <definedName name="__APW_RESTORE_DATA1813__" hidden="1">#REF!</definedName>
    <definedName name="__APW_RESTORE_DATA1814__" hidden="1">#REF!</definedName>
    <definedName name="__APW_RESTORE_DATA1815__" hidden="1">#REF!</definedName>
    <definedName name="__APW_RESTORE_DATA1816__" hidden="1">#REF!</definedName>
    <definedName name="__APW_RESTORE_DATA1817__" hidden="1">#REF!</definedName>
    <definedName name="__APW_RESTORE_DATA1818__" hidden="1">#REF!</definedName>
    <definedName name="__APW_RESTORE_DATA1819__" hidden="1">#REF!</definedName>
    <definedName name="__APW_RESTORE_DATA182__" hidden="1">#REF!</definedName>
    <definedName name="__APW_RESTORE_DATA1820__" hidden="1">#REF!</definedName>
    <definedName name="__APW_RESTORE_DATA1821__" hidden="1">#REF!</definedName>
    <definedName name="__APW_RESTORE_DATA1822__" hidden="1">#REF!</definedName>
    <definedName name="__APW_RESTORE_DATA1823__" hidden="1">#REF!</definedName>
    <definedName name="__APW_RESTORE_DATA1824__" hidden="1">#REF!</definedName>
    <definedName name="__APW_RESTORE_DATA1825__" hidden="1">#REF!</definedName>
    <definedName name="__APW_RESTORE_DATA1826__" hidden="1">#REF!</definedName>
    <definedName name="__APW_RESTORE_DATA1827__" hidden="1">#REF!</definedName>
    <definedName name="__APW_RESTORE_DATA1828__" hidden="1">#REF!</definedName>
    <definedName name="__APW_RESTORE_DATA1829__" hidden="1">#REF!</definedName>
    <definedName name="__APW_RESTORE_DATA183__" hidden="1">#REF!</definedName>
    <definedName name="__APW_RESTORE_DATA1830__" hidden="1">#REF!</definedName>
    <definedName name="__APW_RESTORE_DATA1831__" hidden="1">#REF!</definedName>
    <definedName name="__APW_RESTORE_DATA1832__" hidden="1">#REF!</definedName>
    <definedName name="__APW_RESTORE_DATA1833__" hidden="1">#REF!</definedName>
    <definedName name="__APW_RESTORE_DATA1834__" hidden="1">#REF!</definedName>
    <definedName name="__APW_RESTORE_DATA1835__" hidden="1">#REF!</definedName>
    <definedName name="__APW_RESTORE_DATA1836__" hidden="1">#REF!</definedName>
    <definedName name="__APW_RESTORE_DATA1837__" hidden="1">#REF!</definedName>
    <definedName name="__APW_RESTORE_DATA1838__" hidden="1">#REF!</definedName>
    <definedName name="__APW_RESTORE_DATA1839__" hidden="1">#REF!</definedName>
    <definedName name="__APW_RESTORE_DATA184__" hidden="1">#REF!</definedName>
    <definedName name="__APW_RESTORE_DATA1840__" hidden="1">#REF!</definedName>
    <definedName name="__APW_RESTORE_DATA1841__" hidden="1">#REF!</definedName>
    <definedName name="__APW_RESTORE_DATA1842__" hidden="1">#REF!</definedName>
    <definedName name="__APW_RESTORE_DATA1843__" hidden="1">#REF!</definedName>
    <definedName name="__APW_RESTORE_DATA1844__" hidden="1">#REF!</definedName>
    <definedName name="__APW_RESTORE_DATA1845__" hidden="1">#REF!</definedName>
    <definedName name="__APW_RESTORE_DATA1846__" hidden="1">#REF!</definedName>
    <definedName name="__APW_RESTORE_DATA1847__" hidden="1">#REF!</definedName>
    <definedName name="__APW_RESTORE_DATA1848__" hidden="1">#REF!</definedName>
    <definedName name="__APW_RESTORE_DATA1849__" hidden="1">#REF!</definedName>
    <definedName name="__APW_RESTORE_DATA185__" hidden="1">#REF!</definedName>
    <definedName name="__APW_RESTORE_DATA1850__" hidden="1">#REF!</definedName>
    <definedName name="__APW_RESTORE_DATA1851__" hidden="1">#REF!</definedName>
    <definedName name="__APW_RESTORE_DATA1852__" hidden="1">#REF!</definedName>
    <definedName name="__APW_RESTORE_DATA1853__" hidden="1">#REF!</definedName>
    <definedName name="__APW_RESTORE_DATA1854__" hidden="1">#REF!</definedName>
    <definedName name="__APW_RESTORE_DATA1855__" hidden="1">#REF!</definedName>
    <definedName name="__APW_RESTORE_DATA1856__" hidden="1">#REF!</definedName>
    <definedName name="__APW_RESTORE_DATA1857__" hidden="1">#REF!</definedName>
    <definedName name="__APW_RESTORE_DATA1858__" hidden="1">#REF!</definedName>
    <definedName name="__APW_RESTORE_DATA1859__" hidden="1">#REF!</definedName>
    <definedName name="__APW_RESTORE_DATA186__" hidden="1">#REF!</definedName>
    <definedName name="__APW_RESTORE_DATA1860__" hidden="1">#REF!</definedName>
    <definedName name="__APW_RESTORE_DATA1861__" hidden="1">#REF!</definedName>
    <definedName name="__APW_RESTORE_DATA1862__" hidden="1">#REF!</definedName>
    <definedName name="__APW_RESTORE_DATA1863__" hidden="1">#REF!</definedName>
    <definedName name="__APW_RESTORE_DATA1864__" hidden="1">#REF!</definedName>
    <definedName name="__APW_RESTORE_DATA1865__" hidden="1">#REF!</definedName>
    <definedName name="__APW_RESTORE_DATA1866__" hidden="1">#REF!</definedName>
    <definedName name="__APW_RESTORE_DATA1867__" hidden="1">#REF!</definedName>
    <definedName name="__APW_RESTORE_DATA1868__" hidden="1">#REF!</definedName>
    <definedName name="__APW_RESTORE_DATA1869__" hidden="1">#REF!</definedName>
    <definedName name="__APW_RESTORE_DATA187__" hidden="1">#REF!</definedName>
    <definedName name="__APW_RESTORE_DATA1870__" hidden="1">#REF!</definedName>
    <definedName name="__APW_RESTORE_DATA1871__" hidden="1">#REF!</definedName>
    <definedName name="__APW_RESTORE_DATA1872__" hidden="1">#REF!</definedName>
    <definedName name="__APW_RESTORE_DATA1873__" hidden="1">#REF!</definedName>
    <definedName name="__APW_RESTORE_DATA1874__" hidden="1">#REF!</definedName>
    <definedName name="__APW_RESTORE_DATA1875__" hidden="1">#REF!</definedName>
    <definedName name="__APW_RESTORE_DATA1876__" hidden="1">#REF!</definedName>
    <definedName name="__APW_RESTORE_DATA1877__" hidden="1">#REF!</definedName>
    <definedName name="__APW_RESTORE_DATA1878__" hidden="1">#REF!</definedName>
    <definedName name="__APW_RESTORE_DATA1879__" hidden="1">#REF!</definedName>
    <definedName name="__APW_RESTORE_DATA188__" hidden="1">#REF!</definedName>
    <definedName name="__APW_RESTORE_DATA1880__" hidden="1">#REF!</definedName>
    <definedName name="__APW_RESTORE_DATA1881__" hidden="1">#REF!</definedName>
    <definedName name="__APW_RESTORE_DATA1882__" hidden="1">#REF!</definedName>
    <definedName name="__APW_RESTORE_DATA1883__" hidden="1">#REF!</definedName>
    <definedName name="__APW_RESTORE_DATA1884__" hidden="1">#REF!</definedName>
    <definedName name="__APW_RESTORE_DATA1885__" hidden="1">#REF!</definedName>
    <definedName name="__APW_RESTORE_DATA1886__" hidden="1">#REF!</definedName>
    <definedName name="__APW_RESTORE_DATA1887__" hidden="1">#REF!</definedName>
    <definedName name="__APW_RESTORE_DATA1888__" hidden="1">#REF!</definedName>
    <definedName name="__APW_RESTORE_DATA1889__" hidden="1">#REF!</definedName>
    <definedName name="__APW_RESTORE_DATA189__" hidden="1">#REF!</definedName>
    <definedName name="__APW_RESTORE_DATA1890__" hidden="1">#REF!</definedName>
    <definedName name="__APW_RESTORE_DATA1891__" hidden="1">#REF!</definedName>
    <definedName name="__APW_RESTORE_DATA1892__" hidden="1">#REF!</definedName>
    <definedName name="__APW_RESTORE_DATA1893__" hidden="1">#REF!</definedName>
    <definedName name="__APW_RESTORE_DATA1894__" hidden="1">#REF!</definedName>
    <definedName name="__APW_RESTORE_DATA1895__" hidden="1">#REF!</definedName>
    <definedName name="__APW_RESTORE_DATA1896__" hidden="1">#REF!</definedName>
    <definedName name="__APW_RESTORE_DATA1897__" hidden="1">#REF!</definedName>
    <definedName name="__APW_RESTORE_DATA1898__" hidden="1">#REF!</definedName>
    <definedName name="__APW_RESTORE_DATA1899__" hidden="1">#REF!</definedName>
    <definedName name="__APW_RESTORE_DATA19__" hidden="1">#REF!</definedName>
    <definedName name="__APW_RESTORE_DATA190__" hidden="1">#REF!</definedName>
    <definedName name="__APW_RESTORE_DATA1900__" hidden="1">#REF!</definedName>
    <definedName name="__APW_RESTORE_DATA1901__" hidden="1">#REF!</definedName>
    <definedName name="__APW_RESTORE_DATA1902__" hidden="1">#REF!</definedName>
    <definedName name="__APW_RESTORE_DATA1903__" hidden="1">#REF!</definedName>
    <definedName name="__APW_RESTORE_DATA1904__" hidden="1">#REF!</definedName>
    <definedName name="__APW_RESTORE_DATA1905__" hidden="1">#REF!</definedName>
    <definedName name="__APW_RESTORE_DATA1906__" hidden="1">#REF!</definedName>
    <definedName name="__APW_RESTORE_DATA1907__" hidden="1">#REF!</definedName>
    <definedName name="__APW_RESTORE_DATA1908__" hidden="1">#REF!</definedName>
    <definedName name="__APW_RESTORE_DATA1909__" hidden="1">#REF!</definedName>
    <definedName name="__APW_RESTORE_DATA191__" hidden="1">#REF!</definedName>
    <definedName name="__APW_RESTORE_DATA192__" hidden="1">#REF!</definedName>
    <definedName name="__APW_RESTORE_DATA193__" hidden="1">#REF!</definedName>
    <definedName name="__APW_RESTORE_DATA194__" hidden="1">#REF!</definedName>
    <definedName name="__APW_RESTORE_DATA195__" hidden="1">#REF!</definedName>
    <definedName name="__APW_RESTORE_DATA196__" hidden="1">#REF!</definedName>
    <definedName name="__APW_RESTORE_DATA197__" hidden="1">#REF!</definedName>
    <definedName name="__APW_RESTORE_DATA2__" hidden="1">#REF!</definedName>
    <definedName name="__APW_RESTORE_DATA20__" hidden="1">#REF!</definedName>
    <definedName name="__APW_RESTORE_DATA200__" hidden="1">#REF!</definedName>
    <definedName name="__APW_RESTORE_DATA201__" hidden="1">#REF!</definedName>
    <definedName name="__APW_RESTORE_DATA203__" hidden="1">#REF!</definedName>
    <definedName name="__APW_RESTORE_DATA205__" hidden="1">#REF!</definedName>
    <definedName name="__APW_RESTORE_DATA206__" hidden="1">#REF!</definedName>
    <definedName name="__APW_RESTORE_DATA207__" hidden="1">#REF!</definedName>
    <definedName name="__APW_RESTORE_DATA208__" hidden="1">#REF!</definedName>
    <definedName name="__APW_RESTORE_DATA209__" hidden="1">#REF!</definedName>
    <definedName name="__APW_RESTORE_DATA21__" hidden="1">#REF!</definedName>
    <definedName name="__APW_RESTORE_DATA210__" hidden="1">#REF!</definedName>
    <definedName name="__APW_RESTORE_DATA211__" hidden="1">#REF!</definedName>
    <definedName name="__APW_RESTORE_DATA212__" hidden="1">#REF!</definedName>
    <definedName name="__APW_RESTORE_DATA213__" hidden="1">#REF!</definedName>
    <definedName name="__APW_RESTORE_DATA214__" hidden="1">#REF!</definedName>
    <definedName name="__APW_RESTORE_DATA215__" hidden="1">#REF!</definedName>
    <definedName name="__APW_RESTORE_DATA216__" hidden="1">#REF!</definedName>
    <definedName name="__APW_RESTORE_DATA218__" hidden="1">#REF!</definedName>
    <definedName name="__APW_RESTORE_DATA22__" hidden="1">#REF!</definedName>
    <definedName name="__APW_RESTORE_DATA220__" hidden="1">#REF!</definedName>
    <definedName name="__APW_RESTORE_DATA221__" hidden="1">#REF!</definedName>
    <definedName name="__APW_RESTORE_DATA226__" hidden="1">#REF!</definedName>
    <definedName name="__APW_RESTORE_DATA227__" hidden="1">#REF!</definedName>
    <definedName name="__APW_RESTORE_DATA229__" hidden="1">#REF!</definedName>
    <definedName name="__APW_RESTORE_DATA23__" hidden="1">#REF!</definedName>
    <definedName name="__APW_RESTORE_DATA231__" hidden="1">#REF!</definedName>
    <definedName name="__APW_RESTORE_DATA232__" hidden="1">#REF!</definedName>
    <definedName name="__APW_RESTORE_DATA233__" hidden="1">#REF!</definedName>
    <definedName name="__APW_RESTORE_DATA234__" hidden="1">#REF!</definedName>
    <definedName name="__APW_RESTORE_DATA235__" hidden="1">#REF!</definedName>
    <definedName name="__APW_RESTORE_DATA236__" hidden="1">#REF!</definedName>
    <definedName name="__APW_RESTORE_DATA237__" hidden="1">#REF!</definedName>
    <definedName name="__APW_RESTORE_DATA24__" hidden="1">#REF!</definedName>
    <definedName name="__APW_RESTORE_DATA240__" hidden="1">#REF!</definedName>
    <definedName name="__APW_RESTORE_DATA241__" hidden="1">#REF!</definedName>
    <definedName name="__APW_RESTORE_DATA243__" hidden="1">#REF!</definedName>
    <definedName name="__APW_RESTORE_DATA245__" hidden="1">#REF!</definedName>
    <definedName name="__APW_RESTORE_DATA246__" hidden="1">#REF!</definedName>
    <definedName name="__APW_RESTORE_DATA247__" hidden="1">#REF!</definedName>
    <definedName name="__APW_RESTORE_DATA248__" hidden="1">#REF!</definedName>
    <definedName name="__APW_RESTORE_DATA249__" hidden="1">#REF!</definedName>
    <definedName name="__APW_RESTORE_DATA25__" hidden="1">#REF!</definedName>
    <definedName name="__APW_RESTORE_DATA250__" hidden="1">#REF!</definedName>
    <definedName name="__APW_RESTORE_DATA251__" hidden="1">#REF!</definedName>
    <definedName name="__APW_RESTORE_DATA254__" hidden="1">#REF!</definedName>
    <definedName name="__APW_RESTORE_DATA255__" hidden="1">#REF!</definedName>
    <definedName name="__APW_RESTORE_DATA257__" hidden="1">#REF!</definedName>
    <definedName name="__APW_RESTORE_DATA259__" hidden="1">#REF!</definedName>
    <definedName name="__APW_RESTORE_DATA26__" hidden="1">#REF!</definedName>
    <definedName name="__APW_RESTORE_DATA260__" hidden="1">#REF!</definedName>
    <definedName name="__APW_RESTORE_DATA261__" hidden="1">#REF!</definedName>
    <definedName name="__APW_RESTORE_DATA262__" hidden="1">#REF!</definedName>
    <definedName name="__APW_RESTORE_DATA263__" hidden="1">#REF!</definedName>
    <definedName name="__APW_RESTORE_DATA264__" hidden="1">#REF!</definedName>
    <definedName name="__APW_RESTORE_DATA265__" hidden="1">#REF!</definedName>
    <definedName name="__APW_RESTORE_DATA266__" hidden="1">#REF!</definedName>
    <definedName name="__APW_RESTORE_DATA267__" hidden="1">#REF!</definedName>
    <definedName name="__APW_RESTORE_DATA268__" hidden="1">#REF!</definedName>
    <definedName name="__APW_RESTORE_DATA269__" hidden="1">#REF!</definedName>
    <definedName name="__APW_RESTORE_DATA27__" hidden="1">#REF!</definedName>
    <definedName name="__APW_RESTORE_DATA270__" hidden="1">#REF!</definedName>
    <definedName name="__APW_RESTORE_DATA271__" hidden="1">#REF!</definedName>
    <definedName name="__APW_RESTORE_DATA272__" hidden="1">#REF!</definedName>
    <definedName name="__APW_RESTORE_DATA273__" hidden="1">#REF!</definedName>
    <definedName name="__APW_RESTORE_DATA274__" hidden="1">#REF!</definedName>
    <definedName name="__APW_RESTORE_DATA275__" hidden="1">#REF!</definedName>
    <definedName name="__APW_RESTORE_DATA276__" hidden="1">#REF!</definedName>
    <definedName name="__APW_RESTORE_DATA277__" hidden="1">#REF!</definedName>
    <definedName name="__APW_RESTORE_DATA278__" hidden="1">#REF!</definedName>
    <definedName name="__APW_RESTORE_DATA279__" hidden="1">#REF!</definedName>
    <definedName name="__APW_RESTORE_DATA28__" hidden="1">#REF!</definedName>
    <definedName name="__APW_RESTORE_DATA280__" hidden="1">#REF!</definedName>
    <definedName name="__APW_RESTORE_DATA281__" hidden="1">#REF!</definedName>
    <definedName name="__APW_RESTORE_DATA282__" hidden="1">#REF!</definedName>
    <definedName name="__APW_RESTORE_DATA283__" hidden="1">#REF!</definedName>
    <definedName name="__APW_RESTORE_DATA284__" hidden="1">#REF!</definedName>
    <definedName name="__APW_RESTORE_DATA285__" hidden="1">#REF!</definedName>
    <definedName name="__APW_RESTORE_DATA286__" hidden="1">#REF!</definedName>
    <definedName name="__APW_RESTORE_DATA287__" hidden="1">#REF!</definedName>
    <definedName name="__APW_RESTORE_DATA288__" hidden="1">#REF!</definedName>
    <definedName name="__APW_RESTORE_DATA289__" hidden="1">#REF!</definedName>
    <definedName name="__APW_RESTORE_DATA29__" hidden="1">#REF!</definedName>
    <definedName name="__APW_RESTORE_DATA290__" hidden="1">#REF!</definedName>
    <definedName name="__APW_RESTORE_DATA291__" hidden="1">#REF!</definedName>
    <definedName name="__APW_RESTORE_DATA292__" hidden="1">#REF!</definedName>
    <definedName name="__APW_RESTORE_DATA293__" hidden="1">#REF!</definedName>
    <definedName name="__APW_RESTORE_DATA294__" hidden="1">#REF!</definedName>
    <definedName name="__APW_RESTORE_DATA295__" hidden="1">#REF!</definedName>
    <definedName name="__APW_RESTORE_DATA296__" hidden="1">#REF!</definedName>
    <definedName name="__APW_RESTORE_DATA297__" hidden="1">#REF!</definedName>
    <definedName name="__APW_RESTORE_DATA298__" hidden="1">#REF!</definedName>
    <definedName name="__APW_RESTORE_DATA299__" hidden="1">#REF!</definedName>
    <definedName name="__APW_RESTORE_DATA3__" hidden="1">#REF!</definedName>
    <definedName name="__APW_RESTORE_DATA30__" hidden="1">#REF!</definedName>
    <definedName name="__APW_RESTORE_DATA300__" hidden="1">#REF!</definedName>
    <definedName name="__APW_RESTORE_DATA301__" hidden="1">#REF!</definedName>
    <definedName name="__APW_RESTORE_DATA302__" hidden="1">#REF!</definedName>
    <definedName name="__APW_RESTORE_DATA303__" hidden="1">#REF!</definedName>
    <definedName name="__APW_RESTORE_DATA304__" hidden="1">#REF!</definedName>
    <definedName name="__APW_RESTORE_DATA305__" hidden="1">#REF!</definedName>
    <definedName name="__APW_RESTORE_DATA306__" hidden="1">#REF!</definedName>
    <definedName name="__APW_RESTORE_DATA307__" hidden="1">#REF!</definedName>
    <definedName name="__APW_RESTORE_DATA308__" hidden="1">#REF!</definedName>
    <definedName name="__APW_RESTORE_DATA309__" hidden="1">#REF!</definedName>
    <definedName name="__APW_RESTORE_DATA31__" hidden="1">#REF!</definedName>
    <definedName name="__APW_RESTORE_DATA310__" hidden="1">#REF!</definedName>
    <definedName name="__APW_RESTORE_DATA311__" hidden="1">#REF!</definedName>
    <definedName name="__APW_RESTORE_DATA312__" hidden="1">#REF!</definedName>
    <definedName name="__APW_RESTORE_DATA313__" hidden="1">#REF!</definedName>
    <definedName name="__APW_RESTORE_DATA314__" hidden="1">#REF!</definedName>
    <definedName name="__APW_RESTORE_DATA315__" hidden="1">#REF!</definedName>
    <definedName name="__APW_RESTORE_DATA316__" hidden="1">#REF!</definedName>
    <definedName name="__APW_RESTORE_DATA317__" hidden="1">#REF!</definedName>
    <definedName name="__APW_RESTORE_DATA318__" hidden="1">#REF!</definedName>
    <definedName name="__APW_RESTORE_DATA319__" hidden="1">#REF!</definedName>
    <definedName name="__APW_RESTORE_DATA32__" hidden="1">#REF!</definedName>
    <definedName name="__APW_RESTORE_DATA320__" hidden="1">#REF!</definedName>
    <definedName name="__APW_RESTORE_DATA321__" hidden="1">#REF!</definedName>
    <definedName name="__APW_RESTORE_DATA322__" hidden="1">#REF!</definedName>
    <definedName name="__APW_RESTORE_DATA323__" hidden="1">#REF!</definedName>
    <definedName name="__APW_RESTORE_DATA324__" hidden="1">#REF!</definedName>
    <definedName name="__APW_RESTORE_DATA325__" hidden="1">#REF!</definedName>
    <definedName name="__APW_RESTORE_DATA326__" hidden="1">#REF!</definedName>
    <definedName name="__APW_RESTORE_DATA327__" hidden="1">#REF!</definedName>
    <definedName name="__APW_RESTORE_DATA328__" hidden="1">#REF!</definedName>
    <definedName name="__APW_RESTORE_DATA329__" hidden="1">#REF!</definedName>
    <definedName name="__APW_RESTORE_DATA33__" hidden="1">#REF!</definedName>
    <definedName name="__APW_RESTORE_DATA330__" hidden="1">#REF!</definedName>
    <definedName name="__APW_RESTORE_DATA331__" hidden="1">#REF!</definedName>
    <definedName name="__APW_RESTORE_DATA332__" hidden="1">#REF!</definedName>
    <definedName name="__APW_RESTORE_DATA333__" hidden="1">#REF!</definedName>
    <definedName name="__APW_RESTORE_DATA334__" hidden="1">#REF!</definedName>
    <definedName name="__APW_RESTORE_DATA335__" hidden="1">#REF!</definedName>
    <definedName name="__APW_RESTORE_DATA336__" hidden="1">#REF!</definedName>
    <definedName name="__APW_RESTORE_DATA337__" hidden="1">#REF!</definedName>
    <definedName name="__APW_RESTORE_DATA338__" hidden="1">#REF!</definedName>
    <definedName name="__APW_RESTORE_DATA339__" hidden="1">#REF!</definedName>
    <definedName name="__APW_RESTORE_DATA34__" hidden="1">#REF!</definedName>
    <definedName name="__APW_RESTORE_DATA340__" hidden="1">#REF!</definedName>
    <definedName name="__APW_RESTORE_DATA341__" hidden="1">#REF!</definedName>
    <definedName name="__APW_RESTORE_DATA342__" hidden="1">#REF!</definedName>
    <definedName name="__APW_RESTORE_DATA343__" hidden="1">#REF!</definedName>
    <definedName name="__APW_RESTORE_DATA344__" hidden="1">#REF!</definedName>
    <definedName name="__APW_RESTORE_DATA345__" hidden="1">#REF!</definedName>
    <definedName name="__APW_RESTORE_DATA346__" hidden="1">#REF!</definedName>
    <definedName name="__APW_RESTORE_DATA347__" hidden="1">#REF!</definedName>
    <definedName name="__APW_RESTORE_DATA348__" hidden="1">#REF!</definedName>
    <definedName name="__APW_RESTORE_DATA349__" hidden="1">#REF!</definedName>
    <definedName name="__APW_RESTORE_DATA35__" hidden="1">#REF!</definedName>
    <definedName name="__APW_RESTORE_DATA350__" hidden="1">#REF!</definedName>
    <definedName name="__APW_RESTORE_DATA351__" hidden="1">#REF!</definedName>
    <definedName name="__APW_RESTORE_DATA352__" hidden="1">#REF!</definedName>
    <definedName name="__APW_RESTORE_DATA353__" hidden="1">#REF!</definedName>
    <definedName name="__APW_RESTORE_DATA354__" hidden="1">#REF!</definedName>
    <definedName name="__APW_RESTORE_DATA355__" hidden="1">#REF!</definedName>
    <definedName name="__APW_RESTORE_DATA356__" hidden="1">#REF!</definedName>
    <definedName name="__APW_RESTORE_DATA357__" hidden="1">#REF!</definedName>
    <definedName name="__APW_RESTORE_DATA358__" hidden="1">#REF!</definedName>
    <definedName name="__APW_RESTORE_DATA359__" hidden="1">#REF!</definedName>
    <definedName name="__APW_RESTORE_DATA36__" hidden="1">#REF!</definedName>
    <definedName name="__APW_RESTORE_DATA360__" hidden="1">#REF!</definedName>
    <definedName name="__APW_RESTORE_DATA361__" hidden="1">#REF!</definedName>
    <definedName name="__APW_RESTORE_DATA362__" hidden="1">#REF!</definedName>
    <definedName name="__APW_RESTORE_DATA363__" hidden="1">#REF!</definedName>
    <definedName name="__APW_RESTORE_DATA364__" hidden="1">#REF!</definedName>
    <definedName name="__APW_RESTORE_DATA365__" hidden="1">#REF!</definedName>
    <definedName name="__APW_RESTORE_DATA366__" hidden="1">#REF!</definedName>
    <definedName name="__APW_RESTORE_DATA367__" hidden="1">#REF!</definedName>
    <definedName name="__APW_RESTORE_DATA368__" hidden="1">#REF!</definedName>
    <definedName name="__APW_RESTORE_DATA369__" hidden="1">#REF!</definedName>
    <definedName name="__APW_RESTORE_DATA37__" hidden="1">#REF!</definedName>
    <definedName name="__APW_RESTORE_DATA370__" hidden="1">#REF!</definedName>
    <definedName name="__APW_RESTORE_DATA371__" hidden="1">#REF!</definedName>
    <definedName name="__APW_RESTORE_DATA372__" hidden="1">#REF!</definedName>
    <definedName name="__APW_RESTORE_DATA373__" hidden="1">#REF!</definedName>
    <definedName name="__APW_RESTORE_DATA374__" hidden="1">#REF!</definedName>
    <definedName name="__APW_RESTORE_DATA375__" hidden="1">#REF!</definedName>
    <definedName name="__APW_RESTORE_DATA376__" hidden="1">#REF!</definedName>
    <definedName name="__APW_RESTORE_DATA377__" hidden="1">#REF!</definedName>
    <definedName name="__APW_RESTORE_DATA378__" hidden="1">#REF!</definedName>
    <definedName name="__APW_RESTORE_DATA379__" hidden="1">#REF!</definedName>
    <definedName name="__APW_RESTORE_DATA38__" hidden="1">#REF!</definedName>
    <definedName name="__APW_RESTORE_DATA380__" hidden="1">#REF!</definedName>
    <definedName name="__APW_RESTORE_DATA381__" hidden="1">#REF!</definedName>
    <definedName name="__APW_RESTORE_DATA382__" hidden="1">#REF!</definedName>
    <definedName name="__APW_RESTORE_DATA383__" hidden="1">#REF!</definedName>
    <definedName name="__APW_RESTORE_DATA384__" hidden="1">#REF!</definedName>
    <definedName name="__APW_RESTORE_DATA385__" hidden="1">#REF!</definedName>
    <definedName name="__APW_RESTORE_DATA386__" hidden="1">#REF!</definedName>
    <definedName name="__APW_RESTORE_DATA387__" hidden="1">#REF!</definedName>
    <definedName name="__APW_RESTORE_DATA388__" hidden="1">#REF!</definedName>
    <definedName name="__APW_RESTORE_DATA389__" hidden="1">#REF!</definedName>
    <definedName name="__APW_RESTORE_DATA39__" hidden="1">#REF!</definedName>
    <definedName name="__APW_RESTORE_DATA390__" hidden="1">#REF!</definedName>
    <definedName name="__APW_RESTORE_DATA391__" hidden="1">#REF!</definedName>
    <definedName name="__APW_RESTORE_DATA392__" hidden="1">#REF!</definedName>
    <definedName name="__APW_RESTORE_DATA393__" hidden="1">#REF!</definedName>
    <definedName name="__APW_RESTORE_DATA394__" hidden="1">#REF!</definedName>
    <definedName name="__APW_RESTORE_DATA395__" hidden="1">#REF!</definedName>
    <definedName name="__APW_RESTORE_DATA398__" hidden="1">#REF!</definedName>
    <definedName name="__APW_RESTORE_DATA399__" hidden="1">#REF!</definedName>
    <definedName name="__APW_RESTORE_DATA4__" hidden="1">#REF!</definedName>
    <definedName name="__APW_RESTORE_DATA40__" hidden="1">#REF!</definedName>
    <definedName name="__APW_RESTORE_DATA401__" hidden="1">#REF!</definedName>
    <definedName name="__APW_RESTORE_DATA403__" hidden="1">#REF!</definedName>
    <definedName name="__APW_RESTORE_DATA404__" hidden="1">#REF!</definedName>
    <definedName name="__APW_RESTORE_DATA405__" hidden="1">#REF!</definedName>
    <definedName name="__APW_RESTORE_DATA406__" hidden="1">#REF!</definedName>
    <definedName name="__APW_RESTORE_DATA407__" hidden="1">#REF!</definedName>
    <definedName name="__APW_RESTORE_DATA408__" hidden="1">#REF!</definedName>
    <definedName name="__APW_RESTORE_DATA409__" hidden="1">#REF!</definedName>
    <definedName name="__APW_RESTORE_DATA41__" hidden="1">#REF!</definedName>
    <definedName name="__APW_RESTORE_DATA412__" hidden="1">#REF!</definedName>
    <definedName name="__APW_RESTORE_DATA413__" hidden="1">#REF!</definedName>
    <definedName name="__APW_RESTORE_DATA415__" hidden="1">#REF!</definedName>
    <definedName name="__APW_RESTORE_DATA417__" hidden="1">#REF!</definedName>
    <definedName name="__APW_RESTORE_DATA418__" hidden="1">#REF!</definedName>
    <definedName name="__APW_RESTORE_DATA419__" hidden="1">#REF!</definedName>
    <definedName name="__APW_RESTORE_DATA42__" hidden="1">#REF!</definedName>
    <definedName name="__APW_RESTORE_DATA420__" hidden="1">#REF!</definedName>
    <definedName name="__APW_RESTORE_DATA421__" hidden="1">#REF!</definedName>
    <definedName name="__APW_RESTORE_DATA422__" hidden="1">#REF!</definedName>
    <definedName name="__APW_RESTORE_DATA423__" hidden="1">#REF!</definedName>
    <definedName name="__APW_RESTORE_DATA426__" hidden="1">#REF!</definedName>
    <definedName name="__APW_RESTORE_DATA427__" hidden="1">#REF!</definedName>
    <definedName name="__APW_RESTORE_DATA429__" hidden="1">#REF!</definedName>
    <definedName name="__APW_RESTORE_DATA43__" hidden="1">#REF!</definedName>
    <definedName name="__APW_RESTORE_DATA431__" hidden="1">#REF!</definedName>
    <definedName name="__APW_RESTORE_DATA432__" hidden="1">#REF!</definedName>
    <definedName name="__APW_RESTORE_DATA433__" hidden="1">#REF!</definedName>
    <definedName name="__APW_RESTORE_DATA434__" hidden="1">#REF!</definedName>
    <definedName name="__APW_RESTORE_DATA435__" hidden="1">#REF!</definedName>
    <definedName name="__APW_RESTORE_DATA436__" hidden="1">#REF!</definedName>
    <definedName name="__APW_RESTORE_DATA437__" hidden="1">#REF!</definedName>
    <definedName name="__APW_RESTORE_DATA438__" hidden="1">#REF!</definedName>
    <definedName name="__APW_RESTORE_DATA439__" hidden="1">#REF!</definedName>
    <definedName name="__APW_RESTORE_DATA44__" hidden="1">#REF!</definedName>
    <definedName name="__APW_RESTORE_DATA440__" hidden="1">#REF!</definedName>
    <definedName name="__APW_RESTORE_DATA441__" hidden="1">#REF!</definedName>
    <definedName name="__APW_RESTORE_DATA442__" hidden="1">#REF!</definedName>
    <definedName name="__APW_RESTORE_DATA443__" hidden="1">#REF!</definedName>
    <definedName name="__APW_RESTORE_DATA444__" hidden="1">#REF!</definedName>
    <definedName name="__APW_RESTORE_DATA445__" hidden="1">#REF!</definedName>
    <definedName name="__APW_RESTORE_DATA446__" hidden="1">#REF!</definedName>
    <definedName name="__APW_RESTORE_DATA447__" hidden="1">#REF!</definedName>
    <definedName name="__APW_RESTORE_DATA448__" hidden="1">#REF!</definedName>
    <definedName name="__APW_RESTORE_DATA449__" hidden="1">#REF!</definedName>
    <definedName name="__APW_RESTORE_DATA45__" hidden="1">#REF!</definedName>
    <definedName name="__APW_RESTORE_DATA450__" hidden="1">#REF!</definedName>
    <definedName name="__APW_RESTORE_DATA451__" hidden="1">#REF!</definedName>
    <definedName name="__APW_RESTORE_DATA452__" hidden="1">#REF!</definedName>
    <definedName name="__APW_RESTORE_DATA453__" hidden="1">#REF!</definedName>
    <definedName name="__APW_RESTORE_DATA454__" hidden="1">#REF!</definedName>
    <definedName name="__APW_RESTORE_DATA455__" hidden="1">#REF!</definedName>
    <definedName name="__APW_RESTORE_DATA456__" hidden="1">#REF!</definedName>
    <definedName name="__APW_RESTORE_DATA457__" hidden="1">#REF!</definedName>
    <definedName name="__APW_RESTORE_DATA458__" hidden="1">#REF!</definedName>
    <definedName name="__APW_RESTORE_DATA459__" hidden="1">#REF!</definedName>
    <definedName name="__APW_RESTORE_DATA46__" hidden="1">#REF!</definedName>
    <definedName name="__APW_RESTORE_DATA460__" hidden="1">#REF!</definedName>
    <definedName name="__APW_RESTORE_DATA461__" hidden="1">#REF!</definedName>
    <definedName name="__APW_RESTORE_DATA462__" hidden="1">#REF!</definedName>
    <definedName name="__APW_RESTORE_DATA463__" hidden="1">#REF!</definedName>
    <definedName name="__APW_RESTORE_DATA464__" hidden="1">#REF!</definedName>
    <definedName name="__APW_RESTORE_DATA465__" hidden="1">#REF!</definedName>
    <definedName name="__APW_RESTORE_DATA466__" hidden="1">#REF!</definedName>
    <definedName name="__APW_RESTORE_DATA467__" hidden="1">#REF!</definedName>
    <definedName name="__APW_RESTORE_DATA468__" hidden="1">#REF!</definedName>
    <definedName name="__APW_RESTORE_DATA469__" hidden="1">#REF!</definedName>
    <definedName name="__APW_RESTORE_DATA47__" hidden="1">#REF!</definedName>
    <definedName name="__APW_RESTORE_DATA470__" hidden="1">#REF!</definedName>
    <definedName name="__APW_RESTORE_DATA471__" hidden="1">#REF!</definedName>
    <definedName name="__APW_RESTORE_DATA472__" hidden="1">#REF!</definedName>
    <definedName name="__APW_RESTORE_DATA473__" hidden="1">#REF!</definedName>
    <definedName name="__APW_RESTORE_DATA474__" hidden="1">#REF!</definedName>
    <definedName name="__APW_RESTORE_DATA475__" hidden="1">#REF!</definedName>
    <definedName name="__APW_RESTORE_DATA476__" hidden="1">#REF!</definedName>
    <definedName name="__APW_RESTORE_DATA477__" hidden="1">#REF!</definedName>
    <definedName name="__APW_RESTORE_DATA478__" hidden="1">#REF!</definedName>
    <definedName name="__APW_RESTORE_DATA479__" hidden="1">#REF!</definedName>
    <definedName name="__APW_RESTORE_DATA48__" hidden="1">#REF!</definedName>
    <definedName name="__APW_RESTORE_DATA480__" hidden="1">#REF!</definedName>
    <definedName name="__APW_RESTORE_DATA481__" hidden="1">#REF!</definedName>
    <definedName name="__APW_RESTORE_DATA482__" hidden="1">#REF!</definedName>
    <definedName name="__APW_RESTORE_DATA483__" hidden="1">#REF!</definedName>
    <definedName name="__APW_RESTORE_DATA484__" hidden="1">#REF!</definedName>
    <definedName name="__APW_RESTORE_DATA485__" hidden="1">#REF!</definedName>
    <definedName name="__APW_RESTORE_DATA486__" hidden="1">#REF!</definedName>
    <definedName name="__APW_RESTORE_DATA487__" hidden="1">#REF!</definedName>
    <definedName name="__APW_RESTORE_DATA488__" hidden="1">#REF!</definedName>
    <definedName name="__APW_RESTORE_DATA489__" hidden="1">#REF!</definedName>
    <definedName name="__APW_RESTORE_DATA49__" hidden="1">#REF!</definedName>
    <definedName name="__APW_RESTORE_DATA490__" hidden="1">#REF!</definedName>
    <definedName name="__APW_RESTORE_DATA491__" hidden="1">#REF!</definedName>
    <definedName name="__APW_RESTORE_DATA492__" hidden="1">#REF!</definedName>
    <definedName name="__APW_RESTORE_DATA493__" hidden="1">#REF!</definedName>
    <definedName name="__APW_RESTORE_DATA494__" hidden="1">#REF!</definedName>
    <definedName name="__APW_RESTORE_DATA495__" hidden="1">#REF!</definedName>
    <definedName name="__APW_RESTORE_DATA496__" hidden="1">#REF!</definedName>
    <definedName name="__APW_RESTORE_DATA497__" hidden="1">#REF!</definedName>
    <definedName name="__APW_RESTORE_DATA498__" hidden="1">#REF!</definedName>
    <definedName name="__APW_RESTORE_DATA499__" hidden="1">#REF!</definedName>
    <definedName name="__APW_RESTORE_DATA5__" hidden="1">#REF!</definedName>
    <definedName name="__APW_RESTORE_DATA50__" hidden="1">#REF!</definedName>
    <definedName name="__APW_RESTORE_DATA500__" hidden="1">#REF!</definedName>
    <definedName name="__APW_RESTORE_DATA501__" hidden="1">#REF!</definedName>
    <definedName name="__APW_RESTORE_DATA502__" hidden="1">#REF!</definedName>
    <definedName name="__APW_RESTORE_DATA503__" hidden="1">#REF!</definedName>
    <definedName name="__APW_RESTORE_DATA504__" hidden="1">#REF!</definedName>
    <definedName name="__APW_RESTORE_DATA505__" hidden="1">#REF!</definedName>
    <definedName name="__APW_RESTORE_DATA506__" hidden="1">#REF!</definedName>
    <definedName name="__APW_RESTORE_DATA507__" hidden="1">#REF!</definedName>
    <definedName name="__APW_RESTORE_DATA508__" hidden="1">#REF!</definedName>
    <definedName name="__APW_RESTORE_DATA509__" hidden="1">#REF!</definedName>
    <definedName name="__APW_RESTORE_DATA51__" hidden="1">#REF!</definedName>
    <definedName name="__APW_RESTORE_DATA510__" hidden="1">#REF!</definedName>
    <definedName name="__APW_RESTORE_DATA511__" hidden="1">#REF!</definedName>
    <definedName name="__APW_RESTORE_DATA512__" hidden="1">#REF!</definedName>
    <definedName name="__APW_RESTORE_DATA513__" hidden="1">#REF!</definedName>
    <definedName name="__APW_RESTORE_DATA514__" hidden="1">#REF!</definedName>
    <definedName name="__APW_RESTORE_DATA515__" hidden="1">#REF!</definedName>
    <definedName name="__APW_RESTORE_DATA516__" hidden="1">#REF!</definedName>
    <definedName name="__APW_RESTORE_DATA517__" hidden="1">#REF!</definedName>
    <definedName name="__APW_RESTORE_DATA518__" hidden="1">#REF!</definedName>
    <definedName name="__APW_RESTORE_DATA519__" hidden="1">#REF!</definedName>
    <definedName name="__APW_RESTORE_DATA52__" hidden="1">#REF!</definedName>
    <definedName name="__APW_RESTORE_DATA520__" hidden="1">#REF!</definedName>
    <definedName name="__APW_RESTORE_DATA521__" hidden="1">#REF!</definedName>
    <definedName name="__APW_RESTORE_DATA522__" hidden="1">#REF!</definedName>
    <definedName name="__APW_RESTORE_DATA523__" hidden="1">#REF!</definedName>
    <definedName name="__APW_RESTORE_DATA524__" hidden="1">#REF!</definedName>
    <definedName name="__APW_RESTORE_DATA525__" hidden="1">#REF!</definedName>
    <definedName name="__APW_RESTORE_DATA526__" hidden="1">#REF!</definedName>
    <definedName name="__APW_RESTORE_DATA527__" hidden="1">#REF!</definedName>
    <definedName name="__APW_RESTORE_DATA528__" hidden="1">#REF!</definedName>
    <definedName name="__APW_RESTORE_DATA529__" hidden="1">#REF!</definedName>
    <definedName name="__APW_RESTORE_DATA53__" hidden="1">#REF!</definedName>
    <definedName name="__APW_RESTORE_DATA530__" hidden="1">#REF!</definedName>
    <definedName name="__APW_RESTORE_DATA531__" hidden="1">#REF!</definedName>
    <definedName name="__APW_RESTORE_DATA532__" hidden="1">#REF!</definedName>
    <definedName name="__APW_RESTORE_DATA533__" hidden="1">#REF!</definedName>
    <definedName name="__APW_RESTORE_DATA534__" hidden="1">#REF!</definedName>
    <definedName name="__APW_RESTORE_DATA535__" hidden="1">#REF!</definedName>
    <definedName name="__APW_RESTORE_DATA536__" hidden="1">#REF!</definedName>
    <definedName name="__APW_RESTORE_DATA537__" hidden="1">#REF!</definedName>
    <definedName name="__APW_RESTORE_DATA538__" hidden="1">#REF!</definedName>
    <definedName name="__APW_RESTORE_DATA539__" hidden="1">#REF!</definedName>
    <definedName name="__APW_RESTORE_DATA54__" hidden="1">#REF!</definedName>
    <definedName name="__APW_RESTORE_DATA540__" hidden="1">#REF!</definedName>
    <definedName name="__APW_RESTORE_DATA541__" hidden="1">#REF!</definedName>
    <definedName name="__APW_RESTORE_DATA542__" hidden="1">#REF!</definedName>
    <definedName name="__APW_RESTORE_DATA543__" hidden="1">#REF!</definedName>
    <definedName name="__APW_RESTORE_DATA544__" hidden="1">#REF!</definedName>
    <definedName name="__APW_RESTORE_DATA545__" hidden="1">#REF!</definedName>
    <definedName name="__APW_RESTORE_DATA546__" hidden="1">#REF!</definedName>
    <definedName name="__APW_RESTORE_DATA547__" hidden="1">#REF!</definedName>
    <definedName name="__APW_RESTORE_DATA548__" hidden="1">#REF!</definedName>
    <definedName name="__APW_RESTORE_DATA549__" hidden="1">#REF!</definedName>
    <definedName name="__APW_RESTORE_DATA55__" hidden="1">#REF!</definedName>
    <definedName name="__APW_RESTORE_DATA550__" hidden="1">#REF!</definedName>
    <definedName name="__APW_RESTORE_DATA551__" hidden="1">#REF!</definedName>
    <definedName name="__APW_RESTORE_DATA552__" hidden="1">#REF!</definedName>
    <definedName name="__APW_RESTORE_DATA553__" hidden="1">#REF!</definedName>
    <definedName name="__APW_RESTORE_DATA554__" hidden="1">#REF!</definedName>
    <definedName name="__APW_RESTORE_DATA555__" hidden="1">#REF!</definedName>
    <definedName name="__APW_RESTORE_DATA556__" hidden="1">#REF!</definedName>
    <definedName name="__APW_RESTORE_DATA557__" hidden="1">#REF!</definedName>
    <definedName name="__APW_RESTORE_DATA558__" hidden="1">#REF!</definedName>
    <definedName name="__APW_RESTORE_DATA559__" hidden="1">#REF!</definedName>
    <definedName name="__APW_RESTORE_DATA56__" hidden="1">#REF!</definedName>
    <definedName name="__APW_RESTORE_DATA560__" hidden="1">#REF!</definedName>
    <definedName name="__APW_RESTORE_DATA561__" hidden="1">#REF!</definedName>
    <definedName name="__APW_RESTORE_DATA562__" hidden="1">#REF!</definedName>
    <definedName name="__APW_RESTORE_DATA563__" hidden="1">#REF!</definedName>
    <definedName name="__APW_RESTORE_DATA564__" hidden="1">#REF!</definedName>
    <definedName name="__APW_RESTORE_DATA565__" hidden="1">#REF!</definedName>
    <definedName name="__APW_RESTORE_DATA566__" hidden="1">#REF!</definedName>
    <definedName name="__APW_RESTORE_DATA567__" hidden="1">#REF!</definedName>
    <definedName name="__APW_RESTORE_DATA568__" hidden="1">#REF!</definedName>
    <definedName name="__APW_RESTORE_DATA569__" hidden="1">#REF!</definedName>
    <definedName name="__APW_RESTORE_DATA57__" hidden="1">#REF!</definedName>
    <definedName name="__APW_RESTORE_DATA570__" hidden="1">#REF!</definedName>
    <definedName name="__APW_RESTORE_DATA571__" hidden="1">#REF!</definedName>
    <definedName name="__APW_RESTORE_DATA572__" hidden="1">#REF!</definedName>
    <definedName name="__APW_RESTORE_DATA573__" hidden="1">#REF!</definedName>
    <definedName name="__APW_RESTORE_DATA574__" hidden="1">#REF!</definedName>
    <definedName name="__APW_RESTORE_DATA575__" hidden="1">#REF!</definedName>
    <definedName name="__APW_RESTORE_DATA576__" hidden="1">#REF!</definedName>
    <definedName name="__APW_RESTORE_DATA577__" hidden="1">#REF!</definedName>
    <definedName name="__APW_RESTORE_DATA578__" hidden="1">#REF!</definedName>
    <definedName name="__APW_RESTORE_DATA579__" hidden="1">#REF!</definedName>
    <definedName name="__APW_RESTORE_DATA58__" hidden="1">#REF!</definedName>
    <definedName name="__APW_RESTORE_DATA580__" hidden="1">#REF!</definedName>
    <definedName name="__APW_RESTORE_DATA581__" hidden="1">#REF!</definedName>
    <definedName name="__APW_RESTORE_DATA582__" hidden="1">#REF!</definedName>
    <definedName name="__APW_RESTORE_DATA583__" hidden="1">#REF!</definedName>
    <definedName name="__APW_RESTORE_DATA584__" hidden="1">#REF!</definedName>
    <definedName name="__APW_RESTORE_DATA585__" hidden="1">#REF!</definedName>
    <definedName name="__APW_RESTORE_DATA586__" hidden="1">#REF!</definedName>
    <definedName name="__APW_RESTORE_DATA587__" hidden="1">#REF!</definedName>
    <definedName name="__APW_RESTORE_DATA588__" hidden="1">#REF!</definedName>
    <definedName name="__APW_RESTORE_DATA589__" hidden="1">#REF!</definedName>
    <definedName name="__APW_RESTORE_DATA59__" hidden="1">#REF!</definedName>
    <definedName name="__APW_RESTORE_DATA590__" hidden="1">#REF!</definedName>
    <definedName name="__APW_RESTORE_DATA591__" hidden="1">#REF!</definedName>
    <definedName name="__APW_RESTORE_DATA592__" hidden="1">#REF!</definedName>
    <definedName name="__APW_RESTORE_DATA593__" hidden="1">#REF!</definedName>
    <definedName name="__APW_RESTORE_DATA594__" hidden="1">#REF!</definedName>
    <definedName name="__APW_RESTORE_DATA595__" hidden="1">#REF!</definedName>
    <definedName name="__APW_RESTORE_DATA596__" hidden="1">#REF!</definedName>
    <definedName name="__APW_RESTORE_DATA597__" hidden="1">#REF!</definedName>
    <definedName name="__APW_RESTORE_DATA598__" hidden="1">#REF!</definedName>
    <definedName name="__APW_RESTORE_DATA599__" hidden="1">#REF!</definedName>
    <definedName name="__APW_RESTORE_DATA6__" hidden="1">#REF!</definedName>
    <definedName name="__APW_RESTORE_DATA60__" hidden="1">#REF!</definedName>
    <definedName name="__APW_RESTORE_DATA600__" hidden="1">#REF!</definedName>
    <definedName name="__APW_RESTORE_DATA601__" hidden="1">#REF!</definedName>
    <definedName name="__APW_RESTORE_DATA602__" hidden="1">#REF!</definedName>
    <definedName name="__APW_RESTORE_DATA603__" hidden="1">#REF!</definedName>
    <definedName name="__APW_RESTORE_DATA604__" hidden="1">#REF!</definedName>
    <definedName name="__APW_RESTORE_DATA607__" hidden="1">#REF!</definedName>
    <definedName name="__APW_RESTORE_DATA608__" hidden="1">#REF!</definedName>
    <definedName name="__APW_RESTORE_DATA61__" hidden="1">#REF!</definedName>
    <definedName name="__APW_RESTORE_DATA610__" hidden="1">#REF!</definedName>
    <definedName name="__APW_RESTORE_DATA612__" hidden="1">#REF!</definedName>
    <definedName name="__APW_RESTORE_DATA613__" hidden="1">#REF!</definedName>
    <definedName name="__APW_RESTORE_DATA614__" hidden="1">#REF!</definedName>
    <definedName name="__APW_RESTORE_DATA615__" hidden="1">#REF!</definedName>
    <definedName name="__APW_RESTORE_DATA616__" hidden="1">#REF!</definedName>
    <definedName name="__APW_RESTORE_DATA617__" hidden="1">#REF!</definedName>
    <definedName name="__APW_RESTORE_DATA618__" hidden="1">#REF!</definedName>
    <definedName name="__APW_RESTORE_DATA62__" hidden="1">#REF!</definedName>
    <definedName name="__APW_RESTORE_DATA621__" hidden="1">#REF!</definedName>
    <definedName name="__APW_RESTORE_DATA622__" hidden="1">#REF!</definedName>
    <definedName name="__APW_RESTORE_DATA624__" hidden="1">#REF!</definedName>
    <definedName name="__APW_RESTORE_DATA626__" hidden="1">#REF!</definedName>
    <definedName name="__APW_RESTORE_DATA627__" hidden="1">#REF!</definedName>
    <definedName name="__APW_RESTORE_DATA628__" hidden="1">#REF!</definedName>
    <definedName name="__APW_RESTORE_DATA629__" hidden="1">#REF!</definedName>
    <definedName name="__APW_RESTORE_DATA63__" hidden="1">#REF!</definedName>
    <definedName name="__APW_RESTORE_DATA630__" hidden="1">#REF!</definedName>
    <definedName name="__APW_RESTORE_DATA631__" hidden="1">#REF!</definedName>
    <definedName name="__APW_RESTORE_DATA632__" hidden="1">#REF!</definedName>
    <definedName name="__APW_RESTORE_DATA635__" hidden="1">#REF!</definedName>
    <definedName name="__APW_RESTORE_DATA636__" hidden="1">#REF!</definedName>
    <definedName name="__APW_RESTORE_DATA638__" hidden="1">#REF!</definedName>
    <definedName name="__APW_RESTORE_DATA64__" hidden="1">#REF!</definedName>
    <definedName name="__APW_RESTORE_DATA640__" hidden="1">#REF!</definedName>
    <definedName name="__APW_RESTORE_DATA641__" hidden="1">#REF!</definedName>
    <definedName name="__APW_RESTORE_DATA642__" hidden="1">#REF!</definedName>
    <definedName name="__APW_RESTORE_DATA643__" hidden="1">#REF!</definedName>
    <definedName name="__APW_RESTORE_DATA644__" hidden="1">#REF!</definedName>
    <definedName name="__APW_RESTORE_DATA645__" hidden="1">#REF!</definedName>
    <definedName name="__APW_RESTORE_DATA646__" hidden="1">#REF!</definedName>
    <definedName name="__APW_RESTORE_DATA647__" hidden="1">#REF!</definedName>
    <definedName name="__APW_RESTORE_DATA648__" hidden="1">#REF!</definedName>
    <definedName name="__APW_RESTORE_DATA649__" hidden="1">#REF!</definedName>
    <definedName name="__APW_RESTORE_DATA65__" hidden="1">#REF!</definedName>
    <definedName name="__APW_RESTORE_DATA650__" hidden="1">#REF!</definedName>
    <definedName name="__APW_RESTORE_DATA651__" hidden="1">#REF!</definedName>
    <definedName name="__APW_RESTORE_DATA652__" hidden="1">#REF!</definedName>
    <definedName name="__APW_RESTORE_DATA653__" hidden="1">#REF!</definedName>
    <definedName name="__APW_RESTORE_DATA654__" hidden="1">#REF!</definedName>
    <definedName name="__APW_RESTORE_DATA655__" hidden="1">#REF!</definedName>
    <definedName name="__APW_RESTORE_DATA656__" hidden="1">#REF!</definedName>
    <definedName name="__APW_RESTORE_DATA657__" hidden="1">#REF!</definedName>
    <definedName name="__APW_RESTORE_DATA658__" hidden="1">#REF!</definedName>
    <definedName name="__APW_RESTORE_DATA659__" hidden="1">#REF!</definedName>
    <definedName name="__APW_RESTORE_DATA66__" hidden="1">#REF!</definedName>
    <definedName name="__APW_RESTORE_DATA660__" hidden="1">#REF!</definedName>
    <definedName name="__APW_RESTORE_DATA661__" hidden="1">#REF!</definedName>
    <definedName name="__APW_RESTORE_DATA662__" hidden="1">#REF!</definedName>
    <definedName name="__APW_RESTORE_DATA663__" hidden="1">#REF!</definedName>
    <definedName name="__APW_RESTORE_DATA664__" hidden="1">#REF!</definedName>
    <definedName name="__APW_RESTORE_DATA665__" hidden="1">#REF!</definedName>
    <definedName name="__APW_RESTORE_DATA666__" hidden="1">#REF!</definedName>
    <definedName name="__APW_RESTORE_DATA667__" hidden="1">#REF!</definedName>
    <definedName name="__APW_RESTORE_DATA668__" hidden="1">#REF!</definedName>
    <definedName name="__APW_RESTORE_DATA669__" hidden="1">#REF!</definedName>
    <definedName name="__APW_RESTORE_DATA67__" hidden="1">#REF!</definedName>
    <definedName name="__APW_RESTORE_DATA670__" hidden="1">#REF!</definedName>
    <definedName name="__APW_RESTORE_DATA671__" hidden="1">#REF!</definedName>
    <definedName name="__APW_RESTORE_DATA672__" hidden="1">#REF!</definedName>
    <definedName name="__APW_RESTORE_DATA673__" hidden="1">#REF!</definedName>
    <definedName name="__APW_RESTORE_DATA674__" hidden="1">#REF!</definedName>
    <definedName name="__APW_RESTORE_DATA675__" hidden="1">#REF!</definedName>
    <definedName name="__APW_RESTORE_DATA676__" hidden="1">#REF!</definedName>
    <definedName name="__APW_RESTORE_DATA677__" hidden="1">#REF!</definedName>
    <definedName name="__APW_RESTORE_DATA678__" hidden="1">#REF!</definedName>
    <definedName name="__APW_RESTORE_DATA679__" hidden="1">#REF!</definedName>
    <definedName name="__APW_RESTORE_DATA68__" hidden="1">#REF!</definedName>
    <definedName name="__APW_RESTORE_DATA680__" hidden="1">#REF!</definedName>
    <definedName name="__APW_RESTORE_DATA681__" hidden="1">#REF!</definedName>
    <definedName name="__APW_RESTORE_DATA682__" hidden="1">#REF!</definedName>
    <definedName name="__APW_RESTORE_DATA683__" hidden="1">#REF!</definedName>
    <definedName name="__APW_RESTORE_DATA684__" hidden="1">#REF!</definedName>
    <definedName name="__APW_RESTORE_DATA685__" hidden="1">#REF!</definedName>
    <definedName name="__APW_RESTORE_DATA686__" hidden="1">#REF!</definedName>
    <definedName name="__APW_RESTORE_DATA687__" hidden="1">#REF!</definedName>
    <definedName name="__APW_RESTORE_DATA688__" hidden="1">#REF!</definedName>
    <definedName name="__APW_RESTORE_DATA689__" hidden="1">#REF!</definedName>
    <definedName name="__APW_RESTORE_DATA69__" hidden="1">#REF!</definedName>
    <definedName name="__APW_RESTORE_DATA690__" hidden="1">#REF!</definedName>
    <definedName name="__APW_RESTORE_DATA691__" hidden="1">#REF!</definedName>
    <definedName name="__APW_RESTORE_DATA692__" hidden="1">#REF!</definedName>
    <definedName name="__APW_RESTORE_DATA693__" hidden="1">#REF!</definedName>
    <definedName name="__APW_RESTORE_DATA694__" hidden="1">#REF!</definedName>
    <definedName name="__APW_RESTORE_DATA695__" hidden="1">#REF!</definedName>
    <definedName name="__APW_RESTORE_DATA696__" hidden="1">#REF!</definedName>
    <definedName name="__APW_RESTORE_DATA697__" hidden="1">#REF!</definedName>
    <definedName name="__APW_RESTORE_DATA698__" hidden="1">#REF!</definedName>
    <definedName name="__APW_RESTORE_DATA699__" hidden="1">#REF!</definedName>
    <definedName name="__APW_RESTORE_DATA7__" hidden="1">#REF!</definedName>
    <definedName name="__APW_RESTORE_DATA70__" hidden="1">#REF!</definedName>
    <definedName name="__APW_RESTORE_DATA700__" hidden="1">#REF!</definedName>
    <definedName name="__APW_RESTORE_DATA701__" hidden="1">#REF!</definedName>
    <definedName name="__APW_RESTORE_DATA702__" hidden="1">#REF!</definedName>
    <definedName name="__APW_RESTORE_DATA703__" hidden="1">#REF!</definedName>
    <definedName name="__APW_RESTORE_DATA704__" hidden="1">#REF!</definedName>
    <definedName name="__APW_RESTORE_DATA705__" hidden="1">#REF!</definedName>
    <definedName name="__APW_RESTORE_DATA706__" hidden="1">#REF!</definedName>
    <definedName name="__APW_RESTORE_DATA707__" hidden="1">#REF!</definedName>
    <definedName name="__APW_RESTORE_DATA708__" hidden="1">#REF!</definedName>
    <definedName name="__APW_RESTORE_DATA709__" hidden="1">#REF!</definedName>
    <definedName name="__APW_RESTORE_DATA71__" hidden="1">#REF!</definedName>
    <definedName name="__APW_RESTORE_DATA710__" hidden="1">#REF!</definedName>
    <definedName name="__APW_RESTORE_DATA711__" hidden="1">#REF!</definedName>
    <definedName name="__APW_RESTORE_DATA712__" hidden="1">#REF!</definedName>
    <definedName name="__APW_RESTORE_DATA713__" hidden="1">#REF!</definedName>
    <definedName name="__APW_RESTORE_DATA714__" hidden="1">#REF!</definedName>
    <definedName name="__APW_RESTORE_DATA715__" hidden="1">#REF!</definedName>
    <definedName name="__APW_RESTORE_DATA716__" hidden="1">#REF!</definedName>
    <definedName name="__APW_RESTORE_DATA717__" hidden="1">#REF!</definedName>
    <definedName name="__APW_RESTORE_DATA718__" hidden="1">#REF!</definedName>
    <definedName name="__APW_RESTORE_DATA719__" hidden="1">#REF!</definedName>
    <definedName name="__APW_RESTORE_DATA72__" hidden="1">#REF!</definedName>
    <definedName name="__APW_RESTORE_DATA720__" hidden="1">#REF!</definedName>
    <definedName name="__APW_RESTORE_DATA721__" hidden="1">#REF!</definedName>
    <definedName name="__APW_RESTORE_DATA722__" hidden="1">#REF!</definedName>
    <definedName name="__APW_RESTORE_DATA723__" hidden="1">#REF!</definedName>
    <definedName name="__APW_RESTORE_DATA724__" hidden="1">#REF!</definedName>
    <definedName name="__APW_RESTORE_DATA725__" hidden="1">#REF!</definedName>
    <definedName name="__APW_RESTORE_DATA726__" hidden="1">#REF!</definedName>
    <definedName name="__APW_RESTORE_DATA727__" hidden="1">#REF!</definedName>
    <definedName name="__APW_RESTORE_DATA728__" hidden="1">#REF!</definedName>
    <definedName name="__APW_RESTORE_DATA729__" hidden="1">#REF!</definedName>
    <definedName name="__APW_RESTORE_DATA73__" hidden="1">#REF!</definedName>
    <definedName name="__APW_RESTORE_DATA730__" hidden="1">#REF!</definedName>
    <definedName name="__APW_RESTORE_DATA731__" hidden="1">#REF!</definedName>
    <definedName name="__APW_RESTORE_DATA732__" hidden="1">#REF!</definedName>
    <definedName name="__APW_RESTORE_DATA733__" hidden="1">#REF!</definedName>
    <definedName name="__APW_RESTORE_DATA734__" hidden="1">#REF!</definedName>
    <definedName name="__APW_RESTORE_DATA735__" hidden="1">#REF!</definedName>
    <definedName name="__APW_RESTORE_DATA736__" hidden="1">#REF!</definedName>
    <definedName name="__APW_RESTORE_DATA737__" hidden="1">#REF!</definedName>
    <definedName name="__APW_RESTORE_DATA738__" hidden="1">#REF!</definedName>
    <definedName name="__APW_RESTORE_DATA739__" hidden="1">#REF!</definedName>
    <definedName name="__APW_RESTORE_DATA74__" hidden="1">#REF!</definedName>
    <definedName name="__APW_RESTORE_DATA740__" hidden="1">#REF!</definedName>
    <definedName name="__APW_RESTORE_DATA741__" hidden="1">#REF!</definedName>
    <definedName name="__APW_RESTORE_DATA742__" hidden="1">#REF!</definedName>
    <definedName name="__APW_RESTORE_DATA743__" hidden="1">#REF!</definedName>
    <definedName name="__APW_RESTORE_DATA744__" hidden="1">#REF!</definedName>
    <definedName name="__APW_RESTORE_DATA745__" hidden="1">#REF!</definedName>
    <definedName name="__APW_RESTORE_DATA746__" hidden="1">#REF!</definedName>
    <definedName name="__APW_RESTORE_DATA747__" hidden="1">#REF!</definedName>
    <definedName name="__APW_RESTORE_DATA748__" hidden="1">#REF!</definedName>
    <definedName name="__APW_RESTORE_DATA749__" hidden="1">#REF!</definedName>
    <definedName name="__APW_RESTORE_DATA75__" hidden="1">#REF!</definedName>
    <definedName name="__APW_RESTORE_DATA750__" hidden="1">#REF!</definedName>
    <definedName name="__APW_RESTORE_DATA751__" hidden="1">#REF!</definedName>
    <definedName name="__APW_RESTORE_DATA752__" hidden="1">#REF!</definedName>
    <definedName name="__APW_RESTORE_DATA753__" hidden="1">#REF!</definedName>
    <definedName name="__APW_RESTORE_DATA754__" hidden="1">#REF!</definedName>
    <definedName name="__APW_RESTORE_DATA755__" hidden="1">#REF!</definedName>
    <definedName name="__APW_RESTORE_DATA756__" hidden="1">#REF!</definedName>
    <definedName name="__APW_RESTORE_DATA757__" hidden="1">#REF!</definedName>
    <definedName name="__APW_RESTORE_DATA758__" hidden="1">#REF!</definedName>
    <definedName name="__APW_RESTORE_DATA759__" hidden="1">#REF!</definedName>
    <definedName name="__APW_RESTORE_DATA76__" hidden="1">#REF!</definedName>
    <definedName name="__APW_RESTORE_DATA760__" hidden="1">#REF!</definedName>
    <definedName name="__APW_RESTORE_DATA761__" hidden="1">#REF!</definedName>
    <definedName name="__APW_RESTORE_DATA762__" hidden="1">#REF!</definedName>
    <definedName name="__APW_RESTORE_DATA763__" hidden="1">#REF!</definedName>
    <definedName name="__APW_RESTORE_DATA764__" hidden="1">#REF!</definedName>
    <definedName name="__APW_RESTORE_DATA765__" hidden="1">#REF!</definedName>
    <definedName name="__APW_RESTORE_DATA766__" hidden="1">#REF!</definedName>
    <definedName name="__APW_RESTORE_DATA767__" hidden="1">#REF!</definedName>
    <definedName name="__APW_RESTORE_DATA768__" hidden="1">#REF!</definedName>
    <definedName name="__APW_RESTORE_DATA769__" hidden="1">#REF!</definedName>
    <definedName name="__APW_RESTORE_DATA77__" hidden="1">#REF!</definedName>
    <definedName name="__APW_RESTORE_DATA770__" hidden="1">#REF!</definedName>
    <definedName name="__APW_RESTORE_DATA771__" hidden="1">#REF!</definedName>
    <definedName name="__APW_RESTORE_DATA772__" hidden="1">#REF!</definedName>
    <definedName name="__APW_RESTORE_DATA773__" hidden="1">#REF!</definedName>
    <definedName name="__APW_RESTORE_DATA774__" hidden="1">#REF!</definedName>
    <definedName name="__APW_RESTORE_DATA775__" hidden="1">#REF!</definedName>
    <definedName name="__APW_RESTORE_DATA776__" hidden="1">#REF!</definedName>
    <definedName name="__APW_RESTORE_DATA777__" hidden="1">#REF!</definedName>
    <definedName name="__APW_RESTORE_DATA778__" hidden="1">#REF!</definedName>
    <definedName name="__APW_RESTORE_DATA779__" hidden="1">#REF!</definedName>
    <definedName name="__APW_RESTORE_DATA78__" hidden="1">#REF!</definedName>
    <definedName name="__APW_RESTORE_DATA780__" hidden="1">#REF!</definedName>
    <definedName name="__APW_RESTORE_DATA781__" hidden="1">#REF!</definedName>
    <definedName name="__APW_RESTORE_DATA782__" hidden="1">#REF!</definedName>
    <definedName name="__APW_RESTORE_DATA783__" hidden="1">#REF!</definedName>
    <definedName name="__APW_RESTORE_DATA784__" hidden="1">#REF!</definedName>
    <definedName name="__APW_RESTORE_DATA785__" hidden="1">#REF!</definedName>
    <definedName name="__APW_RESTORE_DATA786__" hidden="1">#REF!</definedName>
    <definedName name="__APW_RESTORE_DATA787__" hidden="1">#REF!</definedName>
    <definedName name="__APW_RESTORE_DATA788__" hidden="1">#REF!</definedName>
    <definedName name="__APW_RESTORE_DATA789__" hidden="1">#REF!</definedName>
    <definedName name="__APW_RESTORE_DATA79__" hidden="1">#REF!</definedName>
    <definedName name="__APW_RESTORE_DATA790__" hidden="1">#REF!</definedName>
    <definedName name="__APW_RESTORE_DATA791__" hidden="1">#REF!</definedName>
    <definedName name="__APW_RESTORE_DATA792__" hidden="1">#REF!</definedName>
    <definedName name="__APW_RESTORE_DATA793__" hidden="1">#REF!</definedName>
    <definedName name="__APW_RESTORE_DATA794__" hidden="1">#REF!</definedName>
    <definedName name="__APW_RESTORE_DATA795__" hidden="1">#REF!</definedName>
    <definedName name="__APW_RESTORE_DATA796__" hidden="1">#REF!</definedName>
    <definedName name="__APW_RESTORE_DATA797__" hidden="1">#REF!</definedName>
    <definedName name="__APW_RESTORE_DATA798__" hidden="1">#REF!</definedName>
    <definedName name="__APW_RESTORE_DATA799__" hidden="1">#REF!</definedName>
    <definedName name="__APW_RESTORE_DATA8__" hidden="1">#REF!</definedName>
    <definedName name="__APW_RESTORE_DATA80__" hidden="1">#REF!</definedName>
    <definedName name="__APW_RESTORE_DATA800__" hidden="1">#REF!</definedName>
    <definedName name="__APW_RESTORE_DATA801__" hidden="1">#REF!</definedName>
    <definedName name="__APW_RESTORE_DATA802__" hidden="1">#REF!</definedName>
    <definedName name="__APW_RESTORE_DATA803__" hidden="1">#REF!</definedName>
    <definedName name="__APW_RESTORE_DATA804__" hidden="1">#REF!</definedName>
    <definedName name="__APW_RESTORE_DATA805__" hidden="1">#REF!</definedName>
    <definedName name="__APW_RESTORE_DATA806__" hidden="1">#REF!</definedName>
    <definedName name="__APW_RESTORE_DATA807__" hidden="1">#REF!</definedName>
    <definedName name="__APW_RESTORE_DATA808__" hidden="1">#REF!</definedName>
    <definedName name="__APW_RESTORE_DATA809__" hidden="1">#REF!</definedName>
    <definedName name="__APW_RESTORE_DATA81__" hidden="1">#REF!</definedName>
    <definedName name="__APW_RESTORE_DATA810__" hidden="1">#REF!</definedName>
    <definedName name="__APW_RESTORE_DATA811__" hidden="1">#REF!</definedName>
    <definedName name="__APW_RESTORE_DATA812__" hidden="1">#REF!</definedName>
    <definedName name="__APW_RESTORE_DATA813__" hidden="1">#REF!</definedName>
    <definedName name="__APW_RESTORE_DATA816__" hidden="1">#REF!</definedName>
    <definedName name="__APW_RESTORE_DATA817__" hidden="1">#REF!</definedName>
    <definedName name="__APW_RESTORE_DATA819__" hidden="1">#REF!</definedName>
    <definedName name="__APW_RESTORE_DATA82__" hidden="1">#REF!</definedName>
    <definedName name="__APW_RESTORE_DATA821__" hidden="1">#REF!</definedName>
    <definedName name="__APW_RESTORE_DATA822__" hidden="1">#REF!</definedName>
    <definedName name="__APW_RESTORE_DATA823__" hidden="1">#REF!</definedName>
    <definedName name="__APW_RESTORE_DATA824__" hidden="1">#REF!</definedName>
    <definedName name="__APW_RESTORE_DATA825__" hidden="1">#REF!</definedName>
    <definedName name="__APW_RESTORE_DATA826__" hidden="1">#REF!</definedName>
    <definedName name="__APW_RESTORE_DATA827__" hidden="1">#REF!</definedName>
    <definedName name="__APW_RESTORE_DATA83__" hidden="1">#REF!</definedName>
    <definedName name="__APW_RESTORE_DATA830__" hidden="1">#REF!</definedName>
    <definedName name="__APW_RESTORE_DATA831__" hidden="1">#REF!</definedName>
    <definedName name="__APW_RESTORE_DATA833__" hidden="1">#REF!</definedName>
    <definedName name="__APW_RESTORE_DATA835__" hidden="1">#REF!</definedName>
    <definedName name="__APW_RESTORE_DATA836__" hidden="1">#REF!</definedName>
    <definedName name="__APW_RESTORE_DATA837__" hidden="1">#REF!</definedName>
    <definedName name="__APW_RESTORE_DATA838__" hidden="1">#REF!</definedName>
    <definedName name="__APW_RESTORE_DATA839__" hidden="1">#REF!</definedName>
    <definedName name="__APW_RESTORE_DATA84__" hidden="1">#REF!</definedName>
    <definedName name="__APW_RESTORE_DATA840__" hidden="1">#REF!</definedName>
    <definedName name="__APW_RESTORE_DATA841__" hidden="1">#REF!</definedName>
    <definedName name="__APW_RESTORE_DATA844__" hidden="1">#REF!</definedName>
    <definedName name="__APW_RESTORE_DATA845__" hidden="1">#REF!</definedName>
    <definedName name="__APW_RESTORE_DATA847__" hidden="1">#REF!</definedName>
    <definedName name="__APW_RESTORE_DATA849__" hidden="1">#REF!</definedName>
    <definedName name="__APW_RESTORE_DATA85__" hidden="1">#REF!</definedName>
    <definedName name="__APW_RESTORE_DATA850__" hidden="1">#REF!</definedName>
    <definedName name="__APW_RESTORE_DATA851__" hidden="1">#REF!</definedName>
    <definedName name="__APW_RESTORE_DATA852__" hidden="1">#REF!</definedName>
    <definedName name="__APW_RESTORE_DATA853__" hidden="1">#REF!</definedName>
    <definedName name="__APW_RESTORE_DATA854__" hidden="1">#REF!</definedName>
    <definedName name="__APW_RESTORE_DATA855__" hidden="1">#REF!</definedName>
    <definedName name="__APW_RESTORE_DATA856__" hidden="1">#REF!</definedName>
    <definedName name="__APW_RESTORE_DATA857__" hidden="1">#REF!</definedName>
    <definedName name="__APW_RESTORE_DATA858__" hidden="1">#REF!</definedName>
    <definedName name="__APW_RESTORE_DATA859__" hidden="1">#REF!</definedName>
    <definedName name="__APW_RESTORE_DATA86__" hidden="1">#REF!</definedName>
    <definedName name="__APW_RESTORE_DATA860__" hidden="1">#REF!</definedName>
    <definedName name="__APW_RESTORE_DATA861__" hidden="1">#REF!</definedName>
    <definedName name="__APW_RESTORE_DATA862__" hidden="1">#REF!</definedName>
    <definedName name="__APW_RESTORE_DATA863__" hidden="1">#REF!</definedName>
    <definedName name="__APW_RESTORE_DATA864__" hidden="1">#REF!</definedName>
    <definedName name="__APW_RESTORE_DATA865__" hidden="1">#REF!</definedName>
    <definedName name="__APW_RESTORE_DATA866__" hidden="1">#REF!</definedName>
    <definedName name="__APW_RESTORE_DATA867__" hidden="1">#REF!</definedName>
    <definedName name="__APW_RESTORE_DATA868__" hidden="1">#REF!</definedName>
    <definedName name="__APW_RESTORE_DATA869__" hidden="1">#REF!</definedName>
    <definedName name="__APW_RESTORE_DATA87__" hidden="1">#REF!</definedName>
    <definedName name="__APW_RESTORE_DATA870__" hidden="1">#REF!</definedName>
    <definedName name="__APW_RESTORE_DATA871__" hidden="1">#REF!</definedName>
    <definedName name="__APW_RESTORE_DATA872__" hidden="1">#REF!</definedName>
    <definedName name="__APW_RESTORE_DATA873__" hidden="1">#REF!</definedName>
    <definedName name="__APW_RESTORE_DATA874__" hidden="1">#REF!</definedName>
    <definedName name="__APW_RESTORE_DATA875__" hidden="1">#REF!</definedName>
    <definedName name="__APW_RESTORE_DATA876__" hidden="1">#REF!</definedName>
    <definedName name="__APW_RESTORE_DATA877__" hidden="1">#REF!</definedName>
    <definedName name="__APW_RESTORE_DATA878__" hidden="1">#REF!</definedName>
    <definedName name="__APW_RESTORE_DATA879__" hidden="1">#REF!</definedName>
    <definedName name="__APW_RESTORE_DATA88__" hidden="1">#REF!</definedName>
    <definedName name="__APW_RESTORE_DATA880__" hidden="1">#REF!</definedName>
    <definedName name="__APW_RESTORE_DATA881__" hidden="1">#REF!</definedName>
    <definedName name="__APW_RESTORE_DATA882__" hidden="1">#REF!</definedName>
    <definedName name="__APW_RESTORE_DATA883__" hidden="1">#REF!</definedName>
    <definedName name="__APW_RESTORE_DATA884__" hidden="1">#REF!</definedName>
    <definedName name="__APW_RESTORE_DATA885__" hidden="1">#REF!</definedName>
    <definedName name="__APW_RESTORE_DATA886__" hidden="1">#REF!</definedName>
    <definedName name="__APW_RESTORE_DATA887__" hidden="1">#REF!</definedName>
    <definedName name="__APW_RESTORE_DATA888__" hidden="1">#REF!</definedName>
    <definedName name="__APW_RESTORE_DATA889__" hidden="1">#REF!</definedName>
    <definedName name="__APW_RESTORE_DATA89__" hidden="1">#REF!</definedName>
    <definedName name="__APW_RESTORE_DATA890__" hidden="1">#REF!</definedName>
    <definedName name="__APW_RESTORE_DATA891__" hidden="1">#REF!</definedName>
    <definedName name="__APW_RESTORE_DATA892__" hidden="1">#REF!</definedName>
    <definedName name="__APW_RESTORE_DATA893__" hidden="1">#REF!</definedName>
    <definedName name="__APW_RESTORE_DATA894__" hidden="1">#REF!</definedName>
    <definedName name="__APW_RESTORE_DATA895__" hidden="1">#REF!</definedName>
    <definedName name="__APW_RESTORE_DATA896__" hidden="1">#REF!</definedName>
    <definedName name="__APW_RESTORE_DATA897__" hidden="1">#REF!</definedName>
    <definedName name="__APW_RESTORE_DATA898__" hidden="1">#REF!</definedName>
    <definedName name="__APW_RESTORE_DATA899__" hidden="1">#REF!</definedName>
    <definedName name="__APW_RESTORE_DATA9__" hidden="1">#REF!</definedName>
    <definedName name="__APW_RESTORE_DATA90__" hidden="1">#REF!</definedName>
    <definedName name="__APW_RESTORE_DATA900__" hidden="1">#REF!</definedName>
    <definedName name="__APW_RESTORE_DATA901__" hidden="1">#REF!</definedName>
    <definedName name="__APW_RESTORE_DATA902__" hidden="1">#REF!</definedName>
    <definedName name="__APW_RESTORE_DATA903__" hidden="1">#REF!</definedName>
    <definedName name="__APW_RESTORE_DATA904__" hidden="1">#REF!</definedName>
    <definedName name="__APW_RESTORE_DATA905__" hidden="1">#REF!</definedName>
    <definedName name="__APW_RESTORE_DATA906__" hidden="1">#REF!</definedName>
    <definedName name="__APW_RESTORE_DATA907__" hidden="1">#REF!</definedName>
    <definedName name="__APW_RESTORE_DATA908__" hidden="1">#REF!</definedName>
    <definedName name="__APW_RESTORE_DATA909__" hidden="1">#REF!</definedName>
    <definedName name="__APW_RESTORE_DATA91__" hidden="1">#REF!</definedName>
    <definedName name="__APW_RESTORE_DATA910__" hidden="1">#REF!</definedName>
    <definedName name="__APW_RESTORE_DATA911__" hidden="1">#REF!</definedName>
    <definedName name="__APW_RESTORE_DATA912__" hidden="1">#REF!</definedName>
    <definedName name="__APW_RESTORE_DATA913__" hidden="1">#REF!</definedName>
    <definedName name="__APW_RESTORE_DATA914__" hidden="1">#REF!</definedName>
    <definedName name="__APW_RESTORE_DATA915__" hidden="1">#REF!</definedName>
    <definedName name="__APW_RESTORE_DATA916__" hidden="1">#REF!</definedName>
    <definedName name="__APW_RESTORE_DATA917__" hidden="1">#REF!</definedName>
    <definedName name="__APW_RESTORE_DATA918__" hidden="1">#REF!</definedName>
    <definedName name="__APW_RESTORE_DATA919__" hidden="1">#REF!</definedName>
    <definedName name="__APW_RESTORE_DATA92__" hidden="1">#REF!</definedName>
    <definedName name="__APW_RESTORE_DATA920__" hidden="1">#REF!</definedName>
    <definedName name="__APW_RESTORE_DATA921__" hidden="1">#REF!</definedName>
    <definedName name="__APW_RESTORE_DATA922__" hidden="1">#REF!</definedName>
    <definedName name="__APW_RESTORE_DATA923__" hidden="1">#REF!</definedName>
    <definedName name="__APW_RESTORE_DATA924__" hidden="1">#REF!</definedName>
    <definedName name="__APW_RESTORE_DATA925__" hidden="1">#REF!</definedName>
    <definedName name="__APW_RESTORE_DATA926__" hidden="1">#REF!</definedName>
    <definedName name="__APW_RESTORE_DATA927__" hidden="1">#REF!</definedName>
    <definedName name="__APW_RESTORE_DATA928__" hidden="1">#REF!</definedName>
    <definedName name="__APW_RESTORE_DATA929__" hidden="1">#REF!</definedName>
    <definedName name="__APW_RESTORE_DATA93__" hidden="1">#REF!</definedName>
    <definedName name="__APW_RESTORE_DATA930__" hidden="1">#REF!</definedName>
    <definedName name="__APW_RESTORE_DATA931__" hidden="1">#REF!</definedName>
    <definedName name="__APW_RESTORE_DATA932__" hidden="1">#REF!</definedName>
    <definedName name="__APW_RESTORE_DATA933__" hidden="1">#REF!</definedName>
    <definedName name="__APW_RESTORE_DATA934__" hidden="1">#REF!</definedName>
    <definedName name="__APW_RESTORE_DATA935__" hidden="1">#REF!</definedName>
    <definedName name="__APW_RESTORE_DATA936__" hidden="1">#REF!</definedName>
    <definedName name="__APW_RESTORE_DATA937__" hidden="1">#REF!</definedName>
    <definedName name="__APW_RESTORE_DATA938__" hidden="1">#REF!</definedName>
    <definedName name="__APW_RESTORE_DATA939__" hidden="1">#REF!</definedName>
    <definedName name="__APW_RESTORE_DATA94__" hidden="1">#REF!</definedName>
    <definedName name="__APW_RESTORE_DATA940__" hidden="1">#REF!</definedName>
    <definedName name="__APW_RESTORE_DATA941__" hidden="1">#REF!</definedName>
    <definedName name="__APW_RESTORE_DATA942__" hidden="1">#REF!</definedName>
    <definedName name="__APW_RESTORE_DATA943__" hidden="1">#REF!</definedName>
    <definedName name="__APW_RESTORE_DATA944__" hidden="1">#REF!</definedName>
    <definedName name="__APW_RESTORE_DATA945__" hidden="1">#REF!</definedName>
    <definedName name="__APW_RESTORE_DATA946__" hidden="1">#REF!</definedName>
    <definedName name="__APW_RESTORE_DATA947__" hidden="1">#REF!</definedName>
    <definedName name="__APW_RESTORE_DATA948__" hidden="1">#REF!</definedName>
    <definedName name="__APW_RESTORE_DATA949__" hidden="1">#REF!</definedName>
    <definedName name="__APW_RESTORE_DATA95__" hidden="1">#REF!</definedName>
    <definedName name="__APW_RESTORE_DATA950__" hidden="1">#REF!</definedName>
    <definedName name="__APW_RESTORE_DATA951__" hidden="1">#REF!</definedName>
    <definedName name="__APW_RESTORE_DATA952__" hidden="1">#REF!</definedName>
    <definedName name="__APW_RESTORE_DATA953__" hidden="1">#REF!</definedName>
    <definedName name="__APW_RESTORE_DATA954__" hidden="1">#REF!</definedName>
    <definedName name="__APW_RESTORE_DATA955__" hidden="1">#REF!</definedName>
    <definedName name="__APW_RESTORE_DATA956__" hidden="1">#REF!</definedName>
    <definedName name="__APW_RESTORE_DATA957__" hidden="1">#REF!</definedName>
    <definedName name="__APW_RESTORE_DATA958__" hidden="1">#REF!</definedName>
    <definedName name="__APW_RESTORE_DATA959__" hidden="1">#REF!</definedName>
    <definedName name="__APW_RESTORE_DATA96__" hidden="1">#REF!</definedName>
    <definedName name="__APW_RESTORE_DATA960__" hidden="1">#REF!</definedName>
    <definedName name="__APW_RESTORE_DATA961__" hidden="1">#REF!</definedName>
    <definedName name="__APW_RESTORE_DATA962__" hidden="1">#REF!</definedName>
    <definedName name="__APW_RESTORE_DATA963__" hidden="1">#REF!</definedName>
    <definedName name="__APW_RESTORE_DATA964__" hidden="1">#REF!</definedName>
    <definedName name="__APW_RESTORE_DATA965__" hidden="1">#REF!</definedName>
    <definedName name="__APW_RESTORE_DATA966__" hidden="1">#REF!</definedName>
    <definedName name="__APW_RESTORE_DATA967__" hidden="1">#REF!</definedName>
    <definedName name="__APW_RESTORE_DATA968__" hidden="1">#REF!</definedName>
    <definedName name="__APW_RESTORE_DATA969__" hidden="1">#REF!</definedName>
    <definedName name="__APW_RESTORE_DATA97__" hidden="1">#REF!</definedName>
    <definedName name="__APW_RESTORE_DATA970__" hidden="1">#REF!</definedName>
    <definedName name="__APW_RESTORE_DATA971__" hidden="1">#REF!</definedName>
    <definedName name="__APW_RESTORE_DATA972__" hidden="1">#REF!</definedName>
    <definedName name="__APW_RESTORE_DATA973__" hidden="1">#REF!</definedName>
    <definedName name="__APW_RESTORE_DATA974__" hidden="1">#REF!</definedName>
    <definedName name="__APW_RESTORE_DATA975__" hidden="1">#REF!</definedName>
    <definedName name="__APW_RESTORE_DATA976__" hidden="1">#REF!</definedName>
    <definedName name="__APW_RESTORE_DATA977__" hidden="1">#REF!</definedName>
    <definedName name="__APW_RESTORE_DATA978__" hidden="1">#REF!</definedName>
    <definedName name="__APW_RESTORE_DATA979__" hidden="1">#REF!</definedName>
    <definedName name="__APW_RESTORE_DATA98__" hidden="1">#REF!</definedName>
    <definedName name="__APW_RESTORE_DATA980__" hidden="1">#REF!</definedName>
    <definedName name="__APW_RESTORE_DATA981__" hidden="1">#REF!</definedName>
    <definedName name="__APW_RESTORE_DATA982__" hidden="1">#REF!</definedName>
    <definedName name="__APW_RESTORE_DATA983__" hidden="1">#REF!</definedName>
    <definedName name="__APW_RESTORE_DATA984__" hidden="1">#REF!</definedName>
    <definedName name="__APW_RESTORE_DATA985__" hidden="1">#REF!</definedName>
    <definedName name="__APW_RESTORE_DATA986__" hidden="1">#REF!</definedName>
    <definedName name="__APW_RESTORE_DATA987__" hidden="1">#REF!</definedName>
    <definedName name="__APW_RESTORE_DATA988__" hidden="1">#REF!</definedName>
    <definedName name="__APW_RESTORE_DATA989__" hidden="1">#REF!</definedName>
    <definedName name="__APW_RESTORE_DATA99__" hidden="1">#REF!</definedName>
    <definedName name="__APW_RESTORE_DATA990__" hidden="1">#REF!</definedName>
    <definedName name="__APW_RESTORE_DATA991__" hidden="1">#REF!</definedName>
    <definedName name="__APW_RESTORE_DATA992__" hidden="1">#REF!</definedName>
    <definedName name="__APW_RESTORE_DATA993__" hidden="1">#REF!</definedName>
    <definedName name="__APW_RESTORE_DATA994__" hidden="1">#REF!</definedName>
    <definedName name="__APW_RESTORE_DATA995__" hidden="1">#REF!</definedName>
    <definedName name="__APW_RESTORE_DATA996__" hidden="1">#REF!</definedName>
    <definedName name="__APW_RESTORE_DATA997__" hidden="1">#REF!</definedName>
    <definedName name="__APW_RESTORE_DATA998__" hidden="1">#REF!</definedName>
    <definedName name="__APW_RESTORE_DATA999__" hidden="1">#REF!</definedName>
    <definedName name="__aud2" localSheetId="3">#REF!</definedName>
    <definedName name="__aud2">#REF!</definedName>
    <definedName name="__b111" localSheetId="1" hidden="1">{#N/A,#N/A,FALSE,"Pharm";#N/A,#N/A,FALSE,"WWCM"}</definedName>
    <definedName name="__b111" localSheetId="3" hidden="1">{#N/A,#N/A,FALSE,"Pharm";#N/A,#N/A,FALSE,"WWCM"}</definedName>
    <definedName name="__b111" localSheetId="5" hidden="1">{#N/A,#N/A,FALSE,"Pharm";#N/A,#N/A,FALSE,"WWCM"}</definedName>
    <definedName name="__b111" hidden="1">{#N/A,#N/A,FALSE,"Pharm";#N/A,#N/A,FALSE,"WWCM"}</definedName>
    <definedName name="__b111_1" localSheetId="1" hidden="1">{#N/A,#N/A,FALSE,"Pharm";#N/A,#N/A,FALSE,"WWCM"}</definedName>
    <definedName name="__b111_1" localSheetId="3" hidden="1">{#N/A,#N/A,FALSE,"Pharm";#N/A,#N/A,FALSE,"WWCM"}</definedName>
    <definedName name="__b111_1" localSheetId="5" hidden="1">{#N/A,#N/A,FALSE,"Pharm";#N/A,#N/A,FALSE,"WWCM"}</definedName>
    <definedName name="__b111_1" hidden="1">{#N/A,#N/A,FALSE,"Pharm";#N/A,#N/A,FALSE,"WWCM"}</definedName>
    <definedName name="__Bal1">#REF!</definedName>
    <definedName name="__Bal2">#REF!</definedName>
    <definedName name="__Bal5">#REF!</definedName>
    <definedName name="__BOX1" localSheetId="3">#REF!</definedName>
    <definedName name="__BOX1">#REF!</definedName>
    <definedName name="__BOX10" localSheetId="3">#REF!</definedName>
    <definedName name="__BOX10">#REF!</definedName>
    <definedName name="__BOX11" localSheetId="3">#REF!</definedName>
    <definedName name="__BOX11">#REF!</definedName>
    <definedName name="__BOX12" localSheetId="3">#REF!</definedName>
    <definedName name="__BOX12">#REF!</definedName>
    <definedName name="__BOX13" localSheetId="3">#REF!</definedName>
    <definedName name="__BOX13">#REF!</definedName>
    <definedName name="__BOX14" localSheetId="3">#REF!</definedName>
    <definedName name="__BOX14">#REF!</definedName>
    <definedName name="__BOX15" localSheetId="3">#REF!</definedName>
    <definedName name="__BOX15">#REF!</definedName>
    <definedName name="__BOX16" localSheetId="3">#REF!</definedName>
    <definedName name="__BOX16">#REF!</definedName>
    <definedName name="__BOX17" localSheetId="3">#REF!</definedName>
    <definedName name="__BOX17">#REF!</definedName>
    <definedName name="__BOX18" localSheetId="3">#REF!</definedName>
    <definedName name="__BOX18">#REF!</definedName>
    <definedName name="__BOX19" localSheetId="3">#REF!</definedName>
    <definedName name="__BOX19">#REF!</definedName>
    <definedName name="__BOX2" localSheetId="3">#REF!</definedName>
    <definedName name="__BOX2">#REF!</definedName>
    <definedName name="__BOX20" localSheetId="3">#REF!</definedName>
    <definedName name="__BOX20">#REF!</definedName>
    <definedName name="__BOX3" localSheetId="3">#REF!</definedName>
    <definedName name="__BOX3">#REF!</definedName>
    <definedName name="__BOX4" localSheetId="3">#REF!</definedName>
    <definedName name="__BOX4">#REF!</definedName>
    <definedName name="__BOX5" localSheetId="3">#REF!</definedName>
    <definedName name="__BOX5">#REF!</definedName>
    <definedName name="__BOX6" localSheetId="3">#REF!</definedName>
    <definedName name="__BOX6">#REF!</definedName>
    <definedName name="__BOX7" localSheetId="3">#REF!</definedName>
    <definedName name="__BOX7">#REF!</definedName>
    <definedName name="__BOX8" localSheetId="3">#REF!</definedName>
    <definedName name="__BOX8">#REF!</definedName>
    <definedName name="__BOX9" localSheetId="3">#REF!</definedName>
    <definedName name="__BOX9">#REF!</definedName>
    <definedName name="__c" localSheetId="1" hidden="1">{"Fiesta Facer Page",#N/A,FALSE,"Q_C_S";"Fiesta Main Page",#N/A,FALSE,"V_L";"Fiesta 95BP Struct",#N/A,FALSE,"StructBP";"Fiesta Post 95BP Struct",#N/A,FALSE,"AdjStructBP"}</definedName>
    <definedName name="__c" localSheetId="3" hidden="1">{"Fiesta Facer Page",#N/A,FALSE,"Q_C_S";"Fiesta Main Page",#N/A,FALSE,"V_L";"Fiesta 95BP Struct",#N/A,FALSE,"StructBP";"Fiesta Post 95BP Struct",#N/A,FALSE,"AdjStructBP"}</definedName>
    <definedName name="__c" localSheetId="5"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_1" localSheetId="1" hidden="1">{"Fiesta Facer Page",#N/A,FALSE,"Q_C_S";"Fiesta Main Page",#N/A,FALSE,"V_L";"Fiesta 95BP Struct",#N/A,FALSE,"StructBP";"Fiesta Post 95BP Struct",#N/A,FALSE,"AdjStructBP"}</definedName>
    <definedName name="__c_1" localSheetId="3" hidden="1">{"Fiesta Facer Page",#N/A,FALSE,"Q_C_S";"Fiesta Main Page",#N/A,FALSE,"V_L";"Fiesta 95BP Struct",#N/A,FALSE,"StructBP";"Fiesta Post 95BP Struct",#N/A,FALSE,"AdjStructBP"}</definedName>
    <definedName name="__c_1" localSheetId="5" hidden="1">{"Fiesta Facer Page",#N/A,FALSE,"Q_C_S";"Fiesta Main Page",#N/A,FALSE,"V_L";"Fiesta 95BP Struct",#N/A,FALSE,"StructBP";"Fiesta Post 95BP Struct",#N/A,FALSE,"AdjStructBP"}</definedName>
    <definedName name="__c_1" hidden="1">{"Fiesta Facer Page",#N/A,FALSE,"Q_C_S";"Fiesta Main Page",#N/A,FALSE,"V_L";"Fiesta 95BP Struct",#N/A,FALSE,"StructBP";"Fiesta Post 95BP Struct",#N/A,FALSE,"AdjStructBP"}</definedName>
    <definedName name="_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cov1">#REF!</definedName>
    <definedName name="__cov2">#REF!</definedName>
    <definedName name="__cov3">#REF!</definedName>
    <definedName name="__cov4">#REF!</definedName>
    <definedName name="__D2">#REF!</definedName>
    <definedName name="__dff1" localSheetId="1" hidden="1">{"incomemth",#N/A,TRUE,"forecast01";"incpercentmth",#N/A,TRUE,"forecast01";"balancemth",#N/A,TRUE,"forecast01";"cashmth",#N/A,TRUE,"forecast01";"cov2mth",#N/A,TRUE,"forecast01";"prbexp",#N/A,TRUE,"forecast01";"prbcap",#N/A,TRUE,"forecast01";"coalconsultants",#N/A,TRUE,"forecast01";"prbsum",#N/A,TRUE,"forecast01"}</definedName>
    <definedName name="__dff1" localSheetId="3" hidden="1">{"incomemth",#N/A,TRUE,"forecast01";"incpercentmth",#N/A,TRUE,"forecast01";"balancemth",#N/A,TRUE,"forecast01";"cashmth",#N/A,TRUE,"forecast01";"cov2mth",#N/A,TRUE,"forecast01";"prbexp",#N/A,TRUE,"forecast01";"prbcap",#N/A,TRUE,"forecast01";"coalconsultants",#N/A,TRUE,"forecast01";"prbsum",#N/A,TRUE,"forecast01"}</definedName>
    <definedName name="__dff1" localSheetId="5" hidden="1">{"incomemth",#N/A,TRUE,"forecast01";"incpercentmth",#N/A,TRUE,"forecast01";"balancemth",#N/A,TRUE,"forecast01";"cashmth",#N/A,TRUE,"forecast01";"cov2mth",#N/A,TRUE,"forecast01";"prbexp",#N/A,TRUE,"forecast01";"prbcap",#N/A,TRUE,"forecast01";"coalconsultants",#N/A,TRUE,"forecast01";"prbsum",#N/A,TRUE,"forecast01"}</definedName>
    <definedName name="__dff1" hidden="1">{"incomemth",#N/A,TRUE,"forecast01";"incpercentmth",#N/A,TRUE,"forecast01";"balancemth",#N/A,TRUE,"forecast01";"cashmth",#N/A,TRUE,"forecast01";"cov2mth",#N/A,TRUE,"forecast01";"prbexp",#N/A,TRUE,"forecast01";"prbcap",#N/A,TRUE,"forecast01";"coalconsultants",#N/A,TRUE,"forecast01";"prbsum",#N/A,TRUE,"forecast01"}</definedName>
    <definedName name="__fcf10" localSheetId="3">#REF!</definedName>
    <definedName name="__fcf10">#REF!</definedName>
    <definedName name="__fcf5">#REF!</definedName>
    <definedName name="__fdf1" localSheetId="1" hidden="1">{"incomemth",#N/A,TRUE,"forecast00";"incomepercentmth",#N/A,TRUE,"forecast00";"balancemth",#N/A,TRUE,"forecast00";"cashmth",#N/A,TRUE,"forecast00";"covenantmth",#N/A,TRUE,"forecast00"}</definedName>
    <definedName name="__fdf1" localSheetId="3" hidden="1">{"incomemth",#N/A,TRUE,"forecast00";"incomepercentmth",#N/A,TRUE,"forecast00";"balancemth",#N/A,TRUE,"forecast00";"cashmth",#N/A,TRUE,"forecast00";"covenantmth",#N/A,TRUE,"forecast00"}</definedName>
    <definedName name="__fdf1" localSheetId="5" hidden="1">{"incomemth",#N/A,TRUE,"forecast00";"incomepercentmth",#N/A,TRUE,"forecast00";"balancemth",#N/A,TRUE,"forecast00";"cashmth",#N/A,TRUE,"forecast00";"covenantmth",#N/A,TRUE,"forecast00"}</definedName>
    <definedName name="__fdf1" hidden="1">{"incomemth",#N/A,TRUE,"forecast00";"incomepercentmth",#N/A,TRUE,"forecast00";"balancemth",#N/A,TRUE,"forecast00";"cashmth",#N/A,TRUE,"forecast00";"covenantmth",#N/A,TRUE,"forecast00"}</definedName>
    <definedName name="__fdg1" localSheetId="1" hidden="1">{"incomemth",#N/A,TRUE,"forecast00";"incomepercentmth",#N/A,TRUE,"forecast00";"balancemth",#N/A,TRUE,"forecast00";"cashmth",#N/A,TRUE,"forecast00";"covenantmth",#N/A,TRUE,"forecast00"}</definedName>
    <definedName name="__fdg1" localSheetId="3" hidden="1">{"incomemth",#N/A,TRUE,"forecast00";"incomepercentmth",#N/A,TRUE,"forecast00";"balancemth",#N/A,TRUE,"forecast00";"cashmth",#N/A,TRUE,"forecast00";"covenantmth",#N/A,TRUE,"forecast00"}</definedName>
    <definedName name="__fdg1" localSheetId="5" hidden="1">{"incomemth",#N/A,TRUE,"forecast00";"incomepercentmth",#N/A,TRUE,"forecast00";"balancemth",#N/A,TRUE,"forecast00";"cashmth",#N/A,TRUE,"forecast00";"covenantmth",#N/A,TRUE,"forecast00"}</definedName>
    <definedName name="__fdg1" hidden="1">{"incomemth",#N/A,TRUE,"forecast00";"incomepercentmth",#N/A,TRUE,"forecast00";"balancemth",#N/A,TRUE,"forecast00";"cashmth",#N/A,TRUE,"forecast00";"covenantmth",#N/A,TRUE,"forecast00"}</definedName>
    <definedName name="__FDS_HYPERLINK_TOGGLE_STATE__" hidden="1">"ON"</definedName>
    <definedName name="__FDS_UNIQUE_RANGE_ID_GENERATOR_COUNTER" hidden="1">1</definedName>
    <definedName name="__FDS_USED_FOR_REUSING_RANGE_IDS_RECYCLE" localSheetId="1" hidden="1">{111,111,111,111,111,111,111,111,111,111,111,111,111,111,111,111,111,111,111,111,111,111,111,111,111}</definedName>
    <definedName name="__FDS_USED_FOR_REUSING_RANGE_IDS_RECYCLE" localSheetId="3" hidden="1">{111,111,111,111,111,111,111,111,111,111,111,111,111,111,111,111,111,111,111,111,111,111,111,111,111}</definedName>
    <definedName name="__FDS_USED_FOR_REUSING_RANGE_IDS_RECYCLE" localSheetId="5" hidden="1">{111,111,111,111,111,111,111,111,111,111,111,111,111,111,111,111,111,111,111,111,111,111,111,111,111}</definedName>
    <definedName name="__FDS_USED_FOR_REUSING_RANGE_IDS_RECYCLE" hidden="1">{111,111,111,111,111,111,111,111,111,111,111,111,111,111,111,111,111,111,111,111,111,111,111,111,111}</definedName>
    <definedName name="__FDS_USED_FOR_REUSING_RANGE_IDS_RECYCLE_1" localSheetId="1" hidden="1">{152,168,338,189,173,195,158,390,7,11,232,378,159,175,261,183,177,129,8,155,265,394,57}</definedName>
    <definedName name="__FDS_USED_FOR_REUSING_RANGE_IDS_RECYCLE_1" localSheetId="3" hidden="1">{152,168,338,189,173,195,158,390,7,11,232,378,159,175,261,183,177,129,8,155,265,394,57}</definedName>
    <definedName name="__FDS_USED_FOR_REUSING_RANGE_IDS_RECYCLE_1" localSheetId="5" hidden="1">{152,168,338,189,173,195,158,390,7,11,232,378,159,175,261,183,177,129,8,155,265,394,57}</definedName>
    <definedName name="__FDS_USED_FOR_REUSING_RANGE_IDS_RECYCLE_1" hidden="1">{152,168,338,189,173,195,158,390,7,11,232,378,159,175,261,183,177,129,8,155,265,394,57}</definedName>
    <definedName name="__fds1" localSheetId="1" hidden="1">{"incomemth",#N/A,TRUE,"forecast01";"incpercentmth",#N/A,TRUE,"forecast01";"balancemth",#N/A,TRUE,"forecast01";"cashmth",#N/A,TRUE,"forecast01";"cov2mth",#N/A,TRUE,"forecast01";"prbexp",#N/A,TRUE,"forecast01";"prbcap",#N/A,TRUE,"forecast01";"coalconsultants",#N/A,TRUE,"forecast01";"prbsum",#N/A,TRUE,"forecast01"}</definedName>
    <definedName name="__fds1" localSheetId="3" hidden="1">{"incomemth",#N/A,TRUE,"forecast01";"incpercentmth",#N/A,TRUE,"forecast01";"balancemth",#N/A,TRUE,"forecast01";"cashmth",#N/A,TRUE,"forecast01";"cov2mth",#N/A,TRUE,"forecast01";"prbexp",#N/A,TRUE,"forecast01";"prbcap",#N/A,TRUE,"forecast01";"coalconsultants",#N/A,TRUE,"forecast01";"prbsum",#N/A,TRUE,"forecast01"}</definedName>
    <definedName name="__fds1" localSheetId="5" hidden="1">{"incomemth",#N/A,TRUE,"forecast01";"incpercentmth",#N/A,TRUE,"forecast01";"balancemth",#N/A,TRUE,"forecast01";"cashmth",#N/A,TRUE,"forecast01";"cov2mth",#N/A,TRUE,"forecast01";"prbexp",#N/A,TRUE,"forecast01";"prbcap",#N/A,TRUE,"forecast01";"coalconsultants",#N/A,TRUE,"forecast01";"prbsum",#N/A,TRUE,"forecast01"}</definedName>
    <definedName name="__fds1" hidden="1">{"incomemth",#N/A,TRUE,"forecast01";"incpercentmth",#N/A,TRUE,"forecast01";"balancemth",#N/A,TRUE,"forecast01";"cashmth",#N/A,TRUE,"forecast01";"cov2mth",#N/A,TRUE,"forecast01";"prbexp",#N/A,TRUE,"forecast01";"prbcap",#N/A,TRUE,"forecast01";"coalconsultants",#N/A,TRUE,"forecast01";"prbsum",#N/A,TRUE,"forecast01"}</definedName>
    <definedName name="__gf1" localSheetId="1" hidden="1">{"incomemth",#N/A,TRUE,"forecast00";"incomepercentmth",#N/A,TRUE,"forecast00";"balancemth",#N/A,TRUE,"forecast00";"cashmth",#N/A,TRUE,"forecast00";"covenantmth",#N/A,TRUE,"forecast00"}</definedName>
    <definedName name="__gf1" localSheetId="3" hidden="1">{"incomemth",#N/A,TRUE,"forecast00";"incomepercentmth",#N/A,TRUE,"forecast00";"balancemth",#N/A,TRUE,"forecast00";"cashmth",#N/A,TRUE,"forecast00";"covenantmth",#N/A,TRUE,"forecast00"}</definedName>
    <definedName name="__gf1" localSheetId="5" hidden="1">{"incomemth",#N/A,TRUE,"forecast00";"incomepercentmth",#N/A,TRUE,"forecast00";"balancemth",#N/A,TRUE,"forecast00";"cashmth",#N/A,TRUE,"forecast00";"covenantmth",#N/A,TRUE,"forecast00"}</definedName>
    <definedName name="__gf1" hidden="1">{"incomemth",#N/A,TRUE,"forecast00";"incomepercentmth",#N/A,TRUE,"forecast00";"balancemth",#N/A,TRUE,"forecast00";"cashmth",#N/A,TRUE,"forecast00";"covenantmth",#N/A,TRUE,"forecast00"}</definedName>
    <definedName name="__Grp16" localSheetId="1" hidden="1">{#N/A,#N/A,FALSE,"PMTABB";#N/A,#N/A,FALSE,"PMTABB"}</definedName>
    <definedName name="__Grp16" localSheetId="3" hidden="1">{#N/A,#N/A,FALSE,"PMTABB";#N/A,#N/A,FALSE,"PMTABB"}</definedName>
    <definedName name="__Grp16" localSheetId="5" hidden="1">{#N/A,#N/A,FALSE,"PMTABB";#N/A,#N/A,FALSE,"PMTABB"}</definedName>
    <definedName name="__Grp16" hidden="1">{#N/A,#N/A,FALSE,"PMTABB";#N/A,#N/A,FALSE,"PMTABB"}</definedName>
    <definedName name="_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I2" localSheetId="1" hidden="1">{"PVGraph2",#N/A,FALSE,"PV Data"}</definedName>
    <definedName name="__I2" localSheetId="3" hidden="1">{"PVGraph2",#N/A,FALSE,"PV Data"}</definedName>
    <definedName name="__I2" localSheetId="5" hidden="1">{"PVGraph2",#N/A,FALSE,"PV Data"}</definedName>
    <definedName name="__I2" hidden="1">{"PVGraph2",#N/A,FALSE,"PV Data"}</definedName>
    <definedName name="__I3" localSheetId="1" hidden="1">{"PVGraph2",#N/A,FALSE,"PV Data"}</definedName>
    <definedName name="__I3" localSheetId="3" hidden="1">{"PVGraph2",#N/A,FALSE,"PV Data"}</definedName>
    <definedName name="__I3" localSheetId="5" hidden="1">{"PVGraph2",#N/A,FALSE,"PV Data"}</definedName>
    <definedName name="__I3" hidden="1">{"PVGraph2",#N/A,FALSE,"PV Data"}</definedName>
    <definedName name="__IntlFixup">TRUE</definedName>
    <definedName name="__IntlFixupTable" localSheetId="3" hidden="1">#REF!</definedName>
    <definedName name="__IntlFixupTable" hidden="1">#REF!</definedName>
    <definedName name="_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key1">#REF!</definedName>
    <definedName name="__key2" localSheetId="3" hidden="1">#REF!</definedName>
    <definedName name="__key2" hidden="1">#REF!</definedName>
    <definedName name="__key2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mfg2" localSheetId="1" hidden="1">{"PAGE 1",#N/A,FALSE,"WEST_OT"}</definedName>
    <definedName name="__mfg2" localSheetId="3" hidden="1">{"PAGE 1",#N/A,FALSE,"WEST_OT"}</definedName>
    <definedName name="__mfg2" localSheetId="5" hidden="1">{"PAGE 1",#N/A,FALSE,"WEST_OT"}</definedName>
    <definedName name="__mfg2" hidden="1">{"PAGE 1",#N/A,FALSE,"WEST_OT"}</definedName>
    <definedName name="__mfg3" localSheetId="1" hidden="1">{"PAGE 1",#N/A,FALSE,"WEST_OT"}</definedName>
    <definedName name="__mfg3" localSheetId="3" hidden="1">{"PAGE 1",#N/A,FALSE,"WEST_OT"}</definedName>
    <definedName name="__mfg3" localSheetId="5" hidden="1">{"PAGE 1",#N/A,FALSE,"WEST_OT"}</definedName>
    <definedName name="__mfg3" hidden="1">{"PAGE 1",#N/A,FALSE,"WEST_OT"}</definedName>
    <definedName name="__mfg4" localSheetId="1" hidden="1">{"PAGE 1",#N/A,FALSE,"WEST_OT"}</definedName>
    <definedName name="__mfg4" localSheetId="3" hidden="1">{"PAGE 1",#N/A,FALSE,"WEST_OT"}</definedName>
    <definedName name="__mfg4" localSheetId="5" hidden="1">{"PAGE 1",#N/A,FALSE,"WEST_OT"}</definedName>
    <definedName name="__mfg4" hidden="1">{"PAGE 1",#N/A,FALSE,"WEST_OT"}</definedName>
    <definedName name="__mfg5" localSheetId="1" hidden="1">{"PAGE 1",#N/A,FALSE,"WEST_OT"}</definedName>
    <definedName name="__mfg5" localSheetId="3" hidden="1">{"PAGE 1",#N/A,FALSE,"WEST_OT"}</definedName>
    <definedName name="__mfg5" localSheetId="5" hidden="1">{"PAGE 1",#N/A,FALSE,"WEST_OT"}</definedName>
    <definedName name="__mfg5" hidden="1">{"PAGE 1",#N/A,FALSE,"WEST_OT"}</definedName>
    <definedName name="__new1" localSheetId="1" hidden="1">{#N/A,#N/A,FALSE,"Pharm";#N/A,#N/A,FALSE,"WWCM"}</definedName>
    <definedName name="__new1" localSheetId="3" hidden="1">{#N/A,#N/A,FALSE,"Pharm";#N/A,#N/A,FALSE,"WWCM"}</definedName>
    <definedName name="__new1" localSheetId="5" hidden="1">{#N/A,#N/A,FALSE,"Pharm";#N/A,#N/A,FALSE,"WWCM"}</definedName>
    <definedName name="__new1" hidden="1">{#N/A,#N/A,FALSE,"Pharm";#N/A,#N/A,FALSE,"WWCM"}</definedName>
    <definedName name="__new1_1" localSheetId="1" hidden="1">{#N/A,#N/A,FALSE,"Pharm";#N/A,#N/A,FALSE,"WWCM"}</definedName>
    <definedName name="__new1_1" localSheetId="3" hidden="1">{#N/A,#N/A,FALSE,"Pharm";#N/A,#N/A,FALSE,"WWCM"}</definedName>
    <definedName name="__new1_1" localSheetId="5" hidden="1">{#N/A,#N/A,FALSE,"Pharm";#N/A,#N/A,FALSE,"WWCM"}</definedName>
    <definedName name="__new1_1" hidden="1">{#N/A,#N/A,FALSE,"Pharm";#N/A,#N/A,FALSE,"WWCM"}</definedName>
    <definedName name="__non5" localSheetId="1">{"Client Name or Project Name"}</definedName>
    <definedName name="__non5" localSheetId="3">{"Client Name or Project Name"}</definedName>
    <definedName name="__non5" localSheetId="5">{"Client Name or Project Name"}</definedName>
    <definedName name="__non5">{"Client Name or Project Name"}</definedName>
    <definedName name="__o1" localSheetId="1" hidden="1">{#N/A,#N/A,FALSE,"SUMMARY";#N/A,#N/A,FALSE,"mcsh";#N/A,#N/A,FALSE,"vol&amp;rev";#N/A,#N/A,FALSE,"wkgcap";#N/A,#N/A,FALSE,"DEPR&amp;DT";#N/A,#N/A,FALSE,"ASSETS";#N/A,#N/A,FALSE,"NI&amp;OTH&amp;DIV";#N/A,#N/A,FALSE,"CASHFLOW";#N/A,#N/A,FALSE,"CAPEMPL";#N/A,#N/A,FALSE,"ROCE"}</definedName>
    <definedName name="__o1" localSheetId="3" hidden="1">{#N/A,#N/A,FALSE,"SUMMARY";#N/A,#N/A,FALSE,"mcsh";#N/A,#N/A,FALSE,"vol&amp;rev";#N/A,#N/A,FALSE,"wkgcap";#N/A,#N/A,FALSE,"DEPR&amp;DT";#N/A,#N/A,FALSE,"ASSETS";#N/A,#N/A,FALSE,"NI&amp;OTH&amp;DIV";#N/A,#N/A,FALSE,"CASHFLOW";#N/A,#N/A,FALSE,"CAPEMPL";#N/A,#N/A,FALSE,"ROCE"}</definedName>
    <definedName name="__o1" localSheetId="5"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_op2" localSheetId="3">#REF!</definedName>
    <definedName name="__op2">#REF!</definedName>
    <definedName name="__PAY1">#REF!</definedName>
    <definedName name="__PAY2">#REF!</definedName>
    <definedName name="__qw2" localSheetId="1" hidden="1">{0,0,0,0;0,0,0,0;0,0,0,0;0,0,0,0;0,0,0,0;0,0,0,0}</definedName>
    <definedName name="__qw2" localSheetId="3" hidden="1">{0,0,0,0;0,0,0,0;0,0,0,0;0,0,0,0;0,0,0,0;0,0,0,0}</definedName>
    <definedName name="__qw2" localSheetId="5" hidden="1">{0,0,0,0;0,0,0,0;0,0,0,0;0,0,0,0;0,0,0,0;0,0,0,0}</definedName>
    <definedName name="__qw2" hidden="1">{0,0,0,0;0,0,0,0;0,0,0,0;0,0,0,0;0,0,0,0;0,0,0,0}</definedName>
    <definedName name="__qw2_1" localSheetId="1" hidden="1">{0,0,0,0;0,0,0,0;0,0,0,0;0,0,0,0;0,0,0,0;0,0,0,0}</definedName>
    <definedName name="__qw2_1" localSheetId="3" hidden="1">{0,0,0,0;0,0,0,0;0,0,0,0;0,0,0,0;0,0,0,0;0,0,0,0}</definedName>
    <definedName name="__qw2_1" localSheetId="5" hidden="1">{0,0,0,0;0,0,0,0;0,0,0,0;0,0,0,0;0,0,0,0;0,0,0,0}</definedName>
    <definedName name="__qw2_1" hidden="1">{0,0,0,0;0,0,0,0;0,0,0,0;0,0,0,0;0,0,0,0;0,0,0,0}</definedName>
    <definedName name="__qw2_3" localSheetId="1">{0,0,0,0;0,0,0,0;0,0,0,0;0,0,0,0;0,0,0,0;0,0,0,0}</definedName>
    <definedName name="__qw2_3" localSheetId="3">{0,0,0,0;0,0,0,0;0,0,0,0;0,0,0,0;0,0,0,0;0,0,0,0}</definedName>
    <definedName name="__qw2_3" localSheetId="5">{0,0,0,0;0,0,0,0;0,0,0,0;0,0,0,0;0,0,0,0;0,0,0,0}</definedName>
    <definedName name="__qw2_3">{0,0,0,0;0,0,0,0;0,0,0,0;0,0,0,0;0,0,0,0;0,0,0,0}</definedName>
    <definedName name="__R">"Formula fixed. Name can be deleted."</definedName>
    <definedName name="__r_1" localSheetId="1" hidden="1">{#N/A,#N/A,FALSE,"Pharm";#N/A,#N/A,FALSE,"WWCM"}</definedName>
    <definedName name="__r_1" localSheetId="3" hidden="1">{#N/A,#N/A,FALSE,"Pharm";#N/A,#N/A,FALSE,"WWCM"}</definedName>
    <definedName name="__r_1" localSheetId="5" hidden="1">{#N/A,#N/A,FALSE,"Pharm";#N/A,#N/A,FALSE,"WWCM"}</definedName>
    <definedName name="__r_1" hidden="1">{#N/A,#N/A,FALSE,"Pharm";#N/A,#N/A,FALSE,"WWCM"}</definedName>
    <definedName name="__REC1">#REF!</definedName>
    <definedName name="__REC2">#REF!</definedName>
    <definedName name="__REV4">#REF!</definedName>
    <definedName name="_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rt1" localSheetId="1" hidden="1">{#N/A,#N/A,FALSE,"BS";#N/A,#N/A,FALSE,"IS";#N/A,#N/A,FALSE,"ISYTD";#N/A,#N/A,FALSE,"ARINV";#N/A,#N/A,FALSE,"PPD";#N/A,#N/A,FALSE,"FA";#N/A,#N/A,FALSE,"CAPEXP";#N/A,#N/A,FALSE,"INCTAX";#N/A,#N/A,FALSE,"DEBT";#N/A,#N/A,FALSE,"CFMTH"}</definedName>
    <definedName name="__rt1" localSheetId="3" hidden="1">{#N/A,#N/A,FALSE,"BS";#N/A,#N/A,FALSE,"IS";#N/A,#N/A,FALSE,"ISYTD";#N/A,#N/A,FALSE,"ARINV";#N/A,#N/A,FALSE,"PPD";#N/A,#N/A,FALSE,"FA";#N/A,#N/A,FALSE,"CAPEXP";#N/A,#N/A,FALSE,"INCTAX";#N/A,#N/A,FALSE,"DEBT";#N/A,#N/A,FALSE,"CFMTH"}</definedName>
    <definedName name="__rt1" localSheetId="5" hidden="1">{#N/A,#N/A,FALSE,"BS";#N/A,#N/A,FALSE,"IS";#N/A,#N/A,FALSE,"ISYTD";#N/A,#N/A,FALSE,"ARINV";#N/A,#N/A,FALSE,"PPD";#N/A,#N/A,FALSE,"FA";#N/A,#N/A,FALSE,"CAPEXP";#N/A,#N/A,FALSE,"INCTAX";#N/A,#N/A,FALSE,"DEBT";#N/A,#N/A,FALSE,"CFMTH"}</definedName>
    <definedName name="__rt1" hidden="1">{#N/A,#N/A,FALSE,"BS";#N/A,#N/A,FALSE,"IS";#N/A,#N/A,FALSE,"ISYTD";#N/A,#N/A,FALSE,"ARINV";#N/A,#N/A,FALSE,"PPD";#N/A,#N/A,FALSE,"FA";#N/A,#N/A,FALSE,"CAPEXP";#N/A,#N/A,FALSE,"INCTAX";#N/A,#N/A,FALSE,"DEBT";#N/A,#N/A,FALSE,"CFMTH"}</definedName>
    <definedName name="__s1" hidden="1">#REF!</definedName>
    <definedName name="__s2" hidden="1">#REF!</definedName>
    <definedName name="__s3" hidden="1">#REF!</definedName>
    <definedName name="__s4" hidden="1">#REF!</definedName>
    <definedName name="__s5" hidden="1">#REF!</definedName>
    <definedName name="__s6" hidden="1">#REF!</definedName>
    <definedName name="__sec3" hidden="1">#REF!</definedName>
    <definedName name="__sort">#REF!</definedName>
    <definedName name="__sww2" localSheetId="1">{"bbtday",#N/A,FALSE,"ban0930";"banksday",#N/A,FALSE,"ban0930";"compday",#N/A,FALSE,"ban0930"}</definedName>
    <definedName name="__sww2" localSheetId="3">{"bbtday",#N/A,FALSE,"ban0930";"banksday",#N/A,FALSE,"ban0930";"compday",#N/A,FALSE,"ban0930"}</definedName>
    <definedName name="__sww2" localSheetId="5">{"bbtday",#N/A,FALSE,"ban0930";"banksday",#N/A,FALSE,"ban0930";"compday",#N/A,FALSE,"ban0930"}</definedName>
    <definedName name="__sww2">{"bbtday",#N/A,FALSE,"ban0930";"banksday",#N/A,FALSE,"ban0930";"compday",#N/A,FALSE,"ban0930"}</definedName>
    <definedName name="__TAB1">#REF!</definedName>
    <definedName name="__TAB2">#REF!</definedName>
    <definedName name="__TAB3">#REF!</definedName>
    <definedName name="__TAB4">#REF!</definedName>
    <definedName name="__TAB5">#REF!</definedName>
    <definedName name="__TAX1">#REF!</definedName>
    <definedName name="__TAX5" localSheetId="3">#REF!</definedName>
    <definedName name="__TAX5">#REF!</definedName>
    <definedName name="__tm1" localSheetId="1" hidden="1">{#N/A,#N/A,FALSE,"Pharm";#N/A,#N/A,FALSE,"WWCM"}</definedName>
    <definedName name="__tm1" localSheetId="3" hidden="1">{#N/A,#N/A,FALSE,"Pharm";#N/A,#N/A,FALSE,"WWCM"}</definedName>
    <definedName name="__tm1" localSheetId="5" hidden="1">{#N/A,#N/A,FALSE,"Pharm";#N/A,#N/A,FALSE,"WWCM"}</definedName>
    <definedName name="__tm1" hidden="1">{#N/A,#N/A,FALSE,"Pharm";#N/A,#N/A,FALSE,"WWCM"}</definedName>
    <definedName name="__tm1_1" localSheetId="1" hidden="1">{#N/A,#N/A,FALSE,"Pharm";#N/A,#N/A,FALSE,"WWCM"}</definedName>
    <definedName name="__tm1_1" localSheetId="3" hidden="1">{#N/A,#N/A,FALSE,"Pharm";#N/A,#N/A,FALSE,"WWCM"}</definedName>
    <definedName name="__tm1_1" localSheetId="5" hidden="1">{#N/A,#N/A,FALSE,"Pharm";#N/A,#N/A,FALSE,"WWCM"}</definedName>
    <definedName name="__tm1_1" hidden="1">{#N/A,#N/A,FALSE,"Pharm";#N/A,#N/A,FALSE,"WWCM"}</definedName>
    <definedName name="__TOG1" localSheetId="3">#REF!</definedName>
    <definedName name="__TOG1">#REF!</definedName>
    <definedName name="__TOG2" localSheetId="3">#REF!</definedName>
    <definedName name="__TOG2">#REF!</definedName>
    <definedName name="__TOG3" localSheetId="3">#REF!</definedName>
    <definedName name="__TOG3">#REF!</definedName>
    <definedName name="__TOG4" localSheetId="3">#REF!</definedName>
    <definedName name="__TOG4">#REF!</definedName>
    <definedName name="__var3" localSheetId="1" hidden="1">{"'777'!$A$1:$H$41"}</definedName>
    <definedName name="__var3" localSheetId="3" hidden="1">{"'777'!$A$1:$H$41"}</definedName>
    <definedName name="__var3" localSheetId="5" hidden="1">{"'777'!$A$1:$H$41"}</definedName>
    <definedName name="__var3" hidden="1">{"'777'!$A$1:$H$41"}</definedName>
    <definedName name="_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vvv1" localSheetId="1">{"bbtday",#N/A,FALSE,"ban0930";"banksday",#N/A,FALSE,"ban0930";"compday",#N/A,FALSE,"ban0930"}</definedName>
    <definedName name="__vvv1" localSheetId="3">{"bbtday",#N/A,FALSE,"ban0930";"banksday",#N/A,FALSE,"ban0930";"compday",#N/A,FALSE,"ban0930"}</definedName>
    <definedName name="__vvv1" localSheetId="5">{"bbtday",#N/A,FALSE,"ban0930";"banksday",#N/A,FALSE,"ban0930";"compday",#N/A,FALSE,"ban0930"}</definedName>
    <definedName name="__vvv1">{"bbtday",#N/A,FALSE,"ban0930";"banksday",#N/A,FALSE,"ban0930";"compday",#N/A,FALSE,"ban0930"}</definedName>
    <definedName name="__vvv2" localSheetId="1">{"bbtday",#N/A,FALSE,"ban0930";"banksday",#N/A,FALSE,"ban0930";"compday",#N/A,FALSE,"ban0930"}</definedName>
    <definedName name="__vvv2" localSheetId="3">{"bbtday",#N/A,FALSE,"ban0930";"banksday",#N/A,FALSE,"ban0930";"compday",#N/A,FALSE,"ban0930"}</definedName>
    <definedName name="__vvv2" localSheetId="5">{"bbtday",#N/A,FALSE,"ban0930";"banksday",#N/A,FALSE,"ban0930";"compday",#N/A,FALSE,"ban0930"}</definedName>
    <definedName name="__vvv2">{"bbtday",#N/A,FALSE,"ban0930";"banksday",#N/A,FALSE,"ban0930";"compday",#N/A,FALSE,"ban0930"}</definedName>
    <definedName name="__w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2" localSheetId="1" hidden="1">{"PVGraph2",#N/A,FALSE,"PV Data"}</definedName>
    <definedName name="__w2" localSheetId="3" hidden="1">{"PVGraph2",#N/A,FALSE,"PV Data"}</definedName>
    <definedName name="__w2" localSheetId="5" hidden="1">{"PVGraph2",#N/A,FALSE,"PV Data"}</definedName>
    <definedName name="__w2" hidden="1">{"PVGraph2",#N/A,FALSE,"PV Data"}</definedName>
    <definedName name="__w3" localSheetId="1" hidden="1">{"PVGraph2",#N/A,FALSE,"PV Data"}</definedName>
    <definedName name="__w3" localSheetId="3" hidden="1">{"PVGraph2",#N/A,FALSE,"PV Data"}</definedName>
    <definedName name="__w3" localSheetId="5" hidden="1">{"PVGraph2",#N/A,FALSE,"PV Data"}</definedName>
    <definedName name="__w3" hidden="1">{"PVGraph2",#N/A,FALSE,"PV Data"}</definedName>
    <definedName name="__WR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WR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WR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WR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_wrn1" localSheetId="1" hidden="1">{#N/A,#N/A,FALSE,"SUMMARY";#N/A,#N/A,FALSE,"SUMMARY"}</definedName>
    <definedName name="__wrn1" localSheetId="3" hidden="1">{#N/A,#N/A,FALSE,"SUMMARY";#N/A,#N/A,FALSE,"SUMMARY"}</definedName>
    <definedName name="__wrn1" localSheetId="5" hidden="1">{#N/A,#N/A,FALSE,"SUMMARY";#N/A,#N/A,FALSE,"SUMMARY"}</definedName>
    <definedName name="__wrn1" hidden="1">{#N/A,#N/A,FALSE,"SUMMARY";#N/A,#N/A,FALSE,"SUMMARY"}</definedName>
    <definedName name="__wrn2" localSheetId="1" hidden="1">{#N/A,#N/A,FALSE,"ASSUMPTIONS";#N/A,#N/A,FALSE,"Valuation Summary";"page1",#N/A,FALSE,"PRESENTATION";"page2",#N/A,FALSE,"PRESENTATION";#N/A,#N/A,FALSE,"ORIGINAL_ROLLBACK"}</definedName>
    <definedName name="__wrn2" localSheetId="3" hidden="1">{#N/A,#N/A,FALSE,"ASSUMPTIONS";#N/A,#N/A,FALSE,"Valuation Summary";"page1",#N/A,FALSE,"PRESENTATION";"page2",#N/A,FALSE,"PRESENTATION";#N/A,#N/A,FALSE,"ORIGINAL_ROLLBACK"}</definedName>
    <definedName name="__wrn2" localSheetId="5" hidden="1">{#N/A,#N/A,FALSE,"ASSUMPTIONS";#N/A,#N/A,FALSE,"Valuation Summary";"page1",#N/A,FALSE,"PRESENTATION";"page2",#N/A,FALSE,"PRESENTATION";#N/A,#N/A,FALSE,"ORIGINAL_ROLLBACK"}</definedName>
    <definedName name="__wrn2" hidden="1">{#N/A,#N/A,FALSE,"ASSUMPTIONS";#N/A,#N/A,FALSE,"Valuation Summary";"page1",#N/A,FALSE,"PRESENTATION";"page2",#N/A,FALSE,"PRESENTATION";#N/A,#N/A,FALSE,"ORIGINAL_ROLLBACK"}</definedName>
    <definedName name="__wrn21" localSheetId="1" hidden="1">{"Asset Information",#N/A,FALSE,"Asset Information";"Fixed Lease Cost",#N/A,FALSE,"Asset Information";"Maintenance",#N/A,FALSE,"Asset Information";"Depreciation",#N/A,FALSE,"Asset Information"}</definedName>
    <definedName name="__wrn21" localSheetId="3" hidden="1">{"Asset Information",#N/A,FALSE,"Asset Information";"Fixed Lease Cost",#N/A,FALSE,"Asset Information";"Maintenance",#N/A,FALSE,"Asset Information";"Depreciation",#N/A,FALSE,"Asset Information"}</definedName>
    <definedName name="__wrn21" localSheetId="5" hidden="1">{"Asset Information",#N/A,FALSE,"Asset Information";"Fixed Lease Cost",#N/A,FALSE,"Asset Information";"Maintenance",#N/A,FALSE,"Asset Information";"Depreciation",#N/A,FALSE,"Asset Information"}</definedName>
    <definedName name="__wrn21" hidden="1">{"Asset Information",#N/A,FALSE,"Asset Information";"Fixed Lease Cost",#N/A,FALSE,"Asset Information";"Maintenance",#N/A,FALSE,"Asset Information";"Depreciation",#N/A,FALSE,"Asset Information"}</definedName>
    <definedName name="__wrn3" localSheetId="1" hidden="1">{#N/A,#N/A,FALSE,"ASSUMPTIONS";#N/A,#N/A,FALSE,"Valuation Summary";"page1",#N/A,FALSE,"PRESENTATION";"page2",#N/A,FALSE,"PRESENTATION";#N/A,#N/A,FALSE,"ORIGINAL_ROLLBACK"}</definedName>
    <definedName name="__wrn3" localSheetId="3" hidden="1">{#N/A,#N/A,FALSE,"ASSUMPTIONS";#N/A,#N/A,FALSE,"Valuation Summary";"page1",#N/A,FALSE,"PRESENTATION";"page2",#N/A,FALSE,"PRESENTATION";#N/A,#N/A,FALSE,"ORIGINAL_ROLLBACK"}</definedName>
    <definedName name="__wrn3" localSheetId="5"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_x1" localSheetId="1">{"compweek",#N/A,FALSE,"ban0930";"bankweek",#N/A,FALSE,"ban0930"}</definedName>
    <definedName name="__x1" localSheetId="3">{"compweek",#N/A,FALSE,"ban0930";"bankweek",#N/A,FALSE,"ban0930"}</definedName>
    <definedName name="__x1" localSheetId="5">{"compweek",#N/A,FALSE,"ban0930";"bankweek",#N/A,FALSE,"ban0930"}</definedName>
    <definedName name="__x1">{"compweek",#N/A,FALSE,"ban0930";"bankweek",#N/A,FALSE,"ban0930"}</definedName>
    <definedName name="__X2" localSheetId="1" hidden="1">{#N/A,#N/A,FALSE,"Other";#N/A,#N/A,FALSE,"Ace";#N/A,#N/A,FALSE,"Derm"}</definedName>
    <definedName name="__X2" localSheetId="3" hidden="1">{#N/A,#N/A,FALSE,"Other";#N/A,#N/A,FALSE,"Ace";#N/A,#N/A,FALSE,"Derm"}</definedName>
    <definedName name="__X2" localSheetId="5" hidden="1">{#N/A,#N/A,FALSE,"Other";#N/A,#N/A,FALSE,"Ace";#N/A,#N/A,FALSE,"Derm"}</definedName>
    <definedName name="__X2" hidden="1">{#N/A,#N/A,FALSE,"Other";#N/A,#N/A,FALSE,"Ace";#N/A,#N/A,FALSE,"Derm"}</definedName>
    <definedName name="__X2_1" localSheetId="1" hidden="1">{#N/A,#N/A,FALSE,"Other";#N/A,#N/A,FALSE,"Ace";#N/A,#N/A,FALSE,"Derm"}</definedName>
    <definedName name="__X2_1" localSheetId="3" hidden="1">{#N/A,#N/A,FALSE,"Other";#N/A,#N/A,FALSE,"Ace";#N/A,#N/A,FALSE,"Derm"}</definedName>
    <definedName name="__X2_1" localSheetId="5" hidden="1">{#N/A,#N/A,FALSE,"Other";#N/A,#N/A,FALSE,"Ace";#N/A,#N/A,FALSE,"Derm"}</definedName>
    <definedName name="__X2_1" hidden="1">{#N/A,#N/A,FALSE,"Other";#N/A,#N/A,FALSE,"Ace";#N/A,#N/A,FALSE,"Derm"}</definedName>
    <definedName name="__X2002" localSheetId="1" hidden="1">{"Weekly",#N/A,FALSE,"Cash Projection";"Months",#N/A,FALSE,"Cash Projection"}</definedName>
    <definedName name="__X2002" localSheetId="3" hidden="1">{"Weekly",#N/A,FALSE,"Cash Projection";"Months",#N/A,FALSE,"Cash Projection"}</definedName>
    <definedName name="__X2002" localSheetId="5" hidden="1">{"Weekly",#N/A,FALSE,"Cash Projection";"Months",#N/A,FALSE,"Cash Projection"}</definedName>
    <definedName name="__X2002" hidden="1">{"Weekly",#N/A,FALSE,"Cash Projection";"Months",#N/A,FALSE,"Cash Projection"}</definedName>
    <definedName name="__X2002_1" localSheetId="1" hidden="1">{"Weekly",#N/A,FALSE,"Cash Projection";"Months",#N/A,FALSE,"Cash Projection"}</definedName>
    <definedName name="__X2002_1" localSheetId="3" hidden="1">{"Weekly",#N/A,FALSE,"Cash Projection";"Months",#N/A,FALSE,"Cash Projection"}</definedName>
    <definedName name="__X2002_1" localSheetId="5" hidden="1">{"Weekly",#N/A,FALSE,"Cash Projection";"Months",#N/A,FALSE,"Cash Projection"}</definedName>
    <definedName name="__X2002_1" hidden="1">{"Weekly",#N/A,FALSE,"Cash Projection";"Months",#N/A,FALSE,"Cash Projection"}</definedName>
    <definedName name="__X2002_1_1" localSheetId="1" hidden="1">{"Weekly",#N/A,FALSE,"Cash Projection";"Months",#N/A,FALSE,"Cash Projection"}</definedName>
    <definedName name="__X2002_1_1" localSheetId="3" hidden="1">{"Weekly",#N/A,FALSE,"Cash Projection";"Months",#N/A,FALSE,"Cash Projection"}</definedName>
    <definedName name="__X2002_1_1" localSheetId="5" hidden="1">{"Weekly",#N/A,FALSE,"Cash Projection";"Months",#N/A,FALSE,"Cash Projection"}</definedName>
    <definedName name="__X2002_1_1" hidden="1">{"Weekly",#N/A,FALSE,"Cash Projection";"Months",#N/A,FALSE,"Cash Projection"}</definedName>
    <definedName name="__X2002_1_1_2" localSheetId="1" hidden="1">{"Weekly",#N/A,FALSE,"Cash Projection";"Months",#N/A,FALSE,"Cash Projection"}</definedName>
    <definedName name="__X2002_1_1_2" localSheetId="3" hidden="1">{"Weekly",#N/A,FALSE,"Cash Projection";"Months",#N/A,FALSE,"Cash Projection"}</definedName>
    <definedName name="__X2002_1_1_2" localSheetId="5" hidden="1">{"Weekly",#N/A,FALSE,"Cash Projection";"Months",#N/A,FALSE,"Cash Projection"}</definedName>
    <definedName name="__X2002_1_1_2" hidden="1">{"Weekly",#N/A,FALSE,"Cash Projection";"Months",#N/A,FALSE,"Cash Projection"}</definedName>
    <definedName name="__X2002_1_3" localSheetId="1" hidden="1">{"Weekly",#N/A,FALSE,"Cash Projection";"Months",#N/A,FALSE,"Cash Projection"}</definedName>
    <definedName name="__X2002_1_3" localSheetId="3" hidden="1">{"Weekly",#N/A,FALSE,"Cash Projection";"Months",#N/A,FALSE,"Cash Projection"}</definedName>
    <definedName name="__X2002_1_3" localSheetId="5" hidden="1">{"Weekly",#N/A,FALSE,"Cash Projection";"Months",#N/A,FALSE,"Cash Projection"}</definedName>
    <definedName name="__X2002_1_3" hidden="1">{"Weekly",#N/A,FALSE,"Cash Projection";"Months",#N/A,FALSE,"Cash Projection"}</definedName>
    <definedName name="__X2002_2" localSheetId="1" hidden="1">{"Weekly",#N/A,FALSE,"Cash Projection";"Months",#N/A,FALSE,"Cash Projection"}</definedName>
    <definedName name="__X2002_2" localSheetId="3" hidden="1">{"Weekly",#N/A,FALSE,"Cash Projection";"Months",#N/A,FALSE,"Cash Projection"}</definedName>
    <definedName name="__X2002_2" localSheetId="5" hidden="1">{"Weekly",#N/A,FALSE,"Cash Projection";"Months",#N/A,FALSE,"Cash Projection"}</definedName>
    <definedName name="__X2002_2" hidden="1">{"Weekly",#N/A,FALSE,"Cash Projection";"Months",#N/A,FALSE,"Cash Projection"}</definedName>
    <definedName name="__X2002_2_2" localSheetId="1" hidden="1">{"Weekly",#N/A,FALSE,"Cash Projection";"Months",#N/A,FALSE,"Cash Projection"}</definedName>
    <definedName name="__X2002_2_2" localSheetId="3" hidden="1">{"Weekly",#N/A,FALSE,"Cash Projection";"Months",#N/A,FALSE,"Cash Projection"}</definedName>
    <definedName name="__X2002_2_2" localSheetId="5" hidden="1">{"Weekly",#N/A,FALSE,"Cash Projection";"Months",#N/A,FALSE,"Cash Projection"}</definedName>
    <definedName name="__X2002_2_2" hidden="1">{"Weekly",#N/A,FALSE,"Cash Projection";"Months",#N/A,FALSE,"Cash Projection"}</definedName>
    <definedName name="__X2002_3" localSheetId="1" hidden="1">{"Weekly",#N/A,FALSE,"Cash Projection";"Months",#N/A,FALSE,"Cash Projection"}</definedName>
    <definedName name="__X2002_3" localSheetId="3" hidden="1">{"Weekly",#N/A,FALSE,"Cash Projection";"Months",#N/A,FALSE,"Cash Projection"}</definedName>
    <definedName name="__X2002_3" localSheetId="5" hidden="1">{"Weekly",#N/A,FALSE,"Cash Projection";"Months",#N/A,FALSE,"Cash Projection"}</definedName>
    <definedName name="__X2002_3" hidden="1">{"Weekly",#N/A,FALSE,"Cash Projection";"Months",#N/A,FALSE,"Cash Projection"}</definedName>
    <definedName name="__X2002_3_2" localSheetId="1" hidden="1">{"Weekly",#N/A,FALSE,"Cash Projection";"Months",#N/A,FALSE,"Cash Projection"}</definedName>
    <definedName name="__X2002_3_2" localSheetId="3" hidden="1">{"Weekly",#N/A,FALSE,"Cash Projection";"Months",#N/A,FALSE,"Cash Projection"}</definedName>
    <definedName name="__X2002_3_2" localSheetId="5" hidden="1">{"Weekly",#N/A,FALSE,"Cash Projection";"Months",#N/A,FALSE,"Cash Projection"}</definedName>
    <definedName name="__X2002_3_2" hidden="1">{"Weekly",#N/A,FALSE,"Cash Projection";"Months",#N/A,FALSE,"Cash Projection"}</definedName>
    <definedName name="__X2002_5" localSheetId="1" hidden="1">{"Weekly",#N/A,FALSE,"Cash Projection";"Months",#N/A,FALSE,"Cash Projection"}</definedName>
    <definedName name="__X2002_5" localSheetId="3" hidden="1">{"Weekly",#N/A,FALSE,"Cash Projection";"Months",#N/A,FALSE,"Cash Projection"}</definedName>
    <definedName name="__X2002_5" localSheetId="5" hidden="1">{"Weekly",#N/A,FALSE,"Cash Projection";"Months",#N/A,FALSE,"Cash Projection"}</definedName>
    <definedName name="__X2002_5" hidden="1">{"Weekly",#N/A,FALSE,"Cash Projection";"Months",#N/A,FALSE,"Cash Projection"}</definedName>
    <definedName name="__xlfn.BAHTTEXT">#NAME?</definedName>
    <definedName name="__xlfn.IFERROR">#NAME?</definedName>
    <definedName name="__xx1" localSheetId="1" hidden="1">{#N/A,#N/A,FALSE,"CMN_FE"}</definedName>
    <definedName name="__xx1" localSheetId="3" hidden="1">{#N/A,#N/A,FALSE,"CMN_FE"}</definedName>
    <definedName name="__xx1" localSheetId="5" hidden="1">{#N/A,#N/A,FALSE,"CMN_FE"}</definedName>
    <definedName name="__xx1" hidden="1">{#N/A,#N/A,FALSE,"CMN_FE"}</definedName>
    <definedName name="__xz4" localSheetId="1" hidden="1">{0,0,0,0;0,0,0,0;0,0,0,0;0,0,0,0;0,0,0,0;0,0,0,0}</definedName>
    <definedName name="__xz4" localSheetId="3" hidden="1">{0,0,0,0;0,0,0,0;0,0,0,0;0,0,0,0;0,0,0,0;0,0,0,0}</definedName>
    <definedName name="__xz4" localSheetId="5" hidden="1">{0,0,0,0;0,0,0,0;0,0,0,0;0,0,0,0;0,0,0,0;0,0,0,0}</definedName>
    <definedName name="__xz4" hidden="1">{0,0,0,0;0,0,0,0;0,0,0,0;0,0,0,0;0,0,0,0;0,0,0,0}</definedName>
    <definedName name="__xz4_1" localSheetId="1" hidden="1">{0,0,0,0;0,0,0,0;0,0,0,0;0,0,0,0;0,0,0,0;0,0,0,0}</definedName>
    <definedName name="__xz4_1" localSheetId="3" hidden="1">{0,0,0,0;0,0,0,0;0,0,0,0;0,0,0,0;0,0,0,0;0,0,0,0}</definedName>
    <definedName name="__xz4_1" localSheetId="5" hidden="1">{0,0,0,0;0,0,0,0;0,0,0,0;0,0,0,0;0,0,0,0;0,0,0,0}</definedName>
    <definedName name="__xz4_1" hidden="1">{0,0,0,0;0,0,0,0;0,0,0,0;0,0,0,0;0,0,0,0;0,0,0,0}</definedName>
    <definedName name="__xz4_3" localSheetId="1">{0,0,0,0;0,0,0,0;0,0,0,0;0,0,0,0;0,0,0,0;0,0,0,0}</definedName>
    <definedName name="__xz4_3" localSheetId="3">{0,0,0,0;0,0,0,0;0,0,0,0;0,0,0,0;0,0,0,0;0,0,0,0}</definedName>
    <definedName name="__xz4_3" localSheetId="5">{0,0,0,0;0,0,0,0;0,0,0,0;0,0,0,0;0,0,0,0;0,0,0,0}</definedName>
    <definedName name="__xz4_3">{0,0,0,0;0,0,0,0;0,0,0,0;0,0,0,0;0,0,0,0;0,0,0,0}</definedName>
    <definedName name="__y1" localSheetId="1">{"bbtday",#N/A,FALSE,"ban0930";"banksday",#N/A,FALSE,"ban0930";"compday",#N/A,FALSE,"ban0930"}</definedName>
    <definedName name="__y1" localSheetId="3">{"bbtday",#N/A,FALSE,"ban0930";"banksday",#N/A,FALSE,"ban0930";"compday",#N/A,FALSE,"ban0930"}</definedName>
    <definedName name="__y1" localSheetId="5">{"bbtday",#N/A,FALSE,"ban0930";"banksday",#N/A,FALSE,"ban0930";"compday",#N/A,FALSE,"ban0930"}</definedName>
    <definedName name="__y1">{"bbtday",#N/A,FALSE,"ban0930";"banksday",#N/A,FALSE,"ban0930";"compday",#N/A,FALSE,"ban0930"}</definedName>
    <definedName name="__y2" localSheetId="1" hidden="1">{"PVGraph2",#N/A,FALSE,"PV Data"}</definedName>
    <definedName name="__y2" localSheetId="3" hidden="1">{"PVGraph2",#N/A,FALSE,"PV Data"}</definedName>
    <definedName name="__y2" localSheetId="5" hidden="1">{"PVGraph2",#N/A,FALSE,"PV Data"}</definedName>
    <definedName name="__y2" hidden="1">{"PVGraph2",#N/A,FALSE,"PV Data"}</definedName>
    <definedName name="_01">#REF!</definedName>
    <definedName name="_1_" localSheetId="3">#REF!</definedName>
    <definedName name="_1_">#REF!</definedName>
    <definedName name="_1_____________________123Graph_ACHART_1" localSheetId="3" hidden="1">#REF!</definedName>
    <definedName name="_1_____________________123Graph_ACHART_1" hidden="1">#REF!</definedName>
    <definedName name="_1__________________123Graph_ACHART_1" localSheetId="3" hidden="1">#REF!</definedName>
    <definedName name="_1__________________123Graph_ACHART_1" hidden="1">#REF!</definedName>
    <definedName name="_1______123Graph_ACHART_1" hidden="1">#REF!</definedName>
    <definedName name="_1___123Graph_ACHART_2" hidden="1">#REF!</definedName>
    <definedName name="_1__123Graph_ACHART_1" hidden="1">#REF!</definedName>
    <definedName name="_1__123Graph_AChart_12B" hidden="1">#REF!</definedName>
    <definedName name="_1__123Graph_ACHART_15" localSheetId="3" hidden="1">#REF!</definedName>
    <definedName name="_1__123Graph_ACHART_15" hidden="1">#REF!</definedName>
    <definedName name="_1__123Graph_ACHART_2" localSheetId="3" hidden="1">#REF!</definedName>
    <definedName name="_1__123Graph_ACHART_2" hidden="1">#REF!</definedName>
    <definedName name="_1__123Graph_ACHART_9" localSheetId="3" hidden="1">#REF!</definedName>
    <definedName name="_1__123Graph_ACHART_9" hidden="1">#REF!</definedName>
    <definedName name="_1__FDSAUDITLINK__" localSheetId="1"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 localSheetId="3"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 localSheetId="5"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34349810&amp;VAR:RCODE=STLD&amp;VAR:SDATE=20080999&amp;VAR:FREQ=Quarterly&amp;VAR:RELITEM=RF&amp;VAR:CURRENCY=&amp;VAR:CURRSOURCE=EX","SHARE&amp;VAR:NATFREQ=QUARTERLY&amp;VAR:RFIELD=FINALIZED&amp;VAR:DB_TYPE=&amp;VAR:UNITS=M&amp;window=popup&amp;width=450&amp;height=300&amp;START_MAXIMIZED=FALSE"}</definedName>
    <definedName name="_1__FDSAUDITLINK___1" localSheetId="1"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__FDSAUDITLINK___1" localSheetId="3"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__FDSAUDITLINK___1" localSheetId="5"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__FDSAUDITLINK___1"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_0_S" hidden="1">#REF!</definedName>
    <definedName name="_1_0SU" localSheetId="3">#REF!</definedName>
    <definedName name="_1_0SU">#REF!</definedName>
    <definedName name="_10">#REF!</definedName>
    <definedName name="_10_____________________123Graph_ACHART_18" hidden="1">#REF!</definedName>
    <definedName name="_10__________________123Graph_ACHART_18" hidden="1">#REF!</definedName>
    <definedName name="_10______123Graph_ACHART_17" hidden="1">#REF!</definedName>
    <definedName name="_10______123Graph_ACHART_18" hidden="1">#REF!</definedName>
    <definedName name="_10___123Graph_CCHART_3" hidden="1">#REF!</definedName>
    <definedName name="_10__123Graph_ACHART_13" hidden="1">#REF!</definedName>
    <definedName name="_10__123Graph_ACHART_18" hidden="1">#REF!</definedName>
    <definedName name="_10__123Graph_ACHART_4" hidden="1">#REF!</definedName>
    <definedName name="_10__123Graph_ACHART_7" hidden="1">#REF!</definedName>
    <definedName name="_10__123Graph_BCHART_15" hidden="1">#REF!</definedName>
    <definedName name="_10__123Graph_BCHART_3" hidden="1">#REF!</definedName>
    <definedName name="_10__123Graph_CCHART_2" localSheetId="3" hidden="1">#REF!</definedName>
    <definedName name="_10__123Graph_CCHART_2" hidden="1">#REF!</definedName>
    <definedName name="_10__123Graph_CCHART_3" localSheetId="3" hidden="1">#REF!</definedName>
    <definedName name="_10__123Graph_CCHART_3" hidden="1">#REF!</definedName>
    <definedName name="_10__123Graph_LBL_ACHART_4" localSheetId="3">#REF!</definedName>
    <definedName name="_10__123Graph_LBL_ACHART_4">#REF!</definedName>
    <definedName name="_10__123Graph_XCHART_15" localSheetId="3" hidden="1">#REF!</definedName>
    <definedName name="_10__123Graph_XCHART_15" hidden="1">#REF!</definedName>
    <definedName name="_10__FDSAUDITLINK__" localSheetId="1"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 localSheetId="3"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 localSheetId="5"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51460610&amp;VAR:RCODE=STLD&amp;VAR:SDATE=20081299&amp;VAR:FREQ=Quarterly&amp;VAR:RELITEM=RF&amp;VAR:CURRENCY=&amp;VAR:CURRSOURCE=EX","SHARE&amp;VAR:NATFREQ=QUARTERLY&amp;VAR:RFIELD=FINALIZED&amp;VAR:DB_TYPE=&amp;VAR:UNITS=M&amp;window=popup&amp;width=450&amp;height=300&amp;START_MAXIMIZED=FALSE"}</definedName>
    <definedName name="_10__FDSAUDITLINK___1" localSheetId="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__FDSAUDITLINK___1" localSheetId="3"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__FDSAUDITLINK___1" localSheetId="5"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__FDSAUDITLINK___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_0SU" localSheetId="3">#REF!</definedName>
    <definedName name="_10_0SU">#REF!</definedName>
    <definedName name="_10_0SUP" localSheetId="3">#REF!</definedName>
    <definedName name="_10_0SUP">#REF!</definedName>
    <definedName name="_100____________________123Graph_BCHART_4" localSheetId="3" hidden="1">#REF!</definedName>
    <definedName name="_100____________________123Graph_BCHART_4" hidden="1">#REF!</definedName>
    <definedName name="_100_________________123Graph_BCHART_3" localSheetId="3" hidden="1">#REF!</definedName>
    <definedName name="_100_________________123Graph_BCHART_3" hidden="1">#REF!</definedName>
    <definedName name="_100_____123Graph_ACHART_2" hidden="1">#REF!</definedName>
    <definedName name="_100_____123Graph_BCHART_2" hidden="1">#REF!</definedName>
    <definedName name="_100_____123Graph_BCHART_3" hidden="1">#REF!</definedName>
    <definedName name="_100__123Graph_AChart_1" hidden="1">#REF!</definedName>
    <definedName name="_100__123Graph_ECHART_6" hidden="1">#REF!</definedName>
    <definedName name="_100__FDSAUDITLINK__" localSheetId="1"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 localSheetId="3"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 localSheetId="5"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_1" localSheetId="1"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_1" localSheetId="3"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_1" localSheetId="5"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__FDSAUDITLINK___1"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0__FDSAUDITLINK__" localSheetId="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 localSheetId="3"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 localSheetId="5"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_1" localSheetId="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_1" localSheetId="3"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_1" localSheetId="5"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__FDSAUDITLINK___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01">#REF!</definedName>
    <definedName name="_10002">#REF!</definedName>
    <definedName name="_10007">#REF!</definedName>
    <definedName name="_10008">#REF!</definedName>
    <definedName name="_10009">#REF!</definedName>
    <definedName name="_1001________123Graph_ACHART_1" hidden="1">#REF!</definedName>
    <definedName name="_1001__FDSAUDITLINK__" localSheetId="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 localSheetId="3"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 localSheetId="5"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_1" localSheetId="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_1" localSheetId="3"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_1" localSheetId="5"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__FDSAUDITLINK___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11">#REF!</definedName>
    <definedName name="_10012">#REF!</definedName>
    <definedName name="_10013">#REF!</definedName>
    <definedName name="_10014">#REF!</definedName>
    <definedName name="_10015">#REF!</definedName>
    <definedName name="_10018">#REF!</definedName>
    <definedName name="_1002________123Graph_ACHART_10" hidden="1">#REF!</definedName>
    <definedName name="_1002__FDSAUDITLINK__" localSheetId="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 localSheetId="3"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 localSheetId="5"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_1" localSheetId="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_1" localSheetId="3"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_1" localSheetId="5"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__FDSAUDITLINK___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22">#REF!</definedName>
    <definedName name="_1003________123Graph_ACHART_11" hidden="1">#REF!</definedName>
    <definedName name="_1003__FDSAUDITLINK__" localSheetId="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localSheetId="3"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localSheetId="5"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_1" localSheetId="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_1" localSheetId="3"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_1" localSheetId="5"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_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39">#REF!</definedName>
    <definedName name="_1004________123Graph_ACHART_12" hidden="1">#REF!</definedName>
    <definedName name="_1004__FDSAUDITLINK__" localSheetId="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 localSheetId="3"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 localSheetId="5"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_1" localSheetId="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_1" localSheetId="3"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_1" localSheetId="5"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__FDSAUDITLINK___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42">#REF!</definedName>
    <definedName name="_10046">#REF!</definedName>
    <definedName name="_1005________123Graph_ACHART_13" hidden="1">#REF!</definedName>
    <definedName name="_1005__FDSAUDITLINK__" localSheetId="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 localSheetId="3"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 localSheetId="5"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_1" localSheetId="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_1" localSheetId="3"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_1" localSheetId="5"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5__FDSAUDITLINK___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6________123Graph_ACHART_14" hidden="1">#REF!</definedName>
    <definedName name="_1006__FDSAUDITLINK__" localSheetId="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 localSheetId="3"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 localSheetId="5"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_1" localSheetId="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_1" localSheetId="3"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_1" localSheetId="5"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__FDSAUDITLINK___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60">#REF!</definedName>
    <definedName name="_10062">#REF!</definedName>
    <definedName name="_1007________123Graph_ACHART_15" hidden="1">#REF!</definedName>
    <definedName name="_1007__FDSAUDITLINK__" localSheetId="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 localSheetId="3"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 localSheetId="5"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_1" localSheetId="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_1" localSheetId="3"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_1" localSheetId="5"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__FDSAUDITLINK___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70">#REF!</definedName>
    <definedName name="_10072">#REF!</definedName>
    <definedName name="_10073">#REF!</definedName>
    <definedName name="_1008________123Graph_ACHART_16" hidden="1">#REF!</definedName>
    <definedName name="_1008__FDSAUDITLINK__" localSheetId="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 localSheetId="3"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 localSheetId="5"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_1" localSheetId="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_1" localSheetId="3"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_1" localSheetId="5"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8__FDSAUDITLINK___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9________123Graph_ACHART_17" hidden="1">#REF!</definedName>
    <definedName name="_1009__FDSAUDITLINK__" localSheetId="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 localSheetId="3"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 localSheetId="5"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_1" localSheetId="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_1" localSheetId="3"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_1" localSheetId="5"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__FDSAUDITLINK___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097">#REF!</definedName>
    <definedName name="_10098">#REF!</definedName>
    <definedName name="_10099">#REF!</definedName>
    <definedName name="_100B_0SUP" localSheetId="3">#REF!</definedName>
    <definedName name="_100B_0SUP">#REF!</definedName>
    <definedName name="_101____________________123Graph_BCHART_5" localSheetId="3" hidden="1">#REF!</definedName>
    <definedName name="_101____________________123Graph_BCHART_5" hidden="1">#REF!</definedName>
    <definedName name="_101_________________123Graph_BCHART_4" localSheetId="3" hidden="1">#REF!</definedName>
    <definedName name="_101_________________123Graph_BCHART_4" hidden="1">#REF!</definedName>
    <definedName name="_101_____123Graph_BCHART_3" hidden="1">#REF!</definedName>
    <definedName name="_101_____123Graph_BCHART_4" hidden="1">#REF!</definedName>
    <definedName name="_101__123Graph_AChart_2" hidden="1">#REF!</definedName>
    <definedName name="_101__FDSAUDITLINK__" localSheetId="1"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 localSheetId="3"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 localSheetId="5"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_1" localSheetId="1"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_1" localSheetId="3"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_1" localSheetId="5"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__FDSAUDITLINK___1"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0________123Graph_ACHART_18" hidden="1">#REF!</definedName>
    <definedName name="_1010__FDSAUDITLINK__" localSheetId="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 localSheetId="3"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 localSheetId="5"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_1" localSheetId="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_1" localSheetId="3"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_1" localSheetId="5"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0__FDSAUDITLINK___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1________123Graph_ACHART_2" hidden="1">#REF!</definedName>
    <definedName name="_1011__FDSAUDITLINK__" localSheetId="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 localSheetId="3"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 localSheetId="5"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_1" localSheetId="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_1" localSheetId="3"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_1" localSheetId="5"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1__FDSAUDITLINK___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2________123Graph_ACHART_3" hidden="1">#REF!</definedName>
    <definedName name="_1012__FDSAUDITLINK__" localSheetId="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 localSheetId="3"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 localSheetId="5"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_1" localSheetId="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_1" localSheetId="3"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_1" localSheetId="5"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2__FDSAUDITLINK___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3________123Graph_ACHART_4" hidden="1">#REF!</definedName>
    <definedName name="_1013__FDSAUDITLINK__" localSheetId="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 localSheetId="3"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 localSheetId="5"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_1" localSheetId="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_1" localSheetId="3"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_1" localSheetId="5"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3__FDSAUDITLINK___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4________123Graph_ACHART_5" hidden="1">#REF!</definedName>
    <definedName name="_1014__FDSAUDITLINK__" localSheetId="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 localSheetId="3"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 localSheetId="5"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_1" localSheetId="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_1" localSheetId="3"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_1" localSheetId="5"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4__FDSAUDITLINK___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5________123Graph_ACHART_6" hidden="1">#REF!</definedName>
    <definedName name="_1015__FDSAUDITLINK__" localSheetId="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 localSheetId="3"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 localSheetId="5"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_1" localSheetId="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_1" localSheetId="3"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_1" localSheetId="5"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5__FDSAUDITLINK___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6________123Graph_ACHART_7" hidden="1">#REF!</definedName>
    <definedName name="_1016__FDSAUDITLINK__" localSheetId="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 localSheetId="3"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 localSheetId="5"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_1" localSheetId="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_1" localSheetId="3"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_1" localSheetId="5"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6__FDSAUDITLINK___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7________123Graph_ACHART_8" hidden="1">#REF!</definedName>
    <definedName name="_1017__FDSAUDITLINK__" localSheetId="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 localSheetId="3"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 localSheetId="5"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_1" localSheetId="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_1" localSheetId="3"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_1" localSheetId="5"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7__FDSAUDITLINK___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8________123Graph_ACHART_9" hidden="1">#REF!</definedName>
    <definedName name="_1018__FDSAUDITLINK__" localSheetId="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 localSheetId="3"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 localSheetId="5"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_1" localSheetId="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_1" localSheetId="3"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_1" localSheetId="5"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8__FDSAUDITLINK___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9________123Graph_BCHART_1" hidden="1">#REF!</definedName>
    <definedName name="_1019__FDSAUDITLINK__" localSheetId="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 localSheetId="3"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 localSheetId="5"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_1" localSheetId="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_1" localSheetId="3"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_1" localSheetId="5"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19__FDSAUDITLINK___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2____________________123Graph_BCHART_6" hidden="1">#REF!</definedName>
    <definedName name="_102_________________123Graph_BCHART_5" hidden="1">#REF!</definedName>
    <definedName name="_102_____123Graph_ACHART_3" hidden="1">#REF!</definedName>
    <definedName name="_102_____123Graph_BCHART_4" hidden="1">#REF!</definedName>
    <definedName name="_102_____123Graph_BCHART_5" hidden="1">#REF!</definedName>
    <definedName name="_102__123Graph_AChart_3" hidden="1">#REF!</definedName>
    <definedName name="_102__123Graph_ECHART_7" hidden="1">#REF!</definedName>
    <definedName name="_102__FDSAUDITLINK__" localSheetId="1"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 localSheetId="3"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 localSheetId="5"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_1" localSheetId="1"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_1" localSheetId="3"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_1" localSheetId="5"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__FDSAUDITLINK___1"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0________123Graph_BCHART_17" hidden="1">#REF!</definedName>
    <definedName name="_1020__FDSAUDITLINK__" localSheetId="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 localSheetId="3"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 localSheetId="5"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_1" localSheetId="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_1" localSheetId="3"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_1" localSheetId="5"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__FDSAUDITLINK___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00">#REF!</definedName>
    <definedName name="_1021________123Graph_BCHART_18" hidden="1">#REF!</definedName>
    <definedName name="_1021__FDSAUDITLINK__" localSheetId="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 localSheetId="3"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 localSheetId="5"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_1" localSheetId="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_1" localSheetId="3"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_1" localSheetId="5"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1__FDSAUDITLINK___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2________123Graph_BCHART_2" hidden="1">#REF!</definedName>
    <definedName name="_1022__FDSAUDITLINK__" localSheetId="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 localSheetId="3"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 localSheetId="5"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_1" localSheetId="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_1" localSheetId="3"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_1" localSheetId="5"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2__FDSAUDITLINK___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3________123Graph_BCHART_3" hidden="1">#REF!</definedName>
    <definedName name="_1023__FDSAUDITLINK__" localSheetId="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 localSheetId="3"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 localSheetId="5"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_1" localSheetId="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_1" localSheetId="3"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_1" localSheetId="5"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3__FDSAUDITLINK___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4________123Graph_BCHART_4" hidden="1">#REF!</definedName>
    <definedName name="_1024__FDSAUDITLINK__" localSheetId="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 localSheetId="3"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 localSheetId="5"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_1" localSheetId="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_1" localSheetId="3"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_1" localSheetId="5"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4__FDSAUDITLINK___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5________123Graph_BCHART_5" hidden="1">#REF!</definedName>
    <definedName name="_1025__FDSAUDITLINK__" localSheetId="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 localSheetId="3"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 localSheetId="5"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_1" localSheetId="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_1" localSheetId="3"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_1" localSheetId="5"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5__FDSAUDITLINK___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6________123Graph_BCHART_6" hidden="1">#REF!</definedName>
    <definedName name="_1026__FDSAUDITLINK__" localSheetId="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 localSheetId="3"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 localSheetId="5"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_1" localSheetId="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_1" localSheetId="3"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_1" localSheetId="5"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6__FDSAUDITLINK___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7________123Graph_BCHART_7" hidden="1">#REF!</definedName>
    <definedName name="_1027__FDSAUDITLINK__" localSheetId="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 localSheetId="3"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 localSheetId="5"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_1" localSheetId="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_1" localSheetId="3"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_1" localSheetId="5"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7__FDSAUDITLINK___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8________123Graph_BCHART_8" hidden="1">#REF!</definedName>
    <definedName name="_1028__FDSAUDITLINK__" localSheetId="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 localSheetId="3"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 localSheetId="5"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_1" localSheetId="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_1" localSheetId="3"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_1" localSheetId="5"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8__FDSAUDITLINK___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9________123Graph_CCHART_1" hidden="1">#REF!</definedName>
    <definedName name="_1029__FDSAUDITLINK__" localSheetId="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 localSheetId="3"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 localSheetId="5"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_1" localSheetId="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_1" localSheetId="3"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_1" localSheetId="5"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9__FDSAUDITLINK___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2C_0SUP" localSheetId="3">#REF!</definedName>
    <definedName name="_102C_0SUP">#REF!</definedName>
    <definedName name="_103____________________123Graph_BCHART_7" localSheetId="3" hidden="1">#REF!</definedName>
    <definedName name="_103____________________123Graph_BCHART_7" hidden="1">#REF!</definedName>
    <definedName name="_103_________________123Graph_BCHART_6" localSheetId="3" hidden="1">#REF!</definedName>
    <definedName name="_103_________________123Graph_BCHART_6" hidden="1">#REF!</definedName>
    <definedName name="_103_____123Graph_BCHART_5" hidden="1">#REF!</definedName>
    <definedName name="_103_____123Graph_BCHART_6" hidden="1">#REF!</definedName>
    <definedName name="_103__123Graph_AChart_4" hidden="1">#REF!</definedName>
    <definedName name="_103__FDSAUDITLINK__" localSheetId="1"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 localSheetId="3"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 localSheetId="5"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_1" localSheetId="1"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_1" localSheetId="3"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_1" localSheetId="5"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__FDSAUDITLINK___1"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0________123Graph_CCHART_2" hidden="1">#REF!</definedName>
    <definedName name="_1030__FDSAUDITLINK__" localSheetId="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 localSheetId="3"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 localSheetId="5"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_1" localSheetId="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_1" localSheetId="3"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_1" localSheetId="5"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0__FDSAUDITLINK___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1________123Graph_CCHART_3" hidden="1">#REF!</definedName>
    <definedName name="_1031__FDSAUDITLINK__" localSheetId="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 localSheetId="3"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 localSheetId="5"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_1" localSheetId="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_1" localSheetId="3"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_1" localSheetId="5"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__FDSAUDITLINK___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10">#REF!</definedName>
    <definedName name="_1032________123Graph_CCHART_4" hidden="1">#REF!</definedName>
    <definedName name="_1032__FDSAUDITLINK__" localSheetId="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 localSheetId="3"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 localSheetId="5"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_1" localSheetId="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_1" localSheetId="3"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_1" localSheetId="5"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2__FDSAUDITLINK___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3________123Graph_CCHART_5" hidden="1">#REF!</definedName>
    <definedName name="_1033__FDSAUDITLINK__" localSheetId="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 localSheetId="3"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 localSheetId="5"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_1" localSheetId="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_1" localSheetId="3"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_1" localSheetId="5"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3__FDSAUDITLINK___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4________123Graph_CCHART_6" hidden="1">#REF!</definedName>
    <definedName name="_1034__FDSAUDITLINK__" localSheetId="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 localSheetId="3"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 localSheetId="5"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_1" localSheetId="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_1" localSheetId="3"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_1" localSheetId="5"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4__FDSAUDITLINK___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5________123Graph_CCHART_7" hidden="1">#REF!</definedName>
    <definedName name="_1035__FDSAUDITLINK__" localSheetId="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 localSheetId="3"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 localSheetId="5"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_1" localSheetId="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_1" localSheetId="3"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_1" localSheetId="5"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5__FDSAUDITLINK___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6________123Graph_CCHART_8" hidden="1">#REF!</definedName>
    <definedName name="_1036__FDSAUDITLINK__" localSheetId="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 localSheetId="3"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 localSheetId="5"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_1" localSheetId="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_1" localSheetId="3"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_1" localSheetId="5"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6__FDSAUDITLINK___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7________123Graph_DCHART_1" hidden="1">#REF!</definedName>
    <definedName name="_1037__FDSAUDITLINK__" localSheetId="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 localSheetId="3"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 localSheetId="5"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_1" localSheetId="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_1" localSheetId="3"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_1" localSheetId="5"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7__FDSAUDITLINK___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8________123Graph_DCHART_2" hidden="1">#REF!</definedName>
    <definedName name="_1038__FDSAUDITLINK__" localSheetId="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 localSheetId="3"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 localSheetId="5"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_1" localSheetId="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_1" localSheetId="3"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_1" localSheetId="5"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8__FDSAUDITLINK___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9________123Graph_DCHART_3" hidden="1">#REF!</definedName>
    <definedName name="_1039__FDSAUDITLINK__" localSheetId="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 localSheetId="3"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 localSheetId="5"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_1" localSheetId="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_1" localSheetId="3"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_1" localSheetId="5"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39__FDSAUDITLINK___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4____________________123Graph_BCHART_8" hidden="1">#REF!</definedName>
    <definedName name="_104_________________123Graph_BCHART_7" hidden="1">#REF!</definedName>
    <definedName name="_104_____123Graph_ACHART_4" hidden="1">#REF!</definedName>
    <definedName name="_104_____123Graph_BCHART_6" hidden="1">#REF!</definedName>
    <definedName name="_104_____123Graph_BCHART_7" hidden="1">#REF!</definedName>
    <definedName name="_104__123Graph_AChart_5" hidden="1">#REF!</definedName>
    <definedName name="_104__123Graph_ECHART_8" hidden="1">#REF!</definedName>
    <definedName name="_104__FDSAUDITLINK__" localSheetId="1"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 localSheetId="3"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 localSheetId="5"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_1" localSheetId="1"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_1" localSheetId="3"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_1" localSheetId="5"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__FDSAUDITLINK___1"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0________123Graph_DCHART_4" hidden="1">#REF!</definedName>
    <definedName name="_1040__FDSAUDITLINK__" localSheetId="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 localSheetId="3"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 localSheetId="5"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_1" localSheetId="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_1" localSheetId="3"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_1" localSheetId="5"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0__FDSAUDITLINK___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1________123Graph_DCHART_5" hidden="1">#REF!</definedName>
    <definedName name="_1041__FDSAUDITLINK__" localSheetId="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 localSheetId="3"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 localSheetId="5"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_1" localSheetId="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_1" localSheetId="3"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_1" localSheetId="5"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1__FDSAUDITLINK___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2________123Graph_DCHART_6" hidden="1">#REF!</definedName>
    <definedName name="_1042__FDSAUDITLINK__" localSheetId="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 localSheetId="3"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 localSheetId="5"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_1" localSheetId="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_1" localSheetId="3"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_1" localSheetId="5"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2__FDSAUDITLINK___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3________123Graph_DCHART_7" hidden="1">#REF!</definedName>
    <definedName name="_1043__FDSAUDITLINK__" localSheetId="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 localSheetId="3"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 localSheetId="5"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_1" localSheetId="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_1" localSheetId="3"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_1" localSheetId="5"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3__FDSAUDITLINK___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4________123Graph_DCHART_8" hidden="1">#REF!</definedName>
    <definedName name="_1044__FDSAUDITLINK__" localSheetId="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 localSheetId="3"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 localSheetId="5"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_1" localSheetId="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_1" localSheetId="3"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_1" localSheetId="5"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4__FDSAUDITLINK___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5________123Graph_ECHART_1" hidden="1">#REF!</definedName>
    <definedName name="_1045__FDSAUDITLINK__" localSheetId="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 localSheetId="3"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 localSheetId="5"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_1" localSheetId="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_1" localSheetId="3"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_1" localSheetId="5"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5__FDSAUDITLINK___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6________123Graph_ECHART_2" hidden="1">#REF!</definedName>
    <definedName name="_1046__FDSAUDITLINK__" localSheetId="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 localSheetId="3"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 localSheetId="5"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_1" localSheetId="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_1" localSheetId="3"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_1" localSheetId="5"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6__FDSAUDITLINK___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7________123Graph_ECHART_3" hidden="1">#REF!</definedName>
    <definedName name="_1047__FDSAUDITLINK__" localSheetId="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 localSheetId="3"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 localSheetId="5"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_1" localSheetId="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_1" localSheetId="3"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_1" localSheetId="5"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7__FDSAUDITLINK___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8________123Graph_ECHART_4" hidden="1">#REF!</definedName>
    <definedName name="_1048__FDSAUDITLINK__" localSheetId="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 localSheetId="3"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 localSheetId="5"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_1" localSheetId="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_1" localSheetId="3"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_1" localSheetId="5"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8__FDSAUDITLINK___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9________123Graph_ECHART_5" hidden="1">#REF!</definedName>
    <definedName name="_1049__FDSAUDITLINK__" localSheetId="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 localSheetId="3"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 localSheetId="5"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_1" localSheetId="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_1" localSheetId="3"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_1" localSheetId="5"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49__FDSAUDITLINK___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5____________________123Graph_CCHART_1" hidden="1">#REF!</definedName>
    <definedName name="_105_________________123Graph_BCHART_8" hidden="1">#REF!</definedName>
    <definedName name="_105_____123Graph_BCHART_7" hidden="1">#REF!</definedName>
    <definedName name="_105_____123Graph_BCHART_8" hidden="1">#REF!</definedName>
    <definedName name="_105__123Graph_AChart_6" hidden="1">#REF!</definedName>
    <definedName name="_105__FDSAUDITLINK__" localSheetId="1"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 localSheetId="3"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 localSheetId="5"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_1" localSheetId="1"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_1" localSheetId="3"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_1" localSheetId="5"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__FDSAUDITLINK___1"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0________123Graph_ECHART_6" hidden="1">#REF!</definedName>
    <definedName name="_1050__FDSAUDITLINK__" localSheetId="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 localSheetId="3"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 localSheetId="5"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_1" localSheetId="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_1" localSheetId="3"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_1" localSheetId="5"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__FDSAUDITLINK___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03">#REF!</definedName>
    <definedName name="_10504">#REF!</definedName>
    <definedName name="_1051________123Graph_ECHART_7" hidden="1">#REF!</definedName>
    <definedName name="_1051__FDSAUDITLINK__" localSheetId="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 localSheetId="3"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 localSheetId="5"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_1" localSheetId="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_1" localSheetId="3"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_1" localSheetId="5"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1__FDSAUDITLINK___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2________123Graph_ECHART_8" hidden="1">#REF!</definedName>
    <definedName name="_1052__FDSAUDITLINK__" localSheetId="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 localSheetId="3"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 localSheetId="5"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_1" localSheetId="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_1" localSheetId="3"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_1" localSheetId="5"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2__FDSAUDITLINK___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3________123Graph_FCHART_1" hidden="1">#REF!</definedName>
    <definedName name="_1053__FDSAUDITLINK__" localSheetId="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 localSheetId="3"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 localSheetId="5"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_1" localSheetId="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_1" localSheetId="3"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_1" localSheetId="5"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3__FDSAUDITLINK___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4________123Graph_FCHART_2" hidden="1">#REF!</definedName>
    <definedName name="_1054__FDSAUDITLINK__" localSheetId="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 localSheetId="3"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 localSheetId="5"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_1" localSheetId="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_1" localSheetId="3"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_1" localSheetId="5"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4__FDSAUDITLINK___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5________123Graph_FCHART_3" hidden="1">#REF!</definedName>
    <definedName name="_1055__FDSAUDITLINK__" localSheetId="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 localSheetId="3"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 localSheetId="5"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_1" localSheetId="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_1" localSheetId="3"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_1" localSheetId="5"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5__FDSAUDITLINK___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6________123Graph_FCHART_4" hidden="1">#REF!</definedName>
    <definedName name="_1056__FDSAUDITLINK__" localSheetId="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 localSheetId="3"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 localSheetId="5"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_1" localSheetId="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_1" localSheetId="3"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_1" localSheetId="5"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6__FDSAUDITLINK___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7________123Graph_FCHART_6" hidden="1">#REF!</definedName>
    <definedName name="_1057__FDSAUDITLINK__" localSheetId="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localSheetId="3"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localSheetId="5"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_1" localSheetId="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_1" localSheetId="3"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_1" localSheetId="5"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_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8________123Graph_FCHART_7" hidden="1">#REF!</definedName>
    <definedName name="_1058__FDSAUDITLINK__" localSheetId="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 localSheetId="3"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 localSheetId="5"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_1" localSheetId="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_1" localSheetId="3"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_1" localSheetId="5"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8__FDSAUDITLINK___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9________123Graph_FCHART_8" hidden="1">#REF!</definedName>
    <definedName name="_1059__FDSAUDITLINK__" localSheetId="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 localSheetId="3"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 localSheetId="5"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_1" localSheetId="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_1" localSheetId="3"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_1" localSheetId="5"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59__FDSAUDITLINK___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6____________________123Graph_CCHART_2" hidden="1">#REF!</definedName>
    <definedName name="_106_________________123Graph_CCHART_1" hidden="1">#REF!</definedName>
    <definedName name="_106_____123Graph_ACHART_5" hidden="1">#REF!</definedName>
    <definedName name="_106_____123Graph_BCHART_8" hidden="1">#REF!</definedName>
    <definedName name="_106_____123Graph_CCHART_1" hidden="1">#REF!</definedName>
    <definedName name="_106__123Graph_B_Chart_1A" hidden="1">#REF!</definedName>
    <definedName name="_106__123Graph_FCHART_1" hidden="1">#REF!</definedName>
    <definedName name="_106__FDSAUDITLINK__" localSheetId="1"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 localSheetId="3"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 localSheetId="5"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_1" localSheetId="1"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_1" localSheetId="3"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_1" localSheetId="5"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__FDSAUDITLINK___1"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0________123Graph_XCHART_1" hidden="1">#REF!</definedName>
    <definedName name="_1060__FDSAUDITLINK__" localSheetId="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 localSheetId="3"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 localSheetId="5"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_1" localSheetId="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_1" localSheetId="3"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_1" localSheetId="5"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0__FDSAUDITLINK___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1________123Graph_XCHART_10" hidden="1">#REF!</definedName>
    <definedName name="_1061__FDSAUDITLINK__" localSheetId="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 localSheetId="3"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 localSheetId="5"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_1" localSheetId="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_1" localSheetId="3"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_1" localSheetId="5"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1__FDSAUDITLINK___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2________123Graph_XCHART_11" hidden="1">#REF!</definedName>
    <definedName name="_1062__FDSAUDITLINK__" localSheetId="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 localSheetId="3"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 localSheetId="5"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_1" localSheetId="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_1" localSheetId="3"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_1" localSheetId="5"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2__FDSAUDITLINK___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3________123Graph_XCHART_12" hidden="1">#REF!</definedName>
    <definedName name="_1063__FDSAUDITLINK__" localSheetId="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 localSheetId="3"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 localSheetId="5"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_1" localSheetId="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_1" localSheetId="3"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_1" localSheetId="5"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3__FDSAUDITLINK___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4________123Graph_XCHART_13" hidden="1">#REF!</definedName>
    <definedName name="_1064__FDSAUDITLINK__" localSheetId="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 localSheetId="3"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 localSheetId="5"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_1" localSheetId="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_1" localSheetId="3"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_1" localSheetId="5"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4__FDSAUDITLINK___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5________123Graph_XCHART_14" hidden="1">#REF!</definedName>
    <definedName name="_1065__FDSAUDITLINK__" localSheetId="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 localSheetId="3"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 localSheetId="5"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_1" localSheetId="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_1" localSheetId="3"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_1" localSheetId="5"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5__FDSAUDITLINK___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6________123Graph_XCHART_15" hidden="1">#REF!</definedName>
    <definedName name="_1066__FDSAUDITLINK__" localSheetId="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 localSheetId="3"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 localSheetId="5"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_1" localSheetId="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_1" localSheetId="3"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_1" localSheetId="5"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6__FDSAUDITLINK___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7________123Graph_XCHART_16" hidden="1">#REF!</definedName>
    <definedName name="_1067__FDSAUDITLINK__" localSheetId="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 localSheetId="3"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 localSheetId="5"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_1" localSheetId="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_1" localSheetId="3"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_1" localSheetId="5"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7__FDSAUDITLINK___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8________123Graph_XCHART_17" hidden="1">#REF!</definedName>
    <definedName name="_1068__FDSAUDITLINK__" localSheetId="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 localSheetId="3"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 localSheetId="5"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_1" localSheetId="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_1" localSheetId="3"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_1" localSheetId="5"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8__FDSAUDITLINK___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9________123Graph_XCHART_18" hidden="1">#REF!</definedName>
    <definedName name="_1069__FDSAUDITLINK__" localSheetId="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 localSheetId="3"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 localSheetId="5"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_1" localSheetId="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_1" localSheetId="3"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_1" localSheetId="5"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69__FDSAUDITLINK___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7____________________123Graph_CCHART_3" hidden="1">#REF!</definedName>
    <definedName name="_107_________________123Graph_CCHART_2" hidden="1">#REF!</definedName>
    <definedName name="_107_____123Graph_CCHART_1" hidden="1">#REF!</definedName>
    <definedName name="_107_____123Graph_CCHART_2" hidden="1">#REF!</definedName>
    <definedName name="_107__123Graph_C_Chart_1A" hidden="1">#REF!</definedName>
    <definedName name="_107__FDSAUDITLINK__" localSheetId="1"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 localSheetId="3"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 localSheetId="5"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_1" localSheetId="1"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_1" localSheetId="3"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_1" localSheetId="5"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__FDSAUDITLINK___1"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0________123Graph_XCHART_2" hidden="1">#REF!</definedName>
    <definedName name="_1070__FDSAUDITLINK__" localSheetId="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 localSheetId="3"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 localSheetId="5"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_1" localSheetId="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_1" localSheetId="3"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_1" localSheetId="5"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0__FDSAUDITLINK___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1________123Graph_XCHART_3" hidden="1">#REF!</definedName>
    <definedName name="_1071__FDSAUDITLINK__" localSheetId="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 localSheetId="3"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 localSheetId="5"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_1" localSheetId="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_1" localSheetId="3"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_1" localSheetId="5"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1__FDSAUDITLINK___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2________123Graph_XCHART_4" hidden="1">#REF!</definedName>
    <definedName name="_1072__FDSAUDITLINK__" localSheetId="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 localSheetId="3"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 localSheetId="5"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_1" localSheetId="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_1" localSheetId="3"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_1" localSheetId="5"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2__FDSAUDITLINK___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3________123Graph_XCHART_5" hidden="1">#REF!</definedName>
    <definedName name="_1073__FDSAUDITLINK__" localSheetId="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 localSheetId="3"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 localSheetId="5"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_1" localSheetId="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_1" localSheetId="3"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_1" localSheetId="5"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3__FDSAUDITLINK___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4________123Graph_XCHART_6" hidden="1">#REF!</definedName>
    <definedName name="_1074__FDSAUDITLINK__" localSheetId="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 localSheetId="3"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 localSheetId="5"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_1" localSheetId="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_1" localSheetId="3"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_1" localSheetId="5"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4__FDSAUDITLINK___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5________123Graph_XCHART_7" hidden="1">#REF!</definedName>
    <definedName name="_1075__FDSAUDITLINK__" localSheetId="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 localSheetId="3"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 localSheetId="5"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_1" localSheetId="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_1" localSheetId="3"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_1" localSheetId="5"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5__FDSAUDITLINK___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6________123Graph_XCHART_8" hidden="1">#REF!</definedName>
    <definedName name="_1076__FDSAUDITLINK__" localSheetId="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 localSheetId="3"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 localSheetId="5"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_1" localSheetId="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_1" localSheetId="3"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_1" localSheetId="5"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6__FDSAUDITLINK___1"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7________123Graph_XCHART_9" hidden="1">#REF!</definedName>
    <definedName name="_1077__FDSAUDITLINK__" localSheetId="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 localSheetId="3"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 localSheetId="5"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_1" localSheetId="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_1" localSheetId="3"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_1" localSheetId="5"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7__FDSAUDITLINK___1"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8__FDSAUDITLINK__" localSheetId="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 localSheetId="3"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 localSheetId="5"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_1" localSheetId="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_1" localSheetId="3"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_1" localSheetId="5"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8__FDSAUDITLINK___1"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9__FDSAUDITLINK__" localSheetId="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 localSheetId="3"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 localSheetId="5"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_1" localSheetId="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_1" localSheetId="3"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_1" localSheetId="5"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79__FDSAUDITLINK___1"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8____________________123Graph_CCHART_4" hidden="1">#REF!</definedName>
    <definedName name="_108_________________123Graph_CCHART_3" hidden="1">#REF!</definedName>
    <definedName name="_108_____123Graph_ACHART_6" hidden="1">#REF!</definedName>
    <definedName name="_108_____123Graph_CCHART_2" hidden="1">#REF!</definedName>
    <definedName name="_108_____123Graph_CCHART_3" hidden="1">#REF!</definedName>
    <definedName name="_108__123Graph_D_Chart_1A" hidden="1">#REF!</definedName>
    <definedName name="_108__123Graph_FCHART_2" hidden="1">#REF!</definedName>
    <definedName name="_108__FDSAUDITLINK__" localSheetId="1"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 localSheetId="3"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 localSheetId="5"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_1" localSheetId="1"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_1" localSheetId="3"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_1" localSheetId="5"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__FDSAUDITLINK___1"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0__FDSAUDITLINK__" localSheetId="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 localSheetId="3"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 localSheetId="5"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_1" localSheetId="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_1" localSheetId="3"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_1" localSheetId="5"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0__FDSAUDITLINK___1"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1__FDSAUDITLINK__" localSheetId="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 localSheetId="3"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 localSheetId="5"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_1" localSheetId="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_1" localSheetId="3"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_1" localSheetId="5"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1__FDSAUDITLINK___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2__FDSAUDITLINK__" localSheetId="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 localSheetId="3"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 localSheetId="5"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_1" localSheetId="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_1" localSheetId="3"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_1" localSheetId="5"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2__FDSAUDITLINK___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3__FDSAUDITLINK__" localSheetId="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 localSheetId="3"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 localSheetId="5"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_1" localSheetId="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_1" localSheetId="3"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_1" localSheetId="5"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3__FDSAUDITLINK___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4__FDSAUDITLINK__" localSheetId="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 localSheetId="3"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 localSheetId="5"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_1" localSheetId="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_1" localSheetId="3"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_1" localSheetId="5"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4__FDSAUDITLINK___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5__FDSAUDITLINK__" localSheetId="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 localSheetId="3"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 localSheetId="5"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_1" localSheetId="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_1" localSheetId="3"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_1" localSheetId="5"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5__FDSAUDITLINK___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6__FDSAUDITLINK__" localSheetId="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 localSheetId="3"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 localSheetId="5"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_1" localSheetId="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_1" localSheetId="3"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_1" localSheetId="5"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6__FDSAUDITLINK___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7__FDSAUDITLINK__" localSheetId="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 localSheetId="3"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 localSheetId="5"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_1" localSheetId="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_1" localSheetId="3"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_1" localSheetId="5"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7__FDSAUDITLINK___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8__FDSAUDITLINK__" localSheetId="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 localSheetId="3"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 localSheetId="5"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_1" localSheetId="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_1" localSheetId="3"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_1" localSheetId="5"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8__FDSAUDITLINK___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9__FDSAUDITLINK__" localSheetId="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 localSheetId="3"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 localSheetId="5"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_1" localSheetId="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_1" localSheetId="3"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_1" localSheetId="5"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89__FDSAUDITLINK___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9____________________123Graph_CCHART_5" hidden="1">#REF!</definedName>
    <definedName name="_109_________________123Graph_CCHART_4" hidden="1">#REF!</definedName>
    <definedName name="_109_____123Graph_CCHART_3" hidden="1">#REF!</definedName>
    <definedName name="_109_____123Graph_CCHART_4" hidden="1">#REF!</definedName>
    <definedName name="_109__123Graph_E_Chart_1A" hidden="1">#REF!</definedName>
    <definedName name="_109__FDSAUDITLINK__" localSheetId="1"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 localSheetId="3"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 localSheetId="5"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_1" localSheetId="1"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_1" localSheetId="3"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_1" localSheetId="5"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__FDSAUDITLINK___1"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0__FDSAUDITLINK__" localSheetId="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 localSheetId="3"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 localSheetId="5"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_1" localSheetId="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_1" localSheetId="3"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_1" localSheetId="5"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0__FDSAUDITLINK___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1__FDSAUDITLINK__" localSheetId="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 localSheetId="3"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 localSheetId="5"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_1" localSheetId="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_1" localSheetId="3"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_1" localSheetId="5"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1__FDSAUDITLINK___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2__FDSAUDITLINK__" localSheetId="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 localSheetId="3"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 localSheetId="5"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_1" localSheetId="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_1" localSheetId="3"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_1" localSheetId="5"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2__FDSAUDITLINK___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3__FDSAUDITLINK__" localSheetId="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 localSheetId="3"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 localSheetId="5"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_1" localSheetId="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_1" localSheetId="3"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_1" localSheetId="5"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3__FDSAUDITLINK___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4__FDSAUDITLINK__" localSheetId="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 localSheetId="3"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 localSheetId="5"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_1" localSheetId="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_1" localSheetId="3"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_1" localSheetId="5"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4__FDSAUDITLINK___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5__FDSAUDITLINK__" localSheetId="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 localSheetId="3"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 localSheetId="5"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_1" localSheetId="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_1" localSheetId="3"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_1" localSheetId="5"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5__FDSAUDITLINK___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6__FDSAUDITLINK__" localSheetId="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 localSheetId="3"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 localSheetId="5"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_1" localSheetId="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_1" localSheetId="3"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_1" localSheetId="5"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6__FDSAUDITLINK___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7__FDSAUDITLINK__" localSheetId="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 localSheetId="3"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 localSheetId="5"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_1" localSheetId="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_1" localSheetId="3"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_1" localSheetId="5"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7__FDSAUDITLINK___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8__FDSAUDITLINK__" localSheetId="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 localSheetId="3"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 localSheetId="5"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_1" localSheetId="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_1" localSheetId="3"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_1" localSheetId="5"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__FDSAUDITLINK___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80">#REF!</definedName>
    <definedName name="_1099__FDSAUDITLINK__" localSheetId="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 localSheetId="3"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 localSheetId="5"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_1" localSheetId="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_1" localSheetId="3"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_1" localSheetId="5"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__FDSAUDITLINK___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990">#REF!</definedName>
    <definedName name="_10998">#REF!</definedName>
    <definedName name="_10x15">#REF!</definedName>
    <definedName name="_10x15cici">#REF!</definedName>
    <definedName name="_10x15Dee">#REF!</definedName>
    <definedName name="_10x15jewel">#REF!</definedName>
    <definedName name="_11_._0SUP" localSheetId="3">#REF!</definedName>
    <definedName name="_11_._0SUP">#REF!</definedName>
    <definedName name="_11_____________________123Graph_ACHART_2" localSheetId="3" hidden="1">#REF!</definedName>
    <definedName name="_11_____________________123Graph_ACHART_2" hidden="1">#REF!</definedName>
    <definedName name="_11__________________123Graph_ACHART_2" localSheetId="3" hidden="1">#REF!</definedName>
    <definedName name="_11__________________123Graph_ACHART_2" hidden="1">#REF!</definedName>
    <definedName name="_11______123Graph_ACHART_18" hidden="1">#REF!</definedName>
    <definedName name="_11______123Graph_ACHART_2" hidden="1">#REF!</definedName>
    <definedName name="_11___123Graph_CCHART_4" hidden="1">#REF!</definedName>
    <definedName name="_11__123Graph_ACHART_2" hidden="1">#REF!</definedName>
    <definedName name="_11__123Graph_ACHART_5" hidden="1">#REF!</definedName>
    <definedName name="_11__123Graph_BCHART_10" localSheetId="3" hidden="1">#REF!</definedName>
    <definedName name="_11__123Graph_BCHART_10" hidden="1">#REF!</definedName>
    <definedName name="_11__123Graph_BCHART_17" localSheetId="3" hidden="1">#REF!</definedName>
    <definedName name="_11__123Graph_BCHART_17" hidden="1">#REF!</definedName>
    <definedName name="_11__123Graph_CCHART_1" localSheetId="3" hidden="1">#REF!</definedName>
    <definedName name="_11__123Graph_CCHART_1" hidden="1">#REF!</definedName>
    <definedName name="_11__123Graph_CCHART_3" localSheetId="3" hidden="1">#REF!</definedName>
    <definedName name="_11__123Graph_CCHART_3" hidden="1">#REF!</definedName>
    <definedName name="_11__123Graph_CCHART_4" localSheetId="3" hidden="1">#REF!</definedName>
    <definedName name="_11__123Graph_CCHART_4" hidden="1">#REF!</definedName>
    <definedName name="_11__123Graph_CCHART_8" localSheetId="3" hidden="1">#REF!</definedName>
    <definedName name="_11__123Graph_CCHART_8" hidden="1">#REF!</definedName>
    <definedName name="_11__123Graph_DCHART_1" hidden="1">#REF!</definedName>
    <definedName name="_11__123Graph_LBL_ACHART_5">#REF!</definedName>
    <definedName name="_11__FDSAUDITLINK__" localSheetId="1"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 localSheetId="3"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 localSheetId="5"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89051610&amp;VAR:RCODE=STLD&amp;VAR:SDATE=20080999&amp;VAR:FREQ=Quarterly&amp;VAR:RELITEM=RF&amp;VAR:CURRENCY=&amp;VAR:CURRSOURCE=EX","SHARE&amp;VAR:NATFREQ=QUARTERLY&amp;VAR:RFIELD=FINALIZED&amp;VAR:DB_TYPE=&amp;VAR:UNITS=M&amp;window=popup&amp;width=450&amp;height=300&amp;START_MAXIMIZED=FALSE"}</definedName>
    <definedName name="_11__FDSAUDITLINK___1" localSheetId="1"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__FDSAUDITLINK___1" localSheetId="3"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__FDSAUDITLINK___1" localSheetId="5"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__FDSAUDITLINK___1"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0____________________123Graph_CCHART_6" hidden="1">#REF!</definedName>
    <definedName name="_110_________________123Graph_CCHART_5" hidden="1">#REF!</definedName>
    <definedName name="_110_____123Graph_ACHART_7" hidden="1">#REF!</definedName>
    <definedName name="_110_____123Graph_CCHART_4" hidden="1">#REF!</definedName>
    <definedName name="_110_____123Graph_CCHART_5" hidden="1">#REF!</definedName>
    <definedName name="_110__123Graph_CCHART_3" hidden="1">#REF!</definedName>
    <definedName name="_110__123Graph_F_Chart_1A" hidden="1">#REF!</definedName>
    <definedName name="_110__123Graph_FCHART_3" hidden="1">#REF!</definedName>
    <definedName name="_110__FDSAUDITLINK__" localSheetId="1"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 localSheetId="3"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 localSheetId="5"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_1" localSheetId="1"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_1" localSheetId="3"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_1" localSheetId="5"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__FDSAUDITLINK___1"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0__FDSAUDITLINK__" localSheetId="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 localSheetId="3"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 localSheetId="5"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_1" localSheetId="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_1" localSheetId="3"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_1" localSheetId="5"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__FDSAUDITLINK___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00" localSheetId="3">#REF!</definedName>
    <definedName name="_11000">#REF!</definedName>
    <definedName name="_11001">#REF!</definedName>
    <definedName name="_11002">#REF!</definedName>
    <definedName name="_1101__FDSAUDITLINK__" localSheetId="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 localSheetId="3"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 localSheetId="5"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_1" localSheetId="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_1" localSheetId="3"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_1" localSheetId="5"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__FDSAUDITLINK___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10">#REF!</definedName>
    <definedName name="_1102__FDSAUDITLINK__" localSheetId="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 localSheetId="3"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 localSheetId="5"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_1" localSheetId="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_1" localSheetId="3"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_1" localSheetId="5"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2__FDSAUDITLINK___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3__FDSAUDITLINK__" localSheetId="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 localSheetId="3"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 localSheetId="5"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_1" localSheetId="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_1" localSheetId="3"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_1" localSheetId="5"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__FDSAUDITLINK___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38">#REF!</definedName>
    <definedName name="_11039">#REF!</definedName>
    <definedName name="_1104__FDSAUDITLINK__" localSheetId="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 localSheetId="3"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 localSheetId="5"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_1" localSheetId="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_1" localSheetId="3"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_1" localSheetId="5"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__FDSAUDITLINK___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40">#REF!</definedName>
    <definedName name="_1105__FDSAUDITLINK__" localSheetId="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 localSheetId="3"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 localSheetId="5"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_1" localSheetId="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_1" localSheetId="3"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_1" localSheetId="5"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__FDSAUDITLINK___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50">#REF!</definedName>
    <definedName name="_11052">#REF!</definedName>
    <definedName name="_11055">#REF!</definedName>
    <definedName name="_1106__FDSAUDITLINK__" localSheetId="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 localSheetId="3"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 localSheetId="5"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_1" localSheetId="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_1" localSheetId="3"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_1" localSheetId="5"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__FDSAUDITLINK___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60">#REF!</definedName>
    <definedName name="_11062">#REF!</definedName>
    <definedName name="_1107__FDSAUDITLINK__" localSheetId="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 localSheetId="3"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 localSheetId="5"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_1" localSheetId="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_1" localSheetId="3"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_1" localSheetId="5"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7__FDSAUDITLINK___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8__FDSAUDITLINK__" localSheetId="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 localSheetId="3"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 localSheetId="5"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_1" localSheetId="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_1" localSheetId="3"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_1" localSheetId="5"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8__FDSAUDITLINK___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9__FDSAUDITLINK__" localSheetId="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 localSheetId="3"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 localSheetId="5"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_1" localSheetId="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_1" localSheetId="3"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_1" localSheetId="5"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09__FDSAUDITLINK___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1____________________123Graph_CCHART_7" hidden="1">#REF!</definedName>
    <definedName name="_111_________________123Graph_CCHART_6" hidden="1">#REF!</definedName>
    <definedName name="_111_____123Graph_CCHART_5" hidden="1">#REF!</definedName>
    <definedName name="_111_____123Graph_CCHART_6" hidden="1">#REF!</definedName>
    <definedName name="_111__123Graph_X_Chart_1A" hidden="1">#REF!</definedName>
    <definedName name="_111__FDSAUDITLINK__" localSheetId="1"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 localSheetId="3"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 localSheetId="5"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_1" localSheetId="1"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_1" localSheetId="3"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_1" localSheetId="5"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__FDSAUDITLINK___1"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0__FDSAUDITLINK__" localSheetId="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 localSheetId="3"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 localSheetId="5"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_1" localSheetId="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_1" localSheetId="3"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_1" localSheetId="5"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0__FDSAUDITLINK___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1__FDSAUDITLINK__" localSheetId="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 localSheetId="3"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 localSheetId="5"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_1" localSheetId="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_1" localSheetId="3"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_1" localSheetId="5"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1__FDSAUDITLINK___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2__FDSAUDITLINK__" localSheetId="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 localSheetId="3"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 localSheetId="5"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_1" localSheetId="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_1" localSheetId="3"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_1" localSheetId="5"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2__FDSAUDITLINK___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3__FDSAUDITLINK__" localSheetId="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 localSheetId="3"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 localSheetId="5"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_1" localSheetId="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_1" localSheetId="3"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_1" localSheetId="5"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3__FDSAUDITLINK___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4__FDSAUDITLINK__" localSheetId="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 localSheetId="3"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 localSheetId="5"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_1" localSheetId="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_1" localSheetId="3"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_1" localSheetId="5"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4__FDSAUDITLINK___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5__FDSAUDITLINK__" localSheetId="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 localSheetId="3"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 localSheetId="5"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_1" localSheetId="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_1" localSheetId="3"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_1" localSheetId="5"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5__FDSAUDITLINK___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localSheetId="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localSheetId="3"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localSheetId="5"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_1" localSheetId="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_1" localSheetId="3"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_1" localSheetId="5"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_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7__FDSAUDITLINK__" localSheetId="1"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 localSheetId="3"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 localSheetId="5"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_1" localSheetId="1"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_1" localSheetId="3"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_1" localSheetId="5"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7__FDSAUDITLINK___1"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8__FDSAUDITLINK__" localSheetId="1"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 localSheetId="3"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 localSheetId="5"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_1" localSheetId="1"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_1" localSheetId="3"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_1" localSheetId="5"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8__FDSAUDITLINK___1"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9__FDSAUDITLINK__" localSheetId="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 localSheetId="3"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 localSheetId="5"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_1" localSheetId="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_1" localSheetId="3"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_1" localSheetId="5"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19__FDSAUDITLINK___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____________________123Graph_CCHART_8" hidden="1">#REF!</definedName>
    <definedName name="_112_________________123Graph_CCHART_7" hidden="1">#REF!</definedName>
    <definedName name="_112_____123Graph_ACHART_8" hidden="1">#REF!</definedName>
    <definedName name="_112_____123Graph_CCHART_6" hidden="1">#REF!</definedName>
    <definedName name="_112_____123Graph_CCHART_7" hidden="1">#REF!</definedName>
    <definedName name="_112__123Graph_FCHART_4" hidden="1">#REF!</definedName>
    <definedName name="_112__123Graph_XChart_1" hidden="1">#REF!</definedName>
    <definedName name="_112__FDSAUDITLINK__" localSheetId="1"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 localSheetId="3"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 localSheetId="5"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_1" localSheetId="1"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_1" localSheetId="3"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_1" localSheetId="5"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__FDSAUDITLINK___1"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0__FDSAUDITLINK__" localSheetId="1"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 localSheetId="3"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 localSheetId="5"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_1" localSheetId="1"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_1" localSheetId="3"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_1" localSheetId="5"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0__FDSAUDITLINK___1"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localSheetId="1"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localSheetId="3"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localSheetId="5"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_1" localSheetId="1"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_1" localSheetId="3"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_1" localSheetId="5"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_1"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localSheetId="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localSheetId="3"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localSheetId="5"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_1" localSheetId="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_1" localSheetId="3"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_1" localSheetId="5"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_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3__FDSAUDITLINK__" localSheetId="1"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 localSheetId="3"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 localSheetId="5"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_1" localSheetId="1"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_1" localSheetId="3"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_1" localSheetId="5"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3__FDSAUDITLINK___1"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4__FDSAUDITLINK__" localSheetId="1"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 localSheetId="3"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 localSheetId="5"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_1" localSheetId="1"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_1" localSheetId="3"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_1" localSheetId="5"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4__FDSAUDITLINK___1"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5__FDSAUDITLINK__"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_1"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_1"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_1"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5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6__FDSAUDITLINK__" localSheetId="1"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 localSheetId="3"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 localSheetId="5"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_1" localSheetId="1"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_1" localSheetId="3"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_1" localSheetId="5"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6__FDSAUDITLINK___1"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localSheetId="1"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localSheetId="3"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localSheetId="5"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_1" localSheetId="1"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_1" localSheetId="3"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_1" localSheetId="5"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_1"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8__FDSAUDITLINK__" localSheetId="1"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 localSheetId="3"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 localSheetId="5"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_1" localSheetId="1"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_1" localSheetId="3"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_1" localSheetId="5"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8__FDSAUDITLINK___1"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9__FDSAUDITLINK__" localSheetId="1"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 localSheetId="3"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 localSheetId="5"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_1" localSheetId="1"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_1" localSheetId="3"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_1" localSheetId="5"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29__FDSAUDITLINK___1"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3____________________123Graph_DCHART_1" hidden="1">#REF!</definedName>
    <definedName name="_113_________________123Graph_CCHART_8" hidden="1">#REF!</definedName>
    <definedName name="_113_____123Graph_CCHART_7" hidden="1">#REF!</definedName>
    <definedName name="_113_____123Graph_CCHART_8" hidden="1">#REF!</definedName>
    <definedName name="_113__123Graph_XChart_2" hidden="1">#REF!</definedName>
    <definedName name="_113__FDSAUDITLINK__" localSheetId="1"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 localSheetId="3"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 localSheetId="5"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_1" localSheetId="1"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_1" localSheetId="3"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_1" localSheetId="5"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__FDSAUDITLINK___1"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0__FDSAUDITLINK__"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_1"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_1"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_1"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0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1__FDSAUDITLINK__" localSheetId="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 localSheetId="3"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 localSheetId="5"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_1" localSheetId="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_1" localSheetId="3"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_1" localSheetId="5"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1__FDSAUDITLINK___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2__FDSAUDITLINK__" localSheetId="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 localSheetId="3"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 localSheetId="5"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_1" localSheetId="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_1" localSheetId="3"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_1" localSheetId="5"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2__FDSAUDITLINK___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3__FDSAUDITLINK__" localSheetId="1"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 localSheetId="3"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 localSheetId="5"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_1" localSheetId="1"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_1" localSheetId="3"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_1" localSheetId="5"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3__FDSAUDITLINK___1"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4__FDSAUDITLINK__" localSheetId="1"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 localSheetId="3"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 localSheetId="5"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_1" localSheetId="1"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_1" localSheetId="3"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_1" localSheetId="5"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4__FDSAUDITLINK___1"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localSheetId="1"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localSheetId="3"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localSheetId="5"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_1" localSheetId="1"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_1" localSheetId="3"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_1" localSheetId="5"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_1"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localSheetId="1"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localSheetId="3"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localSheetId="5"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_1" localSheetId="1"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_1" localSheetId="3"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_1" localSheetId="5"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_1"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7__FDSAUDITLINK__" localSheetId="1"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 localSheetId="3"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 localSheetId="5"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_1" localSheetId="1"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_1" localSheetId="3"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_1" localSheetId="5"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7__FDSAUDITLINK___1"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localSheetId="1"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localSheetId="3"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localSheetId="5"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_1" localSheetId="1"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_1" localSheetId="3"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_1" localSheetId="5"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_1"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localSheetId="1"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localSheetId="3"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localSheetId="5"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_1" localSheetId="1"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_1" localSheetId="3"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_1" localSheetId="5"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_1"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4____________________123Graph_DCHART_2" hidden="1">#REF!</definedName>
    <definedName name="_114_________________123Graph_DCHART_1" hidden="1">#REF!</definedName>
    <definedName name="_114_____123Graph_ACHART_9" hidden="1">#REF!</definedName>
    <definedName name="_114_____123Graph_CCHART_8" hidden="1">#REF!</definedName>
    <definedName name="_114_____123Graph_DCHART_1" hidden="1">#REF!</definedName>
    <definedName name="_114__123Graph_FCHART_6" hidden="1">#REF!</definedName>
    <definedName name="_114__123Graph_XChart_3" hidden="1">#REF!</definedName>
    <definedName name="_114__FDSAUDITLINK__" localSheetId="1"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 localSheetId="3"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 localSheetId="5"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_1" localSheetId="1"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_1" localSheetId="3"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_1" localSheetId="5"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__FDSAUDITLINK___1"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0__FDSAUDITLINK__" localSheetId="1"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 localSheetId="3"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 localSheetId="5"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_1" localSheetId="1"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_1" localSheetId="3"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_1" localSheetId="5"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0__FDSAUDITLINK___1"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localSheetId="1"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localSheetId="3"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localSheetId="5"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_1" localSheetId="1"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_1" localSheetId="3"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_1" localSheetId="5"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_1"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2__FDSAUDITLINK__" localSheetId="1"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 localSheetId="3"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 localSheetId="5"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_1" localSheetId="1"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_1" localSheetId="3"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_1" localSheetId="5"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2__FDSAUDITLINK___1"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3__FDSAUDITLINK__" localSheetId="1"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 localSheetId="3"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 localSheetId="5"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_1" localSheetId="1"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_1" localSheetId="3"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_1" localSheetId="5"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3__FDSAUDITLINK___1"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4__FDSAUDITLINK__" localSheetId="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 localSheetId="3"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 localSheetId="5"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_1" localSheetId="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_1" localSheetId="3"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_1" localSheetId="5"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4__FDSAUDITLINK___1"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5__FDSAUDITLINK__" localSheetId="1"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 localSheetId="3"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 localSheetId="5"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_1" localSheetId="1"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_1" localSheetId="3"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_1" localSheetId="5"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5__FDSAUDITLINK___1"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6__FDSAUDITLINK__"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_1"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_1"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_1"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6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5____________________123Graph_DCHART_3" hidden="1">#REF!</definedName>
    <definedName name="_115_________________123Graph_DCHART_2" hidden="1">#REF!</definedName>
    <definedName name="_115_____123Graph_DCHART_1" hidden="1">#REF!</definedName>
    <definedName name="_115_____123Graph_DCHART_2" hidden="1">#REF!</definedName>
    <definedName name="_115__123Graph_XChart_4" hidden="1">#REF!</definedName>
    <definedName name="_115__FDSAUDITLINK__" localSheetId="1"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 localSheetId="3"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 localSheetId="5"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_1" localSheetId="1"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_1" localSheetId="3"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_1" localSheetId="5"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5__FDSAUDITLINK___1"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6____________________123Graph_DCHART_4" hidden="1">#REF!</definedName>
    <definedName name="_116_________________123Graph_DCHART_3" hidden="1">#REF!</definedName>
    <definedName name="_116_____123Graph_BCHART_1" hidden="1">#REF!</definedName>
    <definedName name="_116_____123Graph_DCHART_2" hidden="1">#REF!</definedName>
    <definedName name="_116_____123Graph_DCHART_3" hidden="1">#REF!</definedName>
    <definedName name="_116__123Graph_FCHART_7" hidden="1">#REF!</definedName>
    <definedName name="_116__123Graph_XChart_5" hidden="1">#REF!</definedName>
    <definedName name="_116__FDSAUDITLINK__" localSheetId="1"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 localSheetId="3"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 localSheetId="5"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_1" localSheetId="1"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_1" localSheetId="3"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_1" localSheetId="5"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__FDSAUDITLINK___1"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9__FDSAUDITLINK__" localSheetId="1"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 localSheetId="3"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 localSheetId="5"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_1" localSheetId="1"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_1" localSheetId="3"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_1" localSheetId="5"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69__FDSAUDITLINK___1"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7____________________123Graph_DCHART_5" hidden="1">#REF!</definedName>
    <definedName name="_117_________________123Graph_DCHART_4" hidden="1">#REF!</definedName>
    <definedName name="_117_____123Graph_DCHART_3" hidden="1">#REF!</definedName>
    <definedName name="_117_____123Graph_DCHART_4" hidden="1">#REF!</definedName>
    <definedName name="_117__123Graph_XChart_6" hidden="1">#REF!</definedName>
    <definedName name="_117__FDSAUDITLINK__" localSheetId="1"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 localSheetId="3"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 localSheetId="5"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_1" localSheetId="1"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_1" localSheetId="3"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_1" localSheetId="5"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__FDSAUDITLINK___1"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0__FDSAUDITLINK__" localSheetId="1"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 localSheetId="3"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 localSheetId="5"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_1" localSheetId="1"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_1" localSheetId="3"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_1" localSheetId="5"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0__FDSAUDITLINK___1"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1__FDSAUDITLINK__" localSheetId="1"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 localSheetId="3"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 localSheetId="5"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_1" localSheetId="1"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_1" localSheetId="3"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_1" localSheetId="5"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1__FDSAUDITLINK___1"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2__FDSAUDITLINK__" localSheetId="1"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 localSheetId="3"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 localSheetId="5"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_1" localSheetId="1"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_1" localSheetId="3"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_1" localSheetId="5"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2__FDSAUDITLINK___1"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3__FDSAUDITLINK__" localSheetId="1"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 localSheetId="3"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 localSheetId="5"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_1" localSheetId="1"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_1" localSheetId="3"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_1" localSheetId="5"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3__FDSAUDITLINK___1"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4__FDSAUDITLINK__" localSheetId="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 localSheetId="3"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 localSheetId="5"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_1" localSheetId="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_1" localSheetId="3"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_1" localSheetId="5"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4__FDSAUDITLINK___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5__FDSAUDITLINK__" localSheetId="1"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 localSheetId="3"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 localSheetId="5"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_1" localSheetId="1"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_1" localSheetId="3"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_1" localSheetId="5"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75__FDSAUDITLINK___1"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8____________________123Graph_DCHART_6" hidden="1">#REF!</definedName>
    <definedName name="_118_________________123Graph_DCHART_5" hidden="1">#REF!</definedName>
    <definedName name="_118_____123Graph_BCHART_17" hidden="1">#REF!</definedName>
    <definedName name="_118_____123Graph_DCHART_4" hidden="1">#REF!</definedName>
    <definedName name="_118_____123Graph_DCHART_5" hidden="1">#REF!</definedName>
    <definedName name="_118__123Graph_FCHART_8" hidden="1">#REF!</definedName>
    <definedName name="_118__FDSAUDITLINK__" localSheetId="1"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 localSheetId="3"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 localSheetId="5"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_1" localSheetId="1"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_1" localSheetId="3"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_1" localSheetId="5"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8__FDSAUDITLINK___1"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9____________________123Graph_DCHART_7" hidden="1">#REF!</definedName>
    <definedName name="_119_________________123Graph_DCHART_6" hidden="1">#REF!</definedName>
    <definedName name="_119_____123Graph_DCHART_5" hidden="1">#REF!</definedName>
    <definedName name="_119_____123Graph_DCHART_6" hidden="1">#REF!</definedName>
    <definedName name="_119__FDSAUDITLINK__" localSheetId="1"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 localSheetId="3"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 localSheetId="5"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_1" localSheetId="1"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_1" localSheetId="3"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_1" localSheetId="5"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9__FDSAUDITLINK___1"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1Table2_" localSheetId="3" hidden="1">#REF!</definedName>
    <definedName name="_11Table2_" hidden="1">#REF!</definedName>
    <definedName name="_12_____________________123Graph_ACHART_3" localSheetId="3" hidden="1">#REF!</definedName>
    <definedName name="_12_____________________123Graph_ACHART_3" hidden="1">#REF!</definedName>
    <definedName name="_12__________________123Graph_ACHART_3" localSheetId="3" hidden="1">#REF!</definedName>
    <definedName name="_12__________________123Graph_ACHART_3" hidden="1">#REF!</definedName>
    <definedName name="_12______123Graph_ACHART_2" hidden="1">#REF!</definedName>
    <definedName name="_12______123Graph_ACHART_3" hidden="1">#REF!</definedName>
    <definedName name="_12___123Graph_CCHART_5" hidden="1">#REF!</definedName>
    <definedName name="_12__123Graph_ACHART_14" hidden="1">#REF!</definedName>
    <definedName name="_12__123Graph_ACHART_3" hidden="1">#REF!</definedName>
    <definedName name="_12__123Graph_BCHART_13" localSheetId="3" hidden="1">#REF!</definedName>
    <definedName name="_12__123Graph_BCHART_13" hidden="1">#REF!</definedName>
    <definedName name="_12__123Graph_BCHART_15" localSheetId="3" hidden="1">#REF!</definedName>
    <definedName name="_12__123Graph_BCHART_15" hidden="1">#REF!</definedName>
    <definedName name="_12__123Graph_BCHART_19" localSheetId="3" hidden="1">#REF!</definedName>
    <definedName name="_12__123Graph_BCHART_19" hidden="1">#REF!</definedName>
    <definedName name="_12__123Graph_CCHART_2" hidden="1">#REF!</definedName>
    <definedName name="_12__123Graph_CCHART_5" hidden="1">#REF!</definedName>
    <definedName name="_12__123Graph_DCHART_1" localSheetId="3" hidden="1">#REF!</definedName>
    <definedName name="_12__123Graph_DCHART_1" hidden="1">#REF!</definedName>
    <definedName name="_12__123Graph_ECHART_1" localSheetId="3" hidden="1">#REF!</definedName>
    <definedName name="_12__123Graph_ECHART_1" hidden="1">#REF!</definedName>
    <definedName name="_12__123Graph_LBL_BCHART_3" localSheetId="3">#REF!</definedName>
    <definedName name="_12__123Graph_LBL_BCHART_3">#REF!</definedName>
    <definedName name="_12__FDSAUDITLINK__" localSheetId="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 localSheetId="3"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 localSheetId="5"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_1" localSheetId="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_1" localSheetId="3"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_1" localSheetId="5"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_FDSAUDITLINK___1"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_0SUP" localSheetId="3">#REF!</definedName>
    <definedName name="_12_0SUP">#REF!</definedName>
    <definedName name="_120____________________123Graph_DCHART_8" localSheetId="3" hidden="1">#REF!</definedName>
    <definedName name="_120____________________123Graph_DCHART_8" hidden="1">#REF!</definedName>
    <definedName name="_120_________________123Graph_DCHART_7" localSheetId="3" hidden="1">#REF!</definedName>
    <definedName name="_120_________________123Graph_DCHART_7" hidden="1">#REF!</definedName>
    <definedName name="_120_____123Graph_BCHART_18" hidden="1">#REF!</definedName>
    <definedName name="_120_____123Graph_DCHART_6" hidden="1">#REF!</definedName>
    <definedName name="_120_____123Graph_DCHART_7" hidden="1">#REF!</definedName>
    <definedName name="_120__123Graph_XCHART_1" hidden="1">#REF!</definedName>
    <definedName name="_120__FDSAUDITLINK__" localSheetId="1"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 localSheetId="3"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 localSheetId="5"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_1" localSheetId="1"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_1" localSheetId="3"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_1" localSheetId="5"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__FDSAUDITLINK___1"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003">#REF!</definedName>
    <definedName name="_12004">#REF!</definedName>
    <definedName name="_12010">#REF!</definedName>
    <definedName name="_12012">#REF!</definedName>
    <definedName name="_12018">#REF!</definedName>
    <definedName name="_12019">#REF!</definedName>
    <definedName name="_12022">#REF!</definedName>
    <definedName name="_12030">#REF!</definedName>
    <definedName name="_12040">#REF!</definedName>
    <definedName name="_12043">#REF!</definedName>
    <definedName name="_12067">#REF!</definedName>
    <definedName name="_12069">#REF!</definedName>
    <definedName name="_12074">#REF!</definedName>
    <definedName name="_12076">#REF!</definedName>
    <definedName name="_121____________________123Graph_ECHART_1" hidden="1">#REF!</definedName>
    <definedName name="_121_________________123Graph_DCHART_8" hidden="1">#REF!</definedName>
    <definedName name="_121_____123Graph_DCHART_7" hidden="1">#REF!</definedName>
    <definedName name="_121_____123Graph_DCHART_8" hidden="1">#REF!</definedName>
    <definedName name="_121__123Graph_A_Chart_1A" hidden="1">#REF!</definedName>
    <definedName name="_121__123Graph_CCHART_4" hidden="1">#REF!</definedName>
    <definedName name="_121__FDSAUDITLINK__" localSheetId="1"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 localSheetId="3"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 localSheetId="5"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_1" localSheetId="1"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_1" localSheetId="3"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_1" localSheetId="5"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__FDSAUDITLINK___1"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139">#REF!</definedName>
    <definedName name="_12140">#REF!</definedName>
    <definedName name="_12170">#REF!</definedName>
    <definedName name="_12172">#REF!</definedName>
    <definedName name="_12178">#REF!</definedName>
    <definedName name="_12179">#REF!</definedName>
    <definedName name="_122____________________123Graph_ECHART_2" hidden="1">#REF!</definedName>
    <definedName name="_122_________________123Graph_ECHART_1" hidden="1">#REF!</definedName>
    <definedName name="_122_____123Graph_BCHART_2" hidden="1">#REF!</definedName>
    <definedName name="_122_____123Graph_DCHART_8" hidden="1">#REF!</definedName>
    <definedName name="_122_____123Graph_ECHART_1" hidden="1">#REF!</definedName>
    <definedName name="_122__123Graph_AChart_1" hidden="1">#REF!</definedName>
    <definedName name="_122__123Graph_XCHART_10" hidden="1">#REF!</definedName>
    <definedName name="_122__FDSAUDITLINK__" localSheetId="1"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 localSheetId="3"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 localSheetId="5"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_1" localSheetId="1"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_1" localSheetId="3"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_1" localSheetId="5"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__FDSAUDITLINK___1"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240">#REF!</definedName>
    <definedName name="_12251">#REF!</definedName>
    <definedName name="_123____________________123Graph_ECHART_3" hidden="1">#REF!</definedName>
    <definedName name="_123_________________123Graph_ECHART_2" hidden="1">#REF!</definedName>
    <definedName name="_123_____123Graph_ECHART_1" hidden="1">#REF!</definedName>
    <definedName name="_123_____123Graph_ECHART_2" hidden="1">#REF!</definedName>
    <definedName name="_123__123Graph_AChart_2" hidden="1">#REF!</definedName>
    <definedName name="_123__FDSAUDITLINK__" localSheetId="1"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 localSheetId="3"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 localSheetId="5"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_1" localSheetId="1"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_1" localSheetId="3"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_1" localSheetId="5"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__FDSAUDITLINK___1"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316">#REF!</definedName>
    <definedName name="_12318">#REF!</definedName>
    <definedName name="_12319">#REF!</definedName>
    <definedName name="_12321">#REF!</definedName>
    <definedName name="_12324">#REF!</definedName>
    <definedName name="_123Graph_C" localSheetId="3" hidden="1">#REF!</definedName>
    <definedName name="_123Graph_C" hidden="1">#REF!</definedName>
    <definedName name="_123Graph_D" hidden="1">#REF!</definedName>
    <definedName name="_123Graph_D1" hidden="1">#REF!</definedName>
    <definedName name="_123Graph_DB" localSheetId="0" hidden="1">#REF!</definedName>
    <definedName name="_123Graph_DB" hidden="1">#REF!</definedName>
    <definedName name="_123Graph_E1" hidden="1">#REF!</definedName>
    <definedName name="_124____________________123Graph_ECHART_4" hidden="1">#REF!</definedName>
    <definedName name="_124_________________123Graph_ECHART_3" hidden="1">#REF!</definedName>
    <definedName name="_124_____123Graph_BCHART_3" hidden="1">#REF!</definedName>
    <definedName name="_124_____123Graph_ECHART_2" hidden="1">#REF!</definedName>
    <definedName name="_124_____123Graph_ECHART_3" hidden="1">#REF!</definedName>
    <definedName name="_124__123Graph_AChart_3" hidden="1">#REF!</definedName>
    <definedName name="_124__123Graph_XCHART_11" hidden="1">#REF!</definedName>
    <definedName name="_124__FDSAUDITLINK__" localSheetId="1"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 localSheetId="3"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 localSheetId="5"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_1" localSheetId="1"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_1" localSheetId="3"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_1" localSheetId="5"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4__FDSAUDITLINK___1"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5____________________123Graph_ECHART_5" hidden="1">#REF!</definedName>
    <definedName name="_125_________________123Graph_ECHART_4" hidden="1">#REF!</definedName>
    <definedName name="_125_____123Graph_ECHART_3" hidden="1">#REF!</definedName>
    <definedName name="_125_____123Graph_ECHART_4" hidden="1">#REF!</definedName>
    <definedName name="_125__123Graph_AChart_4" hidden="1">#REF!</definedName>
    <definedName name="_125__FDSAUDITLINK__" localSheetId="1"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 localSheetId="3"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 localSheetId="5"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_1" localSheetId="1"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_1" localSheetId="3"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_1" localSheetId="5"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__FDSAUDITLINK___1"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500">#REF!</definedName>
    <definedName name="_12520">#REF!</definedName>
    <definedName name="_126____________________123Graph_ECHART_6" hidden="1">#REF!</definedName>
    <definedName name="_126_________________123Graph_ECHART_5" hidden="1">#REF!</definedName>
    <definedName name="_126_____123Graph_BCHART_4" hidden="1">#REF!</definedName>
    <definedName name="_126_____123Graph_ECHART_4" hidden="1">#REF!</definedName>
    <definedName name="_126_____123Graph_ECHART_5" hidden="1">#REF!</definedName>
    <definedName name="_126__123Graph_AChart_5" hidden="1">#REF!</definedName>
    <definedName name="_126__123Graph_XCHART_12" hidden="1">#REF!</definedName>
    <definedName name="_126__FDSAUDITLINK__" localSheetId="1"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 localSheetId="3"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 localSheetId="5"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_1" localSheetId="1"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_1" localSheetId="3"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_1" localSheetId="5"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6__FDSAUDITLINK___1"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7____________________123Graph_ECHART_7" hidden="1">#REF!</definedName>
    <definedName name="_127_________________123Graph_ECHART_6" hidden="1">#REF!</definedName>
    <definedName name="_127_____123Graph_ECHART_5" hidden="1">#REF!</definedName>
    <definedName name="_127_____123Graph_ECHART_6" hidden="1">#REF!</definedName>
    <definedName name="_127__123Graph_AChart_6" hidden="1">#REF!</definedName>
    <definedName name="_127__FDSAUDITLINK__" localSheetId="1"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 localSheetId="3"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 localSheetId="5"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_1" localSheetId="1"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_1" localSheetId="3"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_1" localSheetId="5"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7__FDSAUDITLINK___1"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8____________________123Graph_ECHART_8" hidden="1">#REF!</definedName>
    <definedName name="_128_________________123Graph_ECHART_7" hidden="1">#REF!</definedName>
    <definedName name="_128_____123Graph_BCHART_5" hidden="1">#REF!</definedName>
    <definedName name="_128_____123Graph_ECHART_6" hidden="1">#REF!</definedName>
    <definedName name="_128_____123Graph_ECHART_7" hidden="1">#REF!</definedName>
    <definedName name="_128__123Graph_B_Chart_1A" hidden="1">#REF!</definedName>
    <definedName name="_128__123Graph_XCHART_13" hidden="1">#REF!</definedName>
    <definedName name="_128__FDSAUDITLINK__" localSheetId="1"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 localSheetId="3"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 localSheetId="5"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_1" localSheetId="1"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_1" localSheetId="3"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_1" localSheetId="5"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8__FDSAUDITLINK___1"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9____________________123Graph_FCHART_1" hidden="1">#REF!</definedName>
    <definedName name="_129_________________123Graph_ECHART_8" hidden="1">#REF!</definedName>
    <definedName name="_129_____123Graph_ECHART_7" hidden="1">#REF!</definedName>
    <definedName name="_129_____123Graph_ECHART_8" hidden="1">#REF!</definedName>
    <definedName name="_129__123Graph_C_Chart_1A" hidden="1">#REF!</definedName>
    <definedName name="_129__FDSAUDITLINK__" localSheetId="1"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 localSheetId="3"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 localSheetId="5"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_1" localSheetId="1"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_1" localSheetId="3"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_1" localSheetId="5"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9__FDSAUDITLINK___1"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2Graph_C" hidden="1">#REF!</definedName>
    <definedName name="_12nation">#REF!</definedName>
    <definedName name="_12RESUPERBRANDS">#REF!</definedName>
    <definedName name="_12x12nation">#REF!</definedName>
    <definedName name="_12x16IK">#REF!</definedName>
    <definedName name="_12x9xnation">#REF!</definedName>
    <definedName name="_13_____________________123Graph_ACHART_4" hidden="1">#REF!</definedName>
    <definedName name="_13__________________123Graph_ACHART_4" hidden="1">#REF!</definedName>
    <definedName name="_13______123Graph_ACHART_3" hidden="1">#REF!</definedName>
    <definedName name="_13______123Graph_ACHART_4" hidden="1">#REF!</definedName>
    <definedName name="_13___123Graph_DCHART_2" hidden="1">#REF!</definedName>
    <definedName name="_13__123Graph_ACHART_3" localSheetId="3" hidden="1">#REF!</definedName>
    <definedName name="_13__123Graph_ACHART_3" hidden="1">#REF!</definedName>
    <definedName name="_13__123Graph_ACHART_4" localSheetId="3" hidden="1">#REF!</definedName>
    <definedName name="_13__123Graph_ACHART_4" hidden="1">#REF!</definedName>
    <definedName name="_13__123Graph_BCHART_15" localSheetId="3" hidden="1">#REF!</definedName>
    <definedName name="_13__123Graph_BCHART_15" hidden="1">#REF!</definedName>
    <definedName name="_13__123Graph_BCHART_17" localSheetId="3" hidden="1">#REF!</definedName>
    <definedName name="_13__123Graph_BCHART_17" hidden="1">#REF!</definedName>
    <definedName name="_13__123Graph_BChart_1A" localSheetId="3" hidden="1">#REF!</definedName>
    <definedName name="_13__123Graph_BChart_1A" hidden="1">#REF!</definedName>
    <definedName name="_13__123Graph_BCHART_3" hidden="1">#REF!</definedName>
    <definedName name="_13__123Graph_DCHART_1" hidden="1">#REF!</definedName>
    <definedName name="_13__123Graph_DCHART_2" hidden="1">#REF!</definedName>
    <definedName name="_13__123Graph_DCHART_8" hidden="1">#REF!</definedName>
    <definedName name="_13__123Graph_ECHART_1" localSheetId="3" hidden="1">#REF!</definedName>
    <definedName name="_13__123Graph_ECHART_1" hidden="1">#REF!</definedName>
    <definedName name="_13__123Graph_FCHART_1" localSheetId="3" hidden="1">#REF!</definedName>
    <definedName name="_13__123Graph_FCHART_1" hidden="1">#REF!</definedName>
    <definedName name="_13__123Graph_XCHART_2" localSheetId="3">#REF!</definedName>
    <definedName name="_13__123Graph_XCHART_2">#REF!</definedName>
    <definedName name="_13__FDSAUDITLINK__" localSheetId="1"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 localSheetId="3"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 localSheetId="5"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_1" localSheetId="1"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_1" localSheetId="3"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_1" localSheetId="5"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_FDSAUDITLINK___1"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_0SUP" localSheetId="3">#REF!</definedName>
    <definedName name="_13_0SUP">#REF!</definedName>
    <definedName name="_130____________________123Graph_FCHART_2" localSheetId="3" hidden="1">#REF!</definedName>
    <definedName name="_130____________________123Graph_FCHART_2" hidden="1">#REF!</definedName>
    <definedName name="_130_________________123Graph_FCHART_1" localSheetId="3" hidden="1">#REF!</definedName>
    <definedName name="_130_________________123Graph_FCHART_1" hidden="1">#REF!</definedName>
    <definedName name="_130_____123Graph_BCHART_6" hidden="1">#REF!</definedName>
    <definedName name="_130_____123Graph_ECHART_8" hidden="1">#REF!</definedName>
    <definedName name="_130_____123Graph_FCHART_1" hidden="1">#REF!</definedName>
    <definedName name="_130__123Graph_D_Chart_1A" hidden="1">#REF!</definedName>
    <definedName name="_130__123Graph_XCHART_14" hidden="1">#REF!</definedName>
    <definedName name="_130__FDSAUDITLINK__" localSheetId="1"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 localSheetId="3"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 localSheetId="5"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_1" localSheetId="1"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_1" localSheetId="3"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_1" localSheetId="5"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__FDSAUDITLINK___1"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000">#REF!</definedName>
    <definedName name="_13001">#REF!</definedName>
    <definedName name="_13019">#REF!</definedName>
    <definedName name="_13020">#REF!</definedName>
    <definedName name="_13024">#REF!</definedName>
    <definedName name="_131____________________123Graph_FCHART_3" hidden="1">#REF!</definedName>
    <definedName name="_131_________________123Graph_FCHART_2" hidden="1">#REF!</definedName>
    <definedName name="_131_____123Graph_FCHART_1" hidden="1">#REF!</definedName>
    <definedName name="_131_____123Graph_FCHART_2" hidden="1">#REF!</definedName>
    <definedName name="_131__123Graph_E_Chart_1A" hidden="1">#REF!</definedName>
    <definedName name="_131__FDSAUDITLINK__" localSheetId="1"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 localSheetId="3"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 localSheetId="5"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_1" localSheetId="1"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_1" localSheetId="3"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_1" localSheetId="5"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1__FDSAUDITLINK___1"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2____________________123Graph_FCHART_4" hidden="1">#REF!</definedName>
    <definedName name="_132_________________123Graph_FCHART_3" hidden="1">#REF!</definedName>
    <definedName name="_132_____123Graph_BCHART_7" hidden="1">#REF!</definedName>
    <definedName name="_132_____123Graph_FCHART_2" hidden="1">#REF!</definedName>
    <definedName name="_132_____123Graph_FCHART_3" hidden="1">#REF!</definedName>
    <definedName name="_132__123Graph_CCHART_5" hidden="1">#REF!</definedName>
    <definedName name="_132__123Graph_F_Chart_1A" hidden="1">#REF!</definedName>
    <definedName name="_132__123Graph_XCHART_15" hidden="1">#REF!</definedName>
    <definedName name="_132__FDSAUDITLINK__" localSheetId="1"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 localSheetId="3"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 localSheetId="5"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_1" localSheetId="1"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_1" localSheetId="3"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_1" localSheetId="5"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2__FDSAUDITLINK___1"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3____________________123Graph_FCHART_6" hidden="1">#REF!</definedName>
    <definedName name="_133_________________123Graph_FCHART_4" hidden="1">#REF!</definedName>
    <definedName name="_133_____123Graph_FCHART_3" hidden="1">#REF!</definedName>
    <definedName name="_133_____123Graph_FCHART_4" hidden="1">#REF!</definedName>
    <definedName name="_133__123Graph_X_Chart_1A" hidden="1">#REF!</definedName>
    <definedName name="_133__FDSAUDITLINK__" localSheetId="1"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 localSheetId="3"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 localSheetId="5"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_1" localSheetId="1"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_1" localSheetId="3"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_1" localSheetId="5"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__FDSAUDITLINK___1"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300">#REF!</definedName>
    <definedName name="_13310">#REF!</definedName>
    <definedName name="_13350">#REF!</definedName>
    <definedName name="_134____________________123Graph_FCHART_7" hidden="1">#REF!</definedName>
    <definedName name="_134_________________123Graph_FCHART_6" hidden="1">#REF!</definedName>
    <definedName name="_134_____123Graph_BCHART_8" hidden="1">#REF!</definedName>
    <definedName name="_134_____123Graph_FCHART_4" hidden="1">#REF!</definedName>
    <definedName name="_134_____123Graph_FCHART_6" hidden="1">#REF!</definedName>
    <definedName name="_134__123Graph_XChart_1" hidden="1">#REF!</definedName>
    <definedName name="_134__123Graph_XCHART_16" hidden="1">#REF!</definedName>
    <definedName name="_134__FDSAUDITLINK__" localSheetId="1"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 localSheetId="3"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 localSheetId="5"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_1" localSheetId="1"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_1" localSheetId="3"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_1" localSheetId="5"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4__FDSAUDITLINK___1"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5____________________123Graph_FCHART_8" hidden="1">#REF!</definedName>
    <definedName name="_135_________________123Graph_FCHART_7" hidden="1">#REF!</definedName>
    <definedName name="_135_____123Graph_FCHART_6" hidden="1">#REF!</definedName>
    <definedName name="_135_____123Graph_FCHART_7" hidden="1">#REF!</definedName>
    <definedName name="_135__123Graph_XChart_2" hidden="1">#REF!</definedName>
    <definedName name="_135__FDSAUDITLINK__" localSheetId="1"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 localSheetId="3"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 localSheetId="5"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_1" localSheetId="1"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_1" localSheetId="3"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_1" localSheetId="5"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5__FDSAUDITLINK___1"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6____________________123Graph_XCHART_1" hidden="1">#REF!</definedName>
    <definedName name="_136_________________123Graph_FCHART_8" hidden="1">#REF!</definedName>
    <definedName name="_136_____123Graph_CCHART_1" hidden="1">#REF!</definedName>
    <definedName name="_136_____123Graph_FCHART_7" hidden="1">#REF!</definedName>
    <definedName name="_136_____123Graph_FCHART_8" hidden="1">#REF!</definedName>
    <definedName name="_136__123Graph_XCHART_17" hidden="1">#REF!</definedName>
    <definedName name="_136__123Graph_XChart_3" hidden="1">#REF!</definedName>
    <definedName name="_136__FDSAUDITLINK__" localSheetId="1"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 localSheetId="3"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 localSheetId="5"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_1" localSheetId="1"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_1" localSheetId="3"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_1" localSheetId="5"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6__FDSAUDITLINK___1"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7____________________123Graph_XCHART_10" hidden="1">#REF!</definedName>
    <definedName name="_137_________________123Graph_XCHART_1" hidden="1">#REF!</definedName>
    <definedName name="_137_____123Graph_FCHART_8" hidden="1">#REF!</definedName>
    <definedName name="_137_____123Graph_XCHART_1" hidden="1">#REF!</definedName>
    <definedName name="_137__123Graph_XChart_4" hidden="1">#REF!</definedName>
    <definedName name="_137__FDSAUDITLINK__" localSheetId="1"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 localSheetId="3"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 localSheetId="5"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_1" localSheetId="1"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_1" localSheetId="3"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_1" localSheetId="5"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7__FDSAUDITLINK___1"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8____________________123Graph_XCHART_11" hidden="1">#REF!</definedName>
    <definedName name="_138_________________123Graph_XCHART_10" hidden="1">#REF!</definedName>
    <definedName name="_138_____123Graph_CCHART_2" hidden="1">#REF!</definedName>
    <definedName name="_138_____123Graph_XCHART_1" hidden="1">#REF!</definedName>
    <definedName name="_138_____123Graph_XCHART_10" hidden="1">#REF!</definedName>
    <definedName name="_138__123Graph_XCHART_18" hidden="1">#REF!</definedName>
    <definedName name="_138__123Graph_XChart_5" hidden="1">#REF!</definedName>
    <definedName name="_138__FDSAUDITLINK__" localSheetId="1"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 localSheetId="3"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 localSheetId="5"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_1" localSheetId="1"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_1" localSheetId="3"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_1" localSheetId="5"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8__FDSAUDITLINK___1"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9____________________123Graph_XCHART_12" hidden="1">#REF!</definedName>
    <definedName name="_139_________________123Graph_XCHART_11" hidden="1">#REF!</definedName>
    <definedName name="_139_____123Graph_XCHART_10" hidden="1">#REF!</definedName>
    <definedName name="_139_____123Graph_XCHART_11" hidden="1">#REF!</definedName>
    <definedName name="_139__123Graph_XChart_6" hidden="1">#REF!</definedName>
    <definedName name="_139__FDSAUDITLINK__" localSheetId="1"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 localSheetId="3"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 localSheetId="5"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_1" localSheetId="1"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_1" localSheetId="3"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_1" localSheetId="5"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9__FDSAUDITLINK___1"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3butter">#REF!</definedName>
    <definedName name="_13butterchips">#REF!</definedName>
    <definedName name="_14_____________________123Graph_ACHART_5" hidden="1">#REF!</definedName>
    <definedName name="_14__________________123Graph_ACHART_5" hidden="1">#REF!</definedName>
    <definedName name="_14______123Graph_ACHART_4" hidden="1">#REF!</definedName>
    <definedName name="_14______123Graph_ACHART_5" hidden="1">#REF!</definedName>
    <definedName name="_14___123Graph_DCHART_3" hidden="1">#REF!</definedName>
    <definedName name="_14__123Graph_ACHART_15" hidden="1">#REF!</definedName>
    <definedName name="_14__123Graph_ACHART_4" localSheetId="3" hidden="1">#REF!</definedName>
    <definedName name="_14__123Graph_ACHART_4" hidden="1">#REF!</definedName>
    <definedName name="_14__123Graph_ACHART_5" localSheetId="3" hidden="1">#REF!</definedName>
    <definedName name="_14__123Graph_ACHART_5" hidden="1">#REF!</definedName>
    <definedName name="_14__123Graph_BCHART_18" localSheetId="3" hidden="1">#REF!</definedName>
    <definedName name="_14__123Graph_BCHART_18" hidden="1">#REF!</definedName>
    <definedName name="_14__123Graph_BCHART_2" localSheetId="3" hidden="1">#REF!</definedName>
    <definedName name="_14__123Graph_BCHART_2" hidden="1">#REF!</definedName>
    <definedName name="_14__123Graph_BCHART_4" localSheetId="3" hidden="1">#REF!</definedName>
    <definedName name="_14__123Graph_BCHART_4" hidden="1">#REF!</definedName>
    <definedName name="_14__123Graph_BCHART_5" hidden="1">#REF!</definedName>
    <definedName name="_14__123Graph_DCHART_2" hidden="1">#REF!</definedName>
    <definedName name="_14__123Graph_DCHART_3" hidden="1">#REF!</definedName>
    <definedName name="_14__123Graph_FCHART_1" localSheetId="3" hidden="1">#REF!</definedName>
    <definedName name="_14__123Graph_FCHART_1" hidden="1">#REF!</definedName>
    <definedName name="_14__123Graph_LBL_ACHART_2" localSheetId="3" hidden="1">#REF!</definedName>
    <definedName name="_14__123Graph_LBL_ACHART_2" hidden="1">#REF!</definedName>
    <definedName name="_14__123Graph_LBL_ACHART_3" localSheetId="3" hidden="1">#REF!</definedName>
    <definedName name="_14__123Graph_LBL_ACHART_3" hidden="1">#REF!</definedName>
    <definedName name="_14__123Graph_XCHART_3">#REF!</definedName>
    <definedName name="_14__FDSAUDITLINK__" localSheetId="1"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 localSheetId="3"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 localSheetId="5"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_1" localSheetId="1"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_1" localSheetId="3"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_1" localSheetId="5"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_FDSAUDITLINK___1"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_0SUP" localSheetId="3">#REF!</definedName>
    <definedName name="_14_0SUP">#REF!</definedName>
    <definedName name="_140____________________123Graph_XCHART_13" localSheetId="3" hidden="1">#REF!</definedName>
    <definedName name="_140____________________123Graph_XCHART_13" hidden="1">#REF!</definedName>
    <definedName name="_140_________________123Graph_XCHART_12" localSheetId="3" hidden="1">#REF!</definedName>
    <definedName name="_140_________________123Graph_XCHART_12" hidden="1">#REF!</definedName>
    <definedName name="_140_____123Graph_CCHART_3" hidden="1">#REF!</definedName>
    <definedName name="_140_____123Graph_XCHART_11" hidden="1">#REF!</definedName>
    <definedName name="_140_____123Graph_XCHART_12" hidden="1">#REF!</definedName>
    <definedName name="_140__123Graph_XCHART_2" hidden="1">#REF!</definedName>
    <definedName name="_140__FDSAUDITLINK__" localSheetId="1"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 localSheetId="3"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 localSheetId="5"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_1" localSheetId="1"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_1" localSheetId="3"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_1" localSheetId="5"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__FDSAUDITLINK___1"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000">#REF!</definedName>
    <definedName name="_14020">#REF!</definedName>
    <definedName name="_141____________________123Graph_XCHART_14" hidden="1">#REF!</definedName>
    <definedName name="_141_________________123Graph_XCHART_13" hidden="1">#REF!</definedName>
    <definedName name="_141_____123Graph_XCHART_12" hidden="1">#REF!</definedName>
    <definedName name="_141_____123Graph_XCHART_13" hidden="1">#REF!</definedName>
    <definedName name="_141__FDSAUDITLINK__" localSheetId="1"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 localSheetId="3"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 localSheetId="5"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_1" localSheetId="1"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_1" localSheetId="3"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_1" localSheetId="5"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1__FDSAUDITLINK___1"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2____________________123Graph_XCHART_15" hidden="1">#REF!</definedName>
    <definedName name="_142_________________123Graph_XCHART_14" hidden="1">#REF!</definedName>
    <definedName name="_142_____123Graph_CCHART_4" hidden="1">#REF!</definedName>
    <definedName name="_142_____123Graph_XCHART_13" hidden="1">#REF!</definedName>
    <definedName name="_142_____123Graph_XCHART_14" hidden="1">#REF!</definedName>
    <definedName name="_142__123Graph_XCHART_3" hidden="1">#REF!</definedName>
    <definedName name="_142__FDSAUDITLINK__" localSheetId="1"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 localSheetId="3"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 localSheetId="5"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_1" localSheetId="1"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_1" localSheetId="3"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_1" localSheetId="5"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2__FDSAUDITLINK___1"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3____________________123Graph_XCHART_16" hidden="1">#REF!</definedName>
    <definedName name="_143_________________123Graph_XCHART_15" hidden="1">#REF!</definedName>
    <definedName name="_143_____123Graph_XCHART_14" hidden="1">#REF!</definedName>
    <definedName name="_143_____123Graph_XCHART_15" hidden="1">#REF!</definedName>
    <definedName name="_143__123Graph_DCHART_2" hidden="1">#REF!</definedName>
    <definedName name="_143__FDSAUDITLINK__" localSheetId="1"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 localSheetId="3"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 localSheetId="5"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_1" localSheetId="1"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_1" localSheetId="3"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_1" localSheetId="5"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3__FDSAUDITLINK___1"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4____________________123Graph_XCHART_17" hidden="1">#REF!</definedName>
    <definedName name="_144_________________123Graph_XCHART_16" hidden="1">#REF!</definedName>
    <definedName name="_144_____123Graph_CCHART_5" hidden="1">#REF!</definedName>
    <definedName name="_144_____123Graph_XCHART_15" hidden="1">#REF!</definedName>
    <definedName name="_144_____123Graph_XCHART_16" hidden="1">#REF!</definedName>
    <definedName name="_144__123Graph_XCHART_4" hidden="1">#REF!</definedName>
    <definedName name="_144__FDSAUDITLINK__" localSheetId="1"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 localSheetId="3"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 localSheetId="5"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_1" localSheetId="1"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_1" localSheetId="3"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_1" localSheetId="5"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4__FDSAUDITLINK___1"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5____________________123Graph_XCHART_18" hidden="1">#REF!</definedName>
    <definedName name="_145_________________123Graph_XCHART_17" hidden="1">#REF!</definedName>
    <definedName name="_145_____123Graph_XCHART_16" hidden="1">#REF!</definedName>
    <definedName name="_145_____123Graph_XCHART_17" hidden="1">#REF!</definedName>
    <definedName name="_145__FDSAUDITLINK__" localSheetId="1"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 localSheetId="3"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 localSheetId="5"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_1" localSheetId="1"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_1" localSheetId="3"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_1" localSheetId="5"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5__FDSAUDITLINK___1"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6____________________123Graph_XCHART_2" hidden="1">#REF!</definedName>
    <definedName name="_146_________________123Graph_XCHART_18" hidden="1">#REF!</definedName>
    <definedName name="_146_____123Graph_CCHART_6" hidden="1">#REF!</definedName>
    <definedName name="_146_____123Graph_XCHART_17" hidden="1">#REF!</definedName>
    <definedName name="_146_____123Graph_XCHART_18" hidden="1">#REF!</definedName>
    <definedName name="_146__123Graph_XCHART_5" hidden="1">#REF!</definedName>
    <definedName name="_146__FDSAUDITLINK__" localSheetId="1"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 localSheetId="3"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 localSheetId="5"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_1" localSheetId="1"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_1" localSheetId="3"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_1" localSheetId="5"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6__FDSAUDITLINK___1"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7____________________123Graph_XCHART_3" hidden="1">#REF!</definedName>
    <definedName name="_147_________________123Graph_XCHART_2" hidden="1">#REF!</definedName>
    <definedName name="_147_____123Graph_XCHART_18" hidden="1">#REF!</definedName>
    <definedName name="_147_____123Graph_XCHART_2" hidden="1">#REF!</definedName>
    <definedName name="_147__FDSAUDITLINK__" localSheetId="1"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 localSheetId="3"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 localSheetId="5"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_1" localSheetId="1"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_1" localSheetId="3"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_1" localSheetId="5"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7__FDSAUDITLINK___1"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8____________________123Graph_XCHART_4" hidden="1">#REF!</definedName>
    <definedName name="_148_________________123Graph_XCHART_3" hidden="1">#REF!</definedName>
    <definedName name="_148_____123Graph_CCHART_7" hidden="1">#REF!</definedName>
    <definedName name="_148_____123Graph_XCHART_2" hidden="1">#REF!</definedName>
    <definedName name="_148_____123Graph_XCHART_3" hidden="1">#REF!</definedName>
    <definedName name="_148__123Graph_XCHART_6" hidden="1">#REF!</definedName>
    <definedName name="_148__FDSAUDITLINK__" localSheetId="1"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 localSheetId="3"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 localSheetId="5"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_1" localSheetId="1"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_1" localSheetId="3"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_1" localSheetId="5"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8__FDSAUDITLINK___1"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9____________________123Graph_XCHART_5" hidden="1">#REF!</definedName>
    <definedName name="_149_________________123Graph_XCHART_4" hidden="1">#REF!</definedName>
    <definedName name="_149_____123Graph_XCHART_3" hidden="1">#REF!</definedName>
    <definedName name="_149_____123Graph_XCHART_4" hidden="1">#REF!</definedName>
    <definedName name="_149__FDSAUDITLINK__" localSheetId="1"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 localSheetId="3"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 localSheetId="5"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_1" localSheetId="1"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_1" localSheetId="3"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_1" localSheetId="5"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9__FDSAUDITLINK___1"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4Domino">#REF!</definedName>
    <definedName name="_14x14oz">#REF!</definedName>
    <definedName name="_15_?_0SUP" localSheetId="3">#REF!</definedName>
    <definedName name="_15_?_0SUP">#REF!</definedName>
    <definedName name="_15_____________________123Graph_ACHART_6" localSheetId="3" hidden="1">#REF!</definedName>
    <definedName name="_15_____________________123Graph_ACHART_6" hidden="1">#REF!</definedName>
    <definedName name="_15__________________123Graph_ACHART_6" localSheetId="3" hidden="1">#REF!</definedName>
    <definedName name="_15__________________123Graph_ACHART_6" hidden="1">#REF!</definedName>
    <definedName name="_15______123Graph_ACHART_5" hidden="1">#REF!</definedName>
    <definedName name="_15______123Graph_ACHART_6" hidden="1">#REF!</definedName>
    <definedName name="_15___123Graph_DCHART_4" hidden="1">#REF!</definedName>
    <definedName name="_15__123Graph_ACHART_6" hidden="1">#REF!</definedName>
    <definedName name="_15__123Graph_BCHART_1" localSheetId="3" hidden="1">#REF!</definedName>
    <definedName name="_15__123Graph_BCHART_1" hidden="1">#REF!</definedName>
    <definedName name="_15__123Graph_BCHART_10" localSheetId="3" hidden="1">#REF!</definedName>
    <definedName name="_15__123Graph_BCHART_10" hidden="1">#REF!</definedName>
    <definedName name="_15__123Graph_BCHART_20" localSheetId="3" hidden="1">#REF!</definedName>
    <definedName name="_15__123Graph_BCHART_20" hidden="1">#REF!</definedName>
    <definedName name="_15__123Graph_BCHART_4" localSheetId="3" hidden="1">#REF!</definedName>
    <definedName name="_15__123Graph_BCHART_4" hidden="1">#REF!</definedName>
    <definedName name="_15__123Graph_BCHART_5" localSheetId="3" hidden="1">#REF!</definedName>
    <definedName name="_15__123Graph_BCHART_5" hidden="1">#REF!</definedName>
    <definedName name="_15__123Graph_DCHART_4" hidden="1">#REF!</definedName>
    <definedName name="_15__123Graph_ECHART_1" hidden="1">#REF!</definedName>
    <definedName name="_15__123Graph_LBL_ACHART_2" localSheetId="3" hidden="1">#REF!</definedName>
    <definedName name="_15__123Graph_LBL_ACHART_2" hidden="1">#REF!</definedName>
    <definedName name="_15__123Graph_LBL_ACHART_3" localSheetId="3" hidden="1">#REF!</definedName>
    <definedName name="_15__123Graph_LBL_ACHART_3" hidden="1">#REF!</definedName>
    <definedName name="_15__123Graph_LBL_ACHART_4" localSheetId="3" hidden="1">#REF!</definedName>
    <definedName name="_15__123Graph_LBL_ACHART_4" hidden="1">#REF!</definedName>
    <definedName name="_15__123Graph_XCHART_4">#REF!</definedName>
    <definedName name="_15__FDSAUDITLINK__" localSheetId="1"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 localSheetId="3"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 localSheetId="5"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_1" localSheetId="1"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_1" localSheetId="3"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_1" localSheetId="5"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__FDSAUDITLINK___1"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0____________________123Graph_XCHART_6" hidden="1">#REF!</definedName>
    <definedName name="_150_________________123Graph_XCHART_5" hidden="1">#REF!</definedName>
    <definedName name="_150_____123Graph_CCHART_8" hidden="1">#REF!</definedName>
    <definedName name="_150_____123Graph_XCHART_4" hidden="1">#REF!</definedName>
    <definedName name="_150_____123Graph_XCHART_5" hidden="1">#REF!</definedName>
    <definedName name="_150__123Graph_XCHART_7" hidden="1">#REF!</definedName>
    <definedName name="_150__FDSAUDITLINK__" localSheetId="1"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 localSheetId="3"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 localSheetId="5"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_1" localSheetId="1"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_1" localSheetId="3"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_1" localSheetId="5"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__FDSAUDITLINK___1"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000">#REF!</definedName>
    <definedName name="_15005">#REF!</definedName>
    <definedName name="_15010">#REF!</definedName>
    <definedName name="_151____________________123Graph_XCHART_7" hidden="1">#REF!</definedName>
    <definedName name="_151_________________123Graph_XCHART_6" hidden="1">#REF!</definedName>
    <definedName name="_151_____123Graph_XCHART_5" hidden="1">#REF!</definedName>
    <definedName name="_151_____123Graph_XCHART_6" hidden="1">#REF!</definedName>
    <definedName name="_151__FDSAUDITLINK__" localSheetId="1"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 localSheetId="3"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 localSheetId="5"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_1" localSheetId="1"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_1" localSheetId="3"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_1" localSheetId="5"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1__FDSAUDITLINK___1"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2____________________123Graph_XCHART_8" hidden="1">#REF!</definedName>
    <definedName name="_152_________________123Graph_XCHART_7" hidden="1">#REF!</definedName>
    <definedName name="_152_____123Graph_DCHART_1" hidden="1">#REF!</definedName>
    <definedName name="_152_____123Graph_XCHART_6" hidden="1">#REF!</definedName>
    <definedName name="_152_____123Graph_XCHART_7" hidden="1">#REF!</definedName>
    <definedName name="_152__123Graph_XCHART_8" hidden="1">#REF!</definedName>
    <definedName name="_152__FDSAUDITLINK__" localSheetId="1"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 localSheetId="3"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 localSheetId="5"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_1" localSheetId="1"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_1" localSheetId="3"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_1" localSheetId="5"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__FDSAUDITLINK___1"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251">#REF!</definedName>
    <definedName name="_153____________________123Graph_XCHART_9" hidden="1">#REF!</definedName>
    <definedName name="_153_________________123Graph_XCHART_8" hidden="1">#REF!</definedName>
    <definedName name="_153_____123Graph_XCHART_7" hidden="1">#REF!</definedName>
    <definedName name="_153_____123Graph_XCHART_8" hidden="1">#REF!</definedName>
    <definedName name="_153__FDSAUDITLINK__" localSheetId="1"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 localSheetId="3"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 localSheetId="5"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_1" localSheetId="1"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_1" localSheetId="3"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_1" localSheetId="5"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3__FDSAUDITLINK___1"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4___________________123Graph_ACHART_1" hidden="1">#REF!</definedName>
    <definedName name="_154_________________123Graph_XCHART_9" hidden="1">#REF!</definedName>
    <definedName name="_154_____123Graph_DCHART_2" hidden="1">#REF!</definedName>
    <definedName name="_154_____123Graph_XCHART_8" hidden="1">#REF!</definedName>
    <definedName name="_154_____123Graph_XCHART_9" hidden="1">#REF!</definedName>
    <definedName name="_154__123Graph_DCHART_3" hidden="1">#REF!</definedName>
    <definedName name="_154__123Graph_XCHART_9" hidden="1">#REF!</definedName>
    <definedName name="_154__FDSAUDITLINK__" localSheetId="1"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 localSheetId="3"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 localSheetId="5"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_1" localSheetId="1"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_1" localSheetId="3"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_1" localSheetId="5"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4__FDSAUDITLINK___1"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5___________________123Graph_ACHART_10" hidden="1">#REF!</definedName>
    <definedName name="_155________________123Graph_ACHART_1" hidden="1">#REF!</definedName>
    <definedName name="_155_____123Graph_XCHART_9" hidden="1">#REF!</definedName>
    <definedName name="_155____123Graph_ACHART_1" hidden="1">#REF!</definedName>
    <definedName name="_155__FDSAUDITLINK__" localSheetId="1"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 localSheetId="3"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 localSheetId="5"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_1" localSheetId="1"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_1" localSheetId="3"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_1" localSheetId="5"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5__FDSAUDITLINK___1"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6___________________123Graph_ACHART_11" hidden="1">#REF!</definedName>
    <definedName name="_156________________123Graph_ACHART_10" hidden="1">#REF!</definedName>
    <definedName name="_156_____123Graph_DCHART_3" hidden="1">#REF!</definedName>
    <definedName name="_156____123Graph_ACHART_1" hidden="1">#REF!</definedName>
    <definedName name="_156____123Graph_ACHART_10" hidden="1">#REF!</definedName>
    <definedName name="_156__FDSAUDITLINK__" localSheetId="1"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 localSheetId="3"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 localSheetId="5"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_1" localSheetId="1"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_1" localSheetId="3"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_1" localSheetId="5"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6__FDSAUDITLINK___1"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7___________________123Graph_ACHART_12" hidden="1">#REF!</definedName>
    <definedName name="_157________________123Graph_ACHART_11" hidden="1">#REF!</definedName>
    <definedName name="_157____123Graph_ACHART_10" hidden="1">#REF!</definedName>
    <definedName name="_157____123Graph_ACHART_11" hidden="1">#REF!</definedName>
    <definedName name="_157__FDSAUDITLINK__" localSheetId="1"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 localSheetId="3"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 localSheetId="5"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_1" localSheetId="1"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_1" localSheetId="3"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_1" localSheetId="5"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7__FDSAUDITLINK___1"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8___________________123Graph_ACHART_13" hidden="1">#REF!</definedName>
    <definedName name="_158________________123Graph_ACHART_12" hidden="1">#REF!</definedName>
    <definedName name="_158_____123Graph_DCHART_4" hidden="1">#REF!</definedName>
    <definedName name="_158____123Graph_ACHART_11" hidden="1">#REF!</definedName>
    <definedName name="_158____123Graph_ACHART_12" hidden="1">#REF!</definedName>
    <definedName name="_158__FDSAUDITLINK__" localSheetId="1"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 localSheetId="3"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 localSheetId="5"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_1" localSheetId="1"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_1" localSheetId="3"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_1" localSheetId="5"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8__FDSAUDITLINK___1"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9___________________123Graph_ACHART_14" hidden="1">#REF!</definedName>
    <definedName name="_159________________123Graph_ACHART_13" hidden="1">#REF!</definedName>
    <definedName name="_159____123Graph_ACHART_12" hidden="1">#REF!</definedName>
    <definedName name="_159____123Graph_ACHART_13" hidden="1">#REF!</definedName>
    <definedName name="_159__FDSAUDITLINK__" localSheetId="1"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 localSheetId="3"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 localSheetId="5"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_1" localSheetId="1"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_1" localSheetId="3"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_1" localSheetId="5"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9__FDSAUDITLINK___1"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5A">#REF!</definedName>
    <definedName name="_15B">#REF!</definedName>
    <definedName name="_15C.">#REF!</definedName>
    <definedName name="_15D">#REF!</definedName>
    <definedName name="_16_____________________123Graph_ACHART_7" hidden="1">#REF!</definedName>
    <definedName name="_16__________________123Graph_ACHART_7" hidden="1">#REF!</definedName>
    <definedName name="_16______123Graph_ACHART_6" hidden="1">#REF!</definedName>
    <definedName name="_16______123Graph_ACHART_7" hidden="1">#REF!</definedName>
    <definedName name="_16___123Graph_DCHART_5" hidden="1">#REF!</definedName>
    <definedName name="_16__123Graph_ACHART_16" hidden="1">#REF!</definedName>
    <definedName name="_16__123Graph_ACHART_7" hidden="1">#REF!</definedName>
    <definedName name="_16__123Graph_BCHART_15" hidden="1">#REF!</definedName>
    <definedName name="_16__123Graph_BCHART_2" localSheetId="3" hidden="1">#REF!</definedName>
    <definedName name="_16__123Graph_BCHART_2" hidden="1">#REF!</definedName>
    <definedName name="_16__123Graph_BCHART_23" hidden="1">#REF!</definedName>
    <definedName name="_16__123Graph_CCHART_1" hidden="1">#REF!</definedName>
    <definedName name="_16__123Graph_CCHART_3" hidden="1">#REF!</definedName>
    <definedName name="_16__123Graph_DCHART_5" hidden="1">#REF!</definedName>
    <definedName name="_16__123Graph_ECHART_2" hidden="1">#REF!</definedName>
    <definedName name="_16__123Graph_LBL_ACHART_3" localSheetId="3" hidden="1">#REF!</definedName>
    <definedName name="_16__123Graph_LBL_ACHART_3" hidden="1">#REF!</definedName>
    <definedName name="_16__123Graph_LBL_ACHART_4" localSheetId="3" hidden="1">#REF!</definedName>
    <definedName name="_16__123Graph_LBL_ACHART_4" hidden="1">#REF!</definedName>
    <definedName name="_16__123Graph_LBL_BCHART_3" localSheetId="3" hidden="1">#REF!</definedName>
    <definedName name="_16__123Graph_LBL_BCHART_3" hidden="1">#REF!</definedName>
    <definedName name="_16__FDSAUDITLINK__" localSheetId="1"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 localSheetId="3"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 localSheetId="5"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_1" localSheetId="1"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_1" localSheetId="3"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_1" localSheetId="5"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_FDSAUDITLINK___1"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_0SUP" localSheetId="3">#REF!</definedName>
    <definedName name="_16_0SUP">#REF!</definedName>
    <definedName name="_160___________________123Graph_ACHART_15" localSheetId="3" hidden="1">#REF!</definedName>
    <definedName name="_160___________________123Graph_ACHART_15" hidden="1">#REF!</definedName>
    <definedName name="_160________________123Graph_ACHART_14" localSheetId="3" hidden="1">#REF!</definedName>
    <definedName name="_160________________123Graph_ACHART_14" hidden="1">#REF!</definedName>
    <definedName name="_160_____123Graph_DCHART_5" hidden="1">#REF!</definedName>
    <definedName name="_160____123Graph_ACHART_13" hidden="1">#REF!</definedName>
    <definedName name="_160____123Graph_ACHART_14" hidden="1">#REF!</definedName>
    <definedName name="_160__FDSAUDITLINK__" localSheetId="1"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 localSheetId="3"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 localSheetId="5"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_1" localSheetId="1"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_1" localSheetId="3"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_1" localSheetId="5"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__FDSAUDITLINK___1"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000">#REF!</definedName>
    <definedName name="_16001">#REF!</definedName>
    <definedName name="_16002">#REF!</definedName>
    <definedName name="_16003">#REF!</definedName>
    <definedName name="_16004">#REF!</definedName>
    <definedName name="_16005">#REF!</definedName>
    <definedName name="_16006">#REF!</definedName>
    <definedName name="_16010">#REF!</definedName>
    <definedName name="_16014">#REF!</definedName>
    <definedName name="_16015">#REF!</definedName>
    <definedName name="_16020">#REF!</definedName>
    <definedName name="_16023">#REF!</definedName>
    <definedName name="_16025">#REF!</definedName>
    <definedName name="_16028">#REF!</definedName>
    <definedName name="_16030">#REF!</definedName>
    <definedName name="_16035">#REF!</definedName>
    <definedName name="_16050">#REF!</definedName>
    <definedName name="_16051">#REF!</definedName>
    <definedName name="_16054">#REF!</definedName>
    <definedName name="_161___________________123Graph_ACHART_16" hidden="1">#REF!</definedName>
    <definedName name="_161________________123Graph_ACHART_15" hidden="1">#REF!</definedName>
    <definedName name="_161____123Graph_ACHART_14" hidden="1">#REF!</definedName>
    <definedName name="_161____123Graph_ACHART_15" hidden="1">#REF!</definedName>
    <definedName name="_161__FDSAUDITLINK__" localSheetId="1"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 localSheetId="3"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 localSheetId="5"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_1" localSheetId="1"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_1" localSheetId="3"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_1" localSheetId="5"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1__FDSAUDITLINK___1"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2___________________123Graph_ACHART_17" hidden="1">#REF!</definedName>
    <definedName name="_162________________123Graph_ACHART_16" hidden="1">#REF!</definedName>
    <definedName name="_162_____123Graph_DCHART_6" hidden="1">#REF!</definedName>
    <definedName name="_162____123Graph_ACHART_15" hidden="1">#REF!</definedName>
    <definedName name="_162____123Graph_ACHART_16" hidden="1">#REF!</definedName>
    <definedName name="_162__FDSAUDITLINK__" localSheetId="1"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 localSheetId="3"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 localSheetId="5"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_1" localSheetId="1"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_1" localSheetId="3"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_1" localSheetId="5"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2__FDSAUDITLINK___1"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3___________________123Graph_ACHART_18" hidden="1">#REF!</definedName>
    <definedName name="_163________________123Graph_ACHART_17" hidden="1">#REF!</definedName>
    <definedName name="_163____123Graph_ACHART_16" hidden="1">#REF!</definedName>
    <definedName name="_163____123Graph_ACHART_17" hidden="1">#REF!</definedName>
    <definedName name="_163__FDSAUDITLINK__" localSheetId="1"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 localSheetId="3"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 localSheetId="5"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_1" localSheetId="1"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_1" localSheetId="3"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_1" localSheetId="5"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3__FDSAUDITLINK___1"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4___________________123Graph_ACHART_2" hidden="1">#REF!</definedName>
    <definedName name="_164________________123Graph_ACHART_18" hidden="1">#REF!</definedName>
    <definedName name="_164_____123Graph_DCHART_7" hidden="1">#REF!</definedName>
    <definedName name="_164____123Graph_ACHART_17" hidden="1">#REF!</definedName>
    <definedName name="_164____123Graph_ACHART_18" hidden="1">#REF!</definedName>
    <definedName name="_164__FDSAUDITLINK__" localSheetId="1"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 localSheetId="3"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 localSheetId="5"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_1" localSheetId="1"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_1" localSheetId="3"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_1" localSheetId="5"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4__FDSAUDITLINK___1"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5___________________123Graph_ACHART_3" hidden="1">#REF!</definedName>
    <definedName name="_165________________123Graph_ACHART_2" hidden="1">#REF!</definedName>
    <definedName name="_165____123Graph_ACHART_18" hidden="1">#REF!</definedName>
    <definedName name="_165____123Graph_ACHART_2" hidden="1">#REF!</definedName>
    <definedName name="_165__123Graph_DCHART_4" hidden="1">#REF!</definedName>
    <definedName name="_165__FDSAUDITLINK__" localSheetId="1"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 localSheetId="3"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 localSheetId="5"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_1" localSheetId="1"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_1" localSheetId="3"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_1" localSheetId="5"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5__FDSAUDITLINK___1"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6___________________123Graph_ACHART_4" hidden="1">#REF!</definedName>
    <definedName name="_166________________123Graph_ACHART_3" hidden="1">#REF!</definedName>
    <definedName name="_166_____123Graph_DCHART_8" hidden="1">#REF!</definedName>
    <definedName name="_166____123Graph_ACHART_2" hidden="1">#REF!</definedName>
    <definedName name="_166____123Graph_ACHART_3" hidden="1">#REF!</definedName>
    <definedName name="_166__FDSAUDITLINK__" localSheetId="1"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 localSheetId="3"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 localSheetId="5"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_1" localSheetId="1"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_1" localSheetId="3"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_1" localSheetId="5"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6__FDSAUDITLINK___1"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7___________________123Graph_ACHART_5" hidden="1">#REF!</definedName>
    <definedName name="_167________________123Graph_ACHART_4" hidden="1">#REF!</definedName>
    <definedName name="_167____123Graph_ACHART_3" hidden="1">#REF!</definedName>
    <definedName name="_167____123Graph_ACHART_4" hidden="1">#REF!</definedName>
    <definedName name="_167__FDSAUDITLINK__" localSheetId="1"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 localSheetId="3"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 localSheetId="5"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_1" localSheetId="1"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_1" localSheetId="3"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_1" localSheetId="5"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7__FDSAUDITLINK___1"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8___________________123Graph_ACHART_6" hidden="1">#REF!</definedName>
    <definedName name="_168________________123Graph_ACHART_5" hidden="1">#REF!</definedName>
    <definedName name="_168_____123Graph_ECHART_1" hidden="1">#REF!</definedName>
    <definedName name="_168____123Graph_ACHART_4" hidden="1">#REF!</definedName>
    <definedName name="_168____123Graph_ACHART_5" hidden="1">#REF!</definedName>
    <definedName name="_168__FDSAUDITLINK__" localSheetId="1"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 localSheetId="3"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 localSheetId="5"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_1" localSheetId="1"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_1" localSheetId="3"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_1" localSheetId="5"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8__FDSAUDITLINK___1"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9___________________123Graph_ACHART_7" hidden="1">#REF!</definedName>
    <definedName name="_169________________123Graph_ACHART_6" hidden="1">#REF!</definedName>
    <definedName name="_169____123Graph_ACHART_5" hidden="1">#REF!</definedName>
    <definedName name="_169____123Graph_ACHART_6" hidden="1">#REF!</definedName>
    <definedName name="_169__FDSAUDITLINK__" localSheetId="1"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 localSheetId="3"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 localSheetId="5"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_1" localSheetId="1"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_1" localSheetId="3"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_1" localSheetId="5"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69__FDSAUDITLINK___1"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7_____________________123Graph_ACHART_8" hidden="1">#REF!</definedName>
    <definedName name="_17__________________123Graph_ACHART_8" hidden="1">#REF!</definedName>
    <definedName name="_17______123Graph_ACHART_7" hidden="1">#REF!</definedName>
    <definedName name="_17______123Graph_ACHART_8" hidden="1">#REF!</definedName>
    <definedName name="_17___123Graph_ECHART_2" hidden="1">#REF!</definedName>
    <definedName name="_17__123Graph_ACHART_8" hidden="1">#REF!</definedName>
    <definedName name="_17__123Graph_BCHART_17" hidden="1">#REF!</definedName>
    <definedName name="_17__123Graph_BCHART_28" hidden="1">#REF!</definedName>
    <definedName name="_17__123Graph_CCHART_15" hidden="1">#REF!</definedName>
    <definedName name="_17__123Graph_DCHART_3" hidden="1">#REF!</definedName>
    <definedName name="_17__123Graph_ECHART_2" hidden="1">#REF!</definedName>
    <definedName name="_17__123Graph_LBL_ACHART_1" hidden="1">#REF!</definedName>
    <definedName name="_17__123Graph_LBL_ACHART_4" localSheetId="3" hidden="1">#REF!</definedName>
    <definedName name="_17__123Graph_LBL_ACHART_4" hidden="1">#REF!</definedName>
    <definedName name="_17__123Graph_LBL_BCHART_2" localSheetId="3" hidden="1">#REF!</definedName>
    <definedName name="_17__123Graph_LBL_BCHART_2" hidden="1">#REF!</definedName>
    <definedName name="_17__123Graph_LBL_BCHART_4" localSheetId="3" hidden="1">#REF!</definedName>
    <definedName name="_17__123Graph_LBL_BCHART_4" hidden="1">#REF!</definedName>
    <definedName name="_17__FDSAUDITLINK__" localSheetId="1"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 localSheetId="3"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 localSheetId="5"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40521710&amp;VAR:RCODE=STLD&amp;VAR:SDATE=20081299&amp;VAR:FREQ=Quarterly&amp;VAR:RELITEM=RF&amp;VAR:CURRENCY=&amp;VAR:CURRSOURCE=EX","SHARE&amp;VAR:NATFREQ=QUARTERLY&amp;VAR:RFIELD=FINALIZED&amp;VAR:DB_TYPE=&amp;VAR:UNITS=M&amp;window=popup&amp;width=450&amp;height=300&amp;START_MAXIMIZED=FALSE"}</definedName>
    <definedName name="_17__FDSAUDITLINK___1" localSheetId="1"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__FDSAUDITLINK___1" localSheetId="3"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__FDSAUDITLINK___1" localSheetId="5"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__FDSAUDITLINK___1"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_0SUP" localSheetId="3">#REF!</definedName>
    <definedName name="_17_0SUP">#REF!</definedName>
    <definedName name="_170___________________123Graph_ACHART_8" localSheetId="3" hidden="1">#REF!</definedName>
    <definedName name="_170___________________123Graph_ACHART_8" hidden="1">#REF!</definedName>
    <definedName name="_170________________123Graph_ACHART_7" localSheetId="3" hidden="1">#REF!</definedName>
    <definedName name="_170________________123Graph_ACHART_7" hidden="1">#REF!</definedName>
    <definedName name="_170_____123Graph_ECHART_2" hidden="1">#REF!</definedName>
    <definedName name="_170____123Graph_ACHART_6" hidden="1">#REF!</definedName>
    <definedName name="_170____123Graph_ACHART_7" hidden="1">#REF!</definedName>
    <definedName name="_170__FDSAUDITLINK__" localSheetId="1"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 localSheetId="3"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 localSheetId="5"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_1" localSheetId="1"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_1" localSheetId="3"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_1" localSheetId="5"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__FDSAUDITLINK___1"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000">#REF!</definedName>
    <definedName name="_17002">#REF!</definedName>
    <definedName name="_17004">#REF!</definedName>
    <definedName name="_171___________________123Graph_ACHART_9" hidden="1">#REF!</definedName>
    <definedName name="_171________________123Graph_ACHART_8" hidden="1">#REF!</definedName>
    <definedName name="_171____123Graph_ACHART_7" hidden="1">#REF!</definedName>
    <definedName name="_171____123Graph_ACHART_8" hidden="1">#REF!</definedName>
    <definedName name="_171__FDSAUDITLINK__" localSheetId="1"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 localSheetId="3"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 localSheetId="5"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_1" localSheetId="1"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_1" localSheetId="3"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_1" localSheetId="5"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1__FDSAUDITLINK___1"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2___________________123Graph_BCHART_1" hidden="1">#REF!</definedName>
    <definedName name="_172________________123Graph_ACHART_9" hidden="1">#REF!</definedName>
    <definedName name="_172_____123Graph_ECHART_3" hidden="1">#REF!</definedName>
    <definedName name="_172____123Graph_ACHART_8" hidden="1">#REF!</definedName>
    <definedName name="_172____123Graph_ACHART_9" hidden="1">#REF!</definedName>
    <definedName name="_172__FDSAUDITLINK__" localSheetId="1"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 localSheetId="3"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 localSheetId="5"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_1" localSheetId="1"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_1" localSheetId="3"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_1" localSheetId="5"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2__FDSAUDITLINK___1"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3___________________123Graph_BCHART_17" hidden="1">#REF!</definedName>
    <definedName name="_173________________123Graph_BCHART_1" hidden="1">#REF!</definedName>
    <definedName name="_173____123Graph_ACHART_9" hidden="1">#REF!</definedName>
    <definedName name="_173____123Graph_BCHART_1" hidden="1">#REF!</definedName>
    <definedName name="_173__FDSAUDITLINK__" localSheetId="1"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 localSheetId="3"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 localSheetId="5"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_1" localSheetId="1"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_1" localSheetId="3"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_1" localSheetId="5"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3__FDSAUDITLINK___1"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4___________________123Graph_BCHART_18" hidden="1">#REF!</definedName>
    <definedName name="_174________________123Graph_BCHART_17" hidden="1">#REF!</definedName>
    <definedName name="_174_____123Graph_ECHART_4" hidden="1">#REF!</definedName>
    <definedName name="_174____123Graph_BCHART_1" hidden="1">#REF!</definedName>
    <definedName name="_174____123Graph_BCHART_17" hidden="1">#REF!</definedName>
    <definedName name="_174__FDSAUDITLINK__" localSheetId="1"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 localSheetId="3"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 localSheetId="5"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_1" localSheetId="1"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_1" localSheetId="3"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_1" localSheetId="5"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4__FDSAUDITLINK___1"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5___________________123Graph_BCHART_2" hidden="1">#REF!</definedName>
    <definedName name="_175________________123Graph_BCHART_18" hidden="1">#REF!</definedName>
    <definedName name="_175____123Graph_BCHART_17" hidden="1">#REF!</definedName>
    <definedName name="_175____123Graph_BCHART_18" hidden="1">#REF!</definedName>
    <definedName name="_175__FDSAUDITLINK__" localSheetId="1"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 localSheetId="3"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 localSheetId="5"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_1" localSheetId="1"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_1" localSheetId="3"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_1" localSheetId="5"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5__FDSAUDITLINK___1"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6___________________123Graph_BCHART_3" hidden="1">#REF!</definedName>
    <definedName name="_176________________123Graph_BCHART_2" hidden="1">#REF!</definedName>
    <definedName name="_176_____123Graph_ECHART_5" hidden="1">#REF!</definedName>
    <definedName name="_176____123Graph_BCHART_18" hidden="1">#REF!</definedName>
    <definedName name="_176____123Graph_BCHART_2" hidden="1">#REF!</definedName>
    <definedName name="_176__123Graph_DCHART_5" hidden="1">#REF!</definedName>
    <definedName name="_176__FDSAUDITLINK__" localSheetId="1"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 localSheetId="3"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 localSheetId="5"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_1" localSheetId="1"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_1" localSheetId="3"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_1" localSheetId="5"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6__FDSAUDITLINK___1"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7___________________123Graph_BCHART_4" hidden="1">#REF!</definedName>
    <definedName name="_177________________123Graph_BCHART_3" hidden="1">#REF!</definedName>
    <definedName name="_177____123Graph_BCHART_2" hidden="1">#REF!</definedName>
    <definedName name="_177____123Graph_BCHART_3" hidden="1">#REF!</definedName>
    <definedName name="_177__FDSAUDITLINK__" localSheetId="1"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 localSheetId="3"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 localSheetId="5"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_1" localSheetId="1"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_1" localSheetId="3"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_1" localSheetId="5"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7__FDSAUDITLINK___1"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8___________________123Graph_BCHART_5" hidden="1">#REF!</definedName>
    <definedName name="_178________________123Graph_BCHART_4" hidden="1">#REF!</definedName>
    <definedName name="_178_____123Graph_ECHART_6" hidden="1">#REF!</definedName>
    <definedName name="_178____123Graph_BCHART_3" hidden="1">#REF!</definedName>
    <definedName name="_178____123Graph_BCHART_4" hidden="1">#REF!</definedName>
    <definedName name="_178__FDSAUDITLINK__" localSheetId="1"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 localSheetId="3"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 localSheetId="5"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_1" localSheetId="1"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_1" localSheetId="3"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_1" localSheetId="5"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8__FDSAUDITLINK___1"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9___________________123Graph_BCHART_6" hidden="1">#REF!</definedName>
    <definedName name="_179________________123Graph_BCHART_5" hidden="1">#REF!</definedName>
    <definedName name="_179____123Graph_BCHART_4" hidden="1">#REF!</definedName>
    <definedName name="_179____123Graph_BCHART_5" hidden="1">#REF!</definedName>
    <definedName name="_179__FDSAUDITLINK__" localSheetId="1"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 localSheetId="3"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 localSheetId="5"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_1" localSheetId="1"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_1" localSheetId="3"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_1" localSheetId="5"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9__FDSAUDITLINK___1"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7RE">#REF!</definedName>
    <definedName name="_18_____________________123Graph_ACHART_9" hidden="1">#REF!</definedName>
    <definedName name="_18__________________123Graph_ACHART_9" hidden="1">#REF!</definedName>
    <definedName name="_18______123Graph_ACHART_8" hidden="1">#REF!</definedName>
    <definedName name="_18______123Graph_ACHART_9" hidden="1">#REF!</definedName>
    <definedName name="_18___123Graph_ECHART_3" hidden="1">#REF!</definedName>
    <definedName name="_18__123Graph_ACHART_17" hidden="1">#REF!</definedName>
    <definedName name="_18__123Graph_ACHART_9" hidden="1">#REF!</definedName>
    <definedName name="_18__123Graph_BCHART_29" hidden="1">#REF!</definedName>
    <definedName name="_18__123Graph_CCHART_17" hidden="1">#REF!</definedName>
    <definedName name="_18__123Graph_ECHART_3" hidden="1">#REF!</definedName>
    <definedName name="_18__123Graph_LBL_ACHART_2" hidden="1">#REF!</definedName>
    <definedName name="_18__123Graph_LBL_ACHART_5" hidden="1">#REF!</definedName>
    <definedName name="_18__123Graph_LBL_BCHART_2" localSheetId="3" hidden="1">#REF!</definedName>
    <definedName name="_18__123Graph_LBL_BCHART_2" hidden="1">#REF!</definedName>
    <definedName name="_18__123Graph_LBL_BCHART_3" localSheetId="3" hidden="1">#REF!</definedName>
    <definedName name="_18__123Graph_LBL_BCHART_3" hidden="1">#REF!</definedName>
    <definedName name="_18__123Graph_LBL_BCHART_7" localSheetId="3" hidden="1">#REF!</definedName>
    <definedName name="_18__123Graph_LBL_BCHART_7" hidden="1">#REF!</definedName>
    <definedName name="_18__123Graph_LBL_CCHART_3" hidden="1">#REF!</definedName>
    <definedName name="_18__FDSAUDITLINK__" localSheetId="1"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 localSheetId="3"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 localSheetId="5"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_1" localSheetId="1"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_1" localSheetId="3"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_1" localSheetId="5"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_FDSAUDITLINK___1"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_0SUP" localSheetId="3">#REF!</definedName>
    <definedName name="_18_0SUP">#REF!</definedName>
    <definedName name="_180___________________123Graph_BCHART_7" localSheetId="3" hidden="1">#REF!</definedName>
    <definedName name="_180___________________123Graph_BCHART_7" hidden="1">#REF!</definedName>
    <definedName name="_180________________123Graph_BCHART_6" localSheetId="3" hidden="1">#REF!</definedName>
    <definedName name="_180________________123Graph_BCHART_6" hidden="1">#REF!</definedName>
    <definedName name="_180_____123Graph_ECHART_7" hidden="1">#REF!</definedName>
    <definedName name="_180____123Graph_BCHART_5" hidden="1">#REF!</definedName>
    <definedName name="_180____123Graph_BCHART_6" hidden="1">#REF!</definedName>
    <definedName name="_180__FDSAUDITLINK__" localSheetId="1"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 localSheetId="3"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 localSheetId="5"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_1" localSheetId="1"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_1" localSheetId="3"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_1" localSheetId="5"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0__FDSAUDITLINK___1"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1___________________123Graph_BCHART_8" hidden="1">#REF!</definedName>
    <definedName name="_181________________123Graph_BCHART_7" hidden="1">#REF!</definedName>
    <definedName name="_181____123Graph_BCHART_6" hidden="1">#REF!</definedName>
    <definedName name="_181____123Graph_BCHART_7" hidden="1">#REF!</definedName>
    <definedName name="_181__FDSAUDITLINK__" localSheetId="1"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 localSheetId="3"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 localSheetId="5"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_1" localSheetId="1"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_1" localSheetId="3"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_1" localSheetId="5"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1__FDSAUDITLINK___1"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2___________________123Graph_CCHART_1" hidden="1">#REF!</definedName>
    <definedName name="_182________________123Graph_BCHART_8" hidden="1">#REF!</definedName>
    <definedName name="_182_____123Graph_ECHART_8" hidden="1">#REF!</definedName>
    <definedName name="_182____123Graph_BCHART_7" hidden="1">#REF!</definedName>
    <definedName name="_182____123Graph_BCHART_8" hidden="1">#REF!</definedName>
    <definedName name="_182__FDSAUDITLINK__" localSheetId="1"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 localSheetId="3"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 localSheetId="5"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_1" localSheetId="1"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_1" localSheetId="3"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_1" localSheetId="5"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2__FDSAUDITLINK___1"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3___________________123Graph_CCHART_2" hidden="1">#REF!</definedName>
    <definedName name="_183________________123Graph_CCHART_1" hidden="1">#REF!</definedName>
    <definedName name="_183____123Graph_BCHART_8" hidden="1">#REF!</definedName>
    <definedName name="_183____123Graph_CCHART_1" hidden="1">#REF!</definedName>
    <definedName name="_183__FDSAUDITLINK__" localSheetId="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 localSheetId="3"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 localSheetId="5"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_1" localSheetId="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_1" localSheetId="3"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_1" localSheetId="5"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3__FDSAUDITLINK___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4___________________123Graph_CCHART_3" hidden="1">#REF!</definedName>
    <definedName name="_184________________123Graph_CCHART_2" hidden="1">#REF!</definedName>
    <definedName name="_184_____123Graph_FCHART_1" hidden="1">#REF!</definedName>
    <definedName name="_184____123Graph_CCHART_1" hidden="1">#REF!</definedName>
    <definedName name="_184____123Graph_CCHART_2" hidden="1">#REF!</definedName>
    <definedName name="_184__FDSAUDITLINK__" localSheetId="1"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 localSheetId="3"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 localSheetId="5"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_1" localSheetId="1"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_1" localSheetId="3"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_1" localSheetId="5"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4__FDSAUDITLINK___1"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5___________________123Graph_CCHART_4" hidden="1">#REF!</definedName>
    <definedName name="_185________________123Graph_CCHART_3" hidden="1">#REF!</definedName>
    <definedName name="_185____123Graph_CCHART_2" hidden="1">#REF!</definedName>
    <definedName name="_185____123Graph_CCHART_3" hidden="1">#REF!</definedName>
    <definedName name="_185__FDSAUDITLINK__" localSheetId="1"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 localSheetId="3"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 localSheetId="5"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_1" localSheetId="1"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_1" localSheetId="3"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_1" localSheetId="5"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5__FDSAUDITLINK___1"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6___________________123Graph_CCHART_5" hidden="1">#REF!</definedName>
    <definedName name="_186________________123Graph_CCHART_4" hidden="1">#REF!</definedName>
    <definedName name="_186_____123Graph_FCHART_2" hidden="1">#REF!</definedName>
    <definedName name="_186____123Graph_CCHART_3" hidden="1">#REF!</definedName>
    <definedName name="_186____123Graph_CCHART_4" hidden="1">#REF!</definedName>
    <definedName name="_186__FDSAUDITLINK__" localSheetId="1"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 localSheetId="3"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 localSheetId="5"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_1" localSheetId="1"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_1" localSheetId="3"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_1" localSheetId="5"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6__FDSAUDITLINK___1"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7___________________123Graph_CCHART_6" hidden="1">#REF!</definedName>
    <definedName name="_187________________123Graph_CCHART_5" hidden="1">#REF!</definedName>
    <definedName name="_187____123Graph_CCHART_4" hidden="1">#REF!</definedName>
    <definedName name="_187____123Graph_CCHART_5" hidden="1">#REF!</definedName>
    <definedName name="_187__123Graph_ECHART_2" hidden="1">#REF!</definedName>
    <definedName name="_187__FDSAUDITLINK__" localSheetId="1"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 localSheetId="3"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 localSheetId="5"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_1" localSheetId="1"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_1" localSheetId="3"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_1" localSheetId="5"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7__FDSAUDITLINK___1"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8___________________123Graph_CCHART_7" hidden="1">#REF!</definedName>
    <definedName name="_188________________123Graph_CCHART_6" hidden="1">#REF!</definedName>
    <definedName name="_188_____123Graph_FCHART_3" hidden="1">#REF!</definedName>
    <definedName name="_188____123Graph_CCHART_5" hidden="1">#REF!</definedName>
    <definedName name="_188____123Graph_CCHART_6" hidden="1">#REF!</definedName>
    <definedName name="_188__FDSAUDITLINK__" localSheetId="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 localSheetId="3"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 localSheetId="5"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_1" localSheetId="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_1" localSheetId="3"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_1" localSheetId="5"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8__FDSAUDITLINK___1"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9___________________123Graph_CCHART_8" hidden="1">#REF!</definedName>
    <definedName name="_189________________123Graph_CCHART_7" hidden="1">#REF!</definedName>
    <definedName name="_189____123Graph_CCHART_6" hidden="1">#REF!</definedName>
    <definedName name="_189____123Graph_CCHART_7" hidden="1">#REF!</definedName>
    <definedName name="_189__FDSAUDITLINK__" localSheetId="1"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 localSheetId="3"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 localSheetId="5"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_1" localSheetId="1"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_1" localSheetId="3"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_1" localSheetId="5"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89__FDSAUDITLINK___1"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9_____________________123Graph_BCHART_1" hidden="1">#REF!</definedName>
    <definedName name="_19__________________123Graph_BCHART_1" hidden="1">#REF!</definedName>
    <definedName name="_19______123Graph_ACHART_9" hidden="1">#REF!</definedName>
    <definedName name="_19______123Graph_BCHART_1" hidden="1">#REF!</definedName>
    <definedName name="_19___123Graph_ECHART_4" hidden="1">#REF!</definedName>
    <definedName name="_19__123Graph_BCHART_1" hidden="1">#REF!</definedName>
    <definedName name="_19__123Graph_BCHART_30" localSheetId="3" hidden="1">#REF!</definedName>
    <definedName name="_19__123Graph_BCHART_30" hidden="1">#REF!</definedName>
    <definedName name="_19__123Graph_CCHART_19" localSheetId="3" hidden="1">#REF!</definedName>
    <definedName name="_19__123Graph_CCHART_19" hidden="1">#REF!</definedName>
    <definedName name="_19__123Graph_ECHART_4" localSheetId="3" hidden="1">#REF!</definedName>
    <definedName name="_19__123Graph_ECHART_4" hidden="1">#REF!</definedName>
    <definedName name="_19__123Graph_LBL_ACHART_3" hidden="1">#REF!</definedName>
    <definedName name="_19__123Graph_LBL_BCHART_3" localSheetId="3" hidden="1">#REF!</definedName>
    <definedName name="_19__123Graph_LBL_BCHART_3" hidden="1">#REF!</definedName>
    <definedName name="_19__123Graph_LBL_BCHART_4" localSheetId="3" hidden="1">#REF!</definedName>
    <definedName name="_19__123Graph_LBL_BCHART_4" hidden="1">#REF!</definedName>
    <definedName name="_19__123Graph_LBL_CCHART_2" localSheetId="3" hidden="1">#REF!</definedName>
    <definedName name="_19__123Graph_LBL_CCHART_2" hidden="1">#REF!</definedName>
    <definedName name="_19__123Graph_XCHART_1" hidden="1">#REF!</definedName>
    <definedName name="_19__FDSAUDITLINK__" localSheetId="1"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 localSheetId="3"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 localSheetId="5"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_1" localSheetId="1"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_1" localSheetId="3"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_1" localSheetId="5"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_FDSAUDITLINK___1"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_0SUP" localSheetId="3">#REF!</definedName>
    <definedName name="_19_0SUP">#REF!</definedName>
    <definedName name="_190___________________123Graph_DCHART_1" localSheetId="3" hidden="1">#REF!</definedName>
    <definedName name="_190___________________123Graph_DCHART_1" hidden="1">#REF!</definedName>
    <definedName name="_190________________123Graph_CCHART_8" localSheetId="3" hidden="1">#REF!</definedName>
    <definedName name="_190________________123Graph_CCHART_8" hidden="1">#REF!</definedName>
    <definedName name="_190_____123Graph_FCHART_4" hidden="1">#REF!</definedName>
    <definedName name="_190____123Graph_CCHART_7" hidden="1">#REF!</definedName>
    <definedName name="_190____123Graph_CCHART_8" hidden="1">#REF!</definedName>
    <definedName name="_190__FDSAUDITLINK__" localSheetId="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 localSheetId="3"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 localSheetId="5"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_1" localSheetId="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_1" localSheetId="3"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_1" localSheetId="5"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0__FDSAUDITLINK___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1___________________123Graph_DCHART_2" hidden="1">#REF!</definedName>
    <definedName name="_191________________123Graph_DCHART_1" hidden="1">#REF!</definedName>
    <definedName name="_191____123Graph_CCHART_8" hidden="1">#REF!</definedName>
    <definedName name="_191____123Graph_DCHART_1" hidden="1">#REF!</definedName>
    <definedName name="_191__FDSAUDITLINK__" localSheetId="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 localSheetId="3"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 localSheetId="5"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_1" localSheetId="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_1" localSheetId="3"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_1" localSheetId="5"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1__FDSAUDITLINK___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2___________________123Graph_DCHART_3" hidden="1">#REF!</definedName>
    <definedName name="_192________________123Graph_DCHART_2" hidden="1">#REF!</definedName>
    <definedName name="_192_____123Graph_FCHART_6" hidden="1">#REF!</definedName>
    <definedName name="_192____123Graph_DCHART_1" hidden="1">#REF!</definedName>
    <definedName name="_192____123Graph_DCHART_2" hidden="1">#REF!</definedName>
    <definedName name="_192__FDSAUDITLINK__" localSheetId="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 localSheetId="3"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 localSheetId="5"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_1" localSheetId="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_1" localSheetId="3"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_1" localSheetId="5"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2__FDSAUDITLINK___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3___________________123Graph_DCHART_4" hidden="1">#REF!</definedName>
    <definedName name="_193________________123Graph_DCHART_3" hidden="1">#REF!</definedName>
    <definedName name="_193____123Graph_DCHART_2" hidden="1">#REF!</definedName>
    <definedName name="_193____123Graph_DCHART_3" hidden="1">#REF!</definedName>
    <definedName name="_193__FDSAUDITLINK__" localSheetId="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 localSheetId="3"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 localSheetId="5"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_1" localSheetId="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_1" localSheetId="3"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_1" localSheetId="5"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3__FDSAUDITLINK___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4___________________123Graph_DCHART_5" hidden="1">#REF!</definedName>
    <definedName name="_194________________123Graph_DCHART_4" hidden="1">#REF!</definedName>
    <definedName name="_194_____123Graph_FCHART_7" hidden="1">#REF!</definedName>
    <definedName name="_194____123Graph_DCHART_3" hidden="1">#REF!</definedName>
    <definedName name="_194____123Graph_DCHART_4" hidden="1">#REF!</definedName>
    <definedName name="_194__FDSAUDITLINK__" localSheetId="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 localSheetId="3"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 localSheetId="5"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_1" localSheetId="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_1" localSheetId="3"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_1" localSheetId="5"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4__FDSAUDITLINK___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5___________________123Graph_DCHART_6" hidden="1">#REF!</definedName>
    <definedName name="_195________________123Graph_DCHART_5" hidden="1">#REF!</definedName>
    <definedName name="_195____123Graph_DCHART_4" hidden="1">#REF!</definedName>
    <definedName name="_195____123Graph_DCHART_5" hidden="1">#REF!</definedName>
    <definedName name="_195__FDSAUDITLINK__" localSheetId="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 localSheetId="3"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 localSheetId="5"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_1" localSheetId="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_1" localSheetId="3"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_1" localSheetId="5"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5__FDSAUDITLINK___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6___________________123Graph_DCHART_7" hidden="1">#REF!</definedName>
    <definedName name="_196________________123Graph_DCHART_6" hidden="1">#REF!</definedName>
    <definedName name="_196_____123Graph_FCHART_8" hidden="1">#REF!</definedName>
    <definedName name="_196____123Graph_DCHART_5" hidden="1">#REF!</definedName>
    <definedName name="_196____123Graph_DCHART_6" hidden="1">#REF!</definedName>
    <definedName name="_196__FDSAUDITLINK__" localSheetId="1"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 localSheetId="3"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 localSheetId="5"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_1" localSheetId="1"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_1" localSheetId="3"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_1" localSheetId="5"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6__FDSAUDITLINK___1"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7___________________123Graph_DCHART_8" hidden="1">#REF!</definedName>
    <definedName name="_197________________123Graph_DCHART_7" hidden="1">#REF!</definedName>
    <definedName name="_197____123Graph_DCHART_6" hidden="1">#REF!</definedName>
    <definedName name="_197____123Graph_DCHART_7" hidden="1">#REF!</definedName>
    <definedName name="_197__FDSAUDITLINK__" localSheetId="1"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 localSheetId="3"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 localSheetId="5"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_1" localSheetId="1"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_1" localSheetId="3"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_1" localSheetId="5"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7__FDSAUDITLINK___1"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8___________________123Graph_ECHART_1" hidden="1">#REF!</definedName>
    <definedName name="_198________________123Graph_DCHART_8" hidden="1">#REF!</definedName>
    <definedName name="_198_____123Graph_XCHART_1" hidden="1">#REF!</definedName>
    <definedName name="_198____123Graph_DCHART_7" hidden="1">#REF!</definedName>
    <definedName name="_198____123Graph_DCHART_8" hidden="1">#REF!</definedName>
    <definedName name="_198__123Graph_ECHART_3" hidden="1">#REF!</definedName>
    <definedName name="_198__FDSAUDITLINK__" localSheetId="1"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 localSheetId="3"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 localSheetId="5"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_1" localSheetId="1"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_1" localSheetId="3"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_1" localSheetId="5"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8__FDSAUDITLINK___1"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9___________________123Graph_ECHART_2" hidden="1">#REF!</definedName>
    <definedName name="_199________________123Graph_ECHART_1" hidden="1">#REF!</definedName>
    <definedName name="_199____123Graph_DCHART_8" hidden="1">#REF!</definedName>
    <definedName name="_199____123Graph_ECHART_1" hidden="1">#REF!</definedName>
    <definedName name="_199__FDSAUDITLINK__" localSheetId="1"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 localSheetId="3"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 localSheetId="5"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_1" localSheetId="1"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_1" localSheetId="3"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_1" localSheetId="5"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99__FDSAUDITLINK___1"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1Table2_" localSheetId="3" hidden="1">#REF!</definedName>
    <definedName name="_1Table2_" hidden="1">#REF!</definedName>
    <definedName name="_2" localSheetId="3">#REF!</definedName>
    <definedName name="_2">#REF!</definedName>
    <definedName name="_2_____________________123Graph_ACHART_10" localSheetId="3" hidden="1">#REF!</definedName>
    <definedName name="_2_____________________123Graph_ACHART_10" hidden="1">#REF!</definedName>
    <definedName name="_2__________________123Graph_ACHART_10" localSheetId="3" hidden="1">#REF!</definedName>
    <definedName name="_2__________________123Graph_ACHART_10" hidden="1">#REF!</definedName>
    <definedName name="_2______123Graph_ACHART_1" hidden="1">#REF!</definedName>
    <definedName name="_2______123Graph_ACHART_10" hidden="1">#REF!</definedName>
    <definedName name="_2___123Graph_ACHART_3" hidden="1">#REF!</definedName>
    <definedName name="_2__123Graph_ACHART_1" localSheetId="3" hidden="1">#REF!</definedName>
    <definedName name="_2__123Graph_ACHART_1" hidden="1">#REF!</definedName>
    <definedName name="_2__123Graph_ACHART_10" localSheetId="3" hidden="1">#REF!</definedName>
    <definedName name="_2__123Graph_ACHART_10" hidden="1">#REF!</definedName>
    <definedName name="_2__123Graph_AChart_13C" localSheetId="3" hidden="1">#REF!</definedName>
    <definedName name="_2__123Graph_AChart_13C" hidden="1">#REF!</definedName>
    <definedName name="_2__123Graph_ACHART_18" localSheetId="3" hidden="1">#REF!</definedName>
    <definedName name="_2__123Graph_ACHART_18" hidden="1">#REF!</definedName>
    <definedName name="_2__123Graph_ACHART_2" localSheetId="3" hidden="1">#REF!</definedName>
    <definedName name="_2__123Graph_ACHART_2" hidden="1">#REF!</definedName>
    <definedName name="_2__123Graph_ACHART_3" localSheetId="3" hidden="1">#REF!</definedName>
    <definedName name="_2__123Graph_ACHART_3" hidden="1">#REF!</definedName>
    <definedName name="_2__123Graph_BCHART_1" hidden="1">#REF!</definedName>
    <definedName name="_2__123Graph_BCHART_10" localSheetId="3" hidden="1">#REF!</definedName>
    <definedName name="_2__123Graph_BCHART_10" hidden="1">#REF!</definedName>
    <definedName name="_2__123Graph_BCHART_9" localSheetId="3" hidden="1">#REF!</definedName>
    <definedName name="_2__123Graph_BCHART_9" hidden="1">#REF!</definedName>
    <definedName name="_2__FDSAUDITLINK__" localSheetId="1"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 localSheetId="3"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 localSheetId="5"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24522P10&amp;VAR:RCODE=STLD&amp;VAR:SDATE=20081099&amp;VAR:FREQ=Quarterly&amp;VAR:RELITEM=RF&amp;VAR:CURRENCY=&amp;VAR:CURRSOURCE=EX","SHARE&amp;VAR:NATFREQ=QUARTERLY&amp;VAR:RFIELD=FINALIZED&amp;VAR:DB_TYPE=&amp;VAR:UNITS=M&amp;window=popup&amp;width=450&amp;height=300&amp;START_MAXIMIZED=FALSE"}</definedName>
    <definedName name="_2__FDSAUDITLINK___1" localSheetId="1"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__FDSAUDITLINK___1" localSheetId="3"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__FDSAUDITLINK___1" localSheetId="5"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__FDSAUDITLINK___1"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_0SU" localSheetId="3">#REF!</definedName>
    <definedName name="_2_0SU">#REF!</definedName>
    <definedName name="_2_0SUP" localSheetId="3">#REF!</definedName>
    <definedName name="_2_0SUP">#REF!</definedName>
    <definedName name="_20_____________________123Graph_BCHART_17" localSheetId="3" hidden="1">#REF!</definedName>
    <definedName name="_20_____________________123Graph_BCHART_17" hidden="1">#REF!</definedName>
    <definedName name="_20__________________123Graph_BCHART_17" localSheetId="3" hidden="1">#REF!</definedName>
    <definedName name="_20__________________123Graph_BCHART_17" hidden="1">#REF!</definedName>
    <definedName name="_20______123Graph_BCHART_1" hidden="1">#REF!</definedName>
    <definedName name="_20______123Graph_BCHART_17" hidden="1">#REF!</definedName>
    <definedName name="_20___123Graph_ECHART_5" hidden="1">#REF!</definedName>
    <definedName name="_20__123Graph_ACHART_18" hidden="1">#REF!</definedName>
    <definedName name="_20__123Graph_BCHART_17" hidden="1">#REF!</definedName>
    <definedName name="_20__123Graph_BCHART_5" hidden="1">#REF!</definedName>
    <definedName name="_20__123Graph_CCHART_15" hidden="1">#REF!</definedName>
    <definedName name="_20__123Graph_CChart_1A" hidden="1">#REF!</definedName>
    <definedName name="_20__123Graph_ECHART_5" hidden="1">#REF!</definedName>
    <definedName name="_20__123Graph_LBL_ACHART_4" hidden="1">#REF!</definedName>
    <definedName name="_20__123Graph_LBL_CCHART_2" localSheetId="3" hidden="1">#REF!</definedName>
    <definedName name="_20__123Graph_LBL_CCHART_2" hidden="1">#REF!</definedName>
    <definedName name="_20__123Graph_LBL_CCHART_3" localSheetId="3" hidden="1">#REF!</definedName>
    <definedName name="_20__123Graph_LBL_CCHART_3" hidden="1">#REF!</definedName>
    <definedName name="_20__123Graph_XCHART_3" localSheetId="3" hidden="1">#REF!</definedName>
    <definedName name="_20__123Graph_XCHART_3" hidden="1">#REF!</definedName>
    <definedName name="_20__FDSAUDITLINK__" localSheetId="1"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 localSheetId="3"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 localSheetId="5"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05508R10&amp;VAR:RCODE=STLD&amp;VAR:SDATE=20080999&amp;VAR:FREQ=Quarterly&amp;VAR:RELITEM=RF&amp;VAR:CURRENCY=&amp;VAR:CURRSOURCE=EX","SHARE&amp;VAR:NATFREQ=QUARTERLY&amp;VAR:RFIELD=FINALIZED&amp;VAR:DB_TYPE=&amp;VAR:UNITS=M&amp;window=popup&amp;width=450&amp;height=300&amp;START_MAXIMIZED=FALSE"}</definedName>
    <definedName name="_20__FDSAUDITLINK___1" localSheetId="1"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__FDSAUDITLINK___1" localSheetId="3"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__FDSAUDITLINK___1" localSheetId="5"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__FDSAUDITLINK___1"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_0SUP" localSheetId="3">#REF!</definedName>
    <definedName name="_20_0SUP">#REF!</definedName>
    <definedName name="_200___________________123Graph_ECHART_3" localSheetId="3" hidden="1">#REF!</definedName>
    <definedName name="_200___________________123Graph_ECHART_3" hidden="1">#REF!</definedName>
    <definedName name="_200________________123Graph_ECHART_2" localSheetId="3" hidden="1">#REF!</definedName>
    <definedName name="_200________________123Graph_ECHART_2" hidden="1">#REF!</definedName>
    <definedName name="_200_____123Graph_XCHART_10" hidden="1">#REF!</definedName>
    <definedName name="_200____123Graph_ECHART_1" hidden="1">#REF!</definedName>
    <definedName name="_200____123Graph_ECHART_2" hidden="1">#REF!</definedName>
    <definedName name="_200__FDSAUDITLINK__" localSheetId="1"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 localSheetId="3"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 localSheetId="5"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_1" localSheetId="1"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_1" localSheetId="3"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_1" localSheetId="5"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0__FDSAUDITLINK___1"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1___________________123Graph_ECHART_4" hidden="1">#REF!</definedName>
    <definedName name="_201________________123Graph_ECHART_3" hidden="1">#REF!</definedName>
    <definedName name="_201____123Graph_ECHART_2" hidden="1">#REF!</definedName>
    <definedName name="_201____123Graph_ECHART_3" hidden="1">#REF!</definedName>
    <definedName name="_201__FDSAUDITLINK__" localSheetId="1"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 localSheetId="3"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 localSheetId="5"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_1" localSheetId="1"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_1" localSheetId="3"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_1" localSheetId="5"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1__FDSAUDITLINK___1"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2___________________123Graph_ECHART_5" hidden="1">#REF!</definedName>
    <definedName name="_202________________123Graph_ECHART_4" hidden="1">#REF!</definedName>
    <definedName name="_202_____123Graph_XCHART_11" hidden="1">#REF!</definedName>
    <definedName name="_202____123Graph_ECHART_3" hidden="1">#REF!</definedName>
    <definedName name="_202____123Graph_ECHART_4" hidden="1">#REF!</definedName>
    <definedName name="_202__FDSAUDITLINK__" localSheetId="1"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 localSheetId="3"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 localSheetId="5"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_1" localSheetId="1"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_1" localSheetId="3"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_1" localSheetId="5"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2__FDSAUDITLINK___1"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3___________________123Graph_ECHART_6" hidden="1">#REF!</definedName>
    <definedName name="_203________________123Graph_ECHART_5" hidden="1">#REF!</definedName>
    <definedName name="_203____123Graph_ECHART_4" hidden="1">#REF!</definedName>
    <definedName name="_203____123Graph_ECHART_5" hidden="1">#REF!</definedName>
    <definedName name="_203__FDSAUDITLINK__" localSheetId="1"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 localSheetId="3"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 localSheetId="5"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_1" localSheetId="1"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_1" localSheetId="3"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_1" localSheetId="5"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3__FDSAUDITLINK___1"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4___________________123Graph_ECHART_7" hidden="1">#REF!</definedName>
    <definedName name="_204________________123Graph_ECHART_6" hidden="1">#REF!</definedName>
    <definedName name="_204_____123Graph_XCHART_12" hidden="1">#REF!</definedName>
    <definedName name="_204____123Graph_ECHART_5" hidden="1">#REF!</definedName>
    <definedName name="_204____123Graph_ECHART_6" hidden="1">#REF!</definedName>
    <definedName name="_204__FDSAUDITLINK__" localSheetId="1"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 localSheetId="3"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 localSheetId="5"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_1" localSheetId="1"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_1" localSheetId="3"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_1" localSheetId="5"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4__FDSAUDITLINK___1"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5___________________123Graph_ECHART_8" hidden="1">#REF!</definedName>
    <definedName name="_205________________123Graph_ECHART_7" hidden="1">#REF!</definedName>
    <definedName name="_205____123Graph_ECHART_6" hidden="1">#REF!</definedName>
    <definedName name="_205____123Graph_ECHART_7" hidden="1">#REF!</definedName>
    <definedName name="_205__FDSAUDITLINK__" localSheetId="1"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 localSheetId="3"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 localSheetId="5"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_1" localSheetId="1"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_1" localSheetId="3"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_1" localSheetId="5"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5__FDSAUDITLINK___1"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6___________________123Graph_FCHART_1" hidden="1">#REF!</definedName>
    <definedName name="_206________________123Graph_ECHART_8" hidden="1">#REF!</definedName>
    <definedName name="_206_____123Graph_XCHART_13" hidden="1">#REF!</definedName>
    <definedName name="_206____123Graph_ECHART_7" hidden="1">#REF!</definedName>
    <definedName name="_206____123Graph_ECHART_8" hidden="1">#REF!</definedName>
    <definedName name="_206__FDSAUDITLINK__" localSheetId="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 localSheetId="3"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 localSheetId="5"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_1" localSheetId="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_1" localSheetId="3"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_1" localSheetId="5"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6__FDSAUDITLINK___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7___________________123Graph_FCHART_2" hidden="1">#REF!</definedName>
    <definedName name="_207________________123Graph_FCHART_1" hidden="1">#REF!</definedName>
    <definedName name="_207____123Graph_ECHART_8" hidden="1">#REF!</definedName>
    <definedName name="_207____123Graph_FCHART_1" hidden="1">#REF!</definedName>
    <definedName name="_207__FDSAUDITLINK__" localSheetId="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 localSheetId="3"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 localSheetId="5"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_1" localSheetId="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_1" localSheetId="3"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_1" localSheetId="5"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7__FDSAUDITLINK___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8___________________123Graph_FCHART_3" hidden="1">#REF!</definedName>
    <definedName name="_208________________123Graph_FCHART_2" hidden="1">#REF!</definedName>
    <definedName name="_208_____123Graph_XCHART_14" hidden="1">#REF!</definedName>
    <definedName name="_208____123Graph_FCHART_1" hidden="1">#REF!</definedName>
    <definedName name="_208____123Graph_FCHART_2" hidden="1">#REF!</definedName>
    <definedName name="_208__FDSAUDITLINK__" localSheetId="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 localSheetId="3"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 localSheetId="5"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_1" localSheetId="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_1" localSheetId="3"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_1" localSheetId="5"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8__FDSAUDITLINK___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9___________________123Graph_FCHART_4" hidden="1">#REF!</definedName>
    <definedName name="_209________________123Graph_FCHART_3" hidden="1">#REF!</definedName>
    <definedName name="_209____123Graph_FCHART_2" hidden="1">#REF!</definedName>
    <definedName name="_209____123Graph_FCHART_3" hidden="1">#REF!</definedName>
    <definedName name="_209__123Graph_ECHART_4" hidden="1">#REF!</definedName>
    <definedName name="_209__FDSAUDITLINK__" localSheetId="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 localSheetId="3"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 localSheetId="5"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_1" localSheetId="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_1" localSheetId="3"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_1" localSheetId="5"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09__FDSAUDITLINK___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1_____________________123Graph_BCHART_18" hidden="1">#REF!</definedName>
    <definedName name="_21__________________123Graph_BCHART_18" hidden="1">#REF!</definedName>
    <definedName name="_21______123Graph_BCHART_17" hidden="1">#REF!</definedName>
    <definedName name="_21______123Graph_BCHART_18" hidden="1">#REF!</definedName>
    <definedName name="_21___123Graph_FCHART_2" hidden="1">#REF!</definedName>
    <definedName name="_21__123Graph_BCHART_18" hidden="1">#REF!</definedName>
    <definedName name="_21__123Graph_BCHART_3" localSheetId="3" hidden="1">#REF!</definedName>
    <definedName name="_21__123Graph_BCHART_3" hidden="1">#REF!</definedName>
    <definedName name="_21__123Graph_BCHART_6" hidden="1">#REF!</definedName>
    <definedName name="_21__123Graph_CCHART_17" hidden="1">#REF!</definedName>
    <definedName name="_21__123Graph_FCHART_2" hidden="1">#REF!</definedName>
    <definedName name="_21__123Graph_LBL_BCHART_1" hidden="1">#REF!</definedName>
    <definedName name="_21__123Graph_LBL_CCHART_3" localSheetId="3" hidden="1">#REF!</definedName>
    <definedName name="_21__123Graph_LBL_CCHART_3" hidden="1">#REF!</definedName>
    <definedName name="_21__123Graph_XCHART_1" localSheetId="3" hidden="1">#REF!</definedName>
    <definedName name="_21__123Graph_XCHART_1" hidden="1">#REF!</definedName>
    <definedName name="_21__123Graph_XCHART_4" localSheetId="3" hidden="1">#REF!</definedName>
    <definedName name="_21__123Graph_XCHART_4" hidden="1">#REF!</definedName>
    <definedName name="_21__FDSAUDITLINK__" localSheetId="1"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 localSheetId="3"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 localSheetId="5"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_1" localSheetId="1"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_1" localSheetId="3"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_1" localSheetId="5"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_FDSAUDITLINK___1"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_0__123Grap" localSheetId="3" hidden="1">#REF!</definedName>
    <definedName name="_21_0__123Grap" hidden="1">#REF!</definedName>
    <definedName name="_210___________________123Graph_FCHART_6" localSheetId="3" hidden="1">#REF!</definedName>
    <definedName name="_210___________________123Graph_FCHART_6" hidden="1">#REF!</definedName>
    <definedName name="_210________________123Graph_FCHART_4" localSheetId="3" hidden="1">#REF!</definedName>
    <definedName name="_210________________123Graph_FCHART_4" hidden="1">#REF!</definedName>
    <definedName name="_210_____123Graph_XCHART_15" hidden="1">#REF!</definedName>
    <definedName name="_210____123Graph_FCHART_3" hidden="1">#REF!</definedName>
    <definedName name="_210____123Graph_FCHART_4" hidden="1">#REF!</definedName>
    <definedName name="_210__FDSAUDITLINK__" localSheetId="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 localSheetId="3"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 localSheetId="5"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_1" localSheetId="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_1" localSheetId="3"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_1" localSheetId="5"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0__FDSAUDITLINK___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1___________________123Graph_FCHART_7" hidden="1">#REF!</definedName>
    <definedName name="_211________________123Graph_FCHART_6" hidden="1">#REF!</definedName>
    <definedName name="_211____123Graph_FCHART_4" hidden="1">#REF!</definedName>
    <definedName name="_211____123Graph_FCHART_6" hidden="1">#REF!</definedName>
    <definedName name="_211__FDSAUDITLINK__" localSheetId="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 localSheetId="3"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 localSheetId="5"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_1" localSheetId="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_1" localSheetId="3"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_1" localSheetId="5"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1__FDSAUDITLINK___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2___________________123Graph_FCHART_8" hidden="1">#REF!</definedName>
    <definedName name="_212________________123Graph_FCHART_7" hidden="1">#REF!</definedName>
    <definedName name="_212_____123Graph_XCHART_16" hidden="1">#REF!</definedName>
    <definedName name="_212____123Graph_FCHART_6" hidden="1">#REF!</definedName>
    <definedName name="_212____123Graph_FCHART_7" hidden="1">#REF!</definedName>
    <definedName name="_212__FDSAUDITLINK__" localSheetId="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 localSheetId="3"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 localSheetId="5"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_1" localSheetId="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_1" localSheetId="3"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_1" localSheetId="5"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2__FDSAUDITLINK___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3___________________123Graph_XCHART_1" hidden="1">#REF!</definedName>
    <definedName name="_213________________123Graph_FCHART_8" hidden="1">#REF!</definedName>
    <definedName name="_213____123Graph_FCHART_7" hidden="1">#REF!</definedName>
    <definedName name="_213____123Graph_FCHART_8" hidden="1">#REF!</definedName>
    <definedName name="_213__FDSAUDITLINK__" localSheetId="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 localSheetId="3"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 localSheetId="5"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_1" localSheetId="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_1" localSheetId="3"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_1" localSheetId="5"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3__FDSAUDITLINK___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4___________________123Graph_XCHART_10" hidden="1">#REF!</definedName>
    <definedName name="_214________________123Graph_XCHART_1" hidden="1">#REF!</definedName>
    <definedName name="_214_____123Graph_XCHART_17" hidden="1">#REF!</definedName>
    <definedName name="_214____123Graph_FCHART_8" hidden="1">#REF!</definedName>
    <definedName name="_214____123Graph_XCHART_1" hidden="1">#REF!</definedName>
    <definedName name="_214__FDSAUDITLINK__" localSheetId="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 localSheetId="3"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 localSheetId="5"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_1" localSheetId="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_1" localSheetId="3"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_1" localSheetId="5"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4__FDSAUDITLINK___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5___________________123Graph_XCHART_11" hidden="1">#REF!</definedName>
    <definedName name="_215________________123Graph_XCHART_10" hidden="1">#REF!</definedName>
    <definedName name="_215____123Graph_XCHART_1" hidden="1">#REF!</definedName>
    <definedName name="_215____123Graph_XCHART_10" hidden="1">#REF!</definedName>
    <definedName name="_215__FDSAUDITLINK__" localSheetId="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 localSheetId="3"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 localSheetId="5"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_1" localSheetId="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_1" localSheetId="3"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_1" localSheetId="5"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5__FDSAUDITLINK___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6___________________123Graph_XCHART_12" hidden="1">#REF!</definedName>
    <definedName name="_216________________123Graph_XCHART_11" hidden="1">#REF!</definedName>
    <definedName name="_216_____123Graph_XCHART_18" hidden="1">#REF!</definedName>
    <definedName name="_216____123Graph_XCHART_10" hidden="1">#REF!</definedName>
    <definedName name="_216____123Graph_XCHART_11" hidden="1">#REF!</definedName>
    <definedName name="_216__FDSAUDITLINK__" localSheetId="1"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 localSheetId="3"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 localSheetId="5"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_1" localSheetId="1"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_1" localSheetId="3"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_1" localSheetId="5"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6__FDSAUDITLINK___1"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7___________________123Graph_XCHART_13" hidden="1">#REF!</definedName>
    <definedName name="_217________________123Graph_XCHART_12" hidden="1">#REF!</definedName>
    <definedName name="_217____123Graph_XCHART_11" hidden="1">#REF!</definedName>
    <definedName name="_217____123Graph_XCHART_12" hidden="1">#REF!</definedName>
    <definedName name="_217__FDSAUDITLINK__" localSheetId="1"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 localSheetId="3"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 localSheetId="5"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_1" localSheetId="1"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_1" localSheetId="3"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_1" localSheetId="5"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7__FDSAUDITLINK___1"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8___________________123Graph_XCHART_14" hidden="1">#REF!</definedName>
    <definedName name="_218________________123Graph_XCHART_13" hidden="1">#REF!</definedName>
    <definedName name="_218_____123Graph_XCHART_2" hidden="1">#REF!</definedName>
    <definedName name="_218____123Graph_XCHART_12" hidden="1">#REF!</definedName>
    <definedName name="_218____123Graph_XCHART_13" hidden="1">#REF!</definedName>
    <definedName name="_218__FDSAUDITLINK__" localSheetId="1"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 localSheetId="3"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 localSheetId="5"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_1" localSheetId="1"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_1" localSheetId="3"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_1" localSheetId="5"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8__FDSAUDITLINK___1"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9___________________123Graph_XCHART_15" hidden="1">#REF!</definedName>
    <definedName name="_219________________123Graph_XCHART_14" hidden="1">#REF!</definedName>
    <definedName name="_219____123Graph_XCHART_13" hidden="1">#REF!</definedName>
    <definedName name="_219____123Graph_XCHART_14" hidden="1">#REF!</definedName>
    <definedName name="_219__FDSAUDITLINK__" localSheetId="1"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 localSheetId="3"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 localSheetId="5"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_1" localSheetId="1"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_1" localSheetId="3"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_1" localSheetId="5"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19__FDSAUDITLINK___1"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2_._0SUP" localSheetId="3">#REF!</definedName>
    <definedName name="_22_._0SUP">#REF!</definedName>
    <definedName name="_22_____________________123Graph_BCHART_2" localSheetId="3" hidden="1">#REF!</definedName>
    <definedName name="_22_____________________123Graph_BCHART_2" hidden="1">#REF!</definedName>
    <definedName name="_22__________________123Graph_BCHART_2" localSheetId="3" hidden="1">#REF!</definedName>
    <definedName name="_22__________________123Graph_BCHART_2" hidden="1">#REF!</definedName>
    <definedName name="_22______123Graph_BCHART_18" hidden="1">#REF!</definedName>
    <definedName name="_22______123Graph_BCHART_2" hidden="1">#REF!</definedName>
    <definedName name="_22___123Graph_FCHART_3" hidden="1">#REF!</definedName>
    <definedName name="_22__123Graph_A_Chart_1A" hidden="1">#REF!</definedName>
    <definedName name="_22__123Graph_ACHART_2" hidden="1">#REF!</definedName>
    <definedName name="_22__123Graph_ACHART_3" hidden="1">#REF!</definedName>
    <definedName name="_22__123Graph_BCHART_2" hidden="1">#REF!</definedName>
    <definedName name="_22__123Graph_BCHART_7" hidden="1">#REF!</definedName>
    <definedName name="_22__123Graph_CCHART_1" localSheetId="3" hidden="1">#REF!</definedName>
    <definedName name="_22__123Graph_CCHART_1" hidden="1">#REF!</definedName>
    <definedName name="_22__123Graph_FCHART_3" localSheetId="3" hidden="1">#REF!</definedName>
    <definedName name="_22__123Graph_FCHART_3" hidden="1">#REF!</definedName>
    <definedName name="_22__123Graph_LBL_BCHART_2" localSheetId="3" hidden="1">#REF!</definedName>
    <definedName name="_22__123Graph_LBL_BCHART_2" hidden="1">#REF!</definedName>
    <definedName name="_22__123Graph_XCHART_10" hidden="1">#REF!</definedName>
    <definedName name="_22__123Graph_XCHART_8" hidden="1">#REF!</definedName>
    <definedName name="_22__FDSAUDITLINK__" localSheetId="1"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 localSheetId="3"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 localSheetId="5"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_1" localSheetId="1"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_1" localSheetId="3"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_1" localSheetId="5"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_FDSAUDITLINK___1"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_0_0__123Grap" localSheetId="3" hidden="1">#REF!</definedName>
    <definedName name="_22_0_0__123Grap" hidden="1">#REF!</definedName>
    <definedName name="_220___________________123Graph_XCHART_16" localSheetId="3" hidden="1">#REF!</definedName>
    <definedName name="_220___________________123Graph_XCHART_16" hidden="1">#REF!</definedName>
    <definedName name="_220________________123Graph_XCHART_15" localSheetId="3" hidden="1">#REF!</definedName>
    <definedName name="_220________________123Graph_XCHART_15" hidden="1">#REF!</definedName>
    <definedName name="_220_____123Graph_XCHART_3" hidden="1">#REF!</definedName>
    <definedName name="_220____123Graph_XCHART_14" hidden="1">#REF!</definedName>
    <definedName name="_220____123Graph_XCHART_15" hidden="1">#REF!</definedName>
    <definedName name="_220__123Graph_ECHART_5" hidden="1">#REF!</definedName>
    <definedName name="_220__FDSAUDITLINK__" localSheetId="1"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 localSheetId="3"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 localSheetId="5"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_1" localSheetId="1"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_1" localSheetId="3"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_1" localSheetId="5"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0__FDSAUDITLINK___1"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1___________________123Graph_XCHART_17" hidden="1">#REF!</definedName>
    <definedName name="_221________________123Graph_XCHART_16" hidden="1">#REF!</definedName>
    <definedName name="_221____123Graph_XCHART_15" hidden="1">#REF!</definedName>
    <definedName name="_221____123Graph_XCHART_16" hidden="1">#REF!</definedName>
    <definedName name="_221__FDSAUDITLINK__" localSheetId="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 localSheetId="3"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 localSheetId="5"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_1" localSheetId="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_1" localSheetId="3"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_1" localSheetId="5"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1__FDSAUDITLINK___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2___________________123Graph_XCHART_18" hidden="1">#REF!</definedName>
    <definedName name="_222________________123Graph_XCHART_17" hidden="1">#REF!</definedName>
    <definedName name="_222_____123Graph_XCHART_4" hidden="1">#REF!</definedName>
    <definedName name="_222____123Graph_XCHART_16" hidden="1">#REF!</definedName>
    <definedName name="_222____123Graph_XCHART_17" hidden="1">#REF!</definedName>
    <definedName name="_222__FDSAUDITLINK__" localSheetId="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 localSheetId="3"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 localSheetId="5"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_1" localSheetId="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_1" localSheetId="3"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_1" localSheetId="5"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2__FDSAUDITLINK___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3___________________123Graph_XCHART_2" hidden="1">#REF!</definedName>
    <definedName name="_223________________123Graph_XCHART_18" hidden="1">#REF!</definedName>
    <definedName name="_223____123Graph_XCHART_17" hidden="1">#REF!</definedName>
    <definedName name="_223____123Graph_XCHART_18" hidden="1">#REF!</definedName>
    <definedName name="_223__FDSAUDITLINK__" localSheetId="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 localSheetId="3"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 localSheetId="5"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_1" localSheetId="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_1" localSheetId="3"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_1" localSheetId="5"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3__FDSAUDITLINK___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4___________________123Graph_XCHART_3" hidden="1">#REF!</definedName>
    <definedName name="_224________________123Graph_XCHART_2" hidden="1">#REF!</definedName>
    <definedName name="_224_____123Graph_XCHART_5" hidden="1">#REF!</definedName>
    <definedName name="_224____123Graph_XCHART_18" hidden="1">#REF!</definedName>
    <definedName name="_224____123Graph_XCHART_2" hidden="1">#REF!</definedName>
    <definedName name="_224__FDSAUDITLINK__" localSheetId="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 localSheetId="3"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 localSheetId="5"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_1" localSheetId="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_1" localSheetId="3"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_1" localSheetId="5"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4__FDSAUDITLINK___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5___________________123Graph_XCHART_4" hidden="1">#REF!</definedName>
    <definedName name="_225________________123Graph_XCHART_3" hidden="1">#REF!</definedName>
    <definedName name="_225____123Graph_XCHART_2" hidden="1">#REF!</definedName>
    <definedName name="_225____123Graph_XCHART_3" hidden="1">#REF!</definedName>
    <definedName name="_225__FDSAUDITLINK__" localSheetId="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 localSheetId="3"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 localSheetId="5"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_1" localSheetId="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_1" localSheetId="3"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_1" localSheetId="5"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5__FDSAUDITLINK___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6___________________123Graph_XCHART_5" hidden="1">#REF!</definedName>
    <definedName name="_226________________123Graph_XCHART_4" hidden="1">#REF!</definedName>
    <definedName name="_226_____123Graph_XCHART_6" hidden="1">#REF!</definedName>
    <definedName name="_226____123Graph_XCHART_3" hidden="1">#REF!</definedName>
    <definedName name="_226____123Graph_XCHART_4" hidden="1">#REF!</definedName>
    <definedName name="_226__FDSAUDITLINK__" localSheetId="1"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 localSheetId="3"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 localSheetId="5"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_1" localSheetId="1"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_1" localSheetId="3"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_1" localSheetId="5"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6__FDSAUDITLINK___1"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7___________________123Graph_XCHART_6" hidden="1">#REF!</definedName>
    <definedName name="_227________________123Graph_XCHART_5" hidden="1">#REF!</definedName>
    <definedName name="_227____123Graph_XCHART_4" hidden="1">#REF!</definedName>
    <definedName name="_227____123Graph_XCHART_5" hidden="1">#REF!</definedName>
    <definedName name="_227__FDSAUDITLINK__" localSheetId="1"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 localSheetId="3"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 localSheetId="5"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_1" localSheetId="1"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_1" localSheetId="3"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_1" localSheetId="5"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7__FDSAUDITLINK___1"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8___________________123Graph_XCHART_7" hidden="1">#REF!</definedName>
    <definedName name="_228________________123Graph_XCHART_6" hidden="1">#REF!</definedName>
    <definedName name="_228_____123Graph_XCHART_7" hidden="1">#REF!</definedName>
    <definedName name="_228____123Graph_XCHART_5" hidden="1">#REF!</definedName>
    <definedName name="_228____123Graph_XCHART_6" hidden="1">#REF!</definedName>
    <definedName name="_228__FDSAUDITLINK__" localSheetId="1"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 localSheetId="3"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 localSheetId="5"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_1" localSheetId="1"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_1" localSheetId="3"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_1" localSheetId="5"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8__FDSAUDITLINK___1"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9___________________123Graph_XCHART_8" hidden="1">#REF!</definedName>
    <definedName name="_229________________123Graph_XCHART_7" hidden="1">#REF!</definedName>
    <definedName name="_229____123Graph_XCHART_6" hidden="1">#REF!</definedName>
    <definedName name="_229____123Graph_XCHART_7" hidden="1">#REF!</definedName>
    <definedName name="_229__FDSAUDITLINK__" localSheetId="1"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 localSheetId="3"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 localSheetId="5"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_1" localSheetId="1"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_1" localSheetId="3"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_1" localSheetId="5"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9__FDSAUDITLINK___1"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2B">#REF!</definedName>
    <definedName name="_22S" hidden="1">#REF!</definedName>
    <definedName name="_23_____________________123Graph_BCHART_3" hidden="1">#REF!</definedName>
    <definedName name="_23__________________123Graph_BCHART_3" hidden="1">#REF!</definedName>
    <definedName name="_23______123Graph_BCHART_2" hidden="1">#REF!</definedName>
    <definedName name="_23______123Graph_BCHART_3" hidden="1">#REF!</definedName>
    <definedName name="_23___123Graph_FCHART_4" hidden="1">#REF!</definedName>
    <definedName name="_23__123Graph_AChart_1" hidden="1">#REF!</definedName>
    <definedName name="_23__123Graph_BCHART_3" hidden="1">#REF!</definedName>
    <definedName name="_23__123Graph_CCHART_10" localSheetId="3" hidden="1">#REF!</definedName>
    <definedName name="_23__123Graph_CCHART_10" hidden="1">#REF!</definedName>
    <definedName name="_23__123Graph_CCHART_2" localSheetId="3" hidden="1">#REF!</definedName>
    <definedName name="_23__123Graph_CCHART_2" hidden="1">#REF!</definedName>
    <definedName name="_23__123Graph_FCHART_4" localSheetId="3" hidden="1">#REF!</definedName>
    <definedName name="_23__123Graph_FCHART_4" hidden="1">#REF!</definedName>
    <definedName name="_23__123Graph_LBL_BCHART_3" localSheetId="3" hidden="1">#REF!</definedName>
    <definedName name="_23__123Graph_LBL_BCHART_3" hidden="1">#REF!</definedName>
    <definedName name="_23__123Graph_XCHART_15" hidden="1">#REF!</definedName>
    <definedName name="_23__FDSAUDITLINK__" localSheetId="1"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 localSheetId="3"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 localSheetId="5"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_1" localSheetId="1"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_1" localSheetId="3"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_1" localSheetId="5"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_FDSAUDITLINK___1"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_0_0SUP" localSheetId="3">#REF!</definedName>
    <definedName name="_23_0_0SUP">#REF!</definedName>
    <definedName name="_230___________________123Graph_XCHART_9" localSheetId="3" hidden="1">#REF!</definedName>
    <definedName name="_230___________________123Graph_XCHART_9" hidden="1">#REF!</definedName>
    <definedName name="_230________________123Graph_XCHART_8" localSheetId="3" hidden="1">#REF!</definedName>
    <definedName name="_230________________123Graph_XCHART_8" hidden="1">#REF!</definedName>
    <definedName name="_230_____123Graph_XCHART_8" hidden="1">#REF!</definedName>
    <definedName name="_230____123Graph_XCHART_7" hidden="1">#REF!</definedName>
    <definedName name="_230____123Graph_XCHART_8" hidden="1">#REF!</definedName>
    <definedName name="_230__FDSAUDITLINK__" localSheetId="1"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 localSheetId="3"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 localSheetId="5"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_1" localSheetId="1"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_1" localSheetId="3"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_1" localSheetId="5"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0__FDSAUDITLINK___1"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1__________________123Graph_ACHART_1" hidden="1">#REF!</definedName>
    <definedName name="_231________________123Graph_XCHART_9" hidden="1">#REF!</definedName>
    <definedName name="_231____123Graph_XCHART_8" hidden="1">#REF!</definedName>
    <definedName name="_231____123Graph_XCHART_9" hidden="1">#REF!</definedName>
    <definedName name="_231__123Graph_FCHART_2" hidden="1">#REF!</definedName>
    <definedName name="_231__FDSAUDITLINK__" localSheetId="1"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 localSheetId="3"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 localSheetId="5"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_1" localSheetId="1"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_1" localSheetId="3"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_1" localSheetId="5"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1__FDSAUDITLINK___1"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2__________________123Graph_ACHART_10" hidden="1">#REF!</definedName>
    <definedName name="_232_______________123Graph_ACHART_1" hidden="1">#REF!</definedName>
    <definedName name="_232_____123Graph_XCHART_9" hidden="1">#REF!</definedName>
    <definedName name="_232____123Graph_XCHART_9" hidden="1">#REF!</definedName>
    <definedName name="_232___123Graph_ACHART_1" hidden="1">#REF!</definedName>
    <definedName name="_232__FDSAUDITLINK__" localSheetId="1"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 localSheetId="3"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 localSheetId="5"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_1" localSheetId="1"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_1" localSheetId="3"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_1" localSheetId="5"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2__FDSAUDITLINK___1"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3__________________123Graph_ACHART_11" hidden="1">#REF!</definedName>
    <definedName name="_233_______________123Graph_ACHART_10" hidden="1">#REF!</definedName>
    <definedName name="_233____123Graph_ACHART_1" hidden="1">#REF!</definedName>
    <definedName name="_233___123Graph_ACHART_1" hidden="1">#REF!</definedName>
    <definedName name="_233___123Graph_ACHART_10" hidden="1">#REF!</definedName>
    <definedName name="_233__FDSAUDITLINK__" localSheetId="1"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 localSheetId="3"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 localSheetId="5"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_1" localSheetId="1"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_1" localSheetId="3"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_1" localSheetId="5"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3__FDSAUDITLINK___1"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4__________________123Graph_ACHART_12" hidden="1">#REF!</definedName>
    <definedName name="_234_______________123Graph_ACHART_11" hidden="1">#REF!</definedName>
    <definedName name="_234____123Graph_ACHART_10" hidden="1">#REF!</definedName>
    <definedName name="_234___123Graph_ACHART_10" hidden="1">#REF!</definedName>
    <definedName name="_234___123Graph_ACHART_11" hidden="1">#REF!</definedName>
    <definedName name="_234__FDSAUDITLINK__" localSheetId="1"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 localSheetId="3"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 localSheetId="5"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_1" localSheetId="1"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_1" localSheetId="3"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_1" localSheetId="5"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4__FDSAUDITLINK___1"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5__________________123Graph_ACHART_13" hidden="1">#REF!</definedName>
    <definedName name="_235_______________123Graph_ACHART_12" hidden="1">#REF!</definedName>
    <definedName name="_235____123Graph_ACHART_11" hidden="1">#REF!</definedName>
    <definedName name="_235___123Graph_ACHART_11" hidden="1">#REF!</definedName>
    <definedName name="_235___123Graph_ACHART_12" hidden="1">#REF!</definedName>
    <definedName name="_235__FDSAUDITLINK__" localSheetId="1"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 localSheetId="3"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 localSheetId="5"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_1" localSheetId="1"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_1" localSheetId="3"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_1" localSheetId="5"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5__FDSAUDITLINK___1"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6__________________123Graph_ACHART_14" hidden="1">#REF!</definedName>
    <definedName name="_236_______________123Graph_ACHART_13" hidden="1">#REF!</definedName>
    <definedName name="_236____123Graph_ACHART_12" hidden="1">#REF!</definedName>
    <definedName name="_236___123Graph_ACHART_12" hidden="1">#REF!</definedName>
    <definedName name="_236___123Graph_ACHART_13" hidden="1">#REF!</definedName>
    <definedName name="_236__FDSAUDITLINK__" localSheetId="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localSheetId="3"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localSheetId="5"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_1" localSheetId="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_1" localSheetId="3"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_1" localSheetId="5"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_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7__________________123Graph_ACHART_15" hidden="1">#REF!</definedName>
    <definedName name="_237_______________123Graph_ACHART_14" hidden="1">#REF!</definedName>
    <definedName name="_237____123Graph_ACHART_13" hidden="1">#REF!</definedName>
    <definedName name="_237___123Graph_ACHART_13" hidden="1">#REF!</definedName>
    <definedName name="_237___123Graph_ACHART_14" hidden="1">#REF!</definedName>
    <definedName name="_237__FDSAUDITLINK__" localSheetId="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 localSheetId="3"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 localSheetId="5"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_1" localSheetId="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_1" localSheetId="3"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_1" localSheetId="5"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7__FDSAUDITLINK___1"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8__________________123Graph_ACHART_16" hidden="1">#REF!</definedName>
    <definedName name="_238_______________123Graph_ACHART_15" hidden="1">#REF!</definedName>
    <definedName name="_238____123Graph_ACHART_14" hidden="1">#REF!</definedName>
    <definedName name="_238___123Graph_ACHART_14" hidden="1">#REF!</definedName>
    <definedName name="_238___123Graph_ACHART_15" hidden="1">#REF!</definedName>
    <definedName name="_238__FDSAUDITLINK__" localSheetId="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 localSheetId="3"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 localSheetId="5"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_1" localSheetId="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_1" localSheetId="3"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_1" localSheetId="5"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8__FDSAUDITLINK___1"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9__________________123Graph_ACHART_17" hidden="1">#REF!</definedName>
    <definedName name="_239_______________123Graph_ACHART_16" hidden="1">#REF!</definedName>
    <definedName name="_239____123Graph_ACHART_15" hidden="1">#REF!</definedName>
    <definedName name="_239___123Graph_ACHART_15" hidden="1">#REF!</definedName>
    <definedName name="_239___123Graph_ACHART_16" hidden="1">#REF!</definedName>
    <definedName name="_239__FDSAUDITLINK__" localSheetId="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 localSheetId="3"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 localSheetId="5"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_1" localSheetId="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_1" localSheetId="3"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_1" localSheetId="5"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39__FDSAUDITLINK___1"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4_____________________123Graph_BCHART_4" hidden="1">#REF!</definedName>
    <definedName name="_24__________________123Graph_BCHART_4" hidden="1">#REF!</definedName>
    <definedName name="_24______123Graph_BCHART_3" hidden="1">#REF!</definedName>
    <definedName name="_24______123Graph_BCHART_4" hidden="1">#REF!</definedName>
    <definedName name="_24___123Graph_FCHART_5" hidden="1">#REF!</definedName>
    <definedName name="_24__123Graph_AChart_2" hidden="1">#REF!</definedName>
    <definedName name="_24__123Graph_ACHART_3" hidden="1">#REF!</definedName>
    <definedName name="_24__123Graph_BCHART_4" hidden="1">#REF!</definedName>
    <definedName name="_24__123Graph_CCHART_13" localSheetId="3" hidden="1">#REF!</definedName>
    <definedName name="_24__123Graph_CCHART_13" hidden="1">#REF!</definedName>
    <definedName name="_24__123Graph_FCHART_5" localSheetId="3" hidden="1">#REF!</definedName>
    <definedName name="_24__123Graph_FCHART_5" hidden="1">#REF!</definedName>
    <definedName name="_24__123Graph_XCHART_1" localSheetId="3" hidden="1">#REF!</definedName>
    <definedName name="_24__123Graph_XCHART_1" hidden="1">#REF!</definedName>
    <definedName name="_24__123Graph_XCHART_17" hidden="1">#REF!</definedName>
    <definedName name="_24__FDSAUDITLINK__" localSheetId="1"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 localSheetId="3"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 localSheetId="5"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_1" localSheetId="1"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_1" localSheetId="3"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_1" localSheetId="5"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_FDSAUDITLINK___1"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_0__123Graph_ACHAR" hidden="1">#REF!</definedName>
    <definedName name="_24_0Q" localSheetId="3">#REF!</definedName>
    <definedName name="_24_0Q">#REF!</definedName>
    <definedName name="_24_0SUP" localSheetId="3">#REF!</definedName>
    <definedName name="_24_0SUP">#REF!</definedName>
    <definedName name="_240__________________123Graph_ACHART_18" localSheetId="3" hidden="1">#REF!</definedName>
    <definedName name="_240__________________123Graph_ACHART_18" hidden="1">#REF!</definedName>
    <definedName name="_240_______________123Graph_ACHART_17" localSheetId="3" hidden="1">#REF!</definedName>
    <definedName name="_240_______________123Graph_ACHART_17" hidden="1">#REF!</definedName>
    <definedName name="_240____123Graph_ACHART_16" hidden="1">#REF!</definedName>
    <definedName name="_240___123Graph_ACHART_16" hidden="1">#REF!</definedName>
    <definedName name="_240___123Graph_ACHART_17" hidden="1">#REF!</definedName>
    <definedName name="_240__FDSAUDITLINK__" localSheetId="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 localSheetId="3"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 localSheetId="5"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_1" localSheetId="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_1" localSheetId="3"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_1" localSheetId="5"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0__FDSAUDITLINK___1"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1__________________123Graph_ACHART_2" hidden="1">#REF!</definedName>
    <definedName name="_241_______________123Graph_ACHART_18" hidden="1">#REF!</definedName>
    <definedName name="_241____123Graph_ACHART_17" hidden="1">#REF!</definedName>
    <definedName name="_241___123Graph_ACHART_17" hidden="1">#REF!</definedName>
    <definedName name="_241___123Graph_ACHART_18" hidden="1">#REF!</definedName>
    <definedName name="_241__FDSAUDITLINK__" localSheetId="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 localSheetId="3"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 localSheetId="5"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_1" localSheetId="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_1" localSheetId="3"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_1" localSheetId="5"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1__FDSAUDITLINK___1"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2__________________123Graph_ACHART_3" hidden="1">#REF!</definedName>
    <definedName name="_242_______________123Graph_ACHART_2" hidden="1">#REF!</definedName>
    <definedName name="_242____123Graph_ACHART_18" hidden="1">#REF!</definedName>
    <definedName name="_242___123Graph_ACHART_18" hidden="1">#REF!</definedName>
    <definedName name="_242___123Graph_ACHART_2" hidden="1">#REF!</definedName>
    <definedName name="_242__123Graph_FCHART_3" hidden="1">#REF!</definedName>
    <definedName name="_242__FDSAUDITLINK__" localSheetId="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localSheetId="3"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localSheetId="5"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_1" localSheetId="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_1" localSheetId="3"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_1" localSheetId="5"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_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3__________________123Graph_ACHART_4" hidden="1">#REF!</definedName>
    <definedName name="_243_______________123Graph_ACHART_3" hidden="1">#REF!</definedName>
    <definedName name="_243____123Graph_ACHART_2" hidden="1">#REF!</definedName>
    <definedName name="_243___123Graph_ACHART_2" hidden="1">#REF!</definedName>
    <definedName name="_243___123Graph_ACHART_3" hidden="1">#REF!</definedName>
    <definedName name="_243__FDSAUDITLINK__" localSheetId="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 localSheetId="3"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 localSheetId="5"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_1" localSheetId="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_1" localSheetId="3"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_1" localSheetId="5"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3__FDSAUDITLINK___1"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4__________________123Graph_ACHART_5" hidden="1">#REF!</definedName>
    <definedName name="_244_______________123Graph_ACHART_4" hidden="1">#REF!</definedName>
    <definedName name="_244____123Graph_ACHART_3" hidden="1">#REF!</definedName>
    <definedName name="_244___123Graph_ACHART_3" hidden="1">#REF!</definedName>
    <definedName name="_244___123Graph_ACHART_4" hidden="1">#REF!</definedName>
    <definedName name="_244__FDSAUDITLINK__" localSheetId="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 localSheetId="3"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 localSheetId="5"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_1" localSheetId="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_1" localSheetId="3"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_1" localSheetId="5"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4__FDSAUDITLINK___1"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5__________________123Graph_ACHART_6" hidden="1">#REF!</definedName>
    <definedName name="_245_______________123Graph_ACHART_5" hidden="1">#REF!</definedName>
    <definedName name="_245____123Graph_ACHART_4" hidden="1">#REF!</definedName>
    <definedName name="_245___123Graph_ACHART_4" hidden="1">#REF!</definedName>
    <definedName name="_245___123Graph_ACHART_5" hidden="1">#REF!</definedName>
    <definedName name="_245__FDSAUDITLINK__" localSheetId="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 localSheetId="3"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 localSheetId="5"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_1" localSheetId="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_1" localSheetId="3"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_1" localSheetId="5"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5__FDSAUDITLINK___1"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6__________________123Graph_ACHART_7" hidden="1">#REF!</definedName>
    <definedName name="_246_______________123Graph_ACHART_6" hidden="1">#REF!</definedName>
    <definedName name="_246____123Graph_ACHART_5" hidden="1">#REF!</definedName>
    <definedName name="_246___123Graph_ACHART_5" hidden="1">#REF!</definedName>
    <definedName name="_246___123Graph_ACHART_6" hidden="1">#REF!</definedName>
    <definedName name="_246__FDSAUDITLINK__" localSheetId="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 localSheetId="3"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 localSheetId="5"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_1" localSheetId="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_1" localSheetId="3"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_1" localSheetId="5"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6__FDSAUDITLINK___1"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7__________________123Graph_ACHART_8" hidden="1">#REF!</definedName>
    <definedName name="_247_______________123Graph_ACHART_7" hidden="1">#REF!</definedName>
    <definedName name="_247____123Graph_ACHART_6" hidden="1">#REF!</definedName>
    <definedName name="_247___123Graph_ACHART_6" hidden="1">#REF!</definedName>
    <definedName name="_247___123Graph_ACHART_7" hidden="1">#REF!</definedName>
    <definedName name="_247__FDSAUDITLINK__" localSheetId="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 localSheetId="3"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 localSheetId="5"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_1" localSheetId="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_1" localSheetId="3"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_1" localSheetId="5"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7__FDSAUDITLINK___1"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8__________________123Graph_ACHART_9" hidden="1">#REF!</definedName>
    <definedName name="_248_______________123Graph_ACHART_8" hidden="1">#REF!</definedName>
    <definedName name="_248____123Graph_ACHART_7" hidden="1">#REF!</definedName>
    <definedName name="_248___123Graph_ACHART_7" hidden="1">#REF!</definedName>
    <definedName name="_248___123Graph_ACHART_8" hidden="1">#REF!</definedName>
    <definedName name="_248__FDSAUDITLINK__" localSheetId="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 localSheetId="3"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 localSheetId="5"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_1" localSheetId="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_1" localSheetId="3"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_1" localSheetId="5"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8__FDSAUDITLINK___1"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9__________________123Graph_BCHART_1" hidden="1">#REF!</definedName>
    <definedName name="_249_______________123Graph_ACHART_9" hidden="1">#REF!</definedName>
    <definedName name="_249____123Graph_ACHART_8" hidden="1">#REF!</definedName>
    <definedName name="_249___123Graph_ACHART_8" hidden="1">#REF!</definedName>
    <definedName name="_249___123Graph_ACHART_9" hidden="1">#REF!</definedName>
    <definedName name="_249__FDSAUDITLINK__" localSheetId="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 localSheetId="3"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 localSheetId="5"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_1" localSheetId="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_1" localSheetId="3"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_1" localSheetId="5"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49__FDSAUDITLINK___1"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5_____________________123Graph_BCHART_5" hidden="1">#REF!</definedName>
    <definedName name="_25__________________123Graph_BCHART_5" hidden="1">#REF!</definedName>
    <definedName name="_25______123Graph_BCHART_4" hidden="1">#REF!</definedName>
    <definedName name="_25______123Graph_BCHART_5" hidden="1">#REF!</definedName>
    <definedName name="_25__123Graph_AChart_3" hidden="1">#REF!</definedName>
    <definedName name="_25__123Graph_BCHART_5" hidden="1">#REF!</definedName>
    <definedName name="_25__123Graph_CCHART_15" localSheetId="3" hidden="1">#REF!</definedName>
    <definedName name="_25__123Graph_CCHART_15" hidden="1">#REF!</definedName>
    <definedName name="_25__123Graph_XCHART_10" localSheetId="3" hidden="1">#REF!</definedName>
    <definedName name="_25__123Graph_XCHART_10" hidden="1">#REF!</definedName>
    <definedName name="_25__123Graph_XCHART_19" localSheetId="3" hidden="1">#REF!</definedName>
    <definedName name="_25__123Graph_XCHART_19" hidden="1">#REF!</definedName>
    <definedName name="_25__123Graph_XCHART_2" hidden="1">#REF!</definedName>
    <definedName name="_25__FDSAUDITLINK__" localSheetId="1"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 localSheetId="3"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 localSheetId="5"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_1" localSheetId="1"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_1" localSheetId="3"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_1" localSheetId="5"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_FDSAUDITLINK___1"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_0__123Graph_BCHAR" hidden="1">#REF!</definedName>
    <definedName name="_25_0SU" localSheetId="3">#REF!</definedName>
    <definedName name="_25_0SU">#REF!</definedName>
    <definedName name="_250__________________123Graph_BCHART_17" localSheetId="3" hidden="1">#REF!</definedName>
    <definedName name="_250__________________123Graph_BCHART_17" hidden="1">#REF!</definedName>
    <definedName name="_250_______________123Graph_BCHART_1" localSheetId="3" hidden="1">#REF!</definedName>
    <definedName name="_250_______________123Graph_BCHART_1" hidden="1">#REF!</definedName>
    <definedName name="_250____123Graph_ACHART_9" hidden="1">#REF!</definedName>
    <definedName name="_250___123Graph_ACHART_9" hidden="1">#REF!</definedName>
    <definedName name="_250___123Graph_BCHART_1" hidden="1">#REF!</definedName>
    <definedName name="_250__FDSAUDITLINK__" localSheetId="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 localSheetId="3"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 localSheetId="5"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_1" localSheetId="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_1" localSheetId="3"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_1" localSheetId="5"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0__FDSAUDITLINK___1"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1__________________123Graph_BCHART_18" hidden="1">#REF!</definedName>
    <definedName name="_251_______________123Graph_BCHART_17" hidden="1">#REF!</definedName>
    <definedName name="_251____123Graph_BCHART_1" hidden="1">#REF!</definedName>
    <definedName name="_251___123Graph_BCHART_1" hidden="1">#REF!</definedName>
    <definedName name="_251___123Graph_BCHART_17" hidden="1">#REF!</definedName>
    <definedName name="_251__FDSAUDITLINK__" localSheetId="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 localSheetId="3"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 localSheetId="5"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_1" localSheetId="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_1" localSheetId="3"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_1" localSheetId="5"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1__FDSAUDITLINK___1"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2__________________123Graph_BCHART_2" hidden="1">#REF!</definedName>
    <definedName name="_252_______________123Graph_BCHART_18" hidden="1">#REF!</definedName>
    <definedName name="_252____123Graph_BCHART_17" hidden="1">#REF!</definedName>
    <definedName name="_252___123Graph_BCHART_17" hidden="1">#REF!</definedName>
    <definedName name="_252___123Graph_BCHART_18" hidden="1">#REF!</definedName>
    <definedName name="_252__FDSAUDITLINK__" localSheetId="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localSheetId="3"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localSheetId="5"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_1" localSheetId="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_1" localSheetId="3"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_1" localSheetId="5"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_1"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3__________________123Graph_BCHART_3" hidden="1">#REF!</definedName>
    <definedName name="_253_______________123Graph_BCHART_2" hidden="1">#REF!</definedName>
    <definedName name="_253____123Graph_BCHART_18" hidden="1">#REF!</definedName>
    <definedName name="_253___123Graph_BCHART_18" hidden="1">#REF!</definedName>
    <definedName name="_253___123Graph_BCHART_2" hidden="1">#REF!</definedName>
    <definedName name="_253__123Graph_FCHART_4" hidden="1">#REF!</definedName>
    <definedName name="_253__FDSAUDITLINK__" localSheetId="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 localSheetId="3"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 localSheetId="5"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_1" localSheetId="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_1" localSheetId="3"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_1" localSheetId="5"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3__FDSAUDITLINK___1"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4__________________123Graph_BCHART_4" hidden="1">#REF!</definedName>
    <definedName name="_254_______________123Graph_BCHART_3" hidden="1">#REF!</definedName>
    <definedName name="_254____123Graph_BCHART_2" hidden="1">#REF!</definedName>
    <definedName name="_254___123Graph_BCHART_2" hidden="1">#REF!</definedName>
    <definedName name="_254___123Graph_BCHART_3" hidden="1">#REF!</definedName>
    <definedName name="_254__FDSAUDITLINK__" localSheetId="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 localSheetId="3"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 localSheetId="5"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_1" localSheetId="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_1" localSheetId="3"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_1" localSheetId="5"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4__FDSAUDITLINK___1"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5__________________123Graph_BCHART_5" hidden="1">#REF!</definedName>
    <definedName name="_255_______________123Graph_BCHART_4" hidden="1">#REF!</definedName>
    <definedName name="_255____123Graph_BCHART_3" hidden="1">#REF!</definedName>
    <definedName name="_255___123Graph_BCHART_3" hidden="1">#REF!</definedName>
    <definedName name="_255___123Graph_BCHART_4" hidden="1">#REF!</definedName>
    <definedName name="_255__FDSAUDITLINK__" localSheetId="1"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 localSheetId="3"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 localSheetId="5"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_1" localSheetId="1"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_1" localSheetId="3"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_1" localSheetId="5"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5__FDSAUDITLINK___1"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6__________________123Graph_BCHART_6" hidden="1">#REF!</definedName>
    <definedName name="_256_______________123Graph_BCHART_5" hidden="1">#REF!</definedName>
    <definedName name="_256____123Graph_BCHART_4" hidden="1">#REF!</definedName>
    <definedName name="_256___123Graph_BCHART_4" hidden="1">#REF!</definedName>
    <definedName name="_256___123Graph_BCHART_5" hidden="1">#REF!</definedName>
    <definedName name="_256__FDSAUDITLINK__" localSheetId="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 localSheetId="3"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 localSheetId="5"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_1" localSheetId="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_1" localSheetId="3"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_1" localSheetId="5"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6__FDSAUDITLINK___1"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7__________________123Graph_BCHART_7" hidden="1">#REF!</definedName>
    <definedName name="_257_______________123Graph_BCHART_6" hidden="1">#REF!</definedName>
    <definedName name="_257____123Graph_BCHART_5" hidden="1">#REF!</definedName>
    <definedName name="_257___123Graph_BCHART_5" hidden="1">#REF!</definedName>
    <definedName name="_257___123Graph_BCHART_6" hidden="1">#REF!</definedName>
    <definedName name="_257__FDSAUDITLINK__" localSheetId="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 localSheetId="3"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 localSheetId="5"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_1" localSheetId="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_1" localSheetId="3"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_1" localSheetId="5"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7__FDSAUDITLINK___1"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8__________________123Graph_BCHART_8" hidden="1">#REF!</definedName>
    <definedName name="_258_______________123Graph_BCHART_7" hidden="1">#REF!</definedName>
    <definedName name="_258____123Graph_BCHART_6" hidden="1">#REF!</definedName>
    <definedName name="_258___123Graph_BCHART_6" hidden="1">#REF!</definedName>
    <definedName name="_258___123Graph_BCHART_7" hidden="1">#REF!</definedName>
    <definedName name="_258__FDSAUDITLINK__" localSheetId="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 localSheetId="3"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 localSheetId="5"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_1" localSheetId="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_1" localSheetId="3"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_1" localSheetId="5"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8__FDSAUDITLINK___1"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9__________________123Graph_CCHART_1" hidden="1">#REF!</definedName>
    <definedName name="_259_______________123Graph_BCHART_8" hidden="1">#REF!</definedName>
    <definedName name="_259____123Graph_BCHART_7" hidden="1">#REF!</definedName>
    <definedName name="_259___123Graph_BCHART_7" hidden="1">#REF!</definedName>
    <definedName name="_259___123Graph_BCHART_8" hidden="1">#REF!</definedName>
    <definedName name="_259__FDSAUDITLINK__" localSheetId="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localSheetId="3"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localSheetId="5"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_1" localSheetId="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_1" localSheetId="3"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_1" localSheetId="5"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_1"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6_____________________123Graph_BCHART_6" hidden="1">#REF!</definedName>
    <definedName name="_26__________________123Graph_BCHART_6" hidden="1">#REF!</definedName>
    <definedName name="_26______123Graph_BCHART_5" hidden="1">#REF!</definedName>
    <definedName name="_26______123Graph_BCHART_6" hidden="1">#REF!</definedName>
    <definedName name="_26__123Graph_ACHART_4" hidden="1">#REF!</definedName>
    <definedName name="_26__123Graph_BCHART_6" hidden="1">#REF!</definedName>
    <definedName name="_26__123Graph_CCHART_20" localSheetId="3" hidden="1">#REF!</definedName>
    <definedName name="_26__123Graph_CCHART_20" hidden="1">#REF!</definedName>
    <definedName name="_26__123Graph_XCHART_15" localSheetId="3" hidden="1">#REF!</definedName>
    <definedName name="_26__123Graph_XCHART_15" hidden="1">#REF!</definedName>
    <definedName name="_26__123Graph_XChart_1A" localSheetId="3" hidden="1">#REF!</definedName>
    <definedName name="_26__123Graph_XChart_1A" hidden="1">#REF!</definedName>
    <definedName name="_26__123Graph_XCHART_3" hidden="1">#REF!</definedName>
    <definedName name="_26__FDSAUDITLINK__" localSheetId="1"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 localSheetId="3"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 localSheetId="5"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_1" localSheetId="1"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_1" localSheetId="3"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_1" localSheetId="5"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_FDSAUDITLINK___1"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_0__123Graph_BCHAR" hidden="1">#REF!</definedName>
    <definedName name="_26_0SU" localSheetId="3">#REF!</definedName>
    <definedName name="_26_0SU">#REF!</definedName>
    <definedName name="_26_0SUP" localSheetId="3">#REF!</definedName>
    <definedName name="_26_0SUP">#REF!</definedName>
    <definedName name="_260__________________123Graph_CCHART_2" localSheetId="3" hidden="1">#REF!</definedName>
    <definedName name="_260__________________123Graph_CCHART_2" hidden="1">#REF!</definedName>
    <definedName name="_260_______________123Graph_CCHART_1" localSheetId="3" hidden="1">#REF!</definedName>
    <definedName name="_260_______________123Graph_CCHART_1" hidden="1">#REF!</definedName>
    <definedName name="_260____123Graph_BCHART_8" hidden="1">#REF!</definedName>
    <definedName name="_260___123Graph_BCHART_8" hidden="1">#REF!</definedName>
    <definedName name="_260___123Graph_CCHART_1" hidden="1">#REF!</definedName>
    <definedName name="_260__FDSAUDITLINK__" localSheetId="1"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 localSheetId="3"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 localSheetId="5"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_1" localSheetId="1"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_1" localSheetId="3"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_1" localSheetId="5"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0__FDSAUDITLINK___1"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1__________________123Graph_CCHART_3" hidden="1">#REF!</definedName>
    <definedName name="_261_______________123Graph_CCHART_2" hidden="1">#REF!</definedName>
    <definedName name="_261____123Graph_CCHART_1" hidden="1">#REF!</definedName>
    <definedName name="_261___123Graph_CCHART_1" hidden="1">#REF!</definedName>
    <definedName name="_261___123Graph_CCHART_2" hidden="1">#REF!</definedName>
    <definedName name="_261__FDSAUDITLINK__" localSheetId="1"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 localSheetId="3"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 localSheetId="5"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_1" localSheetId="1"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_1" localSheetId="3"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_1" localSheetId="5"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1__FDSAUDITLINK___1"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2__________________123Graph_CCHART_4" hidden="1">#REF!</definedName>
    <definedName name="_262_______________123Graph_CCHART_3" hidden="1">#REF!</definedName>
    <definedName name="_262____123Graph_CCHART_2" hidden="1">#REF!</definedName>
    <definedName name="_262___123Graph_CCHART_2" hidden="1">#REF!</definedName>
    <definedName name="_262___123Graph_CCHART_3" hidden="1">#REF!</definedName>
    <definedName name="_262__FDSAUDITLINK__" localSheetId="1"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 localSheetId="3"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 localSheetId="5"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_1" localSheetId="1"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_1" localSheetId="3"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_1" localSheetId="5"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2__FDSAUDITLINK___1"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3__________________123Graph_CCHART_5" hidden="1">#REF!</definedName>
    <definedName name="_263_______________123Graph_CCHART_4" hidden="1">#REF!</definedName>
    <definedName name="_263____123Graph_CCHART_3" hidden="1">#REF!</definedName>
    <definedName name="_263___123Graph_CCHART_3" hidden="1">#REF!</definedName>
    <definedName name="_263___123Graph_CCHART_4" hidden="1">#REF!</definedName>
    <definedName name="_263__FDSAUDITLINK__" localSheetId="1"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localSheetId="3"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localSheetId="5"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_1" localSheetId="1"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_1" localSheetId="3"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_1" localSheetId="5"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_1"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4__________________123Graph_CCHART_6" hidden="1">#REF!</definedName>
    <definedName name="_264_______________123Graph_CCHART_5" hidden="1">#REF!</definedName>
    <definedName name="_264____123Graph_CCHART_4" hidden="1">#REF!</definedName>
    <definedName name="_264___123Graph_CCHART_4" hidden="1">#REF!</definedName>
    <definedName name="_264___123Graph_CCHART_5" hidden="1">#REF!</definedName>
    <definedName name="_264__123Graph_FCHART_5" hidden="1">#REF!</definedName>
    <definedName name="_264__FDSAUDITLINK__" localSheetId="1"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localSheetId="3"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localSheetId="5"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_1" localSheetId="1"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_1" localSheetId="3"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_1" localSheetId="5"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_1"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5__________________123Graph_CCHART_7" hidden="1">#REF!</definedName>
    <definedName name="_265_______________123Graph_CCHART_6" hidden="1">#REF!</definedName>
    <definedName name="_265____123Graph_CCHART_5" hidden="1">#REF!</definedName>
    <definedName name="_265___123Graph_CCHART_5" hidden="1">#REF!</definedName>
    <definedName name="_265___123Graph_CCHART_6" hidden="1">#REF!</definedName>
    <definedName name="_265__FDSAUDITLINK__" localSheetId="1"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localSheetId="3"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localSheetId="5"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_1" localSheetId="1"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_1" localSheetId="3"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_1" localSheetId="5"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_1"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6__________________123Graph_CCHART_8" hidden="1">#REF!</definedName>
    <definedName name="_266_______________123Graph_CCHART_7" hidden="1">#REF!</definedName>
    <definedName name="_266____123Graph_CCHART_6" hidden="1">#REF!</definedName>
    <definedName name="_266___123Graph_CCHART_6" hidden="1">#REF!</definedName>
    <definedName name="_266___123Graph_CCHART_7" hidden="1">#REF!</definedName>
    <definedName name="_266__FDSAUDITLINK__" localSheetId="1"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localSheetId="3"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localSheetId="5"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_1" localSheetId="1"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_1" localSheetId="3"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_1" localSheetId="5"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_1"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7__________________123Graph_DCHART_1" hidden="1">#REF!</definedName>
    <definedName name="_267_______________123Graph_CCHART_8" hidden="1">#REF!</definedName>
    <definedName name="_267____123Graph_CCHART_7" hidden="1">#REF!</definedName>
    <definedName name="_267___123Graph_CCHART_7" hidden="1">#REF!</definedName>
    <definedName name="_267___123Graph_CCHART_8" hidden="1">#REF!</definedName>
    <definedName name="_267__FDSAUDITLINK__" localSheetId="1"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localSheetId="3"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localSheetId="5"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_1" localSheetId="1"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_1" localSheetId="3"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_1" localSheetId="5"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_1"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8__________________123Graph_DCHART_2" hidden="1">#REF!</definedName>
    <definedName name="_268_______________123Graph_DCHART_1" hidden="1">#REF!</definedName>
    <definedName name="_268____123Graph_CCHART_8" hidden="1">#REF!</definedName>
    <definedName name="_268___123Graph_CCHART_8" hidden="1">#REF!</definedName>
    <definedName name="_268___123Graph_DCHART_1" hidden="1">#REF!</definedName>
    <definedName name="_268__FDSAUDITLINK__" localSheetId="1"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localSheetId="3"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localSheetId="5"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_1" localSheetId="1"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_1" localSheetId="3"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_1" localSheetId="5"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_1"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9__________________123Graph_DCHART_3" hidden="1">#REF!</definedName>
    <definedName name="_269_______________123Graph_DCHART_2" hidden="1">#REF!</definedName>
    <definedName name="_269____123Graph_DCHART_1" hidden="1">#REF!</definedName>
    <definedName name="_269___123Graph_DCHART_1" hidden="1">#REF!</definedName>
    <definedName name="_269___123Graph_DCHART_2" hidden="1">#REF!</definedName>
    <definedName name="_269__FDSAUDITLINK__" localSheetId="1"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 localSheetId="3"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 localSheetId="5"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_1" localSheetId="1"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_1" localSheetId="3"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_1" localSheetId="5"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69__FDSAUDITLINK___1"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7_____________________123Graph_BCHART_7" hidden="1">#REF!</definedName>
    <definedName name="_27__________________123Graph_BCHART_7" hidden="1">#REF!</definedName>
    <definedName name="_27______123Graph_BCHART_6" hidden="1">#REF!</definedName>
    <definedName name="_27______123Graph_BCHART_7" hidden="1">#REF!</definedName>
    <definedName name="_27__123Graph_ACHART_2" hidden="1">#REF!</definedName>
    <definedName name="_27__123Graph_AChart_5" hidden="1">#REF!</definedName>
    <definedName name="_27__123Graph_BCHART_7" hidden="1">#REF!</definedName>
    <definedName name="_27__123Graph_CCHART_15" hidden="1">#REF!</definedName>
    <definedName name="_27__123Graph_CCHART_23" hidden="1">#REF!</definedName>
    <definedName name="_27__123Graph_XCHART_17" hidden="1">#REF!</definedName>
    <definedName name="_27__123Graph_XCHART_2" hidden="1">#REF!</definedName>
    <definedName name="_27__123Graph_XCHART_4" hidden="1">#REF!</definedName>
    <definedName name="_27__FDSAUDITLINK__" localSheetId="1"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 localSheetId="3"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 localSheetId="5"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_1" localSheetId="1"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_1" localSheetId="3"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_1" localSheetId="5"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_FDSAUDITLINK___1"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_0__123Graph_BCHAR" hidden="1">#REF!</definedName>
    <definedName name="_27_0SU" localSheetId="3">#REF!</definedName>
    <definedName name="_27_0SU">#REF!</definedName>
    <definedName name="_270__________________123Graph_DCHART_4" localSheetId="3" hidden="1">#REF!</definedName>
    <definedName name="_270__________________123Graph_DCHART_4" hidden="1">#REF!</definedName>
    <definedName name="_270_______________123Graph_DCHART_3" localSheetId="3" hidden="1">#REF!</definedName>
    <definedName name="_270_______________123Graph_DCHART_3" hidden="1">#REF!</definedName>
    <definedName name="_270____123Graph_DCHART_2" hidden="1">#REF!</definedName>
    <definedName name="_270___123Graph_DCHART_2" hidden="1">#REF!</definedName>
    <definedName name="_270___123Graph_DCHART_3" hidden="1">#REF!</definedName>
    <definedName name="_270__FDSAUDITLINK__" localSheetId="1"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 localSheetId="3"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 localSheetId="5"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_1" localSheetId="1"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_1" localSheetId="3"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_1" localSheetId="5"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0__FDSAUDITLINK___1"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1__________________123Graph_DCHART_5" hidden="1">#REF!</definedName>
    <definedName name="_271_______________123Graph_DCHART_4" hidden="1">#REF!</definedName>
    <definedName name="_271____123Graph_DCHART_3" hidden="1">#REF!</definedName>
    <definedName name="_271___123Graph_DCHART_3" hidden="1">#REF!</definedName>
    <definedName name="_271___123Graph_DCHART_4" hidden="1">#REF!</definedName>
    <definedName name="_271__FDSAUDITLINK__" localSheetId="1"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 localSheetId="3"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 localSheetId="5"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_1" localSheetId="1"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_1" localSheetId="3"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_1" localSheetId="5"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1__FDSAUDITLINK___1"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2__________________123Graph_DCHART_6" hidden="1">#REF!</definedName>
    <definedName name="_272_______________123Graph_DCHART_5" hidden="1">#REF!</definedName>
    <definedName name="_272____123Graph_DCHART_4" hidden="1">#REF!</definedName>
    <definedName name="_272___123Graph_DCHART_4" hidden="1">#REF!</definedName>
    <definedName name="_272___123Graph_DCHART_5" hidden="1">#REF!</definedName>
    <definedName name="_272__FDSAUDITLINK__" localSheetId="1"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 localSheetId="3"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 localSheetId="5"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_1" localSheetId="1"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_1" localSheetId="3"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_1" localSheetId="5"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2__FDSAUDITLINK___1"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3__________________123Graph_DCHART_7" hidden="1">#REF!</definedName>
    <definedName name="_273_______________123Graph_DCHART_6" hidden="1">#REF!</definedName>
    <definedName name="_273____123Graph_DCHART_5" hidden="1">#REF!</definedName>
    <definedName name="_273___123Graph_DCHART_5" hidden="1">#REF!</definedName>
    <definedName name="_273___123Graph_DCHART_6" hidden="1">#REF!</definedName>
    <definedName name="_273__FDSAUDITLINK__" localSheetId="1"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 localSheetId="3"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 localSheetId="5"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_1" localSheetId="1"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_1" localSheetId="3"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_1" localSheetId="5"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3__FDSAUDITLINK___1"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4__________________123Graph_DCHART_8" hidden="1">#REF!</definedName>
    <definedName name="_274_______________123Graph_DCHART_7" hidden="1">#REF!</definedName>
    <definedName name="_274____123Graph_DCHART_6" hidden="1">#REF!</definedName>
    <definedName name="_274___123Graph_DCHART_6" hidden="1">#REF!</definedName>
    <definedName name="_274___123Graph_DCHART_7" hidden="1">#REF!</definedName>
    <definedName name="_274__FDSAUDITLINK__" localSheetId="1"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 localSheetId="3"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 localSheetId="5"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_1" localSheetId="1"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_1" localSheetId="3"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_1" localSheetId="5"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4__FDSAUDITLINK___1"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5__________________123Graph_ECHART_1" hidden="1">#REF!</definedName>
    <definedName name="_275_______________123Graph_DCHART_8" hidden="1">#REF!</definedName>
    <definedName name="_275____123Graph_DCHART_7" hidden="1">#REF!</definedName>
    <definedName name="_275___123Graph_DCHART_7" hidden="1">#REF!</definedName>
    <definedName name="_275___123Graph_DCHART_8" hidden="1">#REF!</definedName>
    <definedName name="_275__FDSAUDITLINK__" localSheetId="1"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 localSheetId="3"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 localSheetId="5"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_1" localSheetId="1"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_1" localSheetId="3"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_1" localSheetId="5"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5__FDSAUDITLINK___1"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6__________________123Graph_ECHART_2" hidden="1">#REF!</definedName>
    <definedName name="_276_______________123Graph_ECHART_1" hidden="1">#REF!</definedName>
    <definedName name="_276____123Graph_DCHART_8" hidden="1">#REF!</definedName>
    <definedName name="_276___123Graph_DCHART_8" hidden="1">#REF!</definedName>
    <definedName name="_276___123Graph_ECHART_1" hidden="1">#REF!</definedName>
    <definedName name="_276__FDSAUDITLINK__" localSheetId="1"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 localSheetId="3"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 localSheetId="5"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_1" localSheetId="1"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_1" localSheetId="3"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_1" localSheetId="5"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6__FDSAUDITLINK___1"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7__________________123Graph_ECHART_3" hidden="1">#REF!</definedName>
    <definedName name="_277_______________123Graph_ECHART_2" hidden="1">#REF!</definedName>
    <definedName name="_277____123Graph_ECHART_1" hidden="1">#REF!</definedName>
    <definedName name="_277___123Graph_ECHART_1" hidden="1">#REF!</definedName>
    <definedName name="_277___123Graph_ECHART_2" hidden="1">#REF!</definedName>
    <definedName name="_277__FDSAUDITLINK__" localSheetId="1"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 localSheetId="3"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 localSheetId="5"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_1" localSheetId="1"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_1" localSheetId="3"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_1" localSheetId="5"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7__FDSAUDITLINK___1"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8__________________123Graph_ECHART_4" hidden="1">#REF!</definedName>
    <definedName name="_278_______________123Graph_ECHART_3" hidden="1">#REF!</definedName>
    <definedName name="_278____123Graph_ECHART_2" hidden="1">#REF!</definedName>
    <definedName name="_278___123Graph_ECHART_2" hidden="1">#REF!</definedName>
    <definedName name="_278___123Graph_ECHART_3" hidden="1">#REF!</definedName>
    <definedName name="_278__FDSAUDITLINK__" localSheetId="1"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 localSheetId="3"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 localSheetId="5"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_1" localSheetId="1"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_1" localSheetId="3"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_1" localSheetId="5"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8__FDSAUDITLINK___1"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9__________________123Graph_ECHART_5" hidden="1">#REF!</definedName>
    <definedName name="_279_______________123Graph_ECHART_4" hidden="1">#REF!</definedName>
    <definedName name="_279____123Graph_ECHART_3" hidden="1">#REF!</definedName>
    <definedName name="_279___123Graph_ECHART_3" hidden="1">#REF!</definedName>
    <definedName name="_279___123Graph_ECHART_4" hidden="1">#REF!</definedName>
    <definedName name="_279__FDSAUDITLINK__" localSheetId="1"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 localSheetId="3"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 localSheetId="5"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_1" localSheetId="1"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_1" localSheetId="3"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_1" localSheetId="5"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79__FDSAUDITLINK___1"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8_____________________123Graph_BCHART_8" hidden="1">#REF!</definedName>
    <definedName name="_28__________________123Graph_BCHART_8" hidden="1">#REF!</definedName>
    <definedName name="_28______123Graph_BCHART_7" hidden="1">#REF!</definedName>
    <definedName name="_28______123Graph_BCHART_8" hidden="1">#REF!</definedName>
    <definedName name="_28__123Graph_ACHART_3" hidden="1">#REF!</definedName>
    <definedName name="_28__123Graph_ACHART_5" hidden="1">#REF!</definedName>
    <definedName name="_28__123Graph_AChart_6" hidden="1">#REF!</definedName>
    <definedName name="_28__123Graph_BCHART_8" hidden="1">#REF!</definedName>
    <definedName name="_28__123Graph_CCHART_17" hidden="1">#REF!</definedName>
    <definedName name="_28__123Graph_CCHART_28" hidden="1">#REF!</definedName>
    <definedName name="_28__123Graph_CCHART_3" localSheetId="3" hidden="1">#REF!</definedName>
    <definedName name="_28__123Graph_CCHART_3" hidden="1">#REF!</definedName>
    <definedName name="_28__123Graph_XCHART_19" localSheetId="3" hidden="1">#REF!</definedName>
    <definedName name="_28__123Graph_XCHART_19" hidden="1">#REF!</definedName>
    <definedName name="_28__123Graph_XChart_2A" localSheetId="3" hidden="1">#REF!</definedName>
    <definedName name="_28__123Graph_XChart_2A" hidden="1">#REF!</definedName>
    <definedName name="_28__FDSAUDITLINK__" localSheetId="1"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 localSheetId="3"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 localSheetId="5"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_1" localSheetId="1"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_1" localSheetId="3"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_1" localSheetId="5"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_FDSAUDITLINK___1"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_0__123Graph_CCHAR" hidden="1">#REF!</definedName>
    <definedName name="_28_0_Table1_" localSheetId="3" hidden="1">#REF!</definedName>
    <definedName name="_28_0_Table1_" hidden="1">#REF!</definedName>
    <definedName name="_28_0SUP" localSheetId="3">#REF!</definedName>
    <definedName name="_28_0SUP">#REF!</definedName>
    <definedName name="_280__________________123Graph_ECHART_6" localSheetId="3" hidden="1">#REF!</definedName>
    <definedName name="_280__________________123Graph_ECHART_6" hidden="1">#REF!</definedName>
    <definedName name="_280_______________123Graph_ECHART_5" localSheetId="3" hidden="1">#REF!</definedName>
    <definedName name="_280_______________123Graph_ECHART_5" hidden="1">#REF!</definedName>
    <definedName name="_280____123Graph_ECHART_4" hidden="1">#REF!</definedName>
    <definedName name="_280___123Graph_ECHART_4" hidden="1">#REF!</definedName>
    <definedName name="_280___123Graph_ECHART_5" hidden="1">#REF!</definedName>
    <definedName name="_280__FDSAUDITLINK__" localSheetId="1"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 localSheetId="3"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 localSheetId="5"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_1" localSheetId="1"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_1" localSheetId="3"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_1" localSheetId="5"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0__FDSAUDITLINK___1"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1__________________123Graph_ECHART_7" hidden="1">#REF!</definedName>
    <definedName name="_281_______________123Graph_ECHART_6" hidden="1">#REF!</definedName>
    <definedName name="_281____123Graph_ECHART_5" hidden="1">#REF!</definedName>
    <definedName name="_281___123Graph_ECHART_5" hidden="1">#REF!</definedName>
    <definedName name="_281___123Graph_ECHART_6" hidden="1">#REF!</definedName>
    <definedName name="_281__FDSAUDITLINK__" localSheetId="1"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 localSheetId="3"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 localSheetId="5"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_1" localSheetId="1"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_1" localSheetId="3"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_1" localSheetId="5"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1__FDSAUDITLINK___1"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2__________________123Graph_ECHART_8" hidden="1">#REF!</definedName>
    <definedName name="_282_______________123Graph_ECHART_7" hidden="1">#REF!</definedName>
    <definedName name="_282____123Graph_ECHART_6" hidden="1">#REF!</definedName>
    <definedName name="_282___123Graph_ECHART_6" hidden="1">#REF!</definedName>
    <definedName name="_282___123Graph_ECHART_7" hidden="1">#REF!</definedName>
    <definedName name="_282__FDSAUDITLINK__" localSheetId="1"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 localSheetId="3"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 localSheetId="5"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_1" localSheetId="1"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_1" localSheetId="3"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_1" localSheetId="5"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2__FDSAUDITLINK___1"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3__________________123Graph_FCHART_1" hidden="1">#REF!</definedName>
    <definedName name="_283_______________123Graph_ECHART_8" hidden="1">#REF!</definedName>
    <definedName name="_283____123Graph_ECHART_7" hidden="1">#REF!</definedName>
    <definedName name="_283___123Graph_ECHART_7" hidden="1">#REF!</definedName>
    <definedName name="_283___123Graph_ECHART_8" hidden="1">#REF!</definedName>
    <definedName name="_283__FDSAUDITLINK__" localSheetId="1"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 localSheetId="3"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 localSheetId="5"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_1" localSheetId="1"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_1" localSheetId="3"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_1" localSheetId="5"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3__FDSAUDITLINK___1"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4__________________123Graph_FCHART_2" hidden="1">#REF!</definedName>
    <definedName name="_284_______________123Graph_FCHART_1" hidden="1">#REF!</definedName>
    <definedName name="_284____123Graph_ECHART_8" hidden="1">#REF!</definedName>
    <definedName name="_284___123Graph_ECHART_8" hidden="1">#REF!</definedName>
    <definedName name="_284___123Graph_FCHART_1" hidden="1">#REF!</definedName>
    <definedName name="_284__FDSAUDITLINK__" localSheetId="1"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 localSheetId="3"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 localSheetId="5"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_1" localSheetId="1"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_1" localSheetId="3"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_1" localSheetId="5"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4__FDSAUDITLINK___1"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5__________________123Graph_FCHART_3" hidden="1">#REF!</definedName>
    <definedName name="_285_______________123Graph_FCHART_2" hidden="1">#REF!</definedName>
    <definedName name="_285____123Graph_FCHART_1" hidden="1">#REF!</definedName>
    <definedName name="_285___123Graph_FCHART_1" hidden="1">#REF!</definedName>
    <definedName name="_285___123Graph_FCHART_2" hidden="1">#REF!</definedName>
    <definedName name="_285__FDSAUDITLINK__" localSheetId="1"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 localSheetId="3"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 localSheetId="5"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_1" localSheetId="1"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_1" localSheetId="3"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_1" localSheetId="5"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5__FDSAUDITLINK___1"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6__________________123Graph_FCHART_4" hidden="1">#REF!</definedName>
    <definedName name="_286_______________123Graph_FCHART_3" hidden="1">#REF!</definedName>
    <definedName name="_286____123Graph_FCHART_2" hidden="1">#REF!</definedName>
    <definedName name="_286___123Graph_FCHART_2" hidden="1">#REF!</definedName>
    <definedName name="_286___123Graph_FCHART_3" hidden="1">#REF!</definedName>
    <definedName name="_286__FDSAUDITLINK__" localSheetId="1"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 localSheetId="3"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 localSheetId="5"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_1" localSheetId="1"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_1" localSheetId="3"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_1" localSheetId="5"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6__FDSAUDITLINK___1"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7__________________123Graph_FCHART_6" hidden="1">#REF!</definedName>
    <definedName name="_287_______________123Graph_FCHART_4" hidden="1">#REF!</definedName>
    <definedName name="_287____123Graph_FCHART_3" hidden="1">#REF!</definedName>
    <definedName name="_287___123Graph_FCHART_3" hidden="1">#REF!</definedName>
    <definedName name="_287___123Graph_FCHART_4" hidden="1">#REF!</definedName>
    <definedName name="_287__FDSAUDITLINK__" localSheetId="1"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 localSheetId="3"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 localSheetId="5"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_1" localSheetId="1"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_1" localSheetId="3"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_1" localSheetId="5"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7__FDSAUDITLINK___1"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8__________________123Graph_FCHART_7" hidden="1">#REF!</definedName>
    <definedName name="_288_______________123Graph_FCHART_6" hidden="1">#REF!</definedName>
    <definedName name="_288____123Graph_FCHART_4" hidden="1">#REF!</definedName>
    <definedName name="_288___123Graph_FCHART_4" hidden="1">#REF!</definedName>
    <definedName name="_288___123Graph_FCHART_6" hidden="1">#REF!</definedName>
    <definedName name="_288__FDSAUDITLINK__" localSheetId="1"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 localSheetId="3"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 localSheetId="5"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_1" localSheetId="1"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_1" localSheetId="3"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_1" localSheetId="5"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8__FDSAUDITLINK___1"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9__________________123Graph_FCHART_8" hidden="1">#REF!</definedName>
    <definedName name="_289_______________123Graph_FCHART_7" hidden="1">#REF!</definedName>
    <definedName name="_289____123Graph_FCHART_6" hidden="1">#REF!</definedName>
    <definedName name="_289___123Graph_FCHART_6" hidden="1">#REF!</definedName>
    <definedName name="_289___123Graph_FCHART_7" hidden="1">#REF!</definedName>
    <definedName name="_289__FDSAUDITLINK__" localSheetId="1"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 localSheetId="3"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 localSheetId="5"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_1" localSheetId="1"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_1" localSheetId="3"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_1" localSheetId="5"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89__FDSAUDITLINK___1"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9_____________________123Graph_CCHART_1" hidden="1">#REF!</definedName>
    <definedName name="_29__________________123Graph_CCHART_1" hidden="1">#REF!</definedName>
    <definedName name="_29______123Graph_BCHART_8" hidden="1">#REF!</definedName>
    <definedName name="_29______123Graph_CCHART_1" hidden="1">#REF!</definedName>
    <definedName name="_29__123Graph_ACHART_4" hidden="1">#REF!</definedName>
    <definedName name="_29__123Graph_B_Chart_1A" hidden="1">#REF!</definedName>
    <definedName name="_29__123Graph_CCHART_1" hidden="1">#REF!</definedName>
    <definedName name="_29__123Graph_CCHART_29" hidden="1">#REF!</definedName>
    <definedName name="_29__123Graph_DCHART_1" localSheetId="3" hidden="1">#REF!</definedName>
    <definedName name="_29__123Graph_DCHART_1" hidden="1">#REF!</definedName>
    <definedName name="_29__123Graph_XCHART_2" localSheetId="3" hidden="1">#REF!</definedName>
    <definedName name="_29__123Graph_XCHART_2" hidden="1">#REF!</definedName>
    <definedName name="_29__123Graph_XCHART_4" localSheetId="3" hidden="1">#REF!</definedName>
    <definedName name="_29__123Graph_XCHART_4" hidden="1">#REF!</definedName>
    <definedName name="_29__FDSAUDITLINK__" localSheetId="1"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 localSheetId="3"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 localSheetId="5"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_1" localSheetId="1"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_1" localSheetId="3"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_1" localSheetId="5"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_FDSAUDITLINK___1"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_0__123Graph_DCHAR" hidden="1">#REF!</definedName>
    <definedName name="_29_0_Table2_" localSheetId="3" hidden="1">#REF!</definedName>
    <definedName name="_29_0_Table2_" hidden="1">#REF!</definedName>
    <definedName name="_29_0SUP" localSheetId="3">#REF!</definedName>
    <definedName name="_29_0SUP">#REF!</definedName>
    <definedName name="_290__________________123Graph_XCHART_1" localSheetId="3" hidden="1">#REF!</definedName>
    <definedName name="_290__________________123Graph_XCHART_1" hidden="1">#REF!</definedName>
    <definedName name="_290_______________123Graph_FCHART_8" localSheetId="3" hidden="1">#REF!</definedName>
    <definedName name="_290_______________123Graph_FCHART_8" hidden="1">#REF!</definedName>
    <definedName name="_290____123Graph_FCHART_7" hidden="1">#REF!</definedName>
    <definedName name="_290___123Graph_FCHART_7" hidden="1">#REF!</definedName>
    <definedName name="_290___123Graph_FCHART_8" hidden="1">#REF!</definedName>
    <definedName name="_290__FDSAUDITLINK__" localSheetId="1"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 localSheetId="3"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 localSheetId="5"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_1" localSheetId="1"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_1" localSheetId="3"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_1" localSheetId="5"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0__FDSAUDITLINK___1"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1__________________123Graph_XCHART_10" hidden="1">#REF!</definedName>
    <definedName name="_291_______________123Graph_XCHART_1" hidden="1">#REF!</definedName>
    <definedName name="_291____123Graph_FCHART_8" hidden="1">#REF!</definedName>
    <definedName name="_291___123Graph_FCHART_8" hidden="1">#REF!</definedName>
    <definedName name="_291___123Graph_XCHART_1" hidden="1">#REF!</definedName>
    <definedName name="_291__FDSAUDITLINK__" localSheetId="1"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 localSheetId="3"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 localSheetId="5"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_1" localSheetId="1"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_1" localSheetId="3"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_1" localSheetId="5"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1__FDSAUDITLINK___1"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2__________________123Graph_XCHART_11" hidden="1">#REF!</definedName>
    <definedName name="_292_______________123Graph_XCHART_10" hidden="1">#REF!</definedName>
    <definedName name="_292____123Graph_XCHART_1" hidden="1">#REF!</definedName>
    <definedName name="_292___123Graph_XCHART_1" hidden="1">#REF!</definedName>
    <definedName name="_292___123Graph_XCHART_10" hidden="1">#REF!</definedName>
    <definedName name="_292__FDSAUDITLINK__" localSheetId="1"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 localSheetId="3"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 localSheetId="5"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_1" localSheetId="1"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_1" localSheetId="3"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_1" localSheetId="5"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2__FDSAUDITLINK___1"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3__________________123Graph_XCHART_12" hidden="1">#REF!</definedName>
    <definedName name="_293_______________123Graph_XCHART_11" hidden="1">#REF!</definedName>
    <definedName name="_293____123Graph_XCHART_10" hidden="1">#REF!</definedName>
    <definedName name="_293___123Graph_XCHART_10" hidden="1">#REF!</definedName>
    <definedName name="_293___123Graph_XCHART_11" hidden="1">#REF!</definedName>
    <definedName name="_293__FDSAUDITLINK__" localSheetId="1"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 localSheetId="3"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 localSheetId="5"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_1" localSheetId="1"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_1" localSheetId="3"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_1" localSheetId="5"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3__FDSAUDITLINK___1"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4__________________123Graph_XCHART_13" hidden="1">#REF!</definedName>
    <definedName name="_294_______________123Graph_XCHART_12" hidden="1">#REF!</definedName>
    <definedName name="_294____123Graph_XCHART_11" hidden="1">#REF!</definedName>
    <definedName name="_294___123Graph_XCHART_11" hidden="1">#REF!</definedName>
    <definedName name="_294___123Graph_XCHART_12" hidden="1">#REF!</definedName>
    <definedName name="_294__FDSAUDITLINK__" localSheetId="1"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 localSheetId="3"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 localSheetId="5"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_1" localSheetId="1"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_1" localSheetId="3"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_1" localSheetId="5"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4__FDSAUDITLINK___1"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5__________________123Graph_XCHART_14" hidden="1">#REF!</definedName>
    <definedName name="_295_______________123Graph_XCHART_13" hidden="1">#REF!</definedName>
    <definedName name="_295____123Graph_XCHART_12" hidden="1">#REF!</definedName>
    <definedName name="_295___123Graph_XCHART_12" hidden="1">#REF!</definedName>
    <definedName name="_295___123Graph_XCHART_13" hidden="1">#REF!</definedName>
    <definedName name="_295__FDSAUDITLINK__" localSheetId="1"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 localSheetId="3"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 localSheetId="5"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_1" localSheetId="1"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_1" localSheetId="3"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_1" localSheetId="5"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5__FDSAUDITLINK___1"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6__________________123Graph_XCHART_15" hidden="1">#REF!</definedName>
    <definedName name="_296_______________123Graph_XCHART_14" hidden="1">#REF!</definedName>
    <definedName name="_296____123Graph_XCHART_13" hidden="1">#REF!</definedName>
    <definedName name="_296___123Graph_XCHART_13" hidden="1">#REF!</definedName>
    <definedName name="_296___123Graph_XCHART_14" hidden="1">#REF!</definedName>
    <definedName name="_296__FDSAUDITLINK__" localSheetId="1"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 localSheetId="3"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 localSheetId="5"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_1" localSheetId="1"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_1" localSheetId="3"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_1" localSheetId="5"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6__FDSAUDITLINK___1"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7__________________123Graph_XCHART_16" hidden="1">#REF!</definedName>
    <definedName name="_297_______________123Graph_XCHART_15" hidden="1">#REF!</definedName>
    <definedName name="_297____123Graph_XCHART_14" hidden="1">#REF!</definedName>
    <definedName name="_297___123Graph_XCHART_14" hidden="1">#REF!</definedName>
    <definedName name="_297___123Graph_XCHART_15" hidden="1">#REF!</definedName>
    <definedName name="_297__FDSAUDITLINK__" localSheetId="1"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 localSheetId="3"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 localSheetId="5"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_1" localSheetId="1"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_1" localSheetId="3"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_1" localSheetId="5"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7__FDSAUDITLINK___1"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8__________________123Graph_XCHART_17" hidden="1">#REF!</definedName>
    <definedName name="_298_______________123Graph_XCHART_16" hidden="1">#REF!</definedName>
    <definedName name="_298____123Graph_XCHART_15" hidden="1">#REF!</definedName>
    <definedName name="_298___123Graph_XCHART_15" hidden="1">#REF!</definedName>
    <definedName name="_298___123Graph_XCHART_16" hidden="1">#REF!</definedName>
    <definedName name="_298__FDSAUDITLINK__" localSheetId="1"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 localSheetId="3"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 localSheetId="5"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_1" localSheetId="1"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_1" localSheetId="3"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_1" localSheetId="5"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8__FDSAUDITLINK___1"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9__________________123Graph_XCHART_18" hidden="1">#REF!</definedName>
    <definedName name="_299_______________123Graph_XCHART_17" hidden="1">#REF!</definedName>
    <definedName name="_299____123Graph_XCHART_16" hidden="1">#REF!</definedName>
    <definedName name="_299___123Graph_XCHART_16" hidden="1">#REF!</definedName>
    <definedName name="_299___123Graph_XCHART_17" hidden="1">#REF!</definedName>
    <definedName name="_299__FDSAUDITLINK__" localSheetId="1"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 localSheetId="3"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 localSheetId="5"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_1" localSheetId="1"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_1" localSheetId="3"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_1" localSheetId="5"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99__FDSAUDITLINK___1"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2m">#REF!</definedName>
    <definedName name="_2S" hidden="1">#REF!</definedName>
    <definedName name="_3.5lip">#REF!</definedName>
    <definedName name="_3_____________________123Graph_ACHART_11" hidden="1">#REF!</definedName>
    <definedName name="_3__________________123Graph_ACHART_11" hidden="1">#REF!</definedName>
    <definedName name="_3______123Graph_ACHART_10" hidden="1">#REF!</definedName>
    <definedName name="_3______123Graph_ACHART_11" hidden="1">#REF!</definedName>
    <definedName name="_3___123Graph_ACHART_4" hidden="1">#REF!</definedName>
    <definedName name="_3__123Graph_ACHART_11" hidden="1">#REF!</definedName>
    <definedName name="_3__123Graph_AChart_14C" hidden="1">#REF!</definedName>
    <definedName name="_3__123Graph_AChart_1A" hidden="1">#REF!</definedName>
    <definedName name="_3__123Graph_ACHART_2" localSheetId="3" hidden="1">#REF!</definedName>
    <definedName name="_3__123Graph_ACHART_2" hidden="1">#REF!</definedName>
    <definedName name="_3__123Graph_ACHART_20" hidden="1">#REF!</definedName>
    <definedName name="_3__123Graph_ACHART_3">#REF!</definedName>
    <definedName name="_3__123Graph_ACHART_4" hidden="1">#REF!</definedName>
    <definedName name="_3__123Graph_BCHART_13" localSheetId="3" hidden="1">#REF!</definedName>
    <definedName name="_3__123Graph_BCHART_13" hidden="1">#REF!</definedName>
    <definedName name="_3__123Graph_LBL_ACHART_9" localSheetId="3" hidden="1">#REF!</definedName>
    <definedName name="_3__123Graph_LBL_ACHART_9" hidden="1">#REF!</definedName>
    <definedName name="_3__FDSAUDITLINK__" localSheetId="1"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 localSheetId="3"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 localSheetId="5"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24237010&amp;VAR:RCODE=STLD&amp;VAR:SDATE=20081299&amp;VAR:FREQ=Quarterly&amp;VAR:RELITEM=RF&amp;VAR:CURRENCY=&amp;VAR:CURRSOURCE=EX","SHARE&amp;VAR:NATFREQ=QUARTERLY&amp;VAR:RFIELD=FINALIZED&amp;VAR:DB_TYPE=&amp;VAR:UNITS=M&amp;window=popup&amp;width=450&amp;height=300&amp;START_MAXIMIZED=FALSE"}</definedName>
    <definedName name="_3__FDSAUDITLINK___1" localSheetId="1"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__FDSAUDITLINK___1" localSheetId="3"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__FDSAUDITLINK___1" localSheetId="5"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__FDSAUDITLINK___1"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_0SU" localSheetId="3">#REF!</definedName>
    <definedName name="_3_0SU">#REF!</definedName>
    <definedName name="_30_?_0SUP" localSheetId="3">#REF!</definedName>
    <definedName name="_30_?_0SUP">#REF!</definedName>
    <definedName name="_30_____________________123Graph_CCHART_2" localSheetId="3" hidden="1">#REF!</definedName>
    <definedName name="_30_____________________123Graph_CCHART_2" hidden="1">#REF!</definedName>
    <definedName name="_30__________________123Graph_CCHART_2" localSheetId="3" hidden="1">#REF!</definedName>
    <definedName name="_30__________________123Graph_CCHART_2" hidden="1">#REF!</definedName>
    <definedName name="_30______123Graph_CCHART_1" hidden="1">#REF!</definedName>
    <definedName name="_30______123Graph_CCHART_2" hidden="1">#REF!</definedName>
    <definedName name="_30__123Graph_ACHART_5" hidden="1">#REF!</definedName>
    <definedName name="_30__123Graph_ACHART_6" hidden="1">#REF!</definedName>
    <definedName name="_30__123Graph_C_Chart_1A" hidden="1">#REF!</definedName>
    <definedName name="_30__123Graph_CCHART_2" hidden="1">#REF!</definedName>
    <definedName name="_30__123Graph_CCHART_30" localSheetId="3" hidden="1">#REF!</definedName>
    <definedName name="_30__123Graph_CCHART_30" hidden="1">#REF!</definedName>
    <definedName name="_30__123Graph_ECHART_1" localSheetId="3" hidden="1">#REF!</definedName>
    <definedName name="_30__123Graph_ECHART_1" hidden="1">#REF!</definedName>
    <definedName name="_30__123Graph_XCHART_4" localSheetId="3" hidden="1">#REF!</definedName>
    <definedName name="_30__123Graph_XCHART_4" hidden="1">#REF!</definedName>
    <definedName name="_30__123Graph_XCHART_5" localSheetId="3" hidden="1">#REF!</definedName>
    <definedName name="_30__123Graph_XCHART_5" hidden="1">#REF!</definedName>
    <definedName name="_30__FDSAUDITLINK__" localSheetId="1"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 localSheetId="3"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 localSheetId="5"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_1" localSheetId="1"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_1" localSheetId="3"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_1" localSheetId="5"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_FDSAUDITLINK___1"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_0SUP" localSheetId="3">#REF!</definedName>
    <definedName name="_30_0SUP">#REF!</definedName>
    <definedName name="_300__________________123Graph_XCHART_2" localSheetId="3" hidden="1">#REF!</definedName>
    <definedName name="_300__________________123Graph_XCHART_2" hidden="1">#REF!</definedName>
    <definedName name="_300_______________123Graph_XCHART_18" localSheetId="3" hidden="1">#REF!</definedName>
    <definedName name="_300_______________123Graph_XCHART_18" hidden="1">#REF!</definedName>
    <definedName name="_300____123Graph_XCHART_17" hidden="1">#REF!</definedName>
    <definedName name="_300___123Graph_XCHART_17" hidden="1">#REF!</definedName>
    <definedName name="_300___123Graph_XCHART_18" hidden="1">#REF!</definedName>
    <definedName name="_300__FDSAUDITLINK__" localSheetId="1"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 localSheetId="3"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 localSheetId="5"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_1" localSheetId="1"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_1" localSheetId="3"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_1" localSheetId="5"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0__FDSAUDITLINK___1"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1__________________123Graph_XCHART_3" hidden="1">#REF!</definedName>
    <definedName name="_301_______________123Graph_XCHART_2" hidden="1">#REF!</definedName>
    <definedName name="_301____123Graph_XCHART_18" hidden="1">#REF!</definedName>
    <definedName name="_301___123Graph_XCHART_18" hidden="1">#REF!</definedName>
    <definedName name="_301___123Graph_XCHART_2" hidden="1">#REF!</definedName>
    <definedName name="_301__FDSAUDITLINK__" localSheetId="1"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 localSheetId="3"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 localSheetId="5"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_1" localSheetId="1"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_1" localSheetId="3"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_1" localSheetId="5"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1__FDSAUDITLINK___1"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2__________________123Graph_XCHART_4" hidden="1">#REF!</definedName>
    <definedName name="_302_______________123Graph_XCHART_3" hidden="1">#REF!</definedName>
    <definedName name="_302____123Graph_XCHART_2" hidden="1">#REF!</definedName>
    <definedName name="_302___123Graph_XCHART_2" hidden="1">#REF!</definedName>
    <definedName name="_302___123Graph_XCHART_3" hidden="1">#REF!</definedName>
    <definedName name="_302__FDSAUDITLINK__" localSheetId="1"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 localSheetId="3"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 localSheetId="5"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_1" localSheetId="1"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_1" localSheetId="3"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_1" localSheetId="5"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2__FDSAUDITLINK___1"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3__________________123Graph_XCHART_5" hidden="1">#REF!</definedName>
    <definedName name="_303_______________123Graph_XCHART_4" hidden="1">#REF!</definedName>
    <definedName name="_303____123Graph_XCHART_3" hidden="1">#REF!</definedName>
    <definedName name="_303___123Graph_XCHART_3" hidden="1">#REF!</definedName>
    <definedName name="_303___123Graph_XCHART_4" hidden="1">#REF!</definedName>
    <definedName name="_303__FDSAUDITLINK__" localSheetId="1"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 localSheetId="3"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 localSheetId="5"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_1" localSheetId="1"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_1" localSheetId="3"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_1" localSheetId="5"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3__FDSAUDITLINK___1"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4__________________123Graph_XCHART_6" hidden="1">#REF!</definedName>
    <definedName name="_304_______________123Graph_XCHART_5" hidden="1">#REF!</definedName>
    <definedName name="_304____123Graph_XCHART_4" hidden="1">#REF!</definedName>
    <definedName name="_304___123Graph_XCHART_4" hidden="1">#REF!</definedName>
    <definedName name="_304___123Graph_XCHART_5" hidden="1">#REF!</definedName>
    <definedName name="_304__FDSAUDITLINK__" localSheetId="1"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 localSheetId="3"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 localSheetId="5"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_1" localSheetId="1"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_1" localSheetId="3"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_1" localSheetId="5"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4__FDSAUDITLINK___1"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5__________________123Graph_XCHART_7" hidden="1">#REF!</definedName>
    <definedName name="_305_______________123Graph_XCHART_6" hidden="1">#REF!</definedName>
    <definedName name="_305____123Graph_XCHART_5" hidden="1">#REF!</definedName>
    <definedName name="_305___123Graph_XCHART_5" hidden="1">#REF!</definedName>
    <definedName name="_305___123Graph_XCHART_6" hidden="1">#REF!</definedName>
    <definedName name="_305__FDSAUDITLINK__" localSheetId="1"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 localSheetId="3"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 localSheetId="5"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_1" localSheetId="1"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_1" localSheetId="3"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_1" localSheetId="5"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5__FDSAUDITLINK___1"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6__________________123Graph_XCHART_8" hidden="1">#REF!</definedName>
    <definedName name="_306_______________123Graph_XCHART_7" hidden="1">#REF!</definedName>
    <definedName name="_306____123Graph_XCHART_6" hidden="1">#REF!</definedName>
    <definedName name="_306___123Graph_XCHART_6" hidden="1">#REF!</definedName>
    <definedName name="_306___123Graph_XCHART_7" hidden="1">#REF!</definedName>
    <definedName name="_306__FDSAUDITLINK__" localSheetId="1"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 localSheetId="3"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 localSheetId="5"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_1" localSheetId="1"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_1" localSheetId="3"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_1" localSheetId="5"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6__FDSAUDITLINK___1"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7__________________123Graph_XCHART_9" hidden="1">#REF!</definedName>
    <definedName name="_307_______________123Graph_XCHART_8" hidden="1">#REF!</definedName>
    <definedName name="_307____123Graph_XCHART_7" hidden="1">#REF!</definedName>
    <definedName name="_307___123Graph_XCHART_7" hidden="1">#REF!</definedName>
    <definedName name="_307___123Graph_XCHART_8" hidden="1">#REF!</definedName>
    <definedName name="_307__FDSAUDITLINK__" localSheetId="1"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 localSheetId="3"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 localSheetId="5"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_1" localSheetId="1"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_1" localSheetId="3"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_1" localSheetId="5"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7__FDSAUDITLINK___1"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8_________________123Graph_ACHART_1" hidden="1">#REF!</definedName>
    <definedName name="_308_______________123Graph_XCHART_9" hidden="1">#REF!</definedName>
    <definedName name="_308____123Graph_XCHART_8" hidden="1">#REF!</definedName>
    <definedName name="_308___123Graph_XCHART_8" hidden="1">#REF!</definedName>
    <definedName name="_308___123Graph_XCHART_9" hidden="1">#REF!</definedName>
    <definedName name="_308__FDSAUDITLINK__" localSheetId="1"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 localSheetId="3"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 localSheetId="5"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_1" localSheetId="1"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_1" localSheetId="3"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_1" localSheetId="5"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8__FDSAUDITLINK___1"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9_________________123Graph_ACHART_10" hidden="1">#REF!</definedName>
    <definedName name="_309______________123Graph_ACHART_1" hidden="1">#REF!</definedName>
    <definedName name="_309____123Graph_XCHART_9" hidden="1">#REF!</definedName>
    <definedName name="_309___123Graph_XCHART_9" hidden="1">#REF!</definedName>
    <definedName name="_309__123Graph_ACHART_1" hidden="1">#REF!</definedName>
    <definedName name="_309__FDSAUDITLINK__" localSheetId="1"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 localSheetId="3"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 localSheetId="5"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_1" localSheetId="1"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_1" localSheetId="3"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_1" localSheetId="5"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09__FDSAUDITLINK___1"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1_____________________123Graph_CCHART_3" hidden="1">#REF!</definedName>
    <definedName name="_31__________________123Graph_CCHART_3" hidden="1">#REF!</definedName>
    <definedName name="_31______123Graph_CCHART_2" hidden="1">#REF!</definedName>
    <definedName name="_31______123Graph_CCHART_3" hidden="1">#REF!</definedName>
    <definedName name="_31__123Graph_BCHART_2" hidden="1">#REF!</definedName>
    <definedName name="_31__123Graph_CCHART_3" hidden="1">#REF!</definedName>
    <definedName name="_31__123Graph_CCHART_5" hidden="1">#REF!</definedName>
    <definedName name="_31__123Graph_D_Chart_1A" hidden="1">#REF!</definedName>
    <definedName name="_31__123Graph_FCHART_1" localSheetId="3" hidden="1">#REF!</definedName>
    <definedName name="_31__123Graph_FCHART_1" hidden="1">#REF!</definedName>
    <definedName name="_31__123Graph_XCHART_5" localSheetId="3" hidden="1">#REF!</definedName>
    <definedName name="_31__123Graph_XCHART_5" hidden="1">#REF!</definedName>
    <definedName name="_31__FDSAUDITLINK__" localSheetId="1"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 localSheetId="3"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 localSheetId="5"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_1" localSheetId="1"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_1" localSheetId="3"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_1" localSheetId="5"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_FDSAUDITLINK___1"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_0SUP" localSheetId="3">#REF!</definedName>
    <definedName name="_31_0SUP">#REF!</definedName>
    <definedName name="_310_________________123Graph_ACHART_11" localSheetId="3" hidden="1">#REF!</definedName>
    <definedName name="_310_________________123Graph_ACHART_11" hidden="1">#REF!</definedName>
    <definedName name="_310______________123Graph_ACHART_10" localSheetId="3" hidden="1">#REF!</definedName>
    <definedName name="_310______________123Graph_ACHART_10" hidden="1">#REF!</definedName>
    <definedName name="_310___123Graph_ACHART_1" hidden="1">#REF!</definedName>
    <definedName name="_310__123Graph_ACHART_1" hidden="1">#REF!</definedName>
    <definedName name="_310__123Graph_ACHART_10" hidden="1">#REF!</definedName>
    <definedName name="_310__FDSAUDITLINK__" localSheetId="1"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 localSheetId="3"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 localSheetId="5"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_1" localSheetId="1"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_1" localSheetId="3"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_1" localSheetId="5"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0__FDSAUDITLINK___1"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1_________________123Graph_ACHART_12" hidden="1">#REF!</definedName>
    <definedName name="_311______________123Graph_ACHART_11" hidden="1">#REF!</definedName>
    <definedName name="_311___123Graph_ACHART_10" hidden="1">#REF!</definedName>
    <definedName name="_311__123Graph_ACHART_10" hidden="1">#REF!</definedName>
    <definedName name="_311__123Graph_ACHART_11" hidden="1">#REF!</definedName>
    <definedName name="_311__FDSAUDITLINK__" localSheetId="1"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 localSheetId="3"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 localSheetId="5"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_1" localSheetId="1"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_1" localSheetId="3"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_1" localSheetId="5"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1__FDSAUDITLINK___1"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2_________________123Graph_ACHART_13" hidden="1">#REF!</definedName>
    <definedName name="_312______________123Graph_ACHART_12" hidden="1">#REF!</definedName>
    <definedName name="_312___123Graph_ACHART_11" hidden="1">#REF!</definedName>
    <definedName name="_312__123Graph_ACHART_10" hidden="1">#REF!</definedName>
    <definedName name="_312__123Graph_ACHART_11" hidden="1">#REF!</definedName>
    <definedName name="_312__123Graph_ACHART_12" hidden="1">#REF!</definedName>
    <definedName name="_312__FDSAUDITLINK__" localSheetId="1"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 localSheetId="3"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 localSheetId="5"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_1" localSheetId="1"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_1" localSheetId="3"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_1" localSheetId="5"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2__FDSAUDITLINK___1"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3_________________123Graph_ACHART_14" hidden="1">#REF!</definedName>
    <definedName name="_313______________123Graph_ACHART_13" hidden="1">#REF!</definedName>
    <definedName name="_313___123Graph_ACHART_12" hidden="1">#REF!</definedName>
    <definedName name="_313__123Graph_ACHART_12" hidden="1">#REF!</definedName>
    <definedName name="_313__123Graph_ACHART_13" hidden="1">#REF!</definedName>
    <definedName name="_313__FDSAUDITLINK__" localSheetId="1"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 localSheetId="3"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 localSheetId="5"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_1" localSheetId="1"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_1" localSheetId="3"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_1" localSheetId="5"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3__FDSAUDITLINK___1"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4_________________123Graph_ACHART_15" hidden="1">#REF!</definedName>
    <definedName name="_314______________123Graph_ACHART_14" hidden="1">#REF!</definedName>
    <definedName name="_314___123Graph_ACHART_13" hidden="1">#REF!</definedName>
    <definedName name="_314__123Graph_ACHART_1" hidden="1">#REF!</definedName>
    <definedName name="_314__123Graph_ACHART_11" hidden="1">#REF!</definedName>
    <definedName name="_314__123Graph_ACHART_13" hidden="1">#REF!</definedName>
    <definedName name="_314__123Graph_ACHART_14" hidden="1">#REF!</definedName>
    <definedName name="_314__FDSAUDITLINK__" localSheetId="1"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 localSheetId="3"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 localSheetId="5"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_1" localSheetId="1"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_1" localSheetId="3"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_1" localSheetId="5"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4__FDSAUDITLINK___1"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5_________________123Graph_ACHART_16" hidden="1">#REF!</definedName>
    <definedName name="_315______________123Graph_ACHART_15" hidden="1">#REF!</definedName>
    <definedName name="_315___123Graph_ACHART_14" hidden="1">#REF!</definedName>
    <definedName name="_315__123Graph_ACHART_1" hidden="1">#REF!</definedName>
    <definedName name="_315__123Graph_ACHART_14" hidden="1">#REF!</definedName>
    <definedName name="_315__123Graph_ACHART_15" hidden="1">#REF!</definedName>
    <definedName name="_315__FDSAUDITLINK__" localSheetId="1"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 localSheetId="3"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 localSheetId="5"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_1" localSheetId="1"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_1" localSheetId="3"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_1" localSheetId="5"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5__FDSAUDITLINK___1"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6_________________123Graph_ACHART_17" hidden="1">#REF!</definedName>
    <definedName name="_316______________123Graph_ACHART_16" hidden="1">#REF!</definedName>
    <definedName name="_316___123Graph_ACHART_15" hidden="1">#REF!</definedName>
    <definedName name="_316__123Graph_ACHART_12" hidden="1">#REF!</definedName>
    <definedName name="_316__123Graph_ACHART_15" hidden="1">#REF!</definedName>
    <definedName name="_316__123Graph_ACHART_16" hidden="1">#REF!</definedName>
    <definedName name="_316__FDSAUDITLINK__" localSheetId="1"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 localSheetId="3"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 localSheetId="5"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_1" localSheetId="1"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_1" localSheetId="3"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_1" localSheetId="5"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6__FDSAUDITLINK___1"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7_________________123Graph_ACHART_18" hidden="1">#REF!</definedName>
    <definedName name="_317______________123Graph_ACHART_17" hidden="1">#REF!</definedName>
    <definedName name="_317___123Graph_ACHART_16" hidden="1">#REF!</definedName>
    <definedName name="_317__123Graph_ACHART_16" hidden="1">#REF!</definedName>
    <definedName name="_317__123Graph_ACHART_17" hidden="1">#REF!</definedName>
    <definedName name="_317__FDSAUDITLINK__" localSheetId="1"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 localSheetId="3"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 localSheetId="5"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_1" localSheetId="1"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_1" localSheetId="3"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_1" localSheetId="5"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7__FDSAUDITLINK___1"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8_________________123Graph_ACHART_2" hidden="1">#REF!</definedName>
    <definedName name="_318______________123Graph_ACHART_18" hidden="1">#REF!</definedName>
    <definedName name="_318___123Graph_ACHART_17" hidden="1">#REF!</definedName>
    <definedName name="_318__123Graph_ACHART_13" hidden="1">#REF!</definedName>
    <definedName name="_318__123Graph_ACHART_17" hidden="1">#REF!</definedName>
    <definedName name="_318__123Graph_ACHART_18" hidden="1">#REF!</definedName>
    <definedName name="_318__FDSAUDITLINK__" localSheetId="1"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 localSheetId="3"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 localSheetId="5"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_1" localSheetId="1"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_1" localSheetId="3"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_1" localSheetId="5"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8__FDSAUDITLINK___1"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9_________________123Graph_ACHART_3" hidden="1">#REF!</definedName>
    <definedName name="_319______________123Graph_ACHART_2" hidden="1">#REF!</definedName>
    <definedName name="_319___123Graph_ACHART_18" hidden="1">#REF!</definedName>
    <definedName name="_319__123Graph_ACHART_18" hidden="1">#REF!</definedName>
    <definedName name="_319__123Graph_ACHART_2" hidden="1">#REF!</definedName>
    <definedName name="_319__FDSAUDITLINK__" localSheetId="1"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 localSheetId="3"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 localSheetId="5"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_1" localSheetId="1"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_1" localSheetId="3"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_1" localSheetId="5"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19__FDSAUDITLINK___1"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2_____________________123Graph_CCHART_4" hidden="1">#REF!</definedName>
    <definedName name="_32__________________123Graph_CCHART_4" hidden="1">#REF!</definedName>
    <definedName name="_32______123Graph_CCHART_3" hidden="1">#REF!</definedName>
    <definedName name="_32______123Graph_CCHART_4" hidden="1">#REF!</definedName>
    <definedName name="_32__123Graph_ACHART_7" hidden="1">#REF!</definedName>
    <definedName name="_32__123Graph_BCHART_3" hidden="1">#REF!</definedName>
    <definedName name="_32__123Graph_CCHART_4" hidden="1">#REF!</definedName>
    <definedName name="_32__123Graph_CCHART_6" hidden="1">#REF!</definedName>
    <definedName name="_32__123Graph_E_Chart_1A" hidden="1">#REF!</definedName>
    <definedName name="_32__123Graph_LBL_ACHART_2" localSheetId="3" hidden="1">#REF!</definedName>
    <definedName name="_32__123Graph_LBL_ACHART_2" hidden="1">#REF!</definedName>
    <definedName name="_32__123Graph_XCHART_1" localSheetId="3" hidden="1">#REF!</definedName>
    <definedName name="_32__123Graph_XCHART_1" hidden="1">#REF!</definedName>
    <definedName name="_32__FDSAUDITLINK__" localSheetId="1"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 localSheetId="3"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 localSheetId="5"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_1" localSheetId="1"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_1" localSheetId="3"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_1" localSheetId="5"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_FDSAUDITLINK___1"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_0SUP" localSheetId="3">#REF!</definedName>
    <definedName name="_32_0SUP">#REF!</definedName>
    <definedName name="_320_________________123Graph_ACHART_4" localSheetId="3" hidden="1">#REF!</definedName>
    <definedName name="_320_________________123Graph_ACHART_4" hidden="1">#REF!</definedName>
    <definedName name="_320______________123Graph_ACHART_3" localSheetId="3" hidden="1">#REF!</definedName>
    <definedName name="_320______________123Graph_ACHART_3" hidden="1">#REF!</definedName>
    <definedName name="_320___123Graph_ACHART_2" hidden="1">#REF!</definedName>
    <definedName name="_320__123Graph_ACHART_10" hidden="1">#REF!</definedName>
    <definedName name="_320__123Graph_ACHART_14" hidden="1">#REF!</definedName>
    <definedName name="_320__123Graph_ACHART_2" hidden="1">#REF!</definedName>
    <definedName name="_320__123Graph_ACHART_3" hidden="1">#REF!</definedName>
    <definedName name="_320__FDSAUDITLINK__" localSheetId="1"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 localSheetId="3"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 localSheetId="5"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_1" localSheetId="1"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_1" localSheetId="3"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_1" localSheetId="5"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0__FDSAUDITLINK___1"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1_________________123Graph_ACHART_5" hidden="1">#REF!</definedName>
    <definedName name="_321______________123Graph_ACHART_4" hidden="1">#REF!</definedName>
    <definedName name="_321___123Graph_ACHART_3" hidden="1">#REF!</definedName>
    <definedName name="_321__123Graph_ACHART_3" hidden="1">#REF!</definedName>
    <definedName name="_321__123Graph_ACHART_4" hidden="1">#REF!</definedName>
    <definedName name="_321__FDSAUDITLINK__" localSheetId="1"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 localSheetId="3"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 localSheetId="5"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_1" localSheetId="1"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_1" localSheetId="3"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_1" localSheetId="5"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1__FDSAUDITLINK___1"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2_________________123Graph_ACHART_6" hidden="1">#REF!</definedName>
    <definedName name="_322______________123Graph_ACHART_5" hidden="1">#REF!</definedName>
    <definedName name="_322___123Graph_ACHART_4" hidden="1">#REF!</definedName>
    <definedName name="_322__123Graph_ACHART_10" hidden="1">#REF!</definedName>
    <definedName name="_322__123Graph_ACHART_15" hidden="1">#REF!</definedName>
    <definedName name="_322__123Graph_ACHART_4" hidden="1">#REF!</definedName>
    <definedName name="_322__123Graph_ACHART_5" hidden="1">#REF!</definedName>
    <definedName name="_322__FDSAUDITLINK__" localSheetId="1"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 localSheetId="3"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 localSheetId="5"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_1" localSheetId="1"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_1" localSheetId="3"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_1" localSheetId="5"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2__FDSAUDITLINK___1"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3_________________123Graph_ACHART_7" hidden="1">#REF!</definedName>
    <definedName name="_323______________123Graph_ACHART_6" hidden="1">#REF!</definedName>
    <definedName name="_323___123Graph_ACHART_5" hidden="1">#REF!</definedName>
    <definedName name="_323__123Graph_ACHART_5" hidden="1">#REF!</definedName>
    <definedName name="_323__123Graph_ACHART_6" hidden="1">#REF!</definedName>
    <definedName name="_323__FDSAUDITLINK__" localSheetId="1"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 localSheetId="3"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 localSheetId="5"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_1" localSheetId="1"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_1" localSheetId="3"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_1" localSheetId="5"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3__FDSAUDITLINK___1"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4_________________123Graph_ACHART_8" hidden="1">#REF!</definedName>
    <definedName name="_324______________123Graph_ACHART_7" hidden="1">#REF!</definedName>
    <definedName name="_324___123Graph_ACHART_6" hidden="1">#REF!</definedName>
    <definedName name="_324__123Graph_ACHART_16" hidden="1">#REF!</definedName>
    <definedName name="_324__123Graph_ACHART_6" hidden="1">#REF!</definedName>
    <definedName name="_324__123Graph_ACHART_7" hidden="1">#REF!</definedName>
    <definedName name="_324__FDSAUDITLINK__" localSheetId="1"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 localSheetId="3"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 localSheetId="5"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_1" localSheetId="1"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_1" localSheetId="3"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_1" localSheetId="5"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4__FDSAUDITLINK___1"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5_________________123Graph_ACHART_9" hidden="1">#REF!</definedName>
    <definedName name="_325______________123Graph_ACHART_8" hidden="1">#REF!</definedName>
    <definedName name="_325___123Graph_ACHART_7" hidden="1">#REF!</definedName>
    <definedName name="_325__123Graph_ACHART_7" hidden="1">#REF!</definedName>
    <definedName name="_325__123Graph_ACHART_8" hidden="1">#REF!</definedName>
    <definedName name="_325__FDSAUDITLINK__" localSheetId="1"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 localSheetId="3"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 localSheetId="5"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_1" localSheetId="1"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_1" localSheetId="3"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_1" localSheetId="5"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5__FDSAUDITLINK___1"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6_________________123Graph_BCHART_1" hidden="1">#REF!</definedName>
    <definedName name="_326______________123Graph_ACHART_9" hidden="1">#REF!</definedName>
    <definedName name="_326___123Graph_ACHART_8" hidden="1">#REF!</definedName>
    <definedName name="_326__123Graph_ACHART_11" hidden="1">#REF!</definedName>
    <definedName name="_326__123Graph_ACHART_17" hidden="1">#REF!</definedName>
    <definedName name="_326__123Graph_ACHART_8" hidden="1">#REF!</definedName>
    <definedName name="_326__123Graph_ACHART_9" hidden="1">#REF!</definedName>
    <definedName name="_326__FDSAUDITLINK__" localSheetId="1"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 localSheetId="3"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 localSheetId="5"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_1" localSheetId="1"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_1" localSheetId="3"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_1" localSheetId="5"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6__FDSAUDITLINK___1"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7_________________123Graph_BCHART_17" hidden="1">#REF!</definedName>
    <definedName name="_327______________123Graph_BCHART_1" hidden="1">#REF!</definedName>
    <definedName name="_327___123Graph_ACHART_9" hidden="1">#REF!</definedName>
    <definedName name="_327__123Graph_ACHART_9" hidden="1">#REF!</definedName>
    <definedName name="_327__123Graph_BCHART_1" hidden="1">#REF!</definedName>
    <definedName name="_327__FDSAUDITLINK__" localSheetId="1"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 localSheetId="3"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 localSheetId="5"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_1" localSheetId="1"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_1" localSheetId="3"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_1" localSheetId="5"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7__FDSAUDITLINK___1"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8_________________123Graph_BCHART_18" hidden="1">#REF!</definedName>
    <definedName name="_328______________123Graph_BCHART_17" hidden="1">#REF!</definedName>
    <definedName name="_328___123Graph_BCHART_1" hidden="1">#REF!</definedName>
    <definedName name="_328__123Graph_ACHART_18" hidden="1">#REF!</definedName>
    <definedName name="_328__123Graph_BCHART_1" hidden="1">#REF!</definedName>
    <definedName name="_328__123Graph_BCHART_17" hidden="1">#REF!</definedName>
    <definedName name="_328__FDSAUDITLINK__" localSheetId="1"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 localSheetId="3"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 localSheetId="5"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_1" localSheetId="1"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_1" localSheetId="3"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_1" localSheetId="5"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8__FDSAUDITLINK___1"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9_________________123Graph_BCHART_2" hidden="1">#REF!</definedName>
    <definedName name="_329______________123Graph_BCHART_18" hidden="1">#REF!</definedName>
    <definedName name="_329___123Graph_BCHART_17" hidden="1">#REF!</definedName>
    <definedName name="_329__123Graph_ACHART_11" hidden="1">#REF!</definedName>
    <definedName name="_329__123Graph_BCHART_17" hidden="1">#REF!</definedName>
    <definedName name="_329__123Graph_BCHART_18" hidden="1">#REF!</definedName>
    <definedName name="_329__FDSAUDITLINK__" localSheetId="1"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 localSheetId="3"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 localSheetId="5"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_1" localSheetId="1"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_1" localSheetId="3"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_1" localSheetId="5"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29__FDSAUDITLINK___1"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3_____________________123Graph_CCHART_5" hidden="1">#REF!</definedName>
    <definedName name="_33__________________123Graph_CCHART_5" hidden="1">#REF!</definedName>
    <definedName name="_33______123Graph_CCHART_4" hidden="1">#REF!</definedName>
    <definedName name="_33______123Graph_CCHART_5" hidden="1">#REF!</definedName>
    <definedName name="_33__123Graph_ACHART_4" hidden="1">#REF!</definedName>
    <definedName name="_33__123Graph_BCHART_4" hidden="1">#REF!</definedName>
    <definedName name="_33__123Graph_CCHART_5" hidden="1">#REF!</definedName>
    <definedName name="_33__123Graph_CCHART_7" hidden="1">#REF!</definedName>
    <definedName name="_33__123Graph_F_Chart_1A" hidden="1">#REF!</definedName>
    <definedName name="_33__123Graph_XCHART_10" hidden="1">#REF!</definedName>
    <definedName name="_33__FDSAUDITLINK__" localSheetId="1"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 localSheetId="3"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 localSheetId="5"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_1" localSheetId="1"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_1" localSheetId="3"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_1" localSheetId="5"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_FDSAUDITLINK___1"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_0SUP" localSheetId="3">#REF!</definedName>
    <definedName name="_33_0SUP">#REF!</definedName>
    <definedName name="_330_________________123Graph_BCHART_3" localSheetId="3" hidden="1">#REF!</definedName>
    <definedName name="_330_________________123Graph_BCHART_3" hidden="1">#REF!</definedName>
    <definedName name="_330______________123Graph_BCHART_2" localSheetId="3" hidden="1">#REF!</definedName>
    <definedName name="_330______________123Graph_BCHART_2" hidden="1">#REF!</definedName>
    <definedName name="_330___123Graph_BCHART_18" hidden="1">#REF!</definedName>
    <definedName name="_330__123Graph_ACHART_2" hidden="1">#REF!</definedName>
    <definedName name="_330__123Graph_BCHART_18" hidden="1">#REF!</definedName>
    <definedName name="_330__123Graph_BCHART_2" hidden="1">#REF!</definedName>
    <definedName name="_330__FDSAUDITLINK__" localSheetId="1"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 localSheetId="3"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 localSheetId="5"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_1" localSheetId="1"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_1" localSheetId="3"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_1" localSheetId="5"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0__FDSAUDITLINK___1"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1_________________123Graph_BCHART_4" hidden="1">#REF!</definedName>
    <definedName name="_331______________123Graph_BCHART_3" hidden="1">#REF!</definedName>
    <definedName name="_331___123Graph_BCHART_2" hidden="1">#REF!</definedName>
    <definedName name="_331__123Graph_BCHART_2" hidden="1">#REF!</definedName>
    <definedName name="_331__123Graph_BCHART_3" hidden="1">#REF!</definedName>
    <definedName name="_331__FDSAUDITLINK__" localSheetId="1"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 localSheetId="3"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 localSheetId="5"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_1" localSheetId="1"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_1" localSheetId="3"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_1" localSheetId="5"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1__FDSAUDITLINK___1"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2_________________123Graph_BCHART_5" hidden="1">#REF!</definedName>
    <definedName name="_332______________123Graph_BCHART_4" hidden="1">#REF!</definedName>
    <definedName name="_332___123Graph_BCHART_3" hidden="1">#REF!</definedName>
    <definedName name="_332__123Graph_ACHART_12" hidden="1">#REF!</definedName>
    <definedName name="_332__123Graph_ACHART_3" hidden="1">#REF!</definedName>
    <definedName name="_332__123Graph_BCHART_3" hidden="1">#REF!</definedName>
    <definedName name="_332__123Graph_BCHART_4" hidden="1">#REF!</definedName>
    <definedName name="_332__FDSAUDITLINK__" localSheetId="1"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 localSheetId="3"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 localSheetId="5"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_1" localSheetId="1"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_1" localSheetId="3"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_1" localSheetId="5"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2__FDSAUDITLINK___1"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3_________________123Graph_BCHART_6" hidden="1">#REF!</definedName>
    <definedName name="_333______________123Graph_BCHART_5" hidden="1">#REF!</definedName>
    <definedName name="_333___123Graph_BCHART_4" hidden="1">#REF!</definedName>
    <definedName name="_333__123Graph_BCHART_4" hidden="1">#REF!</definedName>
    <definedName name="_333__123Graph_BCHART_5" hidden="1">#REF!</definedName>
    <definedName name="_333__FDSAUDITLINK__" localSheetId="1"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 localSheetId="3"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 localSheetId="5"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_1" localSheetId="1"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_1" localSheetId="3"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_1" localSheetId="5"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3__FDSAUDITLINK___1"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4_________________123Graph_BCHART_7" hidden="1">#REF!</definedName>
    <definedName name="_334______________123Graph_BCHART_6" hidden="1">#REF!</definedName>
    <definedName name="_334___123Graph_BCHART_5" hidden="1">#REF!</definedName>
    <definedName name="_334__123Graph_ACHART_4" hidden="1">#REF!</definedName>
    <definedName name="_334__123Graph_BCHART_5" hidden="1">#REF!</definedName>
    <definedName name="_334__123Graph_BCHART_6" hidden="1">#REF!</definedName>
    <definedName name="_334__FDSAUDITLINK__" localSheetId="1"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 localSheetId="3"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 localSheetId="5"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_1" localSheetId="1"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_1" localSheetId="3"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_1" localSheetId="5"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4__FDSAUDITLINK___1"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5_________________123Graph_BCHART_8" hidden="1">#REF!</definedName>
    <definedName name="_335______________123Graph_BCHART_7" hidden="1">#REF!</definedName>
    <definedName name="_335___123Graph_BCHART_6" hidden="1">#REF!</definedName>
    <definedName name="_335__123Graph_BCHART_6" hidden="1">#REF!</definedName>
    <definedName name="_335__123Graph_BCHART_7" hidden="1">#REF!</definedName>
    <definedName name="_335__FDSAUDITLINK__" localSheetId="1"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 localSheetId="3"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 localSheetId="5"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_1" localSheetId="1"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_1" localSheetId="3"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_1" localSheetId="5"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5__FDSAUDITLINK___1"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6_________________123Graph_CCHART_1" hidden="1">#REF!</definedName>
    <definedName name="_336______________123Graph_BCHART_8" hidden="1">#REF!</definedName>
    <definedName name="_336___123Graph_BCHART_7" hidden="1">#REF!</definedName>
    <definedName name="_336__123Graph_ACHART_12" hidden="1">#REF!</definedName>
    <definedName name="_336__123Graph_ACHART_5" hidden="1">#REF!</definedName>
    <definedName name="_336__123Graph_BCHART_7" hidden="1">#REF!</definedName>
    <definedName name="_336__123Graph_BCHART_8" hidden="1">#REF!</definedName>
    <definedName name="_336__FDSAUDITLINK__" localSheetId="1"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 localSheetId="3"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 localSheetId="5"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_1" localSheetId="1"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_1" localSheetId="3"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_1" localSheetId="5"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6__FDSAUDITLINK___1"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7_________________123Graph_CCHART_2" hidden="1">#REF!</definedName>
    <definedName name="_337______________123Graph_CCHART_1" hidden="1">#REF!</definedName>
    <definedName name="_337___123Graph_BCHART_8" hidden="1">#REF!</definedName>
    <definedName name="_337__123Graph_BCHART_8" hidden="1">#REF!</definedName>
    <definedName name="_337__123Graph_CCHART_1" hidden="1">#REF!</definedName>
    <definedName name="_337__FDSAUDITLINK__" localSheetId="1"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 localSheetId="3"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 localSheetId="5"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_1" localSheetId="1"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_1" localSheetId="3"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_1" localSheetId="5"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7__FDSAUDITLINK___1"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8_________________123Graph_CCHART_3" hidden="1">#REF!</definedName>
    <definedName name="_338______________123Graph_CCHART_2" hidden="1">#REF!</definedName>
    <definedName name="_338___123Graph_CCHART_1" hidden="1">#REF!</definedName>
    <definedName name="_338__123Graph_ACHART_13" hidden="1">#REF!</definedName>
    <definedName name="_338__123Graph_ACHART_6" hidden="1">#REF!</definedName>
    <definedName name="_338__123Graph_CCHART_1" hidden="1">#REF!</definedName>
    <definedName name="_338__123Graph_CCHART_2" hidden="1">#REF!</definedName>
    <definedName name="_338__FDSAUDITLINK__" localSheetId="1"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 localSheetId="3"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 localSheetId="5"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_1" localSheetId="1"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_1" localSheetId="3"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_1" localSheetId="5"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8__FDSAUDITLINK___1"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9_________________123Graph_CCHART_4" hidden="1">#REF!</definedName>
    <definedName name="_339______________123Graph_CCHART_3" hidden="1">#REF!</definedName>
    <definedName name="_339___123Graph_CCHART_2" hidden="1">#REF!</definedName>
    <definedName name="_339__123Graph_CCHART_2" hidden="1">#REF!</definedName>
    <definedName name="_339__123Graph_CCHART_3" hidden="1">#REF!</definedName>
    <definedName name="_339__FDSAUDITLINK__" localSheetId="1"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 localSheetId="3"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 localSheetId="5"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_1" localSheetId="1"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_1" localSheetId="3"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_1" localSheetId="5"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9__FDSAUDITLINK___1"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3Table2_" localSheetId="3" hidden="1">#REF!</definedName>
    <definedName name="_33Table2_" hidden="1">#REF!</definedName>
    <definedName name="_34_____________________123Graph_CCHART_6" localSheetId="3" hidden="1">#REF!</definedName>
    <definedName name="_34_____________________123Graph_CCHART_6" hidden="1">#REF!</definedName>
    <definedName name="_34__________________123Graph_CCHART_6" localSheetId="3" hidden="1">#REF!</definedName>
    <definedName name="_34__________________123Graph_CCHART_6" hidden="1">#REF!</definedName>
    <definedName name="_34______123Graph_CCHART_5" hidden="1">#REF!</definedName>
    <definedName name="_34______123Graph_CCHART_6" hidden="1">#REF!</definedName>
    <definedName name="_34__123Graph_ACHART_8" hidden="1">#REF!</definedName>
    <definedName name="_34__123Graph_BCHART_5" hidden="1">#REF!</definedName>
    <definedName name="_34__123Graph_CCHART_6" hidden="1">#REF!</definedName>
    <definedName name="_34__123Graph_X_Chart_1A" hidden="1">#REF!</definedName>
    <definedName name="_34__123Graph_XCHART_10" localSheetId="3" hidden="1">#REF!</definedName>
    <definedName name="_34__123Graph_XCHART_10" hidden="1">#REF!</definedName>
    <definedName name="_34__123Graph_XCHART_15" localSheetId="3" hidden="1">#REF!</definedName>
    <definedName name="_34__123Graph_XCHART_15" hidden="1">#REF!</definedName>
    <definedName name="_34__FDSAUDITLINK__" localSheetId="1"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 localSheetId="3"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 localSheetId="5"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_1" localSheetId="1"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_1" localSheetId="3"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_1" localSheetId="5"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_FDSAUDITLINK___1"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_0SUP" localSheetId="3">#REF!</definedName>
    <definedName name="_34_0SUP">#REF!</definedName>
    <definedName name="_340_________________123Graph_CCHART_5" localSheetId="3" hidden="1">#REF!</definedName>
    <definedName name="_340_________________123Graph_CCHART_5" hidden="1">#REF!</definedName>
    <definedName name="_340______________123Graph_CCHART_4" localSheetId="3" hidden="1">#REF!</definedName>
    <definedName name="_340______________123Graph_CCHART_4" hidden="1">#REF!</definedName>
    <definedName name="_340___123Graph_CCHART_3" hidden="1">#REF!</definedName>
    <definedName name="_340__123Graph_ACHART_7" hidden="1">#REF!</definedName>
    <definedName name="_340__123Graph_CCHART_3" hidden="1">#REF!</definedName>
    <definedName name="_340__123Graph_CCHART_4" hidden="1">#REF!</definedName>
    <definedName name="_340__FDSAUDITLINK__" localSheetId="1"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 localSheetId="3"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 localSheetId="5"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_1" localSheetId="1"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_1" localSheetId="3"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_1" localSheetId="5"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0__FDSAUDITLINK___1"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1_________________123Graph_CCHART_6" hidden="1">#REF!</definedName>
    <definedName name="_341______________123Graph_CCHART_5" hidden="1">#REF!</definedName>
    <definedName name="_341___123Graph_CCHART_4" hidden="1">#REF!</definedName>
    <definedName name="_341__123Graph_CCHART_4" hidden="1">#REF!</definedName>
    <definedName name="_341__123Graph_CCHART_5" hidden="1">#REF!</definedName>
    <definedName name="_341__FDSAUDITLINK__" localSheetId="1"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 localSheetId="3"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 localSheetId="5"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_1" localSheetId="1"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_1" localSheetId="3"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_1" localSheetId="5"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1__FDSAUDITLINK___1"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2_________________123Graph_CCHART_7" hidden="1">#REF!</definedName>
    <definedName name="_342______________123Graph_CCHART_6" hidden="1">#REF!</definedName>
    <definedName name="_342___123Graph_CCHART_5" hidden="1">#REF!</definedName>
    <definedName name="_342__123Graph_ACHART_8" hidden="1">#REF!</definedName>
    <definedName name="_342__123Graph_CCHART_5" hidden="1">#REF!</definedName>
    <definedName name="_342__123Graph_CCHART_6" hidden="1">#REF!</definedName>
    <definedName name="_342__FDSAUDITLINK__" localSheetId="1"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 localSheetId="3"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 localSheetId="5"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_1" localSheetId="1"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_1" localSheetId="3"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_1" localSheetId="5"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2__FDSAUDITLINK___1"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3_________________123Graph_CCHART_8" hidden="1">#REF!</definedName>
    <definedName name="_343______________123Graph_CCHART_7" hidden="1">#REF!</definedName>
    <definedName name="_343___123Graph_CCHART_6" hidden="1">#REF!</definedName>
    <definedName name="_343__123Graph_ACHART_13" hidden="1">#REF!</definedName>
    <definedName name="_343__123Graph_CCHART_6" hidden="1">#REF!</definedName>
    <definedName name="_343__123Graph_CCHART_7" hidden="1">#REF!</definedName>
    <definedName name="_343__FDSAUDITLINK__" localSheetId="1"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 localSheetId="3"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 localSheetId="5"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_1" localSheetId="1"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_1" localSheetId="3"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_1" localSheetId="5"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3__FDSAUDITLINK___1"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4_________________123Graph_DCHART_1" hidden="1">#REF!</definedName>
    <definedName name="_344______________123Graph_CCHART_8" hidden="1">#REF!</definedName>
    <definedName name="_344___123Graph_CCHART_7" hidden="1">#REF!</definedName>
    <definedName name="_344__123Graph_ACHART_14" hidden="1">#REF!</definedName>
    <definedName name="_344__123Graph_ACHART_9" hidden="1">#REF!</definedName>
    <definedName name="_344__123Graph_CCHART_7" hidden="1">#REF!</definedName>
    <definedName name="_344__123Graph_CCHART_8" hidden="1">#REF!</definedName>
    <definedName name="_344__FDSAUDITLINK__" localSheetId="1"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 localSheetId="3"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 localSheetId="5"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_1" localSheetId="1"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_1" localSheetId="3"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_1" localSheetId="5"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4__FDSAUDITLINK___1"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5_________________123Graph_DCHART_2" hidden="1">#REF!</definedName>
    <definedName name="_345______________123Graph_DCHART_1" hidden="1">#REF!</definedName>
    <definedName name="_345___123Graph_CCHART_8" hidden="1">#REF!</definedName>
    <definedName name="_345__123Graph_CCHART_8" hidden="1">#REF!</definedName>
    <definedName name="_345__123Graph_DCHART_1" hidden="1">#REF!</definedName>
    <definedName name="_345__FDSAUDITLINK__" localSheetId="1"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 localSheetId="3"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 localSheetId="5"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_1" localSheetId="1"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_1" localSheetId="3"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_1" localSheetId="5"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5__FDSAUDITLINK___1"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6_________________123Graph_DCHART_3" hidden="1">#REF!</definedName>
    <definedName name="_346______________123Graph_DCHART_2" hidden="1">#REF!</definedName>
    <definedName name="_346___123Graph_DCHART_1" hidden="1">#REF!</definedName>
    <definedName name="_346__123Graph_BCHART_1" hidden="1">#REF!</definedName>
    <definedName name="_346__123Graph_DCHART_1" hidden="1">#REF!</definedName>
    <definedName name="_346__123Graph_DCHART_2" hidden="1">#REF!</definedName>
    <definedName name="_346__FDSAUDITLINK__" localSheetId="1"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 localSheetId="3"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 localSheetId="5"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_1" localSheetId="1"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_1" localSheetId="3"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_1" localSheetId="5"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6__FDSAUDITLINK___1"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7_________________123Graph_DCHART_4" hidden="1">#REF!</definedName>
    <definedName name="_347______________123Graph_DCHART_3" hidden="1">#REF!</definedName>
    <definedName name="_347___123Graph_DCHART_2" hidden="1">#REF!</definedName>
    <definedName name="_347__123Graph_DCHART_2" hidden="1">#REF!</definedName>
    <definedName name="_347__123Graph_DCHART_3" hidden="1">#REF!</definedName>
    <definedName name="_347__FDSAUDITLINK__" localSheetId="1"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 localSheetId="3"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 localSheetId="5"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_1" localSheetId="1"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_1" localSheetId="3"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_1" localSheetId="5"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7__FDSAUDITLINK___1"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8_________________123Graph_DCHART_5" hidden="1">#REF!</definedName>
    <definedName name="_348______________123Graph_DCHART_4" hidden="1">#REF!</definedName>
    <definedName name="_348___123Graph_DCHART_3" hidden="1">#REF!</definedName>
    <definedName name="_348__123Graph_BCHART_17" hidden="1">#REF!</definedName>
    <definedName name="_348__123Graph_DCHART_3" hidden="1">#REF!</definedName>
    <definedName name="_348__123Graph_DCHART_4" hidden="1">#REF!</definedName>
    <definedName name="_348__FDSAUDITLINK__" localSheetId="1"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 localSheetId="3"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 localSheetId="5"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_1" localSheetId="1"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_1" localSheetId="3"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_1" localSheetId="5"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8__FDSAUDITLINK___1"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9_________________123Graph_DCHART_6" hidden="1">#REF!</definedName>
    <definedName name="_349______________123Graph_DCHART_5" hidden="1">#REF!</definedName>
    <definedName name="_349___123Graph_DCHART_4" hidden="1">#REF!</definedName>
    <definedName name="_349__123Graph_DCHART_4" hidden="1">#REF!</definedName>
    <definedName name="_349__123Graph_DCHART_5" hidden="1">#REF!</definedName>
    <definedName name="_349__FDSAUDITLINK__" localSheetId="1"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 localSheetId="3"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 localSheetId="5"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_1" localSheetId="1"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_1" localSheetId="3"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_1" localSheetId="5"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49__FDSAUDITLINK___1"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5_____________________123Graph_CCHART_7" hidden="1">#REF!</definedName>
    <definedName name="_35__________________123Graph_CCHART_7" hidden="1">#REF!</definedName>
    <definedName name="_35______123Graph_CCHART_6" hidden="1">#REF!</definedName>
    <definedName name="_35______123Graph_CCHART_7" hidden="1">#REF!</definedName>
    <definedName name="_35__123Graph_CCHART_2" hidden="1">#REF!</definedName>
    <definedName name="_35__123Graph_CCHART_7" hidden="1">#REF!</definedName>
    <definedName name="_35__123Graph_XChart_1" hidden="1">#REF!</definedName>
    <definedName name="_35__123Graph_XCHART_13" localSheetId="3" hidden="1">#REF!</definedName>
    <definedName name="_35__123Graph_XCHART_13" hidden="1">#REF!</definedName>
    <definedName name="_35__123Graph_XCHART_17" localSheetId="3" hidden="1">#REF!</definedName>
    <definedName name="_35__123Graph_XCHART_17" hidden="1">#REF!</definedName>
    <definedName name="_35__FDSAUDITLINK__" localSheetId="1"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 localSheetId="3"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 localSheetId="5"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_1" localSheetId="1"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_1" localSheetId="3"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_1" localSheetId="5" hidden="1">{"fdsup://Directions/FactSet Auditing Viewer?action=AUDIT_VALUE&amp;DB=129&amp;ID1=B296BP&amp;VALUEID=03051&amp;SDATE=201201&amp;PERIODTYPE=QTR_STD&amp;SCFT=3&amp;window=popup_no_bar&amp;width=385&amp;height=120&amp;START_MAXIMIZED=FALSE&amp;creator=factset&amp;display_string=Audit"}</definedName>
    <definedName name="_35__FDSAUDITLINK___1" hidden="1">{"fdsup://Directions/FactSet Auditing Viewer?action=AUDIT_VALUE&amp;DB=129&amp;ID1=B296BP&amp;VALUEID=03051&amp;SDATE=201201&amp;PERIODTYPE=QTR_STD&amp;SCFT=3&amp;window=popup_no_bar&amp;width=385&amp;height=120&amp;START_MAXIMIZED=FALSE&amp;creator=factset&amp;display_string=Audit"}</definedName>
    <definedName name="_35_0SUP" localSheetId="3">#REF!</definedName>
    <definedName name="_35_0SUP">#REF!</definedName>
    <definedName name="_350_________________123Graph_DCHART_7" localSheetId="3" hidden="1">#REF!</definedName>
    <definedName name="_350_________________123Graph_DCHART_7" hidden="1">#REF!</definedName>
    <definedName name="_350______________123Graph_DCHART_6" localSheetId="3" hidden="1">#REF!</definedName>
    <definedName name="_350______________123Graph_DCHART_6" hidden="1">#REF!</definedName>
    <definedName name="_350___123Graph_DCHART_5" hidden="1">#REF!</definedName>
    <definedName name="_350__123Graph_ACHART_14" hidden="1">#REF!</definedName>
    <definedName name="_350__123Graph_ACHART_15" hidden="1">#REF!</definedName>
    <definedName name="_350__123Graph_BCHART_18" hidden="1">#REF!</definedName>
    <definedName name="_350__123Graph_DCHART_5" hidden="1">#REF!</definedName>
    <definedName name="_350__123Graph_DCHART_6" hidden="1">#REF!</definedName>
    <definedName name="_350__FDSAUDITLINK__" localSheetId="1"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 localSheetId="3"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 localSheetId="5"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_1" localSheetId="1"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_1" localSheetId="3"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_1" localSheetId="5"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0__FDSAUDITLINK___1"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1_________________123Graph_DCHART_8" hidden="1">#REF!</definedName>
    <definedName name="_351______________123Graph_DCHART_7" hidden="1">#REF!</definedName>
    <definedName name="_351___123Graph_DCHART_6" hidden="1">#REF!</definedName>
    <definedName name="_351__123Graph_DCHART_6" hidden="1">#REF!</definedName>
    <definedName name="_351__123Graph_DCHART_7" hidden="1">#REF!</definedName>
    <definedName name="_351__FDSAUDITLINK__" localSheetId="1"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 localSheetId="3"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 localSheetId="5"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_1" localSheetId="1"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_1" localSheetId="3"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_1" localSheetId="5"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1__FDSAUDITLINK___1"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2_________________123Graph_ECHART_1" hidden="1">#REF!</definedName>
    <definedName name="_352______________123Graph_DCHART_8" hidden="1">#REF!</definedName>
    <definedName name="_352___123Graph_DCHART_7" hidden="1">#REF!</definedName>
    <definedName name="_352__123Graph_BCHART_2" hidden="1">#REF!</definedName>
    <definedName name="_352__123Graph_DCHART_7" hidden="1">#REF!</definedName>
    <definedName name="_352__123Graph_DCHART_8" hidden="1">#REF!</definedName>
    <definedName name="_352__FDSAUDITLINK__" localSheetId="1"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 localSheetId="3"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 localSheetId="5"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_1" localSheetId="1"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_1" localSheetId="3"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_1" localSheetId="5"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2__FDSAUDITLINK___1"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3_________________123Graph_ECHART_2" hidden="1">#REF!</definedName>
    <definedName name="_353______________123Graph_ECHART_1" hidden="1">#REF!</definedName>
    <definedName name="_353___123Graph_DCHART_8" hidden="1">#REF!</definedName>
    <definedName name="_353__123Graph_DCHART_8" hidden="1">#REF!</definedName>
    <definedName name="_353__123Graph_ECHART_1" hidden="1">#REF!</definedName>
    <definedName name="_353__FDSAUDITLINK__" localSheetId="1"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 localSheetId="3"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 localSheetId="5"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_1" localSheetId="1"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_1" localSheetId="3"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_1" localSheetId="5"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3__FDSAUDITLINK___1"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4_________________123Graph_ECHART_3" hidden="1">#REF!</definedName>
    <definedName name="_354______________123Graph_ECHART_2" hidden="1">#REF!</definedName>
    <definedName name="_354___123Graph_ECHART_1" hidden="1">#REF!</definedName>
    <definedName name="_354__123Graph_BCHART_3" hidden="1">#REF!</definedName>
    <definedName name="_354__123Graph_ECHART_1" hidden="1">#REF!</definedName>
    <definedName name="_354__123Graph_ECHART_2" hidden="1">#REF!</definedName>
    <definedName name="_354__FDSAUDITLINK__" localSheetId="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 localSheetId="3"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 localSheetId="5"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_1" localSheetId="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_1" localSheetId="3"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_1" localSheetId="5"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4__FDSAUDITLINK___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5_________________123Graph_ECHART_4" hidden="1">#REF!</definedName>
    <definedName name="_355______________123Graph_ECHART_3" hidden="1">#REF!</definedName>
    <definedName name="_355___123Graph_ECHART_2" hidden="1">#REF!</definedName>
    <definedName name="_355__123Graph_ECHART_2" hidden="1">#REF!</definedName>
    <definedName name="_355__123Graph_ECHART_3" hidden="1">#REF!</definedName>
    <definedName name="_355__FDSAUDITLINK__" localSheetId="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localSheetId="3"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localSheetId="5"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_1" localSheetId="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_1" localSheetId="3"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_1" localSheetId="5"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_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6_________________123Graph_ECHART_5" hidden="1">#REF!</definedName>
    <definedName name="_356______________123Graph_ECHART_4" hidden="1">#REF!</definedName>
    <definedName name="_356___123Graph_ECHART_3" hidden="1">#REF!</definedName>
    <definedName name="_356__123Graph_ACHART_16" hidden="1">#REF!</definedName>
    <definedName name="_356__123Graph_BCHART_4" hidden="1">#REF!</definedName>
    <definedName name="_356__123Graph_ECHART_3" hidden="1">#REF!</definedName>
    <definedName name="_356__123Graph_ECHART_4" hidden="1">#REF!</definedName>
    <definedName name="_356__FDSAUDITLINK__" localSheetId="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 localSheetId="3"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 localSheetId="5"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_1" localSheetId="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_1" localSheetId="3"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_1" localSheetId="5"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6__FDSAUDITLINK___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7_________________123Graph_ECHART_6" hidden="1">#REF!</definedName>
    <definedName name="_357______________123Graph_ECHART_5" hidden="1">#REF!</definedName>
    <definedName name="_357___123Graph_ECHART_4" hidden="1">#REF!</definedName>
    <definedName name="_357__123Graph_ACHART_15" hidden="1">#REF!</definedName>
    <definedName name="_357__123Graph_ECHART_4" hidden="1">#REF!</definedName>
    <definedName name="_357__123Graph_ECHART_5" hidden="1">#REF!</definedName>
    <definedName name="_357__FDSAUDITLINK__" localSheetId="1"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 localSheetId="3"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 localSheetId="5"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_1" localSheetId="1"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_1" localSheetId="3"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_1" localSheetId="5"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7__FDSAUDITLINK___1"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8_________________123Graph_ECHART_7" hidden="1">#REF!</definedName>
    <definedName name="_358______________123Graph_ECHART_6" hidden="1">#REF!</definedName>
    <definedName name="_358___123Graph_ECHART_5" hidden="1">#REF!</definedName>
    <definedName name="_358__123Graph_BCHART_5" hidden="1">#REF!</definedName>
    <definedName name="_358__123Graph_ECHART_5" hidden="1">#REF!</definedName>
    <definedName name="_358__123Graph_ECHART_6" hidden="1">#REF!</definedName>
    <definedName name="_358__FDSAUDITLINK__" localSheetId="1"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 localSheetId="3"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 localSheetId="5"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_1" localSheetId="1"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_1" localSheetId="3"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_1" localSheetId="5"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8__FDSAUDITLINK___1"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9_________________123Graph_ECHART_8" hidden="1">#REF!</definedName>
    <definedName name="_359______________123Graph_ECHART_7" hidden="1">#REF!</definedName>
    <definedName name="_359___123Graph_ECHART_6" hidden="1">#REF!</definedName>
    <definedName name="_359__123Graph_ECHART_6" hidden="1">#REF!</definedName>
    <definedName name="_359__123Graph_ECHART_7" hidden="1">#REF!</definedName>
    <definedName name="_359__FDSAUDITLINK__" localSheetId="1"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 localSheetId="3"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 localSheetId="5"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_1" localSheetId="1"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_1" localSheetId="3"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_1" localSheetId="5"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59__FDSAUDITLINK___1"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6_____________________123Graph_CCHART_8" hidden="1">#REF!</definedName>
    <definedName name="_36__________________123Graph_CCHART_8" hidden="1">#REF!</definedName>
    <definedName name="_36______123Graph_CCHART_7" hidden="1">#REF!</definedName>
    <definedName name="_36______123Graph_CCHART_8" hidden="1">#REF!</definedName>
    <definedName name="_36__123Graph_ACHART_9" hidden="1">#REF!</definedName>
    <definedName name="_36__123Graph_CCHART_3" hidden="1">#REF!</definedName>
    <definedName name="_36__123Graph_CCHART_8" hidden="1">#REF!</definedName>
    <definedName name="_36__123Graph_XCHART_15" localSheetId="3" hidden="1">#REF!</definedName>
    <definedName name="_36__123Graph_XCHART_15" hidden="1">#REF!</definedName>
    <definedName name="_36__123Graph_XCHART_19" localSheetId="3" hidden="1">#REF!</definedName>
    <definedName name="_36__123Graph_XCHART_19" hidden="1">#REF!</definedName>
    <definedName name="_36__123Graph_XChart_2" localSheetId="3" hidden="1">#REF!</definedName>
    <definedName name="_36__123Graph_XChart_2" hidden="1">#REF!</definedName>
    <definedName name="_36__FDSAUDITLINK__" localSheetId="1"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 localSheetId="3"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 localSheetId="5"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_1" localSheetId="1"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_1" localSheetId="3"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_1" localSheetId="5"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_FDSAUDITLINK___1"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_0SUP" localSheetId="3">#REF!</definedName>
    <definedName name="_36_0SUP">#REF!</definedName>
    <definedName name="_360_________________123Graph_FCHART_1" localSheetId="3" hidden="1">#REF!</definedName>
    <definedName name="_360_________________123Graph_FCHART_1" hidden="1">#REF!</definedName>
    <definedName name="_360______________123Graph_ECHART_8" localSheetId="3" hidden="1">#REF!</definedName>
    <definedName name="_360______________123Graph_ECHART_8" hidden="1">#REF!</definedName>
    <definedName name="_360___123Graph_ECHART_7" hidden="1">#REF!</definedName>
    <definedName name="_360__123Graph_BCHART_6" hidden="1">#REF!</definedName>
    <definedName name="_360__123Graph_ECHART_7" hidden="1">#REF!</definedName>
    <definedName name="_360__123Graph_ECHART_8" hidden="1">#REF!</definedName>
    <definedName name="_360__FDSAUDITLINK__" localSheetId="1"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 localSheetId="3"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 localSheetId="5"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_1" localSheetId="1"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_1" localSheetId="3"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_1" localSheetId="5"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0__FDSAUDITLINK___1"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1_________________123Graph_FCHART_2" hidden="1">#REF!</definedName>
    <definedName name="_361______________123Graph_FCHART_1" hidden="1">#REF!</definedName>
    <definedName name="_361___123Graph_ECHART_8" hidden="1">#REF!</definedName>
    <definedName name="_361__123Graph_ECHART_8" hidden="1">#REF!</definedName>
    <definedName name="_361__123Graph_FCHART_1" hidden="1">#REF!</definedName>
    <definedName name="_361__FDSAUDITLINK__" localSheetId="1"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 localSheetId="3"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 localSheetId="5"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_1" localSheetId="1"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_1" localSheetId="3"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_1" localSheetId="5"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1__FDSAUDITLINK___1"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2_________________123Graph_FCHART_3" hidden="1">#REF!</definedName>
    <definedName name="_362______________123Graph_FCHART_2" hidden="1">#REF!</definedName>
    <definedName name="_362___123Graph_FCHART_1" hidden="1">#REF!</definedName>
    <definedName name="_362__123Graph_ACHART_17" hidden="1">#REF!</definedName>
    <definedName name="_362__123Graph_BCHART_7" hidden="1">#REF!</definedName>
    <definedName name="_362__123Graph_FCHART_1" hidden="1">#REF!</definedName>
    <definedName name="_362__123Graph_FCHART_2" hidden="1">#REF!</definedName>
    <definedName name="_362__FDSAUDITLINK__" localSheetId="1"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 localSheetId="3"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 localSheetId="5"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_1" localSheetId="1"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_1" localSheetId="3"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_1" localSheetId="5"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2__FDSAUDITLINK___1"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3_________________123Graph_FCHART_4" hidden="1">#REF!</definedName>
    <definedName name="_363______________123Graph_FCHART_3" hidden="1">#REF!</definedName>
    <definedName name="_363___123Graph_FCHART_2" hidden="1">#REF!</definedName>
    <definedName name="_363__123Graph_FCHART_2" hidden="1">#REF!</definedName>
    <definedName name="_363__123Graph_FCHART_3" hidden="1">#REF!</definedName>
    <definedName name="_363__FDSAUDITLINK__" localSheetId="1"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 localSheetId="3"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 localSheetId="5"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_1" localSheetId="1"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_1" localSheetId="3"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_1" localSheetId="5"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3__FDSAUDITLINK___1"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4_________________123Graph_FCHART_6" hidden="1">#REF!</definedName>
    <definedName name="_364______________123Graph_FCHART_4" hidden="1">#REF!</definedName>
    <definedName name="_364___123Graph_FCHART_3" hidden="1">#REF!</definedName>
    <definedName name="_364__123Graph_ACHART_16" hidden="1">#REF!</definedName>
    <definedName name="_364__123Graph_BCHART_8" hidden="1">#REF!</definedName>
    <definedName name="_364__123Graph_FCHART_3" hidden="1">#REF!</definedName>
    <definedName name="_364__123Graph_FCHART_4" hidden="1">#REF!</definedName>
    <definedName name="_364__FDSAUDITLINK__" localSheetId="1"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 localSheetId="3"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 localSheetId="5"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_1" localSheetId="1"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_1" localSheetId="3"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_1" localSheetId="5"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4__FDSAUDITLINK___1"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5_________________123Graph_FCHART_7" hidden="1">#REF!</definedName>
    <definedName name="_365______________123Graph_FCHART_6" hidden="1">#REF!</definedName>
    <definedName name="_365___123Graph_FCHART_4" hidden="1">#REF!</definedName>
    <definedName name="_365__123Graph_FCHART_4" hidden="1">#REF!</definedName>
    <definedName name="_365__123Graph_FCHART_6" hidden="1">#REF!</definedName>
    <definedName name="_365__FDSAUDITLINK__" localSheetId="1"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 localSheetId="3"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 localSheetId="5"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_1" localSheetId="1"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_1" localSheetId="3"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_1" localSheetId="5"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5__FDSAUDITLINK___1"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6_________________123Graph_FCHART_8" hidden="1">#REF!</definedName>
    <definedName name="_366______________123Graph_FCHART_7" hidden="1">#REF!</definedName>
    <definedName name="_366___123Graph_FCHART_6" hidden="1">#REF!</definedName>
    <definedName name="_366__123Graph_CCHART_1" hidden="1">#REF!</definedName>
    <definedName name="_366__123Graph_FCHART_6" hidden="1">#REF!</definedName>
    <definedName name="_366__123Graph_FCHART_7" hidden="1">#REF!</definedName>
    <definedName name="_366__FDSAUDITLINK__" localSheetId="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 localSheetId="3"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 localSheetId="5"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_1" localSheetId="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_1" localSheetId="3"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_1" localSheetId="5"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6__FDSAUDITLINK___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7_________________123Graph_XCHART_1" hidden="1">#REF!</definedName>
    <definedName name="_367______________123Graph_FCHART_8" hidden="1">#REF!</definedName>
    <definedName name="_367___123Graph_FCHART_7" hidden="1">#REF!</definedName>
    <definedName name="_367__123Graph_FCHART_7" hidden="1">#REF!</definedName>
    <definedName name="_367__123Graph_FCHART_8" hidden="1">#REF!</definedName>
    <definedName name="_367__FDSAUDITLINK__" localSheetId="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 localSheetId="3"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 localSheetId="5"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_1" localSheetId="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_1" localSheetId="3"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_1" localSheetId="5"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7__FDSAUDITLINK___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8_________________123Graph_XCHART_10" hidden="1">#REF!</definedName>
    <definedName name="_368______________123Graph_XCHART_1" hidden="1">#REF!</definedName>
    <definedName name="_368___123Graph_FCHART_8" hidden="1">#REF!</definedName>
    <definedName name="_368__123Graph_ACHART_18" hidden="1">#REF!</definedName>
    <definedName name="_368__123Graph_CCHART_2" hidden="1">#REF!</definedName>
    <definedName name="_368__123Graph_FCHART_8" hidden="1">#REF!</definedName>
    <definedName name="_368__123Graph_XCHART_1" hidden="1">#REF!</definedName>
    <definedName name="_368__FDSAUDITLINK__" localSheetId="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 localSheetId="3"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 localSheetId="5"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_1" localSheetId="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_1" localSheetId="3"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_1" localSheetId="5"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8__FDSAUDITLINK___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9_________________123Graph_XCHART_11" hidden="1">#REF!</definedName>
    <definedName name="_369______________123Graph_XCHART_10" hidden="1">#REF!</definedName>
    <definedName name="_369___123Graph_XCHART_1" hidden="1">#REF!</definedName>
    <definedName name="_369__123Graph_XCHART_1" hidden="1">#REF!</definedName>
    <definedName name="_369__123Graph_XCHART_10" hidden="1">#REF!</definedName>
    <definedName name="_369__FDSAUDITLINK__" localSheetId="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 localSheetId="3"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 localSheetId="5"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_1" localSheetId="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_1" localSheetId="3"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_1" localSheetId="5"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69__FDSAUDITLINK___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7_____________________123Graph_DCHART_1" hidden="1">#REF!</definedName>
    <definedName name="_37__________________123Graph_DCHART_1" hidden="1">#REF!</definedName>
    <definedName name="_37______123Graph_CCHART_8" hidden="1">#REF!</definedName>
    <definedName name="_37______123Graph_DCHART_1" hidden="1">#REF!</definedName>
    <definedName name="_37__123Graph_CCHART_4" hidden="1">#REF!</definedName>
    <definedName name="_37__123Graph_DCHART_1" hidden="1">#REF!</definedName>
    <definedName name="_37__123Graph_LBL_ACHART_3" localSheetId="3" hidden="1">#REF!</definedName>
    <definedName name="_37__123Graph_LBL_ACHART_3" hidden="1">#REF!</definedName>
    <definedName name="_37__123Graph_XCHART_2" localSheetId="3" hidden="1">#REF!</definedName>
    <definedName name="_37__123Graph_XCHART_2" hidden="1">#REF!</definedName>
    <definedName name="_37__123Graph_XCHART_23" hidden="1">#REF!</definedName>
    <definedName name="_37__123Graph_XChart_3" hidden="1">#REF!</definedName>
    <definedName name="_37__FDSAUDITLINK__" localSheetId="1"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 localSheetId="3"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 localSheetId="5"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_1" localSheetId="1"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_1" localSheetId="3"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_1" localSheetId="5"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_FDSAUDITLINK___1"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_0SUP" localSheetId="3">#REF!</definedName>
    <definedName name="_37_0SUP">#REF!</definedName>
    <definedName name="_370_________________123Graph_XCHART_12" localSheetId="3" hidden="1">#REF!</definedName>
    <definedName name="_370_________________123Graph_XCHART_12" hidden="1">#REF!</definedName>
    <definedName name="_370______________123Graph_XCHART_11" localSheetId="3" hidden="1">#REF!</definedName>
    <definedName name="_370______________123Graph_XCHART_11" hidden="1">#REF!</definedName>
    <definedName name="_370___123Graph_XCHART_10" hidden="1">#REF!</definedName>
    <definedName name="_370__123Graph_CCHART_3" hidden="1">#REF!</definedName>
    <definedName name="_370__123Graph_XCHART_10" hidden="1">#REF!</definedName>
    <definedName name="_370__123Graph_XCHART_11" hidden="1">#REF!</definedName>
    <definedName name="_370__FDSAUDITLINK__" localSheetId="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 localSheetId="3"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 localSheetId="5"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_1" localSheetId="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_1" localSheetId="3"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_1" localSheetId="5"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0__FDSAUDITLINK___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1_________________123Graph_XCHART_13" hidden="1">#REF!</definedName>
    <definedName name="_371______________123Graph_XCHART_12" hidden="1">#REF!</definedName>
    <definedName name="_371___123Graph_XCHART_11" hidden="1">#REF!</definedName>
    <definedName name="_371__123Graph_ACHART_17" hidden="1">#REF!</definedName>
    <definedName name="_371__123Graph_XCHART_11" hidden="1">#REF!</definedName>
    <definedName name="_371__123Graph_XCHART_12" hidden="1">#REF!</definedName>
    <definedName name="_371__FDSAUDITLINK__" localSheetId="1"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 localSheetId="3"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 localSheetId="5"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_1" localSheetId="1"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_1" localSheetId="3"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_1" localSheetId="5"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1__FDSAUDITLINK___1"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2_________________123Graph_XCHART_14" hidden="1">#REF!</definedName>
    <definedName name="_372______________123Graph_XCHART_13" hidden="1">#REF!</definedName>
    <definedName name="_372___123Graph_XCHART_12" hidden="1">#REF!</definedName>
    <definedName name="_372__123Graph_CCHART_4" hidden="1">#REF!</definedName>
    <definedName name="_372__123Graph_XCHART_12" hidden="1">#REF!</definedName>
    <definedName name="_372__123Graph_XCHART_13" hidden="1">#REF!</definedName>
    <definedName name="_372__FDSAUDITLINK__" localSheetId="1"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 localSheetId="3"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 localSheetId="5"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_1" localSheetId="1"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_1" localSheetId="3"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_1" localSheetId="5"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2__FDSAUDITLINK___1"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3_________________123Graph_XCHART_15" hidden="1">#REF!</definedName>
    <definedName name="_373______________123Graph_XCHART_14" hidden="1">#REF!</definedName>
    <definedName name="_373___123Graph_XCHART_13" hidden="1">#REF!</definedName>
    <definedName name="_373__123Graph_XCHART_13" hidden="1">#REF!</definedName>
    <definedName name="_373__123Graph_XCHART_14" hidden="1">#REF!</definedName>
    <definedName name="_373__FDSAUDITLINK__" localSheetId="1"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 localSheetId="3"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 localSheetId="5"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_1" localSheetId="1"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_1" localSheetId="3"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_1" localSheetId="5"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3__FDSAUDITLINK___1"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4_________________123Graph_XCHART_16" hidden="1">#REF!</definedName>
    <definedName name="_374______________123Graph_XCHART_15" hidden="1">#REF!</definedName>
    <definedName name="_374___123Graph_XCHART_14" hidden="1">#REF!</definedName>
    <definedName name="_374__123Graph_ACHART_2" hidden="1">#REF!</definedName>
    <definedName name="_374__123Graph_CCHART_5" hidden="1">#REF!</definedName>
    <definedName name="_374__123Graph_XCHART_14" hidden="1">#REF!</definedName>
    <definedName name="_374__123Graph_XCHART_15" hidden="1">#REF!</definedName>
    <definedName name="_374__FDSAUDITLINK__" localSheetId="1"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 localSheetId="3"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 localSheetId="5"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_1" localSheetId="1"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_1" localSheetId="3"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_1" localSheetId="5"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4__FDSAUDITLINK___1"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5_________________123Graph_XCHART_17" hidden="1">#REF!</definedName>
    <definedName name="_375______________123Graph_XCHART_16" hidden="1">#REF!</definedName>
    <definedName name="_375___123Graph_XCHART_15" hidden="1">#REF!</definedName>
    <definedName name="_375__123Graph_XCHART_15" hidden="1">#REF!</definedName>
    <definedName name="_375__123Graph_XCHART_16" hidden="1">#REF!</definedName>
    <definedName name="_375__FDSAUDITLINK__" localSheetId="1"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 localSheetId="3"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 localSheetId="5"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_1" localSheetId="1"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_1" localSheetId="3"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_1" localSheetId="5"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5__FDSAUDITLINK___1"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6_________________123Graph_XCHART_18" hidden="1">#REF!</definedName>
    <definedName name="_376______________123Graph_XCHART_17" hidden="1">#REF!</definedName>
    <definedName name="_376___123Graph_XCHART_16" hidden="1">#REF!</definedName>
    <definedName name="_376__123Graph_CCHART_6" hidden="1">#REF!</definedName>
    <definedName name="_376__123Graph_XCHART_16" hidden="1">#REF!</definedName>
    <definedName name="_376__123Graph_XCHART_17" hidden="1">#REF!</definedName>
    <definedName name="_376__FDSAUDITLINK__" localSheetId="1"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 localSheetId="3"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 localSheetId="5"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_1" localSheetId="1"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_1" localSheetId="3"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_1" localSheetId="5"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6__FDSAUDITLINK___1"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7_________________123Graph_XCHART_2" hidden="1">#REF!</definedName>
    <definedName name="_377______________123Graph_XCHART_18" hidden="1">#REF!</definedName>
    <definedName name="_377___123Graph_XCHART_17" hidden="1">#REF!</definedName>
    <definedName name="_377__123Graph_XCHART_17" hidden="1">#REF!</definedName>
    <definedName name="_377__123Graph_XCHART_18" hidden="1">#REF!</definedName>
    <definedName name="_377__FDSAUDITLINK__" localSheetId="1"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 localSheetId="3"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 localSheetId="5"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_1" localSheetId="1"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_1" localSheetId="3"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_1" localSheetId="5"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7__FDSAUDITLINK___1"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8_________________123Graph_XCHART_3" hidden="1">#REF!</definedName>
    <definedName name="_378______________123Graph_XCHART_2" hidden="1">#REF!</definedName>
    <definedName name="_378___123Graph_XCHART_18" hidden="1">#REF!</definedName>
    <definedName name="_378__123Graph_ACHART_18" hidden="1">#REF!</definedName>
    <definedName name="_378__123Graph_CCHART_7" hidden="1">#REF!</definedName>
    <definedName name="_378__123Graph_XCHART_18" hidden="1">#REF!</definedName>
    <definedName name="_378__123Graph_XCHART_2" hidden="1">#REF!</definedName>
    <definedName name="_378__FDSAUDITLINK__" localSheetId="1"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 localSheetId="3"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 localSheetId="5"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_1" localSheetId="1"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_1" localSheetId="3"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_1" localSheetId="5"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8__FDSAUDITLINK___1"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9_________________123Graph_XCHART_4" hidden="1">#REF!</definedName>
    <definedName name="_379______________123Graph_XCHART_3" hidden="1">#REF!</definedName>
    <definedName name="_379___123Graph_XCHART_2" hidden="1">#REF!</definedName>
    <definedName name="_379__123Graph_XCHART_2" hidden="1">#REF!</definedName>
    <definedName name="_379__123Graph_XCHART_3" hidden="1">#REF!</definedName>
    <definedName name="_379__FDSAUDITLINK__" localSheetId="1"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 localSheetId="3"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 localSheetId="5"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_1" localSheetId="1"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_1" localSheetId="3"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_1" localSheetId="5"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79__FDSAUDITLINK___1"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8_____________________123Graph_DCHART_2" hidden="1">#REF!</definedName>
    <definedName name="_38__________________123Graph_DCHART_2" hidden="1">#REF!</definedName>
    <definedName name="_38______123Graph_DCHART_1" hidden="1">#REF!</definedName>
    <definedName name="_38______123Graph_DCHART_2" hidden="1">#REF!</definedName>
    <definedName name="_38__123Graph_BCHART_1" hidden="1">#REF!</definedName>
    <definedName name="_38__123Graph_CCHART_5" hidden="1">#REF!</definedName>
    <definedName name="_38__123Graph_DCHART_2" hidden="1">#REF!</definedName>
    <definedName name="_38__123Graph_LBL_ACHART_4" localSheetId="3" hidden="1">#REF!</definedName>
    <definedName name="_38__123Graph_LBL_ACHART_4" hidden="1">#REF!</definedName>
    <definedName name="_38__123Graph_XCHART_28" hidden="1">#REF!</definedName>
    <definedName name="_38__123Graph_XCHART_4" hidden="1">#REF!</definedName>
    <definedName name="_38__FDSAUDITLINK__" localSheetId="1"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 localSheetId="3"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 localSheetId="5"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_1" localSheetId="1"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_1" localSheetId="3"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_1" localSheetId="5"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_FDSAUDITLINK___1"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_0SUP" localSheetId="3">#REF!</definedName>
    <definedName name="_38_0SUP">#REF!</definedName>
    <definedName name="_380_________________123Graph_XCHART_5" localSheetId="3" hidden="1">#REF!</definedName>
    <definedName name="_380_________________123Graph_XCHART_5" hidden="1">#REF!</definedName>
    <definedName name="_380______________123Graph_XCHART_4" localSheetId="3" hidden="1">#REF!</definedName>
    <definedName name="_380______________123Graph_XCHART_4" hidden="1">#REF!</definedName>
    <definedName name="_380___123Graph_XCHART_3" hidden="1">#REF!</definedName>
    <definedName name="_380__123Graph_ACHART_3" hidden="1">#REF!</definedName>
    <definedName name="_380__123Graph_CCHART_8" hidden="1">#REF!</definedName>
    <definedName name="_380__123Graph_XCHART_3" hidden="1">#REF!</definedName>
    <definedName name="_380__123Graph_XCHART_4" hidden="1">#REF!</definedName>
    <definedName name="_380__FDSAUDITLINK__" localSheetId="1"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 localSheetId="3"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 localSheetId="5"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_1" localSheetId="1"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_1" localSheetId="3"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_1" localSheetId="5"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0__FDSAUDITLINK___1"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1_________________123Graph_XCHART_6" hidden="1">#REF!</definedName>
    <definedName name="_381______________123Graph_XCHART_5" hidden="1">#REF!</definedName>
    <definedName name="_381___123Graph_XCHART_4" hidden="1">#REF!</definedName>
    <definedName name="_381__123Graph_XCHART_4" hidden="1">#REF!</definedName>
    <definedName name="_381__123Graph_XCHART_5" hidden="1">#REF!</definedName>
    <definedName name="_381__FDSAUDITLINK__" localSheetId="1"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 localSheetId="3"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 localSheetId="5"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_1" localSheetId="1"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_1" localSheetId="3"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_1" localSheetId="5"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1__FDSAUDITLINK___1"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2_________________123Graph_XCHART_7" hidden="1">#REF!</definedName>
    <definedName name="_382______________123Graph_XCHART_6" hidden="1">#REF!</definedName>
    <definedName name="_382___123Graph_XCHART_5" hidden="1">#REF!</definedName>
    <definedName name="_382__123Graph_DCHART_1" hidden="1">#REF!</definedName>
    <definedName name="_382__123Graph_XCHART_5" hidden="1">#REF!</definedName>
    <definedName name="_382__123Graph_XCHART_6" hidden="1">#REF!</definedName>
    <definedName name="_382__FDSAUDITLINK__" localSheetId="1"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 localSheetId="3"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 localSheetId="5"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_1" localSheetId="1"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_1" localSheetId="3"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_1" localSheetId="5"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2__FDSAUDITLINK___1"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3_________________123Graph_XCHART_8" hidden="1">#REF!</definedName>
    <definedName name="_383______________123Graph_XCHART_7" hidden="1">#REF!</definedName>
    <definedName name="_383___123Graph_XCHART_6" hidden="1">#REF!</definedName>
    <definedName name="_383__123Graph_XCHART_6" hidden="1">#REF!</definedName>
    <definedName name="_383__123Graph_XCHART_7" hidden="1">#REF!</definedName>
    <definedName name="_383__FDSAUDITLINK__" localSheetId="1"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 localSheetId="3"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 localSheetId="5"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_1" localSheetId="1"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_1" localSheetId="3"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_1" localSheetId="5"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3__FDSAUDITLINK___1"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4_________________123Graph_XCHART_9" hidden="1">#REF!</definedName>
    <definedName name="_384______________123Graph_XCHART_8" hidden="1">#REF!</definedName>
    <definedName name="_384___123Graph_XCHART_7" hidden="1">#REF!</definedName>
    <definedName name="_384__123Graph_DCHART_2" hidden="1">#REF!</definedName>
    <definedName name="_384__123Graph_XCHART_7" hidden="1">#REF!</definedName>
    <definedName name="_384__123Graph_XCHART_8" hidden="1">#REF!</definedName>
    <definedName name="_384__FDSAUDITLINK__" localSheetId="1"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 localSheetId="3"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 localSheetId="5"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_1" localSheetId="1"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_1" localSheetId="3"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_1" localSheetId="5"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4__FDSAUDITLINK___1"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5________________123Graph_ACHART_1" hidden="1">#REF!</definedName>
    <definedName name="_385______________123Graph_XCHART_9" hidden="1">#REF!</definedName>
    <definedName name="_385___123Graph_XCHART_8" hidden="1">#REF!</definedName>
    <definedName name="_385__123Graph_ACHART_2" hidden="1">#REF!</definedName>
    <definedName name="_385__123Graph_XCHART_8" hidden="1">#REF!</definedName>
    <definedName name="_385__123Graph_XCHART_9" hidden="1">#REF!</definedName>
    <definedName name="_385__FDSAUDITLINK__" localSheetId="1"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 localSheetId="3"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 localSheetId="5"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_1" localSheetId="1"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_1" localSheetId="3"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_1" localSheetId="5"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5__FDSAUDITLINK___1"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6________________123Graph_ACHART_10" hidden="1">#REF!</definedName>
    <definedName name="_386_____________123Graph_ACHART_1" hidden="1">#REF!</definedName>
    <definedName name="_386___123Graph_XCHART_9" hidden="1">#REF!</definedName>
    <definedName name="_386__123Graph_ACHART_4" hidden="1">#REF!</definedName>
    <definedName name="_386__123Graph_DCHART_3" hidden="1">#REF!</definedName>
    <definedName name="_386__123Graph_XCHART_9" hidden="1">#REF!</definedName>
    <definedName name="_386__FDSAUDITLINK__" localSheetId="1"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 localSheetId="3"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 localSheetId="5"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_1" localSheetId="1"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_1" localSheetId="3"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_1" localSheetId="5"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6__FDSAUDITLINK___1"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7________________123Graph_ACHART_11" hidden="1">#REF!</definedName>
    <definedName name="_387_____________123Graph_ACHART_10" hidden="1">#REF!</definedName>
    <definedName name="_387__123Graph_ACHART_1" hidden="1">#REF!</definedName>
    <definedName name="_387__FDSAUDITLINK__" localSheetId="1"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 localSheetId="3"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 localSheetId="5"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_1" localSheetId="1"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_1" localSheetId="3"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_1" localSheetId="5"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7__FDSAUDITLINK___1"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8________________123Graph_ACHART_12" hidden="1">#REF!</definedName>
    <definedName name="_388_____________123Graph_ACHART_11" hidden="1">#REF!</definedName>
    <definedName name="_388__123Graph_ACHART_10" hidden="1">#REF!</definedName>
    <definedName name="_388__123Graph_DCHART_4" hidden="1">#REF!</definedName>
    <definedName name="_388__FDSAUDITLINK__" localSheetId="1"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 localSheetId="3"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 localSheetId="5"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_1" localSheetId="1"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_1" localSheetId="3"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_1" localSheetId="5"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8__FDSAUDITLINK___1"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9________________123Graph_ACHART_13" hidden="1">#REF!</definedName>
    <definedName name="_389_____________123Graph_ACHART_12" hidden="1">#REF!</definedName>
    <definedName name="_389__123Graph_ACHART_11" hidden="1">#REF!</definedName>
    <definedName name="_389__FDSAUDITLINK__" localSheetId="1"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 localSheetId="3"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 localSheetId="5"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_1" localSheetId="1"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_1" localSheetId="3"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_1" localSheetId="5"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89__FDSAUDITLINK___1"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9_____________________123Graph_DCHART_3" hidden="1">#REF!</definedName>
    <definedName name="_39__________________123Graph_DCHART_3" hidden="1">#REF!</definedName>
    <definedName name="_39______123Graph_DCHART_2" hidden="1">#REF!</definedName>
    <definedName name="_39______123Graph_DCHART_3" hidden="1">#REF!</definedName>
    <definedName name="_39__123Graph_DCHART_2" hidden="1">#REF!</definedName>
    <definedName name="_39__123Graph_DCHART_3" hidden="1">#REF!</definedName>
    <definedName name="_39__123Graph_LBL_BCHART_2" localSheetId="3" hidden="1">#REF!</definedName>
    <definedName name="_39__123Graph_LBL_BCHART_2" hidden="1">#REF!</definedName>
    <definedName name="_39__123Graph_XCHART_29" hidden="1">#REF!</definedName>
    <definedName name="_39__123Graph_XCHART_5" hidden="1">#REF!</definedName>
    <definedName name="_39__FDSAUDITLINK__" localSheetId="1"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 localSheetId="3"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 localSheetId="5"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_1" localSheetId="1"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_1" localSheetId="3"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_1" localSheetId="5"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_FDSAUDITLINK___1"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_0SUP" localSheetId="3">#REF!</definedName>
    <definedName name="_39_0SUP">#REF!</definedName>
    <definedName name="_390________________123Graph_ACHART_14" localSheetId="3" hidden="1">#REF!</definedName>
    <definedName name="_390________________123Graph_ACHART_14" hidden="1">#REF!</definedName>
    <definedName name="_390_____________123Graph_ACHART_13" localSheetId="3" hidden="1">#REF!</definedName>
    <definedName name="_390_____________123Graph_ACHART_13" hidden="1">#REF!</definedName>
    <definedName name="_390__123Graph_ACHART_12" hidden="1">#REF!</definedName>
    <definedName name="_390__123Graph_DCHART_5" hidden="1">#REF!</definedName>
    <definedName name="_390__FDSAUDITLINK__" localSheetId="1"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 localSheetId="3"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 localSheetId="5"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_1" localSheetId="1"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_1" localSheetId="3"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_1" localSheetId="5"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0__FDSAUDITLINK___1"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1________________123Graph_ACHART_15" hidden="1">#REF!</definedName>
    <definedName name="_391_____________123Graph_ACHART_14" hidden="1">#REF!</definedName>
    <definedName name="_391__123Graph_ACHART_13" hidden="1">#REF!</definedName>
    <definedName name="_391__FDSAUDITLINK__" localSheetId="1"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 localSheetId="3"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 localSheetId="5"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_1" localSheetId="1"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_1" localSheetId="3"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_1" localSheetId="5"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1__FDSAUDITLINK___1"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2________________123Graph_ACHART_16" hidden="1">#REF!</definedName>
    <definedName name="_392_____________123Graph_ACHART_15" hidden="1">#REF!</definedName>
    <definedName name="_392__123Graph_ACHART_14" hidden="1">#REF!</definedName>
    <definedName name="_392__123Graph_ACHART_3" hidden="1">#REF!</definedName>
    <definedName name="_392__123Graph_ACHART_5" hidden="1">#REF!</definedName>
    <definedName name="_392__123Graph_DCHART_6" hidden="1">#REF!</definedName>
    <definedName name="_392__FDSAUDITLINK__" localSheetId="1"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 localSheetId="3"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 localSheetId="5"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_1" localSheetId="1"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_1" localSheetId="3"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_1" localSheetId="5"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2__FDSAUDITLINK___1"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3________________123Graph_ACHART_17" hidden="1">#REF!</definedName>
    <definedName name="_393_____________123Graph_ACHART_16" hidden="1">#REF!</definedName>
    <definedName name="_393__123Graph_ACHART_15" hidden="1">#REF!</definedName>
    <definedName name="_393__FDSAUDITLINK__" localSheetId="1"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 localSheetId="3"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 localSheetId="5"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_1" localSheetId="1"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_1" localSheetId="3"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_1" localSheetId="5"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3__FDSAUDITLINK___1"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4________________123Graph_ACHART_18" hidden="1">#REF!</definedName>
    <definedName name="_394_____________123Graph_ACHART_17" hidden="1">#REF!</definedName>
    <definedName name="_394__123Graph_ACHART_16" hidden="1">#REF!</definedName>
    <definedName name="_394__123Graph_DCHART_7" hidden="1">#REF!</definedName>
    <definedName name="_394__FDSAUDITLINK__" localSheetId="1"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 localSheetId="3"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 localSheetId="5"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_1" localSheetId="1"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_1" localSheetId="3"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_1" localSheetId="5"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4__FDSAUDITLINK___1"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5________________123Graph_ACHART_2" hidden="1">#REF!</definedName>
    <definedName name="_395_____________123Graph_ACHART_18" hidden="1">#REF!</definedName>
    <definedName name="_395__123Graph_ACHART_17" hidden="1">#REF!</definedName>
    <definedName name="_395__FDSAUDITLINK__" localSheetId="1"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 localSheetId="3"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 localSheetId="5"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_1" localSheetId="1"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_1" localSheetId="3"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_1" localSheetId="5"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5__FDSAUDITLINK___1"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6________________123Graph_ACHART_3" hidden="1">#REF!</definedName>
    <definedName name="_396_____________123Graph_ACHART_2" hidden="1">#REF!</definedName>
    <definedName name="_396__123Graph_ACHART_18" hidden="1">#REF!</definedName>
    <definedName name="_396__123Graph_DCHART_8" hidden="1">#REF!</definedName>
    <definedName name="_396__FDSAUDITLINK__" localSheetId="1"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 localSheetId="3"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 localSheetId="5"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_1" localSheetId="1"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_1" localSheetId="3"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_1" localSheetId="5"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6__FDSAUDITLINK___1"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7________________123Graph_ACHART_4" hidden="1">#REF!</definedName>
    <definedName name="_397_____________123Graph_ACHART_3" hidden="1">#REF!</definedName>
    <definedName name="_397__123Graph_ACHART_2" hidden="1">#REF!</definedName>
    <definedName name="_397__FDSAUDITLINK__" localSheetId="1"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 localSheetId="3"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 localSheetId="5"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_1" localSheetId="1"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_1" localSheetId="3"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_1" localSheetId="5"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7__FDSAUDITLINK___1"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8________________123Graph_ACHART_5" hidden="1">#REF!</definedName>
    <definedName name="_398_____________123Graph_ACHART_4" hidden="1">#REF!</definedName>
    <definedName name="_398__123Graph_ACHART_3" hidden="1">#REF!</definedName>
    <definedName name="_398__123Graph_ACHART_6" hidden="1">#REF!</definedName>
    <definedName name="_398__123Graph_ECHART_1" hidden="1">#REF!</definedName>
    <definedName name="_398__FDSAUDITLINK__" localSheetId="1"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 localSheetId="3"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 localSheetId="5"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_1" localSheetId="1"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_1" localSheetId="3"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_1" localSheetId="5"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8__FDSAUDITLINK___1"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9________________123Graph_ACHART_6" hidden="1">#REF!</definedName>
    <definedName name="_399_____________123Graph_ACHART_5" hidden="1">#REF!</definedName>
    <definedName name="_399__123Graph_ACHART_4" hidden="1">#REF!</definedName>
    <definedName name="_399__FDSAUDITLINK__" localSheetId="1"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 localSheetId="3"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 localSheetId="5"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_1" localSheetId="1"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_1" localSheetId="3"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_1" localSheetId="5"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99__FDSAUDITLINK___1"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Table2_" localSheetId="3" hidden="1">#REF!</definedName>
    <definedName name="_3Table2_" hidden="1">#REF!</definedName>
    <definedName name="_4_____________________123Graph_ACHART_12" localSheetId="3" hidden="1">#REF!</definedName>
    <definedName name="_4_____________________123Graph_ACHART_12" hidden="1">#REF!</definedName>
    <definedName name="_4__________________123Graph_ACHART_12" localSheetId="3" hidden="1">#REF!</definedName>
    <definedName name="_4__________________123Graph_ACHART_12" hidden="1">#REF!</definedName>
    <definedName name="_4______123Graph_ACHART_11" hidden="1">#REF!</definedName>
    <definedName name="_4______123Graph_ACHART_12" hidden="1">#REF!</definedName>
    <definedName name="_4___123Graph_ACHART_5" hidden="1">#REF!</definedName>
    <definedName name="_4__123Graph_ACHART_1" hidden="1">#REF!</definedName>
    <definedName name="_4__123Graph_ACHART_12" hidden="1">#REF!</definedName>
    <definedName name="_4__123Graph_ACHART_2" hidden="1">#REF!</definedName>
    <definedName name="_4__123Graph_ACHART_23" hidden="1">#REF!</definedName>
    <definedName name="_4__123Graph_ACHART_3" localSheetId="3" hidden="1">#REF!</definedName>
    <definedName name="_4__123Graph_ACHART_3" hidden="1">#REF!</definedName>
    <definedName name="_4__123Graph_ACHART_4" localSheetId="3" hidden="1">#REF!</definedName>
    <definedName name="_4__123Graph_ACHART_4" hidden="1">#REF!</definedName>
    <definedName name="_4__123Graph_ACHART_5" localSheetId="3" hidden="1">#REF!</definedName>
    <definedName name="_4__123Graph_ACHART_5" hidden="1">#REF!</definedName>
    <definedName name="_4__123Graph_ACHART_8" hidden="1">#REF!</definedName>
    <definedName name="_4__123Graph_AGROWTH_9" hidden="1">#REF!</definedName>
    <definedName name="_4__123Graph_BChart_12B" hidden="1">#REF!</definedName>
    <definedName name="_4__123Graph_BCHART_15" localSheetId="3" hidden="1">#REF!</definedName>
    <definedName name="_4__123Graph_BCHART_15" hidden="1">#REF!</definedName>
    <definedName name="_4__123Graph_LBL_BCHART_9" localSheetId="3" hidden="1">#REF!</definedName>
    <definedName name="_4__123Graph_LBL_BCHART_9" hidden="1">#REF!</definedName>
    <definedName name="_4__FDSAUDITLINK__" localSheetId="1"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 localSheetId="3"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 localSheetId="5"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_1" localSheetId="1"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_1" localSheetId="3"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_1" localSheetId="5"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_FDSAUDITLINK___1"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_0SU" localSheetId="3">#REF!</definedName>
    <definedName name="_4_0SU">#REF!</definedName>
    <definedName name="_4_0SUP" localSheetId="3">#REF!</definedName>
    <definedName name="_4_0SUP">#REF!</definedName>
    <definedName name="_40_____________________123Graph_DCHART_5" localSheetId="3" hidden="1">#REF!</definedName>
    <definedName name="_40_____________________123Graph_DCHART_5" hidden="1">#REF!</definedName>
    <definedName name="_40__________________123Graph_DCHART_4" localSheetId="3" hidden="1">#REF!</definedName>
    <definedName name="_40__________________123Graph_DCHART_4" hidden="1">#REF!</definedName>
    <definedName name="_40______123Graph_DCHART_3" hidden="1">#REF!</definedName>
    <definedName name="_40______123Graph_DCHART_4" hidden="1">#REF!</definedName>
    <definedName name="_40__123Graph_BCHART_17" hidden="1">#REF!</definedName>
    <definedName name="_40__123Graph_DCHART_3" hidden="1">#REF!</definedName>
    <definedName name="_40__123Graph_DCHART_4" hidden="1">#REF!</definedName>
    <definedName name="_40__123Graph_XCHART_30" hidden="1">#REF!</definedName>
    <definedName name="_40__123Graph_XChart_6" hidden="1">#REF!</definedName>
    <definedName name="_40__FDSAUDITLINK__" localSheetId="1"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 localSheetId="3"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 localSheetId="5"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_1" localSheetId="1"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_1" localSheetId="3"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_1" localSheetId="5"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_FDSAUDITLINK___1"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_0SUP" localSheetId="3">#REF!</definedName>
    <definedName name="_40_0SUP">#REF!</definedName>
    <definedName name="_400________________123Graph_ACHART_7" localSheetId="3" hidden="1">#REF!</definedName>
    <definedName name="_400________________123Graph_ACHART_7" hidden="1">#REF!</definedName>
    <definedName name="_400_____________123Graph_ACHART_6" localSheetId="3" hidden="1">#REF!</definedName>
    <definedName name="_400_____________123Graph_ACHART_6" hidden="1">#REF!</definedName>
    <definedName name="_400__123Graph_ACHART_5" hidden="1">#REF!</definedName>
    <definedName name="_400__123Graph_ECHART_2" hidden="1">#REF!</definedName>
    <definedName name="_400__FDSAUDITLINK__" localSheetId="1"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 localSheetId="3"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 localSheetId="5"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_1" localSheetId="1"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_1" localSheetId="3"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_1" localSheetId="5"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0__FDSAUDITLINK___1"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1________________123Graph_ACHART_8" hidden="1">#REF!</definedName>
    <definedName name="_401_____________123Graph_ACHART_7" hidden="1">#REF!</definedName>
    <definedName name="_401__123Graph_ACHART_6" hidden="1">#REF!</definedName>
    <definedName name="_401__FDSAUDITLINK__" localSheetId="1"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 localSheetId="3"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 localSheetId="5"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_1" localSheetId="1"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_1" localSheetId="3"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_1" localSheetId="5"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1__FDSAUDITLINK___1"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2________________123Graph_ACHART_9" hidden="1">#REF!</definedName>
    <definedName name="_402_____________123Graph_ACHART_8" hidden="1">#REF!</definedName>
    <definedName name="_402__123Graph_ACHART_7" hidden="1">#REF!</definedName>
    <definedName name="_402__123Graph_ECHART_3" hidden="1">#REF!</definedName>
    <definedName name="_402__FDSAUDITLINK__" localSheetId="1"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 localSheetId="3"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 localSheetId="5"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_1" localSheetId="1"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_1" localSheetId="3"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_1" localSheetId="5"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2__FDSAUDITLINK___1"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3________________123Graph_BCHART_1" hidden="1">#REF!</definedName>
    <definedName name="_403_____________123Graph_ACHART_9" hidden="1">#REF!</definedName>
    <definedName name="_403__123Graph_ACHART_8" hidden="1">#REF!</definedName>
    <definedName name="_403__FDSAUDITLINK__" localSheetId="1"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 localSheetId="3"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 localSheetId="5"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_1" localSheetId="1"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_1" localSheetId="3"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_1" localSheetId="5"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3__FDSAUDITLINK___1"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4________________123Graph_BCHART_17" hidden="1">#REF!</definedName>
    <definedName name="_404_____________123Graph_BCHART_1" hidden="1">#REF!</definedName>
    <definedName name="_404__123Graph_ACHART_7" hidden="1">#REF!</definedName>
    <definedName name="_404__123Graph_ACHART_9" hidden="1">#REF!</definedName>
    <definedName name="_404__123Graph_ECHART_4" hidden="1">#REF!</definedName>
    <definedName name="_404__FDSAUDITLINK__" localSheetId="1"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 localSheetId="3"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 localSheetId="5"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_1" localSheetId="1"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_1" localSheetId="3"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_1" localSheetId="5"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4__FDSAUDITLINK___1"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5________________123Graph_BCHART_18" hidden="1">#REF!</definedName>
    <definedName name="_405_____________123Graph_BCHART_17" hidden="1">#REF!</definedName>
    <definedName name="_405__123Graph_BCHART_1" hidden="1">#REF!</definedName>
    <definedName name="_405__FDSAUDITLINK__" localSheetId="1"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 localSheetId="3"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 localSheetId="5"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_1" localSheetId="1"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_1" localSheetId="3"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_1" localSheetId="5"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5__FDSAUDITLINK___1"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6________________123Graph_BCHART_2" hidden="1">#REF!</definedName>
    <definedName name="_406_____________123Graph_BCHART_18" hidden="1">#REF!</definedName>
    <definedName name="_406__123Graph_ACHART_5" hidden="1">#REF!</definedName>
    <definedName name="_406__123Graph_BCHART_17" hidden="1">#REF!</definedName>
    <definedName name="_406__123Graph_ECHART_5" hidden="1">#REF!</definedName>
    <definedName name="_406__FDSAUDITLINK__" localSheetId="1"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 localSheetId="3"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 localSheetId="5"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_1" localSheetId="1"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_1" localSheetId="3"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_1" localSheetId="5"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6__FDSAUDITLINK___1"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7________________123Graph_BCHART_3" hidden="1">#REF!</definedName>
    <definedName name="_407_____________123Graph_BCHART_2" hidden="1">#REF!</definedName>
    <definedName name="_407__123Graph_BCHART_18" hidden="1">#REF!</definedName>
    <definedName name="_407__FDSAUDITLINK__" localSheetId="1"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 localSheetId="3"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 localSheetId="5"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_1" localSheetId="1"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_1" localSheetId="3"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_1" localSheetId="5"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7__FDSAUDITLINK___1"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8________________123Graph_BCHART_4" hidden="1">#REF!</definedName>
    <definedName name="_408_____________123Graph_BCHART_3" hidden="1">#REF!</definedName>
    <definedName name="_408__123Graph_BCHART_2" hidden="1">#REF!</definedName>
    <definedName name="_408__123Graph_ECHART_6" hidden="1">#REF!</definedName>
    <definedName name="_408__FDSAUDITLINK__" localSheetId="1"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 localSheetId="3"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 localSheetId="5"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_1" localSheetId="1"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_1" localSheetId="3"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_1" localSheetId="5"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8__FDSAUDITLINK___1"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9________________123Graph_BCHART_5" hidden="1">#REF!</definedName>
    <definedName name="_409_____________123Graph_BCHART_4" hidden="1">#REF!</definedName>
    <definedName name="_409__123Graph_BCHART_3" hidden="1">#REF!</definedName>
    <definedName name="_409__FDSAUDITLINK__" localSheetId="1"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 localSheetId="3"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 localSheetId="5"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_1" localSheetId="1"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_1" localSheetId="3"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_1" localSheetId="5"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09__FDSAUDITLINK___1"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1_____________________123Graph_DCHART_6" hidden="1">#REF!</definedName>
    <definedName name="_41__________________123Graph_DCHART_5" hidden="1">#REF!</definedName>
    <definedName name="_41______123Graph_DCHART_4" hidden="1">#REF!</definedName>
    <definedName name="_41______123Graph_DCHART_5" hidden="1">#REF!</definedName>
    <definedName name="_41__123Graph_DCHART_4" hidden="1">#REF!</definedName>
    <definedName name="_41__123Graph_DCHART_5" hidden="1">#REF!</definedName>
    <definedName name="_41__FDSAUDITLINK__" localSheetId="1"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 localSheetId="3"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 localSheetId="5"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_1" localSheetId="1"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_1" localSheetId="3"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_1" localSheetId="5"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_FDSAUDITLINK___1"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_0SUP" localSheetId="3">#REF!</definedName>
    <definedName name="_41_0SUP">#REF!</definedName>
    <definedName name="_410________________123Graph_BCHART_6" localSheetId="3" hidden="1">#REF!</definedName>
    <definedName name="_410________________123Graph_BCHART_6" hidden="1">#REF!</definedName>
    <definedName name="_410_____________123Graph_BCHART_5" localSheetId="3" hidden="1">#REF!</definedName>
    <definedName name="_410_____________123Graph_BCHART_5" hidden="1">#REF!</definedName>
    <definedName name="_410__123Graph_ACHART_8" hidden="1">#REF!</definedName>
    <definedName name="_410__123Graph_BCHART_4" hidden="1">#REF!</definedName>
    <definedName name="_410__123Graph_ECHART_7" hidden="1">#REF!</definedName>
    <definedName name="_410__FDSAUDITLINK__" localSheetId="1"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 localSheetId="3"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 localSheetId="5"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_1" localSheetId="1"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_1" localSheetId="3"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_1" localSheetId="5"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0__FDSAUDITLINK___1"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1________________123Graph_BCHART_7" hidden="1">#REF!</definedName>
    <definedName name="_411_____________123Graph_BCHART_6" hidden="1">#REF!</definedName>
    <definedName name="_411__123Graph_BCHART_5" hidden="1">#REF!</definedName>
    <definedName name="_411__FDSAUDITLINK__" localSheetId="1"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 localSheetId="3"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 localSheetId="5"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_1" localSheetId="1"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_1" localSheetId="3"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_1" localSheetId="5"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1__FDSAUDITLINK___1"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2________________123Graph_BCHART_8" hidden="1">#REF!</definedName>
    <definedName name="_412_____________123Graph_BCHART_7" hidden="1">#REF!</definedName>
    <definedName name="_412__123Graph_BCHART_6" hidden="1">#REF!</definedName>
    <definedName name="_412__123Graph_ECHART_8" hidden="1">#REF!</definedName>
    <definedName name="_412__FDSAUDITLINK__" localSheetId="1"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 localSheetId="3"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 localSheetId="5"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_1" localSheetId="1"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_1" localSheetId="3"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_1" localSheetId="5"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2__FDSAUDITLINK___1"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3________________123Graph_CCHART_1" hidden="1">#REF!</definedName>
    <definedName name="_413_____________123Graph_BCHART_8" hidden="1">#REF!</definedName>
    <definedName name="_413__123Graph_ACHART_6" hidden="1">#REF!</definedName>
    <definedName name="_413__123Graph_BCHART_7" hidden="1">#REF!</definedName>
    <definedName name="_413__FDSAUDITLINK__" localSheetId="1"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 localSheetId="3"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 localSheetId="5"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_1" localSheetId="1"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_1" localSheetId="3"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_1" localSheetId="5"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3__FDSAUDITLINK___1"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4________________123Graph_CCHART_2" hidden="1">#REF!</definedName>
    <definedName name="_414_____________123Graph_CCHART_1" hidden="1">#REF!</definedName>
    <definedName name="_414__123Graph_BCHART_8" hidden="1">#REF!</definedName>
    <definedName name="_414__123Graph_FCHART_1" hidden="1">#REF!</definedName>
    <definedName name="_414__FDSAUDITLINK__" localSheetId="1"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 localSheetId="3"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 localSheetId="5"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_1" localSheetId="1"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_1" localSheetId="3"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_1" localSheetId="5"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4__FDSAUDITLINK___1"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5________________123Graph_CCHART_3" hidden="1">#REF!</definedName>
    <definedName name="_415_____________123Graph_CCHART_2" hidden="1">#REF!</definedName>
    <definedName name="_415__123Graph_CCHART_1" hidden="1">#REF!</definedName>
    <definedName name="_415__FDSAUDITLINK__" localSheetId="1"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 localSheetId="3"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 localSheetId="5"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_1" localSheetId="1"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_1" localSheetId="3"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_1" localSheetId="5"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5__FDSAUDITLINK___1"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6________________123Graph_CCHART_4" hidden="1">#REF!</definedName>
    <definedName name="_416_____________123Graph_CCHART_3" hidden="1">#REF!</definedName>
    <definedName name="_416__123Graph_ACHART_9" hidden="1">#REF!</definedName>
    <definedName name="_416__123Graph_CCHART_2" hidden="1">#REF!</definedName>
    <definedName name="_416__123Graph_FCHART_2" hidden="1">#REF!</definedName>
    <definedName name="_416__FDSAUDITLINK__" localSheetId="1"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 localSheetId="3"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 localSheetId="5"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_1" localSheetId="1"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_1" localSheetId="3"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_1" localSheetId="5"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6__FDSAUDITLINK___1"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7________________123Graph_CCHART_5" hidden="1">#REF!</definedName>
    <definedName name="_417_____________123Graph_CCHART_4" hidden="1">#REF!</definedName>
    <definedName name="_417__123Graph_CCHART_3" hidden="1">#REF!</definedName>
    <definedName name="_417__FDSAUDITLINK__" localSheetId="1"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 localSheetId="3"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 localSheetId="5"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_1" localSheetId="1"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_1" localSheetId="3"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_1" localSheetId="5"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7__FDSAUDITLINK___1"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8________________123Graph_CCHART_6" hidden="1">#REF!</definedName>
    <definedName name="_418_____________123Graph_CCHART_5" hidden="1">#REF!</definedName>
    <definedName name="_418__123Graph_CCHART_4" hidden="1">#REF!</definedName>
    <definedName name="_418__123Graph_FCHART_3" hidden="1">#REF!</definedName>
    <definedName name="_418__FDSAUDITLINK__" localSheetId="1"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 localSheetId="3"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 localSheetId="5"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_1" localSheetId="1"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_1" localSheetId="3"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_1" localSheetId="5"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8__FDSAUDITLINK___1"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9________________123Graph_CCHART_7" hidden="1">#REF!</definedName>
    <definedName name="_419_____________123Graph_CCHART_6" hidden="1">#REF!</definedName>
    <definedName name="_419__123Graph_CCHART_5" hidden="1">#REF!</definedName>
    <definedName name="_419__FDSAUDITLINK__" localSheetId="1"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 localSheetId="3"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 localSheetId="5"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_1" localSheetId="1"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_1" localSheetId="3"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_1" localSheetId="5"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19__FDSAUDITLINK___1"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2">#REF!</definedName>
    <definedName name="_42_____________________123Graph_DCHART_7" hidden="1">#REF!</definedName>
    <definedName name="_42__________________123Graph_DCHART_6" hidden="1">#REF!</definedName>
    <definedName name="_42______123Graph_DCHART_5" hidden="1">#REF!</definedName>
    <definedName name="_42______123Graph_DCHART_6" hidden="1">#REF!</definedName>
    <definedName name="_42__123Graph_BCHART_18" hidden="1">#REF!</definedName>
    <definedName name="_42__123Graph_DCHART_5" hidden="1">#REF!</definedName>
    <definedName name="_42__123Graph_DCHART_6" hidden="1">#REF!</definedName>
    <definedName name="_42__FDSAUDITLINK__" localSheetId="1"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 localSheetId="3"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 localSheetId="5"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_1" localSheetId="1"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_1" localSheetId="3"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_1" localSheetId="5"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_FDSAUDITLINK___1"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_0__123Grap" localSheetId="3" hidden="1">#REF!</definedName>
    <definedName name="_42_0__123Grap" hidden="1">#REF!</definedName>
    <definedName name="_42_0SUP" localSheetId="3">#REF!</definedName>
    <definedName name="_42_0SUP">#REF!</definedName>
    <definedName name="_420________________123Graph_CCHART_8" localSheetId="3" hidden="1">#REF!</definedName>
    <definedName name="_420________________123Graph_CCHART_8" hidden="1">#REF!</definedName>
    <definedName name="_420_____________123Graph_CCHART_7" localSheetId="3" hidden="1">#REF!</definedName>
    <definedName name="_420_____________123Graph_CCHART_7" hidden="1">#REF!</definedName>
    <definedName name="_420__123Graph_ACHART_7" hidden="1">#REF!</definedName>
    <definedName name="_420__123Graph_CCHART_6" hidden="1">#REF!</definedName>
    <definedName name="_420__123Graph_FCHART_4" hidden="1">#REF!</definedName>
    <definedName name="_420__FDSAUDITLINK__" localSheetId="1"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 localSheetId="3"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 localSheetId="5"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_1" localSheetId="1"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_1" localSheetId="3"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_1" localSheetId="5"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0__FDSAUDITLINK___1"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1________________123Graph_DCHART_1" hidden="1">#REF!</definedName>
    <definedName name="_421_____________123Graph_CCHART_8" hidden="1">#REF!</definedName>
    <definedName name="_421__123Graph_CCHART_7" hidden="1">#REF!</definedName>
    <definedName name="_421__FDSAUDITLINK__" localSheetId="1"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 localSheetId="3"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 localSheetId="5"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_1" localSheetId="1"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_1" localSheetId="3"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_1" localSheetId="5"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1__FDSAUDITLINK___1"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2________________123Graph_DCHART_2" hidden="1">#REF!</definedName>
    <definedName name="_422_____________123Graph_DCHART_1" hidden="1">#REF!</definedName>
    <definedName name="_422__123Graph_BCHART_1" hidden="1">#REF!</definedName>
    <definedName name="_422__123Graph_CCHART_8" hidden="1">#REF!</definedName>
    <definedName name="_422__123Graph_FCHART_6" hidden="1">#REF!</definedName>
    <definedName name="_422__FDSAUDITLINK__" localSheetId="1"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 localSheetId="3"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 localSheetId="5"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_1" localSheetId="1"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_1" localSheetId="3"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_1" localSheetId="5"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2__FDSAUDITLINK___1"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3________________123Graph_DCHART_3" hidden="1">#REF!</definedName>
    <definedName name="_423_____________123Graph_DCHART_2" hidden="1">#REF!</definedName>
    <definedName name="_423__123Graph_DCHART_1" hidden="1">#REF!</definedName>
    <definedName name="_423__FDSAUDITLINK__" localSheetId="1"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 localSheetId="3"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 localSheetId="5"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_1" localSheetId="1"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_1" localSheetId="3"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_1" localSheetId="5"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3__FDSAUDITLINK___1"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4________________123Graph_DCHART_4" hidden="1">#REF!</definedName>
    <definedName name="_424_____________123Graph_DCHART_3" hidden="1">#REF!</definedName>
    <definedName name="_424__123Graph_DCHART_2" hidden="1">#REF!</definedName>
    <definedName name="_424__123Graph_FCHART_7" hidden="1">#REF!</definedName>
    <definedName name="_424__FDSAUDITLINK__" localSheetId="1"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 localSheetId="3"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 localSheetId="5"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_1" localSheetId="1"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_1" localSheetId="3"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_1" localSheetId="5"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4__FDSAUDITLINK___1"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5________________123Graph_DCHART_5" hidden="1">#REF!</definedName>
    <definedName name="_425_____________123Graph_DCHART_4" hidden="1">#REF!</definedName>
    <definedName name="_425__123Graph_DCHART_3" hidden="1">#REF!</definedName>
    <definedName name="_425__FDSAUDITLINK__" localSheetId="1"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 localSheetId="3"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 localSheetId="5"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_1" localSheetId="1"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_1" localSheetId="3"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_1" localSheetId="5"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5__FDSAUDITLINK___1"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6________________123Graph_DCHART_6" hidden="1">#REF!</definedName>
    <definedName name="_426_____________123Graph_DCHART_5" hidden="1">#REF!</definedName>
    <definedName name="_426__123Graph_DCHART_4" hidden="1">#REF!</definedName>
    <definedName name="_426__123Graph_FCHART_8" hidden="1">#REF!</definedName>
    <definedName name="_426__FDSAUDITLINK__" localSheetId="1"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 localSheetId="3"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 localSheetId="5"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_1" localSheetId="1"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_1" localSheetId="3"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_1" localSheetId="5"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6__FDSAUDITLINK___1"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7________________123Graph_DCHART_7" hidden="1">#REF!</definedName>
    <definedName name="_427_____________123Graph_DCHART_6" hidden="1">#REF!</definedName>
    <definedName name="_427__123Graph_ACHART_8" hidden="1">#REF!</definedName>
    <definedName name="_427__123Graph_DCHART_5" hidden="1">#REF!</definedName>
    <definedName name="_427__FDSAUDITLINK__" localSheetId="1"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 localSheetId="3"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 localSheetId="5"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_1" localSheetId="1"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_1" localSheetId="3"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_1" localSheetId="5"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7__FDSAUDITLINK___1"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8________________123Graph_DCHART_8" hidden="1">#REF!</definedName>
    <definedName name="_428_____________123Graph_DCHART_7" hidden="1">#REF!</definedName>
    <definedName name="_428__123Graph_BCHART_17" hidden="1">#REF!</definedName>
    <definedName name="_428__123Graph_DCHART_6" hidden="1">#REF!</definedName>
    <definedName name="_428__123Graph_XCHART_1" hidden="1">#REF!</definedName>
    <definedName name="_428__FDSAUDITLINK__" localSheetId="1"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 localSheetId="3"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 localSheetId="5"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_1" localSheetId="1"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_1" localSheetId="3"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_1" localSheetId="5"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8__FDSAUDITLINK___1"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9________________123Graph_ECHART_1" hidden="1">#REF!</definedName>
    <definedName name="_429_____________123Graph_DCHART_8" hidden="1">#REF!</definedName>
    <definedName name="_429__123Graph_DCHART_7" hidden="1">#REF!</definedName>
    <definedName name="_429__FDSAUDITLINK__" localSheetId="1"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 localSheetId="3"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 localSheetId="5"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_1" localSheetId="1"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_1" localSheetId="3"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_1" localSheetId="5"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9__FDSAUDITLINK___1"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2wrn.²Ä1­Ó¤ë1_Ü20¤H." localSheetId="1" hidden="1">{#N/A,#N/A,FALSE,"²Ä1­Ó¤ë"}</definedName>
    <definedName name="_42wrn.²Ä1­Ó¤ë1_Ü20¤H." localSheetId="3" hidden="1">{#N/A,#N/A,FALSE,"²Ä1­Ó¤ë"}</definedName>
    <definedName name="_42wrn.²Ä1­Ó¤ë1_Ü20¤H." localSheetId="5" hidden="1">{#N/A,#N/A,FALSE,"²Ä1­Ó¤ë"}</definedName>
    <definedName name="_42wrn.²Ä1­Ó¤ë1_Ü20¤H." hidden="1">{#N/A,#N/A,FALSE,"²Ä1­Ó¤ë"}</definedName>
    <definedName name="_42wrn.²Ä1­Ó¤ë1_Ü20¤H._1" localSheetId="1" hidden="1">{#N/A,#N/A,FALSE,"²Ä1­Ó¤ë"}</definedName>
    <definedName name="_42wrn.²Ä1­Ó¤ë1_Ü20¤H._1" localSheetId="3" hidden="1">{#N/A,#N/A,FALSE,"²Ä1­Ó¤ë"}</definedName>
    <definedName name="_42wrn.²Ä1­Ó¤ë1_Ü20¤H._1" localSheetId="5" hidden="1">{#N/A,#N/A,FALSE,"²Ä1­Ó¤ë"}</definedName>
    <definedName name="_42wrn.²Ä1­Ó¤ë1_Ü20¤H._1" hidden="1">{#N/A,#N/A,FALSE,"²Ä1­Ó¤ë"}</definedName>
    <definedName name="_43_____________________123Graph_DCHART_8" hidden="1">#REF!</definedName>
    <definedName name="_43__________________123Graph_DCHART_7" hidden="1">#REF!</definedName>
    <definedName name="_43______123Graph_DCHART_6" hidden="1">#REF!</definedName>
    <definedName name="_43______123Graph_DCHART_7" hidden="1">#REF!</definedName>
    <definedName name="_43__123Graph_DCHART_7" hidden="1">#REF!</definedName>
    <definedName name="_43__123Graph_ECHART_2" hidden="1">#REF!</definedName>
    <definedName name="_43__FDSAUDITLINK__" localSheetId="1"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 localSheetId="3"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 localSheetId="5"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_1" localSheetId="1"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_1" localSheetId="3"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_1" localSheetId="5"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_FDSAUDITLINK___1"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_0SUP" localSheetId="3">#REF!</definedName>
    <definedName name="_43_0SUP">#REF!</definedName>
    <definedName name="_430________________123Graph_ECHART_2" localSheetId="3" hidden="1">#REF!</definedName>
    <definedName name="_430________________123Graph_ECHART_2" hidden="1">#REF!</definedName>
    <definedName name="_430_____________123Graph_ECHART_1" localSheetId="3" hidden="1">#REF!</definedName>
    <definedName name="_430_____________123Graph_ECHART_1" hidden="1">#REF!</definedName>
    <definedName name="_430__123Graph_DCHART_8" hidden="1">#REF!</definedName>
    <definedName name="_430__123Graph_XCHART_10" hidden="1">#REF!</definedName>
    <definedName name="_430__FDSAUDITLINK__" localSheetId="1"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 localSheetId="3"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 localSheetId="5"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_1" localSheetId="1"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_1" localSheetId="3"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_1" localSheetId="5"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0__FDSAUDITLINK___1"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1________________123Graph_ECHART_3" hidden="1">#REF!</definedName>
    <definedName name="_431_____________123Graph_ECHART_2" hidden="1">#REF!</definedName>
    <definedName name="_431__123Graph_ECHART_1" hidden="1">#REF!</definedName>
    <definedName name="_431__FDSAUDITLINK__" localSheetId="1"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 localSheetId="3"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 localSheetId="5"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_1" localSheetId="1"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_1" localSheetId="3"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_1" localSheetId="5"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1__FDSAUDITLINK___1"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2________________123Graph_ECHART_4" hidden="1">#REF!</definedName>
    <definedName name="_432_____________123Graph_ECHART_3" hidden="1">#REF!</definedName>
    <definedName name="_432__123Graph_ECHART_2" hidden="1">#REF!</definedName>
    <definedName name="_432__123Graph_XCHART_11" hidden="1">#REF!</definedName>
    <definedName name="_432__FDSAUDITLINK__" localSheetId="1"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 localSheetId="3"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 localSheetId="5"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_1" localSheetId="1"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_1" localSheetId="3"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_1" localSheetId="5"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2__FDSAUDITLINK___1"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3________________123Graph_ECHART_5" hidden="1">#REF!</definedName>
    <definedName name="_433_____________123Graph_ECHART_4" hidden="1">#REF!</definedName>
    <definedName name="_433__123Graph_ECHART_3" hidden="1">#REF!</definedName>
    <definedName name="_433__FDSAUDITLINK__" localSheetId="1"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 localSheetId="3"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 localSheetId="5"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_1" localSheetId="1"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_1" localSheetId="3"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_1" localSheetId="5"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3__FDSAUDITLINK___1"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4________________123Graph_ECHART_6" hidden="1">#REF!</definedName>
    <definedName name="_434_____________123Graph_ECHART_5" hidden="1">#REF!</definedName>
    <definedName name="_434__123Graph_ACHART_9" hidden="1">#REF!</definedName>
    <definedName name="_434__123Graph_BCHART_18" hidden="1">#REF!</definedName>
    <definedName name="_434__123Graph_ECHART_4" hidden="1">#REF!</definedName>
    <definedName name="_434__123Graph_XCHART_12" hidden="1">#REF!</definedName>
    <definedName name="_434__FDSAUDITLINK__" localSheetId="1"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 localSheetId="3"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 localSheetId="5"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_1" localSheetId="1"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_1" localSheetId="3"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_1" localSheetId="5"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4__FDSAUDITLINK___1"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5________________123Graph_ECHART_7" hidden="1">#REF!</definedName>
    <definedName name="_435_____________123Graph_ECHART_6" hidden="1">#REF!</definedName>
    <definedName name="_435__123Graph_ECHART_5" hidden="1">#REF!</definedName>
    <definedName name="_435__FDSAUDITLINK__" localSheetId="1"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 localSheetId="3"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 localSheetId="5"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_1" localSheetId="1"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_1" localSheetId="3"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_1" localSheetId="5"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5__FDSAUDITLINK___1"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6________________123Graph_ECHART_8" hidden="1">#REF!</definedName>
    <definedName name="_436_____________123Graph_ECHART_7" hidden="1">#REF!</definedName>
    <definedName name="_436__123Graph_ECHART_6" hidden="1">#REF!</definedName>
    <definedName name="_436__123Graph_XCHART_13" hidden="1">#REF!</definedName>
    <definedName name="_436__FDSAUDITLINK__" localSheetId="1"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 localSheetId="3"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 localSheetId="5"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_1" localSheetId="1"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_1" localSheetId="3"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_1" localSheetId="5"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6__FDSAUDITLINK___1"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7________________123Graph_FCHART_1" hidden="1">#REF!</definedName>
    <definedName name="_437_____________123Graph_ECHART_8" hidden="1">#REF!</definedName>
    <definedName name="_437__123Graph_ECHART_7" hidden="1">#REF!</definedName>
    <definedName name="_437__FDSAUDITLINK__" localSheetId="1"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 localSheetId="3"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 localSheetId="5"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_1" localSheetId="1"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_1" localSheetId="3"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_1" localSheetId="5"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7__FDSAUDITLINK___1"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8________________123Graph_FCHART_2" hidden="1">#REF!</definedName>
    <definedName name="_438_____________123Graph_FCHART_1" hidden="1">#REF!</definedName>
    <definedName name="_438__123Graph_ECHART_8" hidden="1">#REF!</definedName>
    <definedName name="_438__123Graph_XCHART_14" hidden="1">#REF!</definedName>
    <definedName name="_438__FDSAUDITLINK__" localSheetId="1"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 localSheetId="3"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 localSheetId="5"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_1" localSheetId="1"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_1" localSheetId="3"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_1" localSheetId="5"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8__FDSAUDITLINK___1"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9________________123Graph_FCHART_3" hidden="1">#REF!</definedName>
    <definedName name="_439_____________123Graph_FCHART_2" hidden="1">#REF!</definedName>
    <definedName name="_439__123Graph_FCHART_1" hidden="1">#REF!</definedName>
    <definedName name="_439__FDSAUDITLINK__" localSheetId="1"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 localSheetId="3"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 localSheetId="5"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_1" localSheetId="1"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_1" localSheetId="3"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_1" localSheetId="5"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39__FDSAUDITLINK___1"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4">#REF!</definedName>
    <definedName name="_44_____________________123Graph_ECHART_1" hidden="1">#REF!</definedName>
    <definedName name="_44__________________123Graph_DCHART_8" hidden="1">#REF!</definedName>
    <definedName name="_44______123Graph_DCHART_7" hidden="1">#REF!</definedName>
    <definedName name="_44______123Graph_DCHART_8" hidden="1">#REF!</definedName>
    <definedName name="_44__123Graph_ACHART_5" hidden="1">#REF!</definedName>
    <definedName name="_44__123Graph_BCHART_2" hidden="1">#REF!</definedName>
    <definedName name="_44__123Graph_DCHART_8" hidden="1">#REF!</definedName>
    <definedName name="_44__123Graph_ECHART_3" hidden="1">#REF!</definedName>
    <definedName name="_44__123Graph_LBL_BCHART_3" localSheetId="3" hidden="1">#REF!</definedName>
    <definedName name="_44__123Graph_LBL_BCHART_3" hidden="1">#REF!</definedName>
    <definedName name="_44__FDSAUDITLINK__" localSheetId="1"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 localSheetId="3"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 localSheetId="5"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_1" localSheetId="1"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_1" localSheetId="3"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_1" localSheetId="5"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_FDSAUDITLINK___1"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_0_0__123Grap" localSheetId="3" hidden="1">#REF!</definedName>
    <definedName name="_44_0_0__123Grap" hidden="1">#REF!</definedName>
    <definedName name="_44_0SUP" localSheetId="3">#REF!</definedName>
    <definedName name="_44_0SUP">#REF!</definedName>
    <definedName name="_440________________123Graph_FCHART_4" localSheetId="3" hidden="1">#REF!</definedName>
    <definedName name="_440________________123Graph_FCHART_4" hidden="1">#REF!</definedName>
    <definedName name="_440_____________123Graph_FCHART_3" localSheetId="3" hidden="1">#REF!</definedName>
    <definedName name="_440_____________123Graph_FCHART_3" hidden="1">#REF!</definedName>
    <definedName name="_440__123Graph_BCHART_2" hidden="1">#REF!</definedName>
    <definedName name="_440__123Graph_FCHART_2" hidden="1">#REF!</definedName>
    <definedName name="_440__123Graph_XCHART_15" hidden="1">#REF!</definedName>
    <definedName name="_440__FDSAUDITLINK__" localSheetId="1"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 localSheetId="3"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 localSheetId="5"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_1" localSheetId="1"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_1" localSheetId="3"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_1" localSheetId="5"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0__FDSAUDITLINK___1"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1________________123Graph_FCHART_6" hidden="1">#REF!</definedName>
    <definedName name="_441_____________123Graph_FCHART_4" hidden="1">#REF!</definedName>
    <definedName name="_441__123Graph_BCHART_1" hidden="1">#REF!</definedName>
    <definedName name="_441__123Graph_FCHART_3" hidden="1">#REF!</definedName>
    <definedName name="_441__FDSAUDITLINK__" localSheetId="1"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 localSheetId="3"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 localSheetId="5"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_1" localSheetId="1"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_1" localSheetId="3"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_1" localSheetId="5"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1__FDSAUDITLINK___1"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2________________123Graph_FCHART_7" hidden="1">#REF!</definedName>
    <definedName name="_442_____________123Graph_FCHART_6" hidden="1">#REF!</definedName>
    <definedName name="_442__123Graph_FCHART_4" hidden="1">#REF!</definedName>
    <definedName name="_442__123Graph_XCHART_16" hidden="1">#REF!</definedName>
    <definedName name="_442__FDSAUDITLINK__" localSheetId="1"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 localSheetId="3"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 localSheetId="5"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_1" localSheetId="1"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_1" localSheetId="3"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_1" localSheetId="5"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2__FDSAUDITLINK___1"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3________________123Graph_FCHART_8" hidden="1">#REF!</definedName>
    <definedName name="_443_____________123Graph_FCHART_7" hidden="1">#REF!</definedName>
    <definedName name="_443__123Graph_FCHART_6" hidden="1">#REF!</definedName>
    <definedName name="_443__FDSAUDITLINK__" localSheetId="1"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 localSheetId="3"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 localSheetId="5"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_1" localSheetId="1"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_1" localSheetId="3"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_1" localSheetId="5"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3__FDSAUDITLINK___1"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4________________123Graph_XCHART_1" hidden="1">#REF!</definedName>
    <definedName name="_444_____________123Graph_FCHART_8" hidden="1">#REF!</definedName>
    <definedName name="_444__123Graph_FCHART_7" hidden="1">#REF!</definedName>
    <definedName name="_444__123Graph_XCHART_17" hidden="1">#REF!</definedName>
    <definedName name="_444__FDSAUDITLINK__" localSheetId="1"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 localSheetId="3"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 localSheetId="5"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_1" localSheetId="1"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_1" localSheetId="3"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_1" localSheetId="5"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4__FDSAUDITLINK___1"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5________________123Graph_XCHART_10" hidden="1">#REF!</definedName>
    <definedName name="_445_____________123Graph_XCHART_1" hidden="1">#REF!</definedName>
    <definedName name="_445__123Graph_FCHART_8" hidden="1">#REF!</definedName>
    <definedName name="_445__FDSAUDITLINK__" localSheetId="1"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 localSheetId="3"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 localSheetId="5"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_1" localSheetId="1"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_1" localSheetId="3"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_1" localSheetId="5"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5__FDSAUDITLINK___1"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6________________123Graph_XCHART_11" hidden="1">#REF!</definedName>
    <definedName name="_446_____________123Graph_XCHART_10" hidden="1">#REF!</definedName>
    <definedName name="_446__123Graph_BCHART_3" hidden="1">#REF!</definedName>
    <definedName name="_446__123Graph_XCHART_1" hidden="1">#REF!</definedName>
    <definedName name="_446__123Graph_XCHART_18" hidden="1">#REF!</definedName>
    <definedName name="_446__FDSAUDITLINK__" localSheetId="1"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 localSheetId="3"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 localSheetId="5"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_1" localSheetId="1"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_1" localSheetId="3"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_1" localSheetId="5"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6__FDSAUDITLINK___1"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7________________123Graph_XCHART_12" hidden="1">#REF!</definedName>
    <definedName name="_447_____________123Graph_XCHART_11" hidden="1">#REF!</definedName>
    <definedName name="_447__123Graph_XCHART_10" hidden="1">#REF!</definedName>
    <definedName name="_447__FDSAUDITLINK__" localSheetId="1"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 localSheetId="3"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 localSheetId="5"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_1" localSheetId="1"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_1" localSheetId="3"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_1" localSheetId="5"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7__FDSAUDITLINK___1"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8________________123Graph_XCHART_13" hidden="1">#REF!</definedName>
    <definedName name="_448_____________123Graph_XCHART_12" hidden="1">#REF!</definedName>
    <definedName name="_448__123Graph_BCHART_17" hidden="1">#REF!</definedName>
    <definedName name="_448__123Graph_XCHART_11" hidden="1">#REF!</definedName>
    <definedName name="_448__123Graph_XCHART_2" hidden="1">#REF!</definedName>
    <definedName name="_448__FDSAUDITLINK__" localSheetId="1"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 localSheetId="3"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 localSheetId="5"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_1" localSheetId="1"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_1" localSheetId="3"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_1" localSheetId="5"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8__FDSAUDITLINK___1"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9________________123Graph_XCHART_14" hidden="1">#REF!</definedName>
    <definedName name="_449_____________123Graph_XCHART_13" hidden="1">#REF!</definedName>
    <definedName name="_449__123Graph_XCHART_12" hidden="1">#REF!</definedName>
    <definedName name="_449__FDSAUDITLINK__" localSheetId="1"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 localSheetId="3"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 localSheetId="5"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_1" localSheetId="1"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_1" localSheetId="3"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_1" localSheetId="5"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9__FDSAUDITLINK___1"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4Table2_" localSheetId="3" hidden="1">#REF!</definedName>
    <definedName name="_44Table2_" hidden="1">#REF!</definedName>
    <definedName name="_45_____________________123Graph_ECHART_2" localSheetId="3" hidden="1">#REF!</definedName>
    <definedName name="_45_____________________123Graph_ECHART_2" hidden="1">#REF!</definedName>
    <definedName name="_45__________________123Graph_ECHART_1" localSheetId="3" hidden="1">#REF!</definedName>
    <definedName name="_45__________________123Graph_ECHART_1" hidden="1">#REF!</definedName>
    <definedName name="_45______123Graph_DCHART_8" hidden="1">#REF!</definedName>
    <definedName name="_45______123Graph_ECHART_1" hidden="1">#REF!</definedName>
    <definedName name="_45__123Graph_ECHART_1" hidden="1">#REF!</definedName>
    <definedName name="_45__123Graph_ECHART_4" hidden="1">#REF!</definedName>
    <definedName name="_45__123Graph_LBL_CCHART_2" localSheetId="3" hidden="1">#REF!</definedName>
    <definedName name="_45__123Graph_LBL_CCHART_2" hidden="1">#REF!</definedName>
    <definedName name="_45__FDSAUDITLINK__" localSheetId="1"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 localSheetId="3"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 localSheetId="5"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_1" localSheetId="1"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_1" localSheetId="3"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_1" localSheetId="5"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_FDSAUDITLINK___1"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_0YI" localSheetId="3">#REF!</definedName>
    <definedName name="_45_0YI">#REF!</definedName>
    <definedName name="_450________________123Graph_XCHART_15" localSheetId="3" hidden="1">#REF!</definedName>
    <definedName name="_450________________123Graph_XCHART_15" hidden="1">#REF!</definedName>
    <definedName name="_450_____________123Graph_XCHART_14" localSheetId="3" hidden="1">#REF!</definedName>
    <definedName name="_450_____________123Graph_XCHART_14" hidden="1">#REF!</definedName>
    <definedName name="_450__123Graph_XCHART_13" hidden="1">#REF!</definedName>
    <definedName name="_450__123Graph_XCHART_3" hidden="1">#REF!</definedName>
    <definedName name="_450__FDSAUDITLINK__" localSheetId="1"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 localSheetId="3"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 localSheetId="5"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_1" localSheetId="1"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_1" localSheetId="3"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_1" localSheetId="5"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0__FDSAUDITLINK___1"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1________________123Graph_XCHART_16" hidden="1">#REF!</definedName>
    <definedName name="_451_____________123Graph_XCHART_15" hidden="1">#REF!</definedName>
    <definedName name="_451__123Graph_XCHART_14" hidden="1">#REF!</definedName>
    <definedName name="_451__FDSAUDITLINK__" localSheetId="1"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 localSheetId="3"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 localSheetId="5"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_1" localSheetId="1"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_1" localSheetId="3"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_1" localSheetId="5"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1__FDSAUDITLINK___1"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2________________123Graph_XCHART_17" hidden="1">#REF!</definedName>
    <definedName name="_452_____________123Graph_XCHART_16" hidden="1">#REF!</definedName>
    <definedName name="_452__123Graph_BCHART_4" hidden="1">#REF!</definedName>
    <definedName name="_452__123Graph_XCHART_15" hidden="1">#REF!</definedName>
    <definedName name="_452__123Graph_XCHART_4" hidden="1">#REF!</definedName>
    <definedName name="_452__FDSAUDITLINK__" localSheetId="1"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 localSheetId="3"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 localSheetId="5"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_1" localSheetId="1"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_1" localSheetId="3"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_1" localSheetId="5"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2__FDSAUDITLINK___1"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3________________123Graph_XCHART_18" hidden="1">#REF!</definedName>
    <definedName name="_453_____________123Graph_XCHART_17" hidden="1">#REF!</definedName>
    <definedName name="_453__123Graph_XCHART_16" hidden="1">#REF!</definedName>
    <definedName name="_453__FDSAUDITLINK__" localSheetId="1"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 localSheetId="3"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 localSheetId="5"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_1" localSheetId="1"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_1" localSheetId="3"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_1" localSheetId="5"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3__FDSAUDITLINK___1"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4________________123Graph_XCHART_2" hidden="1">#REF!</definedName>
    <definedName name="_454_____________123Graph_XCHART_18" hidden="1">#REF!</definedName>
    <definedName name="_454__123Graph_XCHART_17" hidden="1">#REF!</definedName>
    <definedName name="_454__123Graph_XCHART_5" hidden="1">#REF!</definedName>
    <definedName name="_454__FDSAUDITLINK__" localSheetId="1"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 localSheetId="3"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 localSheetId="5"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_1" localSheetId="1"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_1" localSheetId="3"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_1" localSheetId="5"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4__FDSAUDITLINK___1"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5________________123Graph_XCHART_3" hidden="1">#REF!</definedName>
    <definedName name="_455_____________123Graph_XCHART_2" hidden="1">#REF!</definedName>
    <definedName name="_455__123Graph_BCHART_18" hidden="1">#REF!</definedName>
    <definedName name="_455__123Graph_XCHART_18" hidden="1">#REF!</definedName>
    <definedName name="_455__FDSAUDITLINK__" localSheetId="1"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 localSheetId="3"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 localSheetId="5"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_1" localSheetId="1"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_1" localSheetId="3"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_1" localSheetId="5"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5__FDSAUDITLINK___1"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6________________123Graph_XCHART_4" hidden="1">#REF!</definedName>
    <definedName name="_456_____________123Graph_XCHART_3" hidden="1">#REF!</definedName>
    <definedName name="_456__123Graph_XCHART_2" hidden="1">#REF!</definedName>
    <definedName name="_456__123Graph_XCHART_6" hidden="1">#REF!</definedName>
    <definedName name="_456__FDSAUDITLINK__" localSheetId="1"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 localSheetId="3"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 localSheetId="5"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_1" localSheetId="1"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_1" localSheetId="3"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_1" localSheetId="5"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6__FDSAUDITLINK___1"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7________________123Graph_XCHART_5" hidden="1">#REF!</definedName>
    <definedName name="_457_____________123Graph_XCHART_4" hidden="1">#REF!</definedName>
    <definedName name="_457__123Graph_XCHART_3" hidden="1">#REF!</definedName>
    <definedName name="_457__FDSAUDITLINK__" localSheetId="1"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 localSheetId="3"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 localSheetId="5"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_1" localSheetId="1"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_1" localSheetId="3"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_1" localSheetId="5"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7__FDSAUDITLINK___1"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8________________123Graph_XCHART_6" hidden="1">#REF!</definedName>
    <definedName name="_458_____________123Graph_XCHART_5" hidden="1">#REF!</definedName>
    <definedName name="_458__123Graph_BCHART_5" hidden="1">#REF!</definedName>
    <definedName name="_458__123Graph_XCHART_4" hidden="1">#REF!</definedName>
    <definedName name="_458__123Graph_XCHART_7" hidden="1">#REF!</definedName>
    <definedName name="_458__FDSAUDITLINK__" localSheetId="1"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 localSheetId="3"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 localSheetId="5"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_1" localSheetId="1"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_1" localSheetId="3"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_1" localSheetId="5"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8__FDSAUDITLINK___1"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9________________123Graph_XCHART_7" hidden="1">#REF!</definedName>
    <definedName name="_459_____________123Graph_XCHART_6" hidden="1">#REF!</definedName>
    <definedName name="_459__123Graph_XCHART_5" hidden="1">#REF!</definedName>
    <definedName name="_459__FDSAUDITLINK__" localSheetId="1"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 localSheetId="3"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 localSheetId="5"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_1" localSheetId="1"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_1" localSheetId="3"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_1" localSheetId="5"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59__FDSAUDITLINK___1"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6_____________________123Graph_ECHART_3" hidden="1">#REF!</definedName>
    <definedName name="_46__________________123Graph_ECHART_2" hidden="1">#REF!</definedName>
    <definedName name="_46______123Graph_ECHART_1" hidden="1">#REF!</definedName>
    <definedName name="_46______123Graph_ECHART_2" hidden="1">#REF!</definedName>
    <definedName name="_46__123Graph_BCHART_3" hidden="1">#REF!</definedName>
    <definedName name="_46__123Graph_ECHART_2" hidden="1">#REF!</definedName>
    <definedName name="_46__123Graph_ECHART_5" hidden="1">#REF!</definedName>
    <definedName name="_46__FDSAUDITLINK__" localSheetId="1"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 localSheetId="3"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 localSheetId="5"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_1" localSheetId="1"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_1" localSheetId="3"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_1" localSheetId="5"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_FDSAUDITLINK___1"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_0_0SUP" localSheetId="3">#REF!</definedName>
    <definedName name="_46_0_0SUP">#REF!</definedName>
    <definedName name="_46_1_0SUP" localSheetId="3">#REF!</definedName>
    <definedName name="_46_1_0SUP">#REF!</definedName>
    <definedName name="_460________________123Graph_XCHART_8" localSheetId="3" hidden="1">#REF!</definedName>
    <definedName name="_460________________123Graph_XCHART_8" hidden="1">#REF!</definedName>
    <definedName name="_460_____________123Graph_XCHART_7" localSheetId="3" hidden="1">#REF!</definedName>
    <definedName name="_460_____________123Graph_XCHART_7" hidden="1">#REF!</definedName>
    <definedName name="_460__123Graph_XCHART_6" hidden="1">#REF!</definedName>
    <definedName name="_460__123Graph_XCHART_8" hidden="1">#REF!</definedName>
    <definedName name="_460__FDSAUDITLINK__" localSheetId="1"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 localSheetId="3"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 localSheetId="5"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_1" localSheetId="1"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_1" localSheetId="3"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_1" localSheetId="5"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0__FDSAUDITLINK___1"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1________________123Graph_XCHART_9" hidden="1">#REF!</definedName>
    <definedName name="_461_____________123Graph_XCHART_8" hidden="1">#REF!</definedName>
    <definedName name="_461__123Graph_XCHART_7" hidden="1">#REF!</definedName>
    <definedName name="_461__FDSAUDITLINK__" localSheetId="1"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 localSheetId="3"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 localSheetId="5"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_1" localSheetId="1"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_1" localSheetId="3"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_1" localSheetId="5"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1__FDSAUDITLINK___1"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2_____________123Graph_XCHART_9" hidden="1">#REF!</definedName>
    <definedName name="_462__123Graph_BCHART_2" hidden="1">#REF!</definedName>
    <definedName name="_462__123Graph_XCHART_8" hidden="1">#REF!</definedName>
    <definedName name="_462__123Graph_XCHART_9" hidden="1">#REF!</definedName>
    <definedName name="_462__FDSAUDITLINK__" localSheetId="1"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 localSheetId="3"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 localSheetId="5"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_1" localSheetId="1"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_1" localSheetId="3"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_1" localSheetId="5"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2__FDSAUDITLINK___1"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3____________123Graph_ACHART_1" hidden="1">#REF!</definedName>
    <definedName name="_463__123Graph_XCHART_9" hidden="1">#REF!</definedName>
    <definedName name="_463__FDSAUDITLINK__" localSheetId="1"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 localSheetId="3"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 localSheetId="5"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_1" localSheetId="1"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_1" localSheetId="3"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_1" localSheetId="5"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3__FDSAUDITLINK___1"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4____________123Graph_ACHART_10" hidden="1">#REF!</definedName>
    <definedName name="_464__123Graph_BCHART_6" hidden="1">#REF!</definedName>
    <definedName name="_464__FDSAUDITLINK__" localSheetId="1"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 localSheetId="3"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 localSheetId="5"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_1" localSheetId="1"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_1" localSheetId="3"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_1" localSheetId="5"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4__FDSAUDITLINK___1"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5____________123Graph_ACHART_11" hidden="1">#REF!</definedName>
    <definedName name="_465__FDSAUDITLINK__" localSheetId="1"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 localSheetId="3"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 localSheetId="5"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_1" localSheetId="1"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_1" localSheetId="3"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_1" localSheetId="5"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5__FDSAUDITLINK___1"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6____________123Graph_ACHART_12" hidden="1">#REF!</definedName>
    <definedName name="_466__FDSAUDITLINK__" localSheetId="1"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 localSheetId="3"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 localSheetId="5"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_1" localSheetId="1"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_1" localSheetId="3"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_1" localSheetId="5"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6__FDSAUDITLINK___1"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7____________123Graph_ACHART_13" hidden="1">#REF!</definedName>
    <definedName name="_467__FDSAUDITLINK__" localSheetId="1"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 localSheetId="3"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 localSheetId="5"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_1" localSheetId="1"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_1" localSheetId="3"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_1" localSheetId="5"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7__FDSAUDITLINK___1"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8____________123Graph_ACHART_14" hidden="1">#REF!</definedName>
    <definedName name="_468__FDSAUDITLINK__" localSheetId="1"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 localSheetId="3"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 localSheetId="5"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_1" localSheetId="1"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_1" localSheetId="3"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_1" localSheetId="5"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8__FDSAUDITLINK___1"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9____________123Graph_ACHART_15" hidden="1">#REF!</definedName>
    <definedName name="_469__123Graph_BCHART_3" hidden="1">#REF!</definedName>
    <definedName name="_469__FDSAUDITLINK__" localSheetId="1"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 localSheetId="3"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 localSheetId="5"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_1" localSheetId="1"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_1" localSheetId="3"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_1" localSheetId="5"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69__FDSAUDITLINK___1"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7_____________________123Graph_ECHART_4" hidden="1">#REF!</definedName>
    <definedName name="_47__________________123Graph_ECHART_3" hidden="1">#REF!</definedName>
    <definedName name="_47______123Graph_ECHART_2" hidden="1">#REF!</definedName>
    <definedName name="_47______123Graph_ECHART_3" hidden="1">#REF!</definedName>
    <definedName name="_47__123Graph_ECHART_3" hidden="1">#REF!</definedName>
    <definedName name="_47__123Graph_FCHART_2" hidden="1">#REF!</definedName>
    <definedName name="_47__FDSAUDITLINK__" localSheetId="1"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 localSheetId="3"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 localSheetId="5"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_1" localSheetId="1"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_1" localSheetId="3"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_1" localSheetId="5"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_FDSAUDITLINK___1"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_8_0SUP" localSheetId="3">#REF!</definedName>
    <definedName name="_47_8_0SUP">#REF!</definedName>
    <definedName name="_470____________123Graph_ACHART_16" localSheetId="3" hidden="1">#REF!</definedName>
    <definedName name="_470____________123Graph_ACHART_16" hidden="1">#REF!</definedName>
    <definedName name="_470__123Graph_BCHART_7" localSheetId="3" hidden="1">#REF!</definedName>
    <definedName name="_470__123Graph_BCHART_7" hidden="1">#REF!</definedName>
    <definedName name="_470__FDSAUDITLINK__" localSheetId="1"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 localSheetId="3"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 localSheetId="5"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_1" localSheetId="1"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_1" localSheetId="3"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_1" localSheetId="5"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0__FDSAUDITLINK___1"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1____________123Graph_ACHART_17" hidden="1">#REF!</definedName>
    <definedName name="_471__FDSAUDITLINK__" localSheetId="1"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 localSheetId="3"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 localSheetId="5"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_1" localSheetId="1"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_1" localSheetId="3"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_1" localSheetId="5"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1__FDSAUDITLINK___1"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2____________123Graph_ACHART_18" hidden="1">#REF!</definedName>
    <definedName name="_472__FDSAUDITLINK__" localSheetId="1"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 localSheetId="3"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 localSheetId="5"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_1" localSheetId="1"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_1" localSheetId="3"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_1" localSheetId="5"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2__FDSAUDITLINK___1"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3____________123Graph_ACHART_2" hidden="1">#REF!</definedName>
    <definedName name="_473__FDSAUDITLINK__" localSheetId="1"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 localSheetId="3"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 localSheetId="5"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_1" localSheetId="1"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_1" localSheetId="3"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_1" localSheetId="5"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3__FDSAUDITLINK___1"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4____________123Graph_ACHART_3" hidden="1">#REF!</definedName>
    <definedName name="_474__FDSAUDITLINK__" localSheetId="1"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 localSheetId="3"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 localSheetId="5"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_1" localSheetId="1"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_1" localSheetId="3"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_1" localSheetId="5"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4__FDSAUDITLINK___1"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5____________123Graph_ACHART_4" hidden="1">#REF!</definedName>
    <definedName name="_475__FDSAUDITLINK__" localSheetId="1"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 localSheetId="3"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 localSheetId="5"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_1" localSheetId="1"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_1" localSheetId="3"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_1" localSheetId="5"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5__FDSAUDITLINK___1"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6____________123Graph_ACHART_5" hidden="1">#REF!</definedName>
    <definedName name="_476__123Graph_BCHART_4" hidden="1">#REF!</definedName>
    <definedName name="_476__123Graph_BCHART_8" hidden="1">#REF!</definedName>
    <definedName name="_476__FDSAUDITLINK__" localSheetId="1"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 localSheetId="3"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 localSheetId="5"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_1" localSheetId="1"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_1" localSheetId="3"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_1" localSheetId="5"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6__FDSAUDITLINK___1"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7____________123Graph_ACHART_6" hidden="1">#REF!</definedName>
    <definedName name="_477__FDSAUDITLINK__" localSheetId="1"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 localSheetId="3"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 localSheetId="5"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_1" localSheetId="1"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_1" localSheetId="3"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_1" localSheetId="5"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7__FDSAUDITLINK___1"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8____________123Graph_ACHART_7" hidden="1">#REF!</definedName>
    <definedName name="_478__FDSAUDITLINK__" localSheetId="1"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 localSheetId="3"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 localSheetId="5"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_1" localSheetId="1"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_1" localSheetId="3"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_1" localSheetId="5"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8__FDSAUDITLINK___1"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9____________123Graph_ACHART_8" hidden="1">#REF!</definedName>
    <definedName name="_479__FDSAUDITLINK__" localSheetId="1"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 localSheetId="3"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 localSheetId="5"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_1" localSheetId="1"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_1" localSheetId="3"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_1" localSheetId="5"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79__FDSAUDITLINK___1"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8_____________________123Graph_ECHART_5" hidden="1">#REF!</definedName>
    <definedName name="_48__________________123Graph_ECHART_4" hidden="1">#REF!</definedName>
    <definedName name="_48______123Graph_ECHART_3" hidden="1">#REF!</definedName>
    <definedName name="_48______123Graph_ECHART_4" hidden="1">#REF!</definedName>
    <definedName name="_48__123Graph_BCHART_4" hidden="1">#REF!</definedName>
    <definedName name="_48__123Graph_ECHART_4" hidden="1">#REF!</definedName>
    <definedName name="_48__123Graph_FCHART_3" hidden="1">#REF!</definedName>
    <definedName name="_48__FDSAUDITLINK__" localSheetId="1"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 localSheetId="3"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 localSheetId="5"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_1" localSheetId="1"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_1" localSheetId="3"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_1" localSheetId="5"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_FDSAUDITLINK___1"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_0Q" localSheetId="3">#REF!</definedName>
    <definedName name="_48_0Q">#REF!</definedName>
    <definedName name="_48_9_0SUP" localSheetId="3">#REF!</definedName>
    <definedName name="_48_9_0SUP">#REF!</definedName>
    <definedName name="_480____________123Graph_ACHART_9" localSheetId="3" hidden="1">#REF!</definedName>
    <definedName name="_480____________123Graph_ACHART_9" hidden="1">#REF!</definedName>
    <definedName name="_480__FDSAUDITLINK__" localSheetId="1"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 localSheetId="3"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 localSheetId="5"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_1" localSheetId="1"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_1" localSheetId="3"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_1" localSheetId="5"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0__FDSAUDITLINK___1"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1____________123Graph_BCHART_1" hidden="1">#REF!</definedName>
    <definedName name="_481__FDSAUDITLINK__" localSheetId="1"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 localSheetId="3"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 localSheetId="5"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_1" localSheetId="1"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_1" localSheetId="3"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_1" localSheetId="5"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1__FDSAUDITLINK___1"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2____________123Graph_BCHART_17" hidden="1">#REF!</definedName>
    <definedName name="_482__123Graph_CCHART_1" hidden="1">#REF!</definedName>
    <definedName name="_482__FDSAUDITLINK__" localSheetId="1"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 localSheetId="3"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 localSheetId="5"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_1" localSheetId="1"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_1" localSheetId="3"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_1" localSheetId="5"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2__FDSAUDITLINK___1"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3____________123Graph_BCHART_18" hidden="1">#REF!</definedName>
    <definedName name="_483__123Graph_BCHART_5" hidden="1">#REF!</definedName>
    <definedName name="_483__FDSAUDITLINK__" localSheetId="1"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 localSheetId="3"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 localSheetId="5"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_1" localSheetId="1"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_1" localSheetId="3"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_1" localSheetId="5"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3__FDSAUDITLINK___1"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4____________123Graph_BCHART_2" hidden="1">#REF!</definedName>
    <definedName name="_484__FDSAUDITLINK__" localSheetId="1"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 localSheetId="3"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 localSheetId="5"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_1" localSheetId="1"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_1" localSheetId="3"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_1" localSheetId="5"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4__FDSAUDITLINK___1"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5____________123Graph_BCHART_3" hidden="1">#REF!</definedName>
    <definedName name="_485__FDSAUDITLINK__" localSheetId="1"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 localSheetId="3"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 localSheetId="5"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_1" localSheetId="1"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_1" localSheetId="3"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_1" localSheetId="5"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5__FDSAUDITLINK___1"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6____________123Graph_BCHART_4" hidden="1">#REF!</definedName>
    <definedName name="_486__FDSAUDITLINK__" localSheetId="1"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 localSheetId="3"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 localSheetId="5"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_1" localSheetId="1"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_1" localSheetId="3"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_1" localSheetId="5"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6__FDSAUDITLINK___1"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7____________123Graph_BCHART_5" hidden="1">#REF!</definedName>
    <definedName name="_487__FDSAUDITLINK__" localSheetId="1"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 localSheetId="3"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 localSheetId="5"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_1" localSheetId="1"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_1" localSheetId="3"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_1" localSheetId="5"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7__FDSAUDITLINK___1"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8____________123Graph_BCHART_6" hidden="1">#REF!</definedName>
    <definedName name="_488__123Graph_CCHART_2" hidden="1">#REF!</definedName>
    <definedName name="_488__FDSAUDITLINK__" localSheetId="1"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 localSheetId="3"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 localSheetId="5"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_1" localSheetId="1"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_1" localSheetId="3"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_1" localSheetId="5"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8__FDSAUDITLINK___1"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9____________123Graph_BCHART_7" hidden="1">#REF!</definedName>
    <definedName name="_489__FDSAUDITLINK__" localSheetId="1"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 localSheetId="3"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 localSheetId="5"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_1" localSheetId="1"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_1" localSheetId="3"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_1" localSheetId="5"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89__FDSAUDITLINK___1"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9">#REF!</definedName>
    <definedName name="_49_____________________123Graph_ECHART_6" hidden="1">#REF!</definedName>
    <definedName name="_49__________________123Graph_ECHART_5" hidden="1">#REF!</definedName>
    <definedName name="_49______123Graph_ECHART_4" hidden="1">#REF!</definedName>
    <definedName name="_49______123Graph_ECHART_5" hidden="1">#REF!</definedName>
    <definedName name="_49__123Graph_ECHART_5" hidden="1">#REF!</definedName>
    <definedName name="_49__123Graph_FCHART_4" hidden="1">#REF!</definedName>
    <definedName name="_49__FDSAUDITLINK__" localSheetId="1"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 localSheetId="3"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 localSheetId="5"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_1" localSheetId="1"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_1" localSheetId="3"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_1" localSheetId="5"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__FDSAUDITLINK___1"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0____________123Graph_BCHART_8" hidden="1">#REF!</definedName>
    <definedName name="_490__123Graph_BCHART_6" hidden="1">#REF!</definedName>
    <definedName name="_490__FDSAUDITLINK__" localSheetId="1"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 localSheetId="3"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 localSheetId="5"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_1" localSheetId="1"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_1" localSheetId="3"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_1" localSheetId="5"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0__FDSAUDITLINK___1"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1____________123Graph_CCHART_1" hidden="1">#REF!</definedName>
    <definedName name="_491__FDSAUDITLINK__" localSheetId="1"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 localSheetId="3"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 localSheetId="5"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_1" localSheetId="1"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_1" localSheetId="3"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_1" localSheetId="5"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1__FDSAUDITLINK___1"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2____________123Graph_CCHART_2" hidden="1">#REF!</definedName>
    <definedName name="_492__FDSAUDITLINK__" localSheetId="1"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 localSheetId="3"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 localSheetId="5"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_1" localSheetId="1"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_1" localSheetId="3"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_1" localSheetId="5"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2__FDSAUDITLINK___1"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3____________123Graph_CCHART_3" hidden="1">#REF!</definedName>
    <definedName name="_493__FDSAUDITLINK__" localSheetId="1"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 localSheetId="3"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 localSheetId="5"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_1" localSheetId="1"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_1" localSheetId="3"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_1" localSheetId="5"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3__FDSAUDITLINK___1"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4____________123Graph_CCHART_4" hidden="1">#REF!</definedName>
    <definedName name="_494__123Graph_CCHART_3" hidden="1">#REF!</definedName>
    <definedName name="_494__FDSAUDITLINK__" localSheetId="1"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 localSheetId="3"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 localSheetId="5"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_1" localSheetId="1"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_1" localSheetId="3"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_1" localSheetId="5"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4__FDSAUDITLINK___1"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5____________123Graph_CCHART_5" hidden="1">#REF!</definedName>
    <definedName name="_495__FDSAUDITLINK__" localSheetId="1"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 localSheetId="3"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 localSheetId="5"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_1" localSheetId="1"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_1" localSheetId="3"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_1" localSheetId="5"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5__FDSAUDITLINK___1"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6____________123Graph_CCHART_6" hidden="1">#REF!</definedName>
    <definedName name="_496__FDSAUDITLINK__" localSheetId="1"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 localSheetId="3"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 localSheetId="5"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_1" localSheetId="1"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_1" localSheetId="3"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_1" localSheetId="5"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6__FDSAUDITLINK___1"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7____________123Graph_CCHART_7" hidden="1">#REF!</definedName>
    <definedName name="_497__123Graph_BCHART_7" hidden="1">#REF!</definedName>
    <definedName name="_497__FDSAUDITLINK__" localSheetId="1"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 localSheetId="3"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 localSheetId="5"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_1" localSheetId="1"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_1" localSheetId="3"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_1" localSheetId="5"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7__FDSAUDITLINK___1"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8____________123Graph_CCHART_8" hidden="1">#REF!</definedName>
    <definedName name="_498__FDSAUDITLINK__" localSheetId="1"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 localSheetId="3"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 localSheetId="5"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_1" localSheetId="1"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_1" localSheetId="3"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_1" localSheetId="5"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8__FDSAUDITLINK___1"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9____________123Graph_DCHART_1" hidden="1">#REF!</definedName>
    <definedName name="_499__FDSAUDITLINK__" localSheetId="1"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 localSheetId="3"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 localSheetId="5"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_1" localSheetId="1"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_1" localSheetId="3"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_1" localSheetId="5"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9__FDSAUDITLINK___1"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49A_0SUP" localSheetId="3">#REF!</definedName>
    <definedName name="_49A_0SUP">#REF!</definedName>
    <definedName name="_4Table2_" localSheetId="3" hidden="1">#REF!</definedName>
    <definedName name="_4Table2_" hidden="1">#REF!</definedName>
    <definedName name="_5_____________________123Graph_ACHART_13" localSheetId="3" hidden="1">#REF!</definedName>
    <definedName name="_5_____________________123Graph_ACHART_13" hidden="1">#REF!</definedName>
    <definedName name="_5__________________123Graph_ACHART_13" hidden="1">#REF!</definedName>
    <definedName name="_5______123Graph_ACHART_12" hidden="1">#REF!</definedName>
    <definedName name="_5______123Graph_ACHART_13" hidden="1">#REF!</definedName>
    <definedName name="_5___123Graph_BCHART_2" hidden="1">#REF!</definedName>
    <definedName name="_5__123Graph_ACHART_13" hidden="1">#REF!</definedName>
    <definedName name="_5__123Graph_ACHART_2" hidden="1">#REF!</definedName>
    <definedName name="_5__123Graph_ACHART_28" hidden="1">#REF!</definedName>
    <definedName name="_5__123Graph_AChart_2A" hidden="1">#REF!</definedName>
    <definedName name="_5__123Graph_ACHART_4" localSheetId="3" hidden="1">#REF!</definedName>
    <definedName name="_5__123Graph_ACHART_4" hidden="1">#REF!</definedName>
    <definedName name="_5__123Graph_ACHART_5" localSheetId="3">#REF!</definedName>
    <definedName name="_5__123Graph_ACHART_5">#REF!</definedName>
    <definedName name="_5__123Graph_BCHART_1" localSheetId="3" hidden="1">#REF!</definedName>
    <definedName name="_5__123Graph_BCHART_1" hidden="1">#REF!</definedName>
    <definedName name="_5__123Graph_BChart_13C" hidden="1">#REF!</definedName>
    <definedName name="_5__123Graph_BCHART_2" hidden="1">#REF!</definedName>
    <definedName name="_5__123Graph_BCHART_3" localSheetId="3" hidden="1">#REF!</definedName>
    <definedName name="_5__123Graph_BCHART_3" hidden="1">#REF!</definedName>
    <definedName name="_5__123Graph_BGROWTH_9" localSheetId="3" hidden="1">#REF!</definedName>
    <definedName name="_5__123Graph_BGROWTH_9" hidden="1">#REF!</definedName>
    <definedName name="_5__123Graph_CCHART_10" localSheetId="3" hidden="1">#REF!</definedName>
    <definedName name="_5__123Graph_CCHART_10" hidden="1">#REF!</definedName>
    <definedName name="_5__FDSAUDITLINK__" localSheetId="1"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 localSheetId="3"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 localSheetId="5"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75102810&amp;VAR:RCODE=STLD&amp;VAR:SDATE=20080399&amp;VAR:FREQ=Quarterly&amp;VAR:RELITEM=RF&amp;VAR:CURRENCY=&amp;VAR:CURRSOURCE=EX","SHARE&amp;VAR:NATFREQ=QUARTERLY&amp;VAR:RFIELD=FINALIZED&amp;VAR:DB_TYPE=&amp;VAR:UNITS=M&amp;window=popup&amp;width=450&amp;height=300&amp;START_MAXIMIZED=FALSE"}</definedName>
    <definedName name="_5__FDSAUDITLINK___1" localSheetId="1"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__FDSAUDITLINK___1" localSheetId="3"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__FDSAUDITLINK___1" localSheetId="5"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__FDSAUDITLINK___1"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_0__123Graph_XEX" localSheetId="3" hidden="1">#REF!</definedName>
    <definedName name="_5_0__123Graph_XEX" hidden="1">#REF!</definedName>
    <definedName name="_5_0SU" localSheetId="3">#REF!</definedName>
    <definedName name="_5_0SU">#REF!</definedName>
    <definedName name="_50">#REF!</definedName>
    <definedName name="_50_____________________123Graph_ECHART_7" hidden="1">#REF!</definedName>
    <definedName name="_50__________________123Graph_ECHART_6" hidden="1">#REF!</definedName>
    <definedName name="_50______123Graph_ECHART_5" hidden="1">#REF!</definedName>
    <definedName name="_50______123Graph_ECHART_6" hidden="1">#REF!</definedName>
    <definedName name="_50__123Graph_BCHART_5" hidden="1">#REF!</definedName>
    <definedName name="_50__123Graph_ECHART_6" hidden="1">#REF!</definedName>
    <definedName name="_50__123Graph_FCHART_5" hidden="1">#REF!</definedName>
    <definedName name="_50__123Graph_LBL_CCHART_3" localSheetId="3" hidden="1">#REF!</definedName>
    <definedName name="_50__123Graph_LBL_CCHART_3" hidden="1">#REF!</definedName>
    <definedName name="_50__FDSAUDITLINK__" localSheetId="1"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 localSheetId="3"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 localSheetId="5"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_1" localSheetId="1"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_1" localSheetId="3"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_1" localSheetId="5"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_FDSAUDITLINK___1"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_0SU" localSheetId="3">#REF!</definedName>
    <definedName name="_50_0SU">#REF!</definedName>
    <definedName name="_500____________123Graph_DCHART_2" localSheetId="3" hidden="1">#REF!</definedName>
    <definedName name="_500____________123Graph_DCHART_2" hidden="1">#REF!</definedName>
    <definedName name="_500__123Graph_CCHART_4" localSheetId="3" hidden="1">#REF!</definedName>
    <definedName name="_500__123Graph_CCHART_4" hidden="1">#REF!</definedName>
    <definedName name="_500__FDSAUDITLINK__" localSheetId="1"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 localSheetId="3"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 localSheetId="5"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_1" localSheetId="1"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_1" localSheetId="3"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_1" localSheetId="5"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0__FDSAUDITLINK___1"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1_______________123Graph_DCHART_4" hidden="1">#REF!</definedName>
    <definedName name="_501____________123Graph_DCHART_3" hidden="1">#REF!</definedName>
    <definedName name="_501__FDSAUDITLINK__" localSheetId="1"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 localSheetId="3"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 localSheetId="5"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_1" localSheetId="1"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_1" localSheetId="3"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_1" localSheetId="5"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1__FDSAUDITLINK___1"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2____________123Graph_DCHART_4" hidden="1">#REF!</definedName>
    <definedName name="_502__FDSAUDITLINK__" localSheetId="1"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 localSheetId="3"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 localSheetId="5"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_1" localSheetId="1"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_1" localSheetId="3"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_1" localSheetId="5"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2__FDSAUDITLINK___1"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3____________123Graph_DCHART_5" hidden="1">#REF!</definedName>
    <definedName name="_503__FDSAUDITLINK__" localSheetId="1"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 localSheetId="3"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 localSheetId="5"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_1" localSheetId="1"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_1" localSheetId="3"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_1" localSheetId="5"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3__FDSAUDITLINK___1"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4____________123Graph_DCHART_6" hidden="1">#REF!</definedName>
    <definedName name="_504__123Graph_BCHART_8" hidden="1">#REF!</definedName>
    <definedName name="_504__FDSAUDITLINK__" localSheetId="1"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 localSheetId="3"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 localSheetId="5"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_1" localSheetId="1"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_1" localSheetId="3"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_1" localSheetId="5"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4__FDSAUDITLINK___1"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5____________123Graph_DCHART_7" hidden="1">#REF!</definedName>
    <definedName name="_505__FDSAUDITLINK__" localSheetId="1"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 localSheetId="3"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 localSheetId="5"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_1" localSheetId="1"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_1" localSheetId="3"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_1" localSheetId="5"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5__FDSAUDITLINK___1"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6____________123Graph_DCHART_8" hidden="1">#REF!</definedName>
    <definedName name="_506__123Graph_CCHART_5" hidden="1">#REF!</definedName>
    <definedName name="_506__FDSAUDITLINK__" localSheetId="1"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 localSheetId="3"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 localSheetId="5"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_1" localSheetId="1"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_1" localSheetId="3"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_1" localSheetId="5"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6__FDSAUDITLINK___1"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7____________123Graph_ECHART_1" hidden="1">#REF!</definedName>
    <definedName name="_507__FDSAUDITLINK__" localSheetId="1"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 localSheetId="3"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 localSheetId="5"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_1" localSheetId="1"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_1" localSheetId="3"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_1" localSheetId="5"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7__FDSAUDITLINK___1"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8____________123Graph_ECHART_2" hidden="1">#REF!</definedName>
    <definedName name="_508__FDSAUDITLINK__" localSheetId="1"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 localSheetId="3"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 localSheetId="5"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_1" localSheetId="1"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_1" localSheetId="3"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_1" localSheetId="5"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8__FDSAUDITLINK___1"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9____________123Graph_ECHART_3" hidden="1">#REF!</definedName>
    <definedName name="_509__FDSAUDITLINK__" localSheetId="1"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 localSheetId="3"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 localSheetId="5"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_1" localSheetId="1"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_1" localSheetId="3"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_1" localSheetId="5"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9__FDSAUDITLINK___1"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0B_0SUP" localSheetId="3">#REF!</definedName>
    <definedName name="_50B_0SUP">#REF!</definedName>
    <definedName name="_51_____________________123Graph_ECHART_8" localSheetId="3" hidden="1">#REF!</definedName>
    <definedName name="_51_____________________123Graph_ECHART_8" hidden="1">#REF!</definedName>
    <definedName name="_51__________________123Graph_ECHART_7" localSheetId="3" hidden="1">#REF!</definedName>
    <definedName name="_51__________________123Graph_ECHART_7" hidden="1">#REF!</definedName>
    <definedName name="_51______123Graph_ECHART_6" hidden="1">#REF!</definedName>
    <definedName name="_51______123Graph_ECHART_7" hidden="1">#REF!</definedName>
    <definedName name="_51__123Graph_ECHART_7" hidden="1">#REF!</definedName>
    <definedName name="_51__FDSAUDITLINK__" localSheetId="1"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 localSheetId="3"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 localSheetId="5"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_1" localSheetId="1"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_1" localSheetId="3"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_1" localSheetId="5"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__FDSAUDITLINK___1"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0____________123Graph_ECHART_4" hidden="1">#REF!</definedName>
    <definedName name="_510__FDSAUDITLINK__" localSheetId="1"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 localSheetId="3"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 localSheetId="5"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_1" localSheetId="1"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_1" localSheetId="3"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_1" localSheetId="5"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0__FDSAUDITLINK___1"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1____________123Graph_ECHART_5" hidden="1">#REF!</definedName>
    <definedName name="_511__123Graph_CCHART_1" hidden="1">#REF!</definedName>
    <definedName name="_511__FDSAUDITLINK__" localSheetId="1"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 localSheetId="3"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 localSheetId="5"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_1" localSheetId="1"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_1" localSheetId="3"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_1" localSheetId="5"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1__FDSAUDITLINK___1"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2____________123Graph_ECHART_6" hidden="1">#REF!</definedName>
    <definedName name="_512__123Graph_CCHART_6" hidden="1">#REF!</definedName>
    <definedName name="_512__FDSAUDITLINK__" localSheetId="1"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 localSheetId="3"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 localSheetId="5"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_1" localSheetId="1"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_1" localSheetId="3"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_1" localSheetId="5"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2__FDSAUDITLINK___1"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3____________123Graph_ECHART_7" hidden="1">#REF!</definedName>
    <definedName name="_513__FDSAUDITLINK__" localSheetId="1"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 localSheetId="3"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 localSheetId="5"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_1" localSheetId="1"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_1" localSheetId="3"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_1" localSheetId="5"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3__FDSAUDITLINK___1"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4____________123Graph_ECHART_8" hidden="1">#REF!</definedName>
    <definedName name="_514__FDSAUDITLINK__" localSheetId="1"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 localSheetId="3"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 localSheetId="5"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_1" localSheetId="1"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_1" localSheetId="3"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_1" localSheetId="5"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4__FDSAUDITLINK___1"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5____________123Graph_FCHART_1" hidden="1">#REF!</definedName>
    <definedName name="_515__FDSAUDITLINK__" localSheetId="1"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 localSheetId="3"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 localSheetId="5"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_1" localSheetId="1"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_1" localSheetId="3"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_1" localSheetId="5"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5__FDSAUDITLINK___1"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6____________123Graph_FCHART_2" hidden="1">#REF!</definedName>
    <definedName name="_516__FDSAUDITLINK__" localSheetId="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localSheetId="3"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localSheetId="5"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_1" localSheetId="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_1" localSheetId="3"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_1" localSheetId="5"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_1"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7____________123Graph_FCHART_3" hidden="1">#REF!</definedName>
    <definedName name="_517__FDSAUDITLINK__" localSheetId="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 localSheetId="3"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 localSheetId="5"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_1" localSheetId="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_1" localSheetId="3"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_1" localSheetId="5"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7__FDSAUDITLINK___1"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8____________123Graph_FCHART_4" hidden="1">#REF!</definedName>
    <definedName name="_518__123Graph_CCHART_2" hidden="1">#REF!</definedName>
    <definedName name="_518__123Graph_CCHART_7" hidden="1">#REF!</definedName>
    <definedName name="_518__FDSAUDITLINK__" localSheetId="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 localSheetId="3"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 localSheetId="5"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_1" localSheetId="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_1" localSheetId="3"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_1" localSheetId="5"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8__FDSAUDITLINK___1"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9____________123Graph_FCHART_6" hidden="1">#REF!</definedName>
    <definedName name="_519__FDSAUDITLINK__" localSheetId="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 localSheetId="3"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 localSheetId="5"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_1" localSheetId="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_1" localSheetId="3"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_1" localSheetId="5"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9__FDSAUDITLINK___1"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1C_0SUP" localSheetId="3">#REF!</definedName>
    <definedName name="_51C_0SUP">#REF!</definedName>
    <definedName name="_52_____________________123Graph_FCHART_1" localSheetId="3" hidden="1">#REF!</definedName>
    <definedName name="_52_____________________123Graph_FCHART_1" hidden="1">#REF!</definedName>
    <definedName name="_52__________________123Graph_ECHART_8" localSheetId="3" hidden="1">#REF!</definedName>
    <definedName name="_52__________________123Graph_ECHART_8" hidden="1">#REF!</definedName>
    <definedName name="_52______123Graph_ECHART_7" hidden="1">#REF!</definedName>
    <definedName name="_52______123Graph_ECHART_8" hidden="1">#REF!</definedName>
    <definedName name="_52__123Graph_BCHART_6" hidden="1">#REF!</definedName>
    <definedName name="_52__123Graph_ECHART_8" hidden="1">#REF!</definedName>
    <definedName name="_52__FDSAUDITLINK__" localSheetId="1"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 localSheetId="3"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 localSheetId="5"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_1" localSheetId="1"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_1" localSheetId="3"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_1" localSheetId="5"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_FDSAUDITLINK___1"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_0SU" localSheetId="3">#REF!</definedName>
    <definedName name="_52_0SU">#REF!</definedName>
    <definedName name="_520____________123Graph_FCHART_7" localSheetId="3" hidden="1">#REF!</definedName>
    <definedName name="_520____________123Graph_FCHART_7" hidden="1">#REF!</definedName>
    <definedName name="_520__FDSAUDITLINK__" localSheetId="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 localSheetId="3"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 localSheetId="5"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_1" localSheetId="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_1" localSheetId="3"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_1" localSheetId="5"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0__FDSAUDITLINK___1"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1____________123Graph_FCHART_8" hidden="1">#REF!</definedName>
    <definedName name="_521__FDSAUDITLINK__" localSheetId="1"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 localSheetId="3"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 localSheetId="5"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_1" localSheetId="1"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_1" localSheetId="3"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_1" localSheetId="5"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1__FDSAUDITLINK___1"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2____________123Graph_XCHART_1" hidden="1">#REF!</definedName>
    <definedName name="_522__FDSAUDITLINK__" localSheetId="1"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 localSheetId="3"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 localSheetId="5"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_1" localSheetId="1"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_1" localSheetId="3"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_1" localSheetId="5"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2__FDSAUDITLINK___1"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3____________123Graph_XCHART_10" hidden="1">#REF!</definedName>
    <definedName name="_523__FDSAUDITLINK__" localSheetId="1"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 localSheetId="3"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 localSheetId="5"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_1" localSheetId="1"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_1" localSheetId="3"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_1" localSheetId="5"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3__FDSAUDITLINK___1"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4____________123Graph_XCHART_11" hidden="1">#REF!</definedName>
    <definedName name="_524__123Graph_CCHART_8" hidden="1">#REF!</definedName>
    <definedName name="_524__FDSAUDITLINK__" localSheetId="1"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 localSheetId="3"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 localSheetId="5"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_1" localSheetId="1"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_1" localSheetId="3"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_1" localSheetId="5"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4__FDSAUDITLINK___1"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5____________123Graph_XCHART_12" hidden="1">#REF!</definedName>
    <definedName name="_525__123Graph_CCHART_3" hidden="1">#REF!</definedName>
    <definedName name="_525__FDSAUDITLINK__" localSheetId="1"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 localSheetId="3"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 localSheetId="5"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_1" localSheetId="1"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_1" localSheetId="3"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_1" localSheetId="5"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5__FDSAUDITLINK___1"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6____________123Graph_XCHART_13" hidden="1">#REF!</definedName>
    <definedName name="_526__FDSAUDITLINK__" localSheetId="1"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 localSheetId="3"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 localSheetId="5"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_1" localSheetId="1"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_1" localSheetId="3"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_1" localSheetId="5"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6__FDSAUDITLINK___1"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7____________123Graph_XCHART_14" hidden="1">#REF!</definedName>
    <definedName name="_527__FDSAUDITLINK__" localSheetId="1"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 localSheetId="3"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 localSheetId="5"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_1" localSheetId="1"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_1" localSheetId="3"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_1" localSheetId="5"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7__FDSAUDITLINK___1"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8____________123Graph_XCHART_15" hidden="1">#REF!</definedName>
    <definedName name="_528__FDSAUDITLINK__" localSheetId="1"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 localSheetId="3"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 localSheetId="5"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_1" localSheetId="1"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_1" localSheetId="3"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_1" localSheetId="5"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8__FDSAUDITLINK___1"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9____________123Graph_XCHART_16" hidden="1">#REF!</definedName>
    <definedName name="_529__FDSAUDITLINK__" localSheetId="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 localSheetId="3"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 localSheetId="5"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_1" localSheetId="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_1" localSheetId="3"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_1" localSheetId="5"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29__FDSAUDITLINK___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3_____________________123Graph_FCHART_2" hidden="1">#REF!</definedName>
    <definedName name="_53__________________123Graph_FCHART_1" hidden="1">#REF!</definedName>
    <definedName name="_53______123Graph_ECHART_8" hidden="1">#REF!</definedName>
    <definedName name="_53______123Graph_FCHART_1" hidden="1">#REF!</definedName>
    <definedName name="_53__123Graph_FCHART_1" hidden="1">#REF!</definedName>
    <definedName name="_53__FDSAUDITLINK__" localSheetId="1"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 localSheetId="3"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 localSheetId="5"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_1" localSheetId="1"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_1" localSheetId="3"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_1" localSheetId="5"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__FDSAUDITLINK___1"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0____________123Graph_XCHART_17" hidden="1">#REF!</definedName>
    <definedName name="_530__123Graph_DCHART_1" hidden="1">#REF!</definedName>
    <definedName name="_530__FDSAUDITLINK__" localSheetId="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 localSheetId="3"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 localSheetId="5"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_1" localSheetId="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_1" localSheetId="3"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_1" localSheetId="5"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0__FDSAUDITLINK___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1____________123Graph_XCHART_18" hidden="1">#REF!</definedName>
    <definedName name="_531__FDSAUDITLINK__" localSheetId="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 localSheetId="3"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 localSheetId="5"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_1" localSheetId="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_1" localSheetId="3"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_1" localSheetId="5"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1__FDSAUDITLINK___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2____________123Graph_XCHART_2" hidden="1">#REF!</definedName>
    <definedName name="_532__123Graph_CCHART_4" hidden="1">#REF!</definedName>
    <definedName name="_532__FDSAUDITLINK__" localSheetId="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 localSheetId="3"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 localSheetId="5"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_1" localSheetId="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_1" localSheetId="3"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_1" localSheetId="5"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2__FDSAUDITLINK___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3____________123Graph_XCHART_3" hidden="1">#REF!</definedName>
    <definedName name="_533__FDSAUDITLINK__" localSheetId="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 localSheetId="3"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 localSheetId="5"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_1" localSheetId="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_1" localSheetId="3"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_1" localSheetId="5"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3__FDSAUDITLINK___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4____________123Graph_XCHART_4" hidden="1">#REF!</definedName>
    <definedName name="_534__FDSAUDITLINK__" localSheetId="1"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 localSheetId="3"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 localSheetId="5"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_1" localSheetId="1"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_1" localSheetId="3"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_1" localSheetId="5"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4__FDSAUDITLINK___1"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5____________123Graph_XCHART_5" hidden="1">#REF!</definedName>
    <definedName name="_535__FDSAUDITLINK__" localSheetId="1"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localSheetId="3"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localSheetId="5"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_1" localSheetId="1"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_1" localSheetId="3"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_1" localSheetId="5"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_1"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6____________123Graph_XCHART_6" hidden="1">#REF!</definedName>
    <definedName name="_536__123Graph_DCHART_2" hidden="1">#REF!</definedName>
    <definedName name="_536__FDSAUDITLINK__" localSheetId="1"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 localSheetId="3"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 localSheetId="5"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_1" localSheetId="1"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_1" localSheetId="3"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_1" localSheetId="5"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6__FDSAUDITLINK___1"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7____________123Graph_XCHART_7" hidden="1">#REF!</definedName>
    <definedName name="_537__FDSAUDITLINK__" localSheetId="1"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 localSheetId="3"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 localSheetId="5"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_1" localSheetId="1"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_1" localSheetId="3"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_1" localSheetId="5"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7__FDSAUDITLINK___1"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8____________123Graph_XCHART_8" hidden="1">#REF!</definedName>
    <definedName name="_538__FDSAUDITLINK__" localSheetId="1"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localSheetId="3"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localSheetId="5"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_1" localSheetId="1"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_1" localSheetId="3"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_1" localSheetId="5"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_1"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9______________123Graph_ACHART_1" hidden="1">#REF!</definedName>
    <definedName name="_539____________123Graph_XCHART_9" hidden="1">#REF!</definedName>
    <definedName name="_539__123Graph_CCHART_5" hidden="1">#REF!</definedName>
    <definedName name="_539__FDSAUDITLINK__" localSheetId="1"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localSheetId="3"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localSheetId="5"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_1" localSheetId="1"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_1" localSheetId="3"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_1" localSheetId="5"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_1"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4_____________________123Graph_FCHART_3" hidden="1">#REF!</definedName>
    <definedName name="_54__________________123Graph_FCHART_2" hidden="1">#REF!</definedName>
    <definedName name="_54______123Graph_FCHART_1" hidden="1">#REF!</definedName>
    <definedName name="_54______123Graph_FCHART_2" hidden="1">#REF!</definedName>
    <definedName name="_54__123Graph_BCHART_7" hidden="1">#REF!</definedName>
    <definedName name="_54__123Graph_FCHART_2" hidden="1">#REF!</definedName>
    <definedName name="_54__FDSAUDITLINK__" localSheetId="1"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 localSheetId="3"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 localSheetId="5"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_1" localSheetId="1"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_1" localSheetId="3"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_1" localSheetId="5"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_FDSAUDITLINK___1"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_0SU" localSheetId="3">#REF!</definedName>
    <definedName name="_54_0SU">#REF!</definedName>
    <definedName name="_540______________123Graph_ACHART_10" localSheetId="3" hidden="1">#REF!</definedName>
    <definedName name="_540______________123Graph_ACHART_10" hidden="1">#REF!</definedName>
    <definedName name="_540___________123Graph_ACHART_1" localSheetId="3" hidden="1">#REF!</definedName>
    <definedName name="_540___________123Graph_ACHART_1" hidden="1">#REF!</definedName>
    <definedName name="_540__FDSAUDITLINK__" localSheetId="1"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 localSheetId="3"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 localSheetId="5"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_1" localSheetId="1"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_1" localSheetId="3"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_1" localSheetId="5"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0__FDSAUDITLINK___1"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1______________123Graph_ACHART_11" hidden="1">#REF!</definedName>
    <definedName name="_541___________123Graph_ACHART_10" hidden="1">#REF!</definedName>
    <definedName name="_541__FDSAUDITLINK__" localSheetId="1"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localSheetId="3"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localSheetId="5"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_1" localSheetId="1"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_1" localSheetId="3"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_1" localSheetId="5"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_1"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2______________123Graph_ACHART_12" hidden="1">#REF!</definedName>
    <definedName name="_542___________123Graph_ACHART_11" hidden="1">#REF!</definedName>
    <definedName name="_542__123Graph_DCHART_3" hidden="1">#REF!</definedName>
    <definedName name="_542__FDSAUDITLINK__" localSheetId="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 localSheetId="3"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 localSheetId="5"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_1" localSheetId="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_1" localSheetId="3"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_1" localSheetId="5"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2__FDSAUDITLINK___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3______________123Graph_ACHART_13" hidden="1">#REF!</definedName>
    <definedName name="_543___________123Graph_ACHART_12" hidden="1">#REF!</definedName>
    <definedName name="_543__FDSAUDITLINK__" localSheetId="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 localSheetId="3"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 localSheetId="5"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_1" localSheetId="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_1" localSheetId="3"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_1" localSheetId="5"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3__FDSAUDITLINK___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4______________123Graph_ACHART_14" hidden="1">#REF!</definedName>
    <definedName name="_544___________123Graph_ACHART_13" hidden="1">#REF!</definedName>
    <definedName name="_544__FDSAUDITLINK__" localSheetId="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 localSheetId="3"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 localSheetId="5"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_1" localSheetId="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_1" localSheetId="3"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_1" localSheetId="5"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4__FDSAUDITLINK___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5______________123Graph_ACHART_15" hidden="1">#REF!</definedName>
    <definedName name="_545___________123Graph_ACHART_14" hidden="1">#REF!</definedName>
    <definedName name="_545__FDSAUDITLINK__" localSheetId="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 localSheetId="3"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 localSheetId="5"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_1" localSheetId="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_1" localSheetId="3"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_1" localSheetId="5"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5__FDSAUDITLINK___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6______________123Graph_ACHART_16" hidden="1">#REF!</definedName>
    <definedName name="_546___________123Graph_ACHART_15" hidden="1">#REF!</definedName>
    <definedName name="_546__123Graph_CCHART_6" hidden="1">#REF!</definedName>
    <definedName name="_546__FDSAUDITLINK__" localSheetId="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 localSheetId="3"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 localSheetId="5"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_1" localSheetId="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_1" localSheetId="3"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_1" localSheetId="5"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6__FDSAUDITLINK___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7______________123Graph_ACHART_17" hidden="1">#REF!</definedName>
    <definedName name="_547___________123Graph_ACHART_16" hidden="1">#REF!</definedName>
    <definedName name="_547__FDSAUDITLINK__" localSheetId="1"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 localSheetId="3"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 localSheetId="5"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_1" localSheetId="1"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_1" localSheetId="3"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_1" localSheetId="5"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7__FDSAUDITLINK___1"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8______________123Graph_ACHART_18" hidden="1">#REF!</definedName>
    <definedName name="_548___________123Graph_ACHART_17" hidden="1">#REF!</definedName>
    <definedName name="_548__123Graph_DCHART_4" hidden="1">#REF!</definedName>
    <definedName name="_548__FDSAUDITLINK__" localSheetId="1"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 localSheetId="3"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 localSheetId="5"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_1" localSheetId="1"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_1" localSheetId="3"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_1" localSheetId="5"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8__FDSAUDITLINK___1"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9______________123Graph_ACHART_2" hidden="1">#REF!</definedName>
    <definedName name="_549___________123Graph_ACHART_18" hidden="1">#REF!</definedName>
    <definedName name="_549__FDSAUDITLINK__" localSheetId="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 localSheetId="3"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 localSheetId="5"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_1" localSheetId="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_1" localSheetId="3"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_1" localSheetId="5"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49__FDSAUDITLINK___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5_____________________123Graph_FCHART_4" hidden="1">#REF!</definedName>
    <definedName name="_55__________________123Graph_FCHART_3" hidden="1">#REF!</definedName>
    <definedName name="_55______123Graph_FCHART_2" hidden="1">#REF!</definedName>
    <definedName name="_55______123Graph_FCHART_3" hidden="1">#REF!</definedName>
    <definedName name="_55__123Graph_BCHART_2" hidden="1">#REF!</definedName>
    <definedName name="_55__123Graph_FCHART_3" hidden="1">#REF!</definedName>
    <definedName name="_55__FDSAUDITLINK__" localSheetId="1"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 localSheetId="3"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 localSheetId="5"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_1" localSheetId="1"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_1" localSheetId="3"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_1" localSheetId="5"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_FDSAUDITLINK___1"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_0__123Graph_CEX" localSheetId="3" hidden="1">#REF!</definedName>
    <definedName name="_55_0__123Graph_CEX" hidden="1">#REF!</definedName>
    <definedName name="_550______________123Graph_ACHART_3" localSheetId="3" hidden="1">#REF!</definedName>
    <definedName name="_550______________123Graph_ACHART_3" hidden="1">#REF!</definedName>
    <definedName name="_550___________123Graph_ACHART_2" localSheetId="3" hidden="1">#REF!</definedName>
    <definedName name="_550___________123Graph_ACHART_2" hidden="1">#REF!</definedName>
    <definedName name="_550__FDSAUDITLINK__" localSheetId="1"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 localSheetId="3"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 localSheetId="5"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_1" localSheetId="1"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_1" localSheetId="3"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_1" localSheetId="5"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0__FDSAUDITLINK___1"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1______________123Graph_ACHART_4" hidden="1">#REF!</definedName>
    <definedName name="_551___________123Graph_ACHART_3" hidden="1">#REF!</definedName>
    <definedName name="_551__FDSAUDITLINK__" localSheetId="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 localSheetId="3"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 localSheetId="5"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_1" localSheetId="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_1" localSheetId="3"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_1" localSheetId="5"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1__FDSAUDITLINK___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2______________123Graph_ACHART_5" hidden="1">#REF!</definedName>
    <definedName name="_552___________123Graph_ACHART_4" hidden="1">#REF!</definedName>
    <definedName name="_552__FDSAUDITLINK__" localSheetId="1"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 localSheetId="3"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 localSheetId="5"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_1" localSheetId="1"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_1" localSheetId="3"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_1" localSheetId="5"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2__FDSAUDITLINK___1"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3______________123Graph_ACHART_6" hidden="1">#REF!</definedName>
    <definedName name="_553___________123Graph_ACHART_5" hidden="1">#REF!</definedName>
    <definedName name="_553__123Graph_CCHART_7" hidden="1">#REF!</definedName>
    <definedName name="_553__FDSAUDITLINK__" localSheetId="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 localSheetId="3"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 localSheetId="5"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_1" localSheetId="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_1" localSheetId="3"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_1" localSheetId="5"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3__FDSAUDITLINK___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4______________123Graph_ACHART_7" hidden="1">#REF!</definedName>
    <definedName name="_554___________123Graph_ACHART_6" hidden="1">#REF!</definedName>
    <definedName name="_554__123Graph_DCHART_5" hidden="1">#REF!</definedName>
    <definedName name="_554__FDSAUDITLINK__" localSheetId="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 localSheetId="3"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 localSheetId="5"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_1" localSheetId="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_1" localSheetId="3"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_1" localSheetId="5"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4__FDSAUDITLINK___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5______________123Graph_ACHART_8" hidden="1">#REF!</definedName>
    <definedName name="_555___________123Graph_ACHART_7" hidden="1">#REF!</definedName>
    <definedName name="_555__FDSAUDITLINK__" localSheetId="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 localSheetId="3"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 localSheetId="5"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_1" localSheetId="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_1" localSheetId="3"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_1" localSheetId="5"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5__FDSAUDITLINK___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6______________123Graph_ACHART_9" hidden="1">#REF!</definedName>
    <definedName name="_556___________123Graph_ACHART_8" hidden="1">#REF!</definedName>
    <definedName name="_556__FDSAUDITLINK__" localSheetId="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 localSheetId="3"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 localSheetId="5"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_1" localSheetId="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_1" localSheetId="3"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_1" localSheetId="5"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6__FDSAUDITLINK___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7______________123Graph_BCHART_1" hidden="1">#REF!</definedName>
    <definedName name="_557___________123Graph_ACHART_9" hidden="1">#REF!</definedName>
    <definedName name="_557__FDSAUDITLINK__" localSheetId="1"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 localSheetId="3"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 localSheetId="5"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_1" localSheetId="1"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_1" localSheetId="3"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_1" localSheetId="5"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7__FDSAUDITLINK___1"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8______________123Graph_BCHART_17" hidden="1">#REF!</definedName>
    <definedName name="_558___________123Graph_BCHART_1" hidden="1">#REF!</definedName>
    <definedName name="_558__FDSAUDITLINK__" localSheetId="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 localSheetId="3"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 localSheetId="5"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_1" localSheetId="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_1" localSheetId="3"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_1" localSheetId="5"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8__FDSAUDITLINK___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9______________123Graph_BCHART_18" hidden="1">#REF!</definedName>
    <definedName name="_559___________123Graph_BCHART_17" hidden="1">#REF!</definedName>
    <definedName name="_559__FDSAUDITLINK__" localSheetId="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localSheetId="3"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localSheetId="5"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_1" localSheetId="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_1" localSheetId="3"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_1" localSheetId="5"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_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6_____________________123Graph_FCHART_6" hidden="1">#REF!</definedName>
    <definedName name="_56__________________123Graph_FCHART_4" hidden="1">#REF!</definedName>
    <definedName name="_56______123Graph_FCHART_3" hidden="1">#REF!</definedName>
    <definedName name="_56______123Graph_FCHART_4" hidden="1">#REF!</definedName>
    <definedName name="_56__123Graph_BCHART_8" hidden="1">#REF!</definedName>
    <definedName name="_56__123Graph_FCHART_4" hidden="1">#REF!</definedName>
    <definedName name="_56__FDSAUDITLINK__" localSheetId="1"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 localSheetId="3"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 localSheetId="5"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_1" localSheetId="1"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_1" localSheetId="3"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_1" localSheetId="5"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_FDSAUDITLINK___1"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_0SUP" localSheetId="3">#REF!</definedName>
    <definedName name="_56_0SUP">#REF!</definedName>
    <definedName name="_560______________123Graph_BCHART_2" localSheetId="3" hidden="1">#REF!</definedName>
    <definedName name="_560______________123Graph_BCHART_2" hidden="1">#REF!</definedName>
    <definedName name="_560___________123Graph_BCHART_18" localSheetId="3" hidden="1">#REF!</definedName>
    <definedName name="_560___________123Graph_BCHART_18" hidden="1">#REF!</definedName>
    <definedName name="_560__123Graph_CCHART_8" hidden="1">#REF!</definedName>
    <definedName name="_560__123Graph_DCHART_6" hidden="1">#REF!</definedName>
    <definedName name="_560__FDSAUDITLINK__" localSheetId="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 localSheetId="3"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 localSheetId="5"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_1" localSheetId="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_1" localSheetId="3"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_1" localSheetId="5"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0__FDSAUDITLINK___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1______________123Graph_BCHART_3" hidden="1">#REF!</definedName>
    <definedName name="_561___________123Graph_BCHART_2" hidden="1">#REF!</definedName>
    <definedName name="_561__FDSAUDITLINK__" localSheetId="1"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 localSheetId="3"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 localSheetId="5"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_1" localSheetId="1"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_1" localSheetId="3"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_1" localSheetId="5"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1__FDSAUDITLINK___1"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2______________123Graph_BCHART_4" hidden="1">#REF!</definedName>
    <definedName name="_562___________123Graph_BCHART_3" hidden="1">#REF!</definedName>
    <definedName name="_562__FDSAUDITLINK__" localSheetId="1"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 localSheetId="3"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 localSheetId="5"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_1" localSheetId="1"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_1" localSheetId="3"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_1" localSheetId="5"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2__FDSAUDITLINK___1"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3______________123Graph_BCHART_5" hidden="1">#REF!</definedName>
    <definedName name="_563___________123Graph_BCHART_4" hidden="1">#REF!</definedName>
    <definedName name="_563__FDSAUDITLINK__" localSheetId="1"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 localSheetId="3"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 localSheetId="5"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_1" localSheetId="1"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_1" localSheetId="3"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_1" localSheetId="5"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3__FDSAUDITLINK___1"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4______________123Graph_BCHART_6" hidden="1">#REF!</definedName>
    <definedName name="_564___________123Graph_BCHART_5" hidden="1">#REF!</definedName>
    <definedName name="_564__FDSAUDITLINK__" localSheetId="1"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 localSheetId="3"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 localSheetId="5"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_1" localSheetId="1"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_1" localSheetId="3"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_1" localSheetId="5"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4__FDSAUDITLINK___1"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5______________123Graph_BCHART_7" hidden="1">#REF!</definedName>
    <definedName name="_565___________123Graph_BCHART_6" hidden="1">#REF!</definedName>
    <definedName name="_565__FDSAUDITLINK__" localSheetId="1"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 localSheetId="3"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 localSheetId="5"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_1" localSheetId="1"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_1" localSheetId="3"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_1" localSheetId="5"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5__FDSAUDITLINK___1"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6______________123Graph_BCHART_8" hidden="1">#REF!</definedName>
    <definedName name="_566___________123Graph_BCHART_7" hidden="1">#REF!</definedName>
    <definedName name="_566__123Graph_DCHART_7" hidden="1">#REF!</definedName>
    <definedName name="_566__FDSAUDITLINK__" localSheetId="1"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 localSheetId="3"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 localSheetId="5"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_1" localSheetId="1"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_1" localSheetId="3"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_1" localSheetId="5"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6__FDSAUDITLINK___1"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7______________123Graph_CCHART_1" hidden="1">#REF!</definedName>
    <definedName name="_567___________123Graph_BCHART_8" hidden="1">#REF!</definedName>
    <definedName name="_567__123Graph_DCHART_1" hidden="1">#REF!</definedName>
    <definedName name="_567__FDSAUDITLINK__" localSheetId="1"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 localSheetId="3"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 localSheetId="5"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_1" localSheetId="1"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_1" localSheetId="3"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_1" localSheetId="5"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7__FDSAUDITLINK___1"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8______________123Graph_CCHART_2" hidden="1">#REF!</definedName>
    <definedName name="_568___________123Graph_CCHART_1" hidden="1">#REF!</definedName>
    <definedName name="_568__FDSAUDITLINK__" localSheetId="1"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 localSheetId="3"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 localSheetId="5"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_1" localSheetId="1"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_1" localSheetId="3"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_1" localSheetId="5"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8__FDSAUDITLINK___1"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9______________123Graph_CCHART_3" hidden="1">#REF!</definedName>
    <definedName name="_569___________123Graph_CCHART_2" hidden="1">#REF!</definedName>
    <definedName name="_569__FDSAUDITLINK__" localSheetId="1"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 localSheetId="3"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 localSheetId="5"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_1" localSheetId="1"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_1" localSheetId="3"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_1" localSheetId="5"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69__FDSAUDITLINK___1"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7_____________________123Graph_FCHART_7" hidden="1">#REF!</definedName>
    <definedName name="_57__________________123Graph_FCHART_6" hidden="1">#REF!</definedName>
    <definedName name="_57______123Graph_FCHART_4" hidden="1">#REF!</definedName>
    <definedName name="_57______123Graph_FCHART_6" hidden="1">#REF!</definedName>
    <definedName name="_57__123Graph_FCHART_6" hidden="1">#REF!</definedName>
    <definedName name="_57__FDSAUDITLINK__" localSheetId="1"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 localSheetId="3"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 localSheetId="5"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_1" localSheetId="1"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_1" localSheetId="3"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_1" localSheetId="5"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__FDSAUDITLINK___1"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0______________123Graph_CCHART_4" hidden="1">#REF!</definedName>
    <definedName name="_570___________123Graph_CCHART_3" hidden="1">#REF!</definedName>
    <definedName name="_570__FDSAUDITLINK__" localSheetId="1"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 localSheetId="3"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 localSheetId="5"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_1" localSheetId="1"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_1" localSheetId="3"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_1" localSheetId="5"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0__FDSAUDITLINK___1"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1______________123Graph_CCHART_5" hidden="1">#REF!</definedName>
    <definedName name="_571___________123Graph_CCHART_4" hidden="1">#REF!</definedName>
    <definedName name="_571__FDSAUDITLINK__" localSheetId="1"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 localSheetId="3"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 localSheetId="5"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_1" localSheetId="1"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_1" localSheetId="3"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_1" localSheetId="5"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1__FDSAUDITLINK___1"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2______________123Graph_CCHART_6" hidden="1">#REF!</definedName>
    <definedName name="_572___________123Graph_CCHART_5" hidden="1">#REF!</definedName>
    <definedName name="_572__123Graph_DCHART_8" hidden="1">#REF!</definedName>
    <definedName name="_572__FDSAUDITLINK__" localSheetId="1"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 localSheetId="3"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 localSheetId="5"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_1" localSheetId="1"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_1" localSheetId="3"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_1" localSheetId="5"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2__FDSAUDITLINK___1"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3______________123Graph_CCHART_7" hidden="1">#REF!</definedName>
    <definedName name="_573___________123Graph_CCHART_6" hidden="1">#REF!</definedName>
    <definedName name="_573__FDSAUDITLINK__" localSheetId="1"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 localSheetId="3"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 localSheetId="5"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_1" localSheetId="1"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_1" localSheetId="3"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_1" localSheetId="5"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3__FDSAUDITLINK___1"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4______________123Graph_CCHART_8" hidden="1">#REF!</definedName>
    <definedName name="_574___________123Graph_CCHART_7" hidden="1">#REF!</definedName>
    <definedName name="_574__123Graph_DCHART_2" hidden="1">#REF!</definedName>
    <definedName name="_574__FDSAUDITLINK__" localSheetId="1"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 localSheetId="3"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 localSheetId="5"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_1" localSheetId="1"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_1" localSheetId="3"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_1" localSheetId="5"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4__FDSAUDITLINK___1"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5______________123Graph_DCHART_1" hidden="1">#REF!</definedName>
    <definedName name="_575___________123Graph_CCHART_8" hidden="1">#REF!</definedName>
    <definedName name="_575__FDSAUDITLINK__" localSheetId="1"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 localSheetId="3"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 localSheetId="5"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_1" localSheetId="1"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_1" localSheetId="3"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_1" localSheetId="5"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5__FDSAUDITLINK___1"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6______________123Graph_DCHART_2" hidden="1">#REF!</definedName>
    <definedName name="_576___________123Graph_DCHART_1" hidden="1">#REF!</definedName>
    <definedName name="_576__FDSAUDITLINK__" localSheetId="1"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 localSheetId="3"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 localSheetId="5"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_1" localSheetId="1"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_1" localSheetId="3"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_1" localSheetId="5"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6__FDSAUDITLINK___1"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7______________123Graph_DCHART_3" hidden="1">#REF!</definedName>
    <definedName name="_577___________123Graph_DCHART_2" hidden="1">#REF!</definedName>
    <definedName name="_577__FDSAUDITLINK__" localSheetId="1"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 localSheetId="3"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 localSheetId="5"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_1" localSheetId="1"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_1" localSheetId="3"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_1" localSheetId="5"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7__FDSAUDITLINK___1"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8___________123Graph_DCHART_3" hidden="1">#REF!</definedName>
    <definedName name="_578__123Graph_ECHART_1" hidden="1">#REF!</definedName>
    <definedName name="_578__FDSAUDITLINK__" localSheetId="1"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 localSheetId="3"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 localSheetId="5"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_1" localSheetId="1"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_1" localSheetId="3"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_1" localSheetId="5"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8__FDSAUDITLINK___1"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9______________123Graph_DCHART_5" hidden="1">#REF!</definedName>
    <definedName name="_579___________123Graph_DCHART_4" hidden="1">#REF!</definedName>
    <definedName name="_579__FDSAUDITLINK__" localSheetId="1"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 localSheetId="3"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 localSheetId="5"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_1" localSheetId="1"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_1" localSheetId="3"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_1" localSheetId="5"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79__FDSAUDITLINK___1"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8_____________________123Graph_FCHART_8" hidden="1">#REF!</definedName>
    <definedName name="_58__________________123Graph_FCHART_7" hidden="1">#REF!</definedName>
    <definedName name="_58______123Graph_FCHART_6" hidden="1">#REF!</definedName>
    <definedName name="_58______123Graph_FCHART_7" hidden="1">#REF!</definedName>
    <definedName name="_58__123Graph_CCHART_1" hidden="1">#REF!</definedName>
    <definedName name="_58__123Graph_FCHART_7" hidden="1">#REF!</definedName>
    <definedName name="_58__FDSAUDITLINK__" localSheetId="1"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 localSheetId="3"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 localSheetId="5"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_1" localSheetId="1"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_1" localSheetId="3"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_1" localSheetId="5"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_FDSAUDITLINK___1"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_0SUP" localSheetId="3">#REF!</definedName>
    <definedName name="_58_0SUP">#REF!</definedName>
    <definedName name="_580______________123Graph_DCHART_6" localSheetId="3" hidden="1">#REF!</definedName>
    <definedName name="_580______________123Graph_DCHART_6" hidden="1">#REF!</definedName>
    <definedName name="_580___________123Graph_DCHART_5" localSheetId="3" hidden="1">#REF!</definedName>
    <definedName name="_580___________123Graph_DCHART_5" hidden="1">#REF!</definedName>
    <definedName name="_580__FDSAUDITLINK__" localSheetId="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 localSheetId="3"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 localSheetId="5"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_1" localSheetId="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_1" localSheetId="3"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_1" localSheetId="5"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0__FDSAUDITLINK___1"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1______________123Graph_DCHART_7" hidden="1">#REF!</definedName>
    <definedName name="_581___________123Graph_DCHART_6" hidden="1">#REF!</definedName>
    <definedName name="_581__123Graph_DCHART_3" hidden="1">#REF!</definedName>
    <definedName name="_581__FDSAUDITLINK__" localSheetId="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 localSheetId="3"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 localSheetId="5"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_1" localSheetId="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_1" localSheetId="3"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_1" localSheetId="5"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1__FDSAUDITLINK___1"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2______________123Graph_DCHART_8" hidden="1">#REF!</definedName>
    <definedName name="_582___________123Graph_DCHART_7" hidden="1">#REF!</definedName>
    <definedName name="_582__FDSAUDITLINK__" localSheetId="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 localSheetId="3"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 localSheetId="5"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_1" localSheetId="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_1" localSheetId="3"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_1" localSheetId="5"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2__FDSAUDITLINK___1"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3______________123Graph_ECHART_1" hidden="1">#REF!</definedName>
    <definedName name="_583___________123Graph_DCHART_8" hidden="1">#REF!</definedName>
    <definedName name="_583__FDSAUDITLINK__" localSheetId="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 localSheetId="3"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 localSheetId="5"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_1" localSheetId="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_1" localSheetId="3"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_1" localSheetId="5"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__FDSAUDITLINK___1"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4______________123Graph_ECHART_2" hidden="1">#REF!</definedName>
    <definedName name="_584___________123Graph_ECHART_1" hidden="1">#REF!</definedName>
    <definedName name="_584__123Graph_ECHART_2" hidden="1">#REF!</definedName>
    <definedName name="_584__FDSAUDITLINK__" localSheetId="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 localSheetId="3"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 localSheetId="5"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_1" localSheetId="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_1" localSheetId="3"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_1" localSheetId="5"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4__FDSAUDITLINK___1"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5______________123Graph_ECHART_3" hidden="1">#REF!</definedName>
    <definedName name="_585___________123Graph_ECHART_2" hidden="1">#REF!</definedName>
    <definedName name="_585__FDSAUDITLINK__" localSheetId="1"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 localSheetId="3"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 localSheetId="5"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_1" localSheetId="1"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_1" localSheetId="3"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_1" localSheetId="5"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5__FDSAUDITLINK___1"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6______________123Graph_ECHART_4" hidden="1">#REF!</definedName>
    <definedName name="_586___________123Graph_ECHART_3" hidden="1">#REF!</definedName>
    <definedName name="_586__FDSAUDITLINK__" localSheetId="1"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 localSheetId="3"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 localSheetId="5"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_1" localSheetId="1"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_1" localSheetId="3"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_1" localSheetId="5"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6__FDSAUDITLINK___1"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7______________123Graph_ECHART_5" hidden="1">#REF!</definedName>
    <definedName name="_587___________123Graph_ECHART_4" hidden="1">#REF!</definedName>
    <definedName name="_587__FDSAUDITLINK__" localSheetId="1"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 localSheetId="3"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 localSheetId="5"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_1" localSheetId="1"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_1" localSheetId="3"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_1" localSheetId="5"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7__FDSAUDITLINK___1"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8______________123Graph_ECHART_6" hidden="1">#REF!</definedName>
    <definedName name="_588___________123Graph_ECHART_5" hidden="1">#REF!</definedName>
    <definedName name="_588__123Graph_DCHART_4" hidden="1">#REF!</definedName>
    <definedName name="_588__FDSAUDITLINK__" localSheetId="1"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 localSheetId="3"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 localSheetId="5"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_1" localSheetId="1"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_1" localSheetId="3"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_1" localSheetId="5"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8__FDSAUDITLINK___1"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9______________123Graph_ECHART_7" hidden="1">#REF!</definedName>
    <definedName name="_589___________123Graph_ECHART_6" hidden="1">#REF!</definedName>
    <definedName name="_589__FDSAUDITLINK__" localSheetId="1"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 localSheetId="3"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 localSheetId="5"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_1" localSheetId="1"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_1" localSheetId="3"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_1" localSheetId="5"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89__FDSAUDITLINK___1"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9_____________________123Graph_XCHART_1" hidden="1">#REF!</definedName>
    <definedName name="_59__________________123Graph_FCHART_8" hidden="1">#REF!</definedName>
    <definedName name="_59______123Graph_FCHART_7" hidden="1">#REF!</definedName>
    <definedName name="_59______123Graph_FCHART_8" hidden="1">#REF!</definedName>
    <definedName name="_59__123Graph_FCHART_8" hidden="1">#REF!</definedName>
    <definedName name="_59__FDSAUDITLINK__" localSheetId="1"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 localSheetId="3"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 localSheetId="5"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_1" localSheetId="1"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_1" localSheetId="3"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_1" localSheetId="5"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__FDSAUDITLINK___1"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0______________123Graph_ECHART_8" hidden="1">#REF!</definedName>
    <definedName name="_590___________123Graph_ECHART_7" hidden="1">#REF!</definedName>
    <definedName name="_590__123Graph_ECHART_3" hidden="1">#REF!</definedName>
    <definedName name="_590__FDSAUDITLINK__" localSheetId="1"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 localSheetId="3"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 localSheetId="5"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_1" localSheetId="1"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_1" localSheetId="3"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_1" localSheetId="5"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0__FDSAUDITLINK___1"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1______________123Graph_FCHART_1" hidden="1">#REF!</definedName>
    <definedName name="_591___________123Graph_ECHART_8" hidden="1">#REF!</definedName>
    <definedName name="_591__FDSAUDITLINK__" localSheetId="1"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 localSheetId="3"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 localSheetId="5"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_1" localSheetId="1"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_1" localSheetId="3"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_1" localSheetId="5"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1__FDSAUDITLINK___1"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2______________123Graph_FCHART_2" hidden="1">#REF!</definedName>
    <definedName name="_592___________123Graph_FCHART_1" hidden="1">#REF!</definedName>
    <definedName name="_592__FDSAUDITLINK__" localSheetId="1"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 localSheetId="3"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 localSheetId="5"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_1" localSheetId="1"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_1" localSheetId="3"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_1" localSheetId="5"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2__FDSAUDITLINK___1"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3______________123Graph_FCHART_3" hidden="1">#REF!</definedName>
    <definedName name="_593___________123Graph_FCHART_2" hidden="1">#REF!</definedName>
    <definedName name="_593__FDSAUDITLINK__" localSheetId="1"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 localSheetId="3"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 localSheetId="5"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_1" localSheetId="1"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_1" localSheetId="3"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_1" localSheetId="5"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3__FDSAUDITLINK___1"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4______________123Graph_FCHART_4" hidden="1">#REF!</definedName>
    <definedName name="_594___________123Graph_FCHART_3" hidden="1">#REF!</definedName>
    <definedName name="_594__FDSAUDITLINK__" localSheetId="1"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 localSheetId="3"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 localSheetId="5"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_1" localSheetId="1"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_1" localSheetId="3"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_1" localSheetId="5"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4__FDSAUDITLINK___1"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5______________123Graph_FCHART_6" hidden="1">#REF!</definedName>
    <definedName name="_595___________123Graph_FCHART_4" hidden="1">#REF!</definedName>
    <definedName name="_595__123Graph_DCHART_5" hidden="1">#REF!</definedName>
    <definedName name="_595__FDSAUDITLINK__" localSheetId="1"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 localSheetId="3"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 localSheetId="5"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_1" localSheetId="1"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_1" localSheetId="3"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_1" localSheetId="5"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5__FDSAUDITLINK___1"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6______________123Graph_FCHART_7" hidden="1">#REF!</definedName>
    <definedName name="_596___________123Graph_FCHART_6" hidden="1">#REF!</definedName>
    <definedName name="_596__123Graph_ECHART_4" hidden="1">#REF!</definedName>
    <definedName name="_596__FDSAUDITLINK__" localSheetId="1"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 localSheetId="3"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 localSheetId="5"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_1" localSheetId="1"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_1" localSheetId="3"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_1" localSheetId="5"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6__FDSAUDITLINK___1"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7______________123Graph_FCHART_8" hidden="1">#REF!</definedName>
    <definedName name="_597___________123Graph_FCHART_7" hidden="1">#REF!</definedName>
    <definedName name="_597__FDSAUDITLINK__" localSheetId="1"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 localSheetId="3"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 localSheetId="5"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_1" localSheetId="1"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_1" localSheetId="3"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_1" localSheetId="5"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7__FDSAUDITLINK___1"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8______________123Graph_XCHART_1" hidden="1">#REF!</definedName>
    <definedName name="_598___________123Graph_FCHART_8" hidden="1">#REF!</definedName>
    <definedName name="_598__FDSAUDITLINK__" localSheetId="1"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 localSheetId="3"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 localSheetId="5"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_1" localSheetId="1"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_1" localSheetId="3"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_1" localSheetId="5"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8__FDSAUDITLINK___1"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9______________123Graph_XCHART_10" hidden="1">#REF!</definedName>
    <definedName name="_599___________123Graph_XCHART_1" hidden="1">#REF!</definedName>
    <definedName name="_599__FDSAUDITLINK__" localSheetId="1"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 localSheetId="3"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 localSheetId="5"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_1" localSheetId="1"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_1" localSheetId="3"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_1" localSheetId="5"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99__FDSAUDITLINK___1"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5lip.w.w.">#REF!</definedName>
    <definedName name="_5microwave">#REF!</definedName>
    <definedName name="_5YRPLAN">#N/A</definedName>
    <definedName name="_6_____________________123Graph_ACHART_14" localSheetId="3" hidden="1">#REF!</definedName>
    <definedName name="_6_____________________123Graph_ACHART_14" hidden="1">#REF!</definedName>
    <definedName name="_6__________________123Graph_ACHART_14" localSheetId="3" hidden="1">#REF!</definedName>
    <definedName name="_6__________________123Graph_ACHART_14" hidden="1">#REF!</definedName>
    <definedName name="_6______123Graph_ACHART_13" localSheetId="3" hidden="1">#REF!</definedName>
    <definedName name="_6______123Graph_ACHART_13" hidden="1">#REF!</definedName>
    <definedName name="_6______123Graph_ACHART_14" hidden="1">#REF!</definedName>
    <definedName name="_6___123Graph_BCHART_3" hidden="1">#REF!</definedName>
    <definedName name="_6__123Graph_ACHART_11" hidden="1">#REF!</definedName>
    <definedName name="_6__123Graph_ACHART_14" hidden="1">#REF!</definedName>
    <definedName name="_6__123Graph_ACHART_29" hidden="1">#REF!</definedName>
    <definedName name="_6__123Graph_ACHART_3" hidden="1">#REF!</definedName>
    <definedName name="_6__123Graph_ACHART_4" hidden="1">#REF!</definedName>
    <definedName name="_6__123Graph_BCHART_1" localSheetId="3" hidden="1">#REF!</definedName>
    <definedName name="_6__123Graph_BCHART_1" hidden="1">#REF!</definedName>
    <definedName name="_6__123Graph_BChart_14C" localSheetId="3" hidden="1">#REF!</definedName>
    <definedName name="_6__123Graph_BChart_14C" hidden="1">#REF!</definedName>
    <definedName name="_6__123Graph_BCHART_2" localSheetId="3" hidden="1">#REF!</definedName>
    <definedName name="_6__123Graph_BCHART_2" hidden="1">#REF!</definedName>
    <definedName name="_6__123Graph_BCHART_3">#REF!</definedName>
    <definedName name="_6__123Graph_CCHART_13" localSheetId="3" hidden="1">#REF!</definedName>
    <definedName name="_6__123Graph_CCHART_13" hidden="1">#REF!</definedName>
    <definedName name="_6__123Graph_LBL_ACHART_3" localSheetId="3" hidden="1">#REF!</definedName>
    <definedName name="_6__123Graph_LBL_ACHART_3" hidden="1">#REF!</definedName>
    <definedName name="_6__123Graph_XGROWTH_9" localSheetId="3" hidden="1">#REF!</definedName>
    <definedName name="_6__123Graph_XGROWTH_9" hidden="1">#REF!</definedName>
    <definedName name="_6__FDSAUDITLINK__" localSheetId="1"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 localSheetId="3"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 localSheetId="5"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87164C10&amp;VAR:RCODE=STLD&amp;VAR:SDATE=20081299&amp;VAR:FREQ=Quarterly&amp;VAR:RELITEM=RF&amp;VAR:CURRENCY=&amp;VAR:CURRSOURCE=EX","SHARE&amp;VAR:NATFREQ=QUARTERLY&amp;VAR:RFIELD=FINALIZED&amp;VAR:DB_TYPE=&amp;VAR:UNITS=M&amp;window=popup&amp;width=450&amp;height=300&amp;START_MAXIMIZED=FALSE"}</definedName>
    <definedName name="_6__FDSAUDITLINK___1" localSheetId="1"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__FDSAUDITLINK___1" localSheetId="3"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__FDSAUDITLINK___1" localSheetId="5"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__FDSAUDITLINK___1"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_0SU" localSheetId="3">#REF!</definedName>
    <definedName name="_6_0SU">#REF!</definedName>
    <definedName name="_6_0SUP" localSheetId="3">#REF!</definedName>
    <definedName name="_6_0SUP">#REF!</definedName>
    <definedName name="_60">#REF!</definedName>
    <definedName name="_60_____________________123Graph_XCHART_10" hidden="1">#REF!</definedName>
    <definedName name="_60__________________123Graph_XCHART_1" hidden="1">#REF!</definedName>
    <definedName name="_60______123Graph_FCHART_8" hidden="1">#REF!</definedName>
    <definedName name="_60______123Graph_XCHART_1" hidden="1">#REF!</definedName>
    <definedName name="_60__123Graph_CCHART_2" hidden="1">#REF!</definedName>
    <definedName name="_60__123Graph_XCHART_1" hidden="1">#REF!</definedName>
    <definedName name="_60__FDSAUDITLINK__" localSheetId="1"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 localSheetId="3"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 localSheetId="5"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_1" localSheetId="1"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_1" localSheetId="3"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_1" localSheetId="5"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_FDSAUDITLINK___1"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_0__123Graph_CEX" localSheetId="3" hidden="1">#REF!</definedName>
    <definedName name="_60_0__123Graph_CEX" hidden="1">#REF!</definedName>
    <definedName name="_60_0SUP" localSheetId="3">#REF!</definedName>
    <definedName name="_60_0SUP">#REF!</definedName>
    <definedName name="_600______________123Graph_XCHART_11" localSheetId="3" hidden="1">#REF!</definedName>
    <definedName name="_600______________123Graph_XCHART_11" hidden="1">#REF!</definedName>
    <definedName name="_600___________123Graph_XCHART_10" localSheetId="3" hidden="1">#REF!</definedName>
    <definedName name="_600___________123Graph_XCHART_10" hidden="1">#REF!</definedName>
    <definedName name="_600__FDSAUDITLINK__" localSheetId="1"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 localSheetId="3"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 localSheetId="5"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_1" localSheetId="1"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_1" localSheetId="3"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_1" localSheetId="5"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0__FDSAUDITLINK___1"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1______________123Graph_XCHART_12" hidden="1">#REF!</definedName>
    <definedName name="_601___________123Graph_XCHART_11" hidden="1">#REF!</definedName>
    <definedName name="_601__FDSAUDITLINK__" localSheetId="1"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 localSheetId="3"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 localSheetId="5"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_1" localSheetId="1"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_1" localSheetId="3"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_1" localSheetId="5"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1__FDSAUDITLINK___1"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2______________123Graph_XCHART_13" hidden="1">#REF!</definedName>
    <definedName name="_602___________123Graph_XCHART_12" hidden="1">#REF!</definedName>
    <definedName name="_602__123Graph_DCHART_6" hidden="1">#REF!</definedName>
    <definedName name="_602__123Graph_ECHART_5" hidden="1">#REF!</definedName>
    <definedName name="_602__FDSAUDITLINK__" localSheetId="1"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 localSheetId="3"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 localSheetId="5"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_1" localSheetId="1"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_1" localSheetId="3"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_1" localSheetId="5"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2__FDSAUDITLINK___1"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3______________123Graph_XCHART_14" hidden="1">#REF!</definedName>
    <definedName name="_603___________123Graph_XCHART_13" hidden="1">#REF!</definedName>
    <definedName name="_603__FDSAUDITLINK__" localSheetId="1"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 localSheetId="3"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 localSheetId="5"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_1" localSheetId="1"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_1" localSheetId="3"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_1" localSheetId="5"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3__FDSAUDITLINK___1"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4______________123Graph_XCHART_15" hidden="1">#REF!</definedName>
    <definedName name="_604___________123Graph_XCHART_14" hidden="1">#REF!</definedName>
    <definedName name="_604__FDSAUDITLINK__" localSheetId="1"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 localSheetId="3"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 localSheetId="5"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_1" localSheetId="1"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_1" localSheetId="3"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_1" localSheetId="5"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4__FDSAUDITLINK___1"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5______________123Graph_XCHART_16" hidden="1">#REF!</definedName>
    <definedName name="_605___________123Graph_XCHART_15" hidden="1">#REF!</definedName>
    <definedName name="_605__FDSAUDITLINK__" localSheetId="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 localSheetId="3"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 localSheetId="5"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_1" localSheetId="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_1" localSheetId="3"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_1" localSheetId="5"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5__FDSAUDITLINK___1"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6______________123Graph_XCHART_17" hidden="1">#REF!</definedName>
    <definedName name="_606___________123Graph_XCHART_16" hidden="1">#REF!</definedName>
    <definedName name="_606__FDSAUDITLINK__" localSheetId="1"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 localSheetId="3"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 localSheetId="5"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_1" localSheetId="1"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_1" localSheetId="3"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_1" localSheetId="5"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6__FDSAUDITLINK___1"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7______________123Graph_XCHART_18" hidden="1">#REF!</definedName>
    <definedName name="_607___________123Graph_XCHART_17" hidden="1">#REF!</definedName>
    <definedName name="_607__FDSAUDITLINK__" localSheetId="1"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 localSheetId="3"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 localSheetId="5"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_1" localSheetId="1"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_1" localSheetId="3"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_1" localSheetId="5"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7__FDSAUDITLINK___1"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8______________123Graph_XCHART_2" hidden="1">#REF!</definedName>
    <definedName name="_608___________123Graph_XCHART_18" hidden="1">#REF!</definedName>
    <definedName name="_608__123Graph_ECHART_6" hidden="1">#REF!</definedName>
    <definedName name="_608__FDSAUDITLINK__" localSheetId="1"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 localSheetId="3"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 localSheetId="5"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_1" localSheetId="1"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_1" localSheetId="3"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_1" localSheetId="5"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8__FDSAUDITLINK___1"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9______________123Graph_XCHART_3" hidden="1">#REF!</definedName>
    <definedName name="_609___________123Graph_XCHART_2" hidden="1">#REF!</definedName>
    <definedName name="_609__123Graph_DCHART_7" hidden="1">#REF!</definedName>
    <definedName name="_609__FDSAUDITLINK__" localSheetId="1"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 localSheetId="3"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 localSheetId="5"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_1" localSheetId="1"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_1" localSheetId="3"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_1" localSheetId="5"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09__FDSAUDITLINK___1"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1_____________________123Graph_XCHART_11" hidden="1">#REF!</definedName>
    <definedName name="_61__________________123Graph_XCHART_10" hidden="1">#REF!</definedName>
    <definedName name="_61______123Graph_XCHART_1" hidden="1">#REF!</definedName>
    <definedName name="_61______123Graph_XCHART_10" hidden="1">#REF!</definedName>
    <definedName name="_61__123Graph_A_Chart_1A" hidden="1">#REF!</definedName>
    <definedName name="_61__123Graph_XCHART_10" hidden="1">#REF!</definedName>
    <definedName name="_61__FDSAUDITLINK__" localSheetId="1"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 localSheetId="3"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 localSheetId="5"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_1" localSheetId="1"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_1" localSheetId="3"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_1" localSheetId="5"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__FDSAUDITLINK___1"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0______________123Graph_XCHART_4" hidden="1">#REF!</definedName>
    <definedName name="_610___________123Graph_XCHART_3" hidden="1">#REF!</definedName>
    <definedName name="_610__FDSAUDITLINK__" localSheetId="1"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 localSheetId="3"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 localSheetId="5"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_1" localSheetId="1"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_1" localSheetId="3"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_1" localSheetId="5"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0__FDSAUDITLINK___1"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1______________123Graph_XCHART_5" hidden="1">#REF!</definedName>
    <definedName name="_611___________123Graph_XCHART_4" hidden="1">#REF!</definedName>
    <definedName name="_611__FDSAUDITLINK__" localSheetId="1"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 localSheetId="3"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 localSheetId="5"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_1" localSheetId="1"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_1" localSheetId="3"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_1" localSheetId="5"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1__FDSAUDITLINK___1"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2______________123Graph_XCHART_6" hidden="1">#REF!</definedName>
    <definedName name="_612___________123Graph_XCHART_5" hidden="1">#REF!</definedName>
    <definedName name="_612__FDSAUDITLINK__" localSheetId="1"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 localSheetId="3"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 localSheetId="5"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_1" localSheetId="1"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_1" localSheetId="3"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_1" localSheetId="5"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2__FDSAUDITLINK___1"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3______________123Graph_XCHART_7" hidden="1">#REF!</definedName>
    <definedName name="_613___________123Graph_XCHART_6" hidden="1">#REF!</definedName>
    <definedName name="_613__FDSAUDITLINK__" localSheetId="1"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 localSheetId="3"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 localSheetId="5"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_1" localSheetId="1"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_1" localSheetId="3"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_1" localSheetId="5"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3__FDSAUDITLINK___1"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4______________123Graph_XCHART_8" hidden="1">#REF!</definedName>
    <definedName name="_614___________123Graph_XCHART_7" hidden="1">#REF!</definedName>
    <definedName name="_614__123Graph_ECHART_7" hidden="1">#REF!</definedName>
    <definedName name="_614__FDSAUDITLINK__" localSheetId="1"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 localSheetId="3"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 localSheetId="5"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_1" localSheetId="1"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_1" localSheetId="3"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_1" localSheetId="5"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4__FDSAUDITLINK___1"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5______________123Graph_XCHART_9" hidden="1">#REF!</definedName>
    <definedName name="_615___________123Graph_XCHART_8" hidden="1">#REF!</definedName>
    <definedName name="_615__FDSAUDITLINK__" localSheetId="1"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 localSheetId="3"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 localSheetId="5"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_1" localSheetId="1"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_1" localSheetId="3"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_1" localSheetId="5"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5__FDSAUDITLINK___1"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6___________123Graph_XCHART_9" hidden="1">#REF!</definedName>
    <definedName name="_616__123Graph_DCHART_8" hidden="1">#REF!</definedName>
    <definedName name="_616__FDSAUDITLINK__" localSheetId="1"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 localSheetId="3"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 localSheetId="5"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_1" localSheetId="1"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_1" localSheetId="3"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_1" localSheetId="5"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6__FDSAUDITLINK___1"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7__________123Graph_ACHART_1" hidden="1">#REF!</definedName>
    <definedName name="_617__FDSAUDITLINK__" localSheetId="1"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 localSheetId="3"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 localSheetId="5"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_1" localSheetId="1"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_1" localSheetId="3"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_1" localSheetId="5"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7__FDSAUDITLINK___1"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8__________123Graph_ACHART_10" hidden="1">#REF!</definedName>
    <definedName name="_618__FDSAUDITLINK__" localSheetId="1"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 localSheetId="3"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 localSheetId="5"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_1" localSheetId="1"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_1" localSheetId="3"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_1" localSheetId="5"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8__FDSAUDITLINK___1"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9__________123Graph_ACHART_11" hidden="1">#REF!</definedName>
    <definedName name="_619__FDSAUDITLINK__" localSheetId="1"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 localSheetId="3"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 localSheetId="5"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_1" localSheetId="1"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_1" localSheetId="3"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_1" localSheetId="5"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19__FDSAUDITLINK___1"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2_____________________123Graph_XCHART_12" hidden="1">#REF!</definedName>
    <definedName name="_62__________________123Graph_XCHART_11" hidden="1">#REF!</definedName>
    <definedName name="_62______123Graph_XCHART_10" hidden="1">#REF!</definedName>
    <definedName name="_62______123Graph_XCHART_11" hidden="1">#REF!</definedName>
    <definedName name="_62__123Graph_AChart_1" hidden="1">#REF!</definedName>
    <definedName name="_62__123Graph_CCHART_3" hidden="1">#REF!</definedName>
    <definedName name="_62__123Graph_XCHART_11" hidden="1">#REF!</definedName>
    <definedName name="_62__FDSAUDITLINK__" localSheetId="1"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 localSheetId="3"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 localSheetId="5"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_1" localSheetId="1"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_1" localSheetId="3"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_1" localSheetId="5"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_FDSAUDITLINK___1"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_0SUP" localSheetId="3">#REF!</definedName>
    <definedName name="_62_0SUP">#REF!</definedName>
    <definedName name="_620__________123Graph_ACHART_12" localSheetId="3" hidden="1">#REF!</definedName>
    <definedName name="_620__________123Graph_ACHART_12" hidden="1">#REF!</definedName>
    <definedName name="_620__123Graph_ECHART_8" localSheetId="3" hidden="1">#REF!</definedName>
    <definedName name="_620__123Graph_ECHART_8" hidden="1">#REF!</definedName>
    <definedName name="_620__FDSAUDITLINK__" localSheetId="1"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 localSheetId="3"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 localSheetId="5"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_1" localSheetId="1"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_1" localSheetId="3"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_1" localSheetId="5"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0__FDSAUDITLINK___1"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1__________123Graph_ACHART_13" hidden="1">#REF!</definedName>
    <definedName name="_621__FDSAUDITLINK__" localSheetId="1"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 localSheetId="3"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 localSheetId="5"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_1" localSheetId="1"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_1" localSheetId="3"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_1" localSheetId="5"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1__FDSAUDITLINK___1"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2__________123Graph_ACHART_14" hidden="1">#REF!</definedName>
    <definedName name="_622__FDSAUDITLINK__" localSheetId="1"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 localSheetId="3"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 localSheetId="5"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_1" localSheetId="1"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_1" localSheetId="3"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_1" localSheetId="5"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2__FDSAUDITLINK___1"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3__________123Graph_ACHART_15" hidden="1">#REF!</definedName>
    <definedName name="_623__123Graph_ECHART_1" hidden="1">#REF!</definedName>
    <definedName name="_623__FDSAUDITLINK__" localSheetId="1"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 localSheetId="3"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 localSheetId="5"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_1" localSheetId="1"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_1" localSheetId="3"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_1" localSheetId="5"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3__FDSAUDITLINK___1"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4__________123Graph_ACHART_16" hidden="1">#REF!</definedName>
    <definedName name="_624__FDSAUDITLINK__" localSheetId="1"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 localSheetId="3"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 localSheetId="5"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_1" localSheetId="1"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_1" localSheetId="3"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_1" localSheetId="5"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4__FDSAUDITLINK___1"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5__________123Graph_ACHART_17" hidden="1">#REF!</definedName>
    <definedName name="_625__FDSAUDITLINK__" localSheetId="1"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 localSheetId="3"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 localSheetId="5"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_1" localSheetId="1"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_1" localSheetId="3"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_1" localSheetId="5"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5__FDSAUDITLINK___1"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6__________123Graph_ACHART_18" hidden="1">#REF!</definedName>
    <definedName name="_626__123Graph_FCHART_1" hidden="1">#REF!</definedName>
    <definedName name="_626__FDSAUDITLINK__" localSheetId="1"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 localSheetId="3"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 localSheetId="5"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_1" localSheetId="1"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_1" localSheetId="3"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_1" localSheetId="5"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6__FDSAUDITLINK___1"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7__________123Graph_ACHART_2" hidden="1">#REF!</definedName>
    <definedName name="_627__FDSAUDITLINK__" localSheetId="1"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 localSheetId="3"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 localSheetId="5"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_1" localSheetId="1"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_1" localSheetId="3"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_1" localSheetId="5"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7__FDSAUDITLINK___1"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8__________123Graph_ACHART_3" hidden="1">#REF!</definedName>
    <definedName name="_628__FDSAUDITLINK__" localSheetId="1"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 localSheetId="3"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 localSheetId="5"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_1" localSheetId="1"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_1" localSheetId="3"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_1" localSheetId="5"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8__FDSAUDITLINK___1"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9__________123Graph_ACHART_4" hidden="1">#REF!</definedName>
    <definedName name="_629__FDSAUDITLINK__" localSheetId="1"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 localSheetId="3"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 localSheetId="5"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_1" localSheetId="1"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_1" localSheetId="3"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_1" localSheetId="5"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29__FDSAUDITLINK___1"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3_____________________123Graph_XCHART_13" hidden="1">#REF!</definedName>
    <definedName name="_63__________________123Graph_XCHART_12" hidden="1">#REF!</definedName>
    <definedName name="_63______123Graph_XCHART_11" hidden="1">#REF!</definedName>
    <definedName name="_63______123Graph_XCHART_12" hidden="1">#REF!</definedName>
    <definedName name="_63__123Graph_AChart_2" hidden="1">#REF!</definedName>
    <definedName name="_63__123Graph_XCHART_12" hidden="1">#REF!</definedName>
    <definedName name="_63__FDSAUDITLINK__" localSheetId="1"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 localSheetId="3"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 localSheetId="5"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_1" localSheetId="1"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_1" localSheetId="3"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_1" localSheetId="5"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__FDSAUDITLINK___1"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0__________123Graph_ACHART_5" hidden="1">#REF!</definedName>
    <definedName name="_630__123Graph_ECHART_2" hidden="1">#REF!</definedName>
    <definedName name="_630__FDSAUDITLINK__" localSheetId="1"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 localSheetId="3"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 localSheetId="5"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_1" localSheetId="1"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_1" localSheetId="3"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_1" localSheetId="5"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0__FDSAUDITLINK___1"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1__________123Graph_ACHART_6" hidden="1">#REF!</definedName>
    <definedName name="_631__FDSAUDITLINK__" localSheetId="1"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 localSheetId="3"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 localSheetId="5"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_1" localSheetId="1"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_1" localSheetId="3"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_1" localSheetId="5"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1__FDSAUDITLINK___1"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2__________123Graph_ACHART_7" hidden="1">#REF!</definedName>
    <definedName name="_632__123Graph_FCHART_2" hidden="1">#REF!</definedName>
    <definedName name="_632__FDSAUDITLINK__" localSheetId="1"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 localSheetId="3"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 localSheetId="5"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_1" localSheetId="1"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_1" localSheetId="3"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_1" localSheetId="5"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2__FDSAUDITLINK___1"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3__________123Graph_ACHART_8" hidden="1">#REF!</definedName>
    <definedName name="_633__FDSAUDITLINK__" localSheetId="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 localSheetId="3"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 localSheetId="5"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_1" localSheetId="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_1" localSheetId="3"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_1" localSheetId="5"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3__FDSAUDITLINK___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4__________123Graph_ACHART_9" hidden="1">#REF!</definedName>
    <definedName name="_634__FDSAUDITLINK__" localSheetId="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localSheetId="3"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localSheetId="5"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_1" localSheetId="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_1" localSheetId="3"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_1" localSheetId="5"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_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5__________123Graph_BCHART_1" hidden="1">#REF!</definedName>
    <definedName name="_635__FDSAUDITLINK__" localSheetId="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localSheetId="3"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localSheetId="5"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_1" localSheetId="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_1" localSheetId="3"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_1" localSheetId="5"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_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6__________123Graph_BCHART_17" hidden="1">#REF!</definedName>
    <definedName name="_636__FDSAUDITLINK__" localSheetId="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 localSheetId="3"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 localSheetId="5"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_1" localSheetId="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_1" localSheetId="3"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_1" localSheetId="5"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6__FDSAUDITLINK___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7__________123Graph_BCHART_18" hidden="1">#REF!</definedName>
    <definedName name="_637__123Graph_ECHART_3" hidden="1">#REF!</definedName>
    <definedName name="_637__FDSAUDITLINK__" localSheetId="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localSheetId="3"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localSheetId="5"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_1" localSheetId="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_1" localSheetId="3"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_1" localSheetId="5"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_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8__________123Graph_BCHART_2" hidden="1">#REF!</definedName>
    <definedName name="_638__123Graph_FCHART_3" hidden="1">#REF!</definedName>
    <definedName name="_638__FDSAUDITLINK__" localSheetId="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localSheetId="3"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localSheetId="5"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_1" localSheetId="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_1" localSheetId="3"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_1" localSheetId="5"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_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9__________123Graph_BCHART_3" hidden="1">#REF!</definedName>
    <definedName name="_639__FDSAUDITLINK__" localSheetId="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localSheetId="3"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localSheetId="5"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_1" localSheetId="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_1" localSheetId="3"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_1" localSheetId="5"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_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4_____________________123Graph_XCHART_14" hidden="1">#REF!</definedName>
    <definedName name="_64__________________123Graph_XCHART_13" hidden="1">#REF!</definedName>
    <definedName name="_64______123Graph_XCHART_12" hidden="1">#REF!</definedName>
    <definedName name="_64______123Graph_XCHART_13" hidden="1">#REF!</definedName>
    <definedName name="_64__123Graph_AChart_3" hidden="1">#REF!</definedName>
    <definedName name="_64__123Graph_CCHART_4" hidden="1">#REF!</definedName>
    <definedName name="_64__123Graph_XCHART_13" hidden="1">#REF!</definedName>
    <definedName name="_64__FDSAUDITLINK__" localSheetId="1"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 localSheetId="3"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 localSheetId="5"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_1" localSheetId="1"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_1" localSheetId="3"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_1" localSheetId="5"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_FDSAUDITLINK___1"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_0SUP" localSheetId="3">#REF!</definedName>
    <definedName name="_64_0SUP">#REF!</definedName>
    <definedName name="_640__________123Graph_BCHART_4" localSheetId="3" hidden="1">#REF!</definedName>
    <definedName name="_640__________123Graph_BCHART_4" hidden="1">#REF!</definedName>
    <definedName name="_640__FDSAUDITLINK__" localSheetId="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 localSheetId="3"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 localSheetId="5"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_1" localSheetId="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_1" localSheetId="3"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_1" localSheetId="5"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0__FDSAUDITLINK___1"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1__________123Graph_BCHART_5" hidden="1">#REF!</definedName>
    <definedName name="_641__FDSAUDITLINK__" localSheetId="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localSheetId="3"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localSheetId="5"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_1" localSheetId="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_1" localSheetId="3"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_1" localSheetId="5"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_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2__________123Graph_BCHART_6" hidden="1">#REF!</definedName>
    <definedName name="_642__FDSAUDITLINK__" localSheetId="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localSheetId="3"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localSheetId="5"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_1" localSheetId="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_1" localSheetId="3"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_1" localSheetId="5"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_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3__________123Graph_BCHART_7" hidden="1">#REF!</definedName>
    <definedName name="_643__FDSAUDITLINK__" localSheetId="1"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 localSheetId="3"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 localSheetId="5"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_1" localSheetId="1"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_1" localSheetId="3"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_1" localSheetId="5"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3__FDSAUDITLINK___1"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4__________123Graph_BCHART_8" hidden="1">#REF!</definedName>
    <definedName name="_644__123Graph_ECHART_4" hidden="1">#REF!</definedName>
    <definedName name="_644__123Graph_FCHART_4" hidden="1">#REF!</definedName>
    <definedName name="_644__FDSAUDITLINK__" localSheetId="1"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localSheetId="3"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localSheetId="5"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_1" localSheetId="1"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_1" localSheetId="3"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_1" localSheetId="5"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_1"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5__________123Graph_CCHART_1" hidden="1">#REF!</definedName>
    <definedName name="_645__FDSAUDITLINK__" localSheetId="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localSheetId="3"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localSheetId="5"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_1" localSheetId="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_1" localSheetId="3"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_1" localSheetId="5"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_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6__________123Graph_CCHART_2" hidden="1">#REF!</definedName>
    <definedName name="_646__FDSAUDITLINK__" localSheetId="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localSheetId="3"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localSheetId="5"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_1" localSheetId="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_1" localSheetId="3"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_1" localSheetId="5"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_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7__________123Graph_CCHART_3" hidden="1">#REF!</definedName>
    <definedName name="_647__FDSAUDITLINK__" localSheetId="1"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 localSheetId="3"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 localSheetId="5"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_1" localSheetId="1"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_1" localSheetId="3"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_1" localSheetId="5"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7__FDSAUDITLINK___1"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8__________123Graph_CCHART_4" hidden="1">#REF!</definedName>
    <definedName name="_648__FDSAUDITLINK__" localSheetId="1"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localSheetId="3"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localSheetId="5"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_1" localSheetId="1"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_1" localSheetId="3"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_1" localSheetId="5"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_1"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9__________123Graph_CCHART_5" hidden="1">#REF!</definedName>
    <definedName name="_649__FDSAUDITLINK__" localSheetId="1"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localSheetId="3"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localSheetId="5"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_1" localSheetId="1"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_1" localSheetId="3"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_1" localSheetId="5"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_1"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5_____________________123Graph_XCHART_15" hidden="1">#REF!</definedName>
    <definedName name="_65__________________123Graph_XCHART_14" hidden="1">#REF!</definedName>
    <definedName name="_65______123Graph_XCHART_13" hidden="1">#REF!</definedName>
    <definedName name="_65______123Graph_XCHART_14" hidden="1">#REF!</definedName>
    <definedName name="_65__123Graph_AChart_4" hidden="1">#REF!</definedName>
    <definedName name="_65__123Graph_XCHART_14" hidden="1">#REF!</definedName>
    <definedName name="_65__FDSAUDITLINK__" localSheetId="1"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 localSheetId="3"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 localSheetId="5"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_1" localSheetId="1"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_1" localSheetId="3"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_1" localSheetId="5"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_FDSAUDITLINK___1"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_0__123Graph_FEX" localSheetId="3" hidden="1">#REF!</definedName>
    <definedName name="_65_0__123Graph_FEX" hidden="1">#REF!</definedName>
    <definedName name="_650__________123Graph_CCHART_6" localSheetId="3" hidden="1">#REF!</definedName>
    <definedName name="_650__________123Graph_CCHART_6" hidden="1">#REF!</definedName>
    <definedName name="_650__123Graph_FCHART_6" localSheetId="3" hidden="1">#REF!</definedName>
    <definedName name="_650__123Graph_FCHART_6" hidden="1">#REF!</definedName>
    <definedName name="_650__FDSAUDITLINK__" localSheetId="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 localSheetId="3"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 localSheetId="5"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_1" localSheetId="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_1" localSheetId="3"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_1" localSheetId="5"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0__FDSAUDITLINK___1"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1__________123Graph_CCHART_7" hidden="1">#REF!</definedName>
    <definedName name="_651__123Graph_ECHART_5" hidden="1">#REF!</definedName>
    <definedName name="_651__FDSAUDITLINK__" localSheetId="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 localSheetId="3"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 localSheetId="5"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_1" localSheetId="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_1" localSheetId="3"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_1" localSheetId="5"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1__FDSAUDITLINK___1"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2__________123Graph_CCHART_8" hidden="1">#REF!</definedName>
    <definedName name="_652__FDSAUDITLINK__" localSheetId="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 localSheetId="3"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 localSheetId="5"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_1" localSheetId="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_1" localSheetId="3"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_1" localSheetId="5"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2__FDSAUDITLINK___1"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3__________123Graph_DCHART_1" hidden="1">#REF!</definedName>
    <definedName name="_653__FDSAUDITLINK__" localSheetId="1"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 localSheetId="3"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 localSheetId="5"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_1" localSheetId="1"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_1" localSheetId="3"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_1" localSheetId="5"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3__FDSAUDITLINK___1"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4__________123Graph_DCHART_2" hidden="1">#REF!</definedName>
    <definedName name="_654__FDSAUDITLINK__" localSheetId="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 localSheetId="3"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 localSheetId="5"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_1" localSheetId="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_1" localSheetId="3"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_1" localSheetId="5"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4__FDSAUDITLINK___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5_____________123Graph_DCHART_4" hidden="1">#REF!</definedName>
    <definedName name="_655__________123Graph_DCHART_3" hidden="1">#REF!</definedName>
    <definedName name="_655__FDSAUDITLINK__" localSheetId="1"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 localSheetId="3"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 localSheetId="5"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_1" localSheetId="1"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_1" localSheetId="3"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_1" localSheetId="5"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5__FDSAUDITLINK___1"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6__________123Graph_DCHART_4" hidden="1">#REF!</definedName>
    <definedName name="_656__123Graph_FCHART_7" hidden="1">#REF!</definedName>
    <definedName name="_656__FDSAUDITLINK__" localSheetId="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 localSheetId="3"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 localSheetId="5"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_1" localSheetId="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_1" localSheetId="3"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_1" localSheetId="5"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6__FDSAUDITLINK___1"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7__________123Graph_DCHART_5" hidden="1">#REF!</definedName>
    <definedName name="_657__FDSAUDITLINK__" localSheetId="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 localSheetId="3"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 localSheetId="5"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_1" localSheetId="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_1" localSheetId="3"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_1" localSheetId="5"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7__FDSAUDITLINK___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8__________123Graph_DCHART_6" hidden="1">#REF!</definedName>
    <definedName name="_658__123Graph_ECHART_6" hidden="1">#REF!</definedName>
    <definedName name="_658__FDSAUDITLINK__" localSheetId="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 localSheetId="3"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 localSheetId="5"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_1" localSheetId="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_1" localSheetId="3"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_1" localSheetId="5"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8__FDSAUDITLINK___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9__________123Graph_DCHART_7" hidden="1">#REF!</definedName>
    <definedName name="_659__FDSAUDITLINK__" localSheetId="1"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 localSheetId="3"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 localSheetId="5"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_1" localSheetId="1"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_1" localSheetId="3"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_1" localSheetId="5"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59__FDSAUDITLINK___1"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6_____________________123Graph_XCHART_16" hidden="1">#REF!</definedName>
    <definedName name="_66__________________123Graph_XCHART_15" hidden="1">#REF!</definedName>
    <definedName name="_66______123Graph_XCHART_14" hidden="1">#REF!</definedName>
    <definedName name="_66______123Graph_XCHART_15" hidden="1">#REF!</definedName>
    <definedName name="_66__123Graph_AChart_5" hidden="1">#REF!</definedName>
    <definedName name="_66__123Graph_BCHART_3" hidden="1">#REF!</definedName>
    <definedName name="_66__123Graph_CCHART_5" hidden="1">#REF!</definedName>
    <definedName name="_66__123Graph_XCHART_15" hidden="1">#REF!</definedName>
    <definedName name="_66__FDSAUDITLINK__" localSheetId="1"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 localSheetId="3"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 localSheetId="5"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_1" localSheetId="1"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_1" localSheetId="3"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_1" localSheetId="5"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_FDSAUDITLINK___1"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_0SUP" localSheetId="3">#REF!</definedName>
    <definedName name="_66_0SUP">#REF!</definedName>
    <definedName name="_660__________123Graph_DCHART_8" localSheetId="3" hidden="1">#REF!</definedName>
    <definedName name="_660__________123Graph_DCHART_8" hidden="1">#REF!</definedName>
    <definedName name="_660__FDSAUDITLINK__" localSheetId="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 localSheetId="3"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 localSheetId="5"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_1" localSheetId="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_1" localSheetId="3"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_1" localSheetId="5"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0__FDSAUDITLINK___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1__________123Graph_ECHART_1" hidden="1">#REF!</definedName>
    <definedName name="_661__FDSAUDITLINK__" localSheetId="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 localSheetId="3"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 localSheetId="5"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_1" localSheetId="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_1" localSheetId="3"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_1" localSheetId="5"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1__FDSAUDITLINK___1"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2__________123Graph_ECHART_2" hidden="1">#REF!</definedName>
    <definedName name="_662__123Graph_FCHART_8" hidden="1">#REF!</definedName>
    <definedName name="_662__FDSAUDITLINK__" localSheetId="1"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 localSheetId="3"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 localSheetId="5"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_1" localSheetId="1"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_1" localSheetId="3"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_1" localSheetId="5"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2__FDSAUDITLINK___1"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3__________123Graph_ECHART_3" hidden="1">#REF!</definedName>
    <definedName name="_663__FDSAUDITLINK__" localSheetId="1"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 localSheetId="3"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 localSheetId="5"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_1" localSheetId="1"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_1" localSheetId="3"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_1" localSheetId="5"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3__FDSAUDITLINK___1"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4__________123Graph_ECHART_4" hidden="1">#REF!</definedName>
    <definedName name="_664__FDSAUDITLINK__" localSheetId="1"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 localSheetId="3"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 localSheetId="5"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_1" localSheetId="1"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_1" localSheetId="3"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_1" localSheetId="5"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4__FDSAUDITLINK___1"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5__________123Graph_ECHART_5" hidden="1">#REF!</definedName>
    <definedName name="_665__123Graph_ECHART_7" hidden="1">#REF!</definedName>
    <definedName name="_665__FDSAUDITLINK__"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_1"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_1"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_1"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5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6__________123Graph_ECHART_6" hidden="1">#REF!</definedName>
    <definedName name="_666__FDSAUDITLINK__" localSheetId="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 localSheetId="3"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 localSheetId="5"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_1" localSheetId="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_1" localSheetId="3"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_1" localSheetId="5"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6__FDSAUDITLINK___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7__________123Graph_ECHART_7" hidden="1">#REF!</definedName>
    <definedName name="_667__FDSAUDITLINK__" localSheetId="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 localSheetId="3"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 localSheetId="5"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_1" localSheetId="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_1" localSheetId="3"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_1" localSheetId="5"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7__FDSAUDITLINK___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8__________123Graph_ECHART_8" hidden="1">#REF!</definedName>
    <definedName name="_668__123Graph_XCHART_1" hidden="1">#REF!</definedName>
    <definedName name="_668__FDSAUDITLINK__" localSheetId="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 localSheetId="3"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 localSheetId="5"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_1" localSheetId="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_1" localSheetId="3"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_1" localSheetId="5"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8__FDSAUDITLINK___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9__________123Graph_FCHART_1" hidden="1">#REF!</definedName>
    <definedName name="_669__FDSAUDITLINK__" localSheetId="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 localSheetId="3"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 localSheetId="5"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_1" localSheetId="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_1" localSheetId="3"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_1" localSheetId="5"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69__FDSAUDITLINK___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_____________________123Graph_XCHART_17" hidden="1">#REF!</definedName>
    <definedName name="_67__________________123Graph_XCHART_16" hidden="1">#REF!</definedName>
    <definedName name="_67______123Graph_XCHART_15" hidden="1">#REF!</definedName>
    <definedName name="_67______123Graph_XCHART_16" hidden="1">#REF!</definedName>
    <definedName name="_67__123Graph_AChart_6" hidden="1">#REF!</definedName>
    <definedName name="_67__123Graph_XCHART_16" hidden="1">#REF!</definedName>
    <definedName name="_67__FDSAUDITLINK__" localSheetId="1"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 localSheetId="3"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 localSheetId="5"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_1" localSheetId="1"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_1" localSheetId="3"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_1" localSheetId="5"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__FDSAUDITLINK___1"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0__________123Graph_FCHART_2" hidden="1">#REF!</definedName>
    <definedName name="_670__FDSAUDITLINK__" localSheetId="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 localSheetId="3"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 localSheetId="5"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_1" localSheetId="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_1" localSheetId="3"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_1" localSheetId="5"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0__FDSAUDITLINK___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1__________123Graph_FCHART_3" hidden="1">#REF!</definedName>
    <definedName name="_671__FDSAUDITLINK__" localSheetId="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localSheetId="3"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localSheetId="5"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_1" localSheetId="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_1" localSheetId="3"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_1" localSheetId="5"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_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2__________123Graph_FCHART_4" hidden="1">#REF!</definedName>
    <definedName name="_672__123Graph_ECHART_8" hidden="1">#REF!</definedName>
    <definedName name="_672__FDSAUDITLINK__" localSheetId="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localSheetId="3"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localSheetId="5"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_1" localSheetId="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_1" localSheetId="3"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_1" localSheetId="5"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_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3__________123Graph_FCHART_6" hidden="1">#REF!</definedName>
    <definedName name="_673__FDSAUDITLINK__"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_1" localSheetId="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_1" localSheetId="3"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_1" localSheetId="5"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3__FDSAUDITLINK___1"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4__________123Graph_FCHART_7" hidden="1">#REF!</definedName>
    <definedName name="_674__123Graph_XCHART_10" hidden="1">#REF!</definedName>
    <definedName name="_674__FDSAUDITLINK__" localSheetId="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 localSheetId="3"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 localSheetId="5"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_1" localSheetId="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_1" localSheetId="3"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_1" localSheetId="5"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4__FDSAUDITLINK___1"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5__________123Graph_FCHART_8" hidden="1">#REF!</definedName>
    <definedName name="_675__FDSAUDITLINK__" localSheetId="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 localSheetId="3"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 localSheetId="5"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_1" localSheetId="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_1" localSheetId="3"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_1" localSheetId="5"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5__FDSAUDITLINK___1"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6__________123Graph_XCHART_1" hidden="1">#REF!</definedName>
    <definedName name="_676__FDSAUDITLINK__" localSheetId="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 localSheetId="3"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 localSheetId="5"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_1" localSheetId="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_1" localSheetId="3"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_1" localSheetId="5"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6__FDSAUDITLINK___1"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7__________123Graph_XCHART_10" hidden="1">#REF!</definedName>
    <definedName name="_677__FDSAUDITLINK__" localSheetId="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 localSheetId="3"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 localSheetId="5"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_1" localSheetId="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_1" localSheetId="3"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_1" localSheetId="5"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7__FDSAUDITLINK___1"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8__________123Graph_XCHART_11" hidden="1">#REF!</definedName>
    <definedName name="_678__FDSAUDITLINK__" localSheetId="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 localSheetId="3"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 localSheetId="5"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_1" localSheetId="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_1" localSheetId="3"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_1" localSheetId="5"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8__FDSAUDITLINK___1"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9__________123Graph_XCHART_12" hidden="1">#REF!</definedName>
    <definedName name="_679__123Graph_FCHART_1" hidden="1">#REF!</definedName>
    <definedName name="_679__FDSAUDITLINK__" localSheetId="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localSheetId="3"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localSheetId="5"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_1" localSheetId="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_1" localSheetId="3"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_1" localSheetId="5"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_1"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8_____________________123Graph_XCHART_18" hidden="1">#REF!</definedName>
    <definedName name="_68__________________123Graph_XCHART_17" hidden="1">#REF!</definedName>
    <definedName name="_68______123Graph_XCHART_16" hidden="1">#REF!</definedName>
    <definedName name="_68______123Graph_XCHART_17" hidden="1">#REF!</definedName>
    <definedName name="_68__123Graph_A_Chart_1A" hidden="1">#REF!</definedName>
    <definedName name="_68__123Graph_B_Chart_1A" hidden="1">#REF!</definedName>
    <definedName name="_68__123Graph_CCHART_6" hidden="1">#REF!</definedName>
    <definedName name="_68__123Graph_XCHART_17" hidden="1">#REF!</definedName>
    <definedName name="_68__FDSAUDITLINK__" localSheetId="1"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 localSheetId="3"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 localSheetId="5"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_1" localSheetId="1"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_1" localSheetId="3"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_1" localSheetId="5"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_FDSAUDITLINK___1"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_0SUP" localSheetId="3">#REF!</definedName>
    <definedName name="_68_0SUP">#REF!</definedName>
    <definedName name="_680__________123Graph_XCHART_13" localSheetId="3" hidden="1">#REF!</definedName>
    <definedName name="_680__________123Graph_XCHART_13" hidden="1">#REF!</definedName>
    <definedName name="_680__123Graph_XCHART_11" localSheetId="3" hidden="1">#REF!</definedName>
    <definedName name="_680__123Graph_XCHART_11" hidden="1">#REF!</definedName>
    <definedName name="_680__FDSAUDITLINK__" localSheetId="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 localSheetId="3"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 localSheetId="5"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_1" localSheetId="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_1" localSheetId="3"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_1" localSheetId="5"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0__FDSAUDITLINK___1"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1__________123Graph_XCHART_14" hidden="1">#REF!</definedName>
    <definedName name="_681__FDSAUDITLINK__" localSheetId="1"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 localSheetId="3"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 localSheetId="5"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_1" localSheetId="1"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_1" localSheetId="3"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_1" localSheetId="5"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1__FDSAUDITLINK___1"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2__________123Graph_XCHART_15" hidden="1">#REF!</definedName>
    <definedName name="_682__FDSAUDITLINK__" localSheetId="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 localSheetId="3"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 localSheetId="5"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_1" localSheetId="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_1" localSheetId="3"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_1" localSheetId="5"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2__FDSAUDITLINK___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3__________123Graph_XCHART_16" hidden="1">#REF!</definedName>
    <definedName name="_683__FDSAUDITLINK__" localSheetId="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 localSheetId="3"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 localSheetId="5"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_1" localSheetId="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_1" localSheetId="3"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_1" localSheetId="5"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3__FDSAUDITLINK___1"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4__________123Graph_XCHART_17" hidden="1">#REF!</definedName>
    <definedName name="_684__FDSAUDITLINK__" localSheetId="1"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 localSheetId="3"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 localSheetId="5"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_1" localSheetId="1"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_1" localSheetId="3"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_1" localSheetId="5"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4__FDSAUDITLINK___1"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5__________123Graph_XCHART_18" hidden="1">#REF!</definedName>
    <definedName name="_685__FDSAUDITLINK__" localSheetId="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 localSheetId="3"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 localSheetId="5"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_1" localSheetId="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_1" localSheetId="3"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_1" localSheetId="5"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5__FDSAUDITLINK___1"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6__________123Graph_XCHART_2" hidden="1">#REF!</definedName>
    <definedName name="_686__123Graph_FCHART_2" hidden="1">#REF!</definedName>
    <definedName name="_686__123Graph_XCHART_12" hidden="1">#REF!</definedName>
    <definedName name="_686__FDSAUDITLINK__" localSheetId="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 localSheetId="3"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 localSheetId="5"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_1" localSheetId="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_1" localSheetId="3"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_1" localSheetId="5"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6__FDSAUDITLINK___1"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7__________123Graph_XCHART_3" hidden="1">#REF!</definedName>
    <definedName name="_687__FDSAUDITLINK__" localSheetId="1"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 localSheetId="3"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 localSheetId="5"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_1" localSheetId="1"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_1" localSheetId="3"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_1" localSheetId="5"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7__FDSAUDITLINK___1"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8__________123Graph_XCHART_4" hidden="1">#REF!</definedName>
    <definedName name="_688__FDSAUDITLINK__" localSheetId="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 localSheetId="3"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 localSheetId="5"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_1" localSheetId="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_1" localSheetId="3"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_1" localSheetId="5"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8__FDSAUDITLINK___1"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9__________123Graph_XCHART_5" hidden="1">#REF!</definedName>
    <definedName name="_689__FDSAUDITLINK__" localSheetId="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 localSheetId="3"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 localSheetId="5"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_1" localSheetId="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_1" localSheetId="3"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_1" localSheetId="5"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89__FDSAUDITLINK___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9_____________________123Graph_XCHART_2" hidden="1">#REF!</definedName>
    <definedName name="_69__________________123Graph_XCHART_18" hidden="1">#REF!</definedName>
    <definedName name="_69______123Graph_XCHART_17" hidden="1">#REF!</definedName>
    <definedName name="_69______123Graph_XCHART_18" hidden="1">#REF!</definedName>
    <definedName name="_69__123Graph_AChart_1" hidden="1">#REF!</definedName>
    <definedName name="_69__123Graph_C_Chart_1A" hidden="1">#REF!</definedName>
    <definedName name="_69__123Graph_XCHART_18" hidden="1">#REF!</definedName>
    <definedName name="_69__FDSAUDITLINK__" localSheetId="1"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 localSheetId="3"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 localSheetId="5"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_1" localSheetId="1"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_1" localSheetId="3"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_1" localSheetId="5"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__FDSAUDITLINK___1"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0__________123Graph_XCHART_6" hidden="1">#REF!</definedName>
    <definedName name="_690__FDSAUDITLINK__" localSheetId="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 localSheetId="3"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 localSheetId="5"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_1" localSheetId="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_1" localSheetId="3"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_1" localSheetId="5"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0__FDSAUDITLINK___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1__________123Graph_XCHART_7" hidden="1">#REF!</definedName>
    <definedName name="_691__FDSAUDITLINK__" localSheetId="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 localSheetId="3"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 localSheetId="5"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_1" localSheetId="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_1" localSheetId="3"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_1" localSheetId="5"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1__FDSAUDITLINK___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2__________123Graph_XCHART_8" hidden="1">#REF!</definedName>
    <definedName name="_692__123Graph_XCHART_13" hidden="1">#REF!</definedName>
    <definedName name="_692__FDSAUDITLINK__" localSheetId="1"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 localSheetId="3"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 localSheetId="5"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_1" localSheetId="1"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_1" localSheetId="3"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_1" localSheetId="5"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2__FDSAUDITLINK___1"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3____________123Graph_ACHART_1" hidden="1">#REF!</definedName>
    <definedName name="_693__________123Graph_XCHART_9" hidden="1">#REF!</definedName>
    <definedName name="_693__123Graph_FCHART_3" hidden="1">#REF!</definedName>
    <definedName name="_693__FDSAUDITLINK__" localSheetId="1"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 localSheetId="3"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 localSheetId="5"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_1" localSheetId="1"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_1" localSheetId="3"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_1" localSheetId="5"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3__FDSAUDITLINK___1"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4____________123Graph_ACHART_10" hidden="1">#REF!</definedName>
    <definedName name="_694_________123Graph_ACHART_1" hidden="1">#REF!</definedName>
    <definedName name="_694__FDSAUDITLINK__" localSheetId="1"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 localSheetId="3"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 localSheetId="5"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_1" localSheetId="1"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_1" localSheetId="3"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_1" localSheetId="5"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4__FDSAUDITLINK___1"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5____________123Graph_ACHART_11" hidden="1">#REF!</definedName>
    <definedName name="_695_________123Graph_ACHART_10" hidden="1">#REF!</definedName>
    <definedName name="_695__FDSAUDITLINK__" localSheetId="1"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 localSheetId="3"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 localSheetId="5"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_1" localSheetId="1"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_1" localSheetId="3"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_1" localSheetId="5"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5__FDSAUDITLINK___1"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6____________123Graph_ACHART_12" hidden="1">#REF!</definedName>
    <definedName name="_696_________123Graph_ACHART_11" hidden="1">#REF!</definedName>
    <definedName name="_696__FDSAUDITLINK__" localSheetId="1"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 localSheetId="3"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 localSheetId="5"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_1" localSheetId="1"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_1" localSheetId="3"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_1" localSheetId="5"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6__FDSAUDITLINK___1"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7____________123Graph_ACHART_13" hidden="1">#REF!</definedName>
    <definedName name="_697_________123Graph_ACHART_12" hidden="1">#REF!</definedName>
    <definedName name="_697__FDSAUDITLINK__" localSheetId="1"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 localSheetId="3"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 localSheetId="5"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_1" localSheetId="1"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_1" localSheetId="3"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_1" localSheetId="5"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7__FDSAUDITLINK___1"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8____________123Graph_ACHART_14" hidden="1">#REF!</definedName>
    <definedName name="_698_________123Graph_ACHART_13" hidden="1">#REF!</definedName>
    <definedName name="_698__123Graph_XCHART_14" hidden="1">#REF!</definedName>
    <definedName name="_698__FDSAUDITLINK__" localSheetId="1"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 localSheetId="3"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 localSheetId="5"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_1" localSheetId="1"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_1" localSheetId="3"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_1" localSheetId="5"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8__FDSAUDITLINK___1"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9____________123Graph_ACHART_15" hidden="1">#REF!</definedName>
    <definedName name="_699_________123Graph_ACHART_14" hidden="1">#REF!</definedName>
    <definedName name="_699__FDSAUDITLINK__" localSheetId="1"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 localSheetId="3"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 localSheetId="5"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_1" localSheetId="1"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_1" localSheetId="3"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_1" localSheetId="5"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699__FDSAUDITLINK___1"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7_____________________123Graph_ACHART_15" hidden="1">#REF!</definedName>
    <definedName name="_7__________________123Graph_ACHART_15" hidden="1">#REF!</definedName>
    <definedName name="_7______123Graph_ACHART_14" hidden="1">#REF!</definedName>
    <definedName name="_7______123Graph_ACHART_15" hidden="1">#REF!</definedName>
    <definedName name="_7___123Graph_BCHART_4" hidden="1">#REF!</definedName>
    <definedName name="_7__123Graph_ACHART_1" localSheetId="3" hidden="1">#REF!</definedName>
    <definedName name="_7__123Graph_ACHART_1" hidden="1">#REF!</definedName>
    <definedName name="_7__123Graph_ACHART_15" localSheetId="3" hidden="1">#REF!</definedName>
    <definedName name="_7__123Graph_ACHART_15" hidden="1">#REF!</definedName>
    <definedName name="_7__123Graph_ACHART_30" localSheetId="3" hidden="1">#REF!</definedName>
    <definedName name="_7__123Graph_ACHART_30" hidden="1">#REF!</definedName>
    <definedName name="_7__123Graph_ACHART_4" localSheetId="3" hidden="1">#REF!</definedName>
    <definedName name="_7__123Graph_ACHART_4" hidden="1">#REF!</definedName>
    <definedName name="_7__123Graph_ACHART_5" localSheetId="3" hidden="1">#REF!</definedName>
    <definedName name="_7__123Graph_ACHART_5" hidden="1">#REF!</definedName>
    <definedName name="_7__123Graph_BCHART_2" localSheetId="3" hidden="1">#REF!</definedName>
    <definedName name="_7__123Graph_BCHART_2" hidden="1">#REF!</definedName>
    <definedName name="_7__123Graph_BCHART_3" localSheetId="3" hidden="1">#REF!</definedName>
    <definedName name="_7__123Graph_BCHART_3" hidden="1">#REF!</definedName>
    <definedName name="_7__123Graph_BCHART_4" localSheetId="3" hidden="1">#REF!</definedName>
    <definedName name="_7__123Graph_BCHART_4" hidden="1">#REF!</definedName>
    <definedName name="_7__123Graph_CCHART_15" localSheetId="3" hidden="1">#REF!</definedName>
    <definedName name="_7__123Graph_CCHART_15" hidden="1">#REF!</definedName>
    <definedName name="_7__123Graph_LBL_ACHART_1" localSheetId="3">#REF!</definedName>
    <definedName name="_7__123Graph_LBL_ACHART_1">#REF!</definedName>
    <definedName name="_7__123Graph_LBL_BCHART_3" localSheetId="3" hidden="1">#REF!</definedName>
    <definedName name="_7__123Graph_LBL_BCHART_3" hidden="1">#REF!</definedName>
    <definedName name="_7__123Graph_XChart_13C" localSheetId="3" hidden="1">#REF!</definedName>
    <definedName name="_7__123Graph_XChart_13C" hidden="1">#REF!</definedName>
    <definedName name="_7__FDSAUDITLINK__" localSheetId="1"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 localSheetId="3"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 localSheetId="5"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71429010&amp;VAR:RCODE=STLD&amp;VAR:SDATE=20080999&amp;VAR:FREQ=Quarterly&amp;VAR:RELITEM=RF&amp;VAR:CURRENCY=&amp;VAR:CURRSOURCE=EX","SHARE&amp;VAR:NATFREQ=QUARTERLY&amp;VAR:RFIELD=FINALIZED&amp;VAR:DB_TYPE=&amp;VAR:UNITS=M&amp;window=popup&amp;width=450&amp;height=300&amp;START_MAXIMIZED=FALSE"}</definedName>
    <definedName name="_7__FDSAUDITLINK___1" localSheetId="1"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__FDSAUDITLINK___1" localSheetId="3"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__FDSAUDITLINK___1" localSheetId="5"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__FDSAUDITLINK___1"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_0_S" hidden="1">#REF!</definedName>
    <definedName name="_7_0SUP" localSheetId="3">#REF!</definedName>
    <definedName name="_7_0SUP">#REF!</definedName>
    <definedName name="_70">#REF!</definedName>
    <definedName name="_70_____________________123Graph_XCHART_3" hidden="1">#REF!</definedName>
    <definedName name="_70__________________123Graph_XCHART_2" hidden="1">#REF!</definedName>
    <definedName name="_70______123Graph_XCHART_18" hidden="1">#REF!</definedName>
    <definedName name="_70______123Graph_XCHART_2" hidden="1">#REF!</definedName>
    <definedName name="_70__123Graph_AChart_2" hidden="1">#REF!</definedName>
    <definedName name="_70__123Graph_CCHART_7" hidden="1">#REF!</definedName>
    <definedName name="_70__123Graph_D_Chart_1A" hidden="1">#REF!</definedName>
    <definedName name="_70__123Graph_XCHART_2" hidden="1">#REF!</definedName>
    <definedName name="_70__FDSAUDITLINK__" localSheetId="1"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 localSheetId="3"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 localSheetId="5"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_1" localSheetId="1"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_1" localSheetId="3"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_1" localSheetId="5"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_FDSAUDITLINK___1"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_0SUP" localSheetId="3">#REF!</definedName>
    <definedName name="_70_0SUP">#REF!</definedName>
    <definedName name="_700____________123Graph_ACHART_16" localSheetId="3" hidden="1">#REF!</definedName>
    <definedName name="_700____________123Graph_ACHART_16" hidden="1">#REF!</definedName>
    <definedName name="_700_________123Graph_ACHART_15" localSheetId="3" hidden="1">#REF!</definedName>
    <definedName name="_700_________123Graph_ACHART_15" hidden="1">#REF!</definedName>
    <definedName name="_700__123Graph_FCHART_4" hidden="1">#REF!</definedName>
    <definedName name="_700__FDSAUDITLINK__" localSheetId="1"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 localSheetId="3"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 localSheetId="5"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_1" localSheetId="1"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_1" localSheetId="3"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_1" localSheetId="5"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0__FDSAUDITLINK___1"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1____________123Graph_ACHART_17" hidden="1">#REF!</definedName>
    <definedName name="_701_________123Graph_ACHART_16" hidden="1">#REF!</definedName>
    <definedName name="_701__FDSAUDITLINK__" localSheetId="1"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 localSheetId="3"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 localSheetId="5"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_1" localSheetId="1"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_1" localSheetId="3"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_1" localSheetId="5"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1__FDSAUDITLINK___1"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2____________123Graph_ACHART_18" hidden="1">#REF!</definedName>
    <definedName name="_702_________123Graph_ACHART_17" hidden="1">#REF!</definedName>
    <definedName name="_702__FDSAUDITLINK__" localSheetId="1"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 localSheetId="3"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 localSheetId="5"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_1" localSheetId="1"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_1" localSheetId="3"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_1" localSheetId="5"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2__FDSAUDITLINK___1"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3____________123Graph_ACHART_2" hidden="1">#REF!</definedName>
    <definedName name="_703_________123Graph_ACHART_18" hidden="1">#REF!</definedName>
    <definedName name="_703__FDSAUDITLINK__" localSheetId="1"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 localSheetId="3"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 localSheetId="5"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_1" localSheetId="1"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_1" localSheetId="3"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_1" localSheetId="5"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3__FDSAUDITLINK___1"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4____________123Graph_ACHART_3" hidden="1">#REF!</definedName>
    <definedName name="_704_________123Graph_ACHART_2" hidden="1">#REF!</definedName>
    <definedName name="_704__123Graph_XCHART_15" hidden="1">#REF!</definedName>
    <definedName name="_704__FDSAUDITLINK__" localSheetId="1"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 localSheetId="3"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 localSheetId="5"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_1" localSheetId="1"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_1" localSheetId="3"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_1" localSheetId="5"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4__FDSAUDITLINK___1"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5____________123Graph_ACHART_4" hidden="1">#REF!</definedName>
    <definedName name="_705_________123Graph_ACHART_3" hidden="1">#REF!</definedName>
    <definedName name="_705__FDSAUDITLINK__" localSheetId="1"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 localSheetId="3"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 localSheetId="5"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_1" localSheetId="1"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_1" localSheetId="3"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_1" localSheetId="5"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5__FDSAUDITLINK___1"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6____________123Graph_ACHART_5" hidden="1">#REF!</definedName>
    <definedName name="_706_________123Graph_ACHART_4" hidden="1">#REF!</definedName>
    <definedName name="_706__FDSAUDITLINK__" localSheetId="1"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 localSheetId="3"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 localSheetId="5"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_1" localSheetId="1"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_1" localSheetId="3"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_1" localSheetId="5"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6__FDSAUDITLINK___1"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7____________123Graph_ACHART_6" hidden="1">#REF!</definedName>
    <definedName name="_707_________123Graph_ACHART_5" hidden="1">#REF!</definedName>
    <definedName name="_707__123Graph_FCHART_6" hidden="1">#REF!</definedName>
    <definedName name="_707__FDSAUDITLINK__" localSheetId="1"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 localSheetId="3"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 localSheetId="5"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_1" localSheetId="1"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_1" localSheetId="3"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_1" localSheetId="5"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7__FDSAUDITLINK___1"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8____________123Graph_ACHART_7" hidden="1">#REF!</definedName>
    <definedName name="_708_________123Graph_ACHART_6" hidden="1">#REF!</definedName>
    <definedName name="_708__FDSAUDITLINK__" localSheetId="1"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 localSheetId="3"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 localSheetId="5"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_1" localSheetId="1"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_1" localSheetId="3"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_1" localSheetId="5"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8__FDSAUDITLINK___1"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9____________123Graph_ACHART_8" hidden="1">#REF!</definedName>
    <definedName name="_709_________123Graph_ACHART_7" hidden="1">#REF!</definedName>
    <definedName name="_709__FDSAUDITLINK__" localSheetId="1"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 localSheetId="3"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 localSheetId="5"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_1" localSheetId="1"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_1" localSheetId="3"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_1" localSheetId="5"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09__FDSAUDITLINK___1"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1_____________________123Graph_XCHART_4" hidden="1">#REF!</definedName>
    <definedName name="_71__________________123Graph_XCHART_3" hidden="1">#REF!</definedName>
    <definedName name="_71______123Graph_XCHART_2" hidden="1">#REF!</definedName>
    <definedName name="_71______123Graph_XCHART_3" hidden="1">#REF!</definedName>
    <definedName name="_71__123Graph_AChart_3" hidden="1">#REF!</definedName>
    <definedName name="_71__123Graph_E_Chart_1A" hidden="1">#REF!</definedName>
    <definedName name="_71__123Graph_XCHART_3" hidden="1">#REF!</definedName>
    <definedName name="_71__FDSAUDITLINK__" localSheetId="1"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 localSheetId="3"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 localSheetId="5"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_1" localSheetId="1"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_1" localSheetId="3"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_1" localSheetId="5"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__FDSAUDITLINK___1"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0____________123Graph_ACHART_9" hidden="1">#REF!</definedName>
    <definedName name="_710_________123Graph_ACHART_8" hidden="1">#REF!</definedName>
    <definedName name="_710__123Graph_XCHART_16" hidden="1">#REF!</definedName>
    <definedName name="_710__FDSAUDITLINK__" localSheetId="1"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 localSheetId="3"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 localSheetId="5"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_1" localSheetId="1"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_1" localSheetId="3"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_1" localSheetId="5"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0__FDSAUDITLINK___1"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1____________123Graph_BCHART_1" hidden="1">#REF!</definedName>
    <definedName name="_711_________123Graph_ACHART_9" hidden="1">#REF!</definedName>
    <definedName name="_711__FDSAUDITLINK__" localSheetId="1"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 localSheetId="3"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 localSheetId="5"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_1" localSheetId="1"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_1" localSheetId="3"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_1" localSheetId="5"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1__FDSAUDITLINK___1"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2____________123Graph_BCHART_17" hidden="1">#REF!</definedName>
    <definedName name="_712_________123Graph_BCHART_1" hidden="1">#REF!</definedName>
    <definedName name="_712__FDSAUDITLINK__" localSheetId="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 localSheetId="3"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 localSheetId="5"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_1" localSheetId="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_1" localSheetId="3"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_1" localSheetId="5"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2__FDSAUDITLINK___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3____________123Graph_BCHART_18" hidden="1">#REF!</definedName>
    <definedName name="_713_________123Graph_BCHART_17" hidden="1">#REF!</definedName>
    <definedName name="_713__FDSAUDITLINK__" localSheetId="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 localSheetId="3"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 localSheetId="5"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_1" localSheetId="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_1" localSheetId="3"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_1" localSheetId="5"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3__FDSAUDITLINK___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4____________123Graph_BCHART_2" hidden="1">#REF!</definedName>
    <definedName name="_714_________123Graph_BCHART_18" hidden="1">#REF!</definedName>
    <definedName name="_714__123Graph_FCHART_7" hidden="1">#REF!</definedName>
    <definedName name="_714__FDSAUDITLINK__" localSheetId="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 localSheetId="3"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 localSheetId="5"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_1" localSheetId="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_1" localSheetId="3"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_1" localSheetId="5"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4__FDSAUDITLINK___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5____________123Graph_BCHART_3" hidden="1">#REF!</definedName>
    <definedName name="_715_________123Graph_BCHART_2" hidden="1">#REF!</definedName>
    <definedName name="_715__FDSAUDITLINK__" localSheetId="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 localSheetId="3"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 localSheetId="5"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_1" localSheetId="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_1" localSheetId="3"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_1" localSheetId="5"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5__FDSAUDITLINK___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6____________123Graph_BCHART_4" hidden="1">#REF!</definedName>
    <definedName name="_716_________123Graph_BCHART_3" hidden="1">#REF!</definedName>
    <definedName name="_716__123Graph_XCHART_17" hidden="1">#REF!</definedName>
    <definedName name="_716__FDSAUDITLINK__" localSheetId="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 localSheetId="3"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 localSheetId="5"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_1" localSheetId="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_1" localSheetId="3"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_1" localSheetId="5"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6__FDSAUDITLINK___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7____________123Graph_BCHART_5" hidden="1">#REF!</definedName>
    <definedName name="_717_________123Graph_BCHART_4" hidden="1">#REF!</definedName>
    <definedName name="_717__FDSAUDITLINK__" localSheetId="1"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 localSheetId="3"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 localSheetId="5"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_1" localSheetId="1"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_1" localSheetId="3"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_1" localSheetId="5"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7__FDSAUDITLINK___1"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8____________123Graph_BCHART_6" hidden="1">#REF!</definedName>
    <definedName name="_718_________123Graph_BCHART_5" hidden="1">#REF!</definedName>
    <definedName name="_718__FDSAUDITLINK__" localSheetId="1"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 localSheetId="3"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 localSheetId="5"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_1" localSheetId="1"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_1" localSheetId="3"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_1" localSheetId="5"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8__FDSAUDITLINK___1"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9____________123Graph_BCHART_7" hidden="1">#REF!</definedName>
    <definedName name="_719_________123Graph_BCHART_6" hidden="1">#REF!</definedName>
    <definedName name="_719__FDSAUDITLINK__" localSheetId="1"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 localSheetId="3"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 localSheetId="5"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_1" localSheetId="1"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_1" localSheetId="3"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_1" localSheetId="5"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19__FDSAUDITLINK___1"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2_____________________123Graph_XCHART_5" hidden="1">#REF!</definedName>
    <definedName name="_72__________________123Graph_XCHART_4" hidden="1">#REF!</definedName>
    <definedName name="_72______123Graph_XCHART_3" hidden="1">#REF!</definedName>
    <definedName name="_72______123Graph_XCHART_4" hidden="1">#REF!</definedName>
    <definedName name="_72__123Graph_AChart_4" hidden="1">#REF!</definedName>
    <definedName name="_72__123Graph_CCHART_8" hidden="1">#REF!</definedName>
    <definedName name="_72__123Graph_F_Chart_1A" hidden="1">#REF!</definedName>
    <definedName name="_72__123Graph_XCHART_4" hidden="1">#REF!</definedName>
    <definedName name="_72__FDSAUDITLINK__" localSheetId="1"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 localSheetId="3"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 localSheetId="5"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_1" localSheetId="1"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_1" localSheetId="3"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_1" localSheetId="5"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_FDSAUDITLINK___1"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_0SUP" localSheetId="3">#REF!</definedName>
    <definedName name="_72_0SUP">#REF!</definedName>
    <definedName name="_720____________123Graph_BCHART_8" localSheetId="3" hidden="1">#REF!</definedName>
    <definedName name="_720____________123Graph_BCHART_8" hidden="1">#REF!</definedName>
    <definedName name="_720_________123Graph_BCHART_7" localSheetId="3" hidden="1">#REF!</definedName>
    <definedName name="_720_________123Graph_BCHART_7" hidden="1">#REF!</definedName>
    <definedName name="_720__FDSAUDITLINK__" localSheetId="1"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 localSheetId="3"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 localSheetId="5"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_1" localSheetId="1"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_1" localSheetId="3"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_1" localSheetId="5"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0__FDSAUDITLINK___1"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1____________123Graph_CCHART_1" hidden="1">#REF!</definedName>
    <definedName name="_721_________123Graph_BCHART_8" hidden="1">#REF!</definedName>
    <definedName name="_721__123Graph_FCHART_8" hidden="1">#REF!</definedName>
    <definedName name="_721__FDSAUDITLINK__" localSheetId="1"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 localSheetId="3"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 localSheetId="5"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_1" localSheetId="1"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_1" localSheetId="3"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_1" localSheetId="5"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1__FDSAUDITLINK___1"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2____________123Graph_CCHART_2" hidden="1">#REF!</definedName>
    <definedName name="_722_________123Graph_CCHART_1" hidden="1">#REF!</definedName>
    <definedName name="_722__123Graph_XCHART_18" hidden="1">#REF!</definedName>
    <definedName name="_722__FDSAUDITLINK__" localSheetId="1"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localSheetId="3"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localSheetId="5"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_1" localSheetId="1"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_1" localSheetId="3"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_1" localSheetId="5"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_1"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3____________123Graph_CCHART_3" hidden="1">#REF!</definedName>
    <definedName name="_723_________123Graph_CCHART_2" hidden="1">#REF!</definedName>
    <definedName name="_723__FDSAUDITLINK__" localSheetId="1"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 localSheetId="3"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 localSheetId="5"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_1" localSheetId="1"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_1" localSheetId="3"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_1" localSheetId="5"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3__FDSAUDITLINK___1"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4____________123Graph_CCHART_4" hidden="1">#REF!</definedName>
    <definedName name="_724_________123Graph_CCHART_3" hidden="1">#REF!</definedName>
    <definedName name="_724__FDSAUDITLINK__" localSheetId="1"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 localSheetId="3"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 localSheetId="5"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_1" localSheetId="1"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_1" localSheetId="3"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_1" localSheetId="5"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4__FDSAUDITLINK___1"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5____________123Graph_CCHART_5" hidden="1">#REF!</definedName>
    <definedName name="_725_________123Graph_CCHART_4" hidden="1">#REF!</definedName>
    <definedName name="_725__FDSAUDITLINK__" localSheetId="1"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 localSheetId="3"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 localSheetId="5"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_1" localSheetId="1"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_1" localSheetId="3"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_1" localSheetId="5"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5__FDSAUDITLINK___1"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6____________123Graph_CCHART_6" hidden="1">#REF!</definedName>
    <definedName name="_726_________123Graph_CCHART_5" hidden="1">#REF!</definedName>
    <definedName name="_726__FDSAUDITLINK__" localSheetId="1"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 localSheetId="3"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 localSheetId="5"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_1" localSheetId="1"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_1" localSheetId="3"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_1" localSheetId="5"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6__FDSAUDITLINK___1"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7____________123Graph_CCHART_7" hidden="1">#REF!</definedName>
    <definedName name="_727_________123Graph_CCHART_6" hidden="1">#REF!</definedName>
    <definedName name="_727__FDSAUDITLINK__" localSheetId="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 localSheetId="3"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 localSheetId="5"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_1" localSheetId="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_1" localSheetId="3"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_1" localSheetId="5"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7__FDSAUDITLINK___1"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8____________123Graph_CCHART_8" hidden="1">#REF!</definedName>
    <definedName name="_728_________123Graph_CCHART_7" hidden="1">#REF!</definedName>
    <definedName name="_728__123Graph_XCHART_1" hidden="1">#REF!</definedName>
    <definedName name="_728__123Graph_XCHART_2" hidden="1">#REF!</definedName>
    <definedName name="_728__FDSAUDITLINK__" localSheetId="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 localSheetId="3"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 localSheetId="5"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_1" localSheetId="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_1" localSheetId="3"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_1" localSheetId="5"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8__FDSAUDITLINK___1"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9____________123Graph_DCHART_1" hidden="1">#REF!</definedName>
    <definedName name="_729_________123Graph_CCHART_8" hidden="1">#REF!</definedName>
    <definedName name="_729__FDSAUDITLINK__" localSheetId="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 localSheetId="3"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 localSheetId="5"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_1" localSheetId="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_1" localSheetId="3"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_1" localSheetId="5"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29__FDSAUDITLINK___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3_____________________123Graph_XCHART_6" hidden="1">#REF!</definedName>
    <definedName name="_73__________________123Graph_XCHART_5" hidden="1">#REF!</definedName>
    <definedName name="_73______123Graph_XCHART_4" hidden="1">#REF!</definedName>
    <definedName name="_73______123Graph_XCHART_5" hidden="1">#REF!</definedName>
    <definedName name="_73__123Graph_A_Chart_1A" hidden="1">#REF!</definedName>
    <definedName name="_73__123Graph_AChart_5" hidden="1">#REF!</definedName>
    <definedName name="_73__123Graph_X_Chart_1A" hidden="1">#REF!</definedName>
    <definedName name="_73__123Graph_XCHART_5" hidden="1">#REF!</definedName>
    <definedName name="_73__FDSAUDITLINK__" localSheetId="1"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 localSheetId="3"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 localSheetId="5"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_1" localSheetId="1"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_1" localSheetId="3"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_1" localSheetId="5"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__FDSAUDITLINK___1"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0____________123Graph_DCHART_2" hidden="1">#REF!</definedName>
    <definedName name="_730_________123Graph_DCHART_1" hidden="1">#REF!</definedName>
    <definedName name="_730__FDSAUDITLINK__" localSheetId="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 localSheetId="3"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 localSheetId="5"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_1" localSheetId="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_1" localSheetId="3"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_1" localSheetId="5"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0__FDSAUDITLINK___1"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1____________123Graph_DCHART_3" hidden="1">#REF!</definedName>
    <definedName name="_731_________123Graph_DCHART_2" hidden="1">#REF!</definedName>
    <definedName name="_731__FDSAUDITLINK__" localSheetId="1"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 localSheetId="3"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 localSheetId="5"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_1" localSheetId="1"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_1" localSheetId="3"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_1" localSheetId="5"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1__FDSAUDITLINK___1"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2_________123Graph_DCHART_3" hidden="1">#REF!</definedName>
    <definedName name="_732__FDSAUDITLINK__" localSheetId="1"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 localSheetId="3"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 localSheetId="5"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_1" localSheetId="1"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_1" localSheetId="3"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_1" localSheetId="5"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2__FDSAUDITLINK___1"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3____________123Graph_DCHART_5" hidden="1">#REF!</definedName>
    <definedName name="_733_________123Graph_DCHART_4" hidden="1">#REF!</definedName>
    <definedName name="_733__FDSAUDITLINK__" localSheetId="1"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 localSheetId="3"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 localSheetId="5"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_1" localSheetId="1"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_1" localSheetId="3"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_1" localSheetId="5"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3__FDSAUDITLINK___1"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4____________123Graph_DCHART_6" hidden="1">#REF!</definedName>
    <definedName name="_734_________123Graph_DCHART_5" hidden="1">#REF!</definedName>
    <definedName name="_734__123Graph_XCHART_3" hidden="1">#REF!</definedName>
    <definedName name="_734__FDSAUDITLINK__" localSheetId="1"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 localSheetId="3"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 localSheetId="5"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_1" localSheetId="1"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_1" localSheetId="3"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_1" localSheetId="5"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4__FDSAUDITLINK___1"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5____________123Graph_DCHART_7" hidden="1">#REF!</definedName>
    <definedName name="_735_________123Graph_DCHART_6" hidden="1">#REF!</definedName>
    <definedName name="_735__123Graph_XCHART_10" hidden="1">#REF!</definedName>
    <definedName name="_735__FDSAUDITLINK__" localSheetId="1"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 localSheetId="3"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 localSheetId="5"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_1" localSheetId="1"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_1" localSheetId="3"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_1" localSheetId="5"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5__FDSAUDITLINK___1"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6____________123Graph_DCHART_8" hidden="1">#REF!</definedName>
    <definedName name="_736_________123Graph_DCHART_7" hidden="1">#REF!</definedName>
    <definedName name="_736__FDSAUDITLINK__" localSheetId="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 localSheetId="3"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 localSheetId="5"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_1" localSheetId="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_1" localSheetId="3"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_1" localSheetId="5"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6__FDSAUDITLINK___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7____________123Graph_ECHART_1" hidden="1">#REF!</definedName>
    <definedName name="_737_________123Graph_DCHART_8" hidden="1">#REF!</definedName>
    <definedName name="_737__FDSAUDITLINK__" localSheetId="1"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 localSheetId="3"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 localSheetId="5"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_1" localSheetId="1"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_1" localSheetId="3"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_1" localSheetId="5"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7__FDSAUDITLINK___1"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8____________123Graph_ECHART_2" hidden="1">#REF!</definedName>
    <definedName name="_738_________123Graph_ECHART_1" hidden="1">#REF!</definedName>
    <definedName name="_738__FDSAUDITLINK__" localSheetId="1"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 localSheetId="3"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 localSheetId="5"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_1" localSheetId="1"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_1" localSheetId="3"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_1" localSheetId="5"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8__FDSAUDITLINK___1"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9____________123Graph_ECHART_3" hidden="1">#REF!</definedName>
    <definedName name="_739_________123Graph_ECHART_2" hidden="1">#REF!</definedName>
    <definedName name="_739__FDSAUDITLINK__" localSheetId="1"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 localSheetId="3"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 localSheetId="5"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_1" localSheetId="1"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_1" localSheetId="3"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_1" localSheetId="5"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39__FDSAUDITLINK___1"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4_____________________123Graph_XCHART_7" hidden="1">#REF!</definedName>
    <definedName name="_74__________________123Graph_XCHART_6" hidden="1">#REF!</definedName>
    <definedName name="_74______123Graph_XCHART_5" hidden="1">#REF!</definedName>
    <definedName name="_74______123Graph_XCHART_6" hidden="1">#REF!</definedName>
    <definedName name="_74__123Graph_AChart_1" hidden="1">#REF!</definedName>
    <definedName name="_74__123Graph_AChart_6" hidden="1">#REF!</definedName>
    <definedName name="_74__123Graph_DCHART_1" hidden="1">#REF!</definedName>
    <definedName name="_74__123Graph_XChart_1" hidden="1">#REF!</definedName>
    <definedName name="_74__123Graph_XCHART_6" hidden="1">#REF!</definedName>
    <definedName name="_74__FDSAUDITLINK__" localSheetId="1"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 localSheetId="3"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 localSheetId="5"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_1" localSheetId="1"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_1" localSheetId="3"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_1" localSheetId="5"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_FDSAUDITLINK___1"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_0SUP" localSheetId="3">#REF!</definedName>
    <definedName name="_74_0SUP">#REF!</definedName>
    <definedName name="_740____________123Graph_ECHART_4" localSheetId="3" hidden="1">#REF!</definedName>
    <definedName name="_740____________123Graph_ECHART_4" hidden="1">#REF!</definedName>
    <definedName name="_740_________123Graph_ECHART_3" localSheetId="3" hidden="1">#REF!</definedName>
    <definedName name="_740_________123Graph_ECHART_3" hidden="1">#REF!</definedName>
    <definedName name="_740__123Graph_XCHART_4" hidden="1">#REF!</definedName>
    <definedName name="_740__FDSAUDITLINK__" localSheetId="1"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 localSheetId="3"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 localSheetId="5"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_1" localSheetId="1"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_1" localSheetId="3"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_1" localSheetId="5"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0__FDSAUDITLINK___1"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1____________123Graph_ECHART_5" hidden="1">#REF!</definedName>
    <definedName name="_741_________123Graph_ECHART_4" hidden="1">#REF!</definedName>
    <definedName name="_741__FDSAUDITLINK__" localSheetId="1"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 localSheetId="3"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 localSheetId="5"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_1" localSheetId="1"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_1" localSheetId="3"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_1" localSheetId="5"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1__FDSAUDITLINK___1"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2____________123Graph_ECHART_6" hidden="1">#REF!</definedName>
    <definedName name="_742_________123Graph_ECHART_5" hidden="1">#REF!</definedName>
    <definedName name="_742__123Graph_XCHART_11" hidden="1">#REF!</definedName>
    <definedName name="_742__FDSAUDITLINK__" localSheetId="1"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 localSheetId="3"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 localSheetId="5"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_1" localSheetId="1"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_1" localSheetId="3"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_1" localSheetId="5"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2__FDSAUDITLINK___1"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3____________123Graph_ECHART_7" hidden="1">#REF!</definedName>
    <definedName name="_743_________123Graph_ECHART_6" hidden="1">#REF!</definedName>
    <definedName name="_743__FDSAUDITLINK__" localSheetId="1"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 localSheetId="3"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 localSheetId="5"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_1" localSheetId="1"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_1" localSheetId="3"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_1" localSheetId="5"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3__FDSAUDITLINK___1"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4____________123Graph_ECHART_8" hidden="1">#REF!</definedName>
    <definedName name="_744_________123Graph_ECHART_7" hidden="1">#REF!</definedName>
    <definedName name="_744__FDSAUDITLINK__" localSheetId="1"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 localSheetId="3"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 localSheetId="5"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_1" localSheetId="1"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_1" localSheetId="3"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_1" localSheetId="5"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4__FDSAUDITLINK___1"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5____________123Graph_FCHART_1" hidden="1">#REF!</definedName>
    <definedName name="_745_________123Graph_ECHART_8" hidden="1">#REF!</definedName>
    <definedName name="_745__FDSAUDITLINK__" localSheetId="1"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 localSheetId="3"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 localSheetId="5"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_1" localSheetId="1"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_1" localSheetId="3"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_1" localSheetId="5"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5__FDSAUDITLINK___1"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6____________123Graph_FCHART_2" hidden="1">#REF!</definedName>
    <definedName name="_746_________123Graph_FCHART_1" hidden="1">#REF!</definedName>
    <definedName name="_746__123Graph_XCHART_5" hidden="1">#REF!</definedName>
    <definedName name="_746__FDSAUDITLINK__" localSheetId="1"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 localSheetId="3"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 localSheetId="5"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_1" localSheetId="1"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_1" localSheetId="3"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_1" localSheetId="5"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6__FDSAUDITLINK___1"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7____________123Graph_FCHART_3" hidden="1">#REF!</definedName>
    <definedName name="_747_________123Graph_FCHART_2" hidden="1">#REF!</definedName>
    <definedName name="_747__FDSAUDITLINK__" localSheetId="1"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 localSheetId="3"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 localSheetId="5"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_1" localSheetId="1"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_1" localSheetId="3"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_1" localSheetId="5"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7__FDSAUDITLINK___1"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8____________123Graph_FCHART_4" hidden="1">#REF!</definedName>
    <definedName name="_748_________123Graph_FCHART_3" hidden="1">#REF!</definedName>
    <definedName name="_748__FDSAUDITLINK__" localSheetId="1"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 localSheetId="3"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 localSheetId="5"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_1" localSheetId="1"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_1" localSheetId="3"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_1" localSheetId="5"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8__FDSAUDITLINK___1"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9____________123Graph_FCHART_6" hidden="1">#REF!</definedName>
    <definedName name="_749_________123Graph_FCHART_4" hidden="1">#REF!</definedName>
    <definedName name="_749__123Graph_XCHART_12" hidden="1">#REF!</definedName>
    <definedName name="_749__FDSAUDITLINK__" localSheetId="1"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 localSheetId="3"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 localSheetId="5"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_1" localSheetId="1"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_1" localSheetId="3"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_1" localSheetId="5"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49__FDSAUDITLINK___1"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5">#REF!</definedName>
    <definedName name="_75_____________________123Graph_XCHART_8" hidden="1">#REF!</definedName>
    <definedName name="_75__________________123Graph_XCHART_7" hidden="1">#REF!</definedName>
    <definedName name="_75______123Graph_XCHART_6" hidden="1">#REF!</definedName>
    <definedName name="_75______123Graph_XCHART_7" hidden="1">#REF!</definedName>
    <definedName name="_75__123Graph_AChart_2" hidden="1">#REF!</definedName>
    <definedName name="_75__123Graph_B_Chart_1A" hidden="1">#REF!</definedName>
    <definedName name="_75__123Graph_XChart_2" hidden="1">#REF!</definedName>
    <definedName name="_75__123Graph_XCHART_7" hidden="1">#REF!</definedName>
    <definedName name="_75__FDSAUDITLINK__" localSheetId="1"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 localSheetId="3"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 localSheetId="5"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_1" localSheetId="1"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_1" localSheetId="3"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_1" localSheetId="5"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__FDSAUDITLINK___1"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0____________123Graph_FCHART_7" hidden="1">#REF!</definedName>
    <definedName name="_750_________123Graph_FCHART_6" hidden="1">#REF!</definedName>
    <definedName name="_750__FDSAUDITLINK__" localSheetId="1"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 localSheetId="3"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 localSheetId="5"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_1" localSheetId="1"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_1" localSheetId="3"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_1" localSheetId="5"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0__FDSAUDITLINK___1"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1____________123Graph_FCHART_8" hidden="1">#REF!</definedName>
    <definedName name="_751_________123Graph_FCHART_7" hidden="1">#REF!</definedName>
    <definedName name="_751__FDSAUDITLINK__" localSheetId="1"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 localSheetId="3"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 localSheetId="5"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_1" localSheetId="1"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_1" localSheetId="3"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_1" localSheetId="5"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1__FDSAUDITLINK___1"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2____________123Graph_XCHART_1" hidden="1">#REF!</definedName>
    <definedName name="_752_________123Graph_FCHART_8" hidden="1">#REF!</definedName>
    <definedName name="_752__123Graph_XCHART_6" hidden="1">#REF!</definedName>
    <definedName name="_752__FDSAUDITLINK__" localSheetId="1"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 localSheetId="3"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 localSheetId="5"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_1" localSheetId="1"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_1" localSheetId="3"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_1" localSheetId="5"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2__FDSAUDITLINK___1"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3____________123Graph_XCHART_10" hidden="1">#REF!</definedName>
    <definedName name="_753_________123Graph_XCHART_1" hidden="1">#REF!</definedName>
    <definedName name="_753__FDSAUDITLINK__" localSheetId="1"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 localSheetId="3"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 localSheetId="5"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_1" localSheetId="1"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_1" localSheetId="3"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_1" localSheetId="5"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3__FDSAUDITLINK___1"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4____________123Graph_XCHART_11" hidden="1">#REF!</definedName>
    <definedName name="_754_________123Graph_XCHART_10" hidden="1">#REF!</definedName>
    <definedName name="_754__FDSAUDITLINK__" localSheetId="1"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 localSheetId="3"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 localSheetId="5"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_1" localSheetId="1"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_1" localSheetId="3"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_1" localSheetId="5"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4__FDSAUDITLINK___1"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5____________123Graph_XCHART_12" hidden="1">#REF!</definedName>
    <definedName name="_755_________123Graph_XCHART_11" hidden="1">#REF!</definedName>
    <definedName name="_755__FDSAUDITLINK__" localSheetId="1"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 localSheetId="3"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 localSheetId="5"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_1" localSheetId="1"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_1" localSheetId="3"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_1" localSheetId="5"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5__FDSAUDITLINK___1"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6____________123Graph_XCHART_13" hidden="1">#REF!</definedName>
    <definedName name="_756_________123Graph_XCHART_12" hidden="1">#REF!</definedName>
    <definedName name="_756__123Graph_XCHART_13" hidden="1">#REF!</definedName>
    <definedName name="_756__FDSAUDITLINK__" localSheetId="1"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 localSheetId="3"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 localSheetId="5"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_1" localSheetId="1"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_1" localSheetId="3"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_1" localSheetId="5"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6__FDSAUDITLINK___1"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7____________123Graph_XCHART_14" hidden="1">#REF!</definedName>
    <definedName name="_757_________123Graph_XCHART_13" hidden="1">#REF!</definedName>
    <definedName name="_757__FDSAUDITLINK__" localSheetId="1"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 localSheetId="3"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 localSheetId="5"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_1" localSheetId="1"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_1" localSheetId="3"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_1" localSheetId="5"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7__FDSAUDITLINK___1"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8____________123Graph_XCHART_15" hidden="1">#REF!</definedName>
    <definedName name="_758_________123Graph_XCHART_14" hidden="1">#REF!</definedName>
    <definedName name="_758__123Graph_XCHART_7" hidden="1">#REF!</definedName>
    <definedName name="_758__FDSAUDITLINK__" localSheetId="1"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localSheetId="3"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localSheetId="5"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_1" localSheetId="1"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_1" localSheetId="3"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_1" localSheetId="5"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_1"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9____________123Graph_XCHART_16" hidden="1">#REF!</definedName>
    <definedName name="_759_________123Graph_XCHART_15" hidden="1">#REF!</definedName>
    <definedName name="_759__FDSAUDITLINK__" localSheetId="1"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 localSheetId="3"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 localSheetId="5"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_1" localSheetId="1"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_1" localSheetId="3"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_1" localSheetId="5"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59__FDSAUDITLINK___1"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6_____________________123Graph_XCHART_9" hidden="1">#REF!</definedName>
    <definedName name="_76__________________123Graph_XCHART_8" hidden="1">#REF!</definedName>
    <definedName name="_76______123Graph_XCHART_7" hidden="1">#REF!</definedName>
    <definedName name="_76______123Graph_XCHART_8" hidden="1">#REF!</definedName>
    <definedName name="_76__123Graph_AChart_3" hidden="1">#REF!</definedName>
    <definedName name="_76__123Graph_C_Chart_1A" hidden="1">#REF!</definedName>
    <definedName name="_76__123Graph_DCHART_2" hidden="1">#REF!</definedName>
    <definedName name="_76__123Graph_XChart_3" hidden="1">#REF!</definedName>
    <definedName name="_76__123Graph_XCHART_8" hidden="1">#REF!</definedName>
    <definedName name="_76__FDSAUDITLINK__" localSheetId="1"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 localSheetId="3"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 localSheetId="5"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_1" localSheetId="1"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_1" localSheetId="3"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_1" localSheetId="5"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_FDSAUDITLINK___1"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_0SUP" localSheetId="3">#REF!</definedName>
    <definedName name="_76_0SUP">#REF!</definedName>
    <definedName name="_760____________123Graph_XCHART_17" localSheetId="3" hidden="1">#REF!</definedName>
    <definedName name="_760____________123Graph_XCHART_17" hidden="1">#REF!</definedName>
    <definedName name="_760_________123Graph_XCHART_16" localSheetId="3" hidden="1">#REF!</definedName>
    <definedName name="_760_________123Graph_XCHART_16" hidden="1">#REF!</definedName>
    <definedName name="_760__FDSAUDITLINK__" localSheetId="1"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 localSheetId="3"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 localSheetId="5"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_1" localSheetId="1"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_1" localSheetId="3"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_1" localSheetId="5"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0__FDSAUDITLINK___1"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1____________123Graph_XCHART_18" hidden="1">#REF!</definedName>
    <definedName name="_761_________123Graph_XCHART_17" hidden="1">#REF!</definedName>
    <definedName name="_761__FDSAUDITLINK__" localSheetId="1"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 localSheetId="3"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 localSheetId="5"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_1" localSheetId="1"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_1" localSheetId="3"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_1" localSheetId="5"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1__FDSAUDITLINK___1"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2____________123Graph_XCHART_2" hidden="1">#REF!</definedName>
    <definedName name="_762_________123Graph_XCHART_18" hidden="1">#REF!</definedName>
    <definedName name="_762__FDSAUDITLINK__" localSheetId="1"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 localSheetId="3"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 localSheetId="5"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_1" localSheetId="1"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_1" localSheetId="3"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_1" localSheetId="5"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2__FDSAUDITLINK___1"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3____________123Graph_XCHART_3" hidden="1">#REF!</definedName>
    <definedName name="_763_________123Graph_XCHART_2" hidden="1">#REF!</definedName>
    <definedName name="_763__123Graph_XCHART_14" hidden="1">#REF!</definedName>
    <definedName name="_763__FDSAUDITLINK__" localSheetId="1"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 localSheetId="3"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 localSheetId="5"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_1" localSheetId="1"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_1" localSheetId="3"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_1" localSheetId="5"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3__FDSAUDITLINK___1"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4____________123Graph_XCHART_4" hidden="1">#REF!</definedName>
    <definedName name="_764_________123Graph_XCHART_3" hidden="1">#REF!</definedName>
    <definedName name="_764__123Graph_XCHART_8" hidden="1">#REF!</definedName>
    <definedName name="_764__FDSAUDITLINK__" localSheetId="1"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 localSheetId="3"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 localSheetId="5"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_1" localSheetId="1"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_1" localSheetId="3"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_1" localSheetId="5"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4__FDSAUDITLINK___1"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5____________123Graph_XCHART_5" hidden="1">#REF!</definedName>
    <definedName name="_765_________123Graph_XCHART_4" hidden="1">#REF!</definedName>
    <definedName name="_765__FDSAUDITLINK__" localSheetId="1"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 localSheetId="3"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 localSheetId="5"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_1" localSheetId="1"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_1" localSheetId="3"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_1" localSheetId="5"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5__FDSAUDITLINK___1"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6____________123Graph_XCHART_6" hidden="1">#REF!</definedName>
    <definedName name="_766_________123Graph_XCHART_5" hidden="1">#REF!</definedName>
    <definedName name="_766__FDSAUDITLINK__" localSheetId="1"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 localSheetId="3"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 localSheetId="5"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_1" localSheetId="1"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_1" localSheetId="3"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_1" localSheetId="5"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6__FDSAUDITLINK___1"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7____________123Graph_XCHART_7" hidden="1">#REF!</definedName>
    <definedName name="_767_________123Graph_XCHART_6" hidden="1">#REF!</definedName>
    <definedName name="_767__FDSAUDITLINK__" localSheetId="1"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 localSheetId="3"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 localSheetId="5"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_1" localSheetId="1"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_1" localSheetId="3"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_1" localSheetId="5"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7__FDSAUDITLINK___1"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8____________123Graph_XCHART_8" hidden="1">#REF!</definedName>
    <definedName name="_768_________123Graph_XCHART_7" hidden="1">#REF!</definedName>
    <definedName name="_768__FDSAUDITLINK__" localSheetId="1"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 localSheetId="3"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 localSheetId="5"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_1" localSheetId="1"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_1" localSheetId="3"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_1" localSheetId="5"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8__FDSAUDITLINK___1"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9____________123Graph_XCHART_9" hidden="1">#REF!</definedName>
    <definedName name="_769_________123Graph_XCHART_8" hidden="1">#REF!</definedName>
    <definedName name="_769__FDSAUDITLINK__" localSheetId="1"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 localSheetId="3"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 localSheetId="5"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_1" localSheetId="1"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_1" localSheetId="3"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_1" localSheetId="5"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69__FDSAUDITLINK___1"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7____________________123Graph_ACHART_1" hidden="1">#REF!</definedName>
    <definedName name="_77__________________123Graph_XCHART_9" hidden="1">#REF!</definedName>
    <definedName name="_77______123Graph_XCHART_8" hidden="1">#REF!</definedName>
    <definedName name="_77______123Graph_XCHART_9" hidden="1">#REF!</definedName>
    <definedName name="_77__123Graph_AChart_4" hidden="1">#REF!</definedName>
    <definedName name="_77__123Graph_BCHART_4" hidden="1">#REF!</definedName>
    <definedName name="_77__123Graph_D_Chart_1A" hidden="1">#REF!</definedName>
    <definedName name="_77__123Graph_XChart_4" hidden="1">#REF!</definedName>
    <definedName name="_77__123Graph_XCHART_9" hidden="1">#REF!</definedName>
    <definedName name="_77__FDSAUDITLINK__" localSheetId="1"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 localSheetId="3"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 localSheetId="5"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_1" localSheetId="1"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_1" localSheetId="3"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_1" localSheetId="5"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__FDSAUDITLINK___1"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0_________123Graph_XCHART_9" hidden="1">#REF!</definedName>
    <definedName name="_770__123Graph_XCHART_15" hidden="1">#REF!</definedName>
    <definedName name="_770__123Graph_XCHART_9" hidden="1">#REF!</definedName>
    <definedName name="_770__FDSAUDITLINK__" localSheetId="1"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 localSheetId="3"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 localSheetId="5"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_1" localSheetId="1"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_1" localSheetId="3"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_1" localSheetId="5"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0__FDSAUDITLINK___1"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1________123Graph_ACHART_1" hidden="1">#REF!</definedName>
    <definedName name="_771__FDSAUDITLINK__" localSheetId="1"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 localSheetId="3"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 localSheetId="5"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_1" localSheetId="1"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_1" localSheetId="3"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_1" localSheetId="5"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1__FDSAUDITLINK___1"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2________123Graph_ACHART_10" hidden="1">#REF!</definedName>
    <definedName name="_772__FDSAUDITLINK__" localSheetId="1"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 localSheetId="3"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 localSheetId="5"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_1" localSheetId="1"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_1" localSheetId="3"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_1" localSheetId="5"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2__FDSAUDITLINK___1"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3________123Graph_ACHART_11" hidden="1">#REF!</definedName>
    <definedName name="_773__FDSAUDITLINK__" localSheetId="1"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 localSheetId="3"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 localSheetId="5"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_1" localSheetId="1"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_1" localSheetId="3"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_1" localSheetId="5"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3__FDSAUDITLINK___1"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4________123Graph_ACHART_12" hidden="1">#REF!</definedName>
    <definedName name="_774__FDSAUDITLINK__" localSheetId="1"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 localSheetId="3"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 localSheetId="5"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_1" localSheetId="1"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_1" localSheetId="3"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_1" localSheetId="5"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4__FDSAUDITLINK___1"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5________123Graph_ACHART_13" hidden="1">#REF!</definedName>
    <definedName name="_775__FDSAUDITLINK__" localSheetId="1"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 localSheetId="3"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 localSheetId="5"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_1" localSheetId="1"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_1" localSheetId="3"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_1" localSheetId="5"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5__FDSAUDITLINK___1"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6________123Graph_ACHART_14" hidden="1">#REF!</definedName>
    <definedName name="_776__FDSAUDITLINK__" localSheetId="1"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 localSheetId="3"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 localSheetId="5"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_1" localSheetId="1"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_1" localSheetId="3"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_1" localSheetId="5"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6__FDSAUDITLINK___1"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7________123Graph_ACHART_15" hidden="1">#REF!</definedName>
    <definedName name="_777__123Graph_XCHART_16" hidden="1">#REF!</definedName>
    <definedName name="_777__FDSAUDITLINK__" localSheetId="1"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 localSheetId="3"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 localSheetId="5"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_1" localSheetId="1"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_1" localSheetId="3"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_1" localSheetId="5"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7__FDSAUDITLINK___1"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8________123Graph_ACHART_16" hidden="1">#REF!</definedName>
    <definedName name="_778__FDSAUDITLINK__" localSheetId="1"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 localSheetId="3"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 localSheetId="5"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_1" localSheetId="1"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_1" localSheetId="3"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_1" localSheetId="5"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8__FDSAUDITLINK___1"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9________123Graph_ACHART_17" hidden="1">#REF!</definedName>
    <definedName name="_779__FDSAUDITLINK__" localSheetId="1"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 localSheetId="3"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 localSheetId="5"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_1" localSheetId="1"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_1" localSheetId="3"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_1" localSheetId="5"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79__FDSAUDITLINK___1"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8____________________123Graph_ACHART_10" hidden="1">#REF!</definedName>
    <definedName name="_78_________________123Graph_ACHART_1" hidden="1">#REF!</definedName>
    <definedName name="_78______123Graph_XCHART_9" hidden="1">#REF!</definedName>
    <definedName name="_78_____123Graph_ACHART_1" hidden="1">#REF!</definedName>
    <definedName name="_78__123Graph_AChart_5" hidden="1">#REF!</definedName>
    <definedName name="_78__123Graph_DCHART_3" hidden="1">#REF!</definedName>
    <definedName name="_78__123Graph_E_Chart_1A" hidden="1">#REF!</definedName>
    <definedName name="_78__123Graph_XChart_5" hidden="1">#REF!</definedName>
    <definedName name="_78__FDSAUDITLINK__" localSheetId="1"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 localSheetId="3"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 localSheetId="5"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_1" localSheetId="1"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_1" localSheetId="3"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_1" localSheetId="5"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_FDSAUDITLINK___1"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_0SUP" localSheetId="3">#REF!</definedName>
    <definedName name="_78_0SUP">#REF!</definedName>
    <definedName name="_780________123Graph_ACHART_18" localSheetId="3" hidden="1">#REF!</definedName>
    <definedName name="_780________123Graph_ACHART_18" hidden="1">#REF!</definedName>
    <definedName name="_780__FDSAUDITLINK__" localSheetId="1"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 localSheetId="3"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 localSheetId="5"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_1" localSheetId="1"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_1" localSheetId="3"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_1" localSheetId="5"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0__FDSAUDITLINK___1"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1________123Graph_ACHART_2" hidden="1">#REF!</definedName>
    <definedName name="_781__FDSAUDITLINK__" localSheetId="1"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 localSheetId="3"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 localSheetId="5"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_1" localSheetId="1"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_1" localSheetId="3"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_1" localSheetId="5"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1__FDSAUDITLINK___1"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2________123Graph_ACHART_3" hidden="1">#REF!</definedName>
    <definedName name="_782__FDSAUDITLINK__" localSheetId="1"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 localSheetId="3"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 localSheetId="5"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_1" localSheetId="1"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_1" localSheetId="3"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_1" localSheetId="5"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2__FDSAUDITLINK___1"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3________123Graph_ACHART_4" hidden="1">#REF!</definedName>
    <definedName name="_783__FDSAUDITLINK__" localSheetId="1"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 localSheetId="3"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 localSheetId="5"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_1" localSheetId="1"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_1" localSheetId="3"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_1" localSheetId="5"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3__FDSAUDITLINK___1"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4________123Graph_ACHART_5" hidden="1">#REF!</definedName>
    <definedName name="_784__123Graph_XCHART_17" hidden="1">#REF!</definedName>
    <definedName name="_784__FDSAUDITLINK__" localSheetId="1"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 localSheetId="3"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 localSheetId="5"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_1" localSheetId="1"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_1" localSheetId="3"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_1" localSheetId="5"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4__FDSAUDITLINK___1"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5________123Graph_ACHART_6" hidden="1">#REF!</definedName>
    <definedName name="_785__FDSAUDITLINK__" localSheetId="1"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 localSheetId="3"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 localSheetId="5"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_1" localSheetId="1"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_1" localSheetId="3"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_1" localSheetId="5"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5__FDSAUDITLINK___1"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6________123Graph_ACHART_7" hidden="1">#REF!</definedName>
    <definedName name="_786__FDSAUDITLINK__" localSheetId="1"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 localSheetId="3"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 localSheetId="5"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_1" localSheetId="1"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_1" localSheetId="3"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_1" localSheetId="5"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6__FDSAUDITLINK___1"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7________123Graph_ACHART_8" hidden="1">#REF!</definedName>
    <definedName name="_787__FDSAUDITLINK__" localSheetId="1"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 localSheetId="3"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 localSheetId="5"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_1" localSheetId="1"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_1" localSheetId="3"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_1" localSheetId="5"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7__FDSAUDITLINK___1"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8________123Graph_ACHART_9" hidden="1">#REF!</definedName>
    <definedName name="_788__FDSAUDITLINK__" localSheetId="1"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 localSheetId="3"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 localSheetId="5"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_1" localSheetId="1"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_1" localSheetId="3"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_1" localSheetId="5"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8__FDSAUDITLINK___1"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9________123Graph_BCHART_1" hidden="1">#REF!</definedName>
    <definedName name="_789__FDSAUDITLINK__" localSheetId="1"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 localSheetId="3"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 localSheetId="5"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_1" localSheetId="1"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_1" localSheetId="3"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_1" localSheetId="5"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89__FDSAUDITLINK___1"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9____________________123Graph_ACHART_11" hidden="1">#REF!</definedName>
    <definedName name="_79_________________123Graph_ACHART_10" hidden="1">#REF!</definedName>
    <definedName name="_79_____123Graph_ACHART_1" hidden="1">#REF!</definedName>
    <definedName name="_79_____123Graph_ACHART_10" hidden="1">#REF!</definedName>
    <definedName name="_79__123Graph_AChart_6" hidden="1">#REF!</definedName>
    <definedName name="_79__123Graph_F_Chart_1A" hidden="1">#REF!</definedName>
    <definedName name="_79__123Graph_XChart_6" hidden="1">#REF!</definedName>
    <definedName name="_79__FDSAUDITLINK__" localSheetId="1"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 localSheetId="3"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 localSheetId="5"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_1" localSheetId="1"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_1" localSheetId="3"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_1" localSheetId="5"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__FDSAUDITLINK___1"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0________123Graph_BCHART_17" hidden="1">#REF!</definedName>
    <definedName name="_790__FDSAUDITLINK__" localSheetId="1"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 localSheetId="3"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 localSheetId="5"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_1" localSheetId="1"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_1" localSheetId="3"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_1" localSheetId="5"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0__FDSAUDITLINK___1"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1________123Graph_BCHART_18" hidden="1">#REF!</definedName>
    <definedName name="_791__123Graph_XCHART_18" hidden="1">#REF!</definedName>
    <definedName name="_791__FDSAUDITLINK__" localSheetId="1"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 localSheetId="3"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 localSheetId="5"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_1" localSheetId="1"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_1" localSheetId="3"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_1" localSheetId="5"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1__FDSAUDITLINK___1"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2________123Graph_BCHART_2" hidden="1">#REF!</definedName>
    <definedName name="_792__FDSAUDITLINK__" localSheetId="1"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 localSheetId="3"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 localSheetId="5"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_1" localSheetId="1"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_1" localSheetId="3"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_1" localSheetId="5"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2__FDSAUDITLINK___1"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3________123Graph_BCHART_3" hidden="1">#REF!</definedName>
    <definedName name="_793__FDSAUDITLINK__" localSheetId="1"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 localSheetId="3"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 localSheetId="5"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_1" localSheetId="1"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_1" localSheetId="3"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_1" localSheetId="5"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3__FDSAUDITLINK___1"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4________123Graph_BCHART_4" hidden="1">#REF!</definedName>
    <definedName name="_794__FDSAUDITLINK__" localSheetId="1"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 localSheetId="3"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 localSheetId="5"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_1" localSheetId="1"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_1" localSheetId="3"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_1" localSheetId="5"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4__FDSAUDITLINK___1"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5________123Graph_BCHART_5" hidden="1">#REF!</definedName>
    <definedName name="_795__FDSAUDITLINK__" localSheetId="1"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 localSheetId="3"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 localSheetId="5"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_1" localSheetId="1"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_1" localSheetId="3"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_1" localSheetId="5"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5__FDSAUDITLINK___1"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6________123Graph_BCHART_6" hidden="1">#REF!</definedName>
    <definedName name="_796__FDSAUDITLINK__" localSheetId="1"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 localSheetId="3"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 localSheetId="5"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_1" localSheetId="1"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_1" localSheetId="3"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_1" localSheetId="5"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6__FDSAUDITLINK___1"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7________123Graph_BCHART_7" hidden="1">#REF!</definedName>
    <definedName name="_797__FDSAUDITLINK__" localSheetId="1"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 localSheetId="3"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 localSheetId="5"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_1" localSheetId="1"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_1" localSheetId="3"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_1" localSheetId="5"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7__FDSAUDITLINK___1"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8________123Graph_BCHART_8" hidden="1">#REF!</definedName>
    <definedName name="_798__123Graph_XCHART_2" hidden="1">#REF!</definedName>
    <definedName name="_798__FDSAUDITLINK__" localSheetId="1"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 localSheetId="3"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 localSheetId="5"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_1" localSheetId="1"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_1" localSheetId="3"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_1" localSheetId="5"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8__FDSAUDITLINK___1"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9________123Graph_CCHART_1" hidden="1">#REF!</definedName>
    <definedName name="_799__FDSAUDITLINK__" localSheetId="1"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 localSheetId="3"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 localSheetId="5"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_1" localSheetId="1"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_1" localSheetId="3"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_1" localSheetId="5"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99__FDSAUDITLINK___1"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7avanti">#REF!</definedName>
    <definedName name="_7foodlion">#REF!</definedName>
    <definedName name="_7VDK">#REF!</definedName>
    <definedName name="_8_____________________123Graph_ACHART_16" hidden="1">#REF!</definedName>
    <definedName name="_8__________________123Graph_ACHART_16" hidden="1">#REF!</definedName>
    <definedName name="_8______123Graph_ACHART_15" hidden="1">#REF!</definedName>
    <definedName name="_8______123Graph_ACHART_16" hidden="1">#REF!</definedName>
    <definedName name="_8___123Graph_BCHART_5" hidden="1">#REF!</definedName>
    <definedName name="_8__123Graph_ACHART_12" hidden="1">#REF!</definedName>
    <definedName name="_8__123Graph_ACHART_16" hidden="1">#REF!</definedName>
    <definedName name="_8__123Graph_ACHART_2" localSheetId="3" hidden="1">#REF!</definedName>
    <definedName name="_8__123Graph_ACHART_2" hidden="1">#REF!</definedName>
    <definedName name="_8__123Graph_ACHART_5" hidden="1">#REF!</definedName>
    <definedName name="_8__123Graph_BCHART_1" hidden="1">#REF!</definedName>
    <definedName name="_8__123Graph_BCHART_3" localSheetId="3" hidden="1">#REF!</definedName>
    <definedName name="_8__123Graph_BCHART_3" hidden="1">#REF!</definedName>
    <definedName name="_8__123Graph_BCHART_5" localSheetId="3" hidden="1">#REF!</definedName>
    <definedName name="_8__123Graph_BCHART_5" hidden="1">#REF!</definedName>
    <definedName name="_8__123Graph_BCHART_8" localSheetId="3" hidden="1">#REF!</definedName>
    <definedName name="_8__123Graph_BCHART_8" hidden="1">#REF!</definedName>
    <definedName name="_8__123Graph_CCHART_1" hidden="1">#REF!</definedName>
    <definedName name="_8__123Graph_LBL_ACHART_2">#REF!</definedName>
    <definedName name="_8__123Graph_XCHART_10" localSheetId="3" hidden="1">#REF!</definedName>
    <definedName name="_8__123Graph_XCHART_10" hidden="1">#REF!</definedName>
    <definedName name="_8__123Graph_XChart_14C" localSheetId="3" hidden="1">#REF!</definedName>
    <definedName name="_8__123Graph_XChart_14C" hidden="1">#REF!</definedName>
    <definedName name="_8__123Graph_XCHART_3" localSheetId="3" hidden="1">#REF!</definedName>
    <definedName name="_8__123Graph_XCHART_3" hidden="1">#REF!</definedName>
    <definedName name="_8__FDSAUDITLINK__" localSheetId="1"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 localSheetId="3"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 localSheetId="5"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89469A10&amp;VAR:RCODE=STLD&amp;VAR:SDATE=20080999&amp;VAR:FREQ=Quarterly&amp;VAR:RELITEM=RF&amp;VAR:CURRENCY=&amp;VAR:CURRSOURCE=EX","SHARE&amp;VAR:NATFREQ=QUARTERLY&amp;VAR:RFIELD=FINALIZED&amp;VAR:DB_TYPE=&amp;VAR:UNITS=M&amp;window=popup&amp;width=450&amp;height=300&amp;START_MAXIMIZED=FALSE"}</definedName>
    <definedName name="_8__FDSAUDITLINK___1" localSheetId="1"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__FDSAUDITLINK___1" localSheetId="3"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__FDSAUDITLINK___1" localSheetId="5"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__FDSAUDITLINK___1"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_0SU" localSheetId="3">#REF!</definedName>
    <definedName name="_8_0SU">#REF!</definedName>
    <definedName name="_8_0SUP" localSheetId="3">#REF!</definedName>
    <definedName name="_8_0SUP">#REF!</definedName>
    <definedName name="_80">#REF!</definedName>
    <definedName name="_80____________________123Graph_ACHART_12" hidden="1">#REF!</definedName>
    <definedName name="_80_________________123Graph_ACHART_11" hidden="1">#REF!</definedName>
    <definedName name="_80_____123Graph_ACHART_1" hidden="1">#REF!</definedName>
    <definedName name="_80_____123Graph_ACHART_10" hidden="1">#REF!</definedName>
    <definedName name="_80_____123Graph_ACHART_11" hidden="1">#REF!</definedName>
    <definedName name="_80__123Graph_B_Chart_1A" hidden="1">#REF!</definedName>
    <definedName name="_80__123Graph_DCHART_4" hidden="1">#REF!</definedName>
    <definedName name="_80__123Graph_X_Chart_1A" hidden="1">#REF!</definedName>
    <definedName name="_80__FDSAUDITLINK__" localSheetId="1"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 localSheetId="3"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 localSheetId="5"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_1" localSheetId="1"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_1" localSheetId="3"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_1" localSheetId="5"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_FDSAUDITLINK___1"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_0SUP" localSheetId="3">#REF!</definedName>
    <definedName name="_80_0SUP">#REF!</definedName>
    <definedName name="_800________123Graph_CCHART_2" localSheetId="3" hidden="1">#REF!</definedName>
    <definedName name="_800________123Graph_CCHART_2" hidden="1">#REF!</definedName>
    <definedName name="_800__FDSAUDITLINK__" localSheetId="1"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 localSheetId="3"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 localSheetId="5"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_1" localSheetId="1"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_1" localSheetId="3"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_1" localSheetId="5"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0__FDSAUDITLINK___1"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1________123Graph_CCHART_3" hidden="1">#REF!</definedName>
    <definedName name="_801__FDSAUDITLINK__" localSheetId="1"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 localSheetId="3"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 localSheetId="5"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_1" localSheetId="1"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_1" localSheetId="3"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_1" localSheetId="5"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1__FDSAUDITLINK___1"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2________123Graph_CCHART_4" hidden="1">#REF!</definedName>
    <definedName name="_802__FDSAUDITLINK__" localSheetId="1"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 localSheetId="3"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 localSheetId="5"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_1" localSheetId="1"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_1" localSheetId="3"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_1" localSheetId="5"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2__FDSAUDITLINK___1"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3________123Graph_CCHART_5" hidden="1">#REF!</definedName>
    <definedName name="_803__FDSAUDITLINK__" localSheetId="1"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 localSheetId="3"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 localSheetId="5"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_1" localSheetId="1"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_1" localSheetId="3"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_1" localSheetId="5"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3__FDSAUDITLINK___1"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4________123Graph_CCHART_6" hidden="1">#REF!</definedName>
    <definedName name="_804__FDSAUDITLINK__" localSheetId="1"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 localSheetId="3"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 localSheetId="5"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_1" localSheetId="1"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_1" localSheetId="3"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_1" localSheetId="5"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4__FDSAUDITLINK___1"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5________123Graph_CCHART_7" hidden="1">#REF!</definedName>
    <definedName name="_805__123Graph_XCHART_3" hidden="1">#REF!</definedName>
    <definedName name="_805__FDSAUDITLINK__" localSheetId="1"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 localSheetId="3"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 localSheetId="5"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_1" localSheetId="1"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_1" localSheetId="3"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_1" localSheetId="5"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5__FDSAUDITLINK___1"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6________123Graph_CCHART_8" hidden="1">#REF!</definedName>
    <definedName name="_806__FDSAUDITLINK__" localSheetId="1"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 localSheetId="3"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 localSheetId="5"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_1" localSheetId="1"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_1" localSheetId="3"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_1" localSheetId="5"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6__FDSAUDITLINK___1"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7________123Graph_DCHART_1" hidden="1">#REF!</definedName>
    <definedName name="_807__FDSAUDITLINK__" localSheetId="1"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 localSheetId="3"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 localSheetId="5"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_1" localSheetId="1"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_1" localSheetId="3"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_1" localSheetId="5"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7__FDSAUDITLINK___1"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8________123Graph_DCHART_2" hidden="1">#REF!</definedName>
    <definedName name="_808__FDSAUDITLINK__" localSheetId="1"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 localSheetId="3"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 localSheetId="5"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_1" localSheetId="1"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_1" localSheetId="3"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_1" localSheetId="5"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8__FDSAUDITLINK___1"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9___________123Graph_DCHART_4" hidden="1">#REF!</definedName>
    <definedName name="_809________123Graph_DCHART_3" hidden="1">#REF!</definedName>
    <definedName name="_809__FDSAUDITLINK__" localSheetId="1"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 localSheetId="3"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 localSheetId="5"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_1" localSheetId="1"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_1" localSheetId="3"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_1" localSheetId="5"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09__FDSAUDITLINK___1"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1____________________123Graph_ACHART_13" hidden="1">#REF!</definedName>
    <definedName name="_81_________________123Graph_ACHART_12" hidden="1">#REF!</definedName>
    <definedName name="_81_____123Graph_ACHART_11" hidden="1">#REF!</definedName>
    <definedName name="_81_____123Graph_ACHART_12" hidden="1">#REF!</definedName>
    <definedName name="_81__123Graph_C_Chart_1A" hidden="1">#REF!</definedName>
    <definedName name="_81__123Graph_XChart_1" hidden="1">#REF!</definedName>
    <definedName name="_81__FDSAUDITLINK__" localSheetId="1"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 localSheetId="3"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 localSheetId="5"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_1" localSheetId="1"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_1" localSheetId="3"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_1" localSheetId="5"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__FDSAUDITLINK___1"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0________123Graph_DCHART_4" hidden="1">#REF!</definedName>
    <definedName name="_810__FDSAUDITLINK__" localSheetId="1"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 localSheetId="3"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 localSheetId="5"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_1" localSheetId="1"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_1" localSheetId="3"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_1" localSheetId="5"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0__FDSAUDITLINK___1"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1________123Graph_DCHART_5" hidden="1">#REF!</definedName>
    <definedName name="_811__FDSAUDITLINK__" localSheetId="1"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 localSheetId="3"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 localSheetId="5"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_1" localSheetId="1"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_1" localSheetId="3"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_1" localSheetId="5"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1__FDSAUDITLINK___1"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2________123Graph_DCHART_6" hidden="1">#REF!</definedName>
    <definedName name="_812__123Graph_XCHART_4" hidden="1">#REF!</definedName>
    <definedName name="_812__FDSAUDITLINK__" localSheetId="1"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 localSheetId="3"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 localSheetId="5"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_1" localSheetId="1"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_1" localSheetId="3"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_1" localSheetId="5"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2__FDSAUDITLINK___1"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3________123Graph_DCHART_7" hidden="1">#REF!</definedName>
    <definedName name="_813__FDSAUDITLINK__" localSheetId="1"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 localSheetId="3"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 localSheetId="5"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_1" localSheetId="1"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_1" localSheetId="3"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_1" localSheetId="5"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3__FDSAUDITLINK___1"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4________123Graph_DCHART_8" hidden="1">#REF!</definedName>
    <definedName name="_814__FDSAUDITLINK__" localSheetId="1"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 localSheetId="3"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 localSheetId="5"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_1" localSheetId="1"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_1" localSheetId="3"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_1" localSheetId="5"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4__FDSAUDITLINK___1"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5________123Graph_ECHART_1" hidden="1">#REF!</definedName>
    <definedName name="_815__FDSAUDITLINK__" localSheetId="1"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 localSheetId="3"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 localSheetId="5"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_1" localSheetId="1"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_1" localSheetId="3"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_1" localSheetId="5"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5__FDSAUDITLINK___1"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6________123Graph_ECHART_2" hidden="1">#REF!</definedName>
    <definedName name="_816__FDSAUDITLINK__" localSheetId="1"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 localSheetId="3"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 localSheetId="5"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_1" localSheetId="1"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_1" localSheetId="3"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_1" localSheetId="5"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6__FDSAUDITLINK___1"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7________123Graph_ECHART_3" hidden="1">#REF!</definedName>
    <definedName name="_817__FDSAUDITLINK__" localSheetId="1"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 localSheetId="3"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 localSheetId="5"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_1" localSheetId="1"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_1" localSheetId="3"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_1" localSheetId="5"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7__FDSAUDITLINK___1"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8________123Graph_ECHART_4" hidden="1">#REF!</definedName>
    <definedName name="_818__FDSAUDITLINK__" localSheetId="1"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 localSheetId="3"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 localSheetId="5"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_1" localSheetId="1"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_1" localSheetId="3"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_1" localSheetId="5"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8__FDSAUDITLINK___1"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9________123Graph_ECHART_5" hidden="1">#REF!</definedName>
    <definedName name="_819__123Graph_XCHART_5" hidden="1">#REF!</definedName>
    <definedName name="_819__FDSAUDITLINK__" localSheetId="1"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 localSheetId="3"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 localSheetId="5"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_1" localSheetId="1"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_1" localSheetId="3"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_1" localSheetId="5"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19__FDSAUDITLINK___1"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2____________________123Graph_ACHART_14" hidden="1">#REF!</definedName>
    <definedName name="_82_________________123Graph_ACHART_13" hidden="1">#REF!</definedName>
    <definedName name="_82_____123Graph_ACHART_10" hidden="1">#REF!</definedName>
    <definedName name="_82_____123Graph_ACHART_12" hidden="1">#REF!</definedName>
    <definedName name="_82_____123Graph_ACHART_13" hidden="1">#REF!</definedName>
    <definedName name="_82__123Graph_D_Chart_1A" hidden="1">#REF!</definedName>
    <definedName name="_82__123Graph_DCHART_5" hidden="1">#REF!</definedName>
    <definedName name="_82__123Graph_XChart_2" hidden="1">#REF!</definedName>
    <definedName name="_82__FDSAUDITLINK__" localSheetId="1"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 localSheetId="3"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 localSheetId="5"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_1" localSheetId="1"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_1" localSheetId="3"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_1" localSheetId="5"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_FDSAUDITLINK___1"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_0SUP" localSheetId="3">#REF!</definedName>
    <definedName name="_82_0SUP">#REF!</definedName>
    <definedName name="_820________123Graph_ECHART_6" localSheetId="3" hidden="1">#REF!</definedName>
    <definedName name="_820________123Graph_ECHART_6" hidden="1">#REF!</definedName>
    <definedName name="_820__FDSAUDITLINK__" localSheetId="1"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 localSheetId="3"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 localSheetId="5"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_1" localSheetId="1"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_1" localSheetId="3"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_1" localSheetId="5"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0__FDSAUDITLINK___1"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1________123Graph_ECHART_7" hidden="1">#REF!</definedName>
    <definedName name="_821__FDSAUDITLINK__" localSheetId="1"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 localSheetId="3"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 localSheetId="5"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_1" localSheetId="1"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_1" localSheetId="3"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_1" localSheetId="5"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1__FDSAUDITLINK___1"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2________123Graph_ECHART_8" hidden="1">#REF!</definedName>
    <definedName name="_822__FDSAUDITLINK__" localSheetId="1"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 localSheetId="3"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 localSheetId="5"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_1" localSheetId="1"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_1" localSheetId="3"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_1" localSheetId="5"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2__FDSAUDITLINK___1"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3________123Graph_FCHART_1" hidden="1">#REF!</definedName>
    <definedName name="_823__FDSAUDITLINK__" localSheetId="1"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 localSheetId="3"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 localSheetId="5"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_1" localSheetId="1"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_1" localSheetId="3"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_1" localSheetId="5"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3__FDSAUDITLINK___1"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4________123Graph_FCHART_2" hidden="1">#REF!</definedName>
    <definedName name="_824__FDSAUDITLINK__" localSheetId="1"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 localSheetId="3"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 localSheetId="5"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_1" localSheetId="1"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_1" localSheetId="3"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_1" localSheetId="5"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4__FDSAUDITLINK___1"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5________123Graph_FCHART_3" hidden="1">#REF!</definedName>
    <definedName name="_825__FDSAUDITLINK__" localSheetId="1"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 localSheetId="3"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 localSheetId="5"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_1" localSheetId="1"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_1" localSheetId="3"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_1" localSheetId="5"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5__FDSAUDITLINK___1"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6________123Graph_FCHART_4" hidden="1">#REF!</definedName>
    <definedName name="_826__123Graph_XCHART_6" hidden="1">#REF!</definedName>
    <definedName name="_826__FDSAUDITLINK__" localSheetId="1"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 localSheetId="3"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 localSheetId="5"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_1" localSheetId="1"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_1" localSheetId="3"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_1" localSheetId="5"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6__FDSAUDITLINK___1"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7________123Graph_FCHART_6" hidden="1">#REF!</definedName>
    <definedName name="_827__FDSAUDITLINK__" localSheetId="1"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 localSheetId="3"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 localSheetId="5"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_1" localSheetId="1"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_1" localSheetId="3"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_1" localSheetId="5"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7__FDSAUDITLINK___1"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8________123Graph_FCHART_7" hidden="1">#REF!</definedName>
    <definedName name="_828__FDSAUDITLINK__" localSheetId="1"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localSheetId="3"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localSheetId="5"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_1" localSheetId="1"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_1" localSheetId="3"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_1" localSheetId="5"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_1"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9________123Graph_FCHART_8" hidden="1">#REF!</definedName>
    <definedName name="_829__FDSAUDITLINK__" localSheetId="1"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 localSheetId="3"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 localSheetId="5"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_1" localSheetId="1"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_1" localSheetId="3"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_1" localSheetId="5"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29__FDSAUDITLINK___1"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3____________________123Graph_ACHART_15" hidden="1">#REF!</definedName>
    <definedName name="_83_________________123Graph_ACHART_14" hidden="1">#REF!</definedName>
    <definedName name="_83_____123Graph_ACHART_13" hidden="1">#REF!</definedName>
    <definedName name="_83_____123Graph_ACHART_14" hidden="1">#REF!</definedName>
    <definedName name="_83__123Graph_E_Chart_1A" hidden="1">#REF!</definedName>
    <definedName name="_83__123Graph_XChart_3" hidden="1">#REF!</definedName>
    <definedName name="_83__FDSAUDITLINK__" localSheetId="1"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 localSheetId="3"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 localSheetId="5"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_1" localSheetId="1"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_1" localSheetId="3"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_1" localSheetId="5"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__FDSAUDITLINK___1"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0________123Graph_XCHART_1" hidden="1">#REF!</definedName>
    <definedName name="_830__FDSAUDITLINK__" localSheetId="1"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 localSheetId="3"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 localSheetId="5"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_1" localSheetId="1"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_1" localSheetId="3"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_1" localSheetId="5"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0__FDSAUDITLINK___1"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1________123Graph_XCHART_10" hidden="1">#REF!</definedName>
    <definedName name="_831__FDSAUDITLINK__" localSheetId="1"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 localSheetId="3"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 localSheetId="5"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_1" localSheetId="1"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_1" localSheetId="3"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_1" localSheetId="5"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1__FDSAUDITLINK___1"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2________123Graph_XCHART_11" hidden="1">#REF!</definedName>
    <definedName name="_832__FDSAUDITLINK__" localSheetId="1"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 localSheetId="3"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 localSheetId="5"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_1" localSheetId="1"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_1" localSheetId="3"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_1" localSheetId="5"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2__FDSAUDITLINK___1"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3________123Graph_XCHART_12" hidden="1">#REF!</definedName>
    <definedName name="_833__123Graph_XCHART_7" hidden="1">#REF!</definedName>
    <definedName name="_833__FDSAUDITLINK__" localSheetId="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 localSheetId="3"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 localSheetId="5"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_1" localSheetId="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_1" localSheetId="3"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_1" localSheetId="5"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3__FDSAUDITLINK___1"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4________123Graph_XCHART_13" hidden="1">#REF!</definedName>
    <definedName name="_834__FDSAUDITLINK__" localSheetId="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 localSheetId="3"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 localSheetId="5"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_1" localSheetId="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_1" localSheetId="3"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_1" localSheetId="5"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4__FDSAUDITLINK___1"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5________123Graph_XCHART_14" hidden="1">#REF!</definedName>
    <definedName name="_835__FDSAUDITLINK__" localSheetId="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 localSheetId="3"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 localSheetId="5"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_1" localSheetId="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_1" localSheetId="3"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_1" localSheetId="5"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5__FDSAUDITLINK___1"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6________123Graph_XCHART_15" hidden="1">#REF!</definedName>
    <definedName name="_836__FDSAUDITLINK__" localSheetId="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 localSheetId="3"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 localSheetId="5"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_1" localSheetId="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_1" localSheetId="3"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_1" localSheetId="5"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6__FDSAUDITLINK___1"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7________123Graph_XCHART_16" hidden="1">#REF!</definedName>
    <definedName name="_837__FDSAUDITLINK__" localSheetId="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 localSheetId="3"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 localSheetId="5"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_1" localSheetId="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_1" localSheetId="3"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_1" localSheetId="5"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7__FDSAUDITLINK___1"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8________123Graph_XCHART_17" hidden="1">#REF!</definedName>
    <definedName name="_838__FDSAUDITLINK__" localSheetId="1"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 localSheetId="3"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 localSheetId="5"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_1" localSheetId="1"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_1" localSheetId="3"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_1" localSheetId="5"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8__FDSAUDITLINK___1"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9________123Graph_XCHART_18" hidden="1">#REF!</definedName>
    <definedName name="_839__FDSAUDITLINK__" localSheetId="1"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 localSheetId="3"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 localSheetId="5"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_1" localSheetId="1"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_1" localSheetId="3"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_1" localSheetId="5"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39__FDSAUDITLINK___1"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4____________________123Graph_ACHART_16" hidden="1">#REF!</definedName>
    <definedName name="_84_________________123Graph_ACHART_15" hidden="1">#REF!</definedName>
    <definedName name="_84_____123Graph_ACHART_11" hidden="1">#REF!</definedName>
    <definedName name="_84_____123Graph_ACHART_14" hidden="1">#REF!</definedName>
    <definedName name="_84_____123Graph_ACHART_15" hidden="1">#REF!</definedName>
    <definedName name="_84__123Graph_DCHART_6" hidden="1">#REF!</definedName>
    <definedName name="_84__123Graph_F_Chart_1A" hidden="1">#REF!</definedName>
    <definedName name="_84__123Graph_XChart_4" hidden="1">#REF!</definedName>
    <definedName name="_84__FDSAUDITLINK__" localSheetId="1"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 localSheetId="3"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 localSheetId="5"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_1" localSheetId="1"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_1" localSheetId="3"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_1" localSheetId="5"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_FDSAUDITLINK___1"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_0SUP" localSheetId="3">#REF!</definedName>
    <definedName name="_84_0SUP">#REF!</definedName>
    <definedName name="_840________123Graph_XCHART_2" localSheetId="3" hidden="1">#REF!</definedName>
    <definedName name="_840________123Graph_XCHART_2" hidden="1">#REF!</definedName>
    <definedName name="_840__123Graph_XCHART_8" localSheetId="3" hidden="1">#REF!</definedName>
    <definedName name="_840__123Graph_XCHART_8" hidden="1">#REF!</definedName>
    <definedName name="_840__FDSAUDITLINK__" localSheetId="1"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 localSheetId="3"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 localSheetId="5"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_1" localSheetId="1"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_1" localSheetId="3"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_1" localSheetId="5"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0__FDSAUDITLINK___1"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1________123Graph_XCHART_3" hidden="1">#REF!</definedName>
    <definedName name="_841__FDSAUDITLINK__" localSheetId="1"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 localSheetId="3"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 localSheetId="5"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_1" localSheetId="1"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_1" localSheetId="3"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_1" localSheetId="5"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1__FDSAUDITLINK___1"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2________123Graph_XCHART_4" hidden="1">#REF!</definedName>
    <definedName name="_842__FDSAUDITLINK__" localSheetId="1"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 localSheetId="3"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 localSheetId="5"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_1" localSheetId="1"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_1" localSheetId="3"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_1" localSheetId="5"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2__FDSAUDITLINK___1"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3________123Graph_XCHART_5" hidden="1">#REF!</definedName>
    <definedName name="_843__FDSAUDITLINK__" localSheetId="1"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 localSheetId="3"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 localSheetId="5"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_1" localSheetId="1"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_1" localSheetId="3"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_1" localSheetId="5"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3__FDSAUDITLINK___1"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4________123Graph_XCHART_6" hidden="1">#REF!</definedName>
    <definedName name="_844__FDSAUDITLINK__" localSheetId="1"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 localSheetId="3"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 localSheetId="5"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_1" localSheetId="1"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_1" localSheetId="3"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_1" localSheetId="5"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4__FDSAUDITLINK___1"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5________123Graph_XCHART_7" hidden="1">#REF!</definedName>
    <definedName name="_845__FDSAUDITLINK__" localSheetId="1"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 localSheetId="3"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 localSheetId="5"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_1" localSheetId="1"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_1" localSheetId="3"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_1" localSheetId="5"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5__FDSAUDITLINK___1"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6________123Graph_XCHART_8" hidden="1">#REF!</definedName>
    <definedName name="_846__FDSAUDITLINK__" localSheetId="1"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 localSheetId="3"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 localSheetId="5"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_1" localSheetId="1"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_1" localSheetId="3"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_1" localSheetId="5"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6__FDSAUDITLINK___1"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7__________123Graph_ACHART_1" hidden="1">#REF!</definedName>
    <definedName name="_847________123Graph_XCHART_9" hidden="1">#REF!</definedName>
    <definedName name="_847__123Graph_XCHART_9" hidden="1">#REF!</definedName>
    <definedName name="_847__FDSAUDITLINK__" localSheetId="1"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 localSheetId="3"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 localSheetId="5"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_1" localSheetId="1"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_1" localSheetId="3"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_1" localSheetId="5"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7__FDSAUDITLINK___1"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8__________123Graph_ACHART_10" hidden="1">#REF!</definedName>
    <definedName name="_848_______123Graph_ACHART_1" hidden="1">#REF!</definedName>
    <definedName name="_848__FDSAUDITLINK__" localSheetId="1"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 localSheetId="3"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 localSheetId="5"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_1" localSheetId="1"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_1" localSheetId="3"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_1" localSheetId="5"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8__FDSAUDITLINK___1"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9__________123Graph_ACHART_11" hidden="1">#REF!</definedName>
    <definedName name="_849_______123Graph_ACHART_10" hidden="1">#REF!</definedName>
    <definedName name="_849__FDSAUDITLINK__" localSheetId="1"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 localSheetId="3"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 localSheetId="5"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_1" localSheetId="1"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_1" localSheetId="3"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_1" localSheetId="5"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49__FDSAUDITLINK___1"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5____________________123Graph_ACHART_17" hidden="1">#REF!</definedName>
    <definedName name="_85_________________123Graph_ACHART_16" hidden="1">#REF!</definedName>
    <definedName name="_85_____123Graph_ACHART_15" hidden="1">#REF!</definedName>
    <definedName name="_85_____123Graph_ACHART_16" hidden="1">#REF!</definedName>
    <definedName name="_85__123Graph_X_Chart_1A" hidden="1">#REF!</definedName>
    <definedName name="_85__123Graph_XChart_5" hidden="1">#REF!</definedName>
    <definedName name="_85__FDSAUDITLINK__" localSheetId="1"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 localSheetId="3"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 localSheetId="5"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_1" localSheetId="1"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_1" localSheetId="3"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_1" localSheetId="5"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__FDSAUDITLINK___1"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0__________123Graph_ACHART_12" hidden="1">#REF!</definedName>
    <definedName name="_850_______123Graph_ACHART_11" hidden="1">#REF!</definedName>
    <definedName name="_850__FDSAUDITLINK__" localSheetId="1"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 localSheetId="3"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 localSheetId="5"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_1" localSheetId="1"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_1" localSheetId="3"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_1" localSheetId="5"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0__FDSAUDITLINK___1"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1__________123Graph_ACHART_13" hidden="1">#REF!</definedName>
    <definedName name="_851_______123Graph_ACHART_12" hidden="1">#REF!</definedName>
    <definedName name="_851__FDSAUDITLINK__" localSheetId="1"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 localSheetId="3"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 localSheetId="5"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_1" localSheetId="1"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_1" localSheetId="3"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_1" localSheetId="5"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1__FDSAUDITLINK___1"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2__________123Graph_ACHART_14" hidden="1">#REF!</definedName>
    <definedName name="_852_______123Graph_ACHART_13" hidden="1">#REF!</definedName>
    <definedName name="_852__FDSAUDITLINK__" localSheetId="1"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 localSheetId="3"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 localSheetId="5"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_1" localSheetId="1"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_1" localSheetId="3"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_1" localSheetId="5"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2__FDSAUDITLINK___1"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3__________123Graph_ACHART_15" hidden="1">#REF!</definedName>
    <definedName name="_853_______123Graph_ACHART_14" hidden="1">#REF!</definedName>
    <definedName name="_853__FDSAUDITLINK__" localSheetId="1"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 localSheetId="3"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 localSheetId="5"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_1" localSheetId="1"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_1" localSheetId="3"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_1" localSheetId="5"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3__FDSAUDITLINK___1"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4__________123Graph_ACHART_16" hidden="1">#REF!</definedName>
    <definedName name="_854_______123Graph_ACHART_15" hidden="1">#REF!</definedName>
    <definedName name="_854__FDSAUDITLINK__" localSheetId="1"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 localSheetId="3"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 localSheetId="5"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_1" localSheetId="1"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_1" localSheetId="3"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_1" localSheetId="5"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4__FDSAUDITLINK___1"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5__________123Graph_ACHART_17" hidden="1">#REF!</definedName>
    <definedName name="_855_______123Graph_ACHART_16" hidden="1">#REF!</definedName>
    <definedName name="_855__FDSAUDITLINK__" localSheetId="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 localSheetId="3"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 localSheetId="5"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_1" localSheetId="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_1" localSheetId="3"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_1" localSheetId="5"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5__FDSAUDITLINK___1"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6__________123Graph_ACHART_18" hidden="1">#REF!</definedName>
    <definedName name="_856_______123Graph_ACHART_17" hidden="1">#REF!</definedName>
    <definedName name="_856__FDSAUDITLINK__" localSheetId="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 localSheetId="3"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 localSheetId="5"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_1" localSheetId="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_1" localSheetId="3"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_1" localSheetId="5"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6__FDSAUDITLINK___1"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7__________123Graph_ACHART_2" hidden="1">#REF!</definedName>
    <definedName name="_857_______123Graph_ACHART_18" hidden="1">#REF!</definedName>
    <definedName name="_857__FDSAUDITLINK__" localSheetId="1"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 localSheetId="3"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 localSheetId="5"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_1" localSheetId="1"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_1" localSheetId="3"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_1" localSheetId="5"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7__FDSAUDITLINK___1"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8__________123Graph_ACHART_3" hidden="1">#REF!</definedName>
    <definedName name="_858_______123Graph_ACHART_2" hidden="1">#REF!</definedName>
    <definedName name="_858__FDSAUDITLINK__" localSheetId="1"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 localSheetId="3"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 localSheetId="5"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_1" localSheetId="1"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_1" localSheetId="3"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_1" localSheetId="5"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8__FDSAUDITLINK___1"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9__________123Graph_ACHART_4" hidden="1">#REF!</definedName>
    <definedName name="_859_______123Graph_ACHART_3" hidden="1">#REF!</definedName>
    <definedName name="_859__FDSAUDITLINK__" localSheetId="1"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 localSheetId="3"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 localSheetId="5"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_1" localSheetId="1"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_1" localSheetId="3"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_1" localSheetId="5"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59__FDSAUDITLINK___1"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6____________________123Graph_ACHART_18" hidden="1">#REF!</definedName>
    <definedName name="_86_________________123Graph_ACHART_17" hidden="1">#REF!</definedName>
    <definedName name="_86_____123Graph_ACHART_12" hidden="1">#REF!</definedName>
    <definedName name="_86_____123Graph_ACHART_16" hidden="1">#REF!</definedName>
    <definedName name="_86_____123Graph_ACHART_17" hidden="1">#REF!</definedName>
    <definedName name="_86__123Graph_DCHART_7" hidden="1">#REF!</definedName>
    <definedName name="_86__123Graph_XChart_1" hidden="1">#REF!</definedName>
    <definedName name="_86__123Graph_XChart_6" hidden="1">#REF!</definedName>
    <definedName name="_86__FDSAUDITLINK__" localSheetId="1"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 localSheetId="3"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 localSheetId="5"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_1" localSheetId="1"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_1" localSheetId="3"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_1" localSheetId="5"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_FDSAUDITLINK___1"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_0SUP" localSheetId="3">#REF!</definedName>
    <definedName name="_86_0SUP">#REF!</definedName>
    <definedName name="_860__________123Graph_ACHART_5" localSheetId="3" hidden="1">#REF!</definedName>
    <definedName name="_860__________123Graph_ACHART_5" hidden="1">#REF!</definedName>
    <definedName name="_860_______123Graph_ACHART_4" localSheetId="3" hidden="1">#REF!</definedName>
    <definedName name="_860_______123Graph_ACHART_4" hidden="1">#REF!</definedName>
    <definedName name="_860__FDSAUDITLINK__" localSheetId="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 localSheetId="3"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 localSheetId="5"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_1" localSheetId="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_1" localSheetId="3"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_1" localSheetId="5"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0__FDSAUDITLINK___1"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1__________123Graph_ACHART_6" hidden="1">#REF!</definedName>
    <definedName name="_861_______123Graph_ACHART_5" hidden="1">#REF!</definedName>
    <definedName name="_861__FDSAUDITLINK__" localSheetId="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 localSheetId="3"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 localSheetId="5"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_1" localSheetId="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_1" localSheetId="3"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_1" localSheetId="5"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1__FDSAUDITLINK___1"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2__________123Graph_ACHART_7" hidden="1">#REF!</definedName>
    <definedName name="_862_______123Graph_ACHART_6" hidden="1">#REF!</definedName>
    <definedName name="_862__FDSAUDITLINK__" localSheetId="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 localSheetId="3"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 localSheetId="5"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_1" localSheetId="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_1" localSheetId="3"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_1" localSheetId="5"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2__FDSAUDITLINK___1"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3__________123Graph_ACHART_8" hidden="1">#REF!</definedName>
    <definedName name="_863_______123Graph_ACHART_7" hidden="1">#REF!</definedName>
    <definedName name="_863__FDSAUDITLINK__" localSheetId="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 localSheetId="3"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 localSheetId="5"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_1" localSheetId="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_1" localSheetId="3"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_1" localSheetId="5"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3__FDSAUDITLINK___1"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4__________123Graph_ACHART_9" hidden="1">#REF!</definedName>
    <definedName name="_864_______123Graph_ACHART_8" hidden="1">#REF!</definedName>
    <definedName name="_864__FDSAUDITLINK__" localSheetId="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 localSheetId="3"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 localSheetId="5"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_1" localSheetId="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_1" localSheetId="3"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_1" localSheetId="5"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4__FDSAUDITLINK___1"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5__________123Graph_BCHART_1" hidden="1">#REF!</definedName>
    <definedName name="_865_______123Graph_ACHART_9" hidden="1">#REF!</definedName>
    <definedName name="_865__FDSAUDITLINK__" localSheetId="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 localSheetId="3"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 localSheetId="5"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_1" localSheetId="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_1" localSheetId="3"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_1" localSheetId="5"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5__FDSAUDITLINK___1"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6__________123Graph_BCHART_17" hidden="1">#REF!</definedName>
    <definedName name="_866_______123Graph_BCHART_1" hidden="1">#REF!</definedName>
    <definedName name="_866__FDSAUDITLINK__" localSheetId="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 localSheetId="3"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 localSheetId="5"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_1" localSheetId="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_1" localSheetId="3"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_1" localSheetId="5"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6__FDSAUDITLINK___1"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7__________123Graph_BCHART_18" hidden="1">#REF!</definedName>
    <definedName name="_867_______123Graph_BCHART_17" hidden="1">#REF!</definedName>
    <definedName name="_867__FDSAUDITLINK__" localSheetId="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 localSheetId="3"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 localSheetId="5"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_1" localSheetId="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_1" localSheetId="3"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_1" localSheetId="5"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7__FDSAUDITLINK___1"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8__________123Graph_BCHART_2" hidden="1">#REF!</definedName>
    <definedName name="_868_______123Graph_BCHART_18" hidden="1">#REF!</definedName>
    <definedName name="_868__FDSAUDITLINK__" localSheetId="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 localSheetId="3"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 localSheetId="5"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_1" localSheetId="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_1" localSheetId="3"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_1" localSheetId="5"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8__FDSAUDITLINK___1"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9__________123Graph_BCHART_3" hidden="1">#REF!</definedName>
    <definedName name="_869_______123Graph_BCHART_2" hidden="1">#REF!</definedName>
    <definedName name="_869__FDSAUDITLINK__" localSheetId="1"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 localSheetId="3"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 localSheetId="5"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_1" localSheetId="1"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_1" localSheetId="3"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_1" localSheetId="5"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69__FDSAUDITLINK___1"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7____________________123Graph_ACHART_2" hidden="1">#REF!</definedName>
    <definedName name="_87_________________123Graph_ACHART_18" hidden="1">#REF!</definedName>
    <definedName name="_87_____123Graph_ACHART_17" hidden="1">#REF!</definedName>
    <definedName name="_87_____123Graph_ACHART_18" hidden="1">#REF!</definedName>
    <definedName name="_87__123Graph_XChart_2" hidden="1">#REF!</definedName>
    <definedName name="_87__FDSAUDITLINK__" localSheetId="1"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 localSheetId="3"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 localSheetId="5"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_1" localSheetId="1"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_1" localSheetId="3"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_1" localSheetId="5"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__FDSAUDITLINK___1"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0__________123Graph_BCHART_4" hidden="1">#REF!</definedName>
    <definedName name="_870_______123Graph_BCHART_3" hidden="1">#REF!</definedName>
    <definedName name="_870__FDSAUDITLINK__" localSheetId="1"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 localSheetId="3"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 localSheetId="5"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_1" localSheetId="1"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_1" localSheetId="3"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_1" localSheetId="5"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0__FDSAUDITLINK___1"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1__________123Graph_BCHART_5" hidden="1">#REF!</definedName>
    <definedName name="_871_______123Graph_BCHART_4" hidden="1">#REF!</definedName>
    <definedName name="_871__FDSAUDITLINK__" localSheetId="1"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 localSheetId="3"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 localSheetId="5"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_1" localSheetId="1"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_1" localSheetId="3"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_1" localSheetId="5"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1__FDSAUDITLINK___1"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2__________123Graph_BCHART_6" hidden="1">#REF!</definedName>
    <definedName name="_872_______123Graph_BCHART_5" hidden="1">#REF!</definedName>
    <definedName name="_872__FDSAUDITLINK__" localSheetId="1"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 localSheetId="3"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 localSheetId="5"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_1" localSheetId="1"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_1" localSheetId="3"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_1" localSheetId="5"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2__FDSAUDITLINK___1"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3__________123Graph_BCHART_7" hidden="1">#REF!</definedName>
    <definedName name="_873_______123Graph_BCHART_6" hidden="1">#REF!</definedName>
    <definedName name="_873__FDSAUDITLINK__" localSheetId="1"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 localSheetId="3"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 localSheetId="5"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_1" localSheetId="1"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_1" localSheetId="3"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_1" localSheetId="5"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3__FDSAUDITLINK___1"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4__________123Graph_BCHART_8" hidden="1">#REF!</definedName>
    <definedName name="_874_______123Graph_BCHART_7" hidden="1">#REF!</definedName>
    <definedName name="_874__FDSAUDITLINK__" localSheetId="1"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 localSheetId="3"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 localSheetId="5"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_1" localSheetId="1"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_1" localSheetId="3"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_1" localSheetId="5"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4__FDSAUDITLINK___1"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5__________123Graph_CCHART_1" hidden="1">#REF!</definedName>
    <definedName name="_875_______123Graph_BCHART_8" hidden="1">#REF!</definedName>
    <definedName name="_875__FDSAUDITLINK__" localSheetId="1"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 localSheetId="3"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 localSheetId="5"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_1" localSheetId="1"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_1" localSheetId="3"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_1" localSheetId="5"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5__FDSAUDITLINK___1"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6__________123Graph_CCHART_2" hidden="1">#REF!</definedName>
    <definedName name="_876_______123Graph_CCHART_1" hidden="1">#REF!</definedName>
    <definedName name="_876__FDSAUDITLINK__" localSheetId="1"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 localSheetId="3"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 localSheetId="5"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_1" localSheetId="1"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_1" localSheetId="3"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_1" localSheetId="5"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6__FDSAUDITLINK___1"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7__________123Graph_CCHART_3" hidden="1">#REF!</definedName>
    <definedName name="_877_______123Graph_CCHART_2" hidden="1">#REF!</definedName>
    <definedName name="_877__FDSAUDITLINK__" localSheetId="1"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 localSheetId="3"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 localSheetId="5"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_1" localSheetId="1"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_1" localSheetId="3"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_1" localSheetId="5"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7__FDSAUDITLINK___1"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8__________123Graph_CCHART_4" hidden="1">#REF!</definedName>
    <definedName name="_878_______123Graph_CCHART_3" hidden="1">#REF!</definedName>
    <definedName name="_878__FDSAUDITLINK__" localSheetId="1"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 localSheetId="3"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 localSheetId="5"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_1" localSheetId="1"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_1" localSheetId="3"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_1" localSheetId="5"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8__FDSAUDITLINK___1"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9__________123Graph_CCHART_5" hidden="1">#REF!</definedName>
    <definedName name="_879_______123Graph_CCHART_4" hidden="1">#REF!</definedName>
    <definedName name="_879__FDSAUDITLINK__" localSheetId="1"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 localSheetId="3"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 localSheetId="5"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_1" localSheetId="1"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_1" localSheetId="3"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_1" localSheetId="5"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79__FDSAUDITLINK___1"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8____________________123Graph_ACHART_3" hidden="1">#REF!</definedName>
    <definedName name="_88_________________123Graph_ACHART_2" hidden="1">#REF!</definedName>
    <definedName name="_88_____123Graph_ACHART_13" hidden="1">#REF!</definedName>
    <definedName name="_88_____123Graph_ACHART_18" hidden="1">#REF!</definedName>
    <definedName name="_88_____123Graph_ACHART_2" hidden="1">#REF!</definedName>
    <definedName name="_88__123Graph_BCHART_5" hidden="1">#REF!</definedName>
    <definedName name="_88__123Graph_DCHART_8" hidden="1">#REF!</definedName>
    <definedName name="_88__123Graph_XChart_3" hidden="1">#REF!</definedName>
    <definedName name="_88__FDSAUDITLINK__" localSheetId="1"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 localSheetId="3"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 localSheetId="5"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_1" localSheetId="1"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_1" localSheetId="3"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_1" localSheetId="5"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_FDSAUDITLINK___1"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_0SUP" localSheetId="3">#REF!</definedName>
    <definedName name="_88_0SUP">#REF!</definedName>
    <definedName name="_880__________123Graph_CCHART_6" localSheetId="3" hidden="1">#REF!</definedName>
    <definedName name="_880__________123Graph_CCHART_6" hidden="1">#REF!</definedName>
    <definedName name="_880_______123Graph_CCHART_5" localSheetId="3" hidden="1">#REF!</definedName>
    <definedName name="_880_______123Graph_CCHART_5" hidden="1">#REF!</definedName>
    <definedName name="_880__FDSAUDITLINK__" localSheetId="1"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 localSheetId="3"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 localSheetId="5"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_1" localSheetId="1"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_1" localSheetId="3"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_1" localSheetId="5"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0__FDSAUDITLINK___1"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1__________123Graph_CCHART_7" hidden="1">#REF!</definedName>
    <definedName name="_881_______123Graph_CCHART_6" hidden="1">#REF!</definedName>
    <definedName name="_881__FDSAUDITLINK__" localSheetId="1"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 localSheetId="3"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 localSheetId="5"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_1" localSheetId="1"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_1" localSheetId="3"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_1" localSheetId="5"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1__FDSAUDITLINK___1"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2__________123Graph_CCHART_8" hidden="1">#REF!</definedName>
    <definedName name="_882_______123Graph_CCHART_7" hidden="1">#REF!</definedName>
    <definedName name="_882__FDSAUDITLINK__" localSheetId="1"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 localSheetId="3"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 localSheetId="5"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_1" localSheetId="1"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_1" localSheetId="3"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_1" localSheetId="5"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2__FDSAUDITLINK___1"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3__________123Graph_DCHART_1" hidden="1">#REF!</definedName>
    <definedName name="_883_______123Graph_CCHART_8" hidden="1">#REF!</definedName>
    <definedName name="_883__FDSAUDITLINK__" localSheetId="1"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 localSheetId="3"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 localSheetId="5"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_1" localSheetId="1"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_1" localSheetId="3"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_1" localSheetId="5"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3__FDSAUDITLINK___1"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4__________123Graph_DCHART_2" hidden="1">#REF!</definedName>
    <definedName name="_884_______123Graph_DCHART_1" hidden="1">#REF!</definedName>
    <definedName name="_884__FDSAUDITLINK__" localSheetId="1"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 localSheetId="3"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 localSheetId="5"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_1" localSheetId="1"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_1" localSheetId="3"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_1" localSheetId="5"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4__FDSAUDITLINK___1"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5__________123Graph_DCHART_3" hidden="1">#REF!</definedName>
    <definedName name="_885_______123Graph_DCHART_2" hidden="1">#REF!</definedName>
    <definedName name="_885__FDSAUDITLINK__" localSheetId="1"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 localSheetId="3"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 localSheetId="5"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_1" localSheetId="1"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_1" localSheetId="3"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_1" localSheetId="5"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5__FDSAUDITLINK___1"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6_______123Graph_DCHART_3" hidden="1">#REF!</definedName>
    <definedName name="_886__FDSAUDITLINK__" localSheetId="1"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 localSheetId="3"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 localSheetId="5"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_1" localSheetId="1"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_1" localSheetId="3"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_1" localSheetId="5"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6__FDSAUDITLINK___1"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7__________123Graph_DCHART_5" hidden="1">#REF!</definedName>
    <definedName name="_887_______123Graph_DCHART_4" hidden="1">#REF!</definedName>
    <definedName name="_887__FDSAUDITLINK__" localSheetId="1"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 localSheetId="3"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 localSheetId="5"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_1" localSheetId="1"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_1" localSheetId="3"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_1" localSheetId="5"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7__FDSAUDITLINK___1"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8__________123Graph_DCHART_6" hidden="1">#REF!</definedName>
    <definedName name="_888_______123Graph_DCHART_5" hidden="1">#REF!</definedName>
    <definedName name="_888__FDSAUDITLINK__" localSheetId="1"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 localSheetId="3"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 localSheetId="5"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_1" localSheetId="1"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_1" localSheetId="3"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_1" localSheetId="5"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8__FDSAUDITLINK___1"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9__________123Graph_DCHART_7" hidden="1">#REF!</definedName>
    <definedName name="_889_______123Graph_DCHART_6" hidden="1">#REF!</definedName>
    <definedName name="_889__FDSAUDITLINK__" localSheetId="1"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 localSheetId="3"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 localSheetId="5"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_1" localSheetId="1"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_1" localSheetId="3"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_1" localSheetId="5"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89__FDSAUDITLINK___1"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9____________________123Graph_ACHART_4" hidden="1">#REF!</definedName>
    <definedName name="_89_________________123Graph_ACHART_3" hidden="1">#REF!</definedName>
    <definedName name="_89_____123Graph_ACHART_2" hidden="1">#REF!</definedName>
    <definedName name="_89_____123Graph_ACHART_3" hidden="1">#REF!</definedName>
    <definedName name="_89__123Graph_XChart_4" hidden="1">#REF!</definedName>
    <definedName name="_89__FDSAUDITLINK__" localSheetId="1"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 localSheetId="3"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 localSheetId="5"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_1" localSheetId="1"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_1" localSheetId="3"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_1" localSheetId="5"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__FDSAUDITLINK___1"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0__________123Graph_DCHART_8" hidden="1">#REF!</definedName>
    <definedName name="_890_______123Graph_DCHART_7" hidden="1">#REF!</definedName>
    <definedName name="_890__FDSAUDITLINK__" localSheetId="1"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 localSheetId="3"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 localSheetId="5"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_1" localSheetId="1"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_1" localSheetId="3"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_1" localSheetId="5"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0__FDSAUDITLINK___1"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1__________123Graph_ECHART_1" hidden="1">#REF!</definedName>
    <definedName name="_891_______123Graph_DCHART_8" hidden="1">#REF!</definedName>
    <definedName name="_891__FDSAUDITLINK__" localSheetId="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 localSheetId="3"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 localSheetId="5"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_1" localSheetId="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_1" localSheetId="3"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_1" localSheetId="5"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1__FDSAUDITLINK___1"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2__________123Graph_ECHART_2" hidden="1">#REF!</definedName>
    <definedName name="_892_______123Graph_ECHART_1" hidden="1">#REF!</definedName>
    <definedName name="_892__FDSAUDITLINK__" localSheetId="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 localSheetId="3"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 localSheetId="5"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_1" localSheetId="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_1" localSheetId="3"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_1" localSheetId="5"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2__FDSAUDITLINK___1"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3__________123Graph_ECHART_3" hidden="1">#REF!</definedName>
    <definedName name="_893_______123Graph_ECHART_2" hidden="1">#REF!</definedName>
    <definedName name="_893__FDSAUDITLINK__" localSheetId="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 localSheetId="3"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 localSheetId="5"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_1" localSheetId="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_1" localSheetId="3"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_1" localSheetId="5"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3__FDSAUDITLINK___1"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4__________123Graph_ECHART_4" hidden="1">#REF!</definedName>
    <definedName name="_894_______123Graph_ECHART_3" hidden="1">#REF!</definedName>
    <definedName name="_894__FDSAUDITLINK__" localSheetId="1"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 localSheetId="3"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 localSheetId="5"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_1" localSheetId="1"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_1" localSheetId="3"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_1" localSheetId="5"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4__FDSAUDITLINK___1"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5__________123Graph_ECHART_5" hidden="1">#REF!</definedName>
    <definedName name="_895_______123Graph_ECHART_4" hidden="1">#REF!</definedName>
    <definedName name="_895__FDSAUDITLINK__" localSheetId="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 localSheetId="3"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 localSheetId="5"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_1" localSheetId="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_1" localSheetId="3"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_1" localSheetId="5"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5__FDSAUDITLINK___1"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6__________123Graph_ECHART_6" hidden="1">#REF!</definedName>
    <definedName name="_896_______123Graph_ECHART_5" hidden="1">#REF!</definedName>
    <definedName name="_896__FDSAUDITLINK__" localSheetId="1"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 localSheetId="3"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 localSheetId="5"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_1" localSheetId="1"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_1" localSheetId="3"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_1" localSheetId="5"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6__FDSAUDITLINK___1"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7__________123Graph_ECHART_7" hidden="1">#REF!</definedName>
    <definedName name="_897_______123Graph_ECHART_6" hidden="1">#REF!</definedName>
    <definedName name="_897__FDSAUDITLINK__" localSheetId="1"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 localSheetId="3"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 localSheetId="5"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_1" localSheetId="1"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_1" localSheetId="3"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_1" localSheetId="5"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7__FDSAUDITLINK___1"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8__________123Graph_ECHART_8" hidden="1">#REF!</definedName>
    <definedName name="_898_______123Graph_ECHART_7" hidden="1">#REF!</definedName>
    <definedName name="_898__FDSAUDITLINK__" localSheetId="1"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 localSheetId="3"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 localSheetId="5"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_1" localSheetId="1"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_1" localSheetId="3"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_1" localSheetId="5"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8__FDSAUDITLINK___1"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9__________123Graph_FCHART_1" hidden="1">#REF!</definedName>
    <definedName name="_899_______123Graph_ECHART_8" hidden="1">#REF!</definedName>
    <definedName name="_899__FDSAUDITLINK__" localSheetId="1"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 localSheetId="3"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 localSheetId="5"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_1" localSheetId="1"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_1" localSheetId="3"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_1" localSheetId="5"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899__FDSAUDITLINK___1"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9_____________________123Graph_ACHART_17" hidden="1">#REF!</definedName>
    <definedName name="_9__________________123Graph_ACHART_17" hidden="1">#REF!</definedName>
    <definedName name="_9______123Graph_ACHART_16" hidden="1">#REF!</definedName>
    <definedName name="_9______123Graph_ACHART_17" hidden="1">#REF!</definedName>
    <definedName name="_9___123Graph_CCHART_2" hidden="1">#REF!</definedName>
    <definedName name="_9__123Graph_ACHART_17" hidden="1">#REF!</definedName>
    <definedName name="_9__123Graph_ACHART_6" hidden="1">#REF!</definedName>
    <definedName name="_9__123Graph_BCHART_10" hidden="1">#REF!</definedName>
    <definedName name="_9__123Graph_BCHART_2" hidden="1">#REF!</definedName>
    <definedName name="_9__123Graph_CCHART_1" localSheetId="3" hidden="1">#REF!</definedName>
    <definedName name="_9__123Graph_CCHART_1" hidden="1">#REF!</definedName>
    <definedName name="_9__123Graph_CCHART_2" localSheetId="3" hidden="1">#REF!</definedName>
    <definedName name="_9__123Graph_CCHART_2" hidden="1">#REF!</definedName>
    <definedName name="_9__123Graph_LBL_ACHART_3" localSheetId="3">#REF!</definedName>
    <definedName name="_9__123Graph_LBL_ACHART_3">#REF!</definedName>
    <definedName name="_9__123Graph_XCHART_13" localSheetId="3" hidden="1">#REF!</definedName>
    <definedName name="_9__123Graph_XCHART_13" hidden="1">#REF!</definedName>
    <definedName name="_9__FDSAUDITLINK__" localSheetId="1"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 localSheetId="3"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 localSheetId="5"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75102810&amp;VAR:RCODE=STLD&amp;VAR:SDATE=20081299&amp;VAR:FREQ=Quarterly&amp;VAR:RELITEM=RF&amp;VAR:CURRENCY=&amp;VAR:CURRSOURCE=EX","SHARE&amp;VAR:NATFREQ=QUARTERLY&amp;VAR:RFIELD=FINALIZED&amp;VAR:DB_TYPE=&amp;VAR:UNITS=M&amp;window=popup&amp;width=450&amp;height=300&amp;START_MAXIMIZED=FALSE"}</definedName>
    <definedName name="_9__FDSAUDITLINK___1" localSheetId="1"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__FDSAUDITLINK___1" localSheetId="3"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__FDSAUDITLINK___1" localSheetId="5"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__FDSAUDITLINK___1"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_0SUP" localSheetId="3">#REF!</definedName>
    <definedName name="_9_0SUP">#REF!</definedName>
    <definedName name="_90">#REF!</definedName>
    <definedName name="_90____________________123Graph_ACHART_5" hidden="1">#REF!</definedName>
    <definedName name="_90_________________123Graph_ACHART_4" hidden="1">#REF!</definedName>
    <definedName name="_90_____123Graph_ACHART_14" hidden="1">#REF!</definedName>
    <definedName name="_90_____123Graph_ACHART_3" hidden="1">#REF!</definedName>
    <definedName name="_90_____123Graph_ACHART_4" hidden="1">#REF!</definedName>
    <definedName name="_90__123Graph_ECHART_1" hidden="1">#REF!</definedName>
    <definedName name="_90__123Graph_XChart_5" hidden="1">#REF!</definedName>
    <definedName name="_90__FDSAUDITLINK__" localSheetId="1"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 localSheetId="3"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 localSheetId="5"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_1" localSheetId="1"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_1" localSheetId="3"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_1" localSheetId="5"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_FDSAUDITLINK___1"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_0YI" localSheetId="3">#REF!</definedName>
    <definedName name="_90_0YI">#REF!</definedName>
    <definedName name="_900__________123Graph_FCHART_2" localSheetId="3" hidden="1">#REF!</definedName>
    <definedName name="_900__________123Graph_FCHART_2" hidden="1">#REF!</definedName>
    <definedName name="_900_______123Graph_FCHART_1" localSheetId="3" hidden="1">#REF!</definedName>
    <definedName name="_900_______123Graph_FCHART_1" hidden="1">#REF!</definedName>
    <definedName name="_900__FDSAUDITLINK__" localSheetId="1"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 localSheetId="3"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 localSheetId="5"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_1" localSheetId="1"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_1" localSheetId="3"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_1" localSheetId="5"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0__FDSAUDITLINK___1"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1__________123Graph_FCHART_3" hidden="1">#REF!</definedName>
    <definedName name="_901_______123Graph_FCHART_2" hidden="1">#REF!</definedName>
    <definedName name="_901__FDSAUDITLINK__" localSheetId="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 localSheetId="3"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 localSheetId="5"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_1" localSheetId="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_1" localSheetId="3"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_1" localSheetId="5"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1__FDSAUDITLINK___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2__________123Graph_FCHART_4" hidden="1">#REF!</definedName>
    <definedName name="_902_______123Graph_FCHART_3" hidden="1">#REF!</definedName>
    <definedName name="_902__FDSAUDITLINK__" localSheetId="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 localSheetId="3"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 localSheetId="5"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_1" localSheetId="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_1" localSheetId="3"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_1" localSheetId="5"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2__FDSAUDITLINK___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3__________123Graph_FCHART_6" hidden="1">#REF!</definedName>
    <definedName name="_903_______123Graph_FCHART_4" hidden="1">#REF!</definedName>
    <definedName name="_903__FDSAUDITLINK__" localSheetId="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 localSheetId="3"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 localSheetId="5"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_1" localSheetId="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_1" localSheetId="3"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_1" localSheetId="5"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3__FDSAUDITLINK___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4__________123Graph_FCHART_7" hidden="1">#REF!</definedName>
    <definedName name="_904_______123Graph_FCHART_6" hidden="1">#REF!</definedName>
    <definedName name="_904__FDSAUDITLINK__" localSheetId="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 localSheetId="3"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 localSheetId="5"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_1" localSheetId="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_1" localSheetId="3"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_1" localSheetId="5"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4__FDSAUDITLINK___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5__________123Graph_FCHART_8" hidden="1">#REF!</definedName>
    <definedName name="_905_______123Graph_FCHART_7" hidden="1">#REF!</definedName>
    <definedName name="_905__FDSAUDITLINK__" localSheetId="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 localSheetId="3"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 localSheetId="5"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_1" localSheetId="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_1" localSheetId="3"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_1" localSheetId="5"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5__FDSAUDITLINK___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6__________123Graph_XCHART_1" hidden="1">#REF!</definedName>
    <definedName name="_906_______123Graph_FCHART_8" hidden="1">#REF!</definedName>
    <definedName name="_906__FDSAUDITLINK__" localSheetId="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 localSheetId="3"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 localSheetId="5"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_1" localSheetId="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_1" localSheetId="3"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_1" localSheetId="5"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6__FDSAUDITLINK___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7__________123Graph_XCHART_10" hidden="1">#REF!</definedName>
    <definedName name="_907_______123Graph_XCHART_1" hidden="1">#REF!</definedName>
    <definedName name="_907__FDSAUDITLINK__" localSheetId="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 localSheetId="3"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 localSheetId="5"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_1" localSheetId="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_1" localSheetId="3"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_1" localSheetId="5"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7__FDSAUDITLINK___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8__________123Graph_XCHART_11" hidden="1">#REF!</definedName>
    <definedName name="_908_______123Graph_XCHART_10" hidden="1">#REF!</definedName>
    <definedName name="_908__FDSAUDITLINK__" localSheetId="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 localSheetId="3"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 localSheetId="5"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_1" localSheetId="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_1" localSheetId="3"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_1" localSheetId="5"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8__FDSAUDITLINK___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9__________123Graph_XCHART_12" hidden="1">#REF!</definedName>
    <definedName name="_909_______123Graph_XCHART_11" hidden="1">#REF!</definedName>
    <definedName name="_909__FDSAUDITLINK__" localSheetId="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 localSheetId="3"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 localSheetId="5"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_1" localSheetId="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_1" localSheetId="3"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_1" localSheetId="5"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09__FDSAUDITLINK___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1____________________123Graph_ACHART_6" hidden="1">#REF!</definedName>
    <definedName name="_91_________________123Graph_ACHART_5" hidden="1">#REF!</definedName>
    <definedName name="_91_____123Graph_ACHART_4" hidden="1">#REF!</definedName>
    <definedName name="_91_____123Graph_ACHART_5" hidden="1">#REF!</definedName>
    <definedName name="_91__123Graph_XChart_6" hidden="1">#REF!</definedName>
    <definedName name="_91__FDSAUDITLINK__" localSheetId="1"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 localSheetId="3"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 localSheetId="5"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_1" localSheetId="1"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_1" localSheetId="3"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_1" localSheetId="5"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__FDSAUDITLINK___1"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0__________123Graph_XCHART_13" hidden="1">#REF!</definedName>
    <definedName name="_910_______123Graph_XCHART_12" hidden="1">#REF!</definedName>
    <definedName name="_910__FDSAUDITLINK__" localSheetId="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 localSheetId="3"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 localSheetId="5"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_1" localSheetId="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_1" localSheetId="3"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_1" localSheetId="5"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0__FDSAUDITLINK___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1__________123Graph_XCHART_14" hidden="1">#REF!</definedName>
    <definedName name="_911_______123Graph_XCHART_13" hidden="1">#REF!</definedName>
    <definedName name="_911__FDSAUDITLINK__" localSheetId="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 localSheetId="3"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 localSheetId="5"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_1" localSheetId="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_1" localSheetId="3"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_1" localSheetId="5"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1__FDSAUDITLINK___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2__________123Graph_XCHART_15" hidden="1">#REF!</definedName>
    <definedName name="_912_______123Graph_XCHART_14" hidden="1">#REF!</definedName>
    <definedName name="_912__FDSAUDITLINK__" localSheetId="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 localSheetId="3"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 localSheetId="5"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_1" localSheetId="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_1" localSheetId="3"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_1" localSheetId="5"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2__FDSAUDITLINK___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3__________123Graph_XCHART_16" hidden="1">#REF!</definedName>
    <definedName name="_913_______123Graph_XCHART_15" hidden="1">#REF!</definedName>
    <definedName name="_913__FDSAUDITLINK__" localSheetId="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 localSheetId="3"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 localSheetId="5"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_1" localSheetId="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_1" localSheetId="3"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_1" localSheetId="5"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3__FDSAUDITLINK___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4__________123Graph_XCHART_17" hidden="1">#REF!</definedName>
    <definedName name="_914_______123Graph_XCHART_16" hidden="1">#REF!</definedName>
    <definedName name="_914__FDSAUDITLINK__" localSheetId="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 localSheetId="3"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 localSheetId="5"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_1" localSheetId="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_1" localSheetId="3"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_1" localSheetId="5"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4__FDSAUDITLINK___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5__________123Graph_XCHART_18" hidden="1">#REF!</definedName>
    <definedName name="_915_______123Graph_XCHART_17" hidden="1">#REF!</definedName>
    <definedName name="_915__FDSAUDITLINK__" localSheetId="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 localSheetId="3"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 localSheetId="5"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_1" localSheetId="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_1" localSheetId="3"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_1" localSheetId="5"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5__FDSAUDITLINK___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6__________123Graph_XCHART_2" hidden="1">#REF!</definedName>
    <definedName name="_916_______123Graph_XCHART_18" hidden="1">#REF!</definedName>
    <definedName name="_916__FDSAUDITLINK__" localSheetId="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 localSheetId="3"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 localSheetId="5"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_1" localSheetId="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_1" localSheetId="3"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_1" localSheetId="5"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6__FDSAUDITLINK___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7__________123Graph_XCHART_3" hidden="1">#REF!</definedName>
    <definedName name="_917_______123Graph_XCHART_2" hidden="1">#REF!</definedName>
    <definedName name="_917__FDSAUDITLINK__" localSheetId="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 localSheetId="3"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 localSheetId="5"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_1" localSheetId="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_1" localSheetId="3"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_1" localSheetId="5"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7__FDSAUDITLINK___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8__________123Graph_XCHART_4" hidden="1">#REF!</definedName>
    <definedName name="_918_______123Graph_XCHART_3" hidden="1">#REF!</definedName>
    <definedName name="_918__FDSAUDITLINK__" localSheetId="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 localSheetId="3"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 localSheetId="5"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_1" localSheetId="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_1" localSheetId="3"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_1" localSheetId="5"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8__FDSAUDITLINK___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9__________123Graph_XCHART_5" hidden="1">#REF!</definedName>
    <definedName name="_919_______123Graph_XCHART_4" hidden="1">#REF!</definedName>
    <definedName name="_919__FDSAUDITLINK__" localSheetId="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 localSheetId="3"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 localSheetId="5"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_1" localSheetId="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_1" localSheetId="3"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_1" localSheetId="5"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19__FDSAUDITLINK___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2____________________123Graph_ACHART_7" hidden="1">#REF!</definedName>
    <definedName name="_92_________________123Graph_ACHART_6" hidden="1">#REF!</definedName>
    <definedName name="_92_____123Graph_ACHART_15" hidden="1">#REF!</definedName>
    <definedName name="_92_____123Graph_ACHART_5" hidden="1">#REF!</definedName>
    <definedName name="_92_____123Graph_ACHART_6" hidden="1">#REF!</definedName>
    <definedName name="_92__123Graph_ECHART_2" hidden="1">#REF!</definedName>
    <definedName name="_92__FDSAUDITLINK__" localSheetId="1"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 localSheetId="3"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 localSheetId="5"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_1" localSheetId="1"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_1" localSheetId="3"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_1" localSheetId="5"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_FDSAUDITLINK___1"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_1_0SUP" localSheetId="3">#REF!</definedName>
    <definedName name="_92_1_0SUP">#REF!</definedName>
    <definedName name="_920__________123Graph_XCHART_6" localSheetId="3" hidden="1">#REF!</definedName>
    <definedName name="_920__________123Graph_XCHART_6" hidden="1">#REF!</definedName>
    <definedName name="_920_______123Graph_XCHART_5" localSheetId="3" hidden="1">#REF!</definedName>
    <definedName name="_920_______123Graph_XCHART_5" hidden="1">#REF!</definedName>
    <definedName name="_920__FDSAUDITLINK__" localSheetId="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 localSheetId="3"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 localSheetId="5"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_1" localSheetId="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_1" localSheetId="3"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_1" localSheetId="5"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0__FDSAUDITLINK___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1__________123Graph_XCHART_7" hidden="1">#REF!</definedName>
    <definedName name="_921_______123Graph_XCHART_6" hidden="1">#REF!</definedName>
    <definedName name="_921__FDSAUDITLINK__" localSheetId="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 localSheetId="3"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 localSheetId="5"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_1" localSheetId="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_1" localSheetId="3"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_1" localSheetId="5"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1__FDSAUDITLINK___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2__________123Graph_XCHART_8" hidden="1">#REF!</definedName>
    <definedName name="_922_______123Graph_XCHART_7" hidden="1">#REF!</definedName>
    <definedName name="_922__FDSAUDITLINK__" localSheetId="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 localSheetId="3"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 localSheetId="5"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_1" localSheetId="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_1" localSheetId="3"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_1" localSheetId="5"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2__FDSAUDITLINK___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3__________123Graph_XCHART_9" hidden="1">#REF!</definedName>
    <definedName name="_923_______123Graph_XCHART_8" hidden="1">#REF!</definedName>
    <definedName name="_923__FDSAUDITLINK__" localSheetId="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 localSheetId="3"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 localSheetId="5"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_1" localSheetId="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_1" localSheetId="3"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_1" localSheetId="5"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3__FDSAUDITLINK___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4_______123Graph_XCHART_9" hidden="1">#REF!</definedName>
    <definedName name="_924__FDSAUDITLINK__" localSheetId="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 localSheetId="3"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 localSheetId="5"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_1" localSheetId="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_1" localSheetId="3"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_1" localSheetId="5"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4__FDSAUDITLINK___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5__FDSAUDITLINK__" localSheetId="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 localSheetId="3"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 localSheetId="5"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_1" localSheetId="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_1" localSheetId="3"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_1" localSheetId="5"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5__FDSAUDITLINK___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6__FDSAUDITLINK__" localSheetId="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 localSheetId="3"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 localSheetId="5"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_1" localSheetId="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_1" localSheetId="3"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_1" localSheetId="5"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6__FDSAUDITLINK___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7__FDSAUDITLINK__" localSheetId="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 localSheetId="3"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 localSheetId="5"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_1" localSheetId="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_1" localSheetId="3"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_1" localSheetId="5"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7__FDSAUDITLINK___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8__FDSAUDITLINK__" localSheetId="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 localSheetId="3"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 localSheetId="5"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_1" localSheetId="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_1" localSheetId="3"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_1" localSheetId="5"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8__FDSAUDITLINK___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9__FDSAUDITLINK__" localSheetId="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 localSheetId="3"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 localSheetId="5"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_1" localSheetId="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_1" localSheetId="3"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_1" localSheetId="5"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29__FDSAUDITLINK___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3____________________123Graph_ACHART_8" hidden="1">#REF!</definedName>
    <definedName name="_93_________________123Graph_ACHART_7" hidden="1">#REF!</definedName>
    <definedName name="_93_____123Graph_ACHART_6" hidden="1">#REF!</definedName>
    <definedName name="_93_____123Graph_ACHART_7" hidden="1">#REF!</definedName>
    <definedName name="_93__FDSAUDITLINK__" localSheetId="1"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 localSheetId="3"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 localSheetId="5"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_1" localSheetId="1"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_1" localSheetId="3"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_1" localSheetId="5"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__FDSAUDITLINK___1"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0__FDSAUDITLINK__" localSheetId="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 localSheetId="3"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 localSheetId="5"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_1" localSheetId="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_1" localSheetId="3"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_1" localSheetId="5"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0__FDSAUDITLINK___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1__FDSAUDITLINK__" localSheetId="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 localSheetId="3"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 localSheetId="5"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_1" localSheetId="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_1" localSheetId="3"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_1" localSheetId="5"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1__FDSAUDITLINK___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2__FDSAUDITLINK__" localSheetId="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 localSheetId="3"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 localSheetId="5"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_1" localSheetId="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_1" localSheetId="3"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_1" localSheetId="5"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2__FDSAUDITLINK___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3__FDSAUDITLINK__" localSheetId="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 localSheetId="3"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 localSheetId="5"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_1" localSheetId="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_1" localSheetId="3"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_1" localSheetId="5"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3__FDSAUDITLINK___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4__FDSAUDITLINK__" localSheetId="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 localSheetId="3"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 localSheetId="5"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_1" localSheetId="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_1" localSheetId="3"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_1" localSheetId="5"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4__FDSAUDITLINK___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5__FDSAUDITLINK__" localSheetId="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 localSheetId="3"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 localSheetId="5"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_1" localSheetId="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_1" localSheetId="3"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_1" localSheetId="5"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5__FDSAUDITLINK___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6__FDSAUDITLINK__" localSheetId="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 localSheetId="3"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 localSheetId="5"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_1" localSheetId="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_1" localSheetId="3"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_1" localSheetId="5"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6__FDSAUDITLINK___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7__FDSAUDITLINK__" localSheetId="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 localSheetId="3"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 localSheetId="5"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_1" localSheetId="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_1" localSheetId="3"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_1" localSheetId="5"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7__FDSAUDITLINK___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8__FDSAUDITLINK__" localSheetId="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 localSheetId="3"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 localSheetId="5"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_1" localSheetId="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_1" localSheetId="3"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_1" localSheetId="5"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8__FDSAUDITLINK___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9__FDSAUDITLINK__" localSheetId="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 localSheetId="3"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 localSheetId="5"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_1" localSheetId="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_1" localSheetId="3"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_1" localSheetId="5"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39__FDSAUDITLINK___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4">#REF!</definedName>
    <definedName name="_94____________________123Graph_ACHART_9" hidden="1">#REF!</definedName>
    <definedName name="_94_________________123Graph_ACHART_8" hidden="1">#REF!</definedName>
    <definedName name="_94_____123Graph_ACHART_16" hidden="1">#REF!</definedName>
    <definedName name="_94_____123Graph_ACHART_7" hidden="1">#REF!</definedName>
    <definedName name="_94_____123Graph_ACHART_8" hidden="1">#REF!</definedName>
    <definedName name="_94__123Graph_ECHART_3" hidden="1">#REF!</definedName>
    <definedName name="_94__FDSAUDITLINK__" localSheetId="1"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 localSheetId="3"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 localSheetId="5"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_1" localSheetId="1"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_1" localSheetId="3"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_1" localSheetId="5"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_FDSAUDITLINK___1"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_8_0SUP" localSheetId="3">#REF!</definedName>
    <definedName name="_94_8_0SUP">#REF!</definedName>
    <definedName name="_940__FDSAUDITLINK__" localSheetId="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 localSheetId="3"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 localSheetId="5"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_1" localSheetId="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_1" localSheetId="3"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_1" localSheetId="5"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0__FDSAUDITLINK___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1__FDSAUDITLINK__" localSheetId="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 localSheetId="3"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 localSheetId="5"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_1" localSheetId="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_1" localSheetId="3"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_1" localSheetId="5"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1__FDSAUDITLINK___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2__FDSAUDITLINK__" localSheetId="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 localSheetId="3"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 localSheetId="5"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_1" localSheetId="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_1" localSheetId="3"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_1" localSheetId="5"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2__FDSAUDITLINK___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3__FDSAUDITLINK__" localSheetId="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 localSheetId="3"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 localSheetId="5"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_1" localSheetId="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_1" localSheetId="3"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_1" localSheetId="5"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3__FDSAUDITLINK___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4__FDSAUDITLINK__" localSheetId="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 localSheetId="3"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 localSheetId="5"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_1" localSheetId="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_1" localSheetId="3"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_1" localSheetId="5"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4__FDSAUDITLINK___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5__FDSAUDITLINK__" localSheetId="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 localSheetId="3"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 localSheetId="5"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_1" localSheetId="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_1" localSheetId="3"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_1" localSheetId="5"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5__FDSAUDITLINK___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6__FDSAUDITLINK__" localSheetId="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 localSheetId="3"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 localSheetId="5"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_1" localSheetId="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_1" localSheetId="3"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_1" localSheetId="5"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6__FDSAUDITLINK___1"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7__FDSAUDITLINK__" localSheetId="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 localSheetId="3"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 localSheetId="5"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_1" localSheetId="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_1" localSheetId="3"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_1" localSheetId="5"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7__FDSAUDITLINK___1"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8__FDSAUDITLINK__" localSheetId="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 localSheetId="3"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 localSheetId="5"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_1" localSheetId="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_1" localSheetId="3"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_1" localSheetId="5"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8__FDSAUDITLINK___1"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localSheetId="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localSheetId="3"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localSheetId="5"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_1" localSheetId="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_1" localSheetId="3"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_1" localSheetId="5"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_1"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5____________________123Graph_BCHART_1" hidden="1">#REF!</definedName>
    <definedName name="_95_________________123Graph_ACHART_9" hidden="1">#REF!</definedName>
    <definedName name="_95_____123Graph_ACHART_8" hidden="1">#REF!</definedName>
    <definedName name="_95_____123Graph_ACHART_9" hidden="1">#REF!</definedName>
    <definedName name="_95__FDSAUDITLINK__" localSheetId="1"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 localSheetId="3"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 localSheetId="5"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_1" localSheetId="1"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_1" localSheetId="3"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_1" localSheetId="5"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__FDSAUDITLINK___1"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0__FDSAUDITLINK__" localSheetId="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 localSheetId="3"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 localSheetId="5"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_1" localSheetId="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_1" localSheetId="3"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_1" localSheetId="5"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0__FDSAUDITLINK___1"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1">#REF!</definedName>
    <definedName name="_951__FDSAUDITLINK__" localSheetId="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 localSheetId="3"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 localSheetId="5"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_1" localSheetId="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_1" localSheetId="3"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_1" localSheetId="5"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1__FDSAUDITLINK___1"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2">#REF!</definedName>
    <definedName name="_952__FDSAUDITLINK__" localSheetId="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 localSheetId="3"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 localSheetId="5"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_1" localSheetId="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_1" localSheetId="3"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_1" localSheetId="5"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2__FDSAUDITLINK___1"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3">#REF!</definedName>
    <definedName name="_953__FDSAUDITLINK__" localSheetId="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 localSheetId="3"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 localSheetId="5"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_1" localSheetId="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_1" localSheetId="3"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_1" localSheetId="5"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3__FDSAUDITLINK___1"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4">#REF!</definedName>
    <definedName name="_954__FDSAUDITLINK__" localSheetId="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 localSheetId="3"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 localSheetId="5"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_1" localSheetId="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_1" localSheetId="3"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_1" localSheetId="5"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4__FDSAUDITLINK___1"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5">#REF!</definedName>
    <definedName name="_955__FDSAUDITLINK__" localSheetId="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 localSheetId="3"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 localSheetId="5"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_1" localSheetId="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_1" localSheetId="3"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_1" localSheetId="5"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5__FDSAUDITLINK___1"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6">#REF!</definedName>
    <definedName name="_956__FDSAUDITLINK__" localSheetId="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 localSheetId="3"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 localSheetId="5"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_1" localSheetId="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_1" localSheetId="3"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_1" localSheetId="5"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6__FDSAUDITLINK___1"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7__FDSAUDITLINK__" localSheetId="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 localSheetId="3"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 localSheetId="5"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_1" localSheetId="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_1" localSheetId="3"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_1" localSheetId="5"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7__FDSAUDITLINK___1"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8__FDSAUDITLINK__" localSheetId="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 localSheetId="3"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 localSheetId="5"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_1" localSheetId="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_1" localSheetId="3"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_1" localSheetId="5"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8__FDSAUDITLINK___1"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9">#REF!</definedName>
    <definedName name="_959__FDSAUDITLINK__" localSheetId="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 localSheetId="3"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 localSheetId="5"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_1" localSheetId="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_1" localSheetId="3"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_1" localSheetId="5"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59__FDSAUDITLINK___1"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6____________________123Graph_BCHART_17" hidden="1">#REF!</definedName>
    <definedName name="_96_________________123Graph_BCHART_1" hidden="1">#REF!</definedName>
    <definedName name="_96_____123Graph_ACHART_17" hidden="1">#REF!</definedName>
    <definedName name="_96_____123Graph_ACHART_9" hidden="1">#REF!</definedName>
    <definedName name="_96_____123Graph_BCHART_1" hidden="1">#REF!</definedName>
    <definedName name="_96__123Graph_ECHART_4" hidden="1">#REF!</definedName>
    <definedName name="_96__FDSAUDITLINK__" localSheetId="1"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 localSheetId="3"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 localSheetId="5"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_1" localSheetId="1"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_1" localSheetId="3"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_1" localSheetId="5"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_FDSAUDITLINK___1"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_9_0SUP" localSheetId="3">#REF!</definedName>
    <definedName name="_96_9_0SUP">#REF!</definedName>
    <definedName name="_960__FDSAUDITLINK__" localSheetId="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 localSheetId="3"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 localSheetId="5"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_1" localSheetId="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_1" localSheetId="3"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_1" localSheetId="5"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0__FDSAUDITLINK___1"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1__FDSAUDITLINK__" localSheetId="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 localSheetId="3"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 localSheetId="5"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_1" localSheetId="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_1" localSheetId="3"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_1" localSheetId="5"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1__FDSAUDITLINK___1"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2__FDSAUDITLINK__" localSheetId="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 localSheetId="3"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 localSheetId="5"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_1" localSheetId="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_1" localSheetId="3"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_1" localSheetId="5"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2__FDSAUDITLINK___1"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3_________123Graph_DCHART_4" hidden="1">#REF!</definedName>
    <definedName name="_963__FDSAUDITLINK__" localSheetId="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 localSheetId="3"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 localSheetId="5"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_1" localSheetId="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_1" localSheetId="3"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_1" localSheetId="5"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3__FDSAUDITLINK___1"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4__FDSAUDITLINK__" localSheetId="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 localSheetId="3"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 localSheetId="5"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_1" localSheetId="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_1" localSheetId="3"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_1" localSheetId="5"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4__FDSAUDITLINK___1"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5__FDSAUDITLINK__" localSheetId="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 localSheetId="3"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 localSheetId="5"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_1" localSheetId="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_1" localSheetId="3"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_1" localSheetId="5"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5__FDSAUDITLINK___1"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6__FDSAUDITLINK__" localSheetId="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 localSheetId="3"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 localSheetId="5"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_1" localSheetId="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_1" localSheetId="3"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_1" localSheetId="5"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6__FDSAUDITLINK___1"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7__FDSAUDITLINK__" localSheetId="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 localSheetId="3"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 localSheetId="5"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_1" localSheetId="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_1" localSheetId="3"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_1" localSheetId="5"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7__FDSAUDITLINK___1"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8__FDSAUDITLINK__" localSheetId="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 localSheetId="3"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 localSheetId="5"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_1" localSheetId="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_1" localSheetId="3"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_1" localSheetId="5"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8__FDSAUDITLINK___1"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9__FDSAUDITLINK__" localSheetId="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 localSheetId="3"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 localSheetId="5"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_1" localSheetId="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_1" localSheetId="3"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_1" localSheetId="5"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69__FDSAUDITLINK___1"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7____________________123Graph_BCHART_18" hidden="1">#REF!</definedName>
    <definedName name="_97_________________123Graph_BCHART_17" hidden="1">#REF!</definedName>
    <definedName name="_97_____123Graph_BCHART_1" hidden="1">#REF!</definedName>
    <definedName name="_97_____123Graph_BCHART_17" hidden="1">#REF!</definedName>
    <definedName name="_97__FDSAUDITLINK__" localSheetId="1"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 localSheetId="3"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 localSheetId="5"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_1" localSheetId="1"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_1" localSheetId="3"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_1" localSheetId="5"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__FDSAUDITLINK___1"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0__FDSAUDITLINK__" localSheetId="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 localSheetId="3"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 localSheetId="5"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_1" localSheetId="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_1" localSheetId="3"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_1" localSheetId="5"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0__FDSAUDITLINK___1"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1__FDSAUDITLINK__" localSheetId="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 localSheetId="3"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 localSheetId="5"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_1" localSheetId="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_1" localSheetId="3"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_1" localSheetId="5"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1__FDSAUDITLINK___1"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2__FDSAUDITLINK__" localSheetId="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 localSheetId="3"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 localSheetId="5"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_1" localSheetId="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_1" localSheetId="3"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_1" localSheetId="5"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2__FDSAUDITLINK___1"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3__FDSAUDITLINK__" localSheetId="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 localSheetId="3"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 localSheetId="5"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_1" localSheetId="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_1" localSheetId="3"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_1" localSheetId="5"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3__FDSAUDITLINK___1"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4__FDSAUDITLINK__" localSheetId="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 localSheetId="3"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 localSheetId="5"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_1" localSheetId="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_1" localSheetId="3"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_1" localSheetId="5"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4__FDSAUDITLINK___1"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5__FDSAUDITLINK__" localSheetId="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 localSheetId="3"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 localSheetId="5"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_1" localSheetId="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_1" localSheetId="3"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_1" localSheetId="5"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5__FDSAUDITLINK___1"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6__FDSAUDITLINK__" localSheetId="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 localSheetId="3"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 localSheetId="5"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_1" localSheetId="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_1" localSheetId="3"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_1" localSheetId="5"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6__FDSAUDITLINK___1"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7__FDSAUDITLINK__" localSheetId="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 localSheetId="3"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 localSheetId="5"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_1" localSheetId="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_1" localSheetId="3"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_1" localSheetId="5"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7__FDSAUDITLINK___1"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8__FDSAUDITLINK__" localSheetId="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 localSheetId="3"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 localSheetId="5"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_1" localSheetId="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_1" localSheetId="3"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_1" localSheetId="5"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8__FDSAUDITLINK___1"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9__FDSAUDITLINK__" localSheetId="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 localSheetId="3"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 localSheetId="5"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_1" localSheetId="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_1" localSheetId="3"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_1" localSheetId="5"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79__FDSAUDITLINK___1"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8____________________123Graph_BCHART_2" hidden="1">#REF!</definedName>
    <definedName name="_98_________________123Graph_BCHART_18" hidden="1">#REF!</definedName>
    <definedName name="_98_____123Graph_ACHART_18" hidden="1">#REF!</definedName>
    <definedName name="_98_____123Graph_BCHART_17" hidden="1">#REF!</definedName>
    <definedName name="_98_____123Graph_BCHART_18" hidden="1">#REF!</definedName>
    <definedName name="_98__123Graph_ECHART_5" hidden="1">#REF!</definedName>
    <definedName name="_98__FDSAUDITLINK__" localSheetId="1"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 localSheetId="3"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 localSheetId="5"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_1" localSheetId="1"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_1" localSheetId="3"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_1" localSheetId="5"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__FDSAUDITLINK___1"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0__FDSAUDITLINK__" localSheetId="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 localSheetId="3"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 localSheetId="5"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_1" localSheetId="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_1" localSheetId="3"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_1" localSheetId="5"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0__FDSAUDITLINK___1"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1__FDSAUDITLINK__" localSheetId="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 localSheetId="3"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 localSheetId="5"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_1" localSheetId="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_1" localSheetId="3"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_1" localSheetId="5"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1__FDSAUDITLINK___1"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2__FDSAUDITLINK__" localSheetId="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 localSheetId="3"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 localSheetId="5"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_1" localSheetId="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_1" localSheetId="3"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_1" localSheetId="5"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2__FDSAUDITLINK___1"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3__FDSAUDITLINK__" localSheetId="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 localSheetId="3"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 localSheetId="5"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_1" localSheetId="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_1" localSheetId="3"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_1" localSheetId="5"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3__FDSAUDITLINK___1"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4__FDSAUDITLINK__" localSheetId="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 localSheetId="3"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 localSheetId="5"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_1" localSheetId="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_1" localSheetId="3"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_1" localSheetId="5"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4__FDSAUDITLINK___1"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5__FDSAUDITLINK__" localSheetId="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 localSheetId="3"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 localSheetId="5"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_1" localSheetId="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_1" localSheetId="3"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_1" localSheetId="5"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5__FDSAUDITLINK___1"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6__FDSAUDITLINK__" localSheetId="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 localSheetId="3"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 localSheetId="5"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_1" localSheetId="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_1" localSheetId="3"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_1" localSheetId="5"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6__FDSAUDITLINK___1"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7__FDSAUDITLINK__" localSheetId="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 localSheetId="3"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 localSheetId="5"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_1" localSheetId="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_1" localSheetId="3"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_1" localSheetId="5"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7__FDSAUDITLINK___1"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8__FDSAUDITLINK__" localSheetId="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 localSheetId="3"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 localSheetId="5"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_1" localSheetId="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_1" localSheetId="3"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_1" localSheetId="5"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8__FDSAUDITLINK___1"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9__FDSAUDITLINK__" localSheetId="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 localSheetId="3"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 localSheetId="5"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_1" localSheetId="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_1" localSheetId="3"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_1" localSheetId="5"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9__FDSAUDITLINK___1"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8A_0SUP" localSheetId="3">#REF!</definedName>
    <definedName name="_98A_0SUP">#REF!</definedName>
    <definedName name="_98FRINGE">#REF!</definedName>
    <definedName name="_99____________________123Graph_BCHART_3" hidden="1">#REF!</definedName>
    <definedName name="_99_________________123Graph_BCHART_2" hidden="1">#REF!</definedName>
    <definedName name="_99_____123Graph_BCHART_18" hidden="1">#REF!</definedName>
    <definedName name="_99_____123Graph_BCHART_2" hidden="1">#REF!</definedName>
    <definedName name="_99__123Graph_A_Chart_1A" hidden="1">#REF!</definedName>
    <definedName name="_99__123Graph_CCHART_2" hidden="1">#REF!</definedName>
    <definedName name="_99__FDSAUDITLINK__" localSheetId="1"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 localSheetId="3"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 localSheetId="5"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_1" localSheetId="1"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_1" localSheetId="3"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_1" localSheetId="5"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__FDSAUDITLINK___1"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0__FDSAUDITLINK__" localSheetId="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 localSheetId="3"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 localSheetId="5"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_1" localSheetId="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_1" localSheetId="3"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_1" localSheetId="5"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0__FDSAUDITLINK___1"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1__FDSAUDITLINK__" localSheetId="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 localSheetId="3"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 localSheetId="5"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_1" localSheetId="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_1" localSheetId="3"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_1" localSheetId="5"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1__FDSAUDITLINK___1"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2__FDSAUDITLINK__" localSheetId="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 localSheetId="3"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 localSheetId="5"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_1" localSheetId="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_1" localSheetId="3"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_1" localSheetId="5"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2__FDSAUDITLINK___1"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3__FDSAUDITLINK__" localSheetId="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 localSheetId="3"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 localSheetId="5"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_1" localSheetId="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_1" localSheetId="3"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_1" localSheetId="5"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3__FDSAUDITLINK___1"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4__FDSAUDITLINK__" localSheetId="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 localSheetId="3"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 localSheetId="5"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_1" localSheetId="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_1" localSheetId="3"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_1" localSheetId="5"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4__FDSAUDITLINK___1"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5__FDSAUDITLINK__" localSheetId="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 localSheetId="3"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 localSheetId="5"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_1" localSheetId="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_1" localSheetId="3"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_1" localSheetId="5"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5__FDSAUDITLINK___1"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6__FDSAUDITLINK__" localSheetId="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 localSheetId="3"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 localSheetId="5"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_1" localSheetId="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_1" localSheetId="3"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_1" localSheetId="5"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6__FDSAUDITLINK___1"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7__FDSAUDITLINK__" localSheetId="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 localSheetId="3"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 localSheetId="5"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_1" localSheetId="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_1" localSheetId="3"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_1" localSheetId="5"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7__FDSAUDITLINK___1"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8__FDSAUDITLINK__" localSheetId="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 localSheetId="3"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 localSheetId="5"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_1" localSheetId="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_1" localSheetId="3"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_1" localSheetId="5"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8__FDSAUDITLINK___1"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9__FDSAUDITLINK__" localSheetId="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 localSheetId="3"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 localSheetId="5"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_1" localSheetId="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_1" localSheetId="3"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_1" localSheetId="5"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99__FDSAUDITLINK___1"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avanti">#REF!</definedName>
    <definedName name="_9chefsartino">#REF!</definedName>
    <definedName name="_9winndixie">#REF!</definedName>
    <definedName name="_a1" localSheetId="1" hidden="1">{#N/A,#N/A,FALSE,"Pharm";#N/A,#N/A,FALSE,"WWCM"}</definedName>
    <definedName name="_a1" localSheetId="3" hidden="1">{#N/A,#N/A,FALSE,"Pharm";#N/A,#N/A,FALSE,"WWCM"}</definedName>
    <definedName name="_a1" localSheetId="5" hidden="1">{#N/A,#N/A,FALSE,"Pharm";#N/A,#N/A,FALSE,"WWCM"}</definedName>
    <definedName name="_a1" hidden="1">{#N/A,#N/A,FALSE,"Pharm";#N/A,#N/A,FALSE,"WWCM"}</definedName>
    <definedName name="_a1_1" localSheetId="1" hidden="1">{#N/A,#N/A,FALSE,"Pharm";#N/A,#N/A,FALSE,"WWCM"}</definedName>
    <definedName name="_a1_1" localSheetId="3" hidden="1">{#N/A,#N/A,FALSE,"Pharm";#N/A,#N/A,FALSE,"WWCM"}</definedName>
    <definedName name="_a1_1" localSheetId="5" hidden="1">{#N/A,#N/A,FALSE,"Pharm";#N/A,#N/A,FALSE,"WWCM"}</definedName>
    <definedName name="_a1_1" hidden="1">{#N/A,#N/A,FALSE,"Pharm";#N/A,#N/A,FALSE,"WWCM"}</definedName>
    <definedName name="_A11" localSheetId="1" hidden="1">{#N/A,#N/A,FALSE,"Umsatz 99";#N/A,#N/A,FALSE,"ER 99 "}</definedName>
    <definedName name="_A11" localSheetId="3" hidden="1">{#N/A,#N/A,FALSE,"Umsatz 99";#N/A,#N/A,FALSE,"ER 99 "}</definedName>
    <definedName name="_A11" localSheetId="5" hidden="1">{#N/A,#N/A,FALSE,"Umsatz 99";#N/A,#N/A,FALSE,"ER 99 "}</definedName>
    <definedName name="_A11" hidden="1">{#N/A,#N/A,FALSE,"Umsatz 99";#N/A,#N/A,FALSE,"ER 99 "}</definedName>
    <definedName name="_A11_1" localSheetId="1" hidden="1">{#N/A,#N/A,FALSE,"Umsatz 99";#N/A,#N/A,FALSE,"ER 99 "}</definedName>
    <definedName name="_A11_1" localSheetId="3" hidden="1">{#N/A,#N/A,FALSE,"Umsatz 99";#N/A,#N/A,FALSE,"ER 99 "}</definedName>
    <definedName name="_A11_1" localSheetId="5" hidden="1">{#N/A,#N/A,FALSE,"Umsatz 99";#N/A,#N/A,FALSE,"ER 99 "}</definedName>
    <definedName name="_A11_1" hidden="1">{#N/A,#N/A,FALSE,"Umsatz 99";#N/A,#N/A,FALSE,"ER 99 "}</definedName>
    <definedName name="_aaa1" localSheetId="1" hidden="1">{#N/A,#N/A,FALSE,"REPORT"}</definedName>
    <definedName name="_aaa1" localSheetId="3" hidden="1">{#N/A,#N/A,FALSE,"REPORT"}</definedName>
    <definedName name="_aaa1" localSheetId="5" hidden="1">{#N/A,#N/A,FALSE,"REPORT"}</definedName>
    <definedName name="_aaa1" hidden="1">{#N/A,#N/A,FALSE,"REPORT"}</definedName>
    <definedName name="_aaa1_1" localSheetId="1" hidden="1">{#N/A,#N/A,FALSE,"REPORT"}</definedName>
    <definedName name="_aaa1_1" localSheetId="3" hidden="1">{#N/A,#N/A,FALSE,"REPORT"}</definedName>
    <definedName name="_aaa1_1" localSheetId="5" hidden="1">{#N/A,#N/A,FALSE,"REPORT"}</definedName>
    <definedName name="_aaa1_1" hidden="1">{#N/A,#N/A,FALSE,"REPORT"}</definedName>
    <definedName name="_aas1" localSheetId="1" hidden="1">{#N/A,#N/A,FALSE,"REPORT"}</definedName>
    <definedName name="_aas1" localSheetId="3" hidden="1">{#N/A,#N/A,FALSE,"REPORT"}</definedName>
    <definedName name="_aas1" localSheetId="5" hidden="1">{#N/A,#N/A,FALSE,"REPORT"}</definedName>
    <definedName name="_aas1" hidden="1">{#N/A,#N/A,FALSE,"REPORT"}</definedName>
    <definedName name="_aas1_1" localSheetId="1" hidden="1">{#N/A,#N/A,FALSE,"REPORT"}</definedName>
    <definedName name="_aas1_1" localSheetId="3" hidden="1">{#N/A,#N/A,FALSE,"REPORT"}</definedName>
    <definedName name="_aas1_1" localSheetId="5" hidden="1">{#N/A,#N/A,FALSE,"REPORT"}</definedName>
    <definedName name="_aas1_1" hidden="1">{#N/A,#N/A,FALSE,"REPORT"}</definedName>
    <definedName name="_ACS2000" localSheetId="1" hidden="1">{#N/A,#N/A,FALSE,"REPORT"}</definedName>
    <definedName name="_ACS2000" localSheetId="3" hidden="1">{#N/A,#N/A,FALSE,"REPORT"}</definedName>
    <definedName name="_ACS2000" localSheetId="5" hidden="1">{#N/A,#N/A,FALSE,"REPORT"}</definedName>
    <definedName name="_ACS2000" hidden="1">{#N/A,#N/A,FALSE,"REPORT"}</definedName>
    <definedName name="_ACS2000_1" localSheetId="1" hidden="1">{#N/A,#N/A,FALSE,"REPORT"}</definedName>
    <definedName name="_ACS2000_1" localSheetId="3" hidden="1">{#N/A,#N/A,FALSE,"REPORT"}</definedName>
    <definedName name="_ACS2000_1" localSheetId="5" hidden="1">{#N/A,#N/A,FALSE,"REPORT"}</definedName>
    <definedName name="_ACS2000_1" hidden="1">{#N/A,#N/A,FALSE,"REPORT"}</definedName>
    <definedName name="_ACT1">#REF!</definedName>
    <definedName name="_ACT10">#REF!</definedName>
    <definedName name="_ACT11">#REF!</definedName>
    <definedName name="_ACT12">#REF!</definedName>
    <definedName name="_ACT13">#REF!</definedName>
    <definedName name="_ACT14">#REF!</definedName>
    <definedName name="_ACT15">#REF!</definedName>
    <definedName name="_ACT16">#REF!</definedName>
    <definedName name="_ACT17">#REF!</definedName>
    <definedName name="_ACT2">#REF!</definedName>
    <definedName name="_ACT3">#REF!</definedName>
    <definedName name="_ACT4">#REF!</definedName>
    <definedName name="_ACT5">#REF!</definedName>
    <definedName name="_ACT6">#REF!</definedName>
    <definedName name="_ACT7">#REF!</definedName>
    <definedName name="_ACT8">#REF!</definedName>
    <definedName name="_ACT9">#REF!</definedName>
    <definedName name="_ACT95">#REF!</definedName>
    <definedName name="_ACT96">#REF!</definedName>
    <definedName name="_ACT97">#REF!</definedName>
    <definedName name="_age1"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O_ContentDefinition_107984208" hidden="1">"'Partitions:7'"</definedName>
    <definedName name="_AMO_ContentDefinition_107984208.0" hidden="1">"'&lt;ContentDefinition name=""Import Monthly Report Package for Vestas Management STAFS"" rsid=""107984208"" type=""StoredProcess"" format=""REPORTXML"" imgfmt=""ACTIVEX"" created=""06/11/2008 15:21:42"" modifed=""06/11/2008 15:21:42"" user=""trfmi"" ap'"</definedName>
    <definedName name="_AMO_ContentDefinition_107984208.1" hidden="1">"'ply=""False"" thread=""BACKGROUND"" css=""C:\Program Files\SAS\Shared Files\BIClientStyles\AMODefault.css"" range=""Import_Monthly_Report_Package_for_Vestas_Management_STAFS_2"" auto=""False"" rdc=""False"" mig=""False"" xTime=""00:00:55.4548995"" rT'"</definedName>
    <definedName name="_AMO_ContentDefinition_107984208.2" hidden="1">"'ime=""00:00:00.5156415"" bgnew=""False"" nFmt=""False"" grphSet=""False"" imgY=""0"" imgX=""0""&gt;_x000D_
  &lt;files /&gt;_x000D_
  &lt;param n=""DisplayName"" v=""Import Monthly Report Package for Vestas Management STAFS"" /&gt;_x000D_
  &lt;param n=""ServerName"" v=""SASMain"" /&gt;_x000D_
'"</definedName>
    <definedName name="_AMO_ContentDefinition_107984208.3" hidden="1">"'  &lt;param n=""ResultsOnServer"" v=""False"" /&gt;_x000D_
  &lt;param n=""AMO_Version"" v=""2.1"" /&gt;_x000D_
  &lt;param n=""UIParameter_0"" v=""analysis::ACTUAL"" /&gt;_x000D_
  &lt;param n=""UIParameter_1"" v=""period::200805"" /&gt;_x000D_
  &lt;param n=""UIParameter_2"" v=""cycle::Vestas2"" /&gt;'"</definedName>
    <definedName name="_AMO_ContentDefinition_107984208.4" hidden="1">"'_x000D_
  &lt;param n=""UIParameter_3"" v=""acttype::1"" /&gt;_x000D_
  &lt;param n=""UIParameter_4"" v=""location::\\rifile\group\_Docs\Financial_reporting\Management\Stafs\"" /&gt;_x000D_
  &lt;param n=""UIParameters"" v=""5"" /&gt;_x000D_
  &lt;param n=""StoredProcessID"" v=""A5OM1V0E.AY0007'"</definedName>
    <definedName name="_AMO_ContentDefinition_107984208.5" hidden="1">"'0I"" /&gt;_x000D_
  &lt;param n=""StoredProcessPath"" v=""Monthly Data Load/Vestas Management/STAFS/Import Monthly Report Package for Vestas Management STAFS"" /&gt;_x000D_
  &lt;param n=""RepositoryName"" v=""Foundation"" /&gt;_x000D_
  &lt;param n=""ClassName"" v=""SAS.OfficeAddin.St'"</definedName>
    <definedName name="_AMO_ContentDefinition_107984208.6" hidden="1">"'oredProcess"" /&gt;_x000D_
  &lt;param n=""NoVisuals"" v=""1"" /&gt;_x000D_
&lt;/ContentDefinition&gt;'"</definedName>
    <definedName name="_AMO_ContentDefinition_121511930" hidden="1">"'Partitions:7'"</definedName>
    <definedName name="_AMO_ContentDefinition_121511930.0" hidden="1">"'&lt;ContentDefinition name=""Import Monthly Report Package for Vestas Central Europe"" rsid=""121511930"" type=""StoredProcess"" format=""REPORTXML"" imgfmt=""ACTIVEX"" created=""07/10/2009 11:34:55"" modifed=""07/10/2009 11:34:55"" user=""Trine Førby M'"</definedName>
    <definedName name="_AMO_ContentDefinition_121511930.1" hidden="1">"'iddelboe"" apply=""False"" thread=""BACKGROUND"" css=""C:\Program Files\SAS\Shared Files\BIClientStyles\AMODefault.css"" range=""Import_Monthly_Report_Package_for_Vestas_Central_Europe_3"" auto=""False"" rdc=""False"" mig=""False"" xTime=""00:01:47.'"</definedName>
    <definedName name="_AMO_ContentDefinition_121511930.2" hidden="1">"'3448831"" rTime=""00:00:00.2028026"" bgnew=""False"" nFmt=""False"" grphSet=""False"" imgY=""0"" imgX=""0""&gt;_x000D_
  &lt;files /&gt;_x000D_
  &lt;param n=""DisplayName"" v=""Import Monthly Report Package for Vestas Central Europe"" /&gt;_x000D_
  &lt;param n=""ServerName"" v=""SAS'"</definedName>
    <definedName name="_AMO_ContentDefinition_121511930.3" hidden="1">"'Main"" /&gt;_x000D_
  &lt;param n=""ResultsOnServer"" v=""False"" /&gt;_x000D_
  &lt;param n=""AMO_Version"" v=""2.1"" /&gt;_x000D_
  &lt;param n=""UIParameter_0"" v=""analysis::ACTUAL"" /&gt;_x000D_
  &lt;param n=""UIParameter_1"" v=""period::200906"" /&gt;_x000D_
  &lt;param n=""UIParameter_2"" v=""cycle::V'"</definedName>
    <definedName name="_AMO_ContentDefinition_121511930.4" hidden="1">"'estas2"" /&gt;_x000D_
  &lt;param n=""UIParameter_3"" v=""acttype::1"" /&gt;_x000D_
  &lt;param n=""UIParameter_4"" v=""location::\\rifile\group\_Docs\Financial_reporting\Central Europe\Local Finance\"" /&gt;_x000D_
  &lt;param n=""UIParameter_5"" v=""butype::SBU"" /&gt;_x000D_
  &lt;param n=""UI'"</definedName>
    <definedName name="_AMO_ContentDefinition_121511930.5" hidden="1">"'Parameters"" v=""6"" /&gt;_x000D_
  &lt;param n=""StoredProcessID"" v=""A5OM1V0E.AY000706"" /&gt;_x000D_
  &lt;param n=""StoredProcessPath"" v=""Monthly Data Load/Vestas Central Europe/Import Monthly Report Package for Vestas Central Europe"" /&gt;_x000D_
  &lt;param n=""RepositoryNam'"</definedName>
    <definedName name="_AMO_ContentDefinition_121511930.6" hidden="1">"'e"" v=""Foundation"" /&gt;_x000D_
  &lt;param n=""ClassName"" v=""SAS.OfficeAddin.StoredProcess"" /&gt;_x000D_
  &lt;param n=""NoVisuals"" v=""1"" /&gt;_x000D_
&lt;/ContentDefinition&gt;'"</definedName>
    <definedName name="_AMO_ContentDefinition_14509523" hidden="1">"'Partitions:7'"</definedName>
    <definedName name="_AMO_ContentDefinition_14509523.0" hidden="1">"'&lt;ContentDefinition name=""Import Monthly Report Package for Vestas Management (GREP)"" rsid=""14509523"" type=""StoredProcess"" format=""REPORTXML"" imgfmt=""ACTIVEX"" created=""07/08/2009 15:28:31"" modifed=""07/08/2009 15:28:31"" user=""Trine Førby'"</definedName>
    <definedName name="_AMO_ContentDefinition_14509523.1" hidden="1">"' Middelboe"" apply=""False"" thread=""BACKGROUND"" css=""C:\Program Files\SAS\Shared Files\BIClientStyles\AMODefault.css"" range=""Import_Monthly_Report_Package_for_Vestas_Management__GREP__4"" auto=""False"" rdc=""False"" mig=""False"" xTime=""00:01'"</definedName>
    <definedName name="_AMO_ContentDefinition_14509523.2" hidden="1">"':54.9564000"" rTime=""00:00:00.3588000"" bgnew=""False"" nFmt=""False"" grphSet=""False"" imgY=""0"" imgX=""0""&gt;_x000D_
  &lt;files /&gt;_x000D_
  &lt;param n=""DisplayName"" v=""Import Monthly Report Package for Vestas Management (GREP)"" /&gt;_x000D_
  &lt;param n=""ServerName"" '"</definedName>
    <definedName name="_AMO_ContentDefinition_14509523.3" hidden="1">"'v=""SASMain"" /&gt;_x000D_
  &lt;param n=""ResultsOnServer"" v=""False"" /&gt;_x000D_
  &lt;param n=""AMO_Version"" v=""2.1"" /&gt;_x000D_
  &lt;param n=""UIParameter_0"" v=""analysis::ACTUAL"" /&gt;_x000D_
  &lt;param n=""UIParameter_1"" v=""period::200906"" /&gt;_x000D_
  &lt;param n=""UIParameter_2"" v=""c'"</definedName>
    <definedName name="_AMO_ContentDefinition_14509523.4" hidden="1">"'ycle::Vestas2"" /&gt;_x000D_
  &lt;param n=""UIParameter_3"" v=""acttype::1"" /&gt;_x000D_
  &lt;param n=""UIParameter_4"" v=""location::\\rifile\group\_Docs\Financial_reporting\Management\GREP\"" /&gt;_x000D_
  &lt;param n=""UIParameter_5"" v=""butype::SBU"" /&gt;_x000D_
  &lt;param n=""UIParam'"</definedName>
    <definedName name="_AMO_ContentDefinition_14509523.5" hidden="1">"'eters"" v=""6"" /&gt;_x000D_
  &lt;param n=""StoredProcessID"" v=""A5OM1V0E.AY00070C"" /&gt;_x000D_
  &lt;param n=""StoredProcessPath"" v=""Monthly Data Load/Vestas Management/GREP/Import Monthly Report Package for Vestas Management (GREP)"" /&gt;_x000D_
  &lt;param n=""RepositoryName'"</definedName>
    <definedName name="_AMO_ContentDefinition_14509523.6" hidden="1">"'"" v=""Foundation"" /&gt;_x000D_
  &lt;param n=""ClassName"" v=""SAS.OfficeAddin.StoredProcess"" /&gt;_x000D_
  &lt;param n=""NoVisuals"" v=""1"" /&gt;_x000D_
&lt;/ContentDefinition&gt;'"</definedName>
    <definedName name="_AMO_ContentDefinition_185891298" hidden="1">"'Partitions:7'"</definedName>
    <definedName name="_AMO_ContentDefinition_185891298.0" hidden="1">"'&lt;ContentDefinition name=""Import Monthly Repostings for Vestas Asia_Pacific"" rsid=""185891298"" type=""StoredProcess"" format=""REPORTXML"" imgfmt=""ACTIVEX"" created=""12/11/2008 10:28:09"" modifed=""12/11/2008 10:28:09"" user=""Trine Førby Middel'"</definedName>
    <definedName name="_AMO_ContentDefinition_185891298.1" hidden="1">"'boe"" apply=""False"" thread=""BACKGROUND"" css=""C:\Program Files\SAS\Shared Files\BIClientStyles\AMODefault.css"" range=""Import_Monthly_Repostings_for_Vestas_Asia_Pacific"" auto=""False"" rdc=""False"" mig=""False"" xTime=""00:00:26.8546852"" rTim'"</definedName>
    <definedName name="_AMO_ContentDefinition_185891298.2" hidden="1">"'e=""00:00:00.2040204"" bgnew=""False"" nFmt=""False"" grphSet=""False"" imgY=""0"" imgX=""0""&gt;_x000D_
  &lt;files /&gt;_x000D_
  &lt;param n=""DisplayName"" v=""Import Monthly Repostings for Vestas Asia_Pacific"" /&gt;_x000D_
  &lt;param n=""ServerName"" v=""SASMain"" /&gt;_x000D_
  &lt;param '"</definedName>
    <definedName name="_AMO_ContentDefinition_185891298.3" hidden="1">"'n=""ResultsOnServer"" v=""False"" /&gt;_x000D_
  &lt;param n=""AMO_Version"" v=""2.1"" /&gt;_x000D_
  &lt;param n=""UIParameter_0"" v=""analysis::ACTUAL"" /&gt;_x000D_
  &lt;param n=""UIParameter_1"" v=""period::200811"" /&gt;_x000D_
  &lt;param n=""UIParameter_2"" v=""cycle::Vestas2"" /&gt;_x000D_
  &lt;par'"</definedName>
    <definedName name="_AMO_ContentDefinition_185891298.4" hidden="1">"'am n=""UIParameter_3"" v=""acttype::1"" /&gt;_x000D_
  &lt;param n=""UIParameter_4"" v=""location::\\rifile\group\_Docs\Financial_reporting\Asia Pacific\Local Finance\"" /&gt;_x000D_
  &lt;param n=""UIParameter_5"" v=""butype::SBU"" /&gt;_x000D_
  &lt;param n=""UIParameters"" v=""6"" /'"</definedName>
    <definedName name="_AMO_ContentDefinition_185891298.5" hidden="1">"'&gt;_x000D_
  &lt;param n=""StoredProcessID"" v=""A5OM1V0E.AY005IBB"" /&gt;_x000D_
  &lt;param n=""StoredProcessPath"" v=""Monthly Data Load/Vestas Asia_Pacific/Import Monthly Repostings for Vestas Asia_Pacific"" /&gt;_x000D_
  &lt;param n=""RepositoryName"" v=""Foundation"" /&gt;_x000D_
  &lt;par'"</definedName>
    <definedName name="_AMO_ContentDefinition_185891298.6" hidden="1">"'am n=""ClassName"" v=""SAS.OfficeAddin.StoredProcess"" /&gt;_x000D_
  &lt;param n=""NoVisuals"" v=""1"" /&gt;_x000D_
&lt;/ContentDefinition&gt;'"</definedName>
    <definedName name="_AMO_ContentDefinition_199651223" hidden="1">"'Partitions:7'"</definedName>
    <definedName name="_AMO_ContentDefinition_199651223.0" hidden="1">"'&lt;ContentDefinition name=""Import Monthly Report Package for Vestas Management STAFS"" rsid=""199651223"" type=""StoredProcess"" format=""REPORTXML"" imgfmt=""ACTIVEX"" created=""11/12/2008 13:58:58"" modifed=""11/12/2008 13:58:58"" user=""Trine Førby'"</definedName>
    <definedName name="_AMO_ContentDefinition_199651223.1" hidden="1">"' Middelboe"" apply=""False"" thread=""BACKGROUND"" css=""C:\Program Files\SAS\Shared Files\BIClientStyles\AMODefault.css"" range=""Import_Monthly_Report_Package_for_Vestas_Management_STAFS_6"" auto=""False"" rdc=""False"" mig=""False"" xTime=""00:01:'"</definedName>
    <definedName name="_AMO_ContentDefinition_199651223.2" hidden="1">"'11.4019849"" rTime=""00:00:00.2496016"" bgnew=""False"" nFmt=""False"" grphSet=""False"" imgY=""0"" imgX=""0""&gt;_x000D_
  &lt;files /&gt;_x000D_
  &lt;param n=""DisplayName"" v=""Import Monthly Report Package for Vestas Management STAFS"" /&gt;_x000D_
  &lt;param n=""ServerName"" v='"</definedName>
    <definedName name="_AMO_ContentDefinition_199651223.3" hidden="1">"'""SASMain"" /&gt;_x000D_
  &lt;param n=""ResultsOnServer"" v=""False"" /&gt;_x000D_
  &lt;param n=""AMO_Version"" v=""2.1"" /&gt;_x000D_
  &lt;param n=""UIParameter_0"" v=""analysis::ACTUAL"" /&gt;_x000D_
  &lt;param n=""UIParameter_1"" v=""period::200810"" /&gt;_x000D_
  &lt;param n=""UIParameter_2"" v=""cyc'"</definedName>
    <definedName name="_AMO_ContentDefinition_199651223.4" hidden="1">"'le::Vestas2"" /&gt;_x000D_
  &lt;param n=""UIParameter_3"" v=""acttype::1"" /&gt;_x000D_
  &lt;param n=""UIParameter_4"" v=""location::\\rifile\group\_Docs\Financial_reporting\Management\Stafs\"" /&gt;_x000D_
  &lt;param n=""UIParameter_5"" v=""butype::SBU"" /&gt;_x000D_
  &lt;param n=""UIParame'"</definedName>
    <definedName name="_AMO_ContentDefinition_199651223.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199651223.6" hidden="1">"' v=""Foundation"" /&gt;_x000D_
  &lt;param n=""ClassName"" v=""SAS.OfficeAddin.StoredProcess"" /&gt;_x000D_
  &lt;param n=""NoVisuals"" v=""1"" /&gt;_x000D_
&lt;/ContentDefinition&gt;'"</definedName>
    <definedName name="_AMO_ContentDefinition_239679904" hidden="1">"'Partitions:7'"</definedName>
    <definedName name="_AMO_ContentDefinition_239679904.0" hidden="1">"'&lt;ContentDefinition name=""Import Monthly Report Package for Vestas Mediterranean"" rsid=""239679904"" type=""StoredProcess"" format=""REPORTXML"" imgfmt=""ACTIVEX"" created=""05/12/2009 15:13:23"" modifed=""05/12/2009 15:13:23"" user=""Trine Førby M'"</definedName>
    <definedName name="_AMO_ContentDefinition_239679904.1" hidden="1">"'iddelboe"" apply=""False"" thread=""BACKGROUND"" css=""C:\Program Files\SAS\Shared Files\BIClientStyles\AMODefault.css"" range=""Import_Monthly_Report_Package_for_Vestas_Mediterranean_3"" auto=""False"" rdc=""False"" mig=""False"" xTime=""00:01:32.5'"</definedName>
    <definedName name="_AMO_ContentDefinition_239679904.2" hidden="1">"'103720"" rTime=""00:00:00.1716044"" bgnew=""False"" nFmt=""False"" grphSet=""False"" imgY=""0"" imgX=""0""&gt;_x000D_
  &lt;files /&gt;_x000D_
  &lt;param n=""DisplayName"" v=""Import Monthly Report Package for Vestas Mediterranean"" /&gt;_x000D_
  &lt;param n=""ServerName"" v=""SASMa'"</definedName>
    <definedName name="_AMO_ContentDefinition_239679904.3" hidden="1">"'in"" /&gt;_x000D_
  &lt;param n=""ResultsOnServer"" v=""False"" /&gt;_x000D_
  &lt;param n=""AMO_Version"" v=""2.1"" /&gt;_x000D_
  &lt;param n=""UIParameter_0"" v=""analysis::ACTUAL"" /&gt;_x000D_
  &lt;param n=""UIParameter_1"" v=""period::200904"" /&gt;_x000D_
  &lt;param n=""UIParameter_2"" v=""cycle::Ves'"</definedName>
    <definedName name="_AMO_ContentDefinition_239679904.4" hidden="1">"'tas2"" /&gt;_x000D_
  &lt;param n=""UIParameter_3"" v=""acttype::1"" /&gt;_x000D_
  &lt;param n=""UIParameter_4"" v=""location::\\rifile\group\_Docs\Financial_reporting\Mediterranean\Local Finance\"" /&gt;_x000D_
  &lt;param n=""UIParameter_5"" v=""butype::SBU"" /&gt;_x000D_
  &lt;param n=""UIPa'"</definedName>
    <definedName name="_AMO_ContentDefinition_239679904.5" hidden="1">"'rameters"" v=""6"" /&gt;_x000D_
  &lt;param n=""StoredProcessID"" v=""A5OM1V0E.AY00070V"" /&gt;_x000D_
  &lt;param n=""StoredProcessPath"" v=""Monthly Data Load/Vestas Mediterranean/Import Monthly Report Package for Vestas Mediterranean"" /&gt;_x000D_
  &lt;param n=""RepositoryName"" '"</definedName>
    <definedName name="_AMO_ContentDefinition_239679904.6" hidden="1">"'v=""Foundation"" /&gt;_x000D_
  &lt;param n=""ClassName"" v=""SAS.OfficeAddin.StoredProcess"" /&gt;_x000D_
  &lt;param n=""NoVisuals"" v=""1"" /&gt;_x000D_
&lt;/ContentDefinition&gt;'"</definedName>
    <definedName name="_AMO_ContentDefinition_269547176" hidden="1">"'Partitions:7'"</definedName>
    <definedName name="_AMO_ContentDefinition_269547176.0" hidden="1">"'&lt;ContentDefinition name=""Import Monthly Report Package for Vestas Management STAFS"" rsid=""269547176"" type=""StoredProcess"" format=""REPORTXML"" imgfmt=""ACTIVEX"" created=""02/13/2009 16:22:00"" modifed=""02/13/2009 16:22:00"" user=""Trine Førby'"</definedName>
    <definedName name="_AMO_ContentDefinition_269547176.1" hidden="1">"' Middelboe"" apply=""False"" thread=""BACKGROUND"" css=""C:\Program Files\SAS\Shared Files\BIClientStyles\AMODefault.css"" range=""Import_Monthly_Report_Package_for_Vestas_Management_STAFS_7"" auto=""False"" rdc=""False"" mig=""False"" xTime=""00:01:'"</definedName>
    <definedName name="_AMO_ContentDefinition_269547176.2" hidden="1">"'18.5441122"" rTime=""00:00:00.1872048"" bgnew=""False"" nFmt=""False"" grphSet=""False"" imgY=""0"" imgX=""0""&gt;_x000D_
  &lt;files /&gt;_x000D_
  &lt;param n=""DisplayName"" v=""Import Monthly Report Package for Vestas Management STAFS"" /&gt;_x000D_
  &lt;param n=""ServerName"" v='"</definedName>
    <definedName name="_AMO_ContentDefinition_269547176.3" hidden="1">"'""SASMain"" /&gt;_x000D_
  &lt;param n=""ResultsOnServer"" v=""False"" /&gt;_x000D_
  &lt;param n=""AMO_Version"" v=""2.1"" /&gt;_x000D_
  &lt;param n=""UIParameter_0"" v=""analysis::ACTUAL"" /&gt;_x000D_
  &lt;param n=""UIParameter_1"" v=""period::200901"" /&gt;_x000D_
  &lt;param n=""UIParameter_2"" v=""cyc'"</definedName>
    <definedName name="_AMO_ContentDefinition_269547176.4" hidden="1">"'le::Vestas2"" /&gt;_x000D_
  &lt;param n=""UIParameter_3"" v=""acttype::1"" /&gt;_x000D_
  &lt;param n=""UIParameter_4"" v=""location::\\rifile\group\_Docs\Financial_reporting\Management\Stafs\"" /&gt;_x000D_
  &lt;param n=""UIParameter_5"" v=""butype::SBU"" /&gt;_x000D_
  &lt;param n=""UIParame'"</definedName>
    <definedName name="_AMO_ContentDefinition_269547176.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269547176.6" hidden="1">"' v=""Foundation"" /&gt;_x000D_
  &lt;param n=""ClassName"" v=""SAS.OfficeAddin.StoredProcess"" /&gt;_x000D_
  &lt;param n=""NoVisuals"" v=""1"" /&gt;_x000D_
&lt;/ContentDefinition&gt;'"</definedName>
    <definedName name="_AMO_ContentDefinition_271938962" hidden="1">"'Partitions:7'"</definedName>
    <definedName name="_AMO_ContentDefinition_271938962.0" hidden="1">"'&lt;ContentDefinition name=""Import Monthly Report Package for Vestas BU Blades"" rsid=""271938962"" type=""StoredProcess"" format=""REPORTXML"" imgfmt=""ACTIVEX"" created=""12/11/2008 08:35:02"" modifed=""12/11/2008 08:35:02"" user=""Trine Førby Midde'"</definedName>
    <definedName name="_AMO_ContentDefinition_271938962.1" hidden="1">"'lboe"" apply=""False"" thread=""BACKGROUND"" css=""C:\Program Files\SAS\Shared Files\BIClientStyles\AMODefault.css"" range=""Import_Monthly_Report_Package_for_Vestas_BU_Blades"" auto=""False"" rdc=""False"" mig=""False"" xTime=""00:01:36.6531510"" rT'"</definedName>
    <definedName name="_AMO_ContentDefinition_271938962.2" hidden="1">"'ime=""00:00:00.2028234"" bgnew=""False"" nFmt=""False"" grphSet=""False"" imgY=""0"" imgX=""0""&gt;_x000D_
  &lt;files /&gt;_x000D_
  &lt;param n=""DisplayName"" v=""Import Monthly Report Package for Vestas BU Blades"" /&gt;_x000D_
  &lt;param n=""ServerName"" v=""SASMain"" /&gt;_x000D_
  &lt;par'"</definedName>
    <definedName name="_AMO_ContentDefinition_271938962.3" hidden="1">"'am n=""ResultsOnServer"" v=""False"" /&gt;_x000D_
  &lt;param n=""AMO_Version"" v=""2.1"" /&gt;_x000D_
  &lt;param n=""UIParameter_0"" v=""analysis::ACTUAL"" /&gt;_x000D_
  &lt;param n=""UIParameter_1"" v=""period::200811"" /&gt;_x000D_
  &lt;param n=""UIParameter_2"" v=""cycle::Vestas2"" /&gt;_x000D_
  &lt;p'"</definedName>
    <definedName name="_AMO_ContentDefinition_271938962.4" hidden="1">"'aram n=""UIParameter_3"" v=""acttype::1"" /&gt;_x000D_
  &lt;param n=""UIParameter_4"" v=""location::\\rifile\group\_Docs\Financial_reporting\Blades\Local Finance\"" /&gt;_x000D_
  &lt;param n=""UIParameter_5"" v=""butype::PBU"" /&gt;_x000D_
  &lt;param n=""UIParameters"" v=""6"" /&gt;_x000D_
 '"</definedName>
    <definedName name="_AMO_ContentDefinition_271938962.5" hidden="1">"' &lt;param n=""StoredProcessID"" v=""A5OM1V0E.AY0006YZ"" /&gt;_x000D_
  &lt;param n=""StoredProcessPath"" v=""Monthly Data Load/Vestas BU Blades/Import Monthly Report Package for Vestas BU Blades"" /&gt;_x000D_
  &lt;param n=""RepositoryName"" v=""Foundation"" /&gt;_x000D_
  &lt;param n='"</definedName>
    <definedName name="_AMO_ContentDefinition_271938962.6" hidden="1">"'""ClassName"" v=""SAS.OfficeAddin.StoredProcess"" /&gt;_x000D_
  &lt;param n=""NoVisuals"" v=""1"" /&gt;_x000D_
&lt;/ContentDefinition&gt;'"</definedName>
    <definedName name="_AMO_ContentDefinition_275262359" hidden="1">"'Partitions:7'"</definedName>
    <definedName name="_AMO_ContentDefinition_275262359.0" hidden="1">"'&lt;ContentDefinition name=""Import Monthly Report Package for Vestas Mediterranean"" rsid=""275262359"" type=""StoredProcess"" format=""REPORTXML"" imgfmt=""ACTIVEX"" created=""05/12/2009 12:46:22"" modifed=""05/12/2009 12:46:22"" user=""Trine Førby M'"</definedName>
    <definedName name="_AMO_ContentDefinition_275262359.1" hidden="1">"'iddelboe"" apply=""False"" thread=""BACKGROUND"" css=""C:\Program Files\SAS\Shared Files\BIClientStyles\AMODefault.css"" range=""Import_Monthly_Report_Package_for_Vestas_Mediterranean_2"" auto=""False"" rdc=""False"" mig=""False"" xTime=""00:01:34.1'"</definedName>
    <definedName name="_AMO_ContentDefinition_275262359.2" hidden="1">"'329122"" rTime=""00:00:00.1560040"" bgnew=""False"" nFmt=""False"" grphSet=""False"" imgY=""0"" imgX=""0""&gt;_x000D_
  &lt;files /&gt;_x000D_
  &lt;param n=""DisplayName"" v=""Import Monthly Report Package for Vestas Mediterranean"" /&gt;_x000D_
  &lt;param n=""ServerName"" v=""SASMa'"</definedName>
    <definedName name="_AMO_ContentDefinition_275262359.3" hidden="1">"'in"" /&gt;_x000D_
  &lt;param n=""ResultsOnServer"" v=""False"" /&gt;_x000D_
  &lt;param n=""AMO_Version"" v=""2.1"" /&gt;_x000D_
  &lt;param n=""UIParameter_0"" v=""analysis::ACTUAL"" /&gt;_x000D_
  &lt;param n=""UIParameter_1"" v=""period::200904"" /&gt;_x000D_
  &lt;param n=""UIParameter_2"" v=""cycle::Ves'"</definedName>
    <definedName name="_AMO_ContentDefinition_275262359.4" hidden="1">"'tas2"" /&gt;_x000D_
  &lt;param n=""UIParameter_3"" v=""acttype::1"" /&gt;_x000D_
  &lt;param n=""UIParameter_4"" v=""location::\\rifile\group\_Docs\Financial_reporting\Mediterranean\Local Finance\"" /&gt;_x000D_
  &lt;param n=""UIParameter_5"" v=""butype::SBU"" /&gt;_x000D_
  &lt;param n=""UIPa'"</definedName>
    <definedName name="_AMO_ContentDefinition_275262359.5" hidden="1">"'rameters"" v=""6"" /&gt;_x000D_
  &lt;param n=""StoredProcessID"" v=""A5OM1V0E.AY00070V"" /&gt;_x000D_
  &lt;param n=""StoredProcessPath"" v=""Monthly Data Load/Vestas Mediterranean/Import Monthly Report Package for Vestas Mediterranean"" /&gt;_x000D_
  &lt;param n=""RepositoryName"" '"</definedName>
    <definedName name="_AMO_ContentDefinition_275262359.6" hidden="1">"'v=""Foundation"" /&gt;_x000D_
  &lt;param n=""ClassName"" v=""SAS.OfficeAddin.StoredProcess"" /&gt;_x000D_
  &lt;param n=""NoVisuals"" v=""1"" /&gt;_x000D_
&lt;/ContentDefinition&gt;'"</definedName>
    <definedName name="_AMO_ContentDefinition_312618404" hidden="1">"'Partitions:7'"</definedName>
    <definedName name="_AMO_ContentDefinition_312618404.0" hidden="1">"'&lt;ContentDefinition name=""Import Monthly Report Package for Vestas Management STAFS"" rsid=""312618404"" type=""StoredProcess"" format=""REPORTXML"" imgfmt=""ACTIVEX"" created=""10/10/2008 10:32:23"" modifed=""10/10/2008 10:32:23"" user=""Trine Førby'"</definedName>
    <definedName name="_AMO_ContentDefinition_312618404.1" hidden="1">"' Middelboe"" apply=""False"" thread=""BACKGROUND"" css=""C:\Program Files\SAS\Shared Files\BIClientStyles\AMODefault.css"" range=""Import_Monthly_Report_Package_for_Vestas_Management_STAFS_3"" auto=""False"" rdc=""False"" mig=""False"" xTime=""00:01:'"</definedName>
    <definedName name="_AMO_ContentDefinition_312618404.2" hidden="1">"'05.3024372"" rTime=""00:00:00.2652034"" bgnew=""False"" nFmt=""False"" grphSet=""False"" imgY=""0"" imgX=""0""&gt;_x000D_
  &lt;files /&gt;_x000D_
  &lt;param n=""DisplayName"" v=""Import Monthly Report Package for Vestas Management STAFS"" /&gt;_x000D_
  &lt;param n=""ServerName"" v='"</definedName>
    <definedName name="_AMO_ContentDefinition_312618404.3" hidden="1">"'""SASMain"" /&gt;_x000D_
  &lt;param n=""ResultsOnServer"" v=""False"" /&gt;_x000D_
  &lt;param n=""AMO_Version"" v=""2.1"" /&gt;_x000D_
  &lt;param n=""UIParameter_0"" v=""analysis::ACTUAL"" /&gt;_x000D_
  &lt;param n=""UIParameter_1"" v=""period::200809"" /&gt;_x000D_
  &lt;param n=""UIParameter_2"" v=""cyc'"</definedName>
    <definedName name="_AMO_ContentDefinition_312618404.4" hidden="1">"'le::Vestas2"" /&gt;_x000D_
  &lt;param n=""UIParameter_3"" v=""acttype::1"" /&gt;_x000D_
  &lt;param n=""UIParameter_4"" v=""location::\\rifile\group\_Docs\Financial_reporting\Management\Stafs\"" /&gt;_x000D_
  &lt;param n=""UIParameter_5"" v=""butype::SBU"" /&gt;_x000D_
  &lt;param n=""UIParame'"</definedName>
    <definedName name="_AMO_ContentDefinition_312618404.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312618404.6" hidden="1">"' v=""Foundation"" /&gt;_x000D_
  &lt;param n=""ClassName"" v=""SAS.OfficeAddin.StoredProcess"" /&gt;_x000D_
  &lt;param n=""NoVisuals"" v=""1"" /&gt;_x000D_
&lt;/ContentDefinition&gt;'"</definedName>
    <definedName name="_AMO_ContentDefinition_324614638" hidden="1">"'Partitions:7'"</definedName>
    <definedName name="_AMO_ContentDefinition_324614638.0" hidden="1">"'&lt;ContentDefinition name=""Import Monthly Report Package for Vestas Northern Europe"" rsid=""324614638"" type=""StoredProcess"" format=""REPORTXML"" imgfmt=""ACTIVEX"" created=""02/13/2009 16:20:08"" modifed=""02/13/2009 16:20:08"" user=""Trine Førby '"</definedName>
    <definedName name="_AMO_ContentDefinition_324614638.1" hidden="1">"'Middelboe"" apply=""False"" thread=""BACKGROUND"" css=""C:\Program Files\SAS\Shared Files\BIClientStyles\AMODefault.css"" range=""Import_Monthly_Report_Package_for_Vestas_Northern_Europe_3"" auto=""False"" rdc=""False"" mig=""False"" xTime=""00:01:0'"</definedName>
    <definedName name="_AMO_ContentDefinition_324614638.2" hidden="1">"'9.2033744"" rTime=""00:00:00.2028052"" bgnew=""False"" nFmt=""False"" grphSet=""False"" imgY=""0"" imgX=""0""&gt;_x000D_
  &lt;files /&gt;_x000D_
  &lt;param n=""DisplayName"" v=""Import Monthly Report Package for Vestas Northern Europe"" /&gt;_x000D_
  &lt;param n=""ServerName"" v=""S'"</definedName>
    <definedName name="_AMO_ContentDefinition_324614638.3" hidden="1">"'ASMain"" /&gt;_x000D_
  &lt;param n=""ResultsOnServer"" v=""False"" /&gt;_x000D_
  &lt;param n=""AMO_Version"" v=""2.1"" /&gt;_x000D_
  &lt;param n=""UIParameter_0"" v=""analysis::ACTUAL"" /&gt;_x000D_
  &lt;param n=""UIParameter_1"" v=""period::200901"" /&gt;_x000D_
  &lt;param n=""UIParameter_2"" v=""cycle:'"</definedName>
    <definedName name="_AMO_ContentDefinition_324614638.4" hidden="1">"':Vestas2"" /&gt;_x000D_
  &lt;param n=""UIParameter_3"" v=""acttype::1"" /&gt;_x000D_
  &lt;param n=""UIParameter_4"" v=""location::\\rifile\group\_Docs\Financial_reporting\Northern Europe\Local Finance\"" /&gt;_x000D_
  &lt;param n=""UIParameter_5"" v=""butype::SBU"" /&gt;_x000D_
  &lt;param n=""'"</definedName>
    <definedName name="_AMO_ContentDefinition_324614638.5" hidden="1">"'UIParameters"" v=""6"" /&gt;_x000D_
  &lt;param n=""StoredProcessID"" v=""A5OM1V0E.AY000716"" /&gt;_x000D_
  &lt;param n=""StoredProcessPath"" v=""Monthly Data Load/Vestas Northern Europe/Monthly reporting/Import Monthly Report Package for Vestas Northern Europe"" /&gt;_x000D_
  &lt;pa'"</definedName>
    <definedName name="_AMO_ContentDefinition_324614638.6" hidden="1">"'ram n=""RepositoryName"" v=""Foundation"" /&gt;_x000D_
  &lt;param n=""ClassName"" v=""SAS.OfficeAddin.StoredProcess"" /&gt;_x000D_
  &lt;param n=""NoVisuals"" v=""1"" /&gt;_x000D_
&lt;/ContentDefinition&gt;'"</definedName>
    <definedName name="_AMO_ContentDefinition_338741709" hidden="1">"'Partitions:7'"</definedName>
    <definedName name="_AMO_ContentDefinition_338741709.0" hidden="1">"'&lt;ContentDefinition name=""Import Monthly Report Package for Vestas Management STAFS"" rsid=""338741709"" type=""StoredProcess"" format=""REPORTXML"" imgfmt=""ACTIVEX"" created=""05/12/2009 13:21:47"" modifed=""05/12/2009 13:21:47"" user=""Trine Førby'"</definedName>
    <definedName name="_AMO_ContentDefinition_338741709.1" hidden="1">"' Middelboe"" apply=""False"" thread=""BACKGROUND"" css=""C:\Program Files\SAS\Shared Files\BIClientStyles\AMODefault.css"" range=""Import_Monthly_Report_Package_for_Vestas_Management_STAFS_10"" auto=""False"" rdc=""False"" mig=""False"" xTime=""00:00'"</definedName>
    <definedName name="_AMO_ContentDefinition_338741709.2" hidden="1">"':13.5878613"" rTime=""00:00:00.1092021"" bgnew=""False"" nFmt=""False"" grphSet=""False"" imgY=""0"" imgX=""0""&gt;_x000D_
  &lt;files /&gt;_x000D_
  &lt;param n=""DisplayName"" v=""Import Monthly Report Package for Vestas Management STAFS"" /&gt;_x000D_
  &lt;param n=""ServerName"" v'"</definedName>
    <definedName name="_AMO_ContentDefinition_338741709.3" hidden="1">"'=""SASMain"" /&gt;_x000D_
  &lt;param n=""ResultsOnServer"" v=""False"" /&gt;_x000D_
  &lt;param n=""AMO_Version"" v=""2.1"" /&gt;_x000D_
  &lt;param n=""UIParameter_0"" v=""analysis::ACTUAL"" /&gt;_x000D_
  &lt;param n=""UIParameter_1"" v=""period::200904"" /&gt;_x000D_
  &lt;param n=""UIParameter_2"" v=""cy'"</definedName>
    <definedName name="_AMO_ContentDefinition_338741709.4" hidden="1">"'cle::Vestas2"" /&gt;_x000D_
  &lt;param n=""UIParameter_3"" v=""acttype::1"" /&gt;_x000D_
  &lt;param n=""UIParameter_4"" v=""location::\\rifile\group\_Docs\Financial_reporting\Management\Stafs\"" /&gt;_x000D_
  &lt;param n=""UIParameter_5"" v=""butype::SBU"" /&gt;_x000D_
  &lt;param n=""UIParam'"</definedName>
    <definedName name="_AMO_ContentDefinition_338741709.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338741709.6" hidden="1">"'"" v=""Foundation"" /&gt;_x000D_
  &lt;param n=""ClassName"" v=""SAS.OfficeAddin.StoredProcess"" /&gt;_x000D_
  &lt;param n=""NoVisuals"" v=""1"" /&gt;_x000D_
&lt;/ContentDefinition&gt;'"</definedName>
    <definedName name="_AMO_ContentDefinition_349290777" hidden="1">"'Partitions:7'"</definedName>
    <definedName name="_AMO_ContentDefinition_349290777.0" hidden="1">"'&lt;ContentDefinition name=""Import Monthly Report Package for Vestas Management STAFS"" rsid=""349290777"" type=""StoredProcess"" format=""REPORTXML"" imgfmt=""ACTIVEX"" created=""05/15/2009 08:20:14"" modifed=""05/15/2009 08:20:14"" user=""Trine Førby'"</definedName>
    <definedName name="_AMO_ContentDefinition_349290777.1" hidden="1">"' Middelboe"" apply=""False"" thread=""BACKGROUND"" css=""C:\Program Files\SAS\Shared Files\BIClientStyles\AMODefault.css"" range=""Import_Monthly_Report_Package_for_Vestas_Management_STAFS_12"" auto=""False"" rdc=""False"" mig=""False"" xTime=""00:01'"</definedName>
    <definedName name="_AMO_ContentDefinition_349290777.2" hidden="1">"':23.1382619"" rTime=""00:00:00.2496176"" bgnew=""False"" nFmt=""False"" grphSet=""False"" imgY=""0"" imgX=""0""&gt;_x000D_
  &lt;files /&gt;_x000D_
  &lt;param n=""DisplayName"" v=""Import Monthly Report Package for Vestas Management STAFS"" /&gt;_x000D_
  &lt;param n=""ServerName"" v'"</definedName>
    <definedName name="_AMO_ContentDefinition_349290777.3" hidden="1">"'=""SASMain"" /&gt;_x000D_
  &lt;param n=""ResultsOnServer"" v=""False"" /&gt;_x000D_
  &lt;param n=""AMO_Version"" v=""2.1"" /&gt;_x000D_
  &lt;param n=""UIParameter_0"" v=""analysis::ACTUAL"" /&gt;_x000D_
  &lt;param n=""UIParameter_1"" v=""period::200904"" /&gt;_x000D_
  &lt;param n=""UIParameter_2"" v=""cy'"</definedName>
    <definedName name="_AMO_ContentDefinition_349290777.4" hidden="1">"'cle::Vestas2"" /&gt;_x000D_
  &lt;param n=""UIParameter_3"" v=""acttype::1"" /&gt;_x000D_
  &lt;param n=""UIParameter_4"" v=""location::\\rifile\group\_Docs\Financial_reporting\Management\Stafs\"" /&gt;_x000D_
  &lt;param n=""UIParameter_5"" v=""butype::SBU"" /&gt;_x000D_
  &lt;param n=""UIParam'"</definedName>
    <definedName name="_AMO_ContentDefinition_349290777.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349290777.6" hidden="1">"'"" v=""Foundation"" /&gt;_x000D_
  &lt;param n=""ClassName"" v=""SAS.OfficeAddin.StoredProcess"" /&gt;_x000D_
  &lt;param n=""NoVisuals"" v=""1"" /&gt;_x000D_
&lt;/ContentDefinition&gt;'"</definedName>
    <definedName name="_AMO_ContentDefinition_382533863" hidden="1">"'Partitions:7'"</definedName>
    <definedName name="_AMO_ContentDefinition_382533863.0" hidden="1">"'&lt;ContentDefinition name=""Import Monthly Report Package for Vestas Northern Europe"" rsid=""382533863"" type=""StoredProcess"" format=""REPORTXML"" imgfmt=""ACTIVEX"" created=""10/13/2008 14:56:27"" modifed=""10/13/2008 14:56:27"" user=""Trine Førby '"</definedName>
    <definedName name="_AMO_ContentDefinition_382533863.1" hidden="1">"'Middelboe"" apply=""False"" thread=""BACKGROUND"" css=""C:\Program Files\SAS\Shared Files\BIClientStyles\AMODefault.css"" range=""Import_Monthly_Report_Package_for_Vestas_Northern_Europe_2"" auto=""False"" rdc=""False"" mig=""False"" xTime=""00:01:0'"</definedName>
    <definedName name="_AMO_ContentDefinition_382533863.2" hidden="1">"'2.2042000"" rTime=""00:00:00.2964000"" bgnew=""False"" nFmt=""False"" grphSet=""False"" imgY=""0"" imgX=""0""&gt;_x000D_
  &lt;files /&gt;_x000D_
  &lt;param n=""DisplayName"" v=""Import Monthly Report Package for Vestas Northern Europe"" /&gt;_x000D_
  &lt;param n=""ServerName"" v=""S'"</definedName>
    <definedName name="_AMO_ContentDefinition_382533863.3" hidden="1">"'ASMain"" /&gt;_x000D_
  &lt;param n=""ResultsOnServer"" v=""False"" /&gt;_x000D_
  &lt;param n=""AMO_Version"" v=""2.1"" /&gt;_x000D_
  &lt;param n=""UIParameter_0"" v=""analysis::ACTUAL"" /&gt;_x000D_
  &lt;param n=""UIParameter_1"" v=""period::200809"" /&gt;_x000D_
  &lt;param n=""UIParameter_2"" v=""cycle:'"</definedName>
    <definedName name="_AMO_ContentDefinition_382533863.4" hidden="1">"':Vestas2"" /&gt;_x000D_
  &lt;param n=""UIParameter_3"" v=""acttype::1"" /&gt;_x000D_
  &lt;param n=""UIParameter_4"" v=""location::\\rifile\group\_Docs\Financial_reporting\Northern Europe\Local Finance\"" /&gt;_x000D_
  &lt;param n=""UIParameter_5"" v=""butype::SBU"" /&gt;_x000D_
  &lt;param n=""'"</definedName>
    <definedName name="_AMO_ContentDefinition_382533863.5" hidden="1">"'UIParameters"" v=""6"" /&gt;_x000D_
  &lt;param n=""StoredProcessID"" v=""A5OM1V0E.AY000716"" /&gt;_x000D_
  &lt;param n=""StoredProcessPath"" v=""Monthly Data Load/Vestas Northern Europe/Monthly reporting/Import Monthly Report Package for Vestas Northern Europe"" /&gt;_x000D_
  &lt;pa'"</definedName>
    <definedName name="_AMO_ContentDefinition_382533863.6" hidden="1">"'ram n=""RepositoryName"" v=""Foundation"" /&gt;_x000D_
  &lt;param n=""ClassName"" v=""SAS.OfficeAddin.StoredProcess"" /&gt;_x000D_
  &lt;param n=""NoVisuals"" v=""1"" /&gt;_x000D_
&lt;/ContentDefinition&gt;'"</definedName>
    <definedName name="_AMO_ContentDefinition_391519284" hidden="1">"'Partitions:7'"</definedName>
    <definedName name="_AMO_ContentDefinition_391519284.0" hidden="1">"'&lt;ContentDefinition name=""Import Monthly Report Package for Vestas BU Towers"" rsid=""391519284"" type=""StoredProcess"" format=""REPORTXML"" imgfmt=""ACTIVEX"" created=""10/09/2009 16:34:18"" modifed=""10/09/2009 16:34:18"" user=""Trine Førby Midde'"</definedName>
    <definedName name="_AMO_ContentDefinition_391519284.1" hidden="1">"'lboe"" apply=""False"" thread=""BACKGROUND"" css=""C:\Program Files\SAS\Shared Files\BIClientStyles\AMODefault.css"" range=""Import_Monthly_Report_Package_for_Vestas_BU_Towers_2"" auto=""False"" rdc=""False"" mig=""False"" xTime=""00:02:33.1650988"" '"</definedName>
    <definedName name="_AMO_ContentDefinition_391519284.2" hidden="1">"'rTime=""00:00:00.2652051"" bgnew=""False"" nFmt=""False"" grphSet=""False"" imgY=""0"" imgX=""0""&gt;_x000D_
  &lt;files /&gt;_x000D_
  &lt;param n=""DisplayName"" v=""Import Monthly Report Package for Vestas BU Towers"" /&gt;_x000D_
  &lt;param n=""ServerName"" v=""SASMain"" /&gt;_x000D_
  &lt;pa'"</definedName>
    <definedName name="_AMO_ContentDefinition_391519284.3" hidden="1">"'ram n=""ResultsOnServer"" v=""False"" /&gt;_x000D_
  &lt;param n=""AMO_Version"" v=""2.1"" /&gt;_x000D_
  &lt;param n=""UIParameter_0"" v=""analysis::ACTUAL"" /&gt;_x000D_
  &lt;param n=""UIParameter_1"" v=""period::200909"" /&gt;_x000D_
  &lt;param n=""UIParameter_2"" v=""cycle::Vestas2"" /&gt;_x000D_
  &lt;'"</definedName>
    <definedName name="_AMO_ContentDefinition_391519284.4" hidden="1">"'param n=""UIParameter_3"" v=""acttype::1"" /&gt;_x000D_
  &lt;param n=""UIParameter_4"" v=""location::\\rifile\group\_Docs\Financial_reporting\Towers\Local Finance\"" /&gt;_x000D_
  &lt;param n=""UIParameter_5"" v=""butype::PBU"" /&gt;_x000D_
  &lt;param n=""UIParameter_6"" v=""miljo::'"</definedName>
    <definedName name="_AMO_ContentDefinition_391519284.5" hidden="1">"'TOW"" /&gt;_x000D_
  &lt;param n=""UIParameters"" v=""7"" /&gt;_x000D_
  &lt;param n=""StoredProcessID"" v=""A5OM1V0E.AY0006ZZ"" /&gt;_x000D_
  &lt;param n=""StoredProcessPath"" v=""Monthly Data Load/Vestas BU Towers/Import Monthly Report Package for Vestas BU Towers"" /&gt;_x000D_
  &lt;param n=""'"</definedName>
    <definedName name="_AMO_ContentDefinition_391519284.6" hidden="1">"'RepositoryName"" v=""Foundation"" /&gt;_x000D_
  &lt;param n=""ClassName"" v=""SAS.OfficeAddin.StoredProcess"" /&gt;_x000D_
  &lt;param n=""NoVisuals"" v=""1"" /&gt;_x000D_
&lt;/ContentDefinition&gt;'"</definedName>
    <definedName name="_AMO_ContentDefinition_40320546" hidden="1">"'Partitions:7'"</definedName>
    <definedName name="_AMO_ContentDefinition_40320546.0" hidden="1">"'&lt;ContentDefinition name=""Import Monthly Report Package for Vestas BU Nacelle"" rsid=""40320546"" type=""StoredProcess"" format=""REPORTXML"" imgfmt=""ACTIVEX"" created=""12/11/2008 08:44:58"" modifed=""12/11/2008 08:44:58"" user=""Trine Førby Midde'"</definedName>
    <definedName name="_AMO_ContentDefinition_40320546.1" hidden="1">"'lboe"" apply=""False"" thread=""BACKGROUND"" css=""C:\Program Files\SAS\Shared Files\BIClientStyles\AMODefault.css"" range=""Import_Monthly_Report_Package_for_Vestas_BU_Nacelle"" auto=""False"" rdc=""False"" mig=""False"" xTime=""00:02:05.7977238"" r'"</definedName>
    <definedName name="_AMO_ContentDefinition_40320546.2" hidden="1">"'Time=""00:00:00.1716044"" bgnew=""False"" nFmt=""False"" grphSet=""False"" imgY=""0"" imgX=""0""&gt;_x000D_
  &lt;files /&gt;_x000D_
  &lt;param n=""DisplayName"" v=""Import Monthly Report Package for Vestas BU Nacelle"" /&gt;_x000D_
  &lt;param n=""ServerName"" v=""SASMain"" /&gt;_x000D_
  &lt;pa'"</definedName>
    <definedName name="_AMO_ContentDefinition_40320546.3" hidden="1">"'ram n=""ResultsOnServer"" v=""False"" /&gt;_x000D_
  &lt;param n=""AMO_Version"" v=""2.1"" /&gt;_x000D_
  &lt;param n=""UIParameter_0"" v=""analysis::ACTUAL"" /&gt;_x000D_
  &lt;param n=""UIParameter_1"" v=""period::200811"" /&gt;_x000D_
  &lt;param n=""UIParameter_2"" v=""cycle::Vestas2"" /&gt;_x000D_
  &lt;'"</definedName>
    <definedName name="_AMO_ContentDefinition_40320546.4" hidden="1">"'param n=""UIParameter_3"" v=""acttype::1"" /&gt;_x000D_
  &lt;param n=""UIParameter_4"" v=""location::\\rifile\group\_Docs\Financial_reporting\Nacelle\Local Finance\"" /&gt;_x000D_
  &lt;param n=""UIParameter_5"" v=""butype::PBU"" /&gt;_x000D_
  &lt;param n=""UIParameters"" v=""6"" /&gt;_x000D_'"</definedName>
    <definedName name="_AMO_ContentDefinition_40320546.5" hidden="1">"'
  &lt;param n=""StoredProcessID"" v=""A5OM1V0E.AY0006ZJ"" /&gt;_x000D_
  &lt;param n=""StoredProcessPath"" v=""Monthly Data Load/Vestas BU Nacelles/Import Monthly Report Package for Vestas BU Nacelle"" /&gt;_x000D_
  &lt;param n=""RepositoryName"" v=""Foundation"" /&gt;_x000D_
  &lt;para'"</definedName>
    <definedName name="_AMO_ContentDefinition_40320546.6" hidden="1">"'m n=""ClassName"" v=""SAS.OfficeAddin.StoredProcess"" /&gt;_x000D_
  &lt;param n=""NoVisuals"" v=""1"" /&gt;_x000D_
&lt;/ContentDefinition&gt;'"</definedName>
    <definedName name="_AMO_ContentDefinition_410558914" hidden="1">"'Partitions:7'"</definedName>
    <definedName name="_AMO_ContentDefinition_410558914.0" hidden="1">"'&lt;ContentDefinition name=""Import Monthly Report Package for Vestas Management (GREP)"" rsid=""410558914"" type=""StoredProcess"" format=""REPORTXML"" imgfmt=""ACTIVEX"" created=""08/11/2009 15:04:46"" modifed=""08/11/2009 15:04:46"" user=""Trine Førb'"</definedName>
    <definedName name="_AMO_ContentDefinition_410558914.1" hidden="1">"'y Middelboe"" apply=""False"" thread=""BACKGROUND"" css=""C:\Program Files\SAS\Shared Files\BIClientStyles\AMODefault.css"" range=""Import_Monthly_Report_Package_for_Vestas_Management__GREP__5"" auto=""False"" rdc=""False"" mig=""False"" xTime=""00:0'"</definedName>
    <definedName name="_AMO_ContentDefinition_410558914.2" hidden="1">"'1:43.1556649"" rTime=""00:00:00.3432022"" bgnew=""False"" nFmt=""False"" grphSet=""False"" imgY=""0"" imgX=""0""&gt;_x000D_
  &lt;files /&gt;_x000D_
  &lt;param n=""DisplayName"" v=""Import Monthly Report Package for Vestas Management (GREP)"" /&gt;_x000D_
  &lt;param n=""ServerName""'"</definedName>
    <definedName name="_AMO_ContentDefinition_410558914.3" hidden="1">"' v=""SASMain"" /&gt;_x000D_
  &lt;param n=""ResultsOnServer"" v=""False"" /&gt;_x000D_
  &lt;param n=""AMO_Version"" v=""2.1"" /&gt;_x000D_
  &lt;param n=""UIParameter_0"" v=""analysis::ACTUAL"" /&gt;_x000D_
  &lt;param n=""UIParameter_1"" v=""period::200907"" /&gt;_x000D_
  &lt;param n=""UIParameter_2"" v=""'"</definedName>
    <definedName name="_AMO_ContentDefinition_410558914.4" hidden="1">"'cycle::Vestas2"" /&gt;_x000D_
  &lt;param n=""UIParameter_3"" v=""acttype::1"" /&gt;_x000D_
  &lt;param n=""UIParameter_4"" v=""location::\\rifile\group\_Docs\Financial_reporting\Management\GREP\"" /&gt;_x000D_
  &lt;param n=""UIParameter_5"" v=""butype::SBU"" /&gt;_x000D_
  &lt;param n=""UIPara'"</definedName>
    <definedName name="_AMO_ContentDefinition_410558914.5" hidden="1">"'meters"" v=""6"" /&gt;_x000D_
  &lt;param n=""StoredProcessID"" v=""A5OM1V0E.AY00070C"" /&gt;_x000D_
  &lt;param n=""StoredProcessPath"" v=""Monthly Data Load/Vestas Management/GREP/Import Monthly Report Package for Vestas Management (GREP)"" /&gt;_x000D_
  &lt;param n=""RepositoryNam'"</definedName>
    <definedName name="_AMO_ContentDefinition_410558914.6" hidden="1">"'e"" v=""Foundation"" /&gt;_x000D_
  &lt;param n=""ClassName"" v=""SAS.OfficeAddin.StoredProcess"" /&gt;_x000D_
  &lt;param n=""NoVisuals"" v=""1"" /&gt;_x000D_
&lt;/ContentDefinition&gt;'"</definedName>
    <definedName name="_AMO_ContentDefinition_411482949" hidden="1">"'Partitions:7'"</definedName>
    <definedName name="_AMO_ContentDefinition_411482949.0" hidden="1">"'&lt;ContentDefinition name=""Import Monthly Report Package for Vestas Management TECH"" rsid=""411482949"" type=""StoredProcess"" format=""REPORTXML"" imgfmt=""ACTIVEX"" created=""04/08/2009 11:06:43"" modifed=""04/08/2009 11:06:43"" user=""Malene Nybor'"</definedName>
    <definedName name="_AMO_ContentDefinition_411482949.1" hidden="1">"'g Kristensen"" apply=""False"" thread=""BACKGROUND"" css=""C:\Program Files\SAS\Shared Files\BIClientStyles\AMODefault.css"" range=""Import_Monthly_Report_Package_for_Vestas_Management_TECH"" auto=""False"" rdc=""False"" mig=""False"" xTime=""00:01:1'"</definedName>
    <definedName name="_AMO_ContentDefinition_411482949.2" hidden="1">"'6.1766338"" rTime=""00:00:00.6240080"" bgnew=""False"" nFmt=""False"" grphSet=""False"" imgY=""0"" imgX=""0""&gt;_x000D_
  &lt;files /&gt;_x000D_
  &lt;param n=""DisplayName"" v=""Import Monthly Report Package for Vestas Management TECH"" /&gt;_x000D_
  &lt;param n=""ServerName"" v=""S'"</definedName>
    <definedName name="_AMO_ContentDefinition_411482949.3" hidden="1">"'ASMain"" /&gt;_x000D_
  &lt;param n=""ResultsOnServer"" v=""False"" /&gt;_x000D_
  &lt;param n=""AMO_Version"" v=""2.1"" /&gt;_x000D_
  &lt;param n=""UIParameter_0"" v=""analysis::ACTUAL"" /&gt;_x000D_
  &lt;param n=""UIParameter_1"" v=""period::200903"" /&gt;_x000D_
  &lt;param n=""UIParameter_2"" v=""cycle:'"</definedName>
    <definedName name="_AMO_ContentDefinition_411482949.4" hidden="1">"':Vestas2"" /&gt;_x000D_
  &lt;param n=""UIParameter_3"" v=""acttype::1"" /&gt;_x000D_
  &lt;param n=""UIParameter_4"" v=""location::\\rifile\group\_Docs\Financial_reporting\Management\Technology\"" /&gt;_x000D_
  &lt;param n=""UIParameter_5"" v=""butype::SBU"" /&gt;_x000D_
  &lt;param n=""UIPara'"</definedName>
    <definedName name="_AMO_ContentDefinition_411482949.5" hidden="1">"'meters"" v=""6"" /&gt;_x000D_
  &lt;param n=""StoredProcessID"" v=""A5OM1V0E.AY00071C"" /&gt;_x000D_
  &lt;param n=""StoredProcessPath"" v=""Monthly Data Load/Vestas Technology/Import Monthly Report Package for Vestas Management TECH"" /&gt;_x000D_
  &lt;param n=""RepositoryName"" v=""'"</definedName>
    <definedName name="_AMO_ContentDefinition_411482949.6" hidden="1">"'Foundation"" /&gt;_x000D_
  &lt;param n=""ClassName"" v=""SAS.OfficeAddin.StoredProcess"" /&gt;_x000D_
  &lt;param n=""NoVisuals"" v=""1"" /&gt;_x000D_
&lt;/ContentDefinition&gt;'"</definedName>
    <definedName name="_AMO_ContentDefinition_428281828" hidden="1">"'Partitions:7'"</definedName>
    <definedName name="_AMO_ContentDefinition_428281828.0" hidden="1">"'&lt;ContentDefinition name=""Import Monthly Report Package for Vestas Asia_Pacific"" rsid=""428281828"" type=""StoredProcess"" format=""REPORTXML"" imgfmt=""ACTIVEX"" created=""02/13/2009 16:52:27"" modifed=""02/13/2009 16:52:27"" user=""Trine Førby Mi'"</definedName>
    <definedName name="_AMO_ContentDefinition_428281828.1" hidden="1">"'ddelboe"" apply=""False"" thread=""BACKGROUND"" css=""C:\Program Files\SAS\Shared Files\BIClientStyles\AMODefault.css"" range=""Import_Monthly_Report_Package_for_Vestas_Asia_Pacific_4"" auto=""False"" rdc=""False"" mig=""False"" xTime=""00:01:21.396'"</definedName>
    <definedName name="_AMO_ContentDefinition_428281828.2" hidden="1">"'2316"" rTime=""00:00:00.2964076"" bgnew=""False"" nFmt=""False"" grphSet=""False"" imgY=""0"" imgX=""0""&gt;_x000D_
  &lt;files /&gt;_x000D_
  &lt;param n=""DisplayName"" v=""Import Monthly Report Package for Vestas Asia_Pacific"" /&gt;_x000D_
  &lt;param n=""ServerName"" v=""SASMain""'"</definedName>
    <definedName name="_AMO_ContentDefinition_428281828.3" hidden="1">"' /&gt;_x000D_
  &lt;param n=""ResultsOnServer"" v=""False"" /&gt;_x000D_
  &lt;param n=""AMO_Version"" v=""2.1"" /&gt;_x000D_
  &lt;param n=""UIParameter_0"" v=""analysis::ACTUAL"" /&gt;_x000D_
  &lt;param n=""UIParameter_1"" v=""period::200901"" /&gt;_x000D_
  &lt;param n=""UIParameter_2"" v=""cycle::Vestas'"</definedName>
    <definedName name="_AMO_ContentDefinition_428281828.4" hidden="1">"'2"" /&gt;_x000D_
  &lt;param n=""UIParameter_3"" v=""acttype::1"" /&gt;_x000D_
  &lt;param n=""UIParameter_4"" v=""location::\\rifile\group\_Docs\Financial_reporting\Asia Pacific\Local Finance\"" /&gt;_x000D_
  &lt;param n=""UIParameter_5"" v=""butype::SBU"" /&gt;_x000D_
  &lt;param n=""UIParame'"</definedName>
    <definedName name="_AMO_ContentDefinition_428281828.5" hidden="1">"'ters"" v=""6"" /&gt;_x000D_
  &lt;param n=""StoredProcessID"" v=""A5OM1V0E.AY005IBA"" /&gt;_x000D_
  &lt;param n=""StoredProcessPath"" v=""Monthly Data Load/Vestas Asia_Pacific/Import Monthly Report Package for Vestas Asia_Pacific"" /&gt;_x000D_
  &lt;param n=""RepositoryName"" v=""Fou'"</definedName>
    <definedName name="_AMO_ContentDefinition_428281828.6" hidden="1">"'ndation"" /&gt;_x000D_
  &lt;param n=""ClassName"" v=""SAS.OfficeAddin.StoredProcess"" /&gt;_x000D_
  &lt;param n=""NoVisuals"" v=""1"" /&gt;_x000D_
&lt;/ContentDefinition&gt;'"</definedName>
    <definedName name="_AMO_ContentDefinition_435690333" hidden="1">"'Partitions:7'"</definedName>
    <definedName name="_AMO_ContentDefinition_435690333.0" hidden="1">"'&lt;ContentDefinition name=""Import Monthly Report Package for Vestas BU Spare Parts"" rsid=""435690333"" type=""StoredProcess"" format=""REPORTXML"" imgfmt=""ACTIVEX"" created=""12/11/2008 18:09:43"" modifed=""12/11/2008 18:09:43"" user=""Trine Førby M'"</definedName>
    <definedName name="_AMO_ContentDefinition_435690333.1" hidden="1">"'iddelboe"" apply=""False"" thread=""BACKGROUND"" css=""C:\Program Files\SAS\Shared Files\BIClientStyles\AMODefault.css"" range=""Import_Monthly_Report_Package_for_Vestas_BU_Spare_Parts"" auto=""False"" rdc=""False"" mig=""False"" xTime=""00:01:09.30'"</definedName>
    <definedName name="_AMO_ContentDefinition_435690333.2" hidden="1">"'76753"" rTime=""00:00:00.2028052"" bgnew=""False"" nFmt=""False"" grphSet=""False"" imgY=""0"" imgX=""0""&gt;_x000D_
  &lt;files /&gt;_x000D_
  &lt;param n=""DisplayName"" v=""Import Monthly Report Package for Vestas BU Spare Parts"" /&gt;_x000D_
  &lt;param n=""ServerName"" v=""SASMa'"</definedName>
    <definedName name="_AMO_ContentDefinition_435690333.3" hidden="1">"'in"" /&gt;_x000D_
  &lt;param n=""ResultsOnServer"" v=""False"" /&gt;_x000D_
  &lt;param n=""AMO_Version"" v=""2.1"" /&gt;_x000D_
  &lt;param n=""UIParameter_0"" v=""analysis::ACTUAL"" /&gt;_x000D_
  &lt;param n=""UIParameter_1"" v=""period::200811"" /&gt;_x000D_
  &lt;param n=""UIParameter_2"" v=""cycle::Ves'"</definedName>
    <definedName name="_AMO_ContentDefinition_435690333.4" hidden="1">"'tas2"" /&gt;_x000D_
  &lt;param n=""UIParameter_3"" v=""acttype::1"" /&gt;_x000D_
  &lt;param n=""UIParameter_4"" v=""location::\\rifile\group\_Docs\Financial_reporting\Spare Parts\Local Finance\"" /&gt;_x000D_
  &lt;param n=""UIParameter_5"" v=""butype::PBU"" /&gt;_x000D_
  &lt;param n=""UIPara'"</definedName>
    <definedName name="_AMO_ContentDefinition_435690333.5" hidden="1">"'meters"" v=""6"" /&gt;_x000D_
  &lt;param n=""StoredProcessID"" v=""A5OM1V0E.AY006K4B"" /&gt;_x000D_
  &lt;param n=""StoredProcessPath"" v=""Monthly Data Load/Vestas BU Spare Parts/Import Monthly Report Package for Vestas BU Spare Parts"" /&gt;_x000D_
  &lt;param n=""RepositoryName"" '"</definedName>
    <definedName name="_AMO_ContentDefinition_435690333.6" hidden="1">"'v=""Foundation"" /&gt;_x000D_
  &lt;param n=""ClassName"" v=""SAS.OfficeAddin.StoredProcess"" /&gt;_x000D_
  &lt;param n=""NoVisuals"" v=""1"" /&gt;_x000D_
&lt;/ContentDefinition&gt;'"</definedName>
    <definedName name="_AMO_ContentDefinition_443751516" hidden="1">"'Partitions:7'"</definedName>
    <definedName name="_AMO_ContentDefinition_443751516.0" hidden="1">"'&lt;ContentDefinition name=""Import Monthly Report Package for Vestas Mediterranean"" rsid=""443751516"" type=""StoredProcess"" format=""REPORTXML"" imgfmt=""ACTIVEX"" created=""10/13/2008 14:53:40"" modifed=""10/13/2008 14:53:40"" user=""Trine Førby M'"</definedName>
    <definedName name="_AMO_ContentDefinition_443751516.1" hidden="1">"'iddelboe"" apply=""False"" thread=""BACKGROUND"" css=""C:\Program Files\SAS\Shared Files\BIClientStyles\AMODefault.css"" range=""Import_Monthly_Report_Package_for_Vestas_Mediterranean"" auto=""False"" rdc=""False"" mig=""False"" xTime=""00:01:11.650'"</definedName>
    <definedName name="_AMO_ContentDefinition_443751516.2" hidden="1">"'8000"" rTime=""00:00:00.2520000"" bgnew=""False"" nFmt=""False"" grphSet=""False"" imgY=""0"" imgX=""0""&gt;_x000D_
  &lt;files /&gt;_x000D_
  &lt;param n=""DisplayName"" v=""Import Monthly Report Package for Vestas Mediterranean"" /&gt;_x000D_
  &lt;param n=""ServerName"" v=""SASMain'"</definedName>
    <definedName name="_AMO_ContentDefinition_443751516.3" hidden="1">"'"" /&gt;_x000D_
  &lt;param n=""ResultsOnServer"" v=""False"" /&gt;_x000D_
  &lt;param n=""AMO_Version"" v=""2.1"" /&gt;_x000D_
  &lt;param n=""UIParameter_0"" v=""analysis::ACTUAL"" /&gt;_x000D_
  &lt;param n=""UIParameter_1"" v=""period::200809"" /&gt;_x000D_
  &lt;param n=""UIParameter_2"" v=""cycle::Vest'"</definedName>
    <definedName name="_AMO_ContentDefinition_443751516.4" hidden="1">"'as2"" /&gt;_x000D_
  &lt;param n=""UIParameter_3"" v=""acttype::1"" /&gt;_x000D_
  &lt;param n=""UIParameter_4"" v=""location::\\rifile\group\_Docs\Financial_reporting\Mediterranean\Local Finance\"" /&gt;_x000D_
  &lt;param n=""UIParameter_5"" v=""butype::SBU"" /&gt;_x000D_
  &lt;param n=""UIPar'"</definedName>
    <definedName name="_AMO_ContentDefinition_443751516.5" hidden="1">"'ameters"" v=""6"" /&gt;_x000D_
  &lt;param n=""StoredProcessID"" v=""A5OM1V0E.AY00070V"" /&gt;_x000D_
  &lt;param n=""StoredProcessPath"" v=""Monthly Data Load/Vestas Mediterranean/Import Monthly Report Package for Vestas Mediterranean"" /&gt;_x000D_
  &lt;param n=""RepositoryName"" v'"</definedName>
    <definedName name="_AMO_ContentDefinition_443751516.6" hidden="1">"'=""Foundation"" /&gt;_x000D_
  &lt;param n=""ClassName"" v=""SAS.OfficeAddin.StoredProcess"" /&gt;_x000D_
  &lt;param n=""NoVisuals"" v=""1"" /&gt;_x000D_
&lt;/ContentDefinition&gt;'"</definedName>
    <definedName name="_AMO_ContentDefinition_468125787" hidden="1">"'Partitions:7'"</definedName>
    <definedName name="_AMO_ContentDefinition_468125787.0" hidden="1">"'&lt;ContentDefinition name=""Import Monthly Report Package for Vestas Management (GREP)"" rsid=""468125787"" type=""StoredProcess"" format=""REPORTXML"" imgfmt=""ACTIVEX"" created=""09/13/2007 16:41:19"" modifed=""09/13/2007 16:41:19"" user=""foa"" app'"</definedName>
    <definedName name="_AMO_ContentDefinition_468125787.1" hidden="1">"'ly=""False"" thread=""BACKGROUND"" css=""C:\Program Files\SAS\Shared Files\BIClientStyles\AMODefault.css"" range=""Import_Monthly_Report_Package_for_Vestas_Management__GREP_"" auto=""False"" rdc=""False"" mig=""False"" xTime=""00:00:45.9448500"" rTim'"</definedName>
    <definedName name="_AMO_ContentDefinition_468125787.2" hidden="1">"'e=""00:00:00.5782175"" bgnew=""False"" nFmt=""False"" grphSet=""False"" imgY=""0"" imgX=""0""&gt;_x000D_
  &lt;files /&gt;_x000D_
  &lt;param n=""DisplayName"" v=""Import Monthly Report Package for Vestas Management (GREP)"" /&gt;_x000D_
  &lt;param n=""ServerName"" v=""SASMain"" /&gt;_x000D_
 '"</definedName>
    <definedName name="_AMO_ContentDefinition_468125787.3" hidden="1">"' &lt;param n=""ResultsOnServer"" v=""False"" /&gt;_x000D_
  &lt;param n=""AMO_Version"" v=""2.1"" /&gt;_x000D_
  &lt;param n=""UIParameter_0"" v=""analysis::ACTUAL"" /&gt;_x000D_
  &lt;param n=""UIParameter_1"" v=""period::200708"" /&gt;_x000D_
  &lt;param n=""UIParameter_2"" v=""cycle::Vestas"" /&gt;_x000D_
'"</definedName>
    <definedName name="_AMO_ContentDefinition_468125787.4" hidden="1">"'  &lt;param n=""UIParameter_3"" v=""acttype::1"" /&gt;_x000D_
  &lt;param n=""UIParameter_4"" v=""location::\\rifile\group\_Docs\Financial_reporting\Management\GREP\"" /&gt;_x000D_
  &lt;param n=""UIParameters"" v=""5"" /&gt;_x000D_
  &lt;param n=""StoredProcessID"" v=""A5OM1V0E.AY00070C""'"</definedName>
    <definedName name="_AMO_ContentDefinition_468125787.5" hidden="1">"' /&gt;_x000D_
  &lt;param n=""StoredProcessPath"" v=""Monthly Data Load/Vestas Management/GREP/Import Monthly Report Package for Vestas Management (GREP)"" /&gt;_x000D_
  &lt;param n=""RepositoryName"" v=""Foundation"" /&gt;_x000D_
  &lt;param n=""ClassName"" v=""SAS.OfficeAddin.Stored'"</definedName>
    <definedName name="_AMO_ContentDefinition_468125787.6" hidden="1">"'Process"" /&gt;_x000D_
  &lt;param n=""NoVisuals"" v=""1"" /&gt;_x000D_
&lt;/ContentDefinition&gt;'"</definedName>
    <definedName name="_AMO_ContentDefinition_505370384" hidden="1">"'Partitions:7'"</definedName>
    <definedName name="_AMO_ContentDefinition_505370384.0" hidden="1">"'&lt;ContentDefinition name=""Import Monthly Report Package for Vestas Asia_Pacific"" rsid=""505370384"" type=""StoredProcess"" format=""REPORTXML"" imgfmt=""ACTIVEX"" created=""01/15/2009 10:34:07"" modifed=""01/15/2009 10:34:07"" user=""Malene Nyborg K'"</definedName>
    <definedName name="_AMO_ContentDefinition_505370384.1" hidden="1">"'ristensen"" apply=""False"" thread=""BACKGROUND"" css=""C:\Program Files\SAS\Shared Files\BIClientStyles\AMODefault.css"" range=""Import_Monthly_Report_Package_for_Vestas_Asia_Pacific_3"" auto=""False"" rdc=""False"" mig=""False"" xTime=""00:01:58.2'"</definedName>
    <definedName name="_AMO_ContentDefinition_505370384.2" hidden="1">"'970749"" rTime=""00:00:02.4804477"" bgnew=""False"" nFmt=""False"" grphSet=""False"" imgY=""0"" imgX=""0""&gt;_x000D_
  &lt;files /&gt;_x000D_
  &lt;param n=""DisplayName"" v=""Import Monthly Report Package for Vestas Asia_Pacific"" /&gt;_x000D_
  &lt;param n=""ServerName"" v=""SASMai'"</definedName>
    <definedName name="_AMO_ContentDefinition_505370384.3" hidden="1">"'n"" /&gt;_x000D_
  &lt;param n=""ResultsOnServer"" v=""False"" /&gt;_x000D_
  &lt;param n=""AMO_Version"" v=""2.1"" /&gt;_x000D_
  &lt;param n=""UIParameter_0"" v=""analysis::ACTUAL"" /&gt;_x000D_
  &lt;param n=""UIParameter_1"" v=""period::200812"" /&gt;_x000D_
  &lt;param n=""UIParameter_2"" v=""cycle::Ves'"</definedName>
    <definedName name="_AMO_ContentDefinition_505370384.4" hidden="1">"'tas2"" /&gt;_x000D_
  &lt;param n=""UIParameter_3"" v=""acttype::1"" /&gt;_x000D_
  &lt;param n=""UIParameter_4"" v=""location::\\rifile\group\_Docs\Financial_reporting\Asia Pacific\Local Finance\"" /&gt;_x000D_
  &lt;param n=""UIParameter_5"" v=""butype::SBU"" /&gt;_x000D_
  &lt;param n=""UIPar'"</definedName>
    <definedName name="_AMO_ContentDefinition_505370384.5" hidden="1">"'ameters"" v=""6"" /&gt;_x000D_
  &lt;param n=""StoredProcessID"" v=""A5OM1V0E.AY005IBA"" /&gt;_x000D_
  &lt;param n=""StoredProcessPath"" v=""Monthly Data Load/Vestas Asia_Pacific/Import Monthly Report Package for Vestas Asia_Pacific"" /&gt;_x000D_
  &lt;param n=""RepositoryName"" v=""'"</definedName>
    <definedName name="_AMO_ContentDefinition_505370384.6" hidden="1">"'Foundation"" /&gt;_x000D_
  &lt;param n=""ClassName"" v=""SAS.OfficeAddin.StoredProcess"" /&gt;_x000D_
  &lt;param n=""NoVisuals"" v=""1"" /&gt;_x000D_
&lt;/ContentDefinition&gt;'"</definedName>
    <definedName name="_AMO_ContentDefinition_575986433" hidden="1">"'Partitions:7'"</definedName>
    <definedName name="_AMO_ContentDefinition_575986433.0" hidden="1">"'&lt;ContentDefinition name=""Import Monthly Report Package for Vestas Management STAFS"" rsid=""575986433"" type=""StoredProcess"" format=""REPORTXML"" imgfmt=""ACTIVEX"" created=""07/09/2009 16:33:43"" modifed=""07/09/2009 16:33:43"" user=""Trine Førby'"</definedName>
    <definedName name="_AMO_ContentDefinition_575986433.1" hidden="1">"' Middelboe"" apply=""False"" thread=""BACKGROUND"" css=""C:\Program Files\SAS\Shared Files\BIClientStyles\AMODefault.css"" range=""Import_Monthly_Report_Package_for_Vestas_Management_STAFS_15"" auto=""False"" rdc=""False"" mig=""False"" xTime=""00:01'"</definedName>
    <definedName name="_AMO_ContentDefinition_575986433.2" hidden="1">"':47.0784000"" rTime=""00:00:00.2808000"" bgnew=""False"" nFmt=""False"" grphSet=""False"" imgY=""0"" imgX=""0""&gt;_x000D_
  &lt;files /&gt;_x000D_
  &lt;param n=""DisplayName"" v=""Import Monthly Report Package for Vestas Management STAFS"" /&gt;_x000D_
  &lt;param n=""ServerName"" v'"</definedName>
    <definedName name="_AMO_ContentDefinition_575986433.3" hidden="1">"'=""SASMain"" /&gt;_x000D_
  &lt;param n=""ResultsOnServer"" v=""False"" /&gt;_x000D_
  &lt;param n=""AMO_Version"" v=""2.1"" /&gt;_x000D_
  &lt;param n=""UIParameter_0"" v=""analysis::ACTUAL"" /&gt;_x000D_
  &lt;param n=""UIParameter_1"" v=""period::200906"" /&gt;_x000D_
  &lt;param n=""UIParameter_2"" v=""cy'"</definedName>
    <definedName name="_AMO_ContentDefinition_575986433.4" hidden="1">"'cle::Vestas2"" /&gt;_x000D_
  &lt;param n=""UIParameter_3"" v=""acttype::1"" /&gt;_x000D_
  &lt;param n=""UIParameter_4"" v=""location::\\rifile\group\_Docs\Financial_reporting\Management\Stafs\"" /&gt;_x000D_
  &lt;param n=""UIParameter_5"" v=""butype::SBU"" /&gt;_x000D_
  &lt;param n=""UIParam'"</definedName>
    <definedName name="_AMO_ContentDefinition_575986433.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575986433.6" hidden="1">"'"" v=""Foundation"" /&gt;_x000D_
  &lt;param n=""ClassName"" v=""SAS.OfficeAddin.StoredProcess"" /&gt;_x000D_
  &lt;param n=""NoVisuals"" v=""1"" /&gt;_x000D_
&lt;/ContentDefinition&gt;'"</definedName>
    <definedName name="_AMO_ContentDefinition_590079540" hidden="1">"'Partitions:7'"</definedName>
    <definedName name="_AMO_ContentDefinition_590079540.0" hidden="1">"'&lt;ContentDefinition name=""Import Monthly Report Package for Vestas Asia_Pacific"" rsid=""590079540"" type=""StoredProcess"" format=""REPORTXML"" imgfmt=""ACTIVEX"" created=""09/13/2007 15:37:20"" modifed=""09/13/2007 15:37:20"" user=""foa"" apply=""'"</definedName>
    <definedName name="_AMO_ContentDefinition_590079540.1" hidden="1">"'False"" thread=""BACKGROUND"" css=""C:\Program Files\SAS\Shared Files\BIClientStyles\AMODefault.css"" range=""Import_Monthly_Report_Package_for_Vestas_Asia_Pacific"" auto=""False"" rdc=""False"" mig=""False"" xTime=""00:01:08.7941559"" rTime=""00:00:'"</definedName>
    <definedName name="_AMO_ContentDefinition_590079540.2" hidden="1">"'00.4845920"" bgnew=""False"" nFmt=""False"" grphSet=""False"" imgY=""0"" imgX=""0""&gt;_x000D_
  &lt;files /&gt;_x000D_
  &lt;param n=""DisplayName"" v=""Import Monthly Report Package for Vestas Asia_Pacific"" /&gt;_x000D_
  &lt;param n=""ServerName"" v=""SASMain"" /&gt;_x000D_
  &lt;param n=""Re'"</definedName>
    <definedName name="_AMO_ContentDefinition_590079540.3" hidden="1">"'sultsOnServer"" v=""False"" /&gt;_x000D_
  &lt;param n=""AMO_Version"" v=""2.1"" /&gt;_x000D_
  &lt;param n=""UIParameter_0"" v=""analysis::ACTUAL"" /&gt;_x000D_
  &lt;param n=""UIParameter_1"" v=""period::200708"" /&gt;_x000D_
  &lt;param n=""UIParameter_2"" v=""cycle::Vestas"" /&gt;_x000D_
  &lt;param n=""'"</definedName>
    <definedName name="_AMO_ContentDefinition_590079540.4" hidden="1">"'UIParameter_3"" v=""acttype::1"" /&gt;_x000D_
  &lt;param n=""UIParameter_4"" v=""location::\\rifile\group\_Docs\Financial_reporting\Asia Pacific\Local Finance\"" /&gt;_x000D_
  &lt;param n=""UIParameter_5"" v=""butype::SBU"" /&gt;_x000D_
  &lt;param n=""UIParameters"" v=""6"" /&gt;_x000D_
  &lt;p'"</definedName>
    <definedName name="_AMO_ContentDefinition_590079540.5" hidden="1">"'aram n=""StoredProcessID"" v=""A5OM1V0E.AY0006YM"" /&gt;_x000D_
  &lt;param n=""StoredProcessPath"" v=""Monthly Data Load/Vestas Asia_Pacific/Import Monthly Report Package for Vestas Asia_Pacific"" /&gt;_x000D_
  &lt;param n=""RepositoryName"" v=""Foundation"" /&gt;_x000D_
  &lt;param'"</definedName>
    <definedName name="_AMO_ContentDefinition_590079540.6" hidden="1">"' n=""ClassName"" v=""SAS.OfficeAddin.StoredProcess"" /&gt;_x000D_
  &lt;param n=""NoVisuals"" v=""1"" /&gt;_x000D_
&lt;/ContentDefinition&gt;'"</definedName>
    <definedName name="_AMO_ContentDefinition_597567692" hidden="1">"'Partitions:7'"</definedName>
    <definedName name="_AMO_ContentDefinition_597567692.0" hidden="1">"'&lt;ContentDefinition name=""Import Monthly Report Package for Vestas Management (GREP)"" rsid=""597567692"" type=""StoredProcess"" format=""REPORTXML"" imgfmt=""ACTIVEX"" created=""01/13/2008 19:55:29"" modifed=""01/13/2008 19:55:29"" user=""foa"" app'"</definedName>
    <definedName name="_AMO_ContentDefinition_597567692.1" hidden="1">"'ly=""False"" thread=""BACKGROUND"" css=""C:\Program Files\SAS\Shared Files\BIClientStyles\AMODefault.css"" range=""Import_Monthly_Report_Package_for_Vestas_Management__GREP__2"" auto=""False"" rdc=""False"" mig=""False"" xTime=""00:00:56.2146801"" rT'"</definedName>
    <definedName name="_AMO_ContentDefinition_597567692.2" hidden="1">"'ime=""00:00:02.0782846"" bgnew=""False"" nFmt=""False"" grphSet=""False"" imgY=""0"" imgX=""0""&gt;_x000D_
  &lt;files /&gt;_x000D_
  &lt;param n=""DisplayName"" v=""Import Monthly Report Package for Vestas Management (GREP)"" /&gt;_x000D_
  &lt;param n=""ServerName"" v=""SASMain"" /&gt;_x000D_'"</definedName>
    <definedName name="_AMO_ContentDefinition_597567692.3" hidden="1">"'
  &lt;param n=""ResultsOnServer"" v=""False"" /&gt;_x000D_
  &lt;param n=""AMO_Version"" v=""2.1"" /&gt;_x000D_
  &lt;param n=""UIParameter_0"" v=""analysis::ACTUAL"" /&gt;_x000D_
  &lt;param n=""UIParameter_1"" v=""period::200712"" /&gt;_x000D_
  &lt;param n=""UIParameter_2"" v=""cycle::Vestas"" /&gt;'"</definedName>
    <definedName name="_AMO_ContentDefinition_597567692.4" hidden="1">"'_x000D_
  &lt;param n=""UIParameter_3"" v=""acttype::1"" /&gt;_x000D_
  &lt;param n=""UIParameter_4"" v=""location::\\rifile\group\_Docs\Financial_reporting\Management\GREP\"" /&gt;_x000D_
  &lt;param n=""UIParameters"" v=""5"" /&gt;_x000D_
  &lt;param n=""StoredProcessID"" v=""A5OM1V0E.AY00070'"</definedName>
    <definedName name="_AMO_ContentDefinition_597567692.5" hidden="1">"'C"" /&gt;_x000D_
  &lt;param n=""StoredProcessPath"" v=""Monthly Data Load/Vestas Management/GREP/Import Monthly Report Package for Vestas Management (GREP)"" /&gt;_x000D_
  &lt;param n=""RepositoryName"" v=""Foundation"" /&gt;_x000D_
  &lt;param n=""ClassName"" v=""SAS.OfficeAddin.Sto'"</definedName>
    <definedName name="_AMO_ContentDefinition_597567692.6" hidden="1">"'redProcess"" /&gt;_x000D_
  &lt;param n=""NoVisuals"" v=""1"" /&gt;_x000D_
&lt;/ContentDefinition&gt;'"</definedName>
    <definedName name="_AMO_ContentDefinition_601675587" hidden="1">"'Partitions:7'"</definedName>
    <definedName name="_AMO_ContentDefinition_601675587.0" hidden="1">"'&lt;ContentDefinition name=""Import Monthly Report Package for Vestas BU Blades"" rsid=""601675587"" type=""StoredProcess"" format=""REPORTXML"" imgfmt=""ACTIVEX"" created=""12/09/2009 13:33:44"" modifed=""12/09/2009 13:33:44"" user=""Malene Nyborg Kri'"</definedName>
    <definedName name="_AMO_ContentDefinition_601675587.1" hidden="1">"'stensen"" apply=""False"" thread=""BACKGROUND"" css=""C:\Program Files\SAS\Shared Files\BIClientStyles\AMODefault.css"" range=""Import_Monthly_Report_Package_for_Vestas_BU_Blades_3"" auto=""False"" rdc=""False"" mig=""False"" xTime=""00:00:24.559286'"</definedName>
    <definedName name="_AMO_ContentDefinition_601675587.2" hidden="1">"'5"" rTime=""00:00:00.2964057"" bgnew=""False"" nFmt=""False"" grphSet=""False"" imgY=""0"" imgX=""0""&gt;_x000D_
  &lt;files /&gt;_x000D_
  &lt;param n=""DisplayName"" v=""Import Monthly Report Package for Vestas BU Blades"" /&gt;_x000D_
  &lt;param n=""ServerName"" v=""SASMain"" /&gt;_x000D_
 '"</definedName>
    <definedName name="_AMO_ContentDefinition_601675587.3" hidden="1">"' &lt;param n=""ResultsOnServer"" v=""False"" /&gt;_x000D_
  &lt;param n=""AMO_Version"" v=""2.1"" /&gt;_x000D_
  &lt;param n=""UIParameter_0"" v=""analysis::ACTUAL"" /&gt;_x000D_
  &lt;param n=""UIParameter_1"" v=""period::200911"" /&gt;_x000D_
  &lt;param n=""UIParameter_2"" v=""cycle::Vestas2"" /&gt;_x000D_'"</definedName>
    <definedName name="_AMO_ContentDefinition_601675587.4" hidden="1">"'
  &lt;param n=""UIParameter_3"" v=""acttype::1"" /&gt;_x000D_
  &lt;param n=""UIParameter_4"" v=""location::\\rifile\group\_Docs\Financial_reporting\Blades\Local Finance\"" /&gt;_x000D_
  &lt;param n=""UIParameter_5"" v=""butype::PBU"" /&gt;_x000D_
  &lt;param n=""UIParameter_6"" v=""mil'"</definedName>
    <definedName name="_AMO_ContentDefinition_601675587.5" hidden="1">"'jo::BLA"" /&gt;_x000D_
  &lt;param n=""UIParameters"" v=""7"" /&gt;_x000D_
  &lt;param n=""StoredProcessID"" v=""A5OM1V0E.AY0006YZ"" /&gt;_x000D_
  &lt;param n=""StoredProcessPath"" v=""Monthly Data Load/Vestas BU Blades/Import Monthly Report Package for Vestas BU Blades"" /&gt;_x000D_
  &lt;param'"</definedName>
    <definedName name="_AMO_ContentDefinition_601675587.6" hidden="1">"' n=""RepositoryName"" v=""Foundation"" /&gt;_x000D_
  &lt;param n=""ClassName"" v=""SAS.OfficeAddin.StoredProcess"" /&gt;_x000D_
  &lt;param n=""NoVisuals"" v=""1"" /&gt;_x000D_
&lt;/ContentDefinition&gt;'"</definedName>
    <definedName name="_AMO_ContentDefinition_607437689" hidden="1">"'Partitions:7'"</definedName>
    <definedName name="_AMO_ContentDefinition_607437689.0" hidden="1">"'&lt;ContentDefinition name=""Import Monthly Report Package for Vestas Management (GREP)"" rsid=""607437689"" type=""StoredProcess"" format=""REPORTXML"" imgfmt=""ACTIVEX"" created=""05/12/2009 14:12:42"" modifed=""05/12/2009 14:12:42"" user=""Trine Førb'"</definedName>
    <definedName name="_AMO_ContentDefinition_607437689.1" hidden="1">"'y Middelboe"" apply=""False"" thread=""BACKGROUND"" css=""C:\Program Files\SAS\Shared Files\BIClientStyles\AMODefault.css"" range=""Import_Monthly_Report_Package_for_Vestas_Management__GREP__3"" auto=""False"" rdc=""False"" mig=""False"" xTime=""00:0'"</definedName>
    <definedName name="_AMO_ContentDefinition_607437689.2" hidden="1">"'1:32.3075668"" rTime=""00:00:00.2652068"" bgnew=""False"" nFmt=""False"" grphSet=""False"" imgY=""0"" imgX=""0""&gt;_x000D_
  &lt;files /&gt;_x000D_
  &lt;param n=""DisplayName"" v=""Import Monthly Report Package for Vestas Management (GREP)"" /&gt;_x000D_
  &lt;param n=""ServerName""'"</definedName>
    <definedName name="_AMO_ContentDefinition_607437689.3" hidden="1">"' v=""SASMain"" /&gt;_x000D_
  &lt;param n=""ResultsOnServer"" v=""False"" /&gt;_x000D_
  &lt;param n=""AMO_Version"" v=""2.1"" /&gt;_x000D_
  &lt;param n=""UIParameter_0"" v=""analysis::ACTUAL"" /&gt;_x000D_
  &lt;param n=""UIParameter_1"" v=""period::200904"" /&gt;_x000D_
  &lt;param n=""UIParameter_2"" v=""'"</definedName>
    <definedName name="_AMO_ContentDefinition_607437689.4" hidden="1">"'cycle::Vestas2"" /&gt;_x000D_
  &lt;param n=""UIParameter_3"" v=""acttype::1"" /&gt;_x000D_
  &lt;param n=""UIParameter_4"" v=""location::\\rifile\group\_Docs\Financial_reporting\Management\GREP\"" /&gt;_x000D_
  &lt;param n=""UIParameter_5"" v=""butype::SBU"" /&gt;_x000D_
  &lt;param n=""UIPara'"</definedName>
    <definedName name="_AMO_ContentDefinition_607437689.5" hidden="1">"'meters"" v=""6"" /&gt;_x000D_
  &lt;param n=""StoredProcessID"" v=""A5OM1V0E.AY00070C"" /&gt;_x000D_
  &lt;param n=""StoredProcessPath"" v=""Monthly Data Load/Vestas Management/GREP/Import Monthly Report Package for Vestas Management (GREP)"" /&gt;_x000D_
  &lt;param n=""RepositoryNam'"</definedName>
    <definedName name="_AMO_ContentDefinition_607437689.6" hidden="1">"'e"" v=""Foundation"" /&gt;_x000D_
  &lt;param n=""ClassName"" v=""SAS.OfficeAddin.StoredProcess"" /&gt;_x000D_
  &lt;param n=""NoVisuals"" v=""1"" /&gt;_x000D_
&lt;/ContentDefinition&gt;'"</definedName>
    <definedName name="_AMO_ContentDefinition_607479954" hidden="1">"'Partitions:7'"</definedName>
    <definedName name="_AMO_ContentDefinition_607479954.0" hidden="1">"'&lt;ContentDefinition name=""Import Monthly Report Package for Vestas Management STAFS"" rsid=""607479954"" type=""StoredProcess"" format=""REPORTXML"" imgfmt=""ACTIVEX"" created=""10/10/2008 10:38:35"" modifed=""10/10/2008 10:38:35"" user=""Trine Førby'"</definedName>
    <definedName name="_AMO_ContentDefinition_607479954.1" hidden="1">"' Middelboe"" apply=""False"" thread=""BACKGROUND"" css=""C:\Program Files\SAS\Shared Files\BIClientStyles\AMODefault.css"" range=""Import_Monthly_Report_Package_for_Vestas_Management_STAFS_4"" auto=""False"" rdc=""False"" mig=""False"" xTime=""00:01:'"</definedName>
    <definedName name="_AMO_ContentDefinition_607479954.2" hidden="1">"'04.5750509"" rTime=""00:00:00.2010201"" bgnew=""False"" nFmt=""False"" grphSet=""False"" imgY=""0"" imgX=""0""&gt;_x000D_
  &lt;files /&gt;_x000D_
  &lt;param n=""DisplayName"" v=""Import Monthly Report Package for Vestas Management STAFS"" /&gt;_x000D_
  &lt;param n=""ServerName"" v='"</definedName>
    <definedName name="_AMO_ContentDefinition_607479954.3" hidden="1">"'""SASMain"" /&gt;_x000D_
  &lt;param n=""ResultsOnServer"" v=""False"" /&gt;_x000D_
  &lt;param n=""AMO_Version"" v=""2.1"" /&gt;_x000D_
  &lt;param n=""UIParameter_0"" v=""analysis::ACTUAL"" /&gt;_x000D_
  &lt;param n=""UIParameter_1"" v=""period::200809"" /&gt;_x000D_
  &lt;param n=""UIParameter_2"" v=""cyc'"</definedName>
    <definedName name="_AMO_ContentDefinition_607479954.4" hidden="1">"'le::Vestas2"" /&gt;_x000D_
  &lt;param n=""UIParameter_3"" v=""acttype::1"" /&gt;_x000D_
  &lt;param n=""UIParameter_4"" v=""location::\\rifile\group\_Docs\Financial_reporting\Management\Stafs\"" /&gt;_x000D_
  &lt;param n=""UIParameter_5"" v=""butype::SBU"" /&gt;_x000D_
  &lt;param n=""UIParame'"</definedName>
    <definedName name="_AMO_ContentDefinition_607479954.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607479954.6" hidden="1">"' v=""Foundation"" /&gt;_x000D_
  &lt;param n=""ClassName"" v=""SAS.OfficeAddin.StoredProcess"" /&gt;_x000D_
  &lt;param n=""NoVisuals"" v=""1"" /&gt;_x000D_
&lt;/ContentDefinition&gt;'"</definedName>
    <definedName name="_AMO_ContentDefinition_621702162" hidden="1">"'Partitions:7'"</definedName>
    <definedName name="_AMO_ContentDefinition_621702162.0" hidden="1">"'&lt;ContentDefinition name=""Import Monthly Report Package for Vestas Management STAFS"" rsid=""621702162"" type=""StoredProcess"" format=""REPORTXML"" imgfmt=""ACTIVEX"" created=""11/12/2008 11:44:22"" modifed=""11/12/2008 11:44:22"" user=""Trine Førby'"</definedName>
    <definedName name="_AMO_ContentDefinition_621702162.1" hidden="1">"' Middelboe"" apply=""False"" thread=""BACKGROUND"" css=""C:\Program Files\SAS\Shared Files\BIClientStyles\AMODefault.css"" range=""Import_Monthly_Report_Package_for_Vestas_Management_STAFS_5"" auto=""False"" rdc=""False"" mig=""False"" xTime=""00:01:'"</definedName>
    <definedName name="_AMO_ContentDefinition_621702162.2" hidden="1">"'11.2029662"" rTime=""00:00:00.2184028"" bgnew=""False"" nFmt=""False"" grphSet=""False"" imgY=""0"" imgX=""0""&gt;_x000D_
  &lt;files /&gt;_x000D_
  &lt;param n=""DisplayName"" v=""Import Monthly Report Package for Vestas Management STAFS"" /&gt;_x000D_
  &lt;param n=""ServerName"" v='"</definedName>
    <definedName name="_AMO_ContentDefinition_621702162.3" hidden="1">"'""SASMain"" /&gt;_x000D_
  &lt;param n=""ResultsOnServer"" v=""False"" /&gt;_x000D_
  &lt;param n=""AMO_Version"" v=""2.1"" /&gt;_x000D_
  &lt;param n=""UIParameter_0"" v=""analysis::ACTUAL"" /&gt;_x000D_
  &lt;param n=""UIParameter_1"" v=""period::200810"" /&gt;_x000D_
  &lt;param n=""UIParameter_2"" v=""cyc'"</definedName>
    <definedName name="_AMO_ContentDefinition_621702162.4" hidden="1">"'le::Vestas2"" /&gt;_x000D_
  &lt;param n=""UIParameter_3"" v=""acttype::1"" /&gt;_x000D_
  &lt;param n=""UIParameter_4"" v=""location::\\rifile\group\_Docs\Financial_reporting\Management\Stafs\"" /&gt;_x000D_
  &lt;param n=""UIParameter_5"" v=""butype::SBU"" /&gt;_x000D_
  &lt;param n=""UIParame'"</definedName>
    <definedName name="_AMO_ContentDefinition_621702162.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621702162.6" hidden="1">"' v=""Foundation"" /&gt;_x000D_
  &lt;param n=""ClassName"" v=""SAS.OfficeAddin.StoredProcess"" /&gt;_x000D_
  &lt;param n=""NoVisuals"" v=""1"" /&gt;_x000D_
&lt;/ContentDefinition&gt;'"</definedName>
    <definedName name="_AMO_ContentDefinition_64254267" hidden="1">"'Partitions:7'"</definedName>
    <definedName name="_AMO_ContentDefinition_64254267.0" hidden="1">"'&lt;ContentDefinition name=""Import Monthly Report Package for Vestas BU Towers"" rsid=""64254267"" type=""StoredProcess"" format=""REPORTXML"" imgfmt=""ACTIVEX"" created=""02/13/2009 16:55:47"" modifed=""02/13/2009 16:55:47"" user=""Trine Førby Middel'"</definedName>
    <definedName name="_AMO_ContentDefinition_64254267.1" hidden="1">"'boe"" apply=""False"" thread=""BACKGROUND"" css=""C:\Program Files\SAS\Shared Files\BIClientStyles\AMODefault.css"" range=""Import_Monthly_Report_Package_for_Vestas_BU_Towers"" auto=""False"" rdc=""False"" mig=""False"" xTime=""00:01:16.2859560"" rTi'"</definedName>
    <definedName name="_AMO_ContentDefinition_64254267.2" hidden="1">"'me=""00:00:00.1560040"" bgnew=""False"" nFmt=""False"" grphSet=""False"" imgY=""0"" imgX=""0""&gt;_x000D_
  &lt;files /&gt;_x000D_
  &lt;param n=""DisplayName"" v=""Import Monthly Report Package for Vestas BU Towers"" /&gt;_x000D_
  &lt;param n=""ServerName"" v=""SASMain"" /&gt;_x000D_
  &lt;para'"</definedName>
    <definedName name="_AMO_ContentDefinition_64254267.3" hidden="1">"'m n=""ResultsOnServer"" v=""False"" /&gt;_x000D_
  &lt;param n=""AMO_Version"" v=""2.1"" /&gt;_x000D_
  &lt;param n=""UIParameter_0"" v=""analysis::ACTUAL"" /&gt;_x000D_
  &lt;param n=""UIParameter_1"" v=""period::200901"" /&gt;_x000D_
  &lt;param n=""UIParameter_2"" v=""cycle::Vestas2"" /&gt;_x000D_
  &lt;p'"</definedName>
    <definedName name="_AMO_ContentDefinition_64254267.4" hidden="1">"'aram n=""UIParameter_3"" v=""acttype::1"" /&gt;_x000D_
  &lt;param n=""UIParameter_4"" v=""location::\\rifile\group\_Docs\Financial_reporting\Towers\Local Finance\"" /&gt;_x000D_
  &lt;param n=""UIParameter_5"" v=""butype::PBU"" /&gt;_x000D_
  &lt;param n=""UIParameters"" v=""6"" /&gt;_x000D_
 '"</definedName>
    <definedName name="_AMO_ContentDefinition_64254267.5" hidden="1">"' &lt;param n=""StoredProcessID"" v=""A5OM1V0E.AY0006ZZ"" /&gt;_x000D_
  &lt;param n=""StoredProcessPath"" v=""Monthly Data Load/Vestas BU Tower/Import Monthly Report Package for Vestas BU Towers"" /&gt;_x000D_
  &lt;param n=""RepositoryName"" v=""Foundation"" /&gt;_x000D_
  &lt;param n='"</definedName>
    <definedName name="_AMO_ContentDefinition_64254267.6" hidden="1">"'""ClassName"" v=""SAS.OfficeAddin.StoredProcess"" /&gt;_x000D_
  &lt;param n=""NoVisuals"" v=""1"" /&gt;_x000D_
&lt;/ContentDefinition&gt;'"</definedName>
    <definedName name="_AMO_ContentDefinition_693003168" hidden="1">"'Partitions:7'"</definedName>
    <definedName name="_AMO_ContentDefinition_693003168.0" hidden="1">"'&lt;ContentDefinition name=""Import Monthly Report Package for Vestas Management (GREP)"" rsid=""693003168"" type=""StoredProcess"" format=""REPORTXML"" imgfmt=""ACTIVEX"" created=""12/09/2009 13:43:31"" modifed=""12/09/2009 13:43:31"" user=""Malene Nyb'"</definedName>
    <definedName name="_AMO_ContentDefinition_693003168.1" hidden="1">"'org Kristensen"" apply=""False"" thread=""BACKGROUND"" css=""C:\Program Files\SAS\Shared Files\BIClientStyles\AMODefault.css"" range=""Import_Monthly_Report_Package_for_Vestas_Management__GREP__6"" auto=""False"" rdc=""False"" mig=""False"" xTime=""0'"</definedName>
    <definedName name="_AMO_ContentDefinition_693003168.2" hidden="1">"'0:02:14.7020730"" rTime=""00:00:00.5928114"" bgnew=""False"" nFmt=""False"" grphSet=""False"" imgY=""0"" imgX=""0""&gt;_x000D_
  &lt;files /&gt;_x000D_
  &lt;param n=""DisplayName"" v=""Import Monthly Report Package for Vestas Management (GREP)"" /&gt;_x000D_
  &lt;param n=""ServerNa'"</definedName>
    <definedName name="_AMO_ContentDefinition_693003168.3" hidden="1">"'me"" v=""SASMain"" /&gt;_x000D_
  &lt;param n=""ResultsOnServer"" v=""False"" /&gt;_x000D_
  &lt;param n=""AMO_Version"" v=""2.1"" /&gt;_x000D_
  &lt;param n=""UIParameter_0"" v=""analysis::ACTUAL"" /&gt;_x000D_
  &lt;param n=""UIParameter_1"" v=""period::200911"" /&gt;_x000D_
  &lt;param n=""UIParameter_2""'"</definedName>
    <definedName name="_AMO_ContentDefinition_693003168.4" hidden="1">"' v=""cycle::Vestas2"" /&gt;_x000D_
  &lt;param n=""UIParameter_3"" v=""acttype::1"" /&gt;_x000D_
  &lt;param n=""UIParameter_4"" v=""location::\\rifile\group\_Docs\Financial_reporting\Management\GREP\"" /&gt;_x000D_
  &lt;param n=""UIParameter_5"" v=""butype::SBU"" /&gt;_x000D_
  &lt;param n=""UI'"</definedName>
    <definedName name="_AMO_ContentDefinition_693003168.5" hidden="1">"'Parameter_6"" v=""miljo::GRE"" /&gt;_x000D_
  &lt;param n=""UIParameters"" v=""7"" /&gt;_x000D_
  &lt;param n=""StoredProcessID"" v=""A5OM1V0E.AY00070C"" /&gt;_x000D_
  &lt;param n=""StoredProcessPath"" v=""Monthly Data Load/Vestas Management/GREP/Import Monthly Report Package for Vesta'"</definedName>
    <definedName name="_AMO_ContentDefinition_693003168.6" hidden="1">"'s Management (GREP)"" /&gt;_x000D_
  &lt;param n=""RepositoryName"" v=""Foundation"" /&gt;_x000D_
  &lt;param n=""ClassName"" v=""SAS.OfficeAddin.StoredProcess"" /&gt;_x000D_
  &lt;param n=""NoVisuals"" v=""1"" /&gt;_x000D_
&lt;/ContentDefinition&gt;'"</definedName>
    <definedName name="_AMO_ContentDefinition_694591175" hidden="1">"'Partitions:7'"</definedName>
    <definedName name="_AMO_ContentDefinition_694591175.0" hidden="1">"'&lt;ContentDefinition name=""Import Monthly Report Package for Vestas Management STAFS"" rsid=""694591175"" type=""StoredProcess"" format=""REPORTXML"" imgfmt=""ACTIVEX"" created=""08/12/2009 08:33:04"" modifed=""08/12/2009 08:33:04"" user=""Trine Førby'"</definedName>
    <definedName name="_AMO_ContentDefinition_694591175.1" hidden="1">"' Middelboe"" apply=""False"" thread=""BACKGROUND"" css=""C:\Program Files\SAS\Shared Files\BIClientStyles\AMODefault.css"" range=""Import_Monthly_Report_Package_for_Vestas_Management_STAFS_16"" auto=""False"" rdc=""False"" mig=""False"" xTime=""00:01'"</definedName>
    <definedName name="_AMO_ContentDefinition_694591175.2" hidden="1">"':45.1163949"" rTime=""00:00:00.2652238"" bgnew=""False"" nFmt=""False"" grphSet=""False"" imgY=""0"" imgX=""0""&gt;_x000D_
  &lt;files /&gt;_x000D_
  &lt;param n=""DisplayName"" v=""Import Monthly Report Package for Vestas Management STAFS"" /&gt;_x000D_
  &lt;param n=""ServerName"" v'"</definedName>
    <definedName name="_AMO_ContentDefinition_694591175.3" hidden="1">"'=""SASMain"" /&gt;_x000D_
  &lt;param n=""ResultsOnServer"" v=""False"" /&gt;_x000D_
  &lt;param n=""AMO_Version"" v=""2.1"" /&gt;_x000D_
  &lt;param n=""UIParameter_0"" v=""analysis::ACTUAL"" /&gt;_x000D_
  &lt;param n=""UIParameter_1"" v=""period::200907"" /&gt;_x000D_
  &lt;param n=""UIParameter_2"" v=""cy'"</definedName>
    <definedName name="_AMO_ContentDefinition_694591175.4" hidden="1">"'cle::Vestas2"" /&gt;_x000D_
  &lt;param n=""UIParameter_3"" v=""acttype::1"" /&gt;_x000D_
  &lt;param n=""UIParameter_4"" v=""location::\\rifile\group\_Docs\Financial_reporting\Management\Stafs\"" /&gt;_x000D_
  &lt;param n=""UIParameter_5"" v=""butype::SBU"" /&gt;_x000D_
  &lt;param n=""UIParam'"</definedName>
    <definedName name="_AMO_ContentDefinition_694591175.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694591175.6" hidden="1">"'"" v=""Foundation"" /&gt;_x000D_
  &lt;param n=""ClassName"" v=""SAS.OfficeAddin.StoredProcess"" /&gt;_x000D_
  &lt;param n=""NoVisuals"" v=""1"" /&gt;_x000D_
&lt;/ContentDefinition&gt;'"</definedName>
    <definedName name="_AMO_ContentDefinition_718784023" hidden="1">"'Partitions:7'"</definedName>
    <definedName name="_AMO_ContentDefinition_718784023.0" hidden="1">"'&lt;ContentDefinition name=""Import Monthly Report Package for Vestas Asia_Pacific"" rsid=""718784023"" type=""StoredProcess"" format=""REPORTXML"" imgfmt=""ACTIVEX"" created=""12/11/2008 11:03:48"" modifed=""12/11/2008 11:03:48"" user=""Trine Førby Mi'"</definedName>
    <definedName name="_AMO_ContentDefinition_718784023.1" hidden="1">"'ddelboe"" apply=""False"" thread=""BACKGROUND"" css=""C:\Program Files\SAS\Shared Files\BIClientStyles\AMODefault.css"" range=""Import_Monthly_Report_Package_for_Vestas_Asia_Pacific_2"" auto=""False"" rdc=""False"" mig=""False"" xTime=""00:00:20.654'"</definedName>
    <definedName name="_AMO_ContentDefinition_718784023.2" hidden="1">"'6856"" rTime=""00:00:00.0468006"" bgnew=""False"" nFmt=""False"" grphSet=""False"" imgY=""0"" imgX=""0""&gt;_x000D_
  &lt;files /&gt;_x000D_
  &lt;param n=""DisplayName"" v=""Import Monthly Report Package for Vestas Asia_Pacific"" /&gt;_x000D_
  &lt;param n=""ServerName"" v=""SASMain""'"</definedName>
    <definedName name="_AMO_ContentDefinition_718784023.3" hidden="1">"' /&gt;_x000D_
  &lt;param n=""ResultsOnServer"" v=""False"" /&gt;_x000D_
  &lt;param n=""AMO_Version"" v=""2.1"" /&gt;_x000D_
  &lt;param n=""UIParameter_0"" v=""analysis::ACTUAL"" /&gt;_x000D_
  &lt;param n=""UIParameter_1"" v=""period::200811"" /&gt;_x000D_
  &lt;param n=""UIParameter_2"" v=""cycle::Vestas'"</definedName>
    <definedName name="_AMO_ContentDefinition_718784023.4" hidden="1">"'2"" /&gt;_x000D_
  &lt;param n=""UIParameter_3"" v=""acttype::1"" /&gt;_x000D_
  &lt;param n=""UIParameter_4"" v=""location::\\rifile\group\_Docs\Financial_reporting\Asia Pacific\Local Finance\"" /&gt;_x000D_
  &lt;param n=""UIParameter_5"" v=""butype::SBU"" /&gt;_x000D_
  &lt;param n=""UIParame'"</definedName>
    <definedName name="_AMO_ContentDefinition_718784023.5" hidden="1">"'ters"" v=""6"" /&gt;_x000D_
  &lt;param n=""StoredProcessID"" v=""A5OM1V0E.AY005IBA"" /&gt;_x000D_
  &lt;param n=""StoredProcessPath"" v=""Monthly Data Load/Vestas Asia_Pacific/Import Monthly Report Package for Vestas Asia_Pacific"" /&gt;_x000D_
  &lt;param n=""RepositoryName"" v=""Fou'"</definedName>
    <definedName name="_AMO_ContentDefinition_718784023.6" hidden="1">"'ndation"" /&gt;_x000D_
  &lt;param n=""ClassName"" v=""SAS.OfficeAddin.StoredProcess"" /&gt;_x000D_
  &lt;param n=""NoVisuals"" v=""1"" /&gt;_x000D_
&lt;/ContentDefinition&gt;'"</definedName>
    <definedName name="_AMO_ContentDefinition_76002611" hidden="1">"'Partitions:7'"</definedName>
    <definedName name="_AMO_ContentDefinition_76002611.0" hidden="1">"'&lt;ContentDefinition name=""Import Monthly Report Package for Vestas Management STAFS"" rsid=""76002611"" type=""StoredProcess"" format=""REPORTXML"" imgfmt=""ACTIVEX"" created=""06/12/2009 09:31:18"" modifed=""06/12/2009 09:31:18"" user=""TRAHR"" app'"</definedName>
    <definedName name="_AMO_ContentDefinition_76002611.1" hidden="1">"'ly=""False"" thread=""BACKGROUND"" css=""C:\Program Files\SAS\Shared Files\BIClientStyles\AMODefault.css"" range=""Import_Monthly_Report_Package_for_Vestas_Management_STAFS_13"" auto=""False"" rdc=""False"" mig=""False"" xTime=""00:01:37.8220000"" rT'"</definedName>
    <definedName name="_AMO_ContentDefinition_76002611.2" hidden="1">"'ime=""00:00:00.2652000"" bgnew=""False"" nFmt=""False"" grphSet=""False"" imgY=""0"" imgX=""0""&gt;_x000D_
  &lt;files /&gt;_x000D_
  &lt;param n=""DisplayName"" v=""Import Monthly Report Package for Vestas Management STAFS"" /&gt;_x000D_
  &lt;param n=""ServerName"" v=""SASMain"" /&gt;_x000D_
'"</definedName>
    <definedName name="_AMO_ContentDefinition_76002611.3" hidden="1">"'  &lt;param n=""ResultsOnServer"" v=""False"" /&gt;_x000D_
  &lt;param n=""AMO_Version"" v=""2.1"" /&gt;_x000D_
  &lt;param n=""UIParameter_0"" v=""analysis::ACTUAL"" /&gt;_x000D_
  &lt;param n=""UIParameter_1"" v=""period::200905"" /&gt;_x000D_
  &lt;param n=""UIParameter_2"" v=""cycle::Vestas2"" /&gt;'"</definedName>
    <definedName name="_AMO_ContentDefinition_76002611.4" hidden="1">"'_x000D_
  &lt;param n=""UIParameter_3"" v=""acttype::1"" /&gt;_x000D_
  &lt;param n=""UIParameter_4"" v=""location::\\rifile\group\_Docs\Financial_reporting\Management\Stafs\"" /&gt;_x000D_
  &lt;param n=""UIParameter_5"" v=""butype::SBU"" /&gt;_x000D_
  &lt;param n=""UIParameters"" v=""6"" /&gt;_x000D_'"</definedName>
    <definedName name="_AMO_ContentDefinition_76002611.5" hidden="1">"'
  &lt;param n=""StoredProcessID"" v=""A5OM1V0E.AY00070I"" /&gt;_x000D_
  &lt;param n=""StoredProcessPath"" v=""Monthly Data Load/Vestas Management/STAFS/Import Monthly Report Package for Vestas Management STAFS"" /&gt;_x000D_
  &lt;param n=""RepositoryName"" v=""Foundation"" /'"</definedName>
    <definedName name="_AMO_ContentDefinition_76002611.6" hidden="1">"'&gt;_x000D_
  &lt;param n=""ClassName"" v=""SAS.OfficeAddin.StoredProcess"" /&gt;_x000D_
  &lt;param n=""NoVisuals"" v=""1"" /&gt;_x000D_
&lt;/ContentDefinition&gt;'"</definedName>
    <definedName name="_AMO_ContentDefinition_801046506" hidden="1">"'Partitions:7'"</definedName>
    <definedName name="_AMO_ContentDefinition_801046506.0" hidden="1">"'&lt;ContentDefinition name=""Import Monthly Report Package for Vestas Management (GREP)"" rsid=""801046506"" type=""StoredProcess"" format=""REPORTXML"" imgfmt=""ACTIVEX"" created=""01/11/2010 09:06:41"" modifed=""01/11/2010 09:06:41"" user=""Malene Nyb'"</definedName>
    <definedName name="_AMO_ContentDefinition_801046506.1" hidden="1">"'org Kristensen"" apply=""False"" thread=""BACKGROUND"" css=""C:\Program Files\SAS\Shared Files\BIClientStyles\AMODefault.css"" range=""Import_Monthly_Report_Package_for_Vestas_Management__GREP__7"" auto=""False"" rdc=""False"" mig=""False"" xTime=""0'"</definedName>
    <definedName name="_AMO_ContentDefinition_801046506.2" hidden="1">"'0:02:10.3427164"" rTime=""00:00:00.5616180"" bgnew=""False"" nFmt=""False"" grphSet=""False"" imgY=""0"" imgX=""0""&gt;_x000D_
  &lt;files /&gt;_x000D_
  &lt;param n=""DisplayName"" v=""Import Monthly Report Package for Vestas Management (GREP)"" /&gt;_x000D_
  &lt;param n=""ServerNa'"</definedName>
    <definedName name="_AMO_ContentDefinition_801046506.3" hidden="1">"'me"" v=""SASMain"" /&gt;_x000D_
  &lt;param n=""ResultsOnServer"" v=""False"" /&gt;_x000D_
  &lt;param n=""AMO_Version"" v=""2.1"" /&gt;_x000D_
  &lt;param n=""UIParameter_0"" v=""analysis::ACTUAL"" /&gt;_x000D_
  &lt;param n=""UIParameter_1"" v=""period::200912"" /&gt;_x000D_
  &lt;param n=""UIParameter_2""'"</definedName>
    <definedName name="_AMO_ContentDefinition_801046506.4" hidden="1">"' v=""cycle::Vestas2"" /&gt;_x000D_
  &lt;param n=""UIParameter_3"" v=""acttype::1"" /&gt;_x000D_
  &lt;param n=""UIParameter_4"" v=""location::\\rifile\group\_Docs\Financial_reporting\Management\GREP\"" /&gt;_x000D_
  &lt;param n=""UIParameter_5"" v=""butype::SBU"" /&gt;_x000D_
  &lt;param n=""UI'"</definedName>
    <definedName name="_AMO_ContentDefinition_801046506.5" hidden="1">"'Parameter_6"" v=""miljo::GRE"" /&gt;_x000D_
  &lt;param n=""UIParameters"" v=""7"" /&gt;_x000D_
  &lt;param n=""StoredProcessID"" v=""A5OM1V0E.AY00070C"" /&gt;_x000D_
  &lt;param n=""StoredProcessPath"" v=""Monthly Data Load/Vestas Management/GREP/Import Monthly Report Package for Vesta'"</definedName>
    <definedName name="_AMO_ContentDefinition_801046506.6" hidden="1">"'s Management (GREP)"" /&gt;_x000D_
  &lt;param n=""RepositoryName"" v=""Foundation"" /&gt;_x000D_
  &lt;param n=""ClassName"" v=""SAS.OfficeAddin.StoredProcess"" /&gt;_x000D_
  &lt;param n=""NoVisuals"" v=""1"" /&gt;_x000D_
&lt;/ContentDefinition&gt;'"</definedName>
    <definedName name="_AMO_ContentDefinition_813807346" hidden="1">"'Partitions:7'"</definedName>
    <definedName name="_AMO_ContentDefinition_813807346.0" hidden="1">"'&lt;ContentDefinition name=""Import Monthly Report Package for Vestas Americas"" rsid=""813807346"" type=""StoredProcess"" format=""REPORTXML"" imgfmt=""ACTIVEX"" created=""12/11/2008 14:40:16"" modifed=""12/11/2008 14:40:16"" user=""Trine Førby Middel'"</definedName>
    <definedName name="_AMO_ContentDefinition_813807346.1" hidden="1">"'boe"" apply=""False"" thread=""BACKGROUND"" css=""C:\Program Files\SAS\Shared Files\BIClientStyles\AMODefault.css"" range=""Import_Monthly_Report_Package_for_Vestas_Americas"" auto=""False"" rdc=""False"" mig=""False"" xTime=""00:01:59.8591790"" rTim'"</definedName>
    <definedName name="_AMO_ContentDefinition_813807346.2" hidden="1">"'e=""00:00:00.2028026"" bgnew=""False"" nFmt=""False"" grphSet=""False"" imgY=""0"" imgX=""0""&gt;_x000D_
  &lt;files /&gt;_x000D_
  &lt;param n=""DisplayName"" v=""Import Monthly Report Package for Vestas Americas"" /&gt;_x000D_
  &lt;param n=""ServerName"" v=""SASMain"" /&gt;_x000D_
  &lt;param '"</definedName>
    <definedName name="_AMO_ContentDefinition_813807346.3" hidden="1">"'n=""ResultsOnServer"" v=""False"" /&gt;_x000D_
  &lt;param n=""AMO_Version"" v=""2.1"" /&gt;_x000D_
  &lt;param n=""UIParameter_0"" v=""analysis::ACTUAL"" /&gt;_x000D_
  &lt;param n=""UIParameter_1"" v=""period::200802"" /&gt;_x000D_
  &lt;param n=""UIParameter_2"" v=""cycle::Vestas2"" /&gt;_x000D_
  &lt;par'"</definedName>
    <definedName name="_AMO_ContentDefinition_813807346.4" hidden="1">"'am n=""UIParameter_3"" v=""acttype::1"" /&gt;_x000D_
  &lt;param n=""UIParameter_4"" v=""location::\\rifile\group\_Docs\Financial_reporting\Americas\Local Finance\"" /&gt;_x000D_
  &lt;param n=""UIParameter_5"" v=""butype::SBU"" /&gt;_x000D_
  &lt;param n=""UIParameters"" v=""6"" /&gt;_x000D_
 '"</definedName>
    <definedName name="_AMO_ContentDefinition_813807346.5" hidden="1">"' &lt;param n=""StoredProcessID"" v=""A5OM1V0E.AY0006YA"" /&gt;_x000D_
  &lt;param n=""StoredProcessPath"" v=""Monthly Data Load/Vestas Americas/Import Monthly Report Package for Vestas Americas"" /&gt;_x000D_
  &lt;param n=""RepositoryName"" v=""Foundation"" /&gt;_x000D_
  &lt;param n=""'"</definedName>
    <definedName name="_AMO_ContentDefinition_813807346.6" hidden="1">"'ClassName"" v=""SAS.OfficeAddin.StoredProcess"" /&gt;_x000D_
  &lt;param n=""NoVisuals"" v=""1"" /&gt;_x000D_
&lt;/ContentDefinition&gt;'"</definedName>
    <definedName name="_AMO_ContentDefinition_81708744" hidden="1">"'Partitions:7'"</definedName>
    <definedName name="_AMO_ContentDefinition_81708744.0" hidden="1">"'&lt;ContentDefinition name=""Import Monthly Report Package for Vestas Management STAFS"" rsid=""81708744"" type=""StoredProcess"" format=""REPORTXML"" imgfmt=""ACTIVEX"" created=""04/13/2009 11:57:46"" modifed=""04/13/2009 11:57:46"" user=""Trine Førby '"</definedName>
    <definedName name="_AMO_ContentDefinition_81708744.1" hidden="1">"'Middelboe"" apply=""False"" thread=""BACKGROUND"" css=""C:\Program Files\SAS\Shared Files\BIClientStyles\AMODefault.css"" range=""Import_Monthly_Report_Package_for_Vestas_Management_STAFS_9"" auto=""False"" rdc=""False"" mig=""False"" xTime=""00:01:1'"</definedName>
    <definedName name="_AMO_ContentDefinition_81708744.2" hidden="1">"'9.2601327"" rTime=""00:00:00.2184028"" bgnew=""False"" nFmt=""False"" grphSet=""False"" imgY=""0"" imgX=""0""&gt;_x000D_
  &lt;files /&gt;_x000D_
  &lt;param n=""DisplayName"" v=""Import Monthly Report Package for Vestas Management STAFS"" /&gt;_x000D_
  &lt;param n=""ServerName"" v=""'"</definedName>
    <definedName name="_AMO_ContentDefinition_81708744.3" hidden="1">"'SASMain"" /&gt;_x000D_
  &lt;param n=""ResultsOnServer"" v=""False"" /&gt;_x000D_
  &lt;param n=""AMO_Version"" v=""2.1"" /&gt;_x000D_
  &lt;param n=""UIParameter_0"" v=""analysis::ACTUAL"" /&gt;_x000D_
  &lt;param n=""UIParameter_1"" v=""period::200903"" /&gt;_x000D_
  &lt;param n=""UIParameter_2"" v=""cycle'"</definedName>
    <definedName name="_AMO_ContentDefinition_81708744.4" hidden="1">"'::Vestas2"" /&gt;_x000D_
  &lt;param n=""UIParameter_3"" v=""acttype::1"" /&gt;_x000D_
  &lt;param n=""UIParameter_4"" v=""location::\\rifile\group\_Docs\Financial_reporting\Management\Stafs\"" /&gt;_x000D_
  &lt;param n=""UIParameter_5"" v=""butype::SBU"" /&gt;_x000D_
  &lt;param n=""UIParamete'"</definedName>
    <definedName name="_AMO_ContentDefinition_81708744.5" hidden="1">"'rs"" v=""6"" /&gt;_x000D_
  &lt;param n=""StoredProcessID"" v=""A5OM1V0E.AY00070I"" /&gt;_x000D_
  &lt;param n=""StoredProcessPath"" v=""Monthly Data Load/Vestas Management/STAFS/Import Monthly Report Package for Vestas Management STAFS"" /&gt;_x000D_
  &lt;param n=""RepositoryName"" '"</definedName>
    <definedName name="_AMO_ContentDefinition_81708744.6" hidden="1">"'v=""Foundation"" /&gt;_x000D_
  &lt;param n=""ClassName"" v=""SAS.OfficeAddin.StoredProcess"" /&gt;_x000D_
  &lt;param n=""NoVisuals"" v=""1"" /&gt;_x000D_
&lt;/ContentDefinition&gt;'"</definedName>
    <definedName name="_AMO_ContentDefinition_818440577" hidden="1">"'Partitions:7'"</definedName>
    <definedName name="_AMO_ContentDefinition_818440577.0" hidden="1">"'&lt;ContentDefinition name=""Import Monthly Report Package for Vestas Management STAFS"" rsid=""818440577"" type=""StoredProcess"" format=""REPORTXML"" imgfmt=""ACTIVEX"" created=""11/14/2007 11:03:49"" modifed=""11/14/2007 11:03:49"" user=""foa"" app'"</definedName>
    <definedName name="_AMO_ContentDefinition_818440577.1" hidden="1">"'ly=""False"" thread=""BACKGROUND"" css=""C:\Program Files\SAS\Shared Files\BIClientStyles\AMODefault.css"" range=""Import_Monthly_Report_Package_for_Vestas_Management_STAFS"" auto=""False"" rdc=""False"" mig=""False"" xTime=""00:00:47.0640060"" rTime'"</definedName>
    <definedName name="_AMO_ContentDefinition_818440577.2" hidden="1">"'=""00:00:00.3750120"" bgnew=""False"" nFmt=""False"" grphSet=""False"" imgY=""0"" imgX=""0""&gt;_x000D_
  &lt;files /&gt;_x000D_
  &lt;param n=""DisplayName"" v=""Import Monthly Report Package for Vestas Management STAFS"" /&gt;_x000D_
  &lt;param n=""ServerName"" v=""SASMain"" /&gt;_x000D_
  &lt;'"</definedName>
    <definedName name="_AMO_ContentDefinition_818440577.3" hidden="1">"'param n=""ResultsOnServer"" v=""False"" /&gt;_x000D_
  &lt;param n=""AMO_Version"" v=""2.1"" /&gt;_x000D_
  &lt;param n=""UIParameter_0"" v=""analysis::ACTUAL"" /&gt;_x000D_
  &lt;param n=""UIParameter_1"" v=""period::200710"" /&gt;_x000D_
  &lt;param n=""UIParameter_2"" v=""cycle::Vestas"" /&gt;_x000D_
  '"</definedName>
    <definedName name="_AMO_ContentDefinition_818440577.4" hidden="1">"'&lt;param n=""UIParameter_3"" v=""acttype::1"" /&gt;_x000D_
  &lt;param n=""UIParameter_4"" v=""location::\\rifile\group\_Docs\Financial_reporting\Management\Stafs\"" /&gt;_x000D_
  &lt;param n=""UIParameters"" v=""5"" /&gt;_x000D_
  &lt;param n=""StoredProcessID"" v=""A5OM1V0E.AY00070I""'"</definedName>
    <definedName name="_AMO_ContentDefinition_818440577.5" hidden="1">"' /&gt;_x000D_
  &lt;param n=""StoredProcessPath"" v=""Monthly Data Load/Vestas Management/STAFS/Import Monthly Report Package for Vestas Management STAFS"" /&gt;_x000D_
  &lt;param n=""RepositoryName"" v=""Foundation"" /&gt;_x000D_
  &lt;param n=""ClassName"" v=""SAS.OfficeAddin.Stored'"</definedName>
    <definedName name="_AMO_ContentDefinition_818440577.6" hidden="1">"'Process"" /&gt;_x000D_
  &lt;param n=""NoVisuals"" v=""1"" /&gt;_x000D_
&lt;/ContentDefinition&gt;'"</definedName>
    <definedName name="_AMO_ContentDefinition_834222803" hidden="1">"'Partitions:7'"</definedName>
    <definedName name="_AMO_ContentDefinition_834222803.0" hidden="1">"'&lt;ContentDefinition name=""Import Monthly Report Package for Vestas Management STAFS"" rsid=""834222803"" type=""StoredProcess"" format=""REPORTXML"" imgfmt=""ACTIVEX"" created=""05/13/2009 09:14:58"" modifed=""05/13/2009 09:14:58"" user=""Trine Førby'"</definedName>
    <definedName name="_AMO_ContentDefinition_834222803.1" hidden="1">"' Middelboe"" apply=""False"" thread=""BACKGROUND"" css=""C:\Program Files\SAS\Shared Files\BIClientStyles\AMODefault.css"" range=""Import_Monthly_Report_Package_for_Vestas_Management_STAFS_11"" auto=""False"" rdc=""False"" mig=""False"" xTime=""00:01'"</definedName>
    <definedName name="_AMO_ContentDefinition_834222803.2" hidden="1">"':22.0461849"" rTime=""00:00:00.2340165"" bgnew=""False"" nFmt=""False"" grphSet=""False"" imgY=""0"" imgX=""0""&gt;_x000D_
  &lt;files /&gt;_x000D_
  &lt;param n=""DisplayName"" v=""Import Monthly Report Package for Vestas Management STAFS"" /&gt;_x000D_
  &lt;param n=""ServerName"" v'"</definedName>
    <definedName name="_AMO_ContentDefinition_834222803.3" hidden="1">"'=""SASMain"" /&gt;_x000D_
  &lt;param n=""ResultsOnServer"" v=""False"" /&gt;_x000D_
  &lt;param n=""AMO_Version"" v=""2.1"" /&gt;_x000D_
  &lt;param n=""UIParameter_0"" v=""analysis::ACTUAL"" /&gt;_x000D_
  &lt;param n=""UIParameter_1"" v=""period::200904"" /&gt;_x000D_
  &lt;param n=""UIParameter_2"" v=""cy'"</definedName>
    <definedName name="_AMO_ContentDefinition_834222803.4" hidden="1">"'cle::Vestas2"" /&gt;_x000D_
  &lt;param n=""UIParameter_3"" v=""acttype::1"" /&gt;_x000D_
  &lt;param n=""UIParameter_4"" v=""location::\\rifile\group\_Docs\Financial_reporting\Management\Stafs\"" /&gt;_x000D_
  &lt;param n=""UIParameter_5"" v=""butype::SBU"" /&gt;_x000D_
  &lt;param n=""UIParam'"</definedName>
    <definedName name="_AMO_ContentDefinition_834222803.5" hidden="1">"'eters""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834222803.6" hidden="1">"'"" v=""Foundation"" /&gt;_x000D_
  &lt;param n=""ClassName"" v=""SAS.OfficeAddin.StoredProcess"" /&gt;_x000D_
  &lt;param n=""NoVisuals"" v=""1"" /&gt;_x000D_
&lt;/ContentDefinition&gt;'"</definedName>
    <definedName name="_AMO_ContentDefinition_836514317" hidden="1">"'Partitions:7'"</definedName>
    <definedName name="_AMO_ContentDefinition_836514317.0" hidden="1">"'&lt;ContentDefinition name=""Import Monthly Report Package for Vestas Central Europe"" rsid=""836514317"" type=""StoredProcess"" format=""REPORTXML"" imgfmt=""ACTIVEX"" created=""12/11/2008 08:36:38"" modifed=""12/11/2008 08:36:38"" user=""Trine Førby M'"</definedName>
    <definedName name="_AMO_ContentDefinition_836514317.1" hidden="1">"'iddelboe"" apply=""False"" thread=""BACKGROUND"" css=""C:\Program Files\SAS\Shared Files\BIClientStyles\AMODefault.css"" range=""Import_Monthly_Report_Package_for_Vestas_Central_Europe_2"" auto=""False"" rdc=""False"" mig=""False"" xTime=""00:01:19.'"</definedName>
    <definedName name="_AMO_ContentDefinition_836514317.2" hidden="1">"'5757410"" rTime=""00:00:00.2184252"" bgnew=""False"" nFmt=""False"" grphSet=""False"" imgY=""0"" imgX=""0""&gt;_x000D_
  &lt;files /&gt;_x000D_
  &lt;param n=""DisplayName"" v=""Import Monthly Report Package for Vestas Central Europe"" /&gt;_x000D_
  &lt;param n=""ServerName"" v=""SAS'"</definedName>
    <definedName name="_AMO_ContentDefinition_836514317.3" hidden="1">"'Main"" /&gt;_x000D_
  &lt;param n=""ResultsOnServer"" v=""False"" /&gt;_x000D_
  &lt;param n=""AMO_Version"" v=""2.1"" /&gt;_x000D_
  &lt;param n=""UIParameter_0"" v=""analysis::ACTUAL"" /&gt;_x000D_
  &lt;param n=""UIParameter_1"" v=""period::200811"" /&gt;_x000D_
  &lt;param n=""UIParameter_2"" v=""cycle::V'"</definedName>
    <definedName name="_AMO_ContentDefinition_836514317.4" hidden="1">"'estas2"" /&gt;_x000D_
  &lt;param n=""UIParameter_3"" v=""acttype::1"" /&gt;_x000D_
  &lt;param n=""UIParameter_4"" v=""location::\\rifile\group\_Docs\Financial_reporting\Central Europe\Local Finance\"" /&gt;_x000D_
  &lt;param n=""UIParameter_5"" v=""butype::SBU"" /&gt;_x000D_
  &lt;param n=""UI'"</definedName>
    <definedName name="_AMO_ContentDefinition_836514317.5" hidden="1">"'Parameters"" v=""6"" /&gt;_x000D_
  &lt;param n=""StoredProcessID"" v=""A5OM1V0E.AY000706"" /&gt;_x000D_
  &lt;param n=""StoredProcessPath"" v=""Monthly Data Load/Vestas Central Europe/Import Monthly Report Package for Vestas Central Europe"" /&gt;_x000D_
  &lt;param n=""RepositoryNam'"</definedName>
    <definedName name="_AMO_ContentDefinition_836514317.6" hidden="1">"'e"" v=""Foundation"" /&gt;_x000D_
  &lt;param n=""ClassName"" v=""SAS.OfficeAddin.StoredProcess"" /&gt;_x000D_
  &lt;param n=""NoVisuals"" v=""1"" /&gt;_x000D_
&lt;/ContentDefinition&gt;'"</definedName>
    <definedName name="_AMO_ContentDefinition_846392603" hidden="1">"'Partitions:7'"</definedName>
    <definedName name="_AMO_ContentDefinition_846392603.0" hidden="1">"'&lt;ContentDefinition name=""Import Monthly Report Package for Vestas Management STAFS"" rsid=""846392603"" type=""StoredProcess"" format=""REPORTXML"" imgfmt=""ACTIVEX"" created=""06/12/2009 09:43:15"" modifed=""06/12/2009 09:43:15"" user=""TRAHR"" ap'"</definedName>
    <definedName name="_AMO_ContentDefinition_846392603.1" hidden="1">"'ply=""False"" thread=""BACKGROUND"" css=""C:\Program Files\SAS\Shared Files\BIClientStyles\AMODefault.css"" range=""Import_Monthly_Report_Package_for_Vestas_Management_STAFS_14"" auto=""False"" rdc=""False"" mig=""False"" xTime=""00:01:34.1772000"" r'"</definedName>
    <definedName name="_AMO_ContentDefinition_846392603.2" hidden="1">"'Time=""00:00:00.2496000"" bgnew=""False"" nFmt=""False"" grphSet=""False"" imgY=""0"" imgX=""0""&gt;_x000D_
  &lt;files /&gt;_x000D_
  &lt;param n=""DisplayName"" v=""Import Monthly Report Package for Vestas Management STAFS"" /&gt;_x000D_
  &lt;param n=""ServerName"" v=""SASMain"" /&gt;_x000D_'"</definedName>
    <definedName name="_AMO_ContentDefinition_846392603.3" hidden="1">"'
  &lt;param n=""ResultsOnServer"" v=""False"" /&gt;_x000D_
  &lt;param n=""AMO_Version"" v=""2.1"" /&gt;_x000D_
  &lt;param n=""UIParameter_0"" v=""analysis::ACTUAL"" /&gt;_x000D_
  &lt;param n=""UIParameter_1"" v=""period::200905"" /&gt;_x000D_
  &lt;param n=""UIParameter_2"" v=""cycle::Vestas2"" /'"</definedName>
    <definedName name="_AMO_ContentDefinition_846392603.4" hidden="1">"'&gt;_x000D_
  &lt;param n=""UIParameter_3"" v=""acttype::1"" /&gt;_x000D_
  &lt;param n=""UIParameter_4"" v=""location::\\rifile\group\_Docs\Financial_reporting\Management\Stafs\"" /&gt;_x000D_
  &lt;param n=""UIParameter_5"" v=""butype::SBU"" /&gt;_x000D_
  &lt;param n=""UIParameters"" v=""6"" /&gt;'"</definedName>
    <definedName name="_AMO_ContentDefinition_846392603.5" hidden="1">"'_x000D_
  &lt;param n=""StoredProcessID"" v=""A5OM1V0E.AY00070I"" /&gt;_x000D_
  &lt;param n=""StoredProcessPath"" v=""Monthly Data Load/Vestas Management/STAFS/Import Monthly Report Package for Vestas Management STAFS"" /&gt;_x000D_
  &lt;param n=""RepositoryName"" v=""Foundation"" '"</definedName>
    <definedName name="_AMO_ContentDefinition_846392603.6" hidden="1">"'/&gt;_x000D_
  &lt;param n=""ClassName"" v=""SAS.OfficeAddin.StoredProcess"" /&gt;_x000D_
  &lt;param n=""NoVisuals"" v=""1"" /&gt;_x000D_
&lt;/ContentDefinition&gt;'"</definedName>
    <definedName name="_AMO_ContentDefinition_866671462" hidden="1">"'Partitions:7'"</definedName>
    <definedName name="_AMO_ContentDefinition_866671462.0" hidden="1">"'&lt;ContentDefinition name=""Import Monthly Report Package for Vestas Management TECH"" rsid=""866671462"" type=""StoredProcess"" format=""REPORTXML"" imgfmt=""ACTIVEX"" created=""01/12/2010 08:31:38"" modifed=""01/12/2010 08:31:38"" user=""Malene Nybor'"</definedName>
    <definedName name="_AMO_ContentDefinition_866671462.1" hidden="1">"'g Kristensen"" apply=""False"" thread=""BACKGROUND"" css=""C:\Program Files\SAS\Shared Files\BIClientStyles\AMODefault.css"" range=""Import_Monthly_Report_Package_for_Vestas_Management_TECH_2"" auto=""False"" rdc=""False"" mig=""False"" xTime=""00:03'"</definedName>
    <definedName name="_AMO_ContentDefinition_866671462.2" hidden="1">"':42.9864000"" rTime=""00:00:00.5460000"" bgnew=""False"" nFmt=""False"" grphSet=""False"" imgY=""0"" imgX=""0""&gt;_x000D_
  &lt;files /&gt;_x000D_
  &lt;param n=""DisplayName"" v=""Import Monthly Report Package for Vestas Management TECH"" /&gt;_x000D_
  &lt;param n=""ServerName"" v='"</definedName>
    <definedName name="_AMO_ContentDefinition_866671462.3" hidden="1">"'""SASMain"" /&gt;_x000D_
  &lt;param n=""ResultsOnServer"" v=""False"" /&gt;_x000D_
  &lt;param n=""AMO_Version"" v=""2.1"" /&gt;_x000D_
  &lt;param n=""UIParameter_0"" v=""analysis::ACTUAL"" /&gt;_x000D_
  &lt;param n=""UIParameter_1"" v=""period::200912"" /&gt;_x000D_
  &lt;param n=""UIParameter_2"" v=""cyc'"</definedName>
    <definedName name="_AMO_ContentDefinition_866671462.4" hidden="1">"'le::Vestas2"" /&gt;_x000D_
  &lt;param n=""UIParameter_3"" v=""acttype::1"" /&gt;_x000D_
  &lt;param n=""UIParameter_4"" v=""location::\\rifile\group\_Docs\Financial_reporting\Management\Technology\"" /&gt;_x000D_
  &lt;param n=""UIParameter_5"" v=""butype::SBU"" /&gt;_x000D_
  &lt;param n=""UIPa'"</definedName>
    <definedName name="_AMO_ContentDefinition_866671462.5" hidden="1">"'rameter_6"" v=""miljo::TEC"" /&gt;_x000D_
  &lt;param n=""UIParameters"" v=""7"" /&gt;_x000D_
  &lt;param n=""StoredProcessID"" v=""A5OM1V0E.AY00071C"" /&gt;_x000D_
  &lt;param n=""StoredProcessPath"" v=""Monthly Data Load/Vestas Technology/Import Monthly Report Package for Vestas Mana'"</definedName>
    <definedName name="_AMO_ContentDefinition_866671462.6" hidden="1">"'gement TECH"" /&gt;_x000D_
  &lt;param n=""RepositoryName"" v=""Foundation"" /&gt;_x000D_
  &lt;param n=""ClassName"" v=""SAS.OfficeAddin.StoredProcess"" /&gt;_x000D_
  &lt;param n=""NoVisuals"" v=""1"" /&gt;_x000D_
&lt;/ContentDefinition&gt;'"</definedName>
    <definedName name="_AMO_ContentDefinition_867477384" hidden="1">"'Partitions:7'"</definedName>
    <definedName name="_AMO_ContentDefinition_867477384.0" hidden="1">"'&lt;ContentDefinition name=""Import Monthly Report Package for Vestas Management STAFS"" rsid=""867477384"" type=""StoredProcess"" format=""REPORTXML"" imgfmt=""ACTIVEX"" created=""11/11/2009 09:29:42"" modifed=""11/11/2009 09:29:42"" user=""Malene Nybo'"</definedName>
    <definedName name="_AMO_ContentDefinition_867477384.1" hidden="1">"'rg Kristensen"" apply=""False"" thread=""BACKGROUND"" css=""C:\Program Files\SAS\Shared Files\BIClientStyles\AMODefault.css"" range=""Import_Monthly_Report_Package_for_Vestas_Management_STAFS_17"" auto=""False"" rdc=""False"" mig=""False"" xTime=""00'"</definedName>
    <definedName name="_AMO_ContentDefinition_867477384.2" hidden="1">"':01:58.7904000"" rTime=""00:00:00.5616000"" bgnew=""False"" nFmt=""False"" grphSet=""False"" imgY=""0"" imgX=""0""&gt;_x000D_
  &lt;files /&gt;_x000D_
  &lt;param n=""DisplayName"" v=""Import Monthly Report Package for Vestas Management STAFS"" /&gt;_x000D_
  &lt;param n=""ServerName'"</definedName>
    <definedName name="_AMO_ContentDefinition_867477384.3" hidden="1">"'"" v=""SASMain"" /&gt;_x000D_
  &lt;param n=""ResultsOnServer"" v=""False"" /&gt;_x000D_
  &lt;param n=""AMO_Version"" v=""2.1"" /&gt;_x000D_
  &lt;param n=""UIParameter_0"" v=""analysis::ACTUAL"" /&gt;_x000D_
  &lt;param n=""UIParameter_1"" v=""period::200910"" /&gt;_x000D_
  &lt;param n=""UIParameter_2"" v'"</definedName>
    <definedName name="_AMO_ContentDefinition_867477384.4" hidden="1">"'=""cycle::Vestas2"" /&gt;_x000D_
  &lt;param n=""UIParameter_3"" v=""acttype::1"" /&gt;_x000D_
  &lt;param n=""UIParameter_4"" v=""location::\\rifile\group\_Docs\Financial_reporting\Management\Stafs\"" /&gt;_x000D_
  &lt;param n=""UIParameter_5"" v=""butype::SBU"" /&gt;_x000D_
  &lt;param n=""UIP'"</definedName>
    <definedName name="_AMO_ContentDefinition_867477384.5" hidden="1">"'arameter_6"" v=""miljo::MAN"" /&gt;_x000D_
  &lt;param n=""UIParameters"" v=""7"" /&gt;_x000D_
  &lt;param n=""StoredProcessID"" v=""A5OM1V0E.AY00070I"" /&gt;_x000D_
  &lt;param n=""StoredProcessPath"" v=""Monthly Data Load/Vestas Management/STAFS/Import Monthly Report Package for Vesta'"</definedName>
    <definedName name="_AMO_ContentDefinition_867477384.6" hidden="1">"'s Management STAFS"" /&gt;_x000D_
  &lt;param n=""RepositoryName"" v=""Foundation"" /&gt;_x000D_
  &lt;param n=""ClassName"" v=""SAS.OfficeAddin.StoredProcess"" /&gt;_x000D_
  &lt;param n=""NoVisuals"" v=""1"" /&gt;_x000D_
&lt;/ContentDefinition&gt;'"</definedName>
    <definedName name="_AMO_ContentDefinition_889057634" hidden="1">"'Partitions:7'"</definedName>
    <definedName name="_AMO_ContentDefinition_889057634.0" hidden="1">"'&lt;ContentDefinition name=""Import Monthly Report Package for Vestas Central Europe"" rsid=""889057634"" type=""StoredProcess"" format=""REPORTXML"" imgfmt=""ACTIVEX"" created=""11/12/2008 09:44:13"" modifed=""11/12/2008 09:44:13"" user=""Trine Førby M'"</definedName>
    <definedName name="_AMO_ContentDefinition_889057634.1" hidden="1">"'iddelboe"" apply=""False"" thread=""BACKGROUND"" css=""C:\Program Files\SAS\Shared Files\BIClientStyles\AMODefault.css"" range=""Import_Monthly_Report_Package_for_Vestas_Central_Europe"" auto=""False"" rdc=""False"" mig=""False"" xTime=""00:01:16.74'"</definedName>
    <definedName name="_AMO_ContentDefinition_889057634.2" hidden="1">"'40000"" rTime=""00:00:00.1872000"" bgnew=""False"" nFmt=""False"" grphSet=""False"" imgY=""0"" imgX=""0""&gt;_x000D_
  &lt;files /&gt;_x000D_
  &lt;param n=""DisplayName"" v=""Import Monthly Report Package for Vestas Central Europe"" /&gt;_x000D_
  &lt;param n=""ServerName"" v=""SASMa'"</definedName>
    <definedName name="_AMO_ContentDefinition_889057634.3" hidden="1">"'in"" /&gt;_x000D_
  &lt;param n=""ResultsOnServer"" v=""False"" /&gt;_x000D_
  &lt;param n=""AMO_Version"" v=""2.1"" /&gt;_x000D_
  &lt;param n=""UIParameter_0"" v=""analysis::ACTUAL"" /&gt;_x000D_
  &lt;param n=""UIParameter_1"" v=""period::200810"" /&gt;_x000D_
  &lt;param n=""UIParameter_2"" v=""cycle::Ves'"</definedName>
    <definedName name="_AMO_ContentDefinition_889057634.4" hidden="1">"'tas2"" /&gt;_x000D_
  &lt;param n=""UIParameter_3"" v=""acttype::1"" /&gt;_x000D_
  &lt;param n=""UIParameter_4"" v=""location::\\rifile\group\_Docs\Financial_reporting\Central Europe\Local Finance\"" /&gt;_x000D_
  &lt;param n=""UIParameter_5"" v=""butype::SBU"" /&gt;_x000D_
  &lt;param n=""UIP'"</definedName>
    <definedName name="_AMO_ContentDefinition_889057634.5" hidden="1">"'arameters"" v=""6"" /&gt;_x000D_
  &lt;param n=""StoredProcessID"" v=""A5OM1V0E.AY000706"" /&gt;_x000D_
  &lt;param n=""StoredProcessPath"" v=""Monthly Data Load/Vestas Central Europe/Import Monthly Report Package for Vestas Central Europe"" /&gt;_x000D_
  &lt;param n=""RepositoryName'"</definedName>
    <definedName name="_AMO_ContentDefinition_889057634.6" hidden="1">"'"" v=""Foundation"" /&gt;_x000D_
  &lt;param n=""ClassName"" v=""SAS.OfficeAddin.StoredProcess"" /&gt;_x000D_
  &lt;param n=""NoVisuals"" v=""1"" /&gt;_x000D_
&lt;/ContentDefinition&gt;'"</definedName>
    <definedName name="_AMO_ContentDefinition_898639213" hidden="1">"'Partitions:7'"</definedName>
    <definedName name="_AMO_ContentDefinition_898639213.0" hidden="1">"'&lt;ContentDefinition name=""Import Monthly Report Package for Vestas Americas"" rsid=""898639213"" type=""StoredProcess"" format=""REPORTXML"" imgfmt=""ACTIVEX"" created=""04/08/2009 11:17:50"" modifed=""04/08/2009 11:17:50"" user=""Malene Nyborg Kris'"</definedName>
    <definedName name="_AMO_ContentDefinition_898639213.1" hidden="1">"'tensen"" apply=""False"" thread=""BACKGROUND"" css=""C:\Program Files\SAS\Shared Files\BIClientStyles\AMODefault.css"" range=""Import_Monthly_Report_Package_for_Vestas_Americas_2"" auto=""False"" rdc=""False"" mig=""False"" xTime=""00:01:24.6408614""'"</definedName>
    <definedName name="_AMO_ContentDefinition_898639213.2" hidden="1">"' rTime=""00:00:00.3120040"" bgnew=""False"" nFmt=""False"" grphSet=""False"" imgY=""0"" imgX=""0""&gt;_x000D_
  &lt;files /&gt;_x000D_
  &lt;param n=""DisplayName"" v=""Import Monthly Report Package for Vestas Americas"" /&gt;_x000D_
  &lt;param n=""ServerName"" v=""SASMain"" /&gt;_x000D_
  &lt;pa'"</definedName>
    <definedName name="_AMO_ContentDefinition_898639213.3" hidden="1">"'ram n=""ResultsOnServer"" v=""False"" /&gt;_x000D_
  &lt;param n=""AMO_Version"" v=""2.1"" /&gt;_x000D_
  &lt;param n=""UIParameter_0"" v=""analysis::ACTUAL"" /&gt;_x000D_
  &lt;param n=""UIParameter_1"" v=""period::200903"" /&gt;_x000D_
  &lt;param n=""UIParameter_2"" v=""cycle::Vestas2"" /&gt;_x000D_
  &lt;'"</definedName>
    <definedName name="_AMO_ContentDefinition_898639213.4" hidden="1">"'param n=""UIParameter_3"" v=""acttype::1"" /&gt;_x000D_
  &lt;param n=""UIParameter_4"" v=""location::\\rifile\group\_Docs\Financial_reporting\Americas\Local Finance\"" /&gt;_x000D_
  &lt;param n=""UIParameter_5"" v=""butype::SBU"" /&gt;_x000D_
  &lt;param n=""UIParameters"" v=""6"" /&gt;'"</definedName>
    <definedName name="_AMO_ContentDefinition_898639213.5" hidden="1">"'_x000D_
  &lt;param n=""StoredProcessID"" v=""A5OM1V0E.AY0006YA"" /&gt;_x000D_
  &lt;param n=""StoredProcessPath"" v=""Monthly Data Load/Vestas Americas/Import Monthly Report Package for Vestas Americas"" /&gt;_x000D_
  &lt;param n=""RepositoryName"" v=""Foundation"" /&gt;_x000D_
  &lt;param n'"</definedName>
    <definedName name="_AMO_ContentDefinition_898639213.6" hidden="1">"'=""ClassName"" v=""SAS.OfficeAddin.StoredProcess"" /&gt;_x000D_
  &lt;param n=""NoVisuals"" v=""1"" /&gt;_x000D_
&lt;/ContentDefinition&gt;'"</definedName>
    <definedName name="_AMO_ContentDefinition_911451873" hidden="1">"'Partitions:7'"</definedName>
    <definedName name="_AMO_ContentDefinition_911451873.0" hidden="1">"'&lt;ContentDefinition name=""Import Monthly Report Package for Vestas BU Blades"" rsid=""911451873"" type=""StoredProcess"" format=""REPORTXML"" imgfmt=""ACTIVEX"" created=""10/09/2009 14:48:15"" modifed=""10/09/2009 14:48:15"" user=""Trine Førby Midde'"</definedName>
    <definedName name="_AMO_ContentDefinition_911451873.1" hidden="1">"'lboe"" apply=""False"" thread=""BACKGROUND"" css=""C:\Program Files\SAS\Shared Files\BIClientStyles\AMODefault.css"" range=""Import_Monthly_Report_Package_for_Vestas_BU_Blades_2"" auto=""False"" rdc=""False"" mig=""False"" xTime=""00:02:21.6810164"" '"</definedName>
    <definedName name="_AMO_ContentDefinition_911451873.2" hidden="1">"'rTime=""00:00:00.4212054"" bgnew=""False"" nFmt=""False"" grphSet=""False"" imgY=""0"" imgX=""0""&gt;_x000D_
  &lt;files /&gt;_x000D_
  &lt;param n=""DisplayName"" v=""Import Monthly Report Package for Vestas BU Blades"" /&gt;_x000D_
  &lt;param n=""ServerName"" v=""SASMain"" /&gt;_x000D_
  &lt;pa'"</definedName>
    <definedName name="_AMO_ContentDefinition_911451873.3" hidden="1">"'ram n=""ResultsOnServer"" v=""False"" /&gt;_x000D_
  &lt;param n=""AMO_Version"" v=""2.1"" /&gt;_x000D_
  &lt;param n=""UIParameter_0"" v=""analysis::ACTUAL"" /&gt;_x000D_
  &lt;param n=""UIParameter_1"" v=""period::200909"" /&gt;_x000D_
  &lt;param n=""UIParameter_2"" v=""cycle::Vestas2"" /&gt;_x000D_
  &lt;'"</definedName>
    <definedName name="_AMO_ContentDefinition_911451873.4" hidden="1">"'param n=""UIParameter_3"" v=""acttype::1"" /&gt;_x000D_
  &lt;param n=""UIParameter_4"" v=""location::\\rifile\group\_Docs\Financial_reporting\Blades\Local Finance\"" /&gt;_x000D_
  &lt;param n=""UIParameter_5"" v=""butype::PBU"" /&gt;_x000D_
  &lt;param n=""UIParameter_6"" v=""miljo::'"</definedName>
    <definedName name="_AMO_ContentDefinition_911451873.5" hidden="1">"'BLA"" /&gt;_x000D_
  &lt;param n=""UIParameters"" v=""7"" /&gt;_x000D_
  &lt;param n=""StoredProcessID"" v=""A5OM1V0E.AY0006YZ"" /&gt;_x000D_
  &lt;param n=""StoredProcessPath"" v=""Monthly Data Load/Vestas BU Blades/Import Monthly Report Package for Vestas BU Blades"" /&gt;_x000D_
  &lt;param n=""'"</definedName>
    <definedName name="_AMO_ContentDefinition_911451873.6" hidden="1">"'RepositoryName"" v=""Foundation"" /&gt;_x000D_
  &lt;param n=""ClassName"" v=""SAS.OfficeAddin.StoredProcess"" /&gt;_x000D_
  &lt;param n=""NoVisuals"" v=""1"" /&gt;_x000D_
&lt;/ContentDefinition&gt;'"</definedName>
    <definedName name="_AMO_ContentDefinition_915120779" hidden="1">"'Partitions:7'"</definedName>
    <definedName name="_AMO_ContentDefinition_915120779.0" hidden="1">"'&lt;ContentDefinition name=""Import Monthly Report Package for Vestas Asia_Pacific"" rsid=""915120779"" type=""StoredProcess"" format=""REPORTXML"" imgfmt=""ACTIVEX"" created=""04/08/2009 11:15:15"" modifed=""04/08/2009 11:15:15"" user=""Malene Nyborg K'"</definedName>
    <definedName name="_AMO_ContentDefinition_915120779.1" hidden="1">"'ristensen"" apply=""False"" thread=""BACKGROUND"" css=""C:\Program Files\SAS\Shared Files\BIClientStyles\AMODefault.css"" range=""Import_Monthly_Report_Package_for_Vestas_Asia_Pacific_5"" auto=""False"" rdc=""False"" mig=""False"" xTime=""00:00:52.7'"</definedName>
    <definedName name="_AMO_ContentDefinition_915120779.2" hidden="1">"'259342"" rTime=""00:00:00.3276042"" bgnew=""False"" nFmt=""False"" grphSet=""False"" imgY=""0"" imgX=""0""&gt;_x000D_
  &lt;files /&gt;_x000D_
  &lt;param n=""DisplayName"" v=""Import Monthly Report Package for Vestas Asia_Pacific"" /&gt;_x000D_
  &lt;param n=""ServerName"" v=""SASMai'"</definedName>
    <definedName name="_AMO_ContentDefinition_915120779.3" hidden="1">"'n"" /&gt;_x000D_
  &lt;param n=""ResultsOnServer"" v=""False"" /&gt;_x000D_
  &lt;param n=""AMO_Version"" v=""2.1"" /&gt;_x000D_
  &lt;param n=""UIParameter_0"" v=""analysis::ACTUAL"" /&gt;_x000D_
  &lt;param n=""UIParameter_1"" v=""period::200903"" /&gt;_x000D_
  &lt;param n=""UIParameter_2"" v=""cycle::Ves'"</definedName>
    <definedName name="_AMO_ContentDefinition_915120779.4" hidden="1">"'tas2"" /&gt;_x000D_
  &lt;param n=""UIParameter_3"" v=""acttype::1"" /&gt;_x000D_
  &lt;param n=""UIParameter_4"" v=""location::\\rifile\group\_Docs\Financial_reporting\Asia Pacific\Local Finance\"" /&gt;_x000D_
  &lt;param n=""UIParameter_5"" v=""butype::SBU"" /&gt;_x000D_
  &lt;param n=""UIPar'"</definedName>
    <definedName name="_AMO_ContentDefinition_915120779.5" hidden="1">"'ameters"" v=""6"" /&gt;_x000D_
  &lt;param n=""StoredProcessID"" v=""A5OM1V0E.AY005IBA"" /&gt;_x000D_
  &lt;param n=""StoredProcessPath"" v=""Monthly Data Load/Vestas Asia_Pacific/Import Monthly Report Package for Vestas Asia_Pacific"" /&gt;_x000D_
  &lt;param n=""RepositoryName"" v=""'"</definedName>
    <definedName name="_AMO_ContentDefinition_915120779.6" hidden="1">"'Foundation"" /&gt;_x000D_
  &lt;param n=""ClassName"" v=""SAS.OfficeAddin.StoredProcess"" /&gt;_x000D_
  &lt;param n=""NoVisuals"" v=""1"" /&gt;_x000D_
&lt;/ContentDefinition&gt;'"</definedName>
    <definedName name="_AMO_ContentDefinition_935598391" hidden="1">"'Partitions:7'"</definedName>
    <definedName name="_AMO_ContentDefinition_935598391.0" hidden="1">"'&lt;ContentDefinition name=""Import Monthly Report Package for Vestas Northern Europe"" rsid=""935598391"" type=""StoredProcess"" format=""REPORTXML"" imgfmt=""ACTIVEX"" created=""09/13/2007 20:34:33"" modifed=""09/13/2007 20:34:33"" user=""foa"" appl'"</definedName>
    <definedName name="_AMO_ContentDefinition_935598391.1" hidden="1">"'y=""False"" thread=""BACKGROUND"" css=""C:\Program Files\SAS\Shared Files\BIClientStyles\AMODefault.css"" range=""Import_Monthly_Report_Package_for_Vestas_Northern_Europe"" auto=""False"" rdc=""False"" mig=""False"" xTime=""00:00:42.3889686"" rTime='"</definedName>
    <definedName name="_AMO_ContentDefinition_935598391.2" hidden="1">"'""00:00:02.4129490"" bgnew=""False"" nFmt=""False"" grphSet=""False"" imgY=""0"" imgX=""0""&gt;_x000D_
  &lt;files /&gt;_x000D_
  &lt;param n=""DisplayName"" v=""Import Monthly Report Package for Vestas Northern Europe"" /&gt;_x000D_
  &lt;param n=""ServerName"" v=""SASMain"" /&gt;_x000D_
  &lt;pa'"</definedName>
    <definedName name="_AMO_ContentDefinition_935598391.3" hidden="1">"'ram n=""ResultsOnServer"" v=""False"" /&gt;_x000D_
  &lt;param n=""AMO_Version"" v=""2.1"" /&gt;_x000D_
  &lt;param n=""UIParameter_0"" v=""analysis::ACTUAL"" /&gt;_x000D_
  &lt;param n=""UIParameter_1"" v=""period::200708"" /&gt;_x000D_
  &lt;param n=""UIParameter_2"" v=""cycle::Vestas"" /&gt;_x000D_
  &lt;p'"</definedName>
    <definedName name="_AMO_ContentDefinition_935598391.4" hidden="1">"'aram n=""UIParameter_3"" v=""acttype::1"" /&gt;_x000D_
  &lt;param n=""UIParameter_4"" v=""location::\\rifile\group\_Docs\Financial_reporting\Northern Europe\Local Finance\"" /&gt;_x000D_
  &lt;param n=""UIParameter_5"" v=""butype::SBU"" /&gt;_x000D_
  &lt;param n=""UIParameters"" v=""'"</definedName>
    <definedName name="_AMO_ContentDefinition_935598391.5" hidden="1">"'6"" /&gt;_x000D_
  &lt;param n=""StoredProcessID"" v=""A5OM1V0E.AY000716"" /&gt;_x000D_
  &lt;param n=""StoredProcessPath"" v=""Monthly Data Load/Vestas Northern Europe/Monthly reporting/Import Monthly Report Package for Vestas Northern Europe"" /&gt;_x000D_
  &lt;param n=""Repository'"</definedName>
    <definedName name="_AMO_ContentDefinition_935598391.6" hidden="1">"'Name"" v=""Foundation"" /&gt;_x000D_
  &lt;param n=""ClassName"" v=""SAS.OfficeAddin.StoredProcess"" /&gt;_x000D_
  &lt;param n=""NoVisuals"" v=""1"" /&gt;_x000D_
&lt;/ContentDefinition&gt;'"</definedName>
    <definedName name="_AMO_ContentDefinition_964633423" hidden="1">"'Partitions:7'"</definedName>
    <definedName name="_AMO_ContentDefinition_964633423.0" hidden="1">"'&lt;ContentDefinition name=""Import Monthly Report Package for Vestas Management STAFS"" rsid=""964633423"" type=""StoredProcess"" format=""REPORTXML"" imgfmt=""ACTIVEX"" created=""02/13/2009 16:50:26"" modifed=""02/13/2009 16:50:26"" user=""Trine Førby'"</definedName>
    <definedName name="_AMO_ContentDefinition_964633423.1" hidden="1">"' Middelboe"" apply=""False"" thread=""BACKGROUND"" css=""C:\Program Files\SAS\Shared Files\BIClientStyles\AMODefault.css"" range=""Import_Monthly_Report_Package_for_Vestas_Management_STAFS_8"" auto=""False"" rdc=""False"" mig=""False"" xTime=""00:01:'"</definedName>
    <definedName name="_AMO_ContentDefinition_964633423.2" hidden="1">"'16.6428000"" rTime=""00:00:00.2028000"" bgnew=""False"" nFmt=""False"" grphSet=""False"" imgY=""0"" imgX=""0""&gt;_x000D_
  &lt;files /&gt;_x000D_
  &lt;param n=""DisplayName"" v=""Import Monthly Report Package for Vestas Management STAFS"" /&gt;_x000D_
  &lt;param n=""ServerName"" v='"</definedName>
    <definedName name="_AMO_ContentDefinition_964633423.3" hidden="1">"'""SASMain"" /&gt;_x000D_
  &lt;param n=""ResultsOnServer"" v=""False"" /&gt;_x000D_
  &lt;param n=""AMO_Version"" v=""2.1"" /&gt;_x000D_
  &lt;param n=""UIParameter_0"" v=""analysis::ACTUAL"" /&gt;_x000D_
  &lt;param n=""UIParameter_1"" v=""period::200901"" /&gt;_x000D_
  &lt;param n=""UIParameter_2"" v=""cyc'"</definedName>
    <definedName name="_AMO_ContentDefinition_964633423.4" hidden="1">"'le::Vestas2"" /&gt;_x000D_
  &lt;param n=""UIParameter_3"" v=""acttype::1"" /&gt;_x000D_
  &lt;param n=""UIParameter_4"" v=""location::\\rifile\group\_Docs\Financial_reporting\Management\Stafs\"" /&gt;_x000D_
  &lt;param n=""UIParameter_5"" v=""butype::SBU"" /&gt;_x000D_
  &lt;param n=""UIParame'"</definedName>
    <definedName name="_AMO_ContentDefinition_964633423.5" hidden="1">"'ters"" v=""6"" /&gt;_x000D_
  &lt;param n=""StoredProcessID"" v=""A5OM1V0E.AY00070I"" /&gt;_x000D_
  &lt;param n=""StoredProcessPath"" v=""Monthly Data Load/Vestas Management/STAFS/Import Monthly Report Package for Vestas Management STAFS"" /&gt;_x000D_
  &lt;param n=""RepositoryName""'"</definedName>
    <definedName name="_AMO_ContentDefinition_964633423.6" hidden="1">"' v=""Foundation"" /&gt;_x000D_
  &lt;param n=""ClassName"" v=""SAS.OfficeAddin.StoredProcess"" /&gt;_x000D_
  &lt;param n=""NoVisuals"" v=""1"" /&gt;_x000D_
&lt;/ContentDefinition&gt;'"</definedName>
    <definedName name="_AMO_XmlVersion" hidden="1">"'1'"</definedName>
    <definedName name="_ann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0</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2" localSheetId="3">#REF!</definedName>
    <definedName name="_aud2">#REF!</definedName>
    <definedName name="_b111" localSheetId="1" hidden="1">{#N/A,#N/A,FALSE,"Pharm";#N/A,#N/A,FALSE,"WWCM"}</definedName>
    <definedName name="_b111" localSheetId="3" hidden="1">{#N/A,#N/A,FALSE,"Pharm";#N/A,#N/A,FALSE,"WWCM"}</definedName>
    <definedName name="_b111" localSheetId="5" hidden="1">{#N/A,#N/A,FALSE,"Pharm";#N/A,#N/A,FALSE,"WWCM"}</definedName>
    <definedName name="_b111" hidden="1">{#N/A,#N/A,FALSE,"Pharm";#N/A,#N/A,FALSE,"WWCM"}</definedName>
    <definedName name="_b111_1" localSheetId="1" hidden="1">{#N/A,#N/A,FALSE,"Pharm";#N/A,#N/A,FALSE,"WWCM"}</definedName>
    <definedName name="_b111_1" localSheetId="3" hidden="1">{#N/A,#N/A,FALSE,"Pharm";#N/A,#N/A,FALSE,"WWCM"}</definedName>
    <definedName name="_b111_1" localSheetId="5" hidden="1">{#N/A,#N/A,FALSE,"Pharm";#N/A,#N/A,FALSE,"WWCM"}</definedName>
    <definedName name="_b111_1" hidden="1">{#N/A,#N/A,FALSE,"Pharm";#N/A,#N/A,FALSE,"WWCM"}</definedName>
    <definedName name="_BAL1">#REF!</definedName>
    <definedName name="_BAL2">#REF!</definedName>
    <definedName name="_Bal5">#REF!</definedName>
    <definedName name="_bdm.003db88c0c4a4158afcf1221ebad7a90.edm" hidden="1">#REF!</definedName>
    <definedName name="_bdm.00920C64EED34686BD5F5DCC58D9334A.edm" hidden="1">#REF!</definedName>
    <definedName name="_bdm.0146B6D7C22541EFBBD99AA417803373.edm" hidden="1">#REF!</definedName>
    <definedName name="_bdm.01546EC95BF642C3B451E4A4E930EBA7.edm" hidden="1">#REF!</definedName>
    <definedName name="_bdm.01a5c03af4b8462781fdecfd4e9d757c.edm" hidden="1">#REF!</definedName>
    <definedName name="_bdm.020381284EBD4FA2B15CF496329279EF.edm" localSheetId="3" hidden="1">#REF!</definedName>
    <definedName name="_bdm.020381284EBD4FA2B15CF496329279EF.edm" hidden="1">#REF!</definedName>
    <definedName name="_bdm.0213C223CA6445B496F38E2417C2C590.edm" localSheetId="3" hidden="1">#REF!</definedName>
    <definedName name="_bdm.0213C223CA6445B496F38E2417C2C590.edm" hidden="1">#REF!</definedName>
    <definedName name="_bdm.02B5FCA33AA04191AA2D3F11CAC64889.edm" localSheetId="3" hidden="1">#REF!</definedName>
    <definedName name="_bdm.02B5FCA33AA04191AA2D3F11CAC64889.edm" hidden="1">#REF!</definedName>
    <definedName name="_bdm.0430AAB808464BC2B4A53E6A44EAEB4A.edm" hidden="1">#REF!</definedName>
    <definedName name="_bdm.046B98A2323C417E8AF9B09E21925DBF.edm" hidden="1">#REF!</definedName>
    <definedName name="_bdm.052876060A1B4300B336A7DD440B2CA1.edm" hidden="1">#REF!</definedName>
    <definedName name="_bdm.05AA17E2BCCE4E86946197A09B4DC677.edm" hidden="1">#REF!</definedName>
    <definedName name="_bdm.06195ba6e5394d20a83f521d31cf8ba9.edm" hidden="1">#REF!</definedName>
    <definedName name="_bdm.067130B6A270430DB437DC4CAF105DD2.edm" hidden="1">#REF!</definedName>
    <definedName name="_bdm.0680F784CFD24F119A5DCAAAF71656BC.edm" hidden="1">#REF!</definedName>
    <definedName name="_bdm.06A1F474970240CA950B5E04B0DB4F91.edm" hidden="1">#REF!</definedName>
    <definedName name="_bdm.0701FD45869E450A9B764712811E3170.edm" hidden="1">#REF!</definedName>
    <definedName name="_bdm.07E0E43621F04002BD2382A713A03758.edm" hidden="1">#REF!</definedName>
    <definedName name="_bdm.08a5406f836e4bf9abe10e0f195535da.edm" hidden="1">#REF!</definedName>
    <definedName name="_bdm.0B0DE8492F0548019E3837C7BAC1A7C5.edm" hidden="1">#REF!</definedName>
    <definedName name="_bdm.0B14247665B24A5ABEC53E8ACF3C812C.edm" hidden="1">#REF!</definedName>
    <definedName name="_bdm.0b63b6318a4144c6b8bcf95e046079c9.edm" hidden="1">#REF!</definedName>
    <definedName name="_bdm.0B8A26CD8B424A04958927A45BB9BB16.edm" hidden="1">#REF!</definedName>
    <definedName name="_bdm.0C07D5881B9948AA83AD50DA234033D8.edm" hidden="1">#REF!</definedName>
    <definedName name="_bdm.0D15F084639A4DAD9AE4531CBE145B58.edm" hidden="1">#REF!</definedName>
    <definedName name="_bdm.0D36997B78AB466394832F21270DBFC5.edm" hidden="1">#REF!</definedName>
    <definedName name="_bdm.0D4BEE71D9D940DB8C4FBFDD94AF58AB.edm" hidden="1">#REF!</definedName>
    <definedName name="_bdm.0d569ea610014137b9e9ee0be56750a3.edm" hidden="1">#REF!</definedName>
    <definedName name="_bdm.0E43CFB7D82948669C8A5A28805FE53E.edm" hidden="1">#REF!</definedName>
    <definedName name="_bdm.0E4F180917654E0C916D0B0DCFC0BD67.edm" hidden="1">#REF!</definedName>
    <definedName name="_bdm.0E56D9750BC64403BB3CB88CB3D2E42D.edm" localSheetId="0" hidden="1">#REF!</definedName>
    <definedName name="_bdm.0E56D9750BC64403BB3CB88CB3D2E42D.edm" hidden="1">#REF!</definedName>
    <definedName name="_bdm.0E7B0AB9C11D4473B8293145A042ED48.edm" hidden="1">#N/A</definedName>
    <definedName name="_bdm.0ec01a83b74e426fb6f8aa5d2cd891ee.edm" hidden="1">#REF!</definedName>
    <definedName name="_bdm.0ED0953DDCE947C4B645B98161D677E2.edm" hidden="1">#REF!</definedName>
    <definedName name="_bdm.0f4a5be9957a486696e0beac0792d749.edm" hidden="1">#REF!</definedName>
    <definedName name="_bdm.0FE579AE6EBE4A03AEA35A7F7B449830.edm" localSheetId="3" hidden="1">#REF!</definedName>
    <definedName name="_bdm.0FE579AE6EBE4A03AEA35A7F7B449830.edm" hidden="1">#REF!</definedName>
    <definedName name="_bdm.10E7F6D294994965ADDCFB0CE39142FE.edm" localSheetId="3" hidden="1">#REF!</definedName>
    <definedName name="_bdm.10E7F6D294994965ADDCFB0CE39142FE.edm" hidden="1">#REF!</definedName>
    <definedName name="_bdm.110863605F9942A8A648C3F868647E2E.edm" localSheetId="3" hidden="1">#REF!</definedName>
    <definedName name="_bdm.110863605F9942A8A648C3F868647E2E.edm" hidden="1">#REF!</definedName>
    <definedName name="_bdm.119D60808CBB495A9BCBC6B7A5209115.edm" localSheetId="3" hidden="1">#REF!</definedName>
    <definedName name="_bdm.119D60808CBB495A9BCBC6B7A5209115.edm" hidden="1">#REF!</definedName>
    <definedName name="_bdm.122222222222222222222222222222222222222" hidden="1">#REF!</definedName>
    <definedName name="_bdm.13FCA494D621432986DE6F493B26702B.edm" hidden="1">#REF!</definedName>
    <definedName name="_bdm.140CEE0F30924B3FA24235E7330D4CD8.edm" hidden="1">#REF!</definedName>
    <definedName name="_bdm.148cebcf0f0945c6a5ea2e2a7b74be2e.edm" hidden="1">#REF!</definedName>
    <definedName name="_bdm.14EC492C284D4FFDBF82748D340A8F9D.edm" hidden="1">#REF!</definedName>
    <definedName name="_bdm.1567C230DC3545499C3B593FEFC463E2.edm" localSheetId="3" hidden="1">#REF!</definedName>
    <definedName name="_bdm.1567C230DC3545499C3B593FEFC463E2.edm" hidden="1">#REF!</definedName>
    <definedName name="_bdm.16559377e6734d3dba5d5ddf8076edd7.edm" localSheetId="3" hidden="1">#REF!</definedName>
    <definedName name="_bdm.16559377e6734d3dba5d5ddf8076edd7.edm" hidden="1">#REF!</definedName>
    <definedName name="_bdm.175d0d800e984fc29a3d38dda7f830e7.edm" localSheetId="3" hidden="1">#REF!</definedName>
    <definedName name="_bdm.175d0d800e984fc29a3d38dda7f830e7.edm" hidden="1">#REF!</definedName>
    <definedName name="_bdm.186E557C626A48B6A5FB56ABBC62B4D1.edm" hidden="1">#REF!</definedName>
    <definedName name="_bdm.18BDB58E63AB4F9882935F5A3178BEC7.edm" localSheetId="3" hidden="1">#REF!</definedName>
    <definedName name="_bdm.18BDB58E63AB4F9882935F5A3178BEC7.edm" hidden="1">#REF!</definedName>
    <definedName name="_bdm.196df82358af4c82a8859fedab6fbe2d.edm" localSheetId="3" hidden="1">#REF!</definedName>
    <definedName name="_bdm.196df82358af4c82a8859fedab6fbe2d.edm" hidden="1">#REF!</definedName>
    <definedName name="_bdm.1B0AC81D6080410395D414073E96136E.edm" localSheetId="3" hidden="1">#REF!</definedName>
    <definedName name="_bdm.1B0AC81D6080410395D414073E96136E.edm" hidden="1">#REF!</definedName>
    <definedName name="_bdm.1B0E90DCF50448EB86B270DFC94164D8.edm" hidden="1">#REF!</definedName>
    <definedName name="_bdm.1B1CFD2E91DE460B91FC7C1F9783D058.edm" hidden="1">#REF!</definedName>
    <definedName name="_bdm.1B4312D352A14A98AF129CA8B2217F0E.edm" hidden="1">#REF!</definedName>
    <definedName name="_bdm.1c3ef804ddf54b4da3beb1cd2376fff3.edm" hidden="1">#REF!</definedName>
    <definedName name="_bdm.1D318966F3CB4F4CA4453BB8DC2CAAB7.edm" hidden="1">#REF!</definedName>
    <definedName name="_bdm.1DFE7D0E7ABD427EAB64F8CF180E4610.edm" hidden="1">#REF!</definedName>
    <definedName name="_bdm.1E5DAEC9ED9C4B28A2288DFBA2D7F474.edm" hidden="1">#REF!</definedName>
    <definedName name="_bdm.1ECC8ECE5E07404D86C9455D5F52B846.edm" hidden="1">#REF!</definedName>
    <definedName name="_bdm.1ECD634A14C94C5E84F7B690A63CF901.edm" hidden="1">#REF!</definedName>
    <definedName name="_bdm.201187d6e17e44ae8e604fd6291d3499.edm" hidden="1">#REF!</definedName>
    <definedName name="_bdm.20B7F1DAA2F74D88ABFACD68249B5A23.edm" hidden="1">#REF!</definedName>
    <definedName name="_bdm.20BCA4247DEE4E0286297FC60456AB82.edm" hidden="1">#REF!</definedName>
    <definedName name="_bdm.20D9849904EC4812AC42A258D27EA1F8.edm" hidden="1">#REF!</definedName>
    <definedName name="_bdm.21a246f3a80841759e0b993ea8e40dfd.edm" hidden="1">#REF!</definedName>
    <definedName name="_bdm.224207935B3E44B49BC0BD1F1CCE6A2E.edm" hidden="1">#REF!</definedName>
    <definedName name="_bdm.26695FB459964F5EA7AC96BB88DB3565.edm" hidden="1">#REF!</definedName>
    <definedName name="_bdm.2753BCD41B0C439B8447D8845EA99853.edm" hidden="1">#REF!</definedName>
    <definedName name="_bdm.2800953456A549BD8B00DB3037B9D2ED.edm" hidden="1">#REF!</definedName>
    <definedName name="_bdm.2845de6273aa4c78b75f284fc73e9c37.edm" hidden="1">#REF!</definedName>
    <definedName name="_bdm.29C5735C5BE24C0E8F7CC7D80110C04D.edm" hidden="1">#REF!</definedName>
    <definedName name="_bdm.2A2585E00E574F15910B19419DDCBC7C.edm" hidden="1">#REF!</definedName>
    <definedName name="_bdm.2c9fb87ef1ee4fc49872636d08cf105d.edm" hidden="1">#REF!</definedName>
    <definedName name="_bdm.2D09A2AAE63B46F1AB1AFACC48625F88.edm" hidden="1">#REF!</definedName>
    <definedName name="_bdm.2F863560E3D54BD5804D5EA7FE019FA1.edm" hidden="1">#REF!</definedName>
    <definedName name="_bdm.302858A3FD67481AABA51A14A3D53472.edm" hidden="1">#REF!</definedName>
    <definedName name="_bdm.307AE282EF494BA18352C38E58FC9F13.edm" hidden="1">#REF!</definedName>
    <definedName name="_bdm.3083A4B61BC04B098C94A9A22E91ECC0.edm" hidden="1">#REF!</definedName>
    <definedName name="_bdm.31AC50237BF3479EA8BBACDAC58C63B4.edm" hidden="1">#REF!</definedName>
    <definedName name="_bdm.31bc2af8b7f0425eb06915ccce9d422d.edm" hidden="1">#REF!</definedName>
    <definedName name="_bdm.31C6ADD3175943F4ACA95FC143D2714C.edm" hidden="1">#REF!</definedName>
    <definedName name="_bdm.320AB203D61849D8BB27C4A4B5BCE18E.edm" hidden="1">#REF!</definedName>
    <definedName name="_bdm.3213D167259B4D26A55767AF7B5B7BD2.edm" hidden="1">#REF!</definedName>
    <definedName name="_bdm.326F319CF0254E66907D4822FF69D184.edm" hidden="1">#REF!</definedName>
    <definedName name="_bdm.327AEDCC6C414E00B9100D2BCE280864.edm" hidden="1">#REF!</definedName>
    <definedName name="_bdm.3286186B9D9D46A2A51FD2BE9F703CC9.edm" hidden="1">#REF!</definedName>
    <definedName name="_bdm.32A251B02CD74517B57F250F842C660B.edm" hidden="1">#REF!</definedName>
    <definedName name="_bdm.3394875F6798403DA5FAEA435E031807.edm" hidden="1">#REF!</definedName>
    <definedName name="_bdm.33EB3E3BFEBC4D93BDB7D1AA63A2197B.edm" hidden="1">#REF!</definedName>
    <definedName name="_bdm.33F283FC495442FD9AD0AE70D6C11DAF.edm" hidden="1">#REF!</definedName>
    <definedName name="_bdm.33FA1157727E4DF59F19227763B66461.edm" hidden="1">#REF!</definedName>
    <definedName name="_bdm.348FF45764D946FBA20961D522AA8A10.edm" hidden="1">#REF!</definedName>
    <definedName name="_bdm.35258D2C3A774FE08615D010914F7CD0.edm" hidden="1">#REF!</definedName>
    <definedName name="_bdm.366406582EED4EC189FB45AFFFCA5C41.edm" hidden="1">#REF!</definedName>
    <definedName name="_bdm.38674B9D98374E25AE280B38B60B4462.edm" hidden="1">#REF!</definedName>
    <definedName name="_bdm.38F894FA9F0F435D8EDFCE770209118D.edm" hidden="1">#REF!</definedName>
    <definedName name="_bdm.396141B1CAC94C448B70E0D86654F245.edm" hidden="1">#REF!</definedName>
    <definedName name="_bdm.3A9C5C8A1F684DDE82673B9C626FB927.edm" hidden="1">#REF!</definedName>
    <definedName name="_bdm.3b1ad72376d94d6db4023b2d83fbac62.edm" hidden="1">#REF!</definedName>
    <definedName name="_bdm.3B354330526544428F0FA37F2E499D89.edm" hidden="1">#REF!</definedName>
    <definedName name="_bdm.3B959C4023F0462C901973CF43EAB53D.edm" hidden="1">#REF!</definedName>
    <definedName name="_bdm.3C85B8B72031432BBE4908EB2BE0D389.edm" hidden="1">#REF!</definedName>
    <definedName name="_bdm.3CF97D71BED94AA087F318AFD3AFEC75.edm" hidden="1">#REF!</definedName>
    <definedName name="_bdm.3D7C8201A83E4225903996606F578895.edm" hidden="1">#REF!</definedName>
    <definedName name="_bdm.3E205EA96B6F4D9C96978E5CDC013636.edm" hidden="1">#REF!</definedName>
    <definedName name="_bdm.3E77E2BCA5EB4231BAADC79B685A2D45.edm" hidden="1">#REF!</definedName>
    <definedName name="_bdm.3ECC007E5E5F467AA2CD741B1CA8406F.edm" hidden="1">#REF!</definedName>
    <definedName name="_bdm.3f3d2d64c46c43399d7d4cfa5c63e9cb.edm" hidden="1">#REF!</definedName>
    <definedName name="_bdm.3FA1DECB4CD04B48A136A33BB1EDDE11.edm" hidden="1">#REF!</definedName>
    <definedName name="_bdm.3FADA471078C4538935E8983A5670590.edm" hidden="1">#REF!</definedName>
    <definedName name="_bdm.40C6B2E5FBC84C1EA771679BAF42EAB7.edm" hidden="1">#REF!</definedName>
    <definedName name="_bdm.413D89EC9E5D46F0B7546FBE3F3B8114.edm" hidden="1">#REF!</definedName>
    <definedName name="_bdm.417BEC80380948F2B3E6BE501E2B2DB6.edm" hidden="1">#REF!</definedName>
    <definedName name="_bdm.41a5a6e764444bf8a5b745564b02ca87.edm" hidden="1">#REF!</definedName>
    <definedName name="_bdm.41E14FED68AA4A9CA40A61E7A1FFEFEF.edm" hidden="1">#REF!</definedName>
    <definedName name="_bdm.41E441AAF2A847BAB99849FC1735287B.edm" hidden="1">#REF!</definedName>
    <definedName name="_bdm.41EAE04BDAB447F292AAC0977EC8D026.edm" hidden="1">#REF!</definedName>
    <definedName name="_bdm.41f898e2c6da4e3db59fead4bca5db84.edm" hidden="1">#REF!</definedName>
    <definedName name="_bdm.420d14215cba4b3fa518fb6fb7d01aab.edm" hidden="1">#REF!</definedName>
    <definedName name="_bdm.4217A99AE8B8451A87A7EE49A76DB99B.edm" hidden="1">#REF!</definedName>
    <definedName name="_bdm.423423423.edm" hidden="1">#REF!</definedName>
    <definedName name="_bdm.42D1992F728147AB9C9D0DF7A65EE627.edm" hidden="1">#REF!</definedName>
    <definedName name="_bdm.43C49272738844BCB33388CFE7580BD0.edm" hidden="1">#REF!</definedName>
    <definedName name="_bdm.4447BFB0A4B2482492F6C836FEA0D787.edm" hidden="1">#REF!</definedName>
    <definedName name="_bdm.458A7C23B80F40F5AD0F04282EAD1F72.edm" hidden="1">#REF!</definedName>
    <definedName name="_bdm.4609BFF9FC004796BEA936122DF53E14.edm" hidden="1">#REF!</definedName>
    <definedName name="_bdm.460AD1F243124411A3D89C2A4D2359B9.edm" hidden="1">#REF!</definedName>
    <definedName name="_bdm.473F734DC86146C8B3333374F16F7BEB.edm" hidden="1">#REF!</definedName>
    <definedName name="_bdm.47750DFCBEA34F319CED7981FDE4A2B0.edm" hidden="1">#REF!</definedName>
    <definedName name="_bdm.477A9CC2BC6A44F98B279DA843F55134.edm" hidden="1">#REF!</definedName>
    <definedName name="_bdm.47f1bfb5f01c4770b854d5b329e2b4c5.edm" hidden="1">#REF!</definedName>
    <definedName name="_bdm.48EFF532B6FD4FFEA7C50D0314136A7E.edm" localSheetId="3" hidden="1">#REF!</definedName>
    <definedName name="_bdm.48EFF532B6FD4FFEA7C50D0314136A7E.edm" hidden="1">#REF!</definedName>
    <definedName name="_bdm.49331A65A5B14E7B9C6E886D68478C73.edm" localSheetId="3" hidden="1">#REF!</definedName>
    <definedName name="_bdm.49331A65A5B14E7B9C6E886D68478C73.edm" hidden="1">#REF!</definedName>
    <definedName name="_bdm.4998477B01A64995B59779A170481341.edm" localSheetId="3" hidden="1">#REF!</definedName>
    <definedName name="_bdm.4998477B01A64995B59779A170481341.edm" hidden="1">#REF!</definedName>
    <definedName name="_bdm.4A74171B0AF343E4A6D0ECAA63FE925F.edm" hidden="1">#REF!</definedName>
    <definedName name="_bdm.4B677AD2398347E8A309708F708BE570.edm" hidden="1">#REF!</definedName>
    <definedName name="_bdm.4B906F2216AB4608829152B2EAD2F3AC.edm" hidden="1">#REF!</definedName>
    <definedName name="_bdm.4C0CE8878AD942AD86BAD7A4615EC5AA.edm" hidden="1">#REF!</definedName>
    <definedName name="_bdm.4C2931E4D6A04C7C9EF97FE803E3680E.edm" hidden="1">#REF!</definedName>
    <definedName name="_bdm.4C8C6AA4ECF54D30A05230E7F2D64A9A.edm" hidden="1">#REF!</definedName>
    <definedName name="_bdm.4CE9516CD4E746F79404A29736B23FBD.edm" hidden="1">#REF!</definedName>
    <definedName name="_bdm.4d17aeac3b764646b4897a7dc20b74a2.edm" hidden="1">#REF!</definedName>
    <definedName name="_bdm.4D565028A48947DA88A21B947C9C8E3A.edm" hidden="1">#REF!</definedName>
    <definedName name="_bdm.4DD0052F69C9460693E1C1423F0D9E4A.edm" hidden="1">#N/A</definedName>
    <definedName name="_bdm.4DE6B797778149D7AD84B22F2C1424D5.edm" hidden="1">#REF!</definedName>
    <definedName name="_bdm.4E0758A47E954FF298E5074380F5A7B9.edm" hidden="1">#REF!</definedName>
    <definedName name="_bdm.4E2C706427EB418182465457CA6046E8.edm" localSheetId="3" hidden="1">#REF!</definedName>
    <definedName name="_bdm.4E2C706427EB418182465457CA6046E8.edm" hidden="1">#REF!</definedName>
    <definedName name="_bdm.4E996F973B844793896640EA1B88217D.edm" hidden="1">#REF!</definedName>
    <definedName name="_bdm.4E9B1020A2B04A96BC47D346B1E95592.edm" hidden="1">#REF!</definedName>
    <definedName name="_bdm.4EEE4D86254B4BDBAD1682436428D4C8.edm" hidden="1">#REF!</definedName>
    <definedName name="_bdm.4f8a721441a74f84bbb3b1ff26735f19.edm" hidden="1">#REF!</definedName>
    <definedName name="_bdm.50996909375D4C7E9699F8E8D51EBD5A.edm" hidden="1">#REF!</definedName>
    <definedName name="_bdm.50CB2E76FF304AF5BC48EE41236B683F.edm" hidden="1">#REF!</definedName>
    <definedName name="_bdm.50DB39E8564747F7BEA7D6CA5D2F62CD.edm" hidden="1">#REF!</definedName>
    <definedName name="_bdm.521DC5547E094D3EAB9C9F4D139EF5FF.edm" hidden="1">#REF!</definedName>
    <definedName name="_bdm.5222B8BE5D2946F6B6640B3DAF14CA4B.edm" localSheetId="3" hidden="1">#REF!</definedName>
    <definedName name="_bdm.5222B8BE5D2946F6B6640B3DAF14CA4B.edm" hidden="1">#REF!</definedName>
    <definedName name="_bdm.53F0A6700FC7423BBD6BF593CDD60F7E.edm" localSheetId="3" hidden="1">#REF!</definedName>
    <definedName name="_bdm.53F0A6700FC7423BBD6BF593CDD60F7E.edm" hidden="1">#REF!</definedName>
    <definedName name="_bdm.54250913C9B4459193F5AD2E65308755.edm" localSheetId="3" hidden="1">#REF!</definedName>
    <definedName name="_bdm.54250913C9B4459193F5AD2E65308755.edm" hidden="1">#REF!</definedName>
    <definedName name="_bdm.55271B19E9F44E4D9721FE817703E3A9.edm" hidden="1">#REF!</definedName>
    <definedName name="_bdm.56769053AD214E44A91B2368955F35DC.edm" hidden="1">#REF!</definedName>
    <definedName name="_bdm.58E365A4443948A8B0D575EFB5EF20F4.edm" hidden="1">#REF!</definedName>
    <definedName name="_bdm.5939D138F14A4A609FBE8359D8AC5736.edm" hidden="1">#REF!</definedName>
    <definedName name="_bdm.59A312C2B5DB44BBB00534BF23665A52.edm" hidden="1">#REF!</definedName>
    <definedName name="_bdm.59D1CC4525524344ACD34A2CB37C927A.edm" hidden="1">#REF!</definedName>
    <definedName name="_bdm.59F923661CD1423893CE91E69B0B432C.edm" hidden="1">#REF!</definedName>
    <definedName name="_bdm.5A2453B729A542E1A2D7D1E213B687FD.edm" hidden="1">#REF!</definedName>
    <definedName name="_bdm.5A26F7F9FF4E4E648E95ECD3C24372F8.edm" hidden="1">#REF!</definedName>
    <definedName name="_bdm.5A6F8D014B964D5D9890EE4D86541C97.edm" hidden="1">#REF!</definedName>
    <definedName name="_bdm.5ADC0D40D7FA4BAA98A3ECBC26D865E4.edm" hidden="1">#REF!</definedName>
    <definedName name="_bdm.5B3C269DC7F943D9BBABEF859059BC31.edm" hidden="1">#REF!</definedName>
    <definedName name="_bdm.5BC0FCF976C94ABB87C0D6E4CF620108.edm" hidden="1">#REF!</definedName>
    <definedName name="_bdm.5C9D3FF18E474F08A252A7A33930598E.edm" localSheetId="3" hidden="1">#REF!</definedName>
    <definedName name="_bdm.5C9D3FF18E474F08A252A7A33930598E.edm" hidden="1">#REF!</definedName>
    <definedName name="_bdm.5D09976902EE4961B8A220C95981B679.edm" localSheetId="3" hidden="1">#REF!</definedName>
    <definedName name="_bdm.5D09976902EE4961B8A220C95981B679.edm" hidden="1">#REF!</definedName>
    <definedName name="_bdm.5D5229D5282B49A7980F2D932A2FEEF7.edm" hidden="1">#REF!</definedName>
    <definedName name="_bdm.5DC2EFA0D3C44EF1AC59D64069B850B3.edm" hidden="1">#REF!</definedName>
    <definedName name="_bdm.5E349CB6CF314E22A03B7099AAE5E91F.edm" hidden="1">#REF!</definedName>
    <definedName name="_bdm.5EF1AB13D1C6427B864E646430B16714.edm" hidden="1">#REF!</definedName>
    <definedName name="_bdm.5EF6F4764348415ABE4BADCABFF09492.edm" hidden="1">#REF!</definedName>
    <definedName name="_bdm.6017679E7E614B27A45129842EB09942.edm" hidden="1">#REF!</definedName>
    <definedName name="_bdm.60B70203E53A48669EBB6B3A75CB40BB.edm" hidden="1">#REF!</definedName>
    <definedName name="_bdm.60E891778C70491DBC6C79DA30E1BEBB.edm" hidden="1">#REF!</definedName>
    <definedName name="_bdm.618BA7B2C348477EA8498E9B931AC726.edm" hidden="1">#REF!</definedName>
    <definedName name="_bdm.61A92D53E0414858A56BA455F7842440.edm" hidden="1">#REF!</definedName>
    <definedName name="_bdm.61D74911270A4E929699999A919B9FD7.edm" hidden="1">#REF!</definedName>
    <definedName name="_bdm.622273F4F65E4394A83318ADE4221470.edm" hidden="1">#REF!</definedName>
    <definedName name="_bdm.62497917B86346C089EA48CF1898C802.edm" hidden="1">#REF!</definedName>
    <definedName name="_bdm.62692070964345C0B966EBB85CA75C54.edm" localSheetId="3" hidden="1">#REF!</definedName>
    <definedName name="_bdm.62692070964345C0B966EBB85CA75C54.edm" hidden="1">#REF!</definedName>
    <definedName name="_bdm.62D6F8BC87A64CF7939219B6C4DDCBCD.edm" localSheetId="3" hidden="1">#REF!</definedName>
    <definedName name="_bdm.62D6F8BC87A64CF7939219B6C4DDCBCD.edm" hidden="1">#REF!</definedName>
    <definedName name="_bdm.6327B44033D84E5D9BBCFD62440500AE.edm" localSheetId="3" hidden="1">#REF!</definedName>
    <definedName name="_bdm.6327B44033D84E5D9BBCFD62440500AE.edm" hidden="1">#REF!</definedName>
    <definedName name="_bdm.6337CFB5713F4998A2C62DE5D4C1DAC4.edm" hidden="1">#REF!</definedName>
    <definedName name="_bdm.634A41E36DBA4D33B94C0E6340AB4654.edm" hidden="1">#REF!</definedName>
    <definedName name="_bdm.63de63fd8cf2431ca0660410c2dd4b50.edm" hidden="1">#REF!</definedName>
    <definedName name="_bdm.64b66e3be7f940e3b2e038d9f738c86f.edm" hidden="1">#REF!</definedName>
    <definedName name="_bdm.6516EFFA1B004D95AF5395EFADF7628E.edm" hidden="1">#REF!</definedName>
    <definedName name="_bdm.6543244057494E7FB7DC05E459CCCDF8.edm" localSheetId="3" hidden="1">#REF!</definedName>
    <definedName name="_bdm.6543244057494E7FB7DC05E459CCCDF8.edm" hidden="1">#REF!</definedName>
    <definedName name="_bdm.659101E27DFD419DACFF6764489ED046.edm" localSheetId="3" hidden="1">#REF!</definedName>
    <definedName name="_bdm.659101E27DFD419DACFF6764489ED046.edm" hidden="1">#REF!</definedName>
    <definedName name="_bdm.662BE03276EB48CE844BE4ADAB8B6663.edm" localSheetId="3" hidden="1">#REF!</definedName>
    <definedName name="_bdm.662BE03276EB48CE844BE4ADAB8B6663.edm" hidden="1">#REF!</definedName>
    <definedName name="_bdm.669054df00da43b0a24c6238ec311a8a.edm" hidden="1">#REF!</definedName>
    <definedName name="_bdm.66B2C1349E52479EB027C8F98D8F49BA.edm" hidden="1">#REF!</definedName>
    <definedName name="_bdm.66C54B1212574327BB97073D510C6221.edm" hidden="1">#REF!</definedName>
    <definedName name="_bdm.66FA673109C8471DBA9C64F328EF5E71.edm" hidden="1">#REF!</definedName>
    <definedName name="_bdm.6724F40E0C354CD7B1CD7D9FF33DC5C1.edm" hidden="1">#REF!</definedName>
    <definedName name="_bdm.6774d501b4454c2c81b7aeeaea104d8a.edm" hidden="1">#REF!</definedName>
    <definedName name="_bdm.67A95F6CB6EF481085AB7779D7F28D24.edm" hidden="1">#REF!</definedName>
    <definedName name="_bdm.6849e3c09833463c92f2255e611a5b21.edm" hidden="1">#REF!</definedName>
    <definedName name="_bdm.6902CA12531144B89BADEBF358156172.edm" hidden="1">#REF!</definedName>
    <definedName name="_bdm.69970AB46C404698ADE1B10135019C3B.edm" hidden="1">#REF!</definedName>
    <definedName name="_bdm.699D4CF982024C2CA13C93744592AB4C.edm" hidden="1">#REF!</definedName>
    <definedName name="_bdm.6a0a1d63c5254f459af67179cb6844d9.edm" hidden="1">#REF!</definedName>
    <definedName name="_bdm.6B800517BB4745BFB7D891F464A197FA.edm" hidden="1">#REF!</definedName>
    <definedName name="_bdm.6C003CE045B44860A5E1E192919B3083.edm" hidden="1">#REF!</definedName>
    <definedName name="_bdm.6c331390ecd84dbe93d7c78ac317a01a.edm" hidden="1">#REF!</definedName>
    <definedName name="_bdm.6D80109B25D5424383004604AEA9BDF5.edm" hidden="1">#REF!</definedName>
    <definedName name="_bdm.6E59667164064454ADD07395C79CD2FE.edm" hidden="1">#REF!</definedName>
    <definedName name="_bdm.6EACB262A53644BDA09067141863C423.edm" hidden="1">#REF!</definedName>
    <definedName name="_bdm.705da61f97154f95ae89faca9a370536.edm" hidden="1">#REF!</definedName>
    <definedName name="_bdm.716C82294FCE49368394CA76ECC4B77E.edm" hidden="1">#REF!</definedName>
    <definedName name="_bdm.71CE85703EFB464DAB76767D91E6D892.edm" hidden="1">#REF!</definedName>
    <definedName name="_bdm.71E51FBFA41A4728902CDF162B0E6F4A.edm" hidden="1">#REF!</definedName>
    <definedName name="_bdm.71F24B5C5CA94E5D92ED4A5CF816C4DD.edm" localSheetId="3" hidden="1">#REF!</definedName>
    <definedName name="_bdm.71F24B5C5CA94E5D92ED4A5CF816C4DD.edm" hidden="1">#REF!</definedName>
    <definedName name="_bdm.72427e82f9ff4cf59e140303c4720128.edm" localSheetId="3" hidden="1">#REF!</definedName>
    <definedName name="_bdm.72427e82f9ff4cf59e140303c4720128.edm" hidden="1">#REF!</definedName>
    <definedName name="_bdm.725FFA6EDCCE4B9D8D061BDB56FE0CF0.edm" localSheetId="3" hidden="1">#REF!</definedName>
    <definedName name="_bdm.725FFA6EDCCE4B9D8D061BDB56FE0CF0.edm" hidden="1">#REF!</definedName>
    <definedName name="_bdm.72C145D3BD794E138B14A2EEC47B9C39.edm" hidden="1">#REF!</definedName>
    <definedName name="_bdm.72D375B18A1E40B4AAA98858D4CE54AE.edm" hidden="1">#REF!</definedName>
    <definedName name="_bdm.734FEEA7E260433E83AFE507889A84C6.edm" hidden="1">#REF!</definedName>
    <definedName name="_bdm.73744EADC0074FA2A64E494B998F53D4.edm" hidden="1">#REF!</definedName>
    <definedName name="_bdm.73DFF51BD29E4CA88B526A9DBC8295BA.edm" hidden="1">#REF!</definedName>
    <definedName name="_bdm.73EA1BDB23D14F06AEF930EF2427E28B.edm" hidden="1">#REF!</definedName>
    <definedName name="_bdm.754684b77f8543da96514f48adf05030.edm" hidden="1">#REF!</definedName>
    <definedName name="_bdm.7626AB06EA724992A44BECD3B31DB1CF.edm" hidden="1">#REF!</definedName>
    <definedName name="_bdm.76545E70885F4BC1B1B2B8EC9E13E5A9.edm" hidden="1">#REF!</definedName>
    <definedName name="_bdm.7697A18644A649A3B8A2F4D8687C1BE3.edm" hidden="1">#REF!</definedName>
    <definedName name="_bdm.76C85F297BD6440B92402223924CE943.edm" hidden="1">#REF!</definedName>
    <definedName name="_bdm.76E86265694040A194558E6D508852CA.edm" hidden="1">#REF!</definedName>
    <definedName name="_bdm.76FC14F15B304CE6BC1E3CF19EB4CE0D.edm" hidden="1">#REF!</definedName>
    <definedName name="_bdm.7721FF054E8A45A7A9245A35103E6C3A.edm" hidden="1">#REF!</definedName>
    <definedName name="_bdm.7812BB13022341F1BA8BF668A2A3FBB4.edm" hidden="1">#REF!</definedName>
    <definedName name="_bdm.788A7E265B784785809FEE4350EBCDF0.edm" hidden="1">#REF!</definedName>
    <definedName name="_bdm.78FD9916C5F84CE6B49CFC33A93A3AB2.edm" hidden="1">#REF!</definedName>
    <definedName name="_bdm.79048CB2734E42A1813A19AF346D6F3B.edm" hidden="1">#REF!</definedName>
    <definedName name="_bdm.7923EEC314B242E8BC1F3FD0A2CB8DC9.edm" localSheetId="3" hidden="1">#REF!</definedName>
    <definedName name="_bdm.7923EEC314B242E8BC1F3FD0A2CB8DC9.edm" hidden="1">#REF!</definedName>
    <definedName name="_bdm.7929AD53213F4A569BD90534BD871EA5.edm" localSheetId="3" hidden="1">#REF!</definedName>
    <definedName name="_bdm.7929AD53213F4A569BD90534BD871EA5.edm" hidden="1">#REF!</definedName>
    <definedName name="_bdm.7959C39354BF4F3ABC81E2A6699346C1.edm" hidden="1">#REF!</definedName>
    <definedName name="_bdm.7A76E816A7BA40A7B3AFDB5254451C7D.edm" hidden="1">#N/A</definedName>
    <definedName name="_bdm.7B0D131E27C74EDEA1BCC440B3895AAB.edm" hidden="1">#REF!</definedName>
    <definedName name="_bdm.7b24fd0ef4e94e10b6c48f36a5c0928d.edm" hidden="1">#REF!</definedName>
    <definedName name="_bdm.7C074761E1454BF68EE5BDE89EDEDB6D.edm" localSheetId="3" hidden="1">#REF!</definedName>
    <definedName name="_bdm.7C074761E1454BF68EE5BDE89EDEDB6D.edm" hidden="1">#REF!</definedName>
    <definedName name="_bdm.7CF7196F4DE2404298392D100711C2CD.edm" hidden="1">#REF!</definedName>
    <definedName name="_bdm.7CFAD4C510084147A8DFEB59234857E5.edm" hidden="1">#REF!</definedName>
    <definedName name="_bdm.7d585d2d86bf43d58946037d5bee983d.edm" hidden="1">#REF!</definedName>
    <definedName name="_bdm.7D8C88A8D8CC45F9BAAFA90A68CB5127.edm" hidden="1">#REF!</definedName>
    <definedName name="_bdm.7DD650724AC84336B3FFB79F3655D890.edm" hidden="1">#REF!</definedName>
    <definedName name="_bdm.7DECE458A20C4A0198850E3EEAA2D781.edm" hidden="1">#REF!</definedName>
    <definedName name="_bdm.801EABE008C4493F8D9655A47F394A91.edm" hidden="1">#REF!</definedName>
    <definedName name="_bdm.8020D5B70E5D4EB2B42C980D91B4B843.edm" hidden="1">#REF!</definedName>
    <definedName name="_bdm.804E81A612C5456EB427B0F9B7DB2278.edm" hidden="1">#REF!</definedName>
    <definedName name="_bdm.80A7C615B8A04AA7B77FDB7785AD9DF9.edm" hidden="1">#REF!</definedName>
    <definedName name="_bdm.81E0D9851EA64BD58CB8CD54FDF9C55F.edm" hidden="1">#REF!</definedName>
    <definedName name="_bdm.81e4e5579bf4409fbb1bbb5db4ae2adb.edm" hidden="1">#REF!</definedName>
    <definedName name="_bdm.828DE099963345F7B3E2B72B0CC11EBF.edm" hidden="1">#REF!</definedName>
    <definedName name="_bdm.82D2942B40E54DC9B04C54678CB501F6.edm" hidden="1">#REF!</definedName>
    <definedName name="_bdm.838C64BA6C384522966FD6AFE27B9650.edm" hidden="1">#REF!</definedName>
    <definedName name="_bdm.83EA1AB9A1194A2088F6D9B94FB55FEE.edm" hidden="1">#REF!</definedName>
    <definedName name="_bdm.851C19CF9AD64D7986D0D5E248D0DDBC.edm" hidden="1">#REF!</definedName>
    <definedName name="_bdm.85B9BEC9ACCA4E43BD5B142822B9E858.edm" hidden="1">#REF!</definedName>
    <definedName name="_bdm.85F99FB96C224F8482F51D4AD9BF740E.edm" hidden="1">#REF!</definedName>
    <definedName name="_bdm.860D46D5746E4B04AAA16BB5C9974A1A.edm" localSheetId="3" hidden="1">#REF!</definedName>
    <definedName name="_bdm.860D46D5746E4B04AAA16BB5C9974A1A.edm" hidden="1">#REF!</definedName>
    <definedName name="_bdm.874B286621894C22B752C3A8FB508181.edm" localSheetId="3" hidden="1">#REF!</definedName>
    <definedName name="_bdm.874B286621894C22B752C3A8FB508181.edm" hidden="1">#REF!</definedName>
    <definedName name="_bdm.87515C7D8C5844E4A88C96CEF313DA20.edm" localSheetId="3" hidden="1">#REF!</definedName>
    <definedName name="_bdm.87515C7D8C5844E4A88C96CEF313DA20.edm" hidden="1">#REF!</definedName>
    <definedName name="_bdm.88A58D7B814543689B428BE93961D66B.edm" hidden="1">#REF!</definedName>
    <definedName name="_bdm.88B50B55ECE54F2880E08386E0893B35.edm" hidden="1">#REF!</definedName>
    <definedName name="_bdm.8A9E88377FED42C09CA0D5316BD2FA9F.edm" hidden="1">#REF!</definedName>
    <definedName name="_bdm.8AC5004ED9FA4C37B745BB1EC4596BFF.edm" hidden="1">#REF!</definedName>
    <definedName name="_bdm.8AD2A75668D547E08CD206A6E5C2FA11.edm" hidden="1">#REF!</definedName>
    <definedName name="_bdm.8BC7BFCECF1A41D2BFE5ACEFDF7867FF.edm" hidden="1">#REF!</definedName>
    <definedName name="_bdm.8C7B01DC3FBA4CCA8F90EBCA5C5A3034.edm" hidden="1">#REF!</definedName>
    <definedName name="_bdm.8CCD4517D85C4EC4A07C55F355768753.edm" hidden="1">#REF!</definedName>
    <definedName name="_bdm.8d5892e3a60d412c862ab1abed0a45df.edm" hidden="1">#REF!</definedName>
    <definedName name="_bdm.8DEFD3E93BC64096B4F9BFC02AC12299.edm" hidden="1">#REF!</definedName>
    <definedName name="_bdm.8DF1A698105445D490F93A2B88CE929F.edm" hidden="1">#REF!</definedName>
    <definedName name="_bdm.8DFCB565E2C645B98D3B1F0C9CC6208A.edm" hidden="1">#REF!</definedName>
    <definedName name="_bdm.8f12a0283b5248b39db8208d09001f2e.edm" hidden="1">#REF!</definedName>
    <definedName name="_bdm.8FA12110325948FA90C24B82026C71CD.edm" hidden="1">#REF!</definedName>
    <definedName name="_bdm.8FD8BD05A55640F1A17B4D52784CB41B.edm" hidden="1">#REF!</definedName>
    <definedName name="_bdm.904114F4D4E94435AFD4A59ABF32556D.edm" hidden="1">#REF!</definedName>
    <definedName name="_bdm.906F3A39F16748FF8DF527AE935BC068.edm" hidden="1">#REF!</definedName>
    <definedName name="_bdm.90BDF7577F3D4758BBF61D8419A4C0C4.edm" localSheetId="3" hidden="1">#REF!</definedName>
    <definedName name="_bdm.90BDF7577F3D4758BBF61D8419A4C0C4.edm" hidden="1">#REF!</definedName>
    <definedName name="_bdm.90CC2D6911E2485397367C6312CF7CDC.edm" hidden="1">#REF!</definedName>
    <definedName name="_bdm.910326b2568646e0a6f117b0fe4d6f66.edm" hidden="1">#REF!</definedName>
    <definedName name="_bdm.91CD4DEC29C049BD929A8110F777B566.edm" hidden="1">#REF!</definedName>
    <definedName name="_bdm.92C66F243A5C44D899797D3D70CB0BD6.edm" hidden="1">#REF!</definedName>
    <definedName name="_bdm.95fa5253397c4c6f99794acb2d71cb29.edm" hidden="1">#REF!</definedName>
    <definedName name="_bdm.961E5FAE02144034B462F65148691703.edm" hidden="1">#REF!</definedName>
    <definedName name="_bdm.96AAA9EB87844BE8A78971A44CB1A4E7.edm" hidden="1">#REF!</definedName>
    <definedName name="_bdm.96E4127B562943B8AB877A61A697A6D1.edm" hidden="1">#REF!</definedName>
    <definedName name="_bdm.96E850F77813456ABDE46858E8D69F8F.edm" hidden="1">#REF!</definedName>
    <definedName name="_bdm.9810CA9B6B564227AC41AB775BBD0CC7.edm" hidden="1">#REF!</definedName>
    <definedName name="_bdm.988170789C934F95B6313EEE7BF0BC9C.edm" hidden="1">#REF!</definedName>
    <definedName name="_bdm.997D0773D7274E3096BACC8A89539443.edm" hidden="1">#REF!</definedName>
    <definedName name="_bdm.99B4F3EE72894CFCB6C14A93EA6B6C80.edm" hidden="1">#REF!</definedName>
    <definedName name="_bdm.9A21EB9D01ED426393423731905BDA55.edm" hidden="1">#REF!</definedName>
    <definedName name="_bdm.9A26CB8CE20049E4ACB48D8C10DDC263.edm" hidden="1">#REF!</definedName>
    <definedName name="_bdm.9A4529DE1CF14EA28CE5FA5FF472137F.edm" hidden="1">#REF!</definedName>
    <definedName name="_bdm.9A996201D91A40AAB4D06F84FC976735.edm" hidden="1">#REF!</definedName>
    <definedName name="_bdm.9AD73DB6F8FA4CF28B501B83DD190B53.edm" hidden="1">#REF!</definedName>
    <definedName name="_bdm.9afebbd4dff845349b1cc16effeb634a.edm" hidden="1">#REF!</definedName>
    <definedName name="_bdm.9BD899F281E749FDADCE93768ECC63B3.edm" hidden="1">#REF!</definedName>
    <definedName name="_bdm.9C282E120F7E44EEB7B18352FB08471A.edm" hidden="1">#REF!</definedName>
    <definedName name="_bdm.9C28CB6A4BFD4C34B9379EB71BC53E37.edm" hidden="1">#REF!</definedName>
    <definedName name="_bdm.9C8D216F81B04EF398BDD0F66714989E.edm" hidden="1">#REF!</definedName>
    <definedName name="_bdm.9D576385AB334E0F91FC7FB7CEA21807.edm" hidden="1">#REF!</definedName>
    <definedName name="_bdm.9DFD0CE3451541B9936366DE660341A4.edm" hidden="1">#REF!</definedName>
    <definedName name="_bdm.9E3D9ACD386E4E57A6BE60FA605E8DE8.edm" hidden="1">#REF!</definedName>
    <definedName name="_bdm.9E3E5EABC4C4443999EB4F89DEA4A0DF.edm" hidden="1">#REF!</definedName>
    <definedName name="_bdm.9E58447DE98A4EC2A54C021832E57C75.edm" hidden="1">#REF!</definedName>
    <definedName name="_bdm.9EA04EE124D14DA2AB20F6F3FB6A5DE1.edm" hidden="1">#REF!</definedName>
    <definedName name="_bdm.9F3A862FEDE34D0BBF21215B392CAB75.edm" hidden="1">#REF!</definedName>
    <definedName name="_bdm.9FE724885C1D4068B6269440257D222D.edm" hidden="1">#REF!</definedName>
    <definedName name="_bdm.A0AEA5CEDD374E6B81D5A4A8E8E2EE77.edm" hidden="1">#REF!</definedName>
    <definedName name="_bdm.A0D862684FB64908ADA84BE024569F8B.edm" hidden="1">#REF!</definedName>
    <definedName name="_bdm.A10F5A559427432AB8B7691B2C759B2B.edm" hidden="1">#REF!</definedName>
    <definedName name="_bdm.A176423F74AA457C9AD7559F68E18681.edm" hidden="1">#REF!</definedName>
    <definedName name="_bdm.a17cc251aeee4744aaa3b39253009ffc.edm" hidden="1">#REF!</definedName>
    <definedName name="_bdm.a2c89f056a9c488b9f8e124caddcb669.edm" hidden="1">#REF!</definedName>
    <definedName name="_bdm.a3630c81ac354b8cb0175d1b559500d5.edm" hidden="1">#REF!</definedName>
    <definedName name="_bdm.A399024357C447049A39EECD5799F3C8.edm" hidden="1">#REF!</definedName>
    <definedName name="_bdm.A3EA71580C134EF39917BDE511D48449.edm" hidden="1">#REF!</definedName>
    <definedName name="_bdm.A41B1D8DAD26488E853EDC4841B1638D.edm" hidden="1">#REF!</definedName>
    <definedName name="_bdm.a45dbc7ffb1a4d41b8c4ebcee02bb857.edm" hidden="1">#REF!</definedName>
    <definedName name="_bdm.A46A1D31365545078411B39711432804.edm" hidden="1">#REF!</definedName>
    <definedName name="_bdm.A569A0B5660E463EB935750E29E45DCD.edm" hidden="1">#REF!</definedName>
    <definedName name="_bdm.A5782D7F92B7492EA964C54E5410252D.edm" hidden="1">#REF!</definedName>
    <definedName name="_bdm.A5784F1E1F7E48F2A73C6CC71891D407.edm" hidden="1">#REF!</definedName>
    <definedName name="_bdm.A62CFDF0981A4B3E9A3A2310CACDB3CD.edm" hidden="1">#REF!</definedName>
    <definedName name="_bdm.a69cfc4d56bf4870ab579573710ad234.edm" hidden="1">#REF!</definedName>
    <definedName name="_bdm.A6E61F191AB249EE96E8E18B2E0BA019.edm" hidden="1">#REF!</definedName>
    <definedName name="_bdm.A723B4D4A17D41D2B898498221E5701A.edm" hidden="1">#REF!</definedName>
    <definedName name="_bdm.AA0FC3C2DDE74C3BBBB73A925979FA0E.edm" hidden="1">#REF!</definedName>
    <definedName name="_bdm.AA22CC817785439EA4040BE1513DEE19.edm" hidden="1">#REF!</definedName>
    <definedName name="_bdm.AB86747D663D4D26891EB5E59A416B41.edm" hidden="1">#REF!</definedName>
    <definedName name="_bdm.AC5FF36D1822443BBB8B48D2B9D6F7F0.edm" hidden="1">#REF!</definedName>
    <definedName name="_bdm.AC91C561E45C421F8545507CA3692DD5.edm" hidden="1">#REF!</definedName>
    <definedName name="_bdm.ACC85EA0FB9046B9B56A56CA44636BE6.edm" hidden="1">#REF!</definedName>
    <definedName name="_bdm.AD5603FBD9B842A3A459900CA062F06A.edm" hidden="1">#REF!</definedName>
    <definedName name="_bdm.AD6766E08FCB467E8B669B40D877B929.edm" localSheetId="3" hidden="1">#REF!</definedName>
    <definedName name="_bdm.AD6766E08FCB467E8B669B40D877B929.edm" hidden="1">#REF!</definedName>
    <definedName name="_bdm.AE09C78AB64C441EA539C5C321F8E28B.edm" localSheetId="3" hidden="1">#REF!</definedName>
    <definedName name="_bdm.AE09C78AB64C441EA539C5C321F8E28B.edm" hidden="1">#REF!</definedName>
    <definedName name="_bdm.AF595DA70393457DA8181808C6304BCA.edm" localSheetId="3" hidden="1">#REF!</definedName>
    <definedName name="_bdm.AF595DA70393457DA8181808C6304BCA.edm" hidden="1">#REF!</definedName>
    <definedName name="_bdm.AFBB149CAD534231808D782D4C138D7D.edm" hidden="1">#REF!</definedName>
    <definedName name="_bdm.B066ACB026AC4143A1B0F9F2C757E5AB.edm" hidden="1">#REF!</definedName>
    <definedName name="_bdm.B14C5879F9CD466B992572F50FC13780.edm" hidden="1">#REF!</definedName>
    <definedName name="_bdm.B195680E238D4A568D9F83418634315D.edm" hidden="1">#REF!</definedName>
    <definedName name="_bdm.B251C09AE4674A75B74937B16A9EECB2.edm" hidden="1">#REF!</definedName>
    <definedName name="_bdm.B2CE5727005E45C6AB41D43D927A4D22.edm" hidden="1">#REF!</definedName>
    <definedName name="_bdm.B2F6600B7C2D4B50A7A84AD3E8C93C48.edm" hidden="1">#REF!</definedName>
    <definedName name="_bdm.B3DE611F6F1F4B64840F5A65FDB7A905.edm" hidden="1">#REF!</definedName>
    <definedName name="_bdm.B54489A76A5F43B9B06BA479E75D1A05.edm" hidden="1">#REF!</definedName>
    <definedName name="_bdm.b5d1a70d967b4eadb8fb35070dbe30ef.edm" hidden="1">#REF!</definedName>
    <definedName name="_bdm.B5D8A621C6B44D3080355EE2038A8535.edm" hidden="1">#REF!</definedName>
    <definedName name="_bdm.B5E7E9C0AC974690BD19027518004A60.edm" hidden="1">#REF!</definedName>
    <definedName name="_bdm.b66c4be57ccd41c99279439270f24d5a.edm" hidden="1">#REF!</definedName>
    <definedName name="_bdm.B681A1E43EFE4ED2943EB02D768DA8CE.edm" hidden="1">#REF!</definedName>
    <definedName name="_bdm.B6901D1AC67D4172A15DABCA9118EE0E.edm" hidden="1">#REF!</definedName>
    <definedName name="_bdm.B69A1E00CE30438FA82BA16D917AA33A.edm" hidden="1">#REF!</definedName>
    <definedName name="_bdm.B6BB42E3F71D4E1E900748DE79D4AA5F.edm" hidden="1">#REF!</definedName>
    <definedName name="_bdm.B7C122127BF74FB488BA4BA38955B7E3.edm" hidden="1">#REF!</definedName>
    <definedName name="_bdm.B8017695E0E04BCAB35A44DE03B6CAA2.edm" hidden="1">#REF!</definedName>
    <definedName name="_bdm.B9E6A458C4454DA29D25FB6573F52044.edm" hidden="1">#REF!</definedName>
    <definedName name="_bdm.BAF1D0A8590D4C54BF336C0315C18920.edm" hidden="1">#REF!</definedName>
    <definedName name="_bdm.BB23E5FFC0B148918A6DF764D31850A9.edm" hidden="1">#REF!</definedName>
    <definedName name="_bdm.BB4EAF60F3B34E89BFF19DA005116246.edm" hidden="1">#REF!</definedName>
    <definedName name="_bdm.BB9730E7E1B0439281044B861BDE1766.edm" hidden="1">#REF!</definedName>
    <definedName name="_bdm.BBCAF669EF294E058B40B0968B446453.edm" hidden="1">#REF!</definedName>
    <definedName name="_bdm.BBCE7DCF47D1401EB4DA9BFF6CC7AC1E.edm" hidden="1">#REF!</definedName>
    <definedName name="_bdm.bc07c5fc70ca44d896c5d1f9ee6ff779.edm" hidden="1">#REF!</definedName>
    <definedName name="_bdm.BC30608C2AB04623AF3FBED687C6C83A.edm" hidden="1">#REF!</definedName>
    <definedName name="_bdm.BC924C6DCA24448BA064D6BCEB58A0F5.edm" hidden="1">#REF!</definedName>
    <definedName name="_bdm.BC99F8DA00A94E2FA8C0713AA4D302B7.edm" hidden="1">#REF!</definedName>
    <definedName name="_bdm.BD17AAF9FFC94AD2B7292B2FD3060AB0.edm" hidden="1">#REF!</definedName>
    <definedName name="_bdm.bf5c249b8365413e927a7ab167c134fd.edm" hidden="1">#REF!</definedName>
    <definedName name="_bdm.bf8af1c5126c495483819774a9b08d24.edm" hidden="1">#REF!</definedName>
    <definedName name="_bdm.BFC5A6A998314875A418414BAA8DF459.edm" hidden="1">#REF!</definedName>
    <definedName name="_bdm.C0362E16B5D347F3849B360CE0194440.edm" hidden="1">#REF!</definedName>
    <definedName name="_bdm.C0BDA25226284998B912489479F81F75.edm" hidden="1">#REF!</definedName>
    <definedName name="_bdm.C1C132C33F6F4EC2ACC35D49A3E5039F.edm" hidden="1">#REF!</definedName>
    <definedName name="_bdm.C24E164AD6DD43CEBDFE30348594F98E.edm" hidden="1">#REF!</definedName>
    <definedName name="_bdm.C314CEE1D4654CBE83619BCADFFB481B.edm" hidden="1">#REF!</definedName>
    <definedName name="_bdm.C33E42F1C2C84C5A9BAFF8BF2555AB0D.edm" hidden="1">#REF!</definedName>
    <definedName name="_bdm.C37BC412579E4079B7987F644A84F40E.edm" hidden="1">#REF!</definedName>
    <definedName name="_bdm.c3a497f6b86a4012afb1a14bf89c6570.edm" hidden="1">#REF!</definedName>
    <definedName name="_bdm.c4812e2604f34c34ac12caa41f6ac999.edm" hidden="1">#REF!</definedName>
    <definedName name="_bdm.C5B80439344C437E86980EDE247AFBEB.edm" hidden="1">#REF!</definedName>
    <definedName name="_bdm.c61bd9f592bc48b19fdfce79070d85ed.edm" hidden="1">#REF!</definedName>
    <definedName name="_bdm.C64CEE66FCD546899DA9A1AF1EF6D227.edm" hidden="1">#REF!</definedName>
    <definedName name="_bdm.C66E9B4526D24C149A0C5D928952A5E4.edm" hidden="1">#REF!</definedName>
    <definedName name="_bdm.C76041A808EC4AE98A6811BB99928B62.edm" hidden="1">#REF!</definedName>
    <definedName name="_bdm.C8039E677B714D31B8D94953C469971F.edm" hidden="1">#REF!</definedName>
    <definedName name="_bdm.C8F013BD01514019A9E0C4F939E2056B.edm" hidden="1">#REF!</definedName>
    <definedName name="_bdm.C966DB845BFA48DDB8DA93E21D5211A0.edm" hidden="1">#REF!</definedName>
    <definedName name="_bdm.CA168FD85F7E41B9A0A3BFA53AE7054A.edm" hidden="1">#REF!</definedName>
    <definedName name="_bdm.CA32F673506B4C7B844031753806CB09.edm" hidden="1">#REF!</definedName>
    <definedName name="_bdm.CA766E8DFAE54CE7BDA480FA5674C4A7.edm" hidden="1">#REF!</definedName>
    <definedName name="_bdm.cbb6dc1dcda5482e8d1813055f9f9726.edm" hidden="1">#REF!</definedName>
    <definedName name="_bdm.cc75b55883434bdf9e5f7b06f2d277a0.edm" hidden="1">#REF!</definedName>
    <definedName name="_bdm.CC79A2CB58DF4C2D9FCB84C9003351E4.edm" hidden="1">#REF!</definedName>
    <definedName name="_bdm.CD2B3C0878C94078AD2A42F64EEE2779.edm" hidden="1">#REF!</definedName>
    <definedName name="_bdm.CDDF93058EBF4185804EB435B6246E10.edm" hidden="1">#REF!</definedName>
    <definedName name="_bdm.CE500B8AEC3840D78E6E9A1194F6BE3A.edm" hidden="1">#REF!</definedName>
    <definedName name="_bdm.CFCB5F538D924F74B8EECC104FE7FF70.edm" hidden="1">#REF!</definedName>
    <definedName name="_bdm.D06B72B7E01F403E8681D657E48E707C.edm" hidden="1">#REF!</definedName>
    <definedName name="_bdm.D0EF4D43A0994D8DA0434293B5C2DAF4.edm" hidden="1">#REF!</definedName>
    <definedName name="_bdm.D11D0FF4D3B94A58B0D325BEAA5002EA.edm" hidden="1">#REF!</definedName>
    <definedName name="_bdm.D22A212A761444FB82443B443E999977.edm" hidden="1">#REF!</definedName>
    <definedName name="_bdm.D22C7584562A4B87A164D96A5CB65238.edm" hidden="1">#REF!</definedName>
    <definedName name="_bdm.D250F8C5049D4B7CA753BF01028E7D71.edm" hidden="1">#REF!</definedName>
    <definedName name="_bdm.D25A524684DF499D8AEE61C82E9EE288.edm" hidden="1">#REF!</definedName>
    <definedName name="_bdm.D346B0ECED19460EBACFFFEC430191B8.edm" hidden="1">#REF!</definedName>
    <definedName name="_bdm.D39279B4F6D74FD69501118E705F7226.edm" hidden="1">#REF!</definedName>
    <definedName name="_bdm.D3C38F408FD94097930465E8D579317D.edm" hidden="1">#REF!</definedName>
    <definedName name="_bdm.D3EBD676811F41C9805708D76C1B418A.edm" hidden="1">#REF!</definedName>
    <definedName name="_bdm.d44e06a5adc4475a8cb295bf093bddaa.edm" hidden="1">#REF!</definedName>
    <definedName name="_bdm.D62C7B988CF844E9869CFBD7FEA73018.edm" hidden="1">#REF!</definedName>
    <definedName name="_bdm.D7953A490BC74F9CA30A5EC564511C8E.edm" hidden="1">#REF!</definedName>
    <definedName name="_bdm.d7b7479900ae47a98b980b7270cb2ab7.edm" hidden="1">#REF!</definedName>
    <definedName name="_bdm.D8DD0A2B58044A8DAB5DD40C4022E7B6.edm" hidden="1">#REF!</definedName>
    <definedName name="_bdm.D94EA09AB93448F391E72D30BE9FB5FA.edm" hidden="1">#REF!</definedName>
    <definedName name="_bdm.D9C9C7B3280C4207B7EC185244A13B58.edm" hidden="1">#REF!</definedName>
    <definedName name="_bdm.D9E6F7E2FBDB4FF6A6D632BFBE3A1A0F.edm" hidden="1">#REF!</definedName>
    <definedName name="_bdm.DA6FBDEC5FF74548B79086ED8A905FDB.edm" hidden="1">#REF!</definedName>
    <definedName name="_bdm.DAF784AF12A14244A211FA8AE62FCC2B.edm" hidden="1">#REF!</definedName>
    <definedName name="_bdm.DB978DEF569143B79ADE35C5CC376CDC.edm" hidden="1">#REF!</definedName>
    <definedName name="_bdm.DBCFE22487124F2EA8CCA87E363BF4F4.edm" localSheetId="3" hidden="1">#REF!</definedName>
    <definedName name="_bdm.DBCFE22487124F2EA8CCA87E363BF4F4.edm" hidden="1">#REF!</definedName>
    <definedName name="_bdm.DBF8F79D2FE244698C14155A4A3CFA25.edm" localSheetId="3" hidden="1">#REF!</definedName>
    <definedName name="_bdm.DBF8F79D2FE244698C14155A4A3CFA25.edm" hidden="1">#REF!</definedName>
    <definedName name="_bdm.DC3CE1CB9D0F45E598D4E7046611D4F0.edm" localSheetId="3" hidden="1">#REF!</definedName>
    <definedName name="_bdm.DC3CE1CB9D0F45E598D4E7046611D4F0.edm" hidden="1">#REF!</definedName>
    <definedName name="_bdm.DD17288598604F528F7F93F580132917.edm" hidden="1">#REF!</definedName>
    <definedName name="_bdm.DDEAC79504F240CEA453A2CAB7390610.edm" hidden="1">#REF!</definedName>
    <definedName name="_bdm.DEB321BE7C504AE0B0C2D20BD3646E55.edm" hidden="1">#REF!</definedName>
    <definedName name="_bdm.DED7CD871124474CB99B2BAC3826F570.edm" hidden="1">#REF!</definedName>
    <definedName name="_bdm.DF474DC1871D4B94B227762449AE4A35.edm" hidden="1">#REF!</definedName>
    <definedName name="_bdm.e030ebade843403d9602efde02efde27.edm" hidden="1">#REF!</definedName>
    <definedName name="_bdm.E054ED9B6CF048DA989D6D463E22178C.edm" hidden="1">#REF!</definedName>
    <definedName name="_bdm.E0706AC92C49410E860186D1E8DD5AF2.edm" hidden="1">#REF!</definedName>
    <definedName name="_bdm.E0E7019855E1447AB2A862D50C80B184.edm" hidden="1">#REF!</definedName>
    <definedName name="_bdm.E10979F74E664D8998208490F603DF06.edm" hidden="1">#REF!</definedName>
    <definedName name="_bdm.E10CE6269BA74B248056A82B5C67B7F8.edm" localSheetId="3" hidden="1">#REF!</definedName>
    <definedName name="_bdm.E10CE6269BA74B248056A82B5C67B7F8.edm" hidden="1">#REF!</definedName>
    <definedName name="_bdm.e1b5fe6ead40445594ba6d7211e97d2f.edm" localSheetId="3" hidden="1">#REF!</definedName>
    <definedName name="_bdm.e1b5fe6ead40445594ba6d7211e97d2f.edm" hidden="1">#REF!</definedName>
    <definedName name="_bdm.E1C5F0B458ED44AABE2B275FE5594376.edm" localSheetId="3" hidden="1">#REF!</definedName>
    <definedName name="_bdm.E1C5F0B458ED44AABE2B275FE5594376.edm" hidden="1">#REF!</definedName>
    <definedName name="_bdm.E21792399B844516934A56916B6C482B.edm" localSheetId="3" hidden="1">#REF!</definedName>
    <definedName name="_bdm.E21792399B844516934A56916B6C482B.edm" hidden="1">#REF!</definedName>
    <definedName name="_bdm.E21EBC96521944BBB730610183CAF6E1.edm" localSheetId="3" hidden="1">#REF!</definedName>
    <definedName name="_bdm.E21EBC96521944BBB730610183CAF6E1.edm" hidden="1">#REF!</definedName>
    <definedName name="_bdm.E230CA6E544A4031B3758A9C2EE08D31.edm" hidden="1">#REF!</definedName>
    <definedName name="_bdm.e2c288d258694a9fb09b39d39ea945e6.edm" hidden="1">#REF!</definedName>
    <definedName name="_bdm.E2E5C59F048F487D846772F64BAA93BB.edm" hidden="1">#REF!</definedName>
    <definedName name="_bdm.E32515BC84B54962A0DCFECB8F872A34.edm" hidden="1">#REF!</definedName>
    <definedName name="_bdm.e3750b37f35f47fe916b3d7461e9dd91.edm" hidden="1">#REF!</definedName>
    <definedName name="_bdm.e4777d3a4f3140afae93c990982ea23c.edm" hidden="1">#REF!</definedName>
    <definedName name="_bdm.E56BBF44CBEA4D5CB4E5D34A6F9C825A.edm" hidden="1">#REF!</definedName>
    <definedName name="_bdm.e5e0f5f1320446cf94fbe659bfe1d1db.edm" hidden="1">#REF!</definedName>
    <definedName name="_bdm.E6BD85E764424F18ADE67C577440CDAA.edm" hidden="1">#REF!</definedName>
    <definedName name="_bdm.e7d1e054028c43b486a904c9a84eff20.edm" hidden="1">#REF!</definedName>
    <definedName name="_bdm.E7E0290381E2488DAF56182E68A7041A.edm" hidden="1">#REF!</definedName>
    <definedName name="_bdm.E81541926182438A9CB1B4FEB2E133E0.edm" hidden="1">#REF!</definedName>
    <definedName name="_bdm.e82661d17c7c48148f188db859f59e84.edm" hidden="1">#REF!</definedName>
    <definedName name="_bdm.E8297E506EFB494D808347FB97DEEFED.edm" hidden="1">#REF!</definedName>
    <definedName name="_bdm.E848E700309440CB9AE4D33F2677415C.edm" hidden="1">#REF!</definedName>
    <definedName name="_bdm.E9CC98F5026D48EA9B57B4B603297E77.edm" hidden="1">#REF!</definedName>
    <definedName name="_bdm.EA05BAFB92BC46D6AA8F07AB73851747.edm" hidden="1">#REF!</definedName>
    <definedName name="_bdm.ea8112b6b3b548a8b8c6fa4a867aeedc.edm" hidden="1">#REF!</definedName>
    <definedName name="_bdm.EAAA77B34E024F7D852C170D8DE9D15A.edm" hidden="1">#REF!</definedName>
    <definedName name="_bdm.EAEC9C3D50474F6CA7AEE5FBEDB1FC8E.edm" hidden="1">#REF!</definedName>
    <definedName name="_bdm.ec78f1cae3a84533bd561ab7b0b3236f.edm" hidden="1">#REF!</definedName>
    <definedName name="_bdm.ED1D615C22FF4771AA1F14D32B5A7103.edm" hidden="1">#REF!</definedName>
    <definedName name="_bdm.EDF5C1B869844F6DAEEE0C3E95DE3626.edm" hidden="1">#REF!</definedName>
    <definedName name="_bdm.EE12BBF7CDD640CCA7C9B2FC25CAE56B.edm" hidden="1">#REF!</definedName>
    <definedName name="_bdm.f0f609d8c8e44ea1825804fd67202524.edm" hidden="1">#REF!</definedName>
    <definedName name="_bdm.F44301B9638A4551A10F52BA0AFFE3E2.edm" hidden="1">#REF!</definedName>
    <definedName name="_bdm.F48B2541AF20463C9043238AF20A5593.edm" localSheetId="3" hidden="1">#REF!</definedName>
    <definedName name="_bdm.F48B2541AF20463C9043238AF20A5593.edm" hidden="1">#REF!</definedName>
    <definedName name="_bdm.F49009516F6A41D086F3D38033929D50.edm" hidden="1">#REF!</definedName>
    <definedName name="_bdm.F505BEA8F54C49779612EEA98F7852D0.edm" hidden="1">#REF!</definedName>
    <definedName name="_bdm.F5B932E38BA347CC92A54240B4CD7A69.edm" hidden="1">#REF!</definedName>
    <definedName name="_bdm.F6C0DB28ACD34BCCA3BEBF75AA86DBDC.edm" hidden="1">#REF!</definedName>
    <definedName name="_bdm.F71D7FA7AB754629B3E57C56EC17AE3A.edm" hidden="1">#REF!</definedName>
    <definedName name="_bdm.F7AC4012C50F4AFBB515FCB196A24ED8.edm" localSheetId="3" hidden="1">#REF!</definedName>
    <definedName name="_bdm.F7AC4012C50F4AFBB515FCB196A24ED8.edm" hidden="1">#REF!</definedName>
    <definedName name="_bdm.F7D0177B23EE4EEB81264113B7EB7AE3.edm" localSheetId="3" hidden="1">#REF!</definedName>
    <definedName name="_bdm.F7D0177B23EE4EEB81264113B7EB7AE3.edm" hidden="1">#REF!</definedName>
    <definedName name="_bdm.F7DEC7B4D07C428CAA047426FE6464AE.edm" localSheetId="3" hidden="1">#REF!</definedName>
    <definedName name="_bdm.F7DEC7B4D07C428CAA047426FE6464AE.edm" hidden="1">#REF!</definedName>
    <definedName name="_bdm.F81285D83BEA40C8A006792708823BCC.edm" localSheetId="3" hidden="1">#REF!</definedName>
    <definedName name="_bdm.F81285D83BEA40C8A006792708823BCC.edm" hidden="1">#REF!</definedName>
    <definedName name="_bdm.F82A0BBFE2D44D759A242A091438AB84.edm" localSheetId="3" hidden="1">#REF!</definedName>
    <definedName name="_bdm.F82A0BBFE2D44D759A242A091438AB84.edm" hidden="1">#REF!</definedName>
    <definedName name="_bdm.F8A8DCEB4DD84118B520FF6070B6FAA2.edm" localSheetId="3" hidden="1">#REF!</definedName>
    <definedName name="_bdm.F8A8DCEB4DD84118B520FF6070B6FAA2.edm" hidden="1">#REF!</definedName>
    <definedName name="_bdm.F8CECC6B66D445CEAEB3C79E3074A585.edm" localSheetId="3" hidden="1">#REF!</definedName>
    <definedName name="_bdm.F8CECC6B66D445CEAEB3C79E3074A585.edm" hidden="1">#REF!</definedName>
    <definedName name="_bdm.F8F03DD9C04D49DA888336F984F66185.edm" hidden="1">#REF!</definedName>
    <definedName name="_bdm.F914AC8C61ED4E239B2ACF67583A40D0.edm" hidden="1">#REF!</definedName>
    <definedName name="_bdm.f94531701d2f45fc8768f744c921a61e.edm" hidden="1">#REF!</definedName>
    <definedName name="_bdm.F99620898B0D471AB44D996DBE1BB511.edm" hidden="1">#REF!</definedName>
    <definedName name="_bdm.FAF60A07397E420D82CC048886829099.edm" hidden="1">#REF!</definedName>
    <definedName name="_bdm.FastTrackBookmark.12_22_2019_11_06_50_AM.edm" hidden="1">#REF!</definedName>
    <definedName name="_bdm.FastTrackBookmark.3_21_2006_4_04_02_PM.edm" hidden="1">#REF!</definedName>
    <definedName name="_bdm.FastTrackBookmark.3_22_2006_11_06_32_AM.edm" hidden="1">#REF!</definedName>
    <definedName name="_bdm.FastTrackBookmark.7_18_2014_11_57_38_AM.edm" hidden="1">#REF!</definedName>
    <definedName name="_bdm.fb279b4daa4848409ae7f22490a2c634.edm" hidden="1">#REF!</definedName>
    <definedName name="_bdm.FB38E9B0942A481699D62DA9B7981AFF.edm" hidden="1">#REF!</definedName>
    <definedName name="_bdm.FB4F9FF82D814F6A98E81771486E3742.edm" hidden="1">#REF!</definedName>
    <definedName name="_bdm.FB5994132961411DBC4FBEA0FA486A6E.edm" hidden="1">#REF!</definedName>
    <definedName name="_bdm.FB5C95909890423285E22A53CE3E90F9.edm" hidden="1">#REF!</definedName>
    <definedName name="_bdm.FC2F0723C3E7499FAE148422E18FBCDD.edm" hidden="1">#REF!</definedName>
    <definedName name="_bdm.FD19150E0C64462990014AA369F7F7CB.edm" hidden="1">#REF!</definedName>
    <definedName name="_bdm.FD8F10FA8D994788AC408DD34035755E.edm" hidden="1">#REF!</definedName>
    <definedName name="_bdm.FF150C5967484999B6D3AC853DB0DB0A.edm" hidden="1">#REF!</definedName>
    <definedName name="_bdm.FF496AA1719E4EE78AB08A59190ABBB0.edm" hidden="1">#REF!</definedName>
    <definedName name="_bdm.FF746FC75BBC48ABBF4E3EF1073EA40A.edm" hidden="1">#REF!</definedName>
    <definedName name="_bdm.FF880AC120F94E8BB9F4EED6D203101F.edm" hidden="1">#REF!</definedName>
    <definedName name="_bdm.FFBAD8FB10704B6FA7AA24B7176E9B14.edm" hidden="1">#REF!</definedName>
    <definedName name="_bdm.ToolkitBookmark.1_24_2004_11_15_31_PM.edm" hidden="1">#REF!</definedName>
    <definedName name="_bdm.ToolkitBookmark.1_24_2004_8_24_02_PM.edm" hidden="1">#REF!</definedName>
    <definedName name="_bdm.ToolkitBookmark.1_24_2004_8_54_41_PM.edm" hidden="1">#REF!</definedName>
    <definedName name="_bdm.ToolkitBookmark.1_25_2004_9_47_15_PM.edm" hidden="1">#REF!</definedName>
    <definedName name="_bdm.ToolkitBookmark.1_25_2004_9_47_23_PM.edm" hidden="1">#REF!</definedName>
    <definedName name="_bdm.ToolkitBookmark.1_25_2004_9_48_01_PM.edm" localSheetId="3" hidden="1">#REF!</definedName>
    <definedName name="_bdm.ToolkitBookmark.1_25_2004_9_48_01_PM.edm" hidden="1">#REF!</definedName>
    <definedName name="_bg2" localSheetId="1" hidden="1">{#N/A,#N/A,TRUE,"Summary - 1";#N/A,#N/A,TRUE,"Summary - 2";#N/A,#N/A,TRUE,"Group Analysis";#N/A,#N/A,TRUE,"FM Analysis";#N/A,#N/A,TRUE,"T&amp;M-Onsite";#N/A,#N/A,TRUE,"FP-Onsite";#N/A,#N/A,TRUE,"NB-Onsite";#N/A,#N/A,TRUE,"T&amp;M-Offshore";#N/A,#N/A,TRUE,"FP-Offshore";#N/A,#N/A,TRUE,"Appendix-A";#N/A,#N/A,TRUE,"Appendix-B"}</definedName>
    <definedName name="_bg2" localSheetId="3" hidden="1">{#N/A,#N/A,TRUE,"Summary - 1";#N/A,#N/A,TRUE,"Summary - 2";#N/A,#N/A,TRUE,"Group Analysis";#N/A,#N/A,TRUE,"FM Analysis";#N/A,#N/A,TRUE,"T&amp;M-Onsite";#N/A,#N/A,TRUE,"FP-Onsite";#N/A,#N/A,TRUE,"NB-Onsite";#N/A,#N/A,TRUE,"T&amp;M-Offshore";#N/A,#N/A,TRUE,"FP-Offshore";#N/A,#N/A,TRUE,"Appendix-A";#N/A,#N/A,TRUE,"Appendix-B"}</definedName>
    <definedName name="_bg2" localSheetId="5" hidden="1">{#N/A,#N/A,TRUE,"Summary - 1";#N/A,#N/A,TRUE,"Summary - 2";#N/A,#N/A,TRUE,"Group Analysis";#N/A,#N/A,TRUE,"FM Analysis";#N/A,#N/A,TRUE,"T&amp;M-Onsite";#N/A,#N/A,TRUE,"FP-Onsite";#N/A,#N/A,TRUE,"NB-Onsite";#N/A,#N/A,TRUE,"T&amp;M-Offshore";#N/A,#N/A,TRUE,"FP-Offshore";#N/A,#N/A,TRUE,"Appendix-A";#N/A,#N/A,TRUE,"Appendix-B"}</definedName>
    <definedName name="_bg2" hidden="1">{#N/A,#N/A,TRUE,"Summary - 1";#N/A,#N/A,TRUE,"Summary - 2";#N/A,#N/A,TRUE,"Group Analysis";#N/A,#N/A,TRUE,"FM Analysis";#N/A,#N/A,TRUE,"T&amp;M-Onsite";#N/A,#N/A,TRUE,"FP-Onsite";#N/A,#N/A,TRUE,"NB-Onsite";#N/A,#N/A,TRUE,"T&amp;M-Offshore";#N/A,#N/A,TRUE,"FP-Offshore";#N/A,#N/A,TRUE,"Appendix-A";#N/A,#N/A,TRUE,"Appendix-B"}</definedName>
    <definedName name="_bg3" localSheetId="1" hidden="1">{#N/A,#N/A,TRUE,"Summary - 1";#N/A,#N/A,TRUE,"Summary - 2";#N/A,#N/A,TRUE,"Group Analysis";#N/A,#N/A,TRUE,"FM Analysis";#N/A,#N/A,TRUE,"T&amp;M-Onsite";#N/A,#N/A,TRUE,"FP-Onsite";#N/A,#N/A,TRUE,"NB-Onsite";#N/A,#N/A,TRUE,"T&amp;M-Offshore";#N/A,#N/A,TRUE,"FP-Offshore";#N/A,#N/A,TRUE,"Appendix-A";#N/A,#N/A,TRUE,"Appendix-B"}</definedName>
    <definedName name="_bg3" localSheetId="3" hidden="1">{#N/A,#N/A,TRUE,"Summary - 1";#N/A,#N/A,TRUE,"Summary - 2";#N/A,#N/A,TRUE,"Group Analysis";#N/A,#N/A,TRUE,"FM Analysis";#N/A,#N/A,TRUE,"T&amp;M-Onsite";#N/A,#N/A,TRUE,"FP-Onsite";#N/A,#N/A,TRUE,"NB-Onsite";#N/A,#N/A,TRUE,"T&amp;M-Offshore";#N/A,#N/A,TRUE,"FP-Offshore";#N/A,#N/A,TRUE,"Appendix-A";#N/A,#N/A,TRUE,"Appendix-B"}</definedName>
    <definedName name="_bg3" localSheetId="5" hidden="1">{#N/A,#N/A,TRUE,"Summary - 1";#N/A,#N/A,TRUE,"Summary - 2";#N/A,#N/A,TRUE,"Group Analysis";#N/A,#N/A,TRUE,"FM Analysis";#N/A,#N/A,TRUE,"T&amp;M-Onsite";#N/A,#N/A,TRUE,"FP-Onsite";#N/A,#N/A,TRUE,"NB-Onsite";#N/A,#N/A,TRUE,"T&amp;M-Offshore";#N/A,#N/A,TRUE,"FP-Offshore";#N/A,#N/A,TRUE,"Appendix-A";#N/A,#N/A,TRUE,"Appendix-B"}</definedName>
    <definedName name="_bg3" hidden="1">{#N/A,#N/A,TRUE,"Summary - 1";#N/A,#N/A,TRUE,"Summary - 2";#N/A,#N/A,TRUE,"Group Analysis";#N/A,#N/A,TRUE,"FM Analysis";#N/A,#N/A,TRUE,"T&amp;M-Onsite";#N/A,#N/A,TRUE,"FP-Onsite";#N/A,#N/A,TRUE,"NB-Onsite";#N/A,#N/A,TRUE,"T&amp;M-Offshore";#N/A,#N/A,TRUE,"FP-Offshore";#N/A,#N/A,TRUE,"Appendix-A";#N/A,#N/A,TRUE,"Appendix-B"}</definedName>
    <definedName name="_BOX1">#REF!</definedName>
    <definedName name="_BOX10">#REF!</definedName>
    <definedName name="_BOX11">#REF!</definedName>
    <definedName name="_BOX12">#REF!</definedName>
    <definedName name="_BOX13">#REF!</definedName>
    <definedName name="_BOX14">#REF!</definedName>
    <definedName name="_BOX15">#REF!</definedName>
    <definedName name="_BOX16">#REF!</definedName>
    <definedName name="_BOX17">#REF!</definedName>
    <definedName name="_BOX18">#REF!</definedName>
    <definedName name="_BOX19">#REF!</definedName>
    <definedName name="_BOX2">#REF!</definedName>
    <definedName name="_BOX20">#REF!</definedName>
    <definedName name="_BOX3">#REF!</definedName>
    <definedName name="_BOX4">#REF!</definedName>
    <definedName name="_BOX5">#REF!</definedName>
    <definedName name="_BOX6">#REF!</definedName>
    <definedName name="_BOX7">#REF!</definedName>
    <definedName name="_BOX8">#REF!</definedName>
    <definedName name="_BOX9">#REF!</definedName>
    <definedName name="_BQ4.1" hidden="1">#REF!</definedName>
    <definedName name="_BQ4.2" hidden="1">#REF!</definedName>
    <definedName name="_c" localSheetId="1" hidden="1">{"Fiesta Facer Page",#N/A,FALSE,"Q_C_S";"Fiesta Main Page",#N/A,FALSE,"V_L";"Fiesta 95BP Struct",#N/A,FALSE,"StructBP";"Fiesta Post 95BP Struct",#N/A,FALSE,"AdjStructBP"}</definedName>
    <definedName name="_c" localSheetId="3" hidden="1">{"Fiesta Facer Page",#N/A,FALSE,"Q_C_S";"Fiesta Main Page",#N/A,FALSE,"V_L";"Fiesta 95BP Struct",#N/A,FALSE,"StructBP";"Fiesta Post 95BP Struct",#N/A,FALSE,"AdjStructBP"}</definedName>
    <definedName name="_c" localSheetId="5"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c_1" localSheetId="1" hidden="1">{"Fiesta Facer Page",#N/A,FALSE,"Q_C_S";"Fiesta Main Page",#N/A,FALSE,"V_L";"Fiesta 95BP Struct",#N/A,FALSE,"StructBP";"Fiesta Post 95BP Struct",#N/A,FALSE,"AdjStructBP"}</definedName>
    <definedName name="_c_1" localSheetId="3" hidden="1">{"Fiesta Facer Page",#N/A,FALSE,"Q_C_S";"Fiesta Main Page",#N/A,FALSE,"V_L";"Fiesta 95BP Struct",#N/A,FALSE,"StructBP";"Fiesta Post 95BP Struct",#N/A,FALSE,"AdjStructBP"}</definedName>
    <definedName name="_c_1" localSheetId="5" hidden="1">{"Fiesta Facer Page",#N/A,FALSE,"Q_C_S";"Fiesta Main Page",#N/A,FALSE,"V_L";"Fiesta 95BP Struct",#N/A,FALSE,"StructBP";"Fiesta Post 95BP Struct",#N/A,FALSE,"AdjStructBP"}</definedName>
    <definedName name="_c_1" hidden="1">{"Fiesta Facer Page",#N/A,FALSE,"Q_C_S";"Fiesta Main Page",#N/A,FALSE,"V_L";"Fiesta 95BP Struct",#N/A,FALSE,"StructBP";"Fiesta Post 95BP Struct",#N/A,FALSE,"AdjStructBP"}</definedName>
    <definedName name="_Ca3" localSheetId="1">{#N/A,#N/A,FALSE,"P&amp;L";#N/A,#N/A,FALSE,"Support";#N/A,#N/A,FALSE,"Bal. Sheet";#N/A,#N/A,FALSE,"S,G,&amp;A";#N/A,#N/A,FALSE,"Bal Sheet Sup"}</definedName>
    <definedName name="_Ca3" localSheetId="3">{#N/A,#N/A,FALSE,"P&amp;L";#N/A,#N/A,FALSE,"Support";#N/A,#N/A,FALSE,"Bal. Sheet";#N/A,#N/A,FALSE,"S,G,&amp;A";#N/A,#N/A,FALSE,"Bal Sheet Sup"}</definedName>
    <definedName name="_Ca3" localSheetId="5">{#N/A,#N/A,FALSE,"P&amp;L";#N/A,#N/A,FALSE,"Support";#N/A,#N/A,FALSE,"Bal. Sheet";#N/A,#N/A,FALSE,"S,G,&amp;A";#N/A,#N/A,FALSE,"Bal Sheet Sup"}</definedName>
    <definedName name="_Ca3">{#N/A,#N/A,FALSE,"P&amp;L";#N/A,#N/A,FALSE,"Support";#N/A,#N/A,FALSE,"Bal. Sheet";#N/A,#N/A,FALSE,"S,G,&amp;A";#N/A,#N/A,FALSE,"Bal Sheet Sup"}</definedName>
    <definedName name="_cd1" localSheetId="1" hidden="1">{#N/A,#N/A,FALSE,"Job Sched"}</definedName>
    <definedName name="_cd1" localSheetId="3" hidden="1">{#N/A,#N/A,FALSE,"Job Sched"}</definedName>
    <definedName name="_cd1" localSheetId="5" hidden="1">{#N/A,#N/A,FALSE,"Job Sched"}</definedName>
    <definedName name="_cd1" hidden="1">{#N/A,#N/A,FALSE,"Job Sched"}</definedName>
    <definedName name="_cd1_1" localSheetId="1" hidden="1">{#N/A,#N/A,FALSE,"Job Sched"}</definedName>
    <definedName name="_cd1_1" localSheetId="3" hidden="1">{#N/A,#N/A,FALSE,"Job Sched"}</definedName>
    <definedName name="_cd1_1" localSheetId="5" hidden="1">{#N/A,#N/A,FALSE,"Job Sched"}</definedName>
    <definedName name="_cd1_1" hidden="1">{#N/A,#N/A,FALSE,"Job Sched"}</definedName>
    <definedName name="_cd1_1_1" localSheetId="1" hidden="1">{#N/A,#N/A,FALSE,"Job Sched"}</definedName>
    <definedName name="_cd1_1_1" localSheetId="3" hidden="1">{#N/A,#N/A,FALSE,"Job Sched"}</definedName>
    <definedName name="_cd1_1_1" localSheetId="5" hidden="1">{#N/A,#N/A,FALSE,"Job Sched"}</definedName>
    <definedName name="_cd1_1_1" hidden="1">{#N/A,#N/A,FALSE,"Job Sched"}</definedName>
    <definedName name="_cd1_1_1_2" localSheetId="1" hidden="1">{#N/A,#N/A,FALSE,"Job Sched"}</definedName>
    <definedName name="_cd1_1_1_2" localSheetId="3" hidden="1">{#N/A,#N/A,FALSE,"Job Sched"}</definedName>
    <definedName name="_cd1_1_1_2" localSheetId="5" hidden="1">{#N/A,#N/A,FALSE,"Job Sched"}</definedName>
    <definedName name="_cd1_1_1_2" hidden="1">{#N/A,#N/A,FALSE,"Job Sched"}</definedName>
    <definedName name="_cd1_1_3" localSheetId="1" hidden="1">{#N/A,#N/A,FALSE,"Job Sched"}</definedName>
    <definedName name="_cd1_1_3" localSheetId="3" hidden="1">{#N/A,#N/A,FALSE,"Job Sched"}</definedName>
    <definedName name="_cd1_1_3" localSheetId="5" hidden="1">{#N/A,#N/A,FALSE,"Job Sched"}</definedName>
    <definedName name="_cd1_1_3" hidden="1">{#N/A,#N/A,FALSE,"Job Sched"}</definedName>
    <definedName name="_cd1_2" localSheetId="1" hidden="1">{#N/A,#N/A,FALSE,"Job Sched"}</definedName>
    <definedName name="_cd1_2" localSheetId="3" hidden="1">{#N/A,#N/A,FALSE,"Job Sched"}</definedName>
    <definedName name="_cd1_2" localSheetId="5" hidden="1">{#N/A,#N/A,FALSE,"Job Sched"}</definedName>
    <definedName name="_cd1_2" hidden="1">{#N/A,#N/A,FALSE,"Job Sched"}</definedName>
    <definedName name="_cd1_2_2" localSheetId="1" hidden="1">{#N/A,#N/A,FALSE,"Job Sched"}</definedName>
    <definedName name="_cd1_2_2" localSheetId="3" hidden="1">{#N/A,#N/A,FALSE,"Job Sched"}</definedName>
    <definedName name="_cd1_2_2" localSheetId="5" hidden="1">{#N/A,#N/A,FALSE,"Job Sched"}</definedName>
    <definedName name="_cd1_2_2" hidden="1">{#N/A,#N/A,FALSE,"Job Sched"}</definedName>
    <definedName name="_cd1_3" localSheetId="1" hidden="1">{#N/A,#N/A,FALSE,"Job Sched"}</definedName>
    <definedName name="_cd1_3" localSheetId="3" hidden="1">{#N/A,#N/A,FALSE,"Job Sched"}</definedName>
    <definedName name="_cd1_3" localSheetId="5" hidden="1">{#N/A,#N/A,FALSE,"Job Sched"}</definedName>
    <definedName name="_cd1_3" hidden="1">{#N/A,#N/A,FALSE,"Job Sched"}</definedName>
    <definedName name="_cd1_3_2" localSheetId="1" hidden="1">{#N/A,#N/A,FALSE,"Job Sched"}</definedName>
    <definedName name="_cd1_3_2" localSheetId="3" hidden="1">{#N/A,#N/A,FALSE,"Job Sched"}</definedName>
    <definedName name="_cd1_3_2" localSheetId="5" hidden="1">{#N/A,#N/A,FALSE,"Job Sched"}</definedName>
    <definedName name="_cd1_3_2" hidden="1">{#N/A,#N/A,FALSE,"Job Sched"}</definedName>
    <definedName name="_cd1_5" localSheetId="1" hidden="1">{#N/A,#N/A,FALSE,"Job Sched"}</definedName>
    <definedName name="_cd1_5" localSheetId="3" hidden="1">{#N/A,#N/A,FALSE,"Job Sched"}</definedName>
    <definedName name="_cd1_5" localSheetId="5" hidden="1">{#N/A,#N/A,FALSE,"Job Sched"}</definedName>
    <definedName name="_cd1_5" hidden="1">{#N/A,#N/A,FALSE,"Job Sched"}</definedName>
    <definedName name="_cd2" localSheetId="1" hidden="1">{#N/A,#N/A,FALSE,"Job Sched"}</definedName>
    <definedName name="_cd2" localSheetId="3" hidden="1">{#N/A,#N/A,FALSE,"Job Sched"}</definedName>
    <definedName name="_cd2" localSheetId="5" hidden="1">{#N/A,#N/A,FALSE,"Job Sched"}</definedName>
    <definedName name="_cd2" hidden="1">{#N/A,#N/A,FALSE,"Job Sched"}</definedName>
    <definedName name="_cd2_1" localSheetId="1" hidden="1">{#N/A,#N/A,FALSE,"Job Sched"}</definedName>
    <definedName name="_cd2_1" localSheetId="3" hidden="1">{#N/A,#N/A,FALSE,"Job Sched"}</definedName>
    <definedName name="_cd2_1" localSheetId="5" hidden="1">{#N/A,#N/A,FALSE,"Job Sched"}</definedName>
    <definedName name="_cd2_1" hidden="1">{#N/A,#N/A,FALSE,"Job Sched"}</definedName>
    <definedName name="_cd2_1_1" localSheetId="1" hidden="1">{#N/A,#N/A,FALSE,"Job Sched"}</definedName>
    <definedName name="_cd2_1_1" localSheetId="3" hidden="1">{#N/A,#N/A,FALSE,"Job Sched"}</definedName>
    <definedName name="_cd2_1_1" localSheetId="5" hidden="1">{#N/A,#N/A,FALSE,"Job Sched"}</definedName>
    <definedName name="_cd2_1_1" hidden="1">{#N/A,#N/A,FALSE,"Job Sched"}</definedName>
    <definedName name="_cd2_1_1_2" localSheetId="1" hidden="1">{#N/A,#N/A,FALSE,"Job Sched"}</definedName>
    <definedName name="_cd2_1_1_2" localSheetId="3" hidden="1">{#N/A,#N/A,FALSE,"Job Sched"}</definedName>
    <definedName name="_cd2_1_1_2" localSheetId="5" hidden="1">{#N/A,#N/A,FALSE,"Job Sched"}</definedName>
    <definedName name="_cd2_1_1_2" hidden="1">{#N/A,#N/A,FALSE,"Job Sched"}</definedName>
    <definedName name="_cd2_1_3" localSheetId="1" hidden="1">{#N/A,#N/A,FALSE,"Job Sched"}</definedName>
    <definedName name="_cd2_1_3" localSheetId="3" hidden="1">{#N/A,#N/A,FALSE,"Job Sched"}</definedName>
    <definedName name="_cd2_1_3" localSheetId="5" hidden="1">{#N/A,#N/A,FALSE,"Job Sched"}</definedName>
    <definedName name="_cd2_1_3" hidden="1">{#N/A,#N/A,FALSE,"Job Sched"}</definedName>
    <definedName name="_cd2_2" localSheetId="1" hidden="1">{#N/A,#N/A,FALSE,"Job Sched"}</definedName>
    <definedName name="_cd2_2" localSheetId="3" hidden="1">{#N/A,#N/A,FALSE,"Job Sched"}</definedName>
    <definedName name="_cd2_2" localSheetId="5" hidden="1">{#N/A,#N/A,FALSE,"Job Sched"}</definedName>
    <definedName name="_cd2_2" hidden="1">{#N/A,#N/A,FALSE,"Job Sched"}</definedName>
    <definedName name="_cd2_2_2" localSheetId="1" hidden="1">{#N/A,#N/A,FALSE,"Job Sched"}</definedName>
    <definedName name="_cd2_2_2" localSheetId="3" hidden="1">{#N/A,#N/A,FALSE,"Job Sched"}</definedName>
    <definedName name="_cd2_2_2" localSheetId="5" hidden="1">{#N/A,#N/A,FALSE,"Job Sched"}</definedName>
    <definedName name="_cd2_2_2" hidden="1">{#N/A,#N/A,FALSE,"Job Sched"}</definedName>
    <definedName name="_cd2_3" localSheetId="1" hidden="1">{#N/A,#N/A,FALSE,"Job Sched"}</definedName>
    <definedName name="_cd2_3" localSheetId="3" hidden="1">{#N/A,#N/A,FALSE,"Job Sched"}</definedName>
    <definedName name="_cd2_3" localSheetId="5" hidden="1">{#N/A,#N/A,FALSE,"Job Sched"}</definedName>
    <definedName name="_cd2_3" hidden="1">{#N/A,#N/A,FALSE,"Job Sched"}</definedName>
    <definedName name="_cd2_3_2" localSheetId="1" hidden="1">{#N/A,#N/A,FALSE,"Job Sched"}</definedName>
    <definedName name="_cd2_3_2" localSheetId="3" hidden="1">{#N/A,#N/A,FALSE,"Job Sched"}</definedName>
    <definedName name="_cd2_3_2" localSheetId="5" hidden="1">{#N/A,#N/A,FALSE,"Job Sched"}</definedName>
    <definedName name="_cd2_3_2" hidden="1">{#N/A,#N/A,FALSE,"Job Sched"}</definedName>
    <definedName name="_cd2_5" localSheetId="1" hidden="1">{#N/A,#N/A,FALSE,"Job Sched"}</definedName>
    <definedName name="_cd2_5" localSheetId="3" hidden="1">{#N/A,#N/A,FALSE,"Job Sched"}</definedName>
    <definedName name="_cd2_5" localSheetId="5" hidden="1">{#N/A,#N/A,FALSE,"Job Sched"}</definedName>
    <definedName name="_cd2_5" hidden="1">{#N/A,#N/A,FALSE,"Job Sched"}</definedName>
    <definedName name="_CD3" localSheetId="1" hidden="1">{#N/A,#N/A,FALSE,"Job Sched"}</definedName>
    <definedName name="_CD3" localSheetId="3" hidden="1">{#N/A,#N/A,FALSE,"Job Sched"}</definedName>
    <definedName name="_CD3" localSheetId="5" hidden="1">{#N/A,#N/A,FALSE,"Job Sched"}</definedName>
    <definedName name="_CD3" hidden="1">{#N/A,#N/A,FALSE,"Job Sched"}</definedName>
    <definedName name="_CD3_1" localSheetId="1" hidden="1">{#N/A,#N/A,FALSE,"Job Sched"}</definedName>
    <definedName name="_CD3_1" localSheetId="3" hidden="1">{#N/A,#N/A,FALSE,"Job Sched"}</definedName>
    <definedName name="_CD3_1" localSheetId="5" hidden="1">{#N/A,#N/A,FALSE,"Job Sched"}</definedName>
    <definedName name="_CD3_1" hidden="1">{#N/A,#N/A,FALSE,"Job Sched"}</definedName>
    <definedName name="_CD3_1_1" localSheetId="1" hidden="1">{#N/A,#N/A,FALSE,"Job Sched"}</definedName>
    <definedName name="_CD3_1_1" localSheetId="3" hidden="1">{#N/A,#N/A,FALSE,"Job Sched"}</definedName>
    <definedName name="_CD3_1_1" localSheetId="5" hidden="1">{#N/A,#N/A,FALSE,"Job Sched"}</definedName>
    <definedName name="_CD3_1_1" hidden="1">{#N/A,#N/A,FALSE,"Job Sched"}</definedName>
    <definedName name="_CD3_1_1_2" localSheetId="1" hidden="1">{#N/A,#N/A,FALSE,"Job Sched"}</definedName>
    <definedName name="_CD3_1_1_2" localSheetId="3" hidden="1">{#N/A,#N/A,FALSE,"Job Sched"}</definedName>
    <definedName name="_CD3_1_1_2" localSheetId="5" hidden="1">{#N/A,#N/A,FALSE,"Job Sched"}</definedName>
    <definedName name="_CD3_1_1_2" hidden="1">{#N/A,#N/A,FALSE,"Job Sched"}</definedName>
    <definedName name="_CD3_1_3" localSheetId="1" hidden="1">{#N/A,#N/A,FALSE,"Job Sched"}</definedName>
    <definedName name="_CD3_1_3" localSheetId="3" hidden="1">{#N/A,#N/A,FALSE,"Job Sched"}</definedName>
    <definedName name="_CD3_1_3" localSheetId="5" hidden="1">{#N/A,#N/A,FALSE,"Job Sched"}</definedName>
    <definedName name="_CD3_1_3" hidden="1">{#N/A,#N/A,FALSE,"Job Sched"}</definedName>
    <definedName name="_CD3_2" localSheetId="1" hidden="1">{#N/A,#N/A,FALSE,"Job Sched"}</definedName>
    <definedName name="_CD3_2" localSheetId="3" hidden="1">{#N/A,#N/A,FALSE,"Job Sched"}</definedName>
    <definedName name="_CD3_2" localSheetId="5" hidden="1">{#N/A,#N/A,FALSE,"Job Sched"}</definedName>
    <definedName name="_CD3_2" hidden="1">{#N/A,#N/A,FALSE,"Job Sched"}</definedName>
    <definedName name="_CD3_2_2" localSheetId="1" hidden="1">{#N/A,#N/A,FALSE,"Job Sched"}</definedName>
    <definedName name="_CD3_2_2" localSheetId="3" hidden="1">{#N/A,#N/A,FALSE,"Job Sched"}</definedName>
    <definedName name="_CD3_2_2" localSheetId="5" hidden="1">{#N/A,#N/A,FALSE,"Job Sched"}</definedName>
    <definedName name="_CD3_2_2" hidden="1">{#N/A,#N/A,FALSE,"Job Sched"}</definedName>
    <definedName name="_CD3_3" localSheetId="1" hidden="1">{#N/A,#N/A,FALSE,"Job Sched"}</definedName>
    <definedName name="_CD3_3" localSheetId="3" hidden="1">{#N/A,#N/A,FALSE,"Job Sched"}</definedName>
    <definedName name="_CD3_3" localSheetId="5" hidden="1">{#N/A,#N/A,FALSE,"Job Sched"}</definedName>
    <definedName name="_CD3_3" hidden="1">{#N/A,#N/A,FALSE,"Job Sched"}</definedName>
    <definedName name="_CD3_3_2" localSheetId="1" hidden="1">{#N/A,#N/A,FALSE,"Job Sched"}</definedName>
    <definedName name="_CD3_3_2" localSheetId="3" hidden="1">{#N/A,#N/A,FALSE,"Job Sched"}</definedName>
    <definedName name="_CD3_3_2" localSheetId="5" hidden="1">{#N/A,#N/A,FALSE,"Job Sched"}</definedName>
    <definedName name="_CD3_3_2" hidden="1">{#N/A,#N/A,FALSE,"Job Sched"}</definedName>
    <definedName name="_CD3_5" localSheetId="1" hidden="1">{#N/A,#N/A,FALSE,"Job Sched"}</definedName>
    <definedName name="_CD3_5" localSheetId="3" hidden="1">{#N/A,#N/A,FALSE,"Job Sched"}</definedName>
    <definedName name="_CD3_5" localSheetId="5" hidden="1">{#N/A,#N/A,FALSE,"Job Sched"}</definedName>
    <definedName name="_CD3_5" hidden="1">{#N/A,#N/A,FALSE,"Job Sched"}</definedName>
    <definedName name="_cd4" localSheetId="1" hidden="1">{#N/A,#N/A,FALSE,"Job Sched"}</definedName>
    <definedName name="_cd4" localSheetId="3" hidden="1">{#N/A,#N/A,FALSE,"Job Sched"}</definedName>
    <definedName name="_cd4" localSheetId="5" hidden="1">{#N/A,#N/A,FALSE,"Job Sched"}</definedName>
    <definedName name="_cd4" hidden="1">{#N/A,#N/A,FALSE,"Job Sched"}</definedName>
    <definedName name="_cd4_1" localSheetId="1" hidden="1">{#N/A,#N/A,FALSE,"Job Sched"}</definedName>
    <definedName name="_cd4_1" localSheetId="3" hidden="1">{#N/A,#N/A,FALSE,"Job Sched"}</definedName>
    <definedName name="_cd4_1" localSheetId="5" hidden="1">{#N/A,#N/A,FALSE,"Job Sched"}</definedName>
    <definedName name="_cd4_1" hidden="1">{#N/A,#N/A,FALSE,"Job Sched"}</definedName>
    <definedName name="_cd4_1_1" localSheetId="1" hidden="1">{#N/A,#N/A,FALSE,"Job Sched"}</definedName>
    <definedName name="_cd4_1_1" localSheetId="3" hidden="1">{#N/A,#N/A,FALSE,"Job Sched"}</definedName>
    <definedName name="_cd4_1_1" localSheetId="5" hidden="1">{#N/A,#N/A,FALSE,"Job Sched"}</definedName>
    <definedName name="_cd4_1_1" hidden="1">{#N/A,#N/A,FALSE,"Job Sched"}</definedName>
    <definedName name="_cd4_1_1_2" localSheetId="1" hidden="1">{#N/A,#N/A,FALSE,"Job Sched"}</definedName>
    <definedName name="_cd4_1_1_2" localSheetId="3" hidden="1">{#N/A,#N/A,FALSE,"Job Sched"}</definedName>
    <definedName name="_cd4_1_1_2" localSheetId="5" hidden="1">{#N/A,#N/A,FALSE,"Job Sched"}</definedName>
    <definedName name="_cd4_1_1_2" hidden="1">{#N/A,#N/A,FALSE,"Job Sched"}</definedName>
    <definedName name="_cd4_1_3" localSheetId="1" hidden="1">{#N/A,#N/A,FALSE,"Job Sched"}</definedName>
    <definedName name="_cd4_1_3" localSheetId="3" hidden="1">{#N/A,#N/A,FALSE,"Job Sched"}</definedName>
    <definedName name="_cd4_1_3" localSheetId="5" hidden="1">{#N/A,#N/A,FALSE,"Job Sched"}</definedName>
    <definedName name="_cd4_1_3" hidden="1">{#N/A,#N/A,FALSE,"Job Sched"}</definedName>
    <definedName name="_cd4_2" localSheetId="1" hidden="1">{#N/A,#N/A,FALSE,"Job Sched"}</definedName>
    <definedName name="_cd4_2" localSheetId="3" hidden="1">{#N/A,#N/A,FALSE,"Job Sched"}</definedName>
    <definedName name="_cd4_2" localSheetId="5" hidden="1">{#N/A,#N/A,FALSE,"Job Sched"}</definedName>
    <definedName name="_cd4_2" hidden="1">{#N/A,#N/A,FALSE,"Job Sched"}</definedName>
    <definedName name="_cd4_2_2" localSheetId="1" hidden="1">{#N/A,#N/A,FALSE,"Job Sched"}</definedName>
    <definedName name="_cd4_2_2" localSheetId="3" hidden="1">{#N/A,#N/A,FALSE,"Job Sched"}</definedName>
    <definedName name="_cd4_2_2" localSheetId="5" hidden="1">{#N/A,#N/A,FALSE,"Job Sched"}</definedName>
    <definedName name="_cd4_2_2" hidden="1">{#N/A,#N/A,FALSE,"Job Sched"}</definedName>
    <definedName name="_cd4_3" localSheetId="1" hidden="1">{#N/A,#N/A,FALSE,"Job Sched"}</definedName>
    <definedName name="_cd4_3" localSheetId="3" hidden="1">{#N/A,#N/A,FALSE,"Job Sched"}</definedName>
    <definedName name="_cd4_3" localSheetId="5" hidden="1">{#N/A,#N/A,FALSE,"Job Sched"}</definedName>
    <definedName name="_cd4_3" hidden="1">{#N/A,#N/A,FALSE,"Job Sched"}</definedName>
    <definedName name="_cd4_3_2" localSheetId="1" hidden="1">{#N/A,#N/A,FALSE,"Job Sched"}</definedName>
    <definedName name="_cd4_3_2" localSheetId="3" hidden="1">{#N/A,#N/A,FALSE,"Job Sched"}</definedName>
    <definedName name="_cd4_3_2" localSheetId="5" hidden="1">{#N/A,#N/A,FALSE,"Job Sched"}</definedName>
    <definedName name="_cd4_3_2" hidden="1">{#N/A,#N/A,FALSE,"Job Sched"}</definedName>
    <definedName name="_cd4_5" localSheetId="1" hidden="1">{#N/A,#N/A,FALSE,"Job Sched"}</definedName>
    <definedName name="_cd4_5" localSheetId="3" hidden="1">{#N/A,#N/A,FALSE,"Job Sched"}</definedName>
    <definedName name="_cd4_5" localSheetId="5" hidden="1">{#N/A,#N/A,FALSE,"Job Sched"}</definedName>
    <definedName name="_cd4_5" hidden="1">{#N/A,#N/A,FALSE,"Job Sched"}</definedName>
    <definedName name="_Cd5" localSheetId="1" hidden="1">{#N/A,#N/A,FALSE,"A"}</definedName>
    <definedName name="_Cd5" localSheetId="3" hidden="1">{#N/A,#N/A,FALSE,"A"}</definedName>
    <definedName name="_Cd5" localSheetId="5" hidden="1">{#N/A,#N/A,FALSE,"A"}</definedName>
    <definedName name="_Cd5" hidden="1">{#N/A,#N/A,FALSE,"A"}</definedName>
    <definedName name="_Cd5_1" localSheetId="1" hidden="1">{#N/A,#N/A,FALSE,"A"}</definedName>
    <definedName name="_Cd5_1" localSheetId="3" hidden="1">{#N/A,#N/A,FALSE,"A"}</definedName>
    <definedName name="_Cd5_1" localSheetId="5" hidden="1">{#N/A,#N/A,FALSE,"A"}</definedName>
    <definedName name="_Cd5_1" hidden="1">{#N/A,#N/A,FALSE,"A"}</definedName>
    <definedName name="_Cd5_1_1" localSheetId="1" hidden="1">{#N/A,#N/A,FALSE,"A"}</definedName>
    <definedName name="_Cd5_1_1" localSheetId="3" hidden="1">{#N/A,#N/A,FALSE,"A"}</definedName>
    <definedName name="_Cd5_1_1" localSheetId="5" hidden="1">{#N/A,#N/A,FALSE,"A"}</definedName>
    <definedName name="_Cd5_1_1" hidden="1">{#N/A,#N/A,FALSE,"A"}</definedName>
    <definedName name="_Cd5_1_1_2" localSheetId="1" hidden="1">{#N/A,#N/A,FALSE,"A"}</definedName>
    <definedName name="_Cd5_1_1_2" localSheetId="3" hidden="1">{#N/A,#N/A,FALSE,"A"}</definedName>
    <definedName name="_Cd5_1_1_2" localSheetId="5" hidden="1">{#N/A,#N/A,FALSE,"A"}</definedName>
    <definedName name="_Cd5_1_1_2" hidden="1">{#N/A,#N/A,FALSE,"A"}</definedName>
    <definedName name="_Cd5_1_3" localSheetId="1" hidden="1">{#N/A,#N/A,FALSE,"A"}</definedName>
    <definedName name="_Cd5_1_3" localSheetId="3" hidden="1">{#N/A,#N/A,FALSE,"A"}</definedName>
    <definedName name="_Cd5_1_3" localSheetId="5" hidden="1">{#N/A,#N/A,FALSE,"A"}</definedName>
    <definedName name="_Cd5_1_3" hidden="1">{#N/A,#N/A,FALSE,"A"}</definedName>
    <definedName name="_Cd5_2" localSheetId="1" hidden="1">{#N/A,#N/A,FALSE,"A"}</definedName>
    <definedName name="_Cd5_2" localSheetId="3" hidden="1">{#N/A,#N/A,FALSE,"A"}</definedName>
    <definedName name="_Cd5_2" localSheetId="5" hidden="1">{#N/A,#N/A,FALSE,"A"}</definedName>
    <definedName name="_Cd5_2" hidden="1">{#N/A,#N/A,FALSE,"A"}</definedName>
    <definedName name="_Cd5_2_2" localSheetId="1" hidden="1">{#N/A,#N/A,FALSE,"A"}</definedName>
    <definedName name="_Cd5_2_2" localSheetId="3" hidden="1">{#N/A,#N/A,FALSE,"A"}</definedName>
    <definedName name="_Cd5_2_2" localSheetId="5" hidden="1">{#N/A,#N/A,FALSE,"A"}</definedName>
    <definedName name="_Cd5_2_2" hidden="1">{#N/A,#N/A,FALSE,"A"}</definedName>
    <definedName name="_Cd5_3" localSheetId="1" hidden="1">{#N/A,#N/A,FALSE,"A"}</definedName>
    <definedName name="_Cd5_3" localSheetId="3" hidden="1">{#N/A,#N/A,FALSE,"A"}</definedName>
    <definedName name="_Cd5_3" localSheetId="5" hidden="1">{#N/A,#N/A,FALSE,"A"}</definedName>
    <definedName name="_Cd5_3" hidden="1">{#N/A,#N/A,FALSE,"A"}</definedName>
    <definedName name="_Cd5_3_2" localSheetId="1" hidden="1">{#N/A,#N/A,FALSE,"A"}</definedName>
    <definedName name="_Cd5_3_2" localSheetId="3" hidden="1">{#N/A,#N/A,FALSE,"A"}</definedName>
    <definedName name="_Cd5_3_2" localSheetId="5" hidden="1">{#N/A,#N/A,FALSE,"A"}</definedName>
    <definedName name="_Cd5_3_2" hidden="1">{#N/A,#N/A,FALSE,"A"}</definedName>
    <definedName name="_Cd5_5" localSheetId="1" hidden="1">{#N/A,#N/A,FALSE,"A"}</definedName>
    <definedName name="_Cd5_5" localSheetId="3" hidden="1">{#N/A,#N/A,FALSE,"A"}</definedName>
    <definedName name="_Cd5_5" localSheetId="5" hidden="1">{#N/A,#N/A,FALSE,"A"}</definedName>
    <definedName name="_Cd5_5" hidden="1">{#N/A,#N/A,FALSE,"A"}</definedName>
    <definedName name="_cd8" localSheetId="1" hidden="1">{#N/A,#N/A,FALSE,"Job Sched"}</definedName>
    <definedName name="_cd8" localSheetId="3" hidden="1">{#N/A,#N/A,FALSE,"Job Sched"}</definedName>
    <definedName name="_cd8" localSheetId="5" hidden="1">{#N/A,#N/A,FALSE,"Job Sched"}</definedName>
    <definedName name="_cd8" hidden="1">{#N/A,#N/A,FALSE,"Job Sched"}</definedName>
    <definedName name="_cd8_1" localSheetId="1" hidden="1">{#N/A,#N/A,FALSE,"Job Sched"}</definedName>
    <definedName name="_cd8_1" localSheetId="3" hidden="1">{#N/A,#N/A,FALSE,"Job Sched"}</definedName>
    <definedName name="_cd8_1" localSheetId="5" hidden="1">{#N/A,#N/A,FALSE,"Job Sched"}</definedName>
    <definedName name="_cd8_1" hidden="1">{#N/A,#N/A,FALSE,"Job Sched"}</definedName>
    <definedName name="_cd8_1_1" localSheetId="1" hidden="1">{#N/A,#N/A,FALSE,"Job Sched"}</definedName>
    <definedName name="_cd8_1_1" localSheetId="3" hidden="1">{#N/A,#N/A,FALSE,"Job Sched"}</definedName>
    <definedName name="_cd8_1_1" localSheetId="5" hidden="1">{#N/A,#N/A,FALSE,"Job Sched"}</definedName>
    <definedName name="_cd8_1_1" hidden="1">{#N/A,#N/A,FALSE,"Job Sched"}</definedName>
    <definedName name="_cd8_1_1_2" localSheetId="1" hidden="1">{#N/A,#N/A,FALSE,"Job Sched"}</definedName>
    <definedName name="_cd8_1_1_2" localSheetId="3" hidden="1">{#N/A,#N/A,FALSE,"Job Sched"}</definedName>
    <definedName name="_cd8_1_1_2" localSheetId="5" hidden="1">{#N/A,#N/A,FALSE,"Job Sched"}</definedName>
    <definedName name="_cd8_1_1_2" hidden="1">{#N/A,#N/A,FALSE,"Job Sched"}</definedName>
    <definedName name="_cd8_1_3" localSheetId="1" hidden="1">{#N/A,#N/A,FALSE,"Job Sched"}</definedName>
    <definedName name="_cd8_1_3" localSheetId="3" hidden="1">{#N/A,#N/A,FALSE,"Job Sched"}</definedName>
    <definedName name="_cd8_1_3" localSheetId="5" hidden="1">{#N/A,#N/A,FALSE,"Job Sched"}</definedName>
    <definedName name="_cd8_1_3" hidden="1">{#N/A,#N/A,FALSE,"Job Sched"}</definedName>
    <definedName name="_cd8_2" localSheetId="1" hidden="1">{#N/A,#N/A,FALSE,"Job Sched"}</definedName>
    <definedName name="_cd8_2" localSheetId="3" hidden="1">{#N/A,#N/A,FALSE,"Job Sched"}</definedName>
    <definedName name="_cd8_2" localSheetId="5" hidden="1">{#N/A,#N/A,FALSE,"Job Sched"}</definedName>
    <definedName name="_cd8_2" hidden="1">{#N/A,#N/A,FALSE,"Job Sched"}</definedName>
    <definedName name="_cd8_2_2" localSheetId="1" hidden="1">{#N/A,#N/A,FALSE,"Job Sched"}</definedName>
    <definedName name="_cd8_2_2" localSheetId="3" hidden="1">{#N/A,#N/A,FALSE,"Job Sched"}</definedName>
    <definedName name="_cd8_2_2" localSheetId="5" hidden="1">{#N/A,#N/A,FALSE,"Job Sched"}</definedName>
    <definedName name="_cd8_2_2" hidden="1">{#N/A,#N/A,FALSE,"Job Sched"}</definedName>
    <definedName name="_cd8_3" localSheetId="1" hidden="1">{#N/A,#N/A,FALSE,"Job Sched"}</definedName>
    <definedName name="_cd8_3" localSheetId="3" hidden="1">{#N/A,#N/A,FALSE,"Job Sched"}</definedName>
    <definedName name="_cd8_3" localSheetId="5" hidden="1">{#N/A,#N/A,FALSE,"Job Sched"}</definedName>
    <definedName name="_cd8_3" hidden="1">{#N/A,#N/A,FALSE,"Job Sched"}</definedName>
    <definedName name="_cd8_3_2" localSheetId="1" hidden="1">{#N/A,#N/A,FALSE,"Job Sched"}</definedName>
    <definedName name="_cd8_3_2" localSheetId="3" hidden="1">{#N/A,#N/A,FALSE,"Job Sched"}</definedName>
    <definedName name="_cd8_3_2" localSheetId="5" hidden="1">{#N/A,#N/A,FALSE,"Job Sched"}</definedName>
    <definedName name="_cd8_3_2" hidden="1">{#N/A,#N/A,FALSE,"Job Sched"}</definedName>
    <definedName name="_cd8_5" localSheetId="1" hidden="1">{#N/A,#N/A,FALSE,"Job Sched"}</definedName>
    <definedName name="_cd8_5" localSheetId="3" hidden="1">{#N/A,#N/A,FALSE,"Job Sched"}</definedName>
    <definedName name="_cd8_5" localSheetId="5" hidden="1">{#N/A,#N/A,FALSE,"Job Sched"}</definedName>
    <definedName name="_cd8_5" hidden="1">{#N/A,#N/A,FALSE,"Job Sched"}</definedName>
    <definedName name="_CFA1">#REF!</definedName>
    <definedName name="_CFA2">#REF!</definedName>
    <definedName name="_cnm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cnm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cnm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cnm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CORP">#N/A</definedName>
    <definedName name="_cov1">#REF!</definedName>
    <definedName name="_cov2">#REF!</definedName>
    <definedName name="_cov3">#REF!</definedName>
    <definedName name="_cov4">#REF!</definedName>
    <definedName name="_D2">#REF!</definedName>
    <definedName name="_d2_1" localSheetId="1" hidden="1">{"Income Statement",#N/A,FALSE,"CFMODEL";"Balance Sheet",#N/A,FALSE,"CFMODEL"}</definedName>
    <definedName name="_d2_1" localSheetId="3" hidden="1">{"Income Statement",#N/A,FALSE,"CFMODEL";"Balance Sheet",#N/A,FALSE,"CFMODEL"}</definedName>
    <definedName name="_d2_1" localSheetId="5" hidden="1">{"Income Statement",#N/A,FALSE,"CFMODEL";"Balance Sheet",#N/A,FALSE,"CFMODEL"}</definedName>
    <definedName name="_d2_1" hidden="1">{"Income Statement",#N/A,FALSE,"CFMODEL";"Balance Sheet",#N/A,FALSE,"CFMODEL"}</definedName>
    <definedName name="_Database_Out" localSheetId="3">#REF!</definedName>
    <definedName name="_Database_Out">#REF!</definedName>
    <definedName name="_DCF2">#REF!</definedName>
    <definedName name="_dd1" localSheetId="1" hidden="1">{"by departments",#N/A,TRUE,"FORECAST";"cap_headcount",#N/A,TRUE,"FORECAST";"summary",#N/A,TRUE,"FORECAST"}</definedName>
    <definedName name="_dd1" localSheetId="3" hidden="1">{"by departments",#N/A,TRUE,"FORECAST";"cap_headcount",#N/A,TRUE,"FORECAST";"summary",#N/A,TRUE,"FORECAST"}</definedName>
    <definedName name="_dd1" localSheetId="5" hidden="1">{"by departments",#N/A,TRUE,"FORECAST";"cap_headcount",#N/A,TRUE,"FORECAST";"summary",#N/A,TRUE,"FORECAST"}</definedName>
    <definedName name="_dd1" hidden="1">{"by departments",#N/A,TRUE,"FORECAST";"cap_headcount",#N/A,TRUE,"FORECAST";"summary",#N/A,TRUE,"FORECAST"}</definedName>
    <definedName name="_DEL2" localSheetId="1" hidden="1">{#N/A,#N/A,FALSE,"Input"}</definedName>
    <definedName name="_DEL2" localSheetId="5" hidden="1">{#N/A,#N/A,FALSE,"Input"}</definedName>
    <definedName name="_DEL2" hidden="1">{#N/A,#N/A,FALSE,"Input"}</definedName>
    <definedName name="_df1" localSheetId="1" hidden="1">{#N/A,#N/A,FALSE,"Calc";#N/A,#N/A,FALSE,"Sensitivity";#N/A,#N/A,FALSE,"LT Earn.Dil.";#N/A,#N/A,FALSE,"Dil. AVP"}</definedName>
    <definedName name="_df1" localSheetId="3" hidden="1">{#N/A,#N/A,FALSE,"Calc";#N/A,#N/A,FALSE,"Sensitivity";#N/A,#N/A,FALSE,"LT Earn.Dil.";#N/A,#N/A,FALSE,"Dil. AVP"}</definedName>
    <definedName name="_df1" localSheetId="5" hidden="1">{#N/A,#N/A,FALSE,"Calc";#N/A,#N/A,FALSE,"Sensitivity";#N/A,#N/A,FALSE,"LT Earn.Dil.";#N/A,#N/A,FALSE,"Dil. AVP"}</definedName>
    <definedName name="_df1" hidden="1">{#N/A,#N/A,FALSE,"Calc";#N/A,#N/A,FALSE,"Sensitivity";#N/A,#N/A,FALSE,"LT Earn.Dil.";#N/A,#N/A,FALSE,"Dil. AVP"}</definedName>
    <definedName name="_df2" localSheetId="1" hidden="1">{#N/A,#N/A,FALSE,"Calc";#N/A,#N/A,FALSE,"Sensitivity";#N/A,#N/A,FALSE,"LT Earn.Dil.";#N/A,#N/A,FALSE,"Dil. AVP"}</definedName>
    <definedName name="_df2" localSheetId="3" hidden="1">{#N/A,#N/A,FALSE,"Calc";#N/A,#N/A,FALSE,"Sensitivity";#N/A,#N/A,FALSE,"LT Earn.Dil.";#N/A,#N/A,FALSE,"Dil. AVP"}</definedName>
    <definedName name="_df2" localSheetId="5" hidden="1">{#N/A,#N/A,FALSE,"Calc";#N/A,#N/A,FALSE,"Sensitivity";#N/A,#N/A,FALSE,"LT Earn.Dil.";#N/A,#N/A,FALSE,"Dil. AVP"}</definedName>
    <definedName name="_df2" hidden="1">{#N/A,#N/A,FALSE,"Calc";#N/A,#N/A,FALSE,"Sensitivity";#N/A,#N/A,FALSE,"LT Earn.Dil.";#N/A,#N/A,FALSE,"Dil. AVP"}</definedName>
    <definedName name="_DF4" hidden="1">#REF!</definedName>
    <definedName name="_dff1" localSheetId="1" hidden="1">{"incomemth",#N/A,TRUE,"forecast01";"incpercentmth",#N/A,TRUE,"forecast01";"balancemth",#N/A,TRUE,"forecast01";"cashmth",#N/A,TRUE,"forecast01";"cov2mth",#N/A,TRUE,"forecast01";"prbexp",#N/A,TRUE,"forecast01";"prbcap",#N/A,TRUE,"forecast01";"coalconsultants",#N/A,TRUE,"forecast01";"prbsum",#N/A,TRUE,"forecast01"}</definedName>
    <definedName name="_dff1" localSheetId="3" hidden="1">{"incomemth",#N/A,TRUE,"forecast01";"incpercentmth",#N/A,TRUE,"forecast01";"balancemth",#N/A,TRUE,"forecast01";"cashmth",#N/A,TRUE,"forecast01";"cov2mth",#N/A,TRUE,"forecast01";"prbexp",#N/A,TRUE,"forecast01";"prbcap",#N/A,TRUE,"forecast01";"coalconsultants",#N/A,TRUE,"forecast01";"prbsum",#N/A,TRUE,"forecast01"}</definedName>
    <definedName name="_dff1" localSheetId="5" hidden="1">{"incomemth",#N/A,TRUE,"forecast01";"incpercentmth",#N/A,TRUE,"forecast01";"balancemth",#N/A,TRUE,"forecast01";"cashmth",#N/A,TRUE,"forecast01";"cov2mth",#N/A,TRUE,"forecast01";"prbexp",#N/A,TRUE,"forecast01";"prbcap",#N/A,TRUE,"forecast01";"coalconsultants",#N/A,TRUE,"forecast01";"prbsum",#N/A,TRUE,"forecast01"}</definedName>
    <definedName name="_dff1" hidden="1">{"incomemth",#N/A,TRUE,"forecast01";"incpercentmth",#N/A,TRUE,"forecast01";"balancemth",#N/A,TRUE,"forecast01";"cashmth",#N/A,TRUE,"forecast01";"cov2mth",#N/A,TRUE,"forecast01";"prbexp",#N/A,TRUE,"forecast01";"prbcap",#N/A,TRUE,"forecast01";"coalconsultants",#N/A,TRUE,"forecast01";"prbsum",#N/A,TRUE,"forecast01"}</definedName>
    <definedName name="_dfk1"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r4" hidden="1">#REF!</definedName>
    <definedName name="_Dist_Values" localSheetId="3" hidden="1">#REF!</definedName>
    <definedName name="_Dist_Values" hidden="1">#REF!</definedName>
    <definedName name="_djd1"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e2" localSheetId="1" hidden="1">{#N/A,#N/A,TRUE,"Cover sheet";#N/A,#N/A,TRUE,"DCF analysis";#N/A,#N/A,TRUE,"WACC calculation"}</definedName>
    <definedName name="_ee2" localSheetId="3" hidden="1">{#N/A,#N/A,TRUE,"Cover sheet";#N/A,#N/A,TRUE,"DCF analysis";#N/A,#N/A,TRUE,"WACC calculation"}</definedName>
    <definedName name="_ee2" localSheetId="5" hidden="1">{#N/A,#N/A,TRUE,"Cover sheet";#N/A,#N/A,TRUE,"DCF analysis";#N/A,#N/A,TRUE,"WACC calculation"}</definedName>
    <definedName name="_ee2" hidden="1">{#N/A,#N/A,TRUE,"Cover sheet";#N/A,#N/A,TRUE,"DCF analysis";#N/A,#N/A,TRUE,"WACC calculation"}</definedName>
    <definedName name="_ee2_1" localSheetId="1" hidden="1">{#N/A,#N/A,TRUE,"Cover sheet";#N/A,#N/A,TRUE,"DCF analysis";#N/A,#N/A,TRUE,"WACC calculation"}</definedName>
    <definedName name="_ee2_1" localSheetId="3" hidden="1">{#N/A,#N/A,TRUE,"Cover sheet";#N/A,#N/A,TRUE,"DCF analysis";#N/A,#N/A,TRUE,"WACC calculation"}</definedName>
    <definedName name="_ee2_1" localSheetId="5" hidden="1">{#N/A,#N/A,TRUE,"Cover sheet";#N/A,#N/A,TRUE,"DCF analysis";#N/A,#N/A,TRUE,"WACC calculation"}</definedName>
    <definedName name="_ee2_1" hidden="1">{#N/A,#N/A,TRUE,"Cover sheet";#N/A,#N/A,TRUE,"DCF analysis";#N/A,#N/A,TRUE,"WACC calculation"}</definedName>
    <definedName name="_EXP50000" localSheetId="3">#REF!</definedName>
    <definedName name="_EXP50000">#REF!</definedName>
    <definedName name="_EXP50100">#REF!</definedName>
    <definedName name="_EXP50200">#REF!</definedName>
    <definedName name="_EXP50400">#REF!</definedName>
    <definedName name="_EXP50410">#REF!</definedName>
    <definedName name="_EXP51000">#REF!</definedName>
    <definedName name="_EXP52000">#REF!</definedName>
    <definedName name="_EXP53000">#REF!</definedName>
    <definedName name="_EXP53100">#REF!</definedName>
    <definedName name="_EXP53200">#REF!</definedName>
    <definedName name="_EXP53300">#REF!</definedName>
    <definedName name="_EXP53400">#REF!</definedName>
    <definedName name="_EXP54000">#REF!</definedName>
    <definedName name="_EXP54001">#REF!</definedName>
    <definedName name="_EXP55000">#REF!</definedName>
    <definedName name="_EXP55100">#REF!</definedName>
    <definedName name="_EXP55200">#REF!</definedName>
    <definedName name="_EXP62000">#REF!</definedName>
    <definedName name="_EXP62120">#REF!</definedName>
    <definedName name="_EXP62210">#REF!</definedName>
    <definedName name="_EXP62230">#REF!</definedName>
    <definedName name="_EXP62240">#REF!</definedName>
    <definedName name="_EXP62260">#REF!</definedName>
    <definedName name="_EXP62600">#REF!</definedName>
    <definedName name="_EXP62820">#REF!</definedName>
    <definedName name="_EXP62865">#REF!</definedName>
    <definedName name="_EXP62900">#REF!</definedName>
    <definedName name="_EXP63000">#REF!</definedName>
    <definedName name="_EXP63100">#REF!</definedName>
    <definedName name="_EXP63200">#REF!</definedName>
    <definedName name="_EXP63300">#REF!</definedName>
    <definedName name="_EXP63400">#REF!</definedName>
    <definedName name="_EXP63500">#REF!</definedName>
    <definedName name="_EXP63600">#REF!</definedName>
    <definedName name="_EXP63650">#REF!</definedName>
    <definedName name="_EXP63700">#REF!</definedName>
    <definedName name="_EXP63800">#REF!</definedName>
    <definedName name="_EXP63900">#REF!</definedName>
    <definedName name="_EXP64000">#REF!</definedName>
    <definedName name="_EXP64050">#REF!</definedName>
    <definedName name="_EXP64100">#REF!</definedName>
    <definedName name="_EXP64200">#REF!</definedName>
    <definedName name="_EXP64300">#REF!</definedName>
    <definedName name="_EXP64350">#REF!</definedName>
    <definedName name="_EXP64400">#REF!</definedName>
    <definedName name="_EXP64450">#REF!</definedName>
    <definedName name="_EXP64500">#REF!</definedName>
    <definedName name="_EXP64550">#REF!</definedName>
    <definedName name="_EXP64600">#REF!</definedName>
    <definedName name="_EXP64610">#REF!</definedName>
    <definedName name="_EXP64650">#REF!</definedName>
    <definedName name="_EXP64700">#REF!</definedName>
    <definedName name="_EXP64750">#REF!</definedName>
    <definedName name="_EXP64800">#REF!</definedName>
    <definedName name="_EXP64900">#REF!</definedName>
    <definedName name="_EXP65000">#REF!</definedName>
    <definedName name="_EXP65100">#REF!</definedName>
    <definedName name="_EXP65200">#REF!</definedName>
    <definedName name="_EXP65300">#REF!</definedName>
    <definedName name="_EXP65350">#REF!</definedName>
    <definedName name="_EXP65400">#REF!</definedName>
    <definedName name="_EXP65450">#REF!</definedName>
    <definedName name="_EXP65500">#REF!</definedName>
    <definedName name="_EXP65550">#REF!</definedName>
    <definedName name="_EXP65600">#REF!</definedName>
    <definedName name="_EXP65700">#REF!</definedName>
    <definedName name="_EXP65750">#REF!</definedName>
    <definedName name="_EXP65800">#REF!</definedName>
    <definedName name="_EXP65850">#REF!</definedName>
    <definedName name="_EXP65900">#REF!</definedName>
    <definedName name="_EXP65950">#REF!</definedName>
    <definedName name="_EXP65975">#REF!</definedName>
    <definedName name="_EXP66000">#REF!</definedName>
    <definedName name="_EXP66100">#REF!</definedName>
    <definedName name="_EXP66200">#REF!</definedName>
    <definedName name="_EXP66300">#REF!</definedName>
    <definedName name="_EXP66400">#REF!</definedName>
    <definedName name="_EXP66500">#REF!</definedName>
    <definedName name="_EXP66600">#REF!</definedName>
    <definedName name="_EXP66700">#REF!</definedName>
    <definedName name="_EXP66800">#REF!</definedName>
    <definedName name="_EXP67000">#REF!</definedName>
    <definedName name="_EXP67100">#REF!</definedName>
    <definedName name="_EXP67200">#REF!</definedName>
    <definedName name="_EXP67300">#REF!</definedName>
    <definedName name="_EXP67800">#REF!</definedName>
    <definedName name="_EXP68000">#REF!</definedName>
    <definedName name="_EXP69000">#REF!</definedName>
    <definedName name="_EXP70000">#REF!</definedName>
    <definedName name="_EXP71000">#REF!</definedName>
    <definedName name="_EXP72000">#REF!</definedName>
    <definedName name="_EXP72010">#REF!</definedName>
    <definedName name="_EXP72020">#REF!</definedName>
    <definedName name="_EXP72030">#REF!</definedName>
    <definedName name="_EXP72100">#REF!</definedName>
    <definedName name="_EXP72200">#REF!</definedName>
    <definedName name="_EXP72202">#REF!</definedName>
    <definedName name="_EXP72300">#REF!</definedName>
    <definedName name="_EXP72400">#REF!</definedName>
    <definedName name="_EXP72500">#REF!</definedName>
    <definedName name="_EXP72600">#REF!</definedName>
    <definedName name="_EXP72610">#REF!</definedName>
    <definedName name="_EXP72620">#REF!</definedName>
    <definedName name="_EXP72700">#REF!</definedName>
    <definedName name="_EXP73000">#REF!</definedName>
    <definedName name="_EXP73100">#REF!</definedName>
    <definedName name="_EXP73200">#REF!</definedName>
    <definedName name="_EXP74000">#REF!</definedName>
    <definedName name="_EXP79000">#REF!</definedName>
    <definedName name="_EXP79010">#REF!</definedName>
    <definedName name="_EXP79020">#REF!</definedName>
    <definedName name="_EXP79030">#REF!</definedName>
    <definedName name="_EXP79050">#REF!</definedName>
    <definedName name="_EXP79060">#REF!</definedName>
    <definedName name="_EXP79100">#REF!</definedName>
    <definedName name="_EXP79101">#REF!</definedName>
    <definedName name="_EXP79102">#REF!</definedName>
    <definedName name="_EXP79103">#REF!</definedName>
    <definedName name="_EXP79104">#REF!</definedName>
    <definedName name="_EXP79110">#REF!</definedName>
    <definedName name="_EXP79120">#REF!</definedName>
    <definedName name="_EXP79130">#REF!</definedName>
    <definedName name="_EXP79150">#REF!</definedName>
    <definedName name="_EXP79160">#REF!</definedName>
    <definedName name="_EXP79190">#REF!</definedName>
    <definedName name="_EXP79200">#REF!</definedName>
    <definedName name="_EXP79201">#REF!</definedName>
    <definedName name="_EXP79202">#REF!</definedName>
    <definedName name="_EXP79300">#REF!</definedName>
    <definedName name="_EXP79350">#REF!</definedName>
    <definedName name="_EXP79400">#REF!</definedName>
    <definedName name="_EXP79450">#REF!</definedName>
    <definedName name="_EXP79500">#REF!</definedName>
    <definedName name="_EXP79600">#REF!</definedName>
    <definedName name="_EXP79700">#REF!</definedName>
    <definedName name="_EXP79800">#REF!</definedName>
    <definedName name="_EXP79900">#REF!</definedName>
    <definedName name="_EXP80000">#REF!</definedName>
    <definedName name="_EXP80100">#REF!</definedName>
    <definedName name="_EXP80110">#REF!</definedName>
    <definedName name="_EXP80111">#REF!</definedName>
    <definedName name="_EXP80150">#REF!</definedName>
    <definedName name="_EXP80200">#REF!</definedName>
    <definedName name="_EXP80220">#REF!</definedName>
    <definedName name="_EXP80230">#REF!</definedName>
    <definedName name="_EXP80240">#REF!</definedName>
    <definedName name="_EXP80250">#REF!</definedName>
    <definedName name="_EXP80300">#REF!</definedName>
    <definedName name="_EXP80310">#REF!</definedName>
    <definedName name="_EXP80320">#REF!</definedName>
    <definedName name="_EXP803330">#REF!</definedName>
    <definedName name="_EXP80340">#REF!</definedName>
    <definedName name="_EXP80390">#REF!</definedName>
    <definedName name="_EXP80500">#REF!</definedName>
    <definedName name="_EXP80550">#REF!</definedName>
    <definedName name="_EXP80600">#REF!</definedName>
    <definedName name="_EXP80610">#REF!</definedName>
    <definedName name="_EXP80620">#REF!</definedName>
    <definedName name="_EXP80630">#REF!</definedName>
    <definedName name="_EXP80640">#REF!</definedName>
    <definedName name="_EXP80650">#REF!</definedName>
    <definedName name="_EXP80660">#REF!</definedName>
    <definedName name="_EXP80670">#REF!</definedName>
    <definedName name="_EXP80680">#REF!</definedName>
    <definedName name="_EXP80690">#REF!</definedName>
    <definedName name="_EXP80700">#REF!</definedName>
    <definedName name="_EXP80750">#REF!</definedName>
    <definedName name="_EXP80800">#REF!</definedName>
    <definedName name="_EXP80810">#REF!</definedName>
    <definedName name="_EXP80815">#REF!</definedName>
    <definedName name="_EXP80820">#REF!</definedName>
    <definedName name="_EXP80830">#REF!</definedName>
    <definedName name="_EXP80840">#REF!</definedName>
    <definedName name="_EXP80850">#REF!</definedName>
    <definedName name="_EXP80855">#REF!</definedName>
    <definedName name="_EXP80858">#REF!</definedName>
    <definedName name="_EXP80860">#REF!</definedName>
    <definedName name="_EXP80865">#REF!</definedName>
    <definedName name="_EXP80870">#REF!</definedName>
    <definedName name="_EXP80880">#REF!</definedName>
    <definedName name="_EXP80890">#REF!</definedName>
    <definedName name="_EXP80900">#REF!</definedName>
    <definedName name="_EXP80950">#REF!</definedName>
    <definedName name="_EXP81000">#REF!</definedName>
    <definedName name="_EXP81100">#REF!</definedName>
    <definedName name="_EXP81110">#REF!</definedName>
    <definedName name="_EXP81120">#REF!</definedName>
    <definedName name="_EXP81130">#REF!</definedName>
    <definedName name="_EXP81140">#REF!</definedName>
    <definedName name="_EXP81150">#REF!</definedName>
    <definedName name="_EXP81160">#REF!</definedName>
    <definedName name="_EXP81200">#REF!</definedName>
    <definedName name="_EXP81210">#REF!</definedName>
    <definedName name="_EXP81220">#REF!</definedName>
    <definedName name="_EXP81230">#REF!</definedName>
    <definedName name="_EXP81240">#REF!</definedName>
    <definedName name="_EXP81250">#REF!</definedName>
    <definedName name="_EXP81300">#REF!</definedName>
    <definedName name="_EXP81310">#REF!</definedName>
    <definedName name="_EXP81320">#REF!</definedName>
    <definedName name="_EXP81330">#REF!</definedName>
    <definedName name="_EXP81340">#REF!</definedName>
    <definedName name="_EXP81400">#REF!</definedName>
    <definedName name="_EXP81500">#REF!</definedName>
    <definedName name="_EXP81510">#REF!</definedName>
    <definedName name="_EXP81520">#REF!</definedName>
    <definedName name="_EXP81530">#REF!</definedName>
    <definedName name="_EXP81600">#REF!</definedName>
    <definedName name="_EXP82000">#REF!</definedName>
    <definedName name="_EXP82100">#REF!</definedName>
    <definedName name="_EXP82300">#REF!</definedName>
    <definedName name="_EXP82310">#REF!</definedName>
    <definedName name="_EXP82500">#REF!</definedName>
    <definedName name="_EXP82900">#REF!</definedName>
    <definedName name="_EXP83000">#REF!</definedName>
    <definedName name="_EXP84000">#REF!</definedName>
    <definedName name="_EXP85000">#REF!</definedName>
    <definedName name="_EXP86000">#REF!</definedName>
    <definedName name="_EXP87000">#REF!</definedName>
    <definedName name="_EXP87100">#REF!</definedName>
    <definedName name="_EXP87500">#REF!</definedName>
    <definedName name="_EXP88000">#REF!</definedName>
    <definedName name="_EXP88100">#REF!</definedName>
    <definedName name="_EXP89000">#REF!</definedName>
    <definedName name="_EXP89100">#REF!</definedName>
    <definedName name="_EXP89200">#REF!</definedName>
    <definedName name="_EXP89300">#REF!</definedName>
    <definedName name="_EXP90000">#REF!</definedName>
    <definedName name="_EXP90100">#REF!</definedName>
    <definedName name="_EXP90200">#REF!</definedName>
    <definedName name="_EXP90300">#REF!</definedName>
    <definedName name="_EXP90400">#REF!</definedName>
    <definedName name="_EXP90500">#REF!</definedName>
    <definedName name="_EXP90600">#REF!</definedName>
    <definedName name="_EXP91000">#REF!</definedName>
    <definedName name="_EXP91200">#REF!</definedName>
    <definedName name="_EXP91210">#REF!</definedName>
    <definedName name="_EXP91300">#REF!</definedName>
    <definedName name="_EXP91400">#REF!</definedName>
    <definedName name="_EXP92000">#REF!</definedName>
    <definedName name="_EXP92010">#REF!</definedName>
    <definedName name="_EXP92100">#REF!</definedName>
    <definedName name="_EXP92200">#REF!</definedName>
    <definedName name="_EXP92300">#REF!</definedName>
    <definedName name="_EXP92700">#REF!</definedName>
    <definedName name="_EXP92800">#REF!</definedName>
    <definedName name="_EXP99999">#REF!</definedName>
    <definedName name="_F" hidden="1">#REF!</definedName>
    <definedName name="_f3" localSheetId="3">#REF!</definedName>
    <definedName name="_f3">#REF!</definedName>
    <definedName name="_fcf10">#REF!</definedName>
    <definedName name="_fcf5">#REF!</definedName>
    <definedName name="_fdf1" localSheetId="1" hidden="1">{"incomemth",#N/A,TRUE,"forecast00";"incomepercentmth",#N/A,TRUE,"forecast00";"balancemth",#N/A,TRUE,"forecast00";"cashmth",#N/A,TRUE,"forecast00";"covenantmth",#N/A,TRUE,"forecast00"}</definedName>
    <definedName name="_fdf1" localSheetId="3" hidden="1">{"incomemth",#N/A,TRUE,"forecast00";"incomepercentmth",#N/A,TRUE,"forecast00";"balancemth",#N/A,TRUE,"forecast00";"cashmth",#N/A,TRUE,"forecast00";"covenantmth",#N/A,TRUE,"forecast00"}</definedName>
    <definedName name="_fdf1" localSheetId="5" hidden="1">{"incomemth",#N/A,TRUE,"forecast00";"incomepercentmth",#N/A,TRUE,"forecast00";"balancemth",#N/A,TRUE,"forecast00";"cashmth",#N/A,TRUE,"forecast00";"covenantmth",#N/A,TRUE,"forecast00"}</definedName>
    <definedName name="_fdf1" hidden="1">{"incomemth",#N/A,TRUE,"forecast00";"incomepercentmth",#N/A,TRUE,"forecast00";"balancemth",#N/A,TRUE,"forecast00";"cashmth",#N/A,TRUE,"forecast00";"covenantmth",#N/A,TRUE,"forecast00"}</definedName>
    <definedName name="_fdg1" localSheetId="1" hidden="1">{"incomemth",#N/A,TRUE,"forecast00";"incomepercentmth",#N/A,TRUE,"forecast00";"balancemth",#N/A,TRUE,"forecast00";"cashmth",#N/A,TRUE,"forecast00";"covenantmth",#N/A,TRUE,"forecast00"}</definedName>
    <definedName name="_fdg1" localSheetId="3" hidden="1">{"incomemth",#N/A,TRUE,"forecast00";"incomepercentmth",#N/A,TRUE,"forecast00";"balancemth",#N/A,TRUE,"forecast00";"cashmth",#N/A,TRUE,"forecast00";"covenantmth",#N/A,TRUE,"forecast00"}</definedName>
    <definedName name="_fdg1" localSheetId="5" hidden="1">{"incomemth",#N/A,TRUE,"forecast00";"incomepercentmth",#N/A,TRUE,"forecast00";"balancemth",#N/A,TRUE,"forecast00";"cashmth",#N/A,TRUE,"forecast00";"covenantmth",#N/A,TRUE,"forecast00"}</definedName>
    <definedName name="_fdg1" hidden="1">{"incomemth",#N/A,TRUE,"forecast00";"incomepercentmth",#N/A,TRUE,"forecast00";"balancemth",#N/A,TRUE,"forecast00";"cashmth",#N/A,TRUE,"forecast00";"covenantmth",#N/A,TRUE,"forecast00"}</definedName>
    <definedName name="_fds1" localSheetId="1" hidden="1">{"incomemth",#N/A,TRUE,"forecast01";"incpercentmth",#N/A,TRUE,"forecast01";"balancemth",#N/A,TRUE,"forecast01";"cashmth",#N/A,TRUE,"forecast01";"cov2mth",#N/A,TRUE,"forecast01";"prbexp",#N/A,TRUE,"forecast01";"prbcap",#N/A,TRUE,"forecast01";"coalconsultants",#N/A,TRUE,"forecast01";"prbsum",#N/A,TRUE,"forecast01"}</definedName>
    <definedName name="_fds1" localSheetId="3" hidden="1">{"incomemth",#N/A,TRUE,"forecast01";"incpercentmth",#N/A,TRUE,"forecast01";"balancemth",#N/A,TRUE,"forecast01";"cashmth",#N/A,TRUE,"forecast01";"cov2mth",#N/A,TRUE,"forecast01";"prbexp",#N/A,TRUE,"forecast01";"prbcap",#N/A,TRUE,"forecast01";"coalconsultants",#N/A,TRUE,"forecast01";"prbsum",#N/A,TRUE,"forecast01"}</definedName>
    <definedName name="_fds1" localSheetId="5" hidden="1">{"incomemth",#N/A,TRUE,"forecast01";"incpercentmth",#N/A,TRUE,"forecast01";"balancemth",#N/A,TRUE,"forecast01";"cashmth",#N/A,TRUE,"forecast01";"cov2mth",#N/A,TRUE,"forecast01";"prbexp",#N/A,TRUE,"forecast01";"prbcap",#N/A,TRUE,"forecast01";"coalconsultants",#N/A,TRUE,"forecast01";"prbsum",#N/A,TRUE,"forecast01"}</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ill" hidden="1">#REF!</definedName>
    <definedName name="_Fill1" hidden="1">#REF!</definedName>
    <definedName name="_fill2" hidden="1">#REF!</definedName>
    <definedName name="_FILLL" hidden="1">#REF!</definedName>
    <definedName name="_xlnm._FilterDatabase" localSheetId="0" hidden="1">#REF!</definedName>
    <definedName name="_xlnm._FilterDatabase" localSheetId="2" hidden="1">'O1'!#REF!</definedName>
    <definedName name="_xlnm._FilterDatabase" localSheetId="3" hidden="1">#REF!</definedName>
    <definedName name="_xlnm._FilterDatabase" localSheetId="5" hidden="1">Pricing!$D$11:$H$11</definedName>
    <definedName name="_xlnm._FilterDatabase" hidden="1">#REF!</definedName>
    <definedName name="_FilterDatabase2" localSheetId="3" hidden="1">#REF!</definedName>
    <definedName name="_FilterDatabase2" hidden="1">#REF!</definedName>
    <definedName name="_FRM1">#REF!</definedName>
    <definedName name="_FRM10">#REF!</definedName>
    <definedName name="_FRM11">#REF!</definedName>
    <definedName name="_FRM12">#REF!</definedName>
    <definedName name="_FRM13">#REF!</definedName>
    <definedName name="_FRM14">#REF!</definedName>
    <definedName name="_FRM15">#REF!</definedName>
    <definedName name="_FRM16">#REF!</definedName>
    <definedName name="_FRM17">#REF!</definedName>
    <definedName name="_FRM18">#REF!</definedName>
    <definedName name="_FRM19">#REF!</definedName>
    <definedName name="_FRM2">#REF!</definedName>
    <definedName name="_FRM20">#REF!</definedName>
    <definedName name="_FRM21">#REF!</definedName>
    <definedName name="_FRM22">#REF!</definedName>
    <definedName name="_FRM23">#REF!</definedName>
    <definedName name="_FRM24">#REF!</definedName>
    <definedName name="_FRM25">#REF!</definedName>
    <definedName name="_FRM3">#REF!</definedName>
    <definedName name="_FRM4">#REF!</definedName>
    <definedName name="_FRM5">#REF!</definedName>
    <definedName name="_FRM6">#REF!</definedName>
    <definedName name="_FRM7">#REF!</definedName>
    <definedName name="_FRM8">#REF!</definedName>
    <definedName name="_FRM9">#REF!</definedName>
    <definedName name="_fy97" localSheetId="1" hidden="1">{#N/A,#N/A,FALSE,"FY97";#N/A,#N/A,FALSE,"FY98";#N/A,#N/A,FALSE,"FY99";#N/A,#N/A,FALSE,"FY00";#N/A,#N/A,FALSE,"FY01"}</definedName>
    <definedName name="_fy97" localSheetId="3" hidden="1">{#N/A,#N/A,FALSE,"FY97";#N/A,#N/A,FALSE,"FY98";#N/A,#N/A,FALSE,"FY99";#N/A,#N/A,FALSE,"FY00";#N/A,#N/A,FALSE,"FY01"}</definedName>
    <definedName name="_fy97" localSheetId="5" hidden="1">{#N/A,#N/A,FALSE,"FY97";#N/A,#N/A,FALSE,"FY98";#N/A,#N/A,FALSE,"FY99";#N/A,#N/A,FALSE,"FY00";#N/A,#N/A,FALSE,"FY01"}</definedName>
    <definedName name="_fy97" hidden="1">{#N/A,#N/A,FALSE,"FY97";#N/A,#N/A,FALSE,"FY98";#N/A,#N/A,FALSE,"FY99";#N/A,#N/A,FALSE,"FY00";#N/A,#N/A,FALSE,"FY01"}</definedName>
    <definedName name="_g2" localSheetId="1" hidden="1">{#N/A,#N/A,TRUE,"Cover sheet";#N/A,#N/A,TRUE,"DCF analysis";#N/A,#N/A,TRUE,"WACC calculation"}</definedName>
    <definedName name="_g2" localSheetId="3" hidden="1">{#N/A,#N/A,TRUE,"Cover sheet";#N/A,#N/A,TRUE,"DCF analysis";#N/A,#N/A,TRUE,"WACC calculation"}</definedName>
    <definedName name="_g2" localSheetId="5" hidden="1">{#N/A,#N/A,TRUE,"Cover sheet";#N/A,#N/A,TRUE,"DCF analysis";#N/A,#N/A,TRUE,"WACC calculation"}</definedName>
    <definedName name="_g2" hidden="1">{#N/A,#N/A,TRUE,"Cover sheet";#N/A,#N/A,TRUE,"DCF analysis";#N/A,#N/A,TRUE,"WACC calculation"}</definedName>
    <definedName name="_g2_1" localSheetId="1" hidden="1">{#N/A,#N/A,TRUE,"Cover sheet";#N/A,#N/A,TRUE,"DCF analysis";#N/A,#N/A,TRUE,"WACC calculation"}</definedName>
    <definedName name="_g2_1" localSheetId="3" hidden="1">{#N/A,#N/A,TRUE,"Cover sheet";#N/A,#N/A,TRUE,"DCF analysis";#N/A,#N/A,TRUE,"WACC calculation"}</definedName>
    <definedName name="_g2_1" localSheetId="5" hidden="1">{#N/A,#N/A,TRUE,"Cover sheet";#N/A,#N/A,TRUE,"DCF analysis";#N/A,#N/A,TRUE,"WACC calculation"}</definedName>
    <definedName name="_g2_1" hidden="1">{#N/A,#N/A,TRUE,"Cover sheet";#N/A,#N/A,TRUE,"DCF analysis";#N/A,#N/A,TRUE,"WACC calculation"}</definedName>
    <definedName name="_gf1" localSheetId="1" hidden="1">{"incomemth",#N/A,TRUE,"forecast00";"incomepercentmth",#N/A,TRUE,"forecast00";"balancemth",#N/A,TRUE,"forecast00";"cashmth",#N/A,TRUE,"forecast00";"covenantmth",#N/A,TRUE,"forecast00"}</definedName>
    <definedName name="_gf1" localSheetId="3" hidden="1">{"incomemth",#N/A,TRUE,"forecast00";"incomepercentmth",#N/A,TRUE,"forecast00";"balancemth",#N/A,TRUE,"forecast00";"cashmth",#N/A,TRUE,"forecast00";"covenantmth",#N/A,TRUE,"forecast00"}</definedName>
    <definedName name="_gf1" localSheetId="5" hidden="1">{"incomemth",#N/A,TRUE,"forecast00";"incomepercentmth",#N/A,TRUE,"forecast00";"balancemth",#N/A,TRUE,"forecast00";"cashmth",#N/A,TRUE,"forecast00";"covenantmth",#N/A,TRUE,"forecast00"}</definedName>
    <definedName name="_gf1" hidden="1">{"incomemth",#N/A,TRUE,"forecast00";"incomepercentmth",#N/A,TRUE,"forecast00";"balancemth",#N/A,TRUE,"forecast00";"cashmth",#N/A,TRUE,"forecast00";"covenantmth",#N/A,TRUE,"forecast00"}</definedName>
    <definedName name="_Grp16" localSheetId="1" hidden="1">{#N/A,#N/A,FALSE,"PMTABB";#N/A,#N/A,FALSE,"PMTABB"}</definedName>
    <definedName name="_Grp16" localSheetId="3" hidden="1">{#N/A,#N/A,FALSE,"PMTABB";#N/A,#N/A,FALSE,"PMTABB"}</definedName>
    <definedName name="_Grp16" localSheetId="5" hidden="1">{#N/A,#N/A,FALSE,"PMTABB";#N/A,#N/A,FALSE,"PMTABB"}</definedName>
    <definedName name="_Grp16" hidden="1">{#N/A,#N/A,FALSE,"PMTABB";#N/A,#N/A,FALSE,"PMTABB"}</definedName>
    <definedName name="_GSRATES_1" hidden="1">"CT30000120021231        "</definedName>
    <definedName name="_GSRATES_10" hidden="1">"CF3000012002123120020331"</definedName>
    <definedName name="_GSRATES_2" hidden="1">"CT30000120031231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hidden="1">10</definedName>
    <definedName name="_hd1" localSheetId="1" hidden="1">{#N/A,#N/A,FALSE,"Calc";#N/A,#N/A,FALSE,"Sensitivity";#N/A,#N/A,FALSE,"LT Earn.Dil.";#N/A,#N/A,FALSE,"Dil. AVP"}</definedName>
    <definedName name="_hd1" localSheetId="3" hidden="1">{#N/A,#N/A,FALSE,"Calc";#N/A,#N/A,FALSE,"Sensitivity";#N/A,#N/A,FALSE,"LT Earn.Dil.";#N/A,#N/A,FALSE,"Dil. AVP"}</definedName>
    <definedName name="_hd1" localSheetId="5" hidden="1">{#N/A,#N/A,FALSE,"Calc";#N/A,#N/A,FALSE,"Sensitivity";#N/A,#N/A,FALSE,"LT Earn.Dil.";#N/A,#N/A,FALSE,"Dil. AVP"}</definedName>
    <definedName name="_hd1" hidden="1">{#N/A,#N/A,FALSE,"Calc";#N/A,#N/A,FALSE,"Sensitivity";#N/A,#N/A,FALSE,"LT Earn.Dil.";#N/A,#N/A,FALSE,"Dil. AVP"}</definedName>
    <definedName name="_hd2" localSheetId="1" hidden="1">{#N/A,#N/A,FALSE,"Calc";#N/A,#N/A,FALSE,"Sensitivity";#N/A,#N/A,FALSE,"LT Earn.Dil.";#N/A,#N/A,FALSE,"Dil. AVP"}</definedName>
    <definedName name="_hd2" localSheetId="3" hidden="1">{#N/A,#N/A,FALSE,"Calc";#N/A,#N/A,FALSE,"Sensitivity";#N/A,#N/A,FALSE,"LT Earn.Dil.";#N/A,#N/A,FALSE,"Dil. AVP"}</definedName>
    <definedName name="_hd2" localSheetId="5" hidden="1">{#N/A,#N/A,FALSE,"Calc";#N/A,#N/A,FALSE,"Sensitivity";#N/A,#N/A,FALSE,"LT Earn.Dil.";#N/A,#N/A,FALSE,"Dil. AVP"}</definedName>
    <definedName name="_hd2" hidden="1">{#N/A,#N/A,FALSE,"Calc";#N/A,#N/A,FALSE,"Sensitivity";#N/A,#N/A,FALSE,"LT Earn.Dil.";#N/A,#N/A,FALSE,"Dil. AVP"}</definedName>
    <definedName name="_i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i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i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i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I2" localSheetId="1" hidden="1">{"PVGraph2",#N/A,FALSE,"PV Data"}</definedName>
    <definedName name="_I2" localSheetId="3" hidden="1">{"PVGraph2",#N/A,FALSE,"PV Data"}</definedName>
    <definedName name="_I2" localSheetId="5" hidden="1">{"PVGraph2",#N/A,FALSE,"PV Data"}</definedName>
    <definedName name="_I2" hidden="1">{"PVGraph2",#N/A,FALSE,"PV Data"}</definedName>
    <definedName name="_I2_1" localSheetId="1" hidden="1">{"PVGraph2",#N/A,FALSE,"PV Data"}</definedName>
    <definedName name="_I2_1" localSheetId="3" hidden="1">{"PVGraph2",#N/A,FALSE,"PV Data"}</definedName>
    <definedName name="_I2_1" localSheetId="5" hidden="1">{"PVGraph2",#N/A,FALSE,"PV Data"}</definedName>
    <definedName name="_I2_1" hidden="1">{"PVGraph2",#N/A,FALSE,"PV Data"}</definedName>
    <definedName name="_I3" localSheetId="1" hidden="1">{"PVGraph2",#N/A,FALSE,"PV Data"}</definedName>
    <definedName name="_I3" localSheetId="3" hidden="1">{"PVGraph2",#N/A,FALSE,"PV Data"}</definedName>
    <definedName name="_I3" localSheetId="5" hidden="1">{"PVGraph2",#N/A,FALSE,"PV Data"}</definedName>
    <definedName name="_I3" hidden="1">{"PVGraph2",#N/A,FALSE,"PV Data"}</definedName>
    <definedName name="_I3_1" localSheetId="1" hidden="1">{"PVGraph2",#N/A,FALSE,"PV Data"}</definedName>
    <definedName name="_I3_1" localSheetId="3" hidden="1">{"PVGraph2",#N/A,FALSE,"PV Data"}</definedName>
    <definedName name="_I3_1" localSheetId="5" hidden="1">{"PVGraph2",#N/A,FALSE,"PV Data"}</definedName>
    <definedName name="_I3_1" hidden="1">{"PVGraph2",#N/A,FALSE,"PV Data"}</definedName>
    <definedName name="_INC1" localSheetId="3">#REF!</definedName>
    <definedName name="_INC1">#REF!</definedName>
    <definedName name="_INC2">#REF!</definedName>
    <definedName name="_jkj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jkj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jkj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jkj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Key_1" hidden="1">#REF!</definedName>
    <definedName name="_Key1" localSheetId="3" hidden="1">#REF!</definedName>
    <definedName name="_Key1" hidden="1">#REF!</definedName>
    <definedName name="_Key2" hidden="1">#REF!</definedName>
    <definedName name="_Key3" localSheetId="3" hidden="1">#REF!</definedName>
    <definedName name="_Key3" hidden="1">#REF!</definedName>
    <definedName name="_key4"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9" localSheetId="3" hidden="1">#REF!</definedName>
    <definedName name="_key9" hidden="1">#REF!</definedName>
    <definedName name="_LIB21000">#REF!</definedName>
    <definedName name="_LIB21100">#REF!</definedName>
    <definedName name="_LIB21200">#REF!</definedName>
    <definedName name="_LIB21300">#REF!</definedName>
    <definedName name="_LIB21400">#REF!</definedName>
    <definedName name="_LIB21500">#REF!</definedName>
    <definedName name="_LIB21600">#REF!</definedName>
    <definedName name="_LIB22000">#REF!</definedName>
    <definedName name="_LIB22100">#REF!</definedName>
    <definedName name="_LIB22500">#REF!</definedName>
    <definedName name="_LIB22900">#REF!</definedName>
    <definedName name="_LIB23000">#REF!</definedName>
    <definedName name="_LIB26000">#REF!</definedName>
    <definedName name="_LIB27000">#REF!</definedName>
    <definedName name="_LIB31000">#REF!</definedName>
    <definedName name="_LIB31200">#REF!</definedName>
    <definedName name="_LIB31500">#REF!</definedName>
    <definedName name="_MAPorder1" hidden="1">255</definedName>
    <definedName name="_MatInverse_In" hidden="1">#REF!</definedName>
    <definedName name="_mfg2" localSheetId="1" hidden="1">{"PAGE 1",#N/A,FALSE,"WEST_OT"}</definedName>
    <definedName name="_mfg2" localSheetId="3" hidden="1">{"PAGE 1",#N/A,FALSE,"WEST_OT"}</definedName>
    <definedName name="_mfg2" localSheetId="5" hidden="1">{"PAGE 1",#N/A,FALSE,"WEST_OT"}</definedName>
    <definedName name="_mfg2" hidden="1">{"PAGE 1",#N/A,FALSE,"WEST_OT"}</definedName>
    <definedName name="_mfg2_1" localSheetId="1" hidden="1">{"PAGE 1",#N/A,FALSE,"WEST_OT"}</definedName>
    <definedName name="_mfg2_1" localSheetId="3" hidden="1">{"PAGE 1",#N/A,FALSE,"WEST_OT"}</definedName>
    <definedName name="_mfg2_1" localSheetId="5" hidden="1">{"PAGE 1",#N/A,FALSE,"WEST_OT"}</definedName>
    <definedName name="_mfg2_1" hidden="1">{"PAGE 1",#N/A,FALSE,"WEST_OT"}</definedName>
    <definedName name="_mfg2_1_1" localSheetId="1" hidden="1">{"PAGE 1",#N/A,FALSE,"WEST_OT"}</definedName>
    <definedName name="_mfg2_1_1" localSheetId="3" hidden="1">{"PAGE 1",#N/A,FALSE,"WEST_OT"}</definedName>
    <definedName name="_mfg2_1_1" localSheetId="5" hidden="1">{"PAGE 1",#N/A,FALSE,"WEST_OT"}</definedName>
    <definedName name="_mfg2_1_1" hidden="1">{"PAGE 1",#N/A,FALSE,"WEST_OT"}</definedName>
    <definedName name="_mfg2_1_1_2" localSheetId="1" hidden="1">{"PAGE 1",#N/A,FALSE,"WEST_OT"}</definedName>
    <definedName name="_mfg2_1_1_2" localSheetId="3" hidden="1">{"PAGE 1",#N/A,FALSE,"WEST_OT"}</definedName>
    <definedName name="_mfg2_1_1_2" localSheetId="5" hidden="1">{"PAGE 1",#N/A,FALSE,"WEST_OT"}</definedName>
    <definedName name="_mfg2_1_1_2" hidden="1">{"PAGE 1",#N/A,FALSE,"WEST_OT"}</definedName>
    <definedName name="_mfg2_1_3" localSheetId="1" hidden="1">{"PAGE 1",#N/A,FALSE,"WEST_OT"}</definedName>
    <definedName name="_mfg2_1_3" localSheetId="3" hidden="1">{"PAGE 1",#N/A,FALSE,"WEST_OT"}</definedName>
    <definedName name="_mfg2_1_3" localSheetId="5" hidden="1">{"PAGE 1",#N/A,FALSE,"WEST_OT"}</definedName>
    <definedName name="_mfg2_1_3" hidden="1">{"PAGE 1",#N/A,FALSE,"WEST_OT"}</definedName>
    <definedName name="_mfg2_2" localSheetId="1" hidden="1">{"PAGE 1",#N/A,FALSE,"WEST_OT"}</definedName>
    <definedName name="_mfg2_2" localSheetId="3" hidden="1">{"PAGE 1",#N/A,FALSE,"WEST_OT"}</definedName>
    <definedName name="_mfg2_2" localSheetId="5" hidden="1">{"PAGE 1",#N/A,FALSE,"WEST_OT"}</definedName>
    <definedName name="_mfg2_2" hidden="1">{"PAGE 1",#N/A,FALSE,"WEST_OT"}</definedName>
    <definedName name="_mfg2_2_2" localSheetId="1" hidden="1">{"PAGE 1",#N/A,FALSE,"WEST_OT"}</definedName>
    <definedName name="_mfg2_2_2" localSheetId="3" hidden="1">{"PAGE 1",#N/A,FALSE,"WEST_OT"}</definedName>
    <definedName name="_mfg2_2_2" localSheetId="5" hidden="1">{"PAGE 1",#N/A,FALSE,"WEST_OT"}</definedName>
    <definedName name="_mfg2_2_2" hidden="1">{"PAGE 1",#N/A,FALSE,"WEST_OT"}</definedName>
    <definedName name="_mfg2_3" localSheetId="1" hidden="1">{"PAGE 1",#N/A,FALSE,"WEST_OT"}</definedName>
    <definedName name="_mfg2_3" localSheetId="3" hidden="1">{"PAGE 1",#N/A,FALSE,"WEST_OT"}</definedName>
    <definedName name="_mfg2_3" localSheetId="5" hidden="1">{"PAGE 1",#N/A,FALSE,"WEST_OT"}</definedName>
    <definedName name="_mfg2_3" hidden="1">{"PAGE 1",#N/A,FALSE,"WEST_OT"}</definedName>
    <definedName name="_mfg2_3_2" localSheetId="1" hidden="1">{"PAGE 1",#N/A,FALSE,"WEST_OT"}</definedName>
    <definedName name="_mfg2_3_2" localSheetId="3" hidden="1">{"PAGE 1",#N/A,FALSE,"WEST_OT"}</definedName>
    <definedName name="_mfg2_3_2" localSheetId="5" hidden="1">{"PAGE 1",#N/A,FALSE,"WEST_OT"}</definedName>
    <definedName name="_mfg2_3_2" hidden="1">{"PAGE 1",#N/A,FALSE,"WEST_OT"}</definedName>
    <definedName name="_mfg2_5" localSheetId="1" hidden="1">{"PAGE 1",#N/A,FALSE,"WEST_OT"}</definedName>
    <definedName name="_mfg2_5" localSheetId="3" hidden="1">{"PAGE 1",#N/A,FALSE,"WEST_OT"}</definedName>
    <definedName name="_mfg2_5" localSheetId="5" hidden="1">{"PAGE 1",#N/A,FALSE,"WEST_OT"}</definedName>
    <definedName name="_mfg2_5" hidden="1">{"PAGE 1",#N/A,FALSE,"WEST_OT"}</definedName>
    <definedName name="_mfg3" localSheetId="1" hidden="1">{"PAGE 1",#N/A,FALSE,"WEST_OT"}</definedName>
    <definedName name="_mfg3" localSheetId="3" hidden="1">{"PAGE 1",#N/A,FALSE,"WEST_OT"}</definedName>
    <definedName name="_mfg3" localSheetId="5" hidden="1">{"PAGE 1",#N/A,FALSE,"WEST_OT"}</definedName>
    <definedName name="_mfg3" hidden="1">{"PAGE 1",#N/A,FALSE,"WEST_OT"}</definedName>
    <definedName name="_mfg3_1" localSheetId="1" hidden="1">{"PAGE 1",#N/A,FALSE,"WEST_OT"}</definedName>
    <definedName name="_mfg3_1" localSheetId="3" hidden="1">{"PAGE 1",#N/A,FALSE,"WEST_OT"}</definedName>
    <definedName name="_mfg3_1" localSheetId="5" hidden="1">{"PAGE 1",#N/A,FALSE,"WEST_OT"}</definedName>
    <definedName name="_mfg3_1" hidden="1">{"PAGE 1",#N/A,FALSE,"WEST_OT"}</definedName>
    <definedName name="_mfg3_1_1" localSheetId="1" hidden="1">{"PAGE 1",#N/A,FALSE,"WEST_OT"}</definedName>
    <definedName name="_mfg3_1_1" localSheetId="3" hidden="1">{"PAGE 1",#N/A,FALSE,"WEST_OT"}</definedName>
    <definedName name="_mfg3_1_1" localSheetId="5" hidden="1">{"PAGE 1",#N/A,FALSE,"WEST_OT"}</definedName>
    <definedName name="_mfg3_1_1" hidden="1">{"PAGE 1",#N/A,FALSE,"WEST_OT"}</definedName>
    <definedName name="_mfg3_1_1_2" localSheetId="1" hidden="1">{"PAGE 1",#N/A,FALSE,"WEST_OT"}</definedName>
    <definedName name="_mfg3_1_1_2" localSheetId="3" hidden="1">{"PAGE 1",#N/A,FALSE,"WEST_OT"}</definedName>
    <definedName name="_mfg3_1_1_2" localSheetId="5" hidden="1">{"PAGE 1",#N/A,FALSE,"WEST_OT"}</definedName>
    <definedName name="_mfg3_1_1_2" hidden="1">{"PAGE 1",#N/A,FALSE,"WEST_OT"}</definedName>
    <definedName name="_mfg3_1_3" localSheetId="1" hidden="1">{"PAGE 1",#N/A,FALSE,"WEST_OT"}</definedName>
    <definedName name="_mfg3_1_3" localSheetId="3" hidden="1">{"PAGE 1",#N/A,FALSE,"WEST_OT"}</definedName>
    <definedName name="_mfg3_1_3" localSheetId="5" hidden="1">{"PAGE 1",#N/A,FALSE,"WEST_OT"}</definedName>
    <definedName name="_mfg3_1_3" hidden="1">{"PAGE 1",#N/A,FALSE,"WEST_OT"}</definedName>
    <definedName name="_mfg3_2" localSheetId="1" hidden="1">{"PAGE 1",#N/A,FALSE,"WEST_OT"}</definedName>
    <definedName name="_mfg3_2" localSheetId="3" hidden="1">{"PAGE 1",#N/A,FALSE,"WEST_OT"}</definedName>
    <definedName name="_mfg3_2" localSheetId="5" hidden="1">{"PAGE 1",#N/A,FALSE,"WEST_OT"}</definedName>
    <definedName name="_mfg3_2" hidden="1">{"PAGE 1",#N/A,FALSE,"WEST_OT"}</definedName>
    <definedName name="_mfg3_2_2" localSheetId="1" hidden="1">{"PAGE 1",#N/A,FALSE,"WEST_OT"}</definedName>
    <definedName name="_mfg3_2_2" localSheetId="3" hidden="1">{"PAGE 1",#N/A,FALSE,"WEST_OT"}</definedName>
    <definedName name="_mfg3_2_2" localSheetId="5" hidden="1">{"PAGE 1",#N/A,FALSE,"WEST_OT"}</definedName>
    <definedName name="_mfg3_2_2" hidden="1">{"PAGE 1",#N/A,FALSE,"WEST_OT"}</definedName>
    <definedName name="_mfg3_3" localSheetId="1" hidden="1">{"PAGE 1",#N/A,FALSE,"WEST_OT"}</definedName>
    <definedName name="_mfg3_3" localSheetId="3" hidden="1">{"PAGE 1",#N/A,FALSE,"WEST_OT"}</definedName>
    <definedName name="_mfg3_3" localSheetId="5" hidden="1">{"PAGE 1",#N/A,FALSE,"WEST_OT"}</definedName>
    <definedName name="_mfg3_3" hidden="1">{"PAGE 1",#N/A,FALSE,"WEST_OT"}</definedName>
    <definedName name="_mfg3_3_2" localSheetId="1" hidden="1">{"PAGE 1",#N/A,FALSE,"WEST_OT"}</definedName>
    <definedName name="_mfg3_3_2" localSheetId="3" hidden="1">{"PAGE 1",#N/A,FALSE,"WEST_OT"}</definedName>
    <definedName name="_mfg3_3_2" localSheetId="5" hidden="1">{"PAGE 1",#N/A,FALSE,"WEST_OT"}</definedName>
    <definedName name="_mfg3_3_2" hidden="1">{"PAGE 1",#N/A,FALSE,"WEST_OT"}</definedName>
    <definedName name="_mfg3_5" localSheetId="1" hidden="1">{"PAGE 1",#N/A,FALSE,"WEST_OT"}</definedName>
    <definedName name="_mfg3_5" localSheetId="3" hidden="1">{"PAGE 1",#N/A,FALSE,"WEST_OT"}</definedName>
    <definedName name="_mfg3_5" localSheetId="5" hidden="1">{"PAGE 1",#N/A,FALSE,"WEST_OT"}</definedName>
    <definedName name="_mfg3_5" hidden="1">{"PAGE 1",#N/A,FALSE,"WEST_OT"}</definedName>
    <definedName name="_mfg4" localSheetId="1" hidden="1">{"PAGE 1",#N/A,FALSE,"WEST_OT"}</definedName>
    <definedName name="_mfg4" localSheetId="3" hidden="1">{"PAGE 1",#N/A,FALSE,"WEST_OT"}</definedName>
    <definedName name="_mfg4" localSheetId="5" hidden="1">{"PAGE 1",#N/A,FALSE,"WEST_OT"}</definedName>
    <definedName name="_mfg4" hidden="1">{"PAGE 1",#N/A,FALSE,"WEST_OT"}</definedName>
    <definedName name="_mfg4_1" localSheetId="1" hidden="1">{"PAGE 1",#N/A,FALSE,"WEST_OT"}</definedName>
    <definedName name="_mfg4_1" localSheetId="3" hidden="1">{"PAGE 1",#N/A,FALSE,"WEST_OT"}</definedName>
    <definedName name="_mfg4_1" localSheetId="5" hidden="1">{"PAGE 1",#N/A,FALSE,"WEST_OT"}</definedName>
    <definedName name="_mfg4_1" hidden="1">{"PAGE 1",#N/A,FALSE,"WEST_OT"}</definedName>
    <definedName name="_mfg4_1_1" localSheetId="1" hidden="1">{"PAGE 1",#N/A,FALSE,"WEST_OT"}</definedName>
    <definedName name="_mfg4_1_1" localSheetId="3" hidden="1">{"PAGE 1",#N/A,FALSE,"WEST_OT"}</definedName>
    <definedName name="_mfg4_1_1" localSheetId="5" hidden="1">{"PAGE 1",#N/A,FALSE,"WEST_OT"}</definedName>
    <definedName name="_mfg4_1_1" hidden="1">{"PAGE 1",#N/A,FALSE,"WEST_OT"}</definedName>
    <definedName name="_mfg4_1_1_2" localSheetId="1" hidden="1">{"PAGE 1",#N/A,FALSE,"WEST_OT"}</definedName>
    <definedName name="_mfg4_1_1_2" localSheetId="3" hidden="1">{"PAGE 1",#N/A,FALSE,"WEST_OT"}</definedName>
    <definedName name="_mfg4_1_1_2" localSheetId="5" hidden="1">{"PAGE 1",#N/A,FALSE,"WEST_OT"}</definedName>
    <definedName name="_mfg4_1_1_2" hidden="1">{"PAGE 1",#N/A,FALSE,"WEST_OT"}</definedName>
    <definedName name="_mfg4_1_3" localSheetId="1" hidden="1">{"PAGE 1",#N/A,FALSE,"WEST_OT"}</definedName>
    <definedName name="_mfg4_1_3" localSheetId="3" hidden="1">{"PAGE 1",#N/A,FALSE,"WEST_OT"}</definedName>
    <definedName name="_mfg4_1_3" localSheetId="5" hidden="1">{"PAGE 1",#N/A,FALSE,"WEST_OT"}</definedName>
    <definedName name="_mfg4_1_3" hidden="1">{"PAGE 1",#N/A,FALSE,"WEST_OT"}</definedName>
    <definedName name="_mfg4_2" localSheetId="1" hidden="1">{"PAGE 1",#N/A,FALSE,"WEST_OT"}</definedName>
    <definedName name="_mfg4_2" localSheetId="3" hidden="1">{"PAGE 1",#N/A,FALSE,"WEST_OT"}</definedName>
    <definedName name="_mfg4_2" localSheetId="5" hidden="1">{"PAGE 1",#N/A,FALSE,"WEST_OT"}</definedName>
    <definedName name="_mfg4_2" hidden="1">{"PAGE 1",#N/A,FALSE,"WEST_OT"}</definedName>
    <definedName name="_mfg4_2_2" localSheetId="1" hidden="1">{"PAGE 1",#N/A,FALSE,"WEST_OT"}</definedName>
    <definedName name="_mfg4_2_2" localSheetId="3" hidden="1">{"PAGE 1",#N/A,FALSE,"WEST_OT"}</definedName>
    <definedName name="_mfg4_2_2" localSheetId="5" hidden="1">{"PAGE 1",#N/A,FALSE,"WEST_OT"}</definedName>
    <definedName name="_mfg4_2_2" hidden="1">{"PAGE 1",#N/A,FALSE,"WEST_OT"}</definedName>
    <definedName name="_mfg4_3" localSheetId="1" hidden="1">{"PAGE 1",#N/A,FALSE,"WEST_OT"}</definedName>
    <definedName name="_mfg4_3" localSheetId="3" hidden="1">{"PAGE 1",#N/A,FALSE,"WEST_OT"}</definedName>
    <definedName name="_mfg4_3" localSheetId="5" hidden="1">{"PAGE 1",#N/A,FALSE,"WEST_OT"}</definedName>
    <definedName name="_mfg4_3" hidden="1">{"PAGE 1",#N/A,FALSE,"WEST_OT"}</definedName>
    <definedName name="_mfg4_3_2" localSheetId="1" hidden="1">{"PAGE 1",#N/A,FALSE,"WEST_OT"}</definedName>
    <definedName name="_mfg4_3_2" localSheetId="3" hidden="1">{"PAGE 1",#N/A,FALSE,"WEST_OT"}</definedName>
    <definedName name="_mfg4_3_2" localSheetId="5" hidden="1">{"PAGE 1",#N/A,FALSE,"WEST_OT"}</definedName>
    <definedName name="_mfg4_3_2" hidden="1">{"PAGE 1",#N/A,FALSE,"WEST_OT"}</definedName>
    <definedName name="_mfg4_5" localSheetId="1" hidden="1">{"PAGE 1",#N/A,FALSE,"WEST_OT"}</definedName>
    <definedName name="_mfg4_5" localSheetId="3" hidden="1">{"PAGE 1",#N/A,FALSE,"WEST_OT"}</definedName>
    <definedName name="_mfg4_5" localSheetId="5" hidden="1">{"PAGE 1",#N/A,FALSE,"WEST_OT"}</definedName>
    <definedName name="_mfg4_5" hidden="1">{"PAGE 1",#N/A,FALSE,"WEST_OT"}</definedName>
    <definedName name="_mfg5" localSheetId="1" hidden="1">{"PAGE 1",#N/A,FALSE,"WEST_OT"}</definedName>
    <definedName name="_mfg5" localSheetId="3" hidden="1">{"PAGE 1",#N/A,FALSE,"WEST_OT"}</definedName>
    <definedName name="_mfg5" localSheetId="5" hidden="1">{"PAGE 1",#N/A,FALSE,"WEST_OT"}</definedName>
    <definedName name="_mfg5" hidden="1">{"PAGE 1",#N/A,FALSE,"WEST_OT"}</definedName>
    <definedName name="_mfg5_1" localSheetId="1" hidden="1">{"PAGE 1",#N/A,FALSE,"WEST_OT"}</definedName>
    <definedName name="_mfg5_1" localSheetId="3" hidden="1">{"PAGE 1",#N/A,FALSE,"WEST_OT"}</definedName>
    <definedName name="_mfg5_1" localSheetId="5" hidden="1">{"PAGE 1",#N/A,FALSE,"WEST_OT"}</definedName>
    <definedName name="_mfg5_1" hidden="1">{"PAGE 1",#N/A,FALSE,"WEST_OT"}</definedName>
    <definedName name="_mfg5_1_1" localSheetId="1" hidden="1">{"PAGE 1",#N/A,FALSE,"WEST_OT"}</definedName>
    <definedName name="_mfg5_1_1" localSheetId="3" hidden="1">{"PAGE 1",#N/A,FALSE,"WEST_OT"}</definedName>
    <definedName name="_mfg5_1_1" localSheetId="5" hidden="1">{"PAGE 1",#N/A,FALSE,"WEST_OT"}</definedName>
    <definedName name="_mfg5_1_1" hidden="1">{"PAGE 1",#N/A,FALSE,"WEST_OT"}</definedName>
    <definedName name="_mfg5_1_1_2" localSheetId="1" hidden="1">{"PAGE 1",#N/A,FALSE,"WEST_OT"}</definedName>
    <definedName name="_mfg5_1_1_2" localSheetId="3" hidden="1">{"PAGE 1",#N/A,FALSE,"WEST_OT"}</definedName>
    <definedName name="_mfg5_1_1_2" localSheetId="5" hidden="1">{"PAGE 1",#N/A,FALSE,"WEST_OT"}</definedName>
    <definedName name="_mfg5_1_1_2" hidden="1">{"PAGE 1",#N/A,FALSE,"WEST_OT"}</definedName>
    <definedName name="_mfg5_1_3" localSheetId="1" hidden="1">{"PAGE 1",#N/A,FALSE,"WEST_OT"}</definedName>
    <definedName name="_mfg5_1_3" localSheetId="3" hidden="1">{"PAGE 1",#N/A,FALSE,"WEST_OT"}</definedName>
    <definedName name="_mfg5_1_3" localSheetId="5" hidden="1">{"PAGE 1",#N/A,FALSE,"WEST_OT"}</definedName>
    <definedName name="_mfg5_1_3" hidden="1">{"PAGE 1",#N/A,FALSE,"WEST_OT"}</definedName>
    <definedName name="_mfg5_2" localSheetId="1" hidden="1">{"PAGE 1",#N/A,FALSE,"WEST_OT"}</definedName>
    <definedName name="_mfg5_2" localSheetId="3" hidden="1">{"PAGE 1",#N/A,FALSE,"WEST_OT"}</definedName>
    <definedName name="_mfg5_2" localSheetId="5" hidden="1">{"PAGE 1",#N/A,FALSE,"WEST_OT"}</definedName>
    <definedName name="_mfg5_2" hidden="1">{"PAGE 1",#N/A,FALSE,"WEST_OT"}</definedName>
    <definedName name="_mfg5_2_2" localSheetId="1" hidden="1">{"PAGE 1",#N/A,FALSE,"WEST_OT"}</definedName>
    <definedName name="_mfg5_2_2" localSheetId="3" hidden="1">{"PAGE 1",#N/A,FALSE,"WEST_OT"}</definedName>
    <definedName name="_mfg5_2_2" localSheetId="5" hidden="1">{"PAGE 1",#N/A,FALSE,"WEST_OT"}</definedName>
    <definedName name="_mfg5_2_2" hidden="1">{"PAGE 1",#N/A,FALSE,"WEST_OT"}</definedName>
    <definedName name="_mfg5_3" localSheetId="1" hidden="1">{"PAGE 1",#N/A,FALSE,"WEST_OT"}</definedName>
    <definedName name="_mfg5_3" localSheetId="3" hidden="1">{"PAGE 1",#N/A,FALSE,"WEST_OT"}</definedName>
    <definedName name="_mfg5_3" localSheetId="5" hidden="1">{"PAGE 1",#N/A,FALSE,"WEST_OT"}</definedName>
    <definedName name="_mfg5_3" hidden="1">{"PAGE 1",#N/A,FALSE,"WEST_OT"}</definedName>
    <definedName name="_mfg5_3_2" localSheetId="1" hidden="1">{"PAGE 1",#N/A,FALSE,"WEST_OT"}</definedName>
    <definedName name="_mfg5_3_2" localSheetId="3" hidden="1">{"PAGE 1",#N/A,FALSE,"WEST_OT"}</definedName>
    <definedName name="_mfg5_3_2" localSheetId="5" hidden="1">{"PAGE 1",#N/A,FALSE,"WEST_OT"}</definedName>
    <definedName name="_mfg5_3_2" hidden="1">{"PAGE 1",#N/A,FALSE,"WEST_OT"}</definedName>
    <definedName name="_mfg5_5" localSheetId="1" hidden="1">{"PAGE 1",#N/A,FALSE,"WEST_OT"}</definedName>
    <definedName name="_mfg5_5" localSheetId="3" hidden="1">{"PAGE 1",#N/A,FALSE,"WEST_OT"}</definedName>
    <definedName name="_mfg5_5" localSheetId="5" hidden="1">{"PAGE 1",#N/A,FALSE,"WEST_OT"}</definedName>
    <definedName name="_mfg5_5" hidden="1">{"PAGE 1",#N/A,FALSE,"WEST_OT"}</definedName>
    <definedName name="_NA">"NA"</definedName>
    <definedName name="_new1" localSheetId="1" hidden="1">{#N/A,#N/A,FALSE,"Pharm";#N/A,#N/A,FALSE,"WWCM"}</definedName>
    <definedName name="_new1" localSheetId="3" hidden="1">{#N/A,#N/A,FALSE,"Pharm";#N/A,#N/A,FALSE,"WWCM"}</definedName>
    <definedName name="_new1" localSheetId="5" hidden="1">{#N/A,#N/A,FALSE,"Pharm";#N/A,#N/A,FALSE,"WWCM"}</definedName>
    <definedName name="_new1" hidden="1">{#N/A,#N/A,FALSE,"Pharm";#N/A,#N/A,FALSE,"WWCM"}</definedName>
    <definedName name="_new1_1" localSheetId="1" hidden="1">{#N/A,#N/A,FALSE,"Pharm";#N/A,#N/A,FALSE,"WWCM"}</definedName>
    <definedName name="_new1_1" localSheetId="3" hidden="1">{#N/A,#N/A,FALSE,"Pharm";#N/A,#N/A,FALSE,"WWCM"}</definedName>
    <definedName name="_new1_1" localSheetId="5" hidden="1">{#N/A,#N/A,FALSE,"Pharm";#N/A,#N/A,FALSE,"WWCM"}</definedName>
    <definedName name="_new1_1" hidden="1">{#N/A,#N/A,FALSE,"Pharm";#N/A,#N/A,FALSE,"WWCM"}</definedName>
    <definedName name="_New2" localSheetId="1" hidden="1">{"TOTAL",#N/A,FALSE,"A";"FISCAL94",#N/A,FALSE,"A";"FISCAL95",#N/A,FALSE,"A";"FISCAL96",#N/A,FALSE,"A";"misc page",#N/A,FALSE,"A"}</definedName>
    <definedName name="_New2" localSheetId="3" hidden="1">{"TOTAL",#N/A,FALSE,"A";"FISCAL94",#N/A,FALSE,"A";"FISCAL95",#N/A,FALSE,"A";"FISCAL96",#N/A,FALSE,"A";"misc page",#N/A,FALSE,"A"}</definedName>
    <definedName name="_New2" localSheetId="5" hidden="1">{"TOTAL",#N/A,FALSE,"A";"FISCAL94",#N/A,FALSE,"A";"FISCAL95",#N/A,FALSE,"A";"FISCAL96",#N/A,FALSE,"A";"misc page",#N/A,FALSE,"A"}</definedName>
    <definedName name="_New2" hidden="1">{"TOTAL",#N/A,FALSE,"A";"FISCAL94",#N/A,FALSE,"A";"FISCAL95",#N/A,FALSE,"A";"FISCAL96",#N/A,FALSE,"A";"misc page",#N/A,FALSE,"A"}</definedName>
    <definedName name="_NOI2" localSheetId="1" hidden="1">{#N/A,#N/A,FALSE,"NOI"}</definedName>
    <definedName name="_NOI2" localSheetId="3" hidden="1">{#N/A,#N/A,FALSE,"NOI"}</definedName>
    <definedName name="_NOI2" localSheetId="5" hidden="1">{#N/A,#N/A,FALSE,"NOI"}</definedName>
    <definedName name="_NOI2" hidden="1">{#N/A,#N/A,FALSE,"NOI"}</definedName>
    <definedName name="_NOL2" localSheetId="3">#REF!</definedName>
    <definedName name="_NOL2">#REF!</definedName>
    <definedName name="_non5" localSheetId="1">{"Client Name or Project Name"}</definedName>
    <definedName name="_non5" localSheetId="3">{"Client Name or Project Name"}</definedName>
    <definedName name="_non5" localSheetId="5">{"Client Name or Project Name"}</definedName>
    <definedName name="_non5">{"Client Name or Project Name"}</definedName>
    <definedName name="_NOX1">#REF!</definedName>
    <definedName name="_NOX2">#REF!</definedName>
    <definedName name="_NOX3">#REF!</definedName>
    <definedName name="_NOX4">#REF!</definedName>
    <definedName name="_NYI2" localSheetId="1" hidden="1">{#N/A,#N/A,FALSE,"NYI"}</definedName>
    <definedName name="_NYI2" localSheetId="3" hidden="1">{#N/A,#N/A,FALSE,"NYI"}</definedName>
    <definedName name="_NYI2" localSheetId="5" hidden="1">{#N/A,#N/A,FALSE,"NYI"}</definedName>
    <definedName name="_NYI2" hidden="1">{#N/A,#N/A,FALSE,"NYI"}</definedName>
    <definedName name="_o1" localSheetId="1" hidden="1">{#N/A,#N/A,FALSE,"SUMMARY";#N/A,#N/A,FALSE,"mcsh";#N/A,#N/A,FALSE,"vol&amp;rev";#N/A,#N/A,FALSE,"wkgcap";#N/A,#N/A,FALSE,"DEPR&amp;DT";#N/A,#N/A,FALSE,"ASSETS";#N/A,#N/A,FALSE,"NI&amp;OTH&amp;DIV";#N/A,#N/A,FALSE,"CASHFLOW";#N/A,#N/A,FALSE,"CAPEMPL";#N/A,#N/A,FALSE,"ROCE"}</definedName>
    <definedName name="_o1" localSheetId="3" hidden="1">{#N/A,#N/A,FALSE,"SUMMARY";#N/A,#N/A,FALSE,"mcsh";#N/A,#N/A,FALSE,"vol&amp;rev";#N/A,#N/A,FALSE,"wkgcap";#N/A,#N/A,FALSE,"DEPR&amp;DT";#N/A,#N/A,FALSE,"ASSETS";#N/A,#N/A,FALSE,"NI&amp;OTH&amp;DIV";#N/A,#N/A,FALSE,"CASHFLOW";#N/A,#N/A,FALSE,"CAPEMPL";#N/A,#N/A,FALSE,"ROCE"}</definedName>
    <definedName name="_o1" localSheetId="5"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IL310106" localSheetId="1" hidden="1">{#N/A,#N/A,FALSE,"PMTABB";#N/A,#N/A,FALSE,"PMTABB"}</definedName>
    <definedName name="_OIL310106" localSheetId="3" hidden="1">{#N/A,#N/A,FALSE,"PMTABB";#N/A,#N/A,FALSE,"PMTABB"}</definedName>
    <definedName name="_OIL310106" localSheetId="5" hidden="1">{#N/A,#N/A,FALSE,"PMTABB";#N/A,#N/A,FALSE,"PMTABB"}</definedName>
    <definedName name="_OIL310106" hidden="1">{#N/A,#N/A,FALSE,"PMTABB";#N/A,#N/A,FALSE,"PMTABB"}</definedName>
    <definedName name="_OIL310701" localSheetId="1" hidden="1">{#N/A,#N/A,FALSE,"PMTABB";#N/A,#N/A,FALSE,"PMTABB"}</definedName>
    <definedName name="_OIL310701" localSheetId="3" hidden="1">{#N/A,#N/A,FALSE,"PMTABB";#N/A,#N/A,FALSE,"PMTABB"}</definedName>
    <definedName name="_OIL310701" localSheetId="5" hidden="1">{#N/A,#N/A,FALSE,"PMTABB";#N/A,#N/A,FALSE,"PMTABB"}</definedName>
    <definedName name="_OIL310701" hidden="1">{#N/A,#N/A,FALSE,"PMTABB";#N/A,#N/A,FALSE,"PMTABB"}</definedName>
    <definedName name="_OLD2" hidden="1">#REF!</definedName>
    <definedName name="_op2" localSheetId="3">#REF!</definedName>
    <definedName name="_op2">#REF!</definedName>
    <definedName name="_Order1" hidden="1">0</definedName>
    <definedName name="_Order1_1">255</definedName>
    <definedName name="_Order1_MM">0</definedName>
    <definedName name="_Order1a" hidden="1">0</definedName>
    <definedName name="_Order2" hidden="1">255</definedName>
    <definedName name="_Order2_MM">0</definedName>
    <definedName name="_P00comps1" localSheetId="3" hidden="1">#REF!</definedName>
    <definedName name="_P00comps1" hidden="1">#REF!</definedName>
    <definedName name="_P00comps2" localSheetId="3" hidden="1">#REF!</definedName>
    <definedName name="_P00comps2" hidden="1">#REF!</definedName>
    <definedName name="_P00IRR">#REF!</definedName>
    <definedName name="_P00MEDBALANCE">#REF!</definedName>
    <definedName name="_P00MEDCAPDEP">#REF!</definedName>
    <definedName name="_P00MEDCASHFLOW">#REF!</definedName>
    <definedName name="_P00MEDDEBTTABLE">#REF!</definedName>
    <definedName name="_P00MEDINCOME">#REF!</definedName>
    <definedName name="_P00MEDOEINT">#REF!</definedName>
    <definedName name="_P00MEDSUBS">#REF!</definedName>
    <definedName name="_P00MEDTAX">#REF!</definedName>
    <definedName name="_P00peqbalance">#REF!</definedName>
    <definedName name="_P00peqcapdep">#REF!</definedName>
    <definedName name="_P00peqcflow">#REF!</definedName>
    <definedName name="_P00peqdebt">#REF!</definedName>
    <definedName name="_P00peqincome">#REF!</definedName>
    <definedName name="_P00peqmarket">#REF!</definedName>
    <definedName name="_P00peqoe">#REF!</definedName>
    <definedName name="_P00peqtax">#REF!</definedName>
    <definedName name="_P00pf1">#REF!</definedName>
    <definedName name="_P00pf2">#REF!</definedName>
    <definedName name="_P00pf3">#REF!</definedName>
    <definedName name="_P00pg2">#REF!</definedName>
    <definedName name="_P00pg3">#REF!</definedName>
    <definedName name="_P00pg4">#REF!</definedName>
    <definedName name="_P00Qualcomm">#REF!</definedName>
    <definedName name="_P00Sources">#REF!</definedName>
    <definedName name="_P00USASSETS">#REF!</definedName>
    <definedName name="_P00USBALANCE">#REF!</definedName>
    <definedName name="_P00USCAPDEP">#REF!</definedName>
    <definedName name="_P00USCASHFLOW">#REF!</definedName>
    <definedName name="_P00USCOVERAGE">#REF!</definedName>
    <definedName name="_P00USDEBTTABLE">#REF!</definedName>
    <definedName name="_P00USEQUITY">#REF!</definedName>
    <definedName name="_P00USEXPENSES">#REF!</definedName>
    <definedName name="_P00USINCOME">#REF!</definedName>
    <definedName name="_P00USMEDBALANCE">#REF!</definedName>
    <definedName name="_P00USMEDCASHFLOW">#REF!</definedName>
    <definedName name="_P00USMEDINCOME">#REF!</definedName>
    <definedName name="_P00USPEQBALANCE">#REF!</definedName>
    <definedName name="_P00USPEQCASHFLOW">#REF!</definedName>
    <definedName name="_P00USPEQINCOME">#REF!</definedName>
    <definedName name="_P00USREVENUES">#REF!</definedName>
    <definedName name="_P00USTAX">#REF!</definedName>
    <definedName name="_P00warrants">#REF!</definedName>
    <definedName name="_paloimportactive" hidden="1">FALSE</definedName>
    <definedName name="_Pam10" hidden="1">#REF!</definedName>
    <definedName name="_Pam11" hidden="1">#REF!</definedName>
    <definedName name="_Pam12" hidden="1">#REF!</definedName>
    <definedName name="_Pam13" hidden="1">#REF!</definedName>
    <definedName name="_Pam14" hidden="1">#REF!</definedName>
    <definedName name="_Pam2" hidden="1">#REF!</definedName>
    <definedName name="_Pam3" hidden="1">#REF!</definedName>
    <definedName name="_Pam4" hidden="1">#REF!</definedName>
    <definedName name="_Pam5" hidden="1">#REF!</definedName>
    <definedName name="_Pam6" hidden="1">#REF!</definedName>
    <definedName name="_Pam7" hidden="1">#REF!</definedName>
    <definedName name="_Pam8" hidden="1">#REF!</definedName>
    <definedName name="_Pam9" hidden="1">#REF!</definedName>
    <definedName name="_Parse_In" hidden="1">#REF!</definedName>
    <definedName name="_Parse_Out" hidden="1">#REF!</definedName>
    <definedName name="_PAY1">#REF!</definedName>
    <definedName name="_PAY2">#REF!</definedName>
    <definedName name="_pg1">#REF!</definedName>
    <definedName name="_pg2">#REF!</definedName>
    <definedName name="_pg3">#REF!</definedName>
    <definedName name="_pg4">#REF!</definedName>
    <definedName name="_pg5">#REF!</definedName>
    <definedName name="_pg6">#REF!</definedName>
    <definedName name="_pg7">#REF!</definedName>
    <definedName name="_pg8">#REF!</definedName>
    <definedName name="_pg9">#REF!</definedName>
    <definedName name="_PLS01">#REF!</definedName>
    <definedName name="_PRN1">#REF!</definedName>
    <definedName name="_PRN2">#REF!</definedName>
    <definedName name="_Q1" localSheetId="1" hidden="1">{"'Standalone List Price Trends'!$A$1:$X$56"}</definedName>
    <definedName name="_Q1" localSheetId="3" hidden="1">{"'Standalone List Price Trends'!$A$1:$X$56"}</definedName>
    <definedName name="_Q1" localSheetId="5" hidden="1">{"'Standalone List Price Trends'!$A$1:$X$56"}</definedName>
    <definedName name="_Q1" hidden="1">{"'Standalone List Price Trends'!$A$1:$X$56"}</definedName>
    <definedName name="_Q2" localSheetId="1" hidden="1">{"'Standalone List Price Trends'!$A$1:$X$56"}</definedName>
    <definedName name="_Q2" localSheetId="3" hidden="1">{"'Standalone List Price Trends'!$A$1:$X$56"}</definedName>
    <definedName name="_Q2" localSheetId="5" hidden="1">{"'Standalone List Price Trends'!$A$1:$X$56"}</definedName>
    <definedName name="_Q2" hidden="1">{"'Standalone List Price Trends'!$A$1:$X$56"}</definedName>
    <definedName name="_Q3" localSheetId="1" hidden="1">{"'Standalone List Price Trends'!$A$1:$X$56"}</definedName>
    <definedName name="_Q3" localSheetId="3" hidden="1">{"'Standalone List Price Trends'!$A$1:$X$56"}</definedName>
    <definedName name="_Q3" localSheetId="5" hidden="1">{"'Standalone List Price Trends'!$A$1:$X$56"}</definedName>
    <definedName name="_Q3" hidden="1">{"'Standalone List Price Trends'!$A$1:$X$56"}</definedName>
    <definedName name="_Q4" localSheetId="1" hidden="1">{"'Standalone List Price Trends'!$A$1:$X$56"}</definedName>
    <definedName name="_Q4" localSheetId="3" hidden="1">{"'Standalone List Price Trends'!$A$1:$X$56"}</definedName>
    <definedName name="_Q4" localSheetId="5" hidden="1">{"'Standalone List Price Trends'!$A$1:$X$56"}</definedName>
    <definedName name="_Q4" hidden="1">{"'Standalone List Price Trends'!$A$1:$X$56"}</definedName>
    <definedName name="_Q5" localSheetId="1" hidden="1">{"'Standalone List Price Trends'!$A$1:$X$56"}</definedName>
    <definedName name="_Q5" localSheetId="3" hidden="1">{"'Standalone List Price Trends'!$A$1:$X$56"}</definedName>
    <definedName name="_Q5" localSheetId="5" hidden="1">{"'Standalone List Price Trends'!$A$1:$X$56"}</definedName>
    <definedName name="_Q5" hidden="1">{"'Standalone List Price Trends'!$A$1:$X$56"}</definedName>
    <definedName name="_Q9" localSheetId="1" hidden="1">{"'Standalone List Price Trends'!$A$1:$X$56"}</definedName>
    <definedName name="_Q9" localSheetId="3" hidden="1">{"'Standalone List Price Trends'!$A$1:$X$56"}</definedName>
    <definedName name="_Q9" localSheetId="5" hidden="1">{"'Standalone List Price Trends'!$A$1:$X$56"}</definedName>
    <definedName name="_Q9" hidden="1">{"'Standalone List Price Trends'!$A$1:$X$56"}</definedName>
    <definedName name="_qw2" localSheetId="1" hidden="1">{0,0,0,0;0,0,0,0;0,0,0,0;0,0,0,0;0,0,0,0;0,0,0,0}</definedName>
    <definedName name="_qw2" localSheetId="3" hidden="1">{0,0,0,0;0,0,0,0;0,0,0,0;0,0,0,0;0,0,0,0;0,0,0,0}</definedName>
    <definedName name="_qw2" localSheetId="5" hidden="1">{0,0,0,0;0,0,0,0;0,0,0,0;0,0,0,0;0,0,0,0;0,0,0,0}</definedName>
    <definedName name="_qw2" hidden="1">{0,0,0,0;0,0,0,0;0,0,0,0;0,0,0,0;0,0,0,0;0,0,0,0}</definedName>
    <definedName name="_qw2_1" localSheetId="1" hidden="1">{0,0,0,0;0,0,0,0;0,0,0,0;0,0,0,0;0,0,0,0;0,0,0,0}</definedName>
    <definedName name="_qw2_1" localSheetId="3" hidden="1">{0,0,0,0;0,0,0,0;0,0,0,0;0,0,0,0;0,0,0,0;0,0,0,0}</definedName>
    <definedName name="_qw2_1" localSheetId="5" hidden="1">{0,0,0,0;0,0,0,0;0,0,0,0;0,0,0,0;0,0,0,0;0,0,0,0}</definedName>
    <definedName name="_qw2_1" hidden="1">{0,0,0,0;0,0,0,0;0,0,0,0;0,0,0,0;0,0,0,0;0,0,0,0}</definedName>
    <definedName name="_qw2_3" localSheetId="1">{0,0,0,0;0,0,0,0;0,0,0,0;0,0,0,0;0,0,0,0;0,0,0,0}</definedName>
    <definedName name="_qw2_3" localSheetId="3">{0,0,0,0;0,0,0,0;0,0,0,0;0,0,0,0;0,0,0,0;0,0,0,0}</definedName>
    <definedName name="_qw2_3" localSheetId="5">{0,0,0,0;0,0,0,0;0,0,0,0;0,0,0,0;0,0,0,0;0,0,0,0}</definedName>
    <definedName name="_qw2_3">{0,0,0,0;0,0,0,0;0,0,0,0;0,0,0,0;0,0,0,0;0,0,0,0}</definedName>
    <definedName name="_R">"Formula fixed. Name can be deleted."</definedName>
    <definedName name="_r_1" localSheetId="1" hidden="1">{#N/A,#N/A,FALSE,"Pharm";#N/A,#N/A,FALSE,"WWCM"}</definedName>
    <definedName name="_r_1" localSheetId="3" hidden="1">{#N/A,#N/A,FALSE,"Pharm";#N/A,#N/A,FALSE,"WWCM"}</definedName>
    <definedName name="_r_1" localSheetId="5" hidden="1">{#N/A,#N/A,FALSE,"Pharm";#N/A,#N/A,FALSE,"WWCM"}</definedName>
    <definedName name="_r_1" hidden="1">{#N/A,#N/A,FALSE,"Pharm";#N/A,#N/A,FALSE,"WWCM"}</definedName>
    <definedName name="_R1" localSheetId="3">#REF!</definedName>
    <definedName name="_R1">#REF!</definedName>
    <definedName name="_REC1">#REF!</definedName>
    <definedName name="_REC2">#REF!</definedName>
    <definedName name="_Regression_Int" hidden="1">1</definedName>
    <definedName name="_Regression_Out" hidden="1">#REF!</definedName>
    <definedName name="_Regression_X" localSheetId="0" hidden="1">#REF!</definedName>
    <definedName name="_Regression_X" hidden="1">#REF!</definedName>
    <definedName name="_regression_x1" hidden="1">#REF!</definedName>
    <definedName name="_Regression_Y" hidden="1">#REF!</definedName>
    <definedName name="_regression_y1" hidden="1">#REF!</definedName>
    <definedName name="_RENAME" hidden="1">#REF!</definedName>
    <definedName name="_Report">"COVERAGE"</definedName>
    <definedName name="_REV4">#REF!</definedName>
    <definedName name="_REV40000">#REF!</definedName>
    <definedName name="_REV40999">#REF!</definedName>
    <definedName name="_REV41000">#REF!</definedName>
    <definedName name="_REV42001">#REF!</definedName>
    <definedName name="_REV42002">#REF!</definedName>
    <definedName name="_REV42003">#REF!</definedName>
    <definedName name="_REV42004">#REF!</definedName>
    <definedName name="_REV42005">#REF!</definedName>
    <definedName name="_REV42006">#REF!</definedName>
    <definedName name="_REV43000">#REF!</definedName>
    <definedName name="_REV45000">#REF!</definedName>
    <definedName name="_REV45100">#REF!</definedName>
    <definedName name="_REV45200">#REF!</definedName>
    <definedName name="_REV45300">#REF!</definedName>
    <definedName name="_REV49000">#REF!</definedName>
    <definedName name="_ROrder1" hidden="1">0</definedName>
    <definedName name="_rrr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rrr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rrr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rrr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rt1" localSheetId="1" hidden="1">{#N/A,#N/A,FALSE,"BS";#N/A,#N/A,FALSE,"IS";#N/A,#N/A,FALSE,"ISYTD";#N/A,#N/A,FALSE,"ARINV";#N/A,#N/A,FALSE,"PPD";#N/A,#N/A,FALSE,"FA";#N/A,#N/A,FALSE,"CAPEXP";#N/A,#N/A,FALSE,"INCTAX";#N/A,#N/A,FALSE,"DEBT";#N/A,#N/A,FALSE,"CFMTH"}</definedName>
    <definedName name="_rt1" localSheetId="3" hidden="1">{#N/A,#N/A,FALSE,"BS";#N/A,#N/A,FALSE,"IS";#N/A,#N/A,FALSE,"ISYTD";#N/A,#N/A,FALSE,"ARINV";#N/A,#N/A,FALSE,"PPD";#N/A,#N/A,FALSE,"FA";#N/A,#N/A,FALSE,"CAPEXP";#N/A,#N/A,FALSE,"INCTAX";#N/A,#N/A,FALSE,"DEBT";#N/A,#N/A,FALSE,"CFMTH"}</definedName>
    <definedName name="_rt1" localSheetId="5" hidden="1">{#N/A,#N/A,FALSE,"BS";#N/A,#N/A,FALSE,"IS";#N/A,#N/A,FALSE,"ISYTD";#N/A,#N/A,FALSE,"ARINV";#N/A,#N/A,FALSE,"PPD";#N/A,#N/A,FALSE,"FA";#N/A,#N/A,FALSE,"CAPEXP";#N/A,#N/A,FALSE,"INCTAX";#N/A,#N/A,FALSE,"DEBT";#N/A,#N/A,FALSE,"CFMTH"}</definedName>
    <definedName name="_rt1" hidden="1">{#N/A,#N/A,FALSE,"BS";#N/A,#N/A,FALSE,"IS";#N/A,#N/A,FALSE,"ISYTD";#N/A,#N/A,FALSE,"ARINV";#N/A,#N/A,FALSE,"PPD";#N/A,#N/A,FALSE,"FA";#N/A,#N/A,FALSE,"CAPEXP";#N/A,#N/A,FALSE,"INCTAX";#N/A,#N/A,FALSE,"DEBT";#N/A,#N/A,FALSE,"CFMTH"}</definedName>
    <definedName name="_rw1" localSheetId="1" hidden="1">{"'Standalone List Price Trends'!$A$1:$X$56"}</definedName>
    <definedName name="_rw1" localSheetId="3" hidden="1">{"'Standalone List Price Trends'!$A$1:$X$56"}</definedName>
    <definedName name="_rw1" localSheetId="5" hidden="1">{"'Standalone List Price Trends'!$A$1:$X$56"}</definedName>
    <definedName name="_rw1" hidden="1">{"'Standalone List Price Trends'!$A$1:$X$56"}</definedName>
    <definedName name="_rw2" localSheetId="1" hidden="1">{"'Standalone List Price Trends'!$A$1:$X$56"}</definedName>
    <definedName name="_rw2" localSheetId="3" hidden="1">{"'Standalone List Price Trends'!$A$1:$X$56"}</definedName>
    <definedName name="_rw2" localSheetId="5" hidden="1">{"'Standalone List Price Trends'!$A$1:$X$56"}</definedName>
    <definedName name="_rw2" hidden="1">{"'Standalone List Price Trends'!$A$1:$X$56"}</definedName>
    <definedName name="_rw3" localSheetId="1" hidden="1">{"'Standalone List Price Trends'!$A$1:$X$56"}</definedName>
    <definedName name="_rw3" localSheetId="3" hidden="1">{"'Standalone List Price Trends'!$A$1:$X$56"}</definedName>
    <definedName name="_rw3" localSheetId="5" hidden="1">{"'Standalone List Price Trends'!$A$1:$X$56"}</definedName>
    <definedName name="_rw3" hidden="1">{"'Standalone List Price Trends'!$A$1:$X$56"}</definedName>
    <definedName name="_rw4" localSheetId="1" hidden="1">{"'Standalone List Price Trends'!$A$1:$X$56"}</definedName>
    <definedName name="_rw4" localSheetId="3" hidden="1">{"'Standalone List Price Trends'!$A$1:$X$56"}</definedName>
    <definedName name="_rw4" localSheetId="5" hidden="1">{"'Standalone List Price Trends'!$A$1:$X$56"}</definedName>
    <definedName name="_rw4" hidden="1">{"'Standalone List Price Trends'!$A$1:$X$56"}</definedName>
    <definedName name="_S_Base" localSheetId="1">{0.1;0;0.382758620689655;0;0;0;0.258620689655172;0;0.258620689655172}</definedName>
    <definedName name="_S_Base" localSheetId="5">{0.1;0;0.382758620689655;0;0;0;0.258620689655172;0;0.258620689655172}</definedName>
    <definedName name="_S_Base">{0.1;0;0.382758620689655;0;0;0;0.258620689655172;0;0.258620689655172}</definedName>
    <definedName name="_S_Base2" localSheetId="1">{0.1;0;0.382758620689655;0;0;0;0.258620689655172;0;0.258620689655172}</definedName>
    <definedName name="_S_Base2" localSheetId="5">{0.1;0;0.382758620689655;0;0;0;0.258620689655172;0;0.258620689655172}</definedName>
    <definedName name="_S_Base2">{0.1;0;0.382758620689655;0;0;0;0.258620689655172;0;0.258620689655172}</definedName>
    <definedName name="_s_base5" localSheetId="1">{0.1;0;0.382758620689655;0;0;0;0.258620689655172;0;0.258620689655172}</definedName>
    <definedName name="_s_base5" localSheetId="5">{0.1;0;0.382758620689655;0;0;0;0.258620689655172;0;0.258620689655172}</definedName>
    <definedName name="_s_base5">{0.1;0;0.382758620689655;0;0;0;0.258620689655172;0;0.258620689655172}</definedName>
    <definedName name="_s_base6" localSheetId="1">{0.1;0;0.382758620689655;0;0;0;0.258620689655172;0;0.258620689655172}</definedName>
    <definedName name="_s_base6" localSheetId="5">{0.1;0;0.382758620689655;0;0;0;0.258620689655172;0;0.258620689655172}</definedName>
    <definedName name="_s_base6">{0.1;0;0.382758620689655;0;0;0;0.258620689655172;0;0.258620689655172}</definedName>
    <definedName name="_S_new_case" localSheetId="1">{0.1;0;0.45;0;0;0;0;0;0.45}</definedName>
    <definedName name="_S_new_case" localSheetId="5">{0.1;0;0.45;0;0;0;0;0;0.45}</definedName>
    <definedName name="_S_new_case">{0.1;0;0.45;0;0;0;0;0;0.45}</definedName>
    <definedName name="_S_new_case2" localSheetId="1">{0.1;0;0.45;0;0;0;0;0;0.45}</definedName>
    <definedName name="_S_new_case2" localSheetId="5">{0.1;0;0.45;0;0;0;0;0;0.45}</definedName>
    <definedName name="_S_new_case2">{0.1;0;0.45;0;0;0;0;0;0.45}</definedName>
    <definedName name="_s_new_case5" localSheetId="1">{0.1;0;0.45;0;0;0;0;0;0.45}</definedName>
    <definedName name="_s_new_case5" localSheetId="5">{0.1;0;0.45;0;0;0;0;0;0.45}</definedName>
    <definedName name="_s_new_case5">{0.1;0;0.45;0;0;0;0;0;0.45}</definedName>
    <definedName name="_S_new_case6" localSheetId="1">{0.1;0;0.45;0;0;0;0;0;0.45}</definedName>
    <definedName name="_S_new_case6" localSheetId="5">{0.1;0;0.45;0;0;0;0;0;0.45}</definedName>
    <definedName name="_S_new_case6">{0.1;0;0.45;0;0;0;0;0;0.45}</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enchg_count">1</definedName>
    <definedName name="_sec3" localSheetId="3" hidden="1">#REF!</definedName>
    <definedName name="_sec3" hidden="1">#REF!</definedName>
    <definedName name="_sga" localSheetId="3" hidden="1">#REF!</definedName>
    <definedName name="_sga" hidden="1">#REF!</definedName>
    <definedName name="_Sort" hidden="1">#REF!</definedName>
    <definedName name="_STE30000">#REF!</definedName>
    <definedName name="_STE31900">#REF!</definedName>
    <definedName name="_STE31950">#REF!</definedName>
    <definedName name="_STE33000">#REF!</definedName>
    <definedName name="_STE33100">#REF!</definedName>
    <definedName name="_STE33200">#REF!</definedName>
    <definedName name="_STE33300">#REF!</definedName>
    <definedName name="_Stn2" localSheetId="1" hidden="1">{#N/A,#N/A,FALSE,"BS";#N/A,#N/A,FALSE,"IS";#N/A,#N/A,FALSE,"ISYTD";#N/A,#N/A,FALSE,"ARINV";#N/A,#N/A,FALSE,"PPD";#N/A,#N/A,FALSE,"FA";#N/A,#N/A,FALSE,"CAPEXP";#N/A,#N/A,FALSE,"INCTAX";#N/A,#N/A,FALSE,"DEBT";#N/A,#N/A,FALSE,"CFMTH"}</definedName>
    <definedName name="_Stn2" localSheetId="3" hidden="1">{#N/A,#N/A,FALSE,"BS";#N/A,#N/A,FALSE,"IS";#N/A,#N/A,FALSE,"ISYTD";#N/A,#N/A,FALSE,"ARINV";#N/A,#N/A,FALSE,"PPD";#N/A,#N/A,FALSE,"FA";#N/A,#N/A,FALSE,"CAPEXP";#N/A,#N/A,FALSE,"INCTAX";#N/A,#N/A,FALSE,"DEBT";#N/A,#N/A,FALSE,"CFMTH"}</definedName>
    <definedName name="_Stn2" localSheetId="5" hidden="1">{#N/A,#N/A,FALSE,"BS";#N/A,#N/A,FALSE,"IS";#N/A,#N/A,FALSE,"ISYTD";#N/A,#N/A,FALSE,"ARINV";#N/A,#N/A,FALSE,"PPD";#N/A,#N/A,FALSE,"FA";#N/A,#N/A,FALSE,"CAPEXP";#N/A,#N/A,FALSE,"INCTAX";#N/A,#N/A,FALSE,"DEBT";#N/A,#N/A,FALSE,"CFMTH"}</definedName>
    <definedName name="_Stn2" hidden="1">{#N/A,#N/A,FALSE,"BS";#N/A,#N/A,FALSE,"IS";#N/A,#N/A,FALSE,"ISYTD";#N/A,#N/A,FALSE,"ARINV";#N/A,#N/A,FALSE,"PPD";#N/A,#N/A,FALSE,"FA";#N/A,#N/A,FALSE,"CAPEXP";#N/A,#N/A,FALSE,"INCTAX";#N/A,#N/A,FALSE,"DEBT";#N/A,#N/A,FALSE,"CFMTH"}</definedName>
    <definedName name="_sww2" localSheetId="1">{"bbtday",#N/A,FALSE,"ban0930";"banksday",#N/A,FALSE,"ban0930";"compday",#N/A,FALSE,"ban0930"}</definedName>
    <definedName name="_sww2" localSheetId="3">{"bbtday",#N/A,FALSE,"ban0930";"banksday",#N/A,FALSE,"ban0930";"compday",#N/A,FALSE,"ban0930"}</definedName>
    <definedName name="_sww2" localSheetId="5">{"bbtday",#N/A,FALSE,"ban0930";"banksday",#N/A,FALSE,"ban0930";"compday",#N/A,FALSE,"ban0930"}</definedName>
    <definedName name="_sww2">{"bbtday",#N/A,FALSE,"ban0930";"banksday",#N/A,FALSE,"ban0930";"compday",#N/A,FALSE,"ban0930"}</definedName>
    <definedName name="_t1" localSheetId="0" hidden="1">{"bs",#N/A,FALSE,"SCF"}</definedName>
    <definedName name="_t1" localSheetId="1" hidden="1">{"bs",#N/A,FALSE,"SCF"}</definedName>
    <definedName name="_t1" localSheetId="3" hidden="1">{"bs",#N/A,FALSE,"SCF"}</definedName>
    <definedName name="_t1" localSheetId="5" hidden="1">{"bs",#N/A,FALSE,"SCF"}</definedName>
    <definedName name="_t1" hidden="1">{"bs",#N/A,FALSE,"SCF"}</definedName>
    <definedName name="_TAB1" localSheetId="3">#REF!</definedName>
    <definedName name="_TAB1">#REF!</definedName>
    <definedName name="_TAB2">#REF!</definedName>
    <definedName name="_TAB3">#REF!</definedName>
    <definedName name="_TAB4">#REF!</definedName>
    <definedName name="_TAB5">#REF!</definedName>
    <definedName name="_Table1_In1" hidden="1">#REF!</definedName>
    <definedName name="_Table1_Out" localSheetId="3" hidden="1">#REF!</definedName>
    <definedName name="_Table1_Out" hidden="1">#REF!</definedName>
    <definedName name="_Table2_In1" hidden="1">#REF!</definedName>
    <definedName name="_Table2_In2" localSheetId="0" hidden="1">#REF!</definedName>
    <definedName name="_Table2_In2" hidden="1">#REF!</definedName>
    <definedName name="_Table2_Out" hidden="1">#REF!</definedName>
    <definedName name="_Table3_In2" hidden="1">#REF!</definedName>
    <definedName name="_TAX1">#REF!</definedName>
    <definedName name="_TAX5" localSheetId="3">#REF!</definedName>
    <definedName name="_TAX5">#REF!</definedName>
    <definedName name="_TIT1">#N/A</definedName>
    <definedName name="_TIT2">#N/A</definedName>
    <definedName name="_TIT3">#N/A</definedName>
    <definedName name="_TIT4">#N/A</definedName>
    <definedName name="_tm1" localSheetId="1" hidden="1">{#N/A,#N/A,FALSE,"Pharm";#N/A,#N/A,FALSE,"WWCM"}</definedName>
    <definedName name="_tm1" localSheetId="3" hidden="1">{#N/A,#N/A,FALSE,"Pharm";#N/A,#N/A,FALSE,"WWCM"}</definedName>
    <definedName name="_tm1" localSheetId="5" hidden="1">{#N/A,#N/A,FALSE,"Pharm";#N/A,#N/A,FALSE,"WWCM"}</definedName>
    <definedName name="_tm1" hidden="1">{#N/A,#N/A,FALSE,"Pharm";#N/A,#N/A,FALSE,"WWCM"}</definedName>
    <definedName name="_tm1_1" localSheetId="1" hidden="1">{#N/A,#N/A,FALSE,"Pharm";#N/A,#N/A,FALSE,"WWCM"}</definedName>
    <definedName name="_tm1_1" localSheetId="3" hidden="1">{#N/A,#N/A,FALSE,"Pharm";#N/A,#N/A,FALSE,"WWCM"}</definedName>
    <definedName name="_tm1_1" localSheetId="5" hidden="1">{#N/A,#N/A,FALSE,"Pharm";#N/A,#N/A,FALSE,"WWCM"}</definedName>
    <definedName name="_tm1_1" hidden="1">{#N/A,#N/A,FALSE,"Pharm";#N/A,#N/A,FALSE,"WWCM"}</definedName>
    <definedName name="_TOG1" localSheetId="3">#REF!</definedName>
    <definedName name="_TOG1">#REF!</definedName>
    <definedName name="_TOG2" localSheetId="3">#REF!</definedName>
    <definedName name="_TOG2">#REF!</definedName>
    <definedName name="_TOG3" localSheetId="3">#REF!</definedName>
    <definedName name="_TOG3">#REF!</definedName>
    <definedName name="_TOG4" localSheetId="3">#REF!</definedName>
    <definedName name="_TOG4">#REF!</definedName>
    <definedName name="_tst2" localSheetId="1" hidden="1">{"SourcesUses",#N/A,TRUE,"CFMODEL";"TransOverview",#N/A,TRUE,"CFMODEL"}</definedName>
    <definedName name="_tst2" localSheetId="3" hidden="1">{"SourcesUses",#N/A,TRUE,"CFMODEL";"TransOverview",#N/A,TRUE,"CFMODEL"}</definedName>
    <definedName name="_tst2" localSheetId="5" hidden="1">{"SourcesUses",#N/A,TRUE,"CFMODEL";"TransOverview",#N/A,TRUE,"CFMODEL"}</definedName>
    <definedName name="_tst2" hidden="1">{"SourcesUses",#N/A,TRUE,"CFMODEL";"TransOverview",#N/A,TRUE,"CFMODEL"}</definedName>
    <definedName name="_tst2_1" localSheetId="1" hidden="1">{"SourcesUses",#N/A,TRUE,"CFMODEL";"TransOverview",#N/A,TRUE,"CFMODEL"}</definedName>
    <definedName name="_tst2_1" localSheetId="3" hidden="1">{"SourcesUses",#N/A,TRUE,"CFMODEL";"TransOverview",#N/A,TRUE,"CFMODEL"}</definedName>
    <definedName name="_tst2_1" localSheetId="5" hidden="1">{"SourcesUses",#N/A,TRUE,"CFMODEL";"TransOverview",#N/A,TRUE,"CFMODEL"}</definedName>
    <definedName name="_tst2_1" hidden="1">{"SourcesUses",#N/A,TRUE,"CFMODEL";"TransOverview",#N/A,TRUE,"CFMODEL"}</definedName>
    <definedName name="_tst3" localSheetId="1" hidden="1">{"SourcesUses",#N/A,TRUE,#N/A;"TransOverview",#N/A,TRUE,"CFMODEL"}</definedName>
    <definedName name="_tst3" localSheetId="3" hidden="1">{"SourcesUses",#N/A,TRUE,#N/A;"TransOverview",#N/A,TRUE,"CFMODEL"}</definedName>
    <definedName name="_tst3" localSheetId="5" hidden="1">{"SourcesUses",#N/A,TRUE,#N/A;"TransOverview",#N/A,TRUE,"CFMODEL"}</definedName>
    <definedName name="_tst3" hidden="1">{"SourcesUses",#N/A,TRUE,#N/A;"TransOverview",#N/A,TRUE,"CFMODEL"}</definedName>
    <definedName name="_tst3_1" localSheetId="1" hidden="1">{"SourcesUses",#N/A,TRUE,#N/A;"TransOverview",#N/A,TRUE,"CFMODEL"}</definedName>
    <definedName name="_tst3_1" localSheetId="3" hidden="1">{"SourcesUses",#N/A,TRUE,#N/A;"TransOverview",#N/A,TRUE,"CFMODEL"}</definedName>
    <definedName name="_tst3_1" localSheetId="5" hidden="1">{"SourcesUses",#N/A,TRUE,#N/A;"TransOverview",#N/A,TRUE,"CFMODEL"}</definedName>
    <definedName name="_tst3_1" hidden="1">{"SourcesUses",#N/A,TRUE,#N/A;"TransOverview",#N/A,TRUE,"CFMODEL"}</definedName>
    <definedName name="_tst4" localSheetId="1" hidden="1">{"SourcesUses",#N/A,TRUE,"FundsFlow";"TransOverview",#N/A,TRUE,"FundsFlow"}</definedName>
    <definedName name="_tst4" localSheetId="3" hidden="1">{"SourcesUses",#N/A,TRUE,"FundsFlow";"TransOverview",#N/A,TRUE,"FundsFlow"}</definedName>
    <definedName name="_tst4" localSheetId="5" hidden="1">{"SourcesUses",#N/A,TRUE,"FundsFlow";"TransOverview",#N/A,TRUE,"FundsFlow"}</definedName>
    <definedName name="_tst4" hidden="1">{"SourcesUses",#N/A,TRUE,"FundsFlow";"TransOverview",#N/A,TRUE,"FundsFlow"}</definedName>
    <definedName name="_tst4_1" localSheetId="1" hidden="1">{"SourcesUses",#N/A,TRUE,"FundsFlow";"TransOverview",#N/A,TRUE,"FundsFlow"}</definedName>
    <definedName name="_tst4_1" localSheetId="3" hidden="1">{"SourcesUses",#N/A,TRUE,"FundsFlow";"TransOverview",#N/A,TRUE,"FundsFlow"}</definedName>
    <definedName name="_tst4_1" localSheetId="5" hidden="1">{"SourcesUses",#N/A,TRUE,"FundsFlow";"TransOverview",#N/A,TRUE,"FundsFlow"}</definedName>
    <definedName name="_tst4_1" hidden="1">{"SourcesUses",#N/A,TRUE,"FundsFlow";"TransOverview",#N/A,TRUE,"FundsFlow"}</definedName>
    <definedName name="_var3" localSheetId="1" hidden="1">{"'777'!$A$1:$H$41"}</definedName>
    <definedName name="_var3" localSheetId="3" hidden="1">{"'777'!$A$1:$H$41"}</definedName>
    <definedName name="_var3" localSheetId="5" hidden="1">{"'777'!$A$1:$H$41"}</definedName>
    <definedName name="_var3" hidden="1">{"'777'!$A$1:$H$41"}</definedName>
    <definedName name="_vbn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vbn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vbn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vbn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_vena_BFIS_BSFIS_C_FV_134399665b374008851e5b8c04b5ee44">#REF!</definedName>
    <definedName name="_vena_BFIS_BSFIS_C_FV_134399665b374008851e5b8c04b5ee44_1">#REF!</definedName>
    <definedName name="_vena_BFIS_BSFIS_C_FV_134399665b374008851e5b8c04b5ee44_10">#REF!</definedName>
    <definedName name="_vena_BFIS_BSFIS_C_FV_134399665b374008851e5b8c04b5ee44_11">#REF!</definedName>
    <definedName name="_vena_BFIS_BSFIS_C_FV_134399665b374008851e5b8c04b5ee44_12">#REF!</definedName>
    <definedName name="_vena_BFIS_BSFIS_C_FV_134399665b374008851e5b8c04b5ee44_13">#REF!</definedName>
    <definedName name="_vena_BFIS_BSFIS_C_FV_134399665b374008851e5b8c04b5ee44_14">#REF!</definedName>
    <definedName name="_vena_BFIS_BSFIS_C_FV_134399665b374008851e5b8c04b5ee44_15">#REF!</definedName>
    <definedName name="_vena_BFIS_BSFIS_C_FV_134399665b374008851e5b8c04b5ee44_16">#REF!</definedName>
    <definedName name="_vena_BFIS_BSFIS_C_FV_134399665b374008851e5b8c04b5ee44_17">#REF!</definedName>
    <definedName name="_vena_BFIS_BSFIS_C_FV_134399665b374008851e5b8c04b5ee44_18">#REF!</definedName>
    <definedName name="_vena_BFIS_BSFIS_C_FV_134399665b374008851e5b8c04b5ee44_19">#REF!</definedName>
    <definedName name="_vena_BFIS_BSFIS_C_FV_134399665b374008851e5b8c04b5ee44_2">#REF!</definedName>
    <definedName name="_vena_BFIS_BSFIS_C_FV_134399665b374008851e5b8c04b5ee44_20">#REF!</definedName>
    <definedName name="_vena_BFIS_BSFIS_C_FV_134399665b374008851e5b8c04b5ee44_21">#REF!</definedName>
    <definedName name="_vena_BFIS_BSFIS_C_FV_134399665b374008851e5b8c04b5ee44_22">#REF!</definedName>
    <definedName name="_vena_BFIS_BSFIS_C_FV_134399665b374008851e5b8c04b5ee44_23">#REF!</definedName>
    <definedName name="_vena_BFIS_BSFIS_C_FV_134399665b374008851e5b8c04b5ee44_24">#REF!</definedName>
    <definedName name="_vena_BFIS_BSFIS_C_FV_134399665b374008851e5b8c04b5ee44_25">#REF!</definedName>
    <definedName name="_vena_BFIS_BSFIS_C_FV_134399665b374008851e5b8c04b5ee44_26">#REF!</definedName>
    <definedName name="_vena_BFIS_BSFIS_C_FV_134399665b374008851e5b8c04b5ee44_27">#REF!</definedName>
    <definedName name="_vena_BFIS_BSFIS_C_FV_134399665b374008851e5b8c04b5ee44_28">#REF!</definedName>
    <definedName name="_vena_BFIS_BSFIS_C_FV_134399665b374008851e5b8c04b5ee44_29">#REF!</definedName>
    <definedName name="_vena_BFIS_BSFIS_C_FV_134399665b374008851e5b8c04b5ee44_3">#REF!</definedName>
    <definedName name="_vena_BFIS_BSFIS_C_FV_134399665b374008851e5b8c04b5ee44_30">#REF!</definedName>
    <definedName name="_vena_BFIS_BSFIS_C_FV_134399665b374008851e5b8c04b5ee44_31">#REF!</definedName>
    <definedName name="_vena_BFIS_BSFIS_C_FV_134399665b374008851e5b8c04b5ee44_32">#REF!</definedName>
    <definedName name="_vena_BFIS_BSFIS_C_FV_134399665b374008851e5b8c04b5ee44_33">#REF!</definedName>
    <definedName name="_vena_BFIS_BSFIS_C_FV_134399665b374008851e5b8c04b5ee44_34">#REF!</definedName>
    <definedName name="_vena_BFIS_BSFIS_C_FV_134399665b374008851e5b8c04b5ee44_35">#REF!</definedName>
    <definedName name="_vena_BFIS_BSFIS_C_FV_134399665b374008851e5b8c04b5ee44_4">#REF!</definedName>
    <definedName name="_vena_BFIS_BSFIS_C_FV_134399665b374008851e5b8c04b5ee44_5">#REF!</definedName>
    <definedName name="_vena_BFIS_BSFIS_C_FV_134399665b374008851e5b8c04b5ee44_6">#REF!</definedName>
    <definedName name="_vena_BFIS_BSFIS_C_FV_134399665b374008851e5b8c04b5ee44_7">#REF!</definedName>
    <definedName name="_vena_BFIS_BSFIS_C_FV_134399665b374008851e5b8c04b5ee44_8">#REF!</definedName>
    <definedName name="_vena_BFIS_BSFIS_C_FV_134399665b374008851e5b8c04b5ee44_9">#REF!</definedName>
    <definedName name="_vena_BFIS_BSFIS_C_FV_7cc8369c0b744816a17486bee792b4d5">#REF!</definedName>
    <definedName name="_vena_BFIS_BSFIS_C_FV_7cc8369c0b744816a17486bee792b4d5_1">#REF!</definedName>
    <definedName name="_vena_BFIS_BSFIS_C_FV_7cc8369c0b744816a17486bee792b4d5_10">#REF!</definedName>
    <definedName name="_vena_BFIS_BSFIS_C_FV_7cc8369c0b744816a17486bee792b4d5_11">#REF!</definedName>
    <definedName name="_vena_BFIS_BSFIS_C_FV_7cc8369c0b744816a17486bee792b4d5_12">#REF!</definedName>
    <definedName name="_vena_BFIS_BSFIS_C_FV_7cc8369c0b744816a17486bee792b4d5_13">#REF!</definedName>
    <definedName name="_vena_BFIS_BSFIS_C_FV_7cc8369c0b744816a17486bee792b4d5_14">#REF!</definedName>
    <definedName name="_vena_BFIS_BSFIS_C_FV_7cc8369c0b744816a17486bee792b4d5_15">#REF!</definedName>
    <definedName name="_vena_BFIS_BSFIS_C_FV_7cc8369c0b744816a17486bee792b4d5_16">#REF!</definedName>
    <definedName name="_vena_BFIS_BSFIS_C_FV_7cc8369c0b744816a17486bee792b4d5_17">#REF!</definedName>
    <definedName name="_vena_BFIS_BSFIS_C_FV_7cc8369c0b744816a17486bee792b4d5_18">#REF!</definedName>
    <definedName name="_vena_BFIS_BSFIS_C_FV_7cc8369c0b744816a17486bee792b4d5_19">#REF!</definedName>
    <definedName name="_vena_BFIS_BSFIS_C_FV_7cc8369c0b744816a17486bee792b4d5_2">#REF!</definedName>
    <definedName name="_vena_BFIS_BSFIS_C_FV_7cc8369c0b744816a17486bee792b4d5_20">#REF!</definedName>
    <definedName name="_vena_BFIS_BSFIS_C_FV_7cc8369c0b744816a17486bee792b4d5_21">#REF!</definedName>
    <definedName name="_vena_BFIS_BSFIS_C_FV_7cc8369c0b744816a17486bee792b4d5_22">#REF!</definedName>
    <definedName name="_vena_BFIS_BSFIS_C_FV_7cc8369c0b744816a17486bee792b4d5_23">#REF!</definedName>
    <definedName name="_vena_BFIS_BSFIS_C_FV_7cc8369c0b744816a17486bee792b4d5_24">#REF!</definedName>
    <definedName name="_vena_BFIS_BSFIS_C_FV_7cc8369c0b744816a17486bee792b4d5_25">#REF!</definedName>
    <definedName name="_vena_BFIS_BSFIS_C_FV_7cc8369c0b744816a17486bee792b4d5_26">#REF!</definedName>
    <definedName name="_vena_BFIS_BSFIS_C_FV_7cc8369c0b744816a17486bee792b4d5_27">#REF!</definedName>
    <definedName name="_vena_BFIS_BSFIS_C_FV_7cc8369c0b744816a17486bee792b4d5_28">#REF!</definedName>
    <definedName name="_vena_BFIS_BSFIS_C_FV_7cc8369c0b744816a17486bee792b4d5_29">#REF!</definedName>
    <definedName name="_vena_BFIS_BSFIS_C_FV_7cc8369c0b744816a17486bee792b4d5_3">#REF!</definedName>
    <definedName name="_vena_BFIS_BSFIS_C_FV_7cc8369c0b744816a17486bee792b4d5_30">#REF!</definedName>
    <definedName name="_vena_BFIS_BSFIS_C_FV_7cc8369c0b744816a17486bee792b4d5_31">#REF!</definedName>
    <definedName name="_vena_BFIS_BSFIS_C_FV_7cc8369c0b744816a17486bee792b4d5_32">#REF!</definedName>
    <definedName name="_vena_BFIS_BSFIS_C_FV_7cc8369c0b744816a17486bee792b4d5_33">#REF!</definedName>
    <definedName name="_vena_BFIS_BSFIS_C_FV_7cc8369c0b744816a17486bee792b4d5_34">#REF!</definedName>
    <definedName name="_vena_BFIS_BSFIS_C_FV_7cc8369c0b744816a17486bee792b4d5_35">#REF!</definedName>
    <definedName name="_vena_BFIS_BSFIS_C_FV_7cc8369c0b744816a17486bee792b4d5_4">#REF!</definedName>
    <definedName name="_vena_BFIS_BSFIS_C_FV_7cc8369c0b744816a17486bee792b4d5_5">#REF!</definedName>
    <definedName name="_vena_BFIS_BSFIS_C_FV_7cc8369c0b744816a17486bee792b4d5_6">#REF!</definedName>
    <definedName name="_vena_BFIS_BSFIS_C_FV_7cc8369c0b744816a17486bee792b4d5_7">#REF!</definedName>
    <definedName name="_vena_BFIS_BSFIS_C_FV_7cc8369c0b744816a17486bee792b4d5_8">#REF!</definedName>
    <definedName name="_vena_BFIS_BSFIS_C_FV_7cc8369c0b744816a17486bee792b4d5_9">#REF!</definedName>
    <definedName name="_vena_BFIS_BSFIS_C_FV_f4ddf33ff6224574ba096b1a5435ea67">#REF!</definedName>
    <definedName name="_vena_BFIS_BSFIS_C_FV_f4ddf33ff6224574ba096b1a5435ea67_1">#REF!</definedName>
    <definedName name="_vena_BFIS_BSFIS_C_FV_f4ddf33ff6224574ba096b1a5435ea67_10">#REF!</definedName>
    <definedName name="_vena_BFIS_BSFIS_C_FV_f4ddf33ff6224574ba096b1a5435ea67_11">#REF!</definedName>
    <definedName name="_vena_BFIS_BSFIS_C_FV_f4ddf33ff6224574ba096b1a5435ea67_12">#REF!</definedName>
    <definedName name="_vena_BFIS_BSFIS_C_FV_f4ddf33ff6224574ba096b1a5435ea67_13">#REF!</definedName>
    <definedName name="_vena_BFIS_BSFIS_C_FV_f4ddf33ff6224574ba096b1a5435ea67_14">#REF!</definedName>
    <definedName name="_vena_BFIS_BSFIS_C_FV_f4ddf33ff6224574ba096b1a5435ea67_15">#REF!</definedName>
    <definedName name="_vena_BFIS_BSFIS_C_FV_f4ddf33ff6224574ba096b1a5435ea67_16">#REF!</definedName>
    <definedName name="_vena_BFIS_BSFIS_C_FV_f4ddf33ff6224574ba096b1a5435ea67_17">#REF!</definedName>
    <definedName name="_vena_BFIS_BSFIS_C_FV_f4ddf33ff6224574ba096b1a5435ea67_18">#REF!</definedName>
    <definedName name="_vena_BFIS_BSFIS_C_FV_f4ddf33ff6224574ba096b1a5435ea67_19">#REF!</definedName>
    <definedName name="_vena_BFIS_BSFIS_C_FV_f4ddf33ff6224574ba096b1a5435ea67_2">#REF!</definedName>
    <definedName name="_vena_BFIS_BSFIS_C_FV_f4ddf33ff6224574ba096b1a5435ea67_20">#REF!</definedName>
    <definedName name="_vena_BFIS_BSFIS_C_FV_f4ddf33ff6224574ba096b1a5435ea67_21">#REF!</definedName>
    <definedName name="_vena_BFIS_BSFIS_C_FV_f4ddf33ff6224574ba096b1a5435ea67_22">#REF!</definedName>
    <definedName name="_vena_BFIS_BSFIS_C_FV_f4ddf33ff6224574ba096b1a5435ea67_23">#REF!</definedName>
    <definedName name="_vena_BFIS_BSFIS_C_FV_f4ddf33ff6224574ba096b1a5435ea67_24">#REF!</definedName>
    <definedName name="_vena_BFIS_BSFIS_C_FV_f4ddf33ff6224574ba096b1a5435ea67_25">#REF!</definedName>
    <definedName name="_vena_BFIS_BSFIS_C_FV_f4ddf33ff6224574ba096b1a5435ea67_26">#REF!</definedName>
    <definedName name="_vena_BFIS_BSFIS_C_FV_f4ddf33ff6224574ba096b1a5435ea67_27">#REF!</definedName>
    <definedName name="_vena_BFIS_BSFIS_C_FV_f4ddf33ff6224574ba096b1a5435ea67_28">#REF!</definedName>
    <definedName name="_vena_BFIS_BSFIS_C_FV_f4ddf33ff6224574ba096b1a5435ea67_29">#REF!</definedName>
    <definedName name="_vena_BFIS_BSFIS_C_FV_f4ddf33ff6224574ba096b1a5435ea67_3">#REF!</definedName>
    <definedName name="_vena_BFIS_BSFIS_C_FV_f4ddf33ff6224574ba096b1a5435ea67_30">#REF!</definedName>
    <definedName name="_vena_BFIS_BSFIS_C_FV_f4ddf33ff6224574ba096b1a5435ea67_31">#REF!</definedName>
    <definedName name="_vena_BFIS_BSFIS_C_FV_f4ddf33ff6224574ba096b1a5435ea67_32">#REF!</definedName>
    <definedName name="_vena_BFIS_BSFIS_C_FV_f4ddf33ff6224574ba096b1a5435ea67_33">#REF!</definedName>
    <definedName name="_vena_BFIS_BSFIS_C_FV_f4ddf33ff6224574ba096b1a5435ea67_34">#REF!</definedName>
    <definedName name="_vena_BFIS_BSFIS_C_FV_f4ddf33ff6224574ba096b1a5435ea67_35">#REF!</definedName>
    <definedName name="_vena_BFIS_BSFIS_C_FV_f4ddf33ff6224574ba096b1a5435ea67_4">#REF!</definedName>
    <definedName name="_vena_BFIS_BSFIS_C_FV_f4ddf33ff6224574ba096b1a5435ea67_5">#REF!</definedName>
    <definedName name="_vena_BFIS_BSFIS_C_FV_f4ddf33ff6224574ba096b1a5435ea67_6">#REF!</definedName>
    <definedName name="_vena_BFIS_BSFIS_C_FV_f4ddf33ff6224574ba096b1a5435ea67_7">#REF!</definedName>
    <definedName name="_vena_BFIS_BSFIS_C_FV_f4ddf33ff6224574ba096b1a5435ea67_8">#REF!</definedName>
    <definedName name="_vena_BFIS_BSFIS_C_FV_f4ddf33ff6224574ba096b1a5435ea67_9">#REF!</definedName>
    <definedName name="_vena_BFIS_BSFIS_R_1_1014327503823831040">#REF!</definedName>
    <definedName name="_vena_BFIS_BSFIS_R_1_1014327503924494336">#REF!</definedName>
    <definedName name="_vena_BFIS_BSFIS_R_1_1014327503937077248">#REF!</definedName>
    <definedName name="_vena_BFIS_BSFIS_R_1_1014327503945465856">#REF!</definedName>
    <definedName name="_vena_BFIS_BSFIS_R_1_1014327503949660161">#REF!</definedName>
    <definedName name="_vena_BFIS_BSFIS_R_1_1014327503953854465">#REF!</definedName>
    <definedName name="_vena_BFIS_BSFIS_R_1_1014327503962243072">#REF!</definedName>
    <definedName name="_vena_BFIS_BSFIS_R_1_1014327503970631681">#REF!</definedName>
    <definedName name="_vena_BFIS_BSFIS_R_1_1014327503983214592">#REF!</definedName>
    <definedName name="_vena_BFIS_BSFIS_R_1_1014327503987408897">#REF!</definedName>
    <definedName name="_vena_BFIS_BSFIS_R_1_1014327503995797504">#REF!</definedName>
    <definedName name="_vena_BFIS_BSFIS_R_1_1014327504075489281">#REF!</definedName>
    <definedName name="_vena_BFIS_BSFIS_R_1_1014327504083877888">#REF!</definedName>
    <definedName name="_vena_BFIS_BSFIS_R_1_1014327504092266496">#REF!</definedName>
    <definedName name="_vena_BFIS_BSFIS_R_1_1014327504096460801">#REF!</definedName>
    <definedName name="_vena_BFIS_BSFIS_R_1_1014327504100655105">#REF!</definedName>
    <definedName name="_vena_BFIS_BSFIS_R_1_1014327504104849409">#REF!</definedName>
    <definedName name="_vena_BFIS_BSFIS_R_1_1014327504113238016">#REF!</definedName>
    <definedName name="_vena_BFIS_BSFIS_R_1_1014327504134209537">#REF!</definedName>
    <definedName name="_vena_BFIS_BSFIS_R_1_1014327504138403841">#REF!</definedName>
    <definedName name="_vena_BFIS_BSFIS_R_1_1014327504142598145">#REF!</definedName>
    <definedName name="_vena_BFIS_BSFIS_R_1_1014327504146792449">#REF!</definedName>
    <definedName name="_vena_BFIS_BSFIS_R_1_1014327504150986753">#REF!</definedName>
    <definedName name="_vena_BFIS_BSFIS_R_1_1014327504163569665">#REF!</definedName>
    <definedName name="_vena_BFIS_BSFIS_R_1_1014327504167763969">#REF!</definedName>
    <definedName name="_vena_BFIS_BSFIS_R_1_1014327504171958273">#REF!</definedName>
    <definedName name="_vena_BFIS_BSFIS_R_1_1014327505602215936">#REF!</definedName>
    <definedName name="_vena_BFIS_BSFIS_R_1_1014327505828708352">#REF!</definedName>
    <definedName name="_vena_BFIS_BSFIS_R_1_1014327505832902657">#REF!</definedName>
    <definedName name="_vena_BFIS_BSFIS_R_1_1014327505870651392">#REF!</definedName>
    <definedName name="_vena_BFIS_BSFIS_R_1_1014327505874845697">#REF!</definedName>
    <definedName name="_vena_BFIS_BSFIS_R_1_1014327505883234304">#REF!</definedName>
    <definedName name="_vena_BFIS_BSFIS_R_1_1014327505887428609">#REF!</definedName>
    <definedName name="_vena_BFIS_BSFIS_R_1_1014327505891622913">#REF!</definedName>
    <definedName name="_vena_BFIS_BSFIS_R_1_1014327505908400128">#REF!</definedName>
    <definedName name="_vena_BFIS_BSFIS_R_1_1014327505916788736">#REF!</definedName>
    <definedName name="_vena_BFIS_BSFIS_R_1_1014327505925177344">#REF!</definedName>
    <definedName name="_vena_BFIS_BSFIS_R_1_1014327505929371649">#REF!</definedName>
    <definedName name="_vena_BFIS_BSFIS_R_1_1014327505941954560">#REF!</definedName>
    <definedName name="_vena_BFIS_BSFIS_R_1_1014327505958731776">#REF!</definedName>
    <definedName name="_vena_BFIS_BSFIS_R_1_1014327505967120384">#REF!</definedName>
    <definedName name="_vena_BFIS_BSFIS_R_1_1014327505971314689">#REF!</definedName>
    <definedName name="_vena_BFIS_BSFIS_R_1_1014327505975508993">#REF!</definedName>
    <definedName name="_vena_BFIS_BSFIS_R_1_1014327506055200768">#REF!</definedName>
    <definedName name="_vena_BFIS_BSFIS_R_1_1014327506126503938">#REF!</definedName>
    <definedName name="_vena_BFIS_BSFIS_R_1_1014327506139086848">#REF!</definedName>
    <definedName name="_vena_BFIS_BSFIS_R_1_1014327506143281153">#REF!</definedName>
    <definedName name="_vena_BFIS_BSFIS_R_1_1014327506151669760">#REF!</definedName>
    <definedName name="_vena_BFIS_BSFIS_R_1_1014327506160058368">#REF!</definedName>
    <definedName name="_vena_BFIS_BSFIS_R_1_1014327506164252673">#REF!</definedName>
    <definedName name="_vena_BFIS_BSFIS_R_1_1014327506172641280">#REF!</definedName>
    <definedName name="_vena_BFIS_BSFIS_R_1_1014327506176835585">#REF!</definedName>
    <definedName name="_vena_BFIS_BSFIS_R_1_1014327506239750144">#REF!</definedName>
    <definedName name="_vena_BFIS_BSFIS_R_1_1014327506252333057">#REF!</definedName>
    <definedName name="_vena_BFIS_BSFIS_R_1_1014327506256527361">#REF!</definedName>
    <definedName name="_vena_BFIS_BSFIS_R_1_1014327506260721665">#REF!</definedName>
    <definedName name="_vena_BFIS_BSFIS_R_1_1014327506264915969">#REF!</definedName>
    <definedName name="_vena_BFIS_BSFIS_R_1_1014327506269110273">#REF!</definedName>
    <definedName name="_vena_BFIS_BSFIS_R_1_1014327506306859009">#REF!</definedName>
    <definedName name="_vena_BFIS_BSFIS_R_1_1014327506311053313">#REF!</definedName>
    <definedName name="_vena_BFIS_BSFIS_R_1_1014327506319441920">#REF!</definedName>
    <definedName name="_vena_BFIS_BSFIS_R_1_1014327506323636225">#REF!</definedName>
    <definedName name="_vena_BFIS_BSFIS_R_1_1014327506327830530">#REF!</definedName>
    <definedName name="_vena_BFIS_BSFIS_R_1_1014327506344607744">#REF!</definedName>
    <definedName name="_vena_BFIS_BSFIS_R_1_1014327506352996352">#REF!</definedName>
    <definedName name="_vena_BFIS_BSFIS_R_1_1014327506403328000">#REF!</definedName>
    <definedName name="_vena_BFIS_BSFIS_R_1_1014327506415910912">#REF!</definedName>
    <definedName name="_vena_BFIS_BSFIS_R_1_1014327506420105217">#REF!</definedName>
    <definedName name="_vena_BFIS_BSFIS_R_1_1014327506424299521">#REF!</definedName>
    <definedName name="_vena_BFIS_BSFIS_R_1_1014327506428493825">#REF!</definedName>
    <definedName name="_vena_BFIS_BSFIS_R_1_1014327506432688129">#REF!</definedName>
    <definedName name="_vena_BFIS_BSFIS_R_1_1014327506436882433">#REF!</definedName>
    <definedName name="_vena_BFIS_BSFIS_R_1_1014327506441076737">#REF!</definedName>
    <definedName name="_vena_BFIS_BSFIS_R_1_1014327506445271041">#REF!</definedName>
    <definedName name="_vena_BFIS_BSFIS_R_1_1014327506483019776">#REF!</definedName>
    <definedName name="_vena_BFIS_BSFIS_R_1_1014327506487214081">#REF!</definedName>
    <definedName name="_vena_BFIS_BSFIS_R_1_1014327506491408385">#REF!</definedName>
    <definedName name="_vena_BFIS_BSFIS_R_1_1015815891713654784">#REF!</definedName>
    <definedName name="_vena_BFIS_BSFIS_R_1_1016898607364964360">#REF!</definedName>
    <definedName name="_vena_BFIS_BSFIS_R_1_1025718618956103680">#REF!</definedName>
    <definedName name="_vena_BFIS_BSFIS_R_1_1025718618956103680_1">#REF!</definedName>
    <definedName name="_vena_BFIS_BSFIS_R_1_1025718618956103680_10">#REF!</definedName>
    <definedName name="_vena_BFIS_BSFIS_R_1_1025718618956103680_11">#REF!</definedName>
    <definedName name="_vena_BFIS_BSFIS_R_1_1025718618956103680_12">#REF!</definedName>
    <definedName name="_vena_BFIS_BSFIS_R_1_1025718618956103680_13">#REF!</definedName>
    <definedName name="_vena_BFIS_BSFIS_R_1_1025718618956103680_14">#REF!</definedName>
    <definedName name="_vena_BFIS_BSFIS_R_1_1025718618956103680_15">#REF!</definedName>
    <definedName name="_vena_BFIS_BSFIS_R_1_1025718618956103680_16">#REF!</definedName>
    <definedName name="_vena_BFIS_BSFIS_R_1_1025718618956103680_17">#REF!</definedName>
    <definedName name="_vena_BFIS_BSFIS_R_1_1025718618956103680_18">#REF!</definedName>
    <definedName name="_vena_BFIS_BSFIS_R_1_1025718618956103680_19">#REF!</definedName>
    <definedName name="_vena_BFIS_BSFIS_R_1_1025718618956103680_2">#REF!</definedName>
    <definedName name="_vena_BFIS_BSFIS_R_1_1025718618956103680_20">#REF!</definedName>
    <definedName name="_vena_BFIS_BSFIS_R_1_1025718618956103680_21">#REF!</definedName>
    <definedName name="_vena_BFIS_BSFIS_R_1_1025718618956103680_22">#REF!</definedName>
    <definedName name="_vena_BFIS_BSFIS_R_1_1025718618956103680_23">#REF!</definedName>
    <definedName name="_vena_BFIS_BSFIS_R_1_1025718618956103680_24">#REF!</definedName>
    <definedName name="_vena_BFIS_BSFIS_R_1_1025718618956103680_25">#REF!</definedName>
    <definedName name="_vena_BFIS_BSFIS_R_1_1025718618956103680_26">#REF!</definedName>
    <definedName name="_vena_BFIS_BSFIS_R_1_1025718618956103680_27">#REF!</definedName>
    <definedName name="_vena_BFIS_BSFIS_R_1_1025718618956103680_28">#REF!</definedName>
    <definedName name="_vena_BFIS_BSFIS_R_1_1025718618956103680_29">#REF!</definedName>
    <definedName name="_vena_BFIS_BSFIS_R_1_1025718618956103680_3">#REF!</definedName>
    <definedName name="_vena_BFIS_BSFIS_R_1_1025718618956103680_30">#REF!</definedName>
    <definedName name="_vena_BFIS_BSFIS_R_1_1025718618956103680_31">#REF!</definedName>
    <definedName name="_vena_BFIS_BSFIS_R_1_1025718618956103680_32">#REF!</definedName>
    <definedName name="_vena_BFIS_BSFIS_R_1_1025718618956103680_33">#REF!</definedName>
    <definedName name="_vena_BFIS_BSFIS_R_1_1025718618956103680_34">#REF!</definedName>
    <definedName name="_vena_BFIS_BSFIS_R_1_1025718618956103680_35">#REF!</definedName>
    <definedName name="_vena_BFIS_BSFIS_R_1_1025718618956103680_36">#REF!</definedName>
    <definedName name="_vena_BFIS_BSFIS_R_1_1025718618956103680_37">#REF!</definedName>
    <definedName name="_vena_BFIS_BSFIS_R_1_1025718618956103680_38">#REF!</definedName>
    <definedName name="_vena_BFIS_BSFIS_R_1_1025718618956103680_39">#REF!</definedName>
    <definedName name="_vena_BFIS_BSFIS_R_1_1025718618956103680_4">#REF!</definedName>
    <definedName name="_vena_BFIS_BSFIS_R_1_1025718618956103680_40">#REF!</definedName>
    <definedName name="_vena_BFIS_BSFIS_R_1_1025718618956103680_41">#REF!</definedName>
    <definedName name="_vena_BFIS_BSFIS_R_1_1025718618956103680_42">#REF!</definedName>
    <definedName name="_vena_BFIS_BSFIS_R_1_1025718618956103680_43">#REF!</definedName>
    <definedName name="_vena_BFIS_BSFIS_R_1_1025718618956103680_44">#REF!</definedName>
    <definedName name="_vena_BFIS_BSFIS_R_1_1025718618956103680_45">#REF!</definedName>
    <definedName name="_vena_BFIS_BSFIS_R_1_1025718618956103680_46">#REF!</definedName>
    <definedName name="_vena_BFIS_BSFIS_R_1_1025718618956103680_47">#REF!</definedName>
    <definedName name="_vena_BFIS_BSFIS_R_1_1025718618956103680_48">#REF!</definedName>
    <definedName name="_vena_BFIS_BSFIS_R_1_1025718618956103680_49">#REF!</definedName>
    <definedName name="_vena_BFIS_BSFIS_R_1_1025718618956103680_5">#REF!</definedName>
    <definedName name="_vena_BFIS_BSFIS_R_1_1025718618956103680_6">#REF!</definedName>
    <definedName name="_vena_BFIS_BSFIS_R_1_1025718618956103680_7">#REF!</definedName>
    <definedName name="_vena_BFIS_BSFIS_R_1_1025718618956103680_8">#REF!</definedName>
    <definedName name="_vena_BFIS_BSFIS_R_1_1025718618956103680_9">#REF!</definedName>
    <definedName name="_vena_BFIS_BSFIS_R_1_1094484225854799872">#REF!</definedName>
    <definedName name="_vena_BFIS_BSFIS_R_1_1094484391441334272">#REF!</definedName>
    <definedName name="_vena_BFIS_BSFIS_R_1_1094485329338040320">#REF!</definedName>
    <definedName name="_vena_BFIS_BSFIS_R_1_1094485438293868544">#REF!</definedName>
    <definedName name="_vena_BFIS_BSFIS_R_1_1094486055988625408">#REF!</definedName>
    <definedName name="_vena_BFIS_BSFIS_R_1_1109589830089703424">#REF!</definedName>
    <definedName name="_vena_BFIS_BSFIS_R_1_1109589981214408704">#REF!</definedName>
    <definedName name="_vena_BFIS_BSFIS_R_1_1109590140935733248">#REF!</definedName>
    <definedName name="_vena_BFIS_BSFIS_R_1_1109590236706766848">#REF!</definedName>
    <definedName name="_vena_BFIS_BSFIS_R_1_1120954424928239616">#REF!</definedName>
    <definedName name="_vena_BFIS_BSFIS_R_1_1225246466516189184">#REF!</definedName>
    <definedName name="_vena_BFIS_BSFIS_R_1_1225246466776236032">#REF!</definedName>
    <definedName name="_vena_BFIS_BSFIS_R_1_1235092697917554689">#REF!</definedName>
    <definedName name="_vena_BFIS_BSFIS_R_1_1235092697917554689_1">#REF!</definedName>
    <definedName name="_vena_BFIS_BSFIS_R_1_1235092739491102721">#REF!</definedName>
    <definedName name="_vena_BFIS_BSFIS_R_1_1236434671240609792">#REF!</definedName>
    <definedName name="_vena_BFIS_BSFIS_R_1_1283528456145338368">#REF!</definedName>
    <definedName name="_vena_BFIS_BSFIS_R_3_1015030199019372545">#REF!</definedName>
    <definedName name="_vena_BFIS_BSFIS_R_3_1015030199031955456">#REF!</definedName>
    <definedName name="_vena_BFIS_BSFIS_R_3_1015030199036149761">#REF!</definedName>
    <definedName name="_vena_BFIS_BSFIS_R_3_1015030199048732672">#REF!</definedName>
    <definedName name="_vena_BFIS_BSFIS_R_3_1015030199052926977">#REF!</definedName>
    <definedName name="_vena_BFIS_BSFIS_R_3_1015030199065509888">#REF!</definedName>
    <definedName name="_vena_BFIS_BSFIS_R_3_1015030199069704193">#REF!</definedName>
    <definedName name="_vena_BFIS_BSFIS_R_3_1015030199073898497">#REF!</definedName>
    <definedName name="_vena_BFIS_BSFIS_R_3_1015030199078092801">#REF!</definedName>
    <definedName name="_vena_BFIS_BSFIS_R_3_1015030199086481408">#REF!</definedName>
    <definedName name="_vena_BFIS_BSFIS_R_3_1015030199094870017">#REF!</definedName>
    <definedName name="_vena_BFIS_BSFIS_R_3_1015030199115841536">#REF!</definedName>
    <definedName name="_vena_BFIS_BSFIS_R_3_1015030199124230144">#REF!</definedName>
    <definedName name="_vena_BFIS_BSFIS_R_3_1015030199195533312">#REF!</definedName>
    <definedName name="_vena_BFIS_BSFIS_R_3_1015030199199727617">#REF!</definedName>
    <definedName name="_vena_BFIS_BSFIS_R_3_1015030199212310528">#REF!</definedName>
    <definedName name="_vena_BFIS_BSFIS_R_3_1015030199216504833">#REF!</definedName>
    <definedName name="_vena_BFIS_BSFIS_R_3_1015030199224893441">#REF!</definedName>
    <definedName name="_vena_BFIS_BSFIS_R_3_1015030199237476352">#REF!</definedName>
    <definedName name="_vena_BFIS_BSFIS_R_3_1015030199241670657">#REF!</definedName>
    <definedName name="_vena_BFIS_BSFIS_R_3_1015030199245864961">#REF!</definedName>
    <definedName name="_vena_BFIS_BSFIS_R_3_1015030199250059265">#REF!</definedName>
    <definedName name="_vena_BFIS_BSFIS_R_3_1015030199262642176">#REF!</definedName>
    <definedName name="_vena_BFIS_BSFIS_R_3_1015030199266836481">#REF!</definedName>
    <definedName name="_vena_BFIS_BSFIS_R_3_1015030199275225089">#REF!</definedName>
    <definedName name="_vena_BFIS_BSFIS_R_3_1015030199283613696">#REF!</definedName>
    <definedName name="_vena_BFIS_BSFIS_R_3_1015030199292002305">#REF!</definedName>
    <definedName name="_vena_BFIS_BSFIS_R_3_1015030199300390912">#REF!</definedName>
    <definedName name="_vena_BFIS_BSFIS_R_3_1015030199304585217">#REF!</definedName>
    <definedName name="_vena_BFIS_BSFIS_R_3_1015030199308779521">#REF!</definedName>
    <definedName name="_vena_BFIS_BSFIS_R_3_1015030199312973825">#REF!</definedName>
    <definedName name="_vena_BFIS_BSFIS_R_3_1015030199317168129">#REF!</definedName>
    <definedName name="_vena_BFIS_BSFIS_R_3_1015030199321362434">#REF!</definedName>
    <definedName name="_vena_BFIS_BSFIS_R_3_1015030199329751040">#REF!</definedName>
    <definedName name="_vena_BFIS_BSFIS_R_3_1015030199338139648">#REF!</definedName>
    <definedName name="_vena_BFIS_BSFIS_R_3_1015030199342333953">#REF!</definedName>
    <definedName name="_vena_BFIS_BSFIS_R_3_1015030199346528257">#REF!</definedName>
    <definedName name="_vena_BFIS_BSFIS_R_3_1015030199350722561">#REF!</definedName>
    <definedName name="_vena_BFIS_BSFIS_R_3_1015030482781339650">#REF!</definedName>
    <definedName name="_vena_BFIS_BSFIS_R_3_1015030482781339650_1">#REF!</definedName>
    <definedName name="_vena_BFIS_BSFIS_R_3_1015030482781339650_10">#REF!</definedName>
    <definedName name="_vena_BFIS_BSFIS_R_3_1015030482781339650_11">#REF!</definedName>
    <definedName name="_vena_BFIS_BSFIS_R_3_1015030482781339650_12">#REF!</definedName>
    <definedName name="_vena_BFIS_BSFIS_R_3_1015030482781339650_13">#REF!</definedName>
    <definedName name="_vena_BFIS_BSFIS_R_3_1015030482781339650_14">#REF!</definedName>
    <definedName name="_vena_BFIS_BSFIS_R_3_1015030482781339650_15">#REF!</definedName>
    <definedName name="_vena_BFIS_BSFIS_R_3_1015030482781339650_16">#REF!</definedName>
    <definedName name="_vena_BFIS_BSFIS_R_3_1015030482781339650_17">#REF!</definedName>
    <definedName name="_vena_BFIS_BSFIS_R_3_1015030482781339650_18">#REF!</definedName>
    <definedName name="_vena_BFIS_BSFIS_R_3_1015030482781339650_19">#REF!</definedName>
    <definedName name="_vena_BFIS_BSFIS_R_3_1015030482781339650_2">#REF!</definedName>
    <definedName name="_vena_BFIS_BSFIS_R_3_1015030482781339650_20">#REF!</definedName>
    <definedName name="_vena_BFIS_BSFIS_R_3_1015030482781339650_21">#REF!</definedName>
    <definedName name="_vena_BFIS_BSFIS_R_3_1015030482781339650_22">#REF!</definedName>
    <definedName name="_vena_BFIS_BSFIS_R_3_1015030482781339650_23">#REF!</definedName>
    <definedName name="_vena_BFIS_BSFIS_R_3_1015030482781339650_24">#REF!</definedName>
    <definedName name="_vena_BFIS_BSFIS_R_3_1015030482781339650_25">#REF!</definedName>
    <definedName name="_vena_BFIS_BSFIS_R_3_1015030482781339650_26">#REF!</definedName>
    <definedName name="_vena_BFIS_BSFIS_R_3_1015030482781339650_27">#REF!</definedName>
    <definedName name="_vena_BFIS_BSFIS_R_3_1015030482781339650_28">#REF!</definedName>
    <definedName name="_vena_BFIS_BSFIS_R_3_1015030482781339650_29">#REF!</definedName>
    <definedName name="_vena_BFIS_BSFIS_R_3_1015030482781339650_3">#REF!</definedName>
    <definedName name="_vena_BFIS_BSFIS_R_3_1015030482781339650_30">#REF!</definedName>
    <definedName name="_vena_BFIS_BSFIS_R_3_1015030482781339650_31">#REF!</definedName>
    <definedName name="_vena_BFIS_BSFIS_R_3_1015030482781339650_32">#REF!</definedName>
    <definedName name="_vena_BFIS_BSFIS_R_3_1015030482781339650_33">#REF!</definedName>
    <definedName name="_vena_BFIS_BSFIS_R_3_1015030482781339650_34">#REF!</definedName>
    <definedName name="_vena_BFIS_BSFIS_R_3_1015030482781339650_35">#REF!</definedName>
    <definedName name="_vena_BFIS_BSFIS_R_3_1015030482781339650_36">#REF!</definedName>
    <definedName name="_vena_BFIS_BSFIS_R_3_1015030482781339650_37">#REF!</definedName>
    <definedName name="_vena_BFIS_BSFIS_R_3_1015030482781339650_38">#REF!</definedName>
    <definedName name="_vena_BFIS_BSFIS_R_3_1015030482781339650_39">#REF!</definedName>
    <definedName name="_vena_BFIS_BSFIS_R_3_1015030482781339650_4">#REF!</definedName>
    <definedName name="_vena_BFIS_BSFIS_R_3_1015030482781339650_40">#REF!</definedName>
    <definedName name="_vena_BFIS_BSFIS_R_3_1015030482781339650_41">#REF!</definedName>
    <definedName name="_vena_BFIS_BSFIS_R_3_1015030482781339650_42">#REF!</definedName>
    <definedName name="_vena_BFIS_BSFIS_R_3_1015030482781339650_43">#REF!</definedName>
    <definedName name="_vena_BFIS_BSFIS_R_3_1015030482781339650_44">#REF!</definedName>
    <definedName name="_vena_BFIS_BSFIS_R_3_1015030482781339650_45">#REF!</definedName>
    <definedName name="_vena_BFIS_BSFIS_R_3_1015030482781339650_46">#REF!</definedName>
    <definedName name="_vena_BFIS_BSFIS_R_3_1015030482781339650_47">#REF!</definedName>
    <definedName name="_vena_BFIS_BSFIS_R_3_1015030482781339650_48">#REF!</definedName>
    <definedName name="_vena_BFIS_BSFIS_R_3_1015030482781339650_49">#REF!</definedName>
    <definedName name="_vena_BFIS_BSFIS_R_3_1015030482781339650_5">#REF!</definedName>
    <definedName name="_vena_BFIS_BSFIS_R_3_1015030482781339650_50">#REF!</definedName>
    <definedName name="_vena_BFIS_BSFIS_R_3_1015030482781339650_51">#REF!</definedName>
    <definedName name="_vena_BFIS_BSFIS_R_3_1015030482781339650_52">#REF!</definedName>
    <definedName name="_vena_BFIS_BSFIS_R_3_1015030482781339650_53">#REF!</definedName>
    <definedName name="_vena_BFIS_BSFIS_R_3_1015030482781339650_54">#REF!</definedName>
    <definedName name="_vena_BFIS_BSFIS_R_3_1015030482781339650_55">#REF!</definedName>
    <definedName name="_vena_BFIS_BSFIS_R_3_1015030482781339650_56">#REF!</definedName>
    <definedName name="_vena_BFIS_BSFIS_R_3_1015030482781339650_57">#REF!</definedName>
    <definedName name="_vena_BFIS_BSFIS_R_3_1015030482781339650_58">#REF!</definedName>
    <definedName name="_vena_BFIS_BSFIS_R_3_1015030482781339650_59">#REF!</definedName>
    <definedName name="_vena_BFIS_BSFIS_R_3_1015030482781339650_6">#REF!</definedName>
    <definedName name="_vena_BFIS_BSFIS_R_3_1015030482781339650_60">#REF!</definedName>
    <definedName name="_vena_BFIS_BSFIS_R_3_1015030482781339650_61">#REF!</definedName>
    <definedName name="_vena_BFIS_BSFIS_R_3_1015030482781339650_62">#REF!</definedName>
    <definedName name="_vena_BFIS_BSFIS_R_3_1015030482781339650_63">#REF!</definedName>
    <definedName name="_vena_BFIS_BSFIS_R_3_1015030482781339650_7">#REF!</definedName>
    <definedName name="_vena_BFIS_BSFIS_R_3_1015030482781339650_8">#REF!</definedName>
    <definedName name="_vena_BFIS_BSFIS_R_3_1015030482781339650_9">#REF!</definedName>
    <definedName name="_vena_BFIS_BSFIS_R_3_1015815890065293312">#REF!</definedName>
    <definedName name="_vena_BFIS_BSFIS_R_3_1015815891067731968">#REF!</definedName>
    <definedName name="_vena_BFIS_BSFIS_R_3_1016822261927378946">#REF!</definedName>
    <definedName name="_vena_BFIS_BSFIS_R_3_1025914828717686785">#REF!</definedName>
    <definedName name="_vena_BFIS_BSFIS_R_3_1027318885860507648">#REF!</definedName>
    <definedName name="_vena_BFIS_BSFIS_R_3_1027318885860507648_1">#REF!</definedName>
    <definedName name="_vena_BFIS_BSFIS_R_3_1027318885860507648_10">#REF!</definedName>
    <definedName name="_vena_BFIS_BSFIS_R_3_1027318885860507648_11">#REF!</definedName>
    <definedName name="_vena_BFIS_BSFIS_R_3_1027318885860507648_12">#REF!</definedName>
    <definedName name="_vena_BFIS_BSFIS_R_3_1027318885860507648_13">#REF!</definedName>
    <definedName name="_vena_BFIS_BSFIS_R_3_1027318885860507648_14">#REF!</definedName>
    <definedName name="_vena_BFIS_BSFIS_R_3_1027318885860507648_15">#REF!</definedName>
    <definedName name="_vena_BFIS_BSFIS_R_3_1027318885860507648_16">#REF!</definedName>
    <definedName name="_vena_BFIS_BSFIS_R_3_1027318885860507648_17">#REF!</definedName>
    <definedName name="_vena_BFIS_BSFIS_R_3_1027318885860507648_18">#REF!</definedName>
    <definedName name="_vena_BFIS_BSFIS_R_3_1027318885860507648_19">#REF!</definedName>
    <definedName name="_vena_BFIS_BSFIS_R_3_1027318885860507648_2">#REF!</definedName>
    <definedName name="_vena_BFIS_BSFIS_R_3_1027318885860507648_20">#REF!</definedName>
    <definedName name="_vena_BFIS_BSFIS_R_3_1027318885860507648_21">#REF!</definedName>
    <definedName name="_vena_BFIS_BSFIS_R_3_1027318885860507648_22">#REF!</definedName>
    <definedName name="_vena_BFIS_BSFIS_R_3_1027318885860507648_23">#REF!</definedName>
    <definedName name="_vena_BFIS_BSFIS_R_3_1027318885860507648_24">#REF!</definedName>
    <definedName name="_vena_BFIS_BSFIS_R_3_1027318885860507648_25">#REF!</definedName>
    <definedName name="_vena_BFIS_BSFIS_R_3_1027318885860507648_26">#REF!</definedName>
    <definedName name="_vena_BFIS_BSFIS_R_3_1027318885860507648_27">#REF!</definedName>
    <definedName name="_vena_BFIS_BSFIS_R_3_1027318885860507648_28">#REF!</definedName>
    <definedName name="_vena_BFIS_BSFIS_R_3_1027318885860507648_29">#REF!</definedName>
    <definedName name="_vena_BFIS_BSFIS_R_3_1027318885860507648_3">#REF!</definedName>
    <definedName name="_vena_BFIS_BSFIS_R_3_1027318885860507648_4">#REF!</definedName>
    <definedName name="_vena_BFIS_BSFIS_R_3_1027318885860507648_5">#REF!</definedName>
    <definedName name="_vena_BFIS_BSFIS_R_3_1027318885860507648_6">#REF!</definedName>
    <definedName name="_vena_BFIS_BSFIS_R_3_1027318885860507648_7">#REF!</definedName>
    <definedName name="_vena_BFIS_BSFIS_R_3_1027318885860507648_8">#REF!</definedName>
    <definedName name="_vena_BFIS_BSFIS_R_3_1027318885860507648_9">#REF!</definedName>
    <definedName name="_vena_BFIS_BSFIS_R_3_1040040452860411904">#REF!</definedName>
    <definedName name="_vena_BFIS_BSFIS_R_3_1040053630919114752">#REF!</definedName>
    <definedName name="_vena_BFIS_BSFIS_R_3_1050169675092721664">#REF!</definedName>
    <definedName name="_vena_BFIS_BSFIS_R_3_1067673247305695232">#REF!</definedName>
    <definedName name="_vena_BFIS_BSFIS_R_3_1067673247305695232_1">#REF!</definedName>
    <definedName name="_vena_BFIS_BSFIS_R_3_1068046912021725184">#REF!</definedName>
    <definedName name="_vena_BFIS_BSFIS_R_3_1084306247824703488">#REF!</definedName>
    <definedName name="_vena_BFIS_BSFIS_R_3_1207086826255941632">#REF!</definedName>
    <definedName name="_vena_BFIS_BSFIS_R_3_1212986315717607424">#REF!</definedName>
    <definedName name="_vena_BFIS_BSFIS_R_3_1287154786262581248">#REF!</definedName>
    <definedName name="_vena_BFIS_BSFIS_R_FV_385b1d086d8a4b8abf43c04eedb00d88">#REF!</definedName>
    <definedName name="_vena_BFIS_BSFIS_R_FV_a2a46c4bae444ba2ab0e2971d74e2ddb">#REF!</definedName>
    <definedName name="_vena_BFIS_P_11_651631431944765441" comment="*">#REF!</definedName>
    <definedName name="_vena_BFIS_P_12_941810843779596289" comment="*">#REF!</definedName>
    <definedName name="_vena_BFIS_P_4_1014323796386906113" comment="*">#REF!</definedName>
    <definedName name="_vena_BFIS_P_5_1119423032156749824" comment="*">#REF!</definedName>
    <definedName name="_vena_BFIS_P_6_1014278004041580544" comment="*">#REF!</definedName>
    <definedName name="_vena_BFIS_P_FV_ff3e73236b124ab899c3d97aa9a04313" comment="*">#REF!</definedName>
    <definedName name="_vena_BNIS_BBNIS_C_9_651631431772798976">#REF!</definedName>
    <definedName name="_vena_BNIS_BBNIS_C_9_651631431776993281">#REF!</definedName>
    <definedName name="_vena_BNIS_BBNIS_C_FV_134399665b374008851e5b8c04b5ee44">#REF!</definedName>
    <definedName name="_vena_BNIS_BBNIS_C_FV_134399665b374008851e5b8c04b5ee44_1">#REF!</definedName>
    <definedName name="_vena_BNIS_BBNIS_C_FV_134399665b374008851e5b8c04b5ee44_10">#REF!</definedName>
    <definedName name="_vena_BNIS_BBNIS_C_FV_134399665b374008851e5b8c04b5ee44_11">#REF!</definedName>
    <definedName name="_vena_BNIS_BBNIS_C_FV_134399665b374008851e5b8c04b5ee44_2">#REF!</definedName>
    <definedName name="_vena_BNIS_BBNIS_C_FV_134399665b374008851e5b8c04b5ee44_23">#REF!</definedName>
    <definedName name="_vena_BNIS_BBNIS_C_FV_134399665b374008851e5b8c04b5ee44_24">#REF!</definedName>
    <definedName name="_vena_BNIS_BBNIS_C_FV_134399665b374008851e5b8c04b5ee44_25">#REF!</definedName>
    <definedName name="_vena_BNIS_BBNIS_C_FV_134399665b374008851e5b8c04b5ee44_26">#REF!</definedName>
    <definedName name="_vena_BNIS_BBNIS_C_FV_134399665b374008851e5b8c04b5ee44_27">#REF!</definedName>
    <definedName name="_vena_BNIS_BBNIS_C_FV_134399665b374008851e5b8c04b5ee44_28">#REF!</definedName>
    <definedName name="_vena_BNIS_BBNIS_C_FV_134399665b374008851e5b8c04b5ee44_29">#REF!</definedName>
    <definedName name="_vena_BNIS_BBNIS_C_FV_134399665b374008851e5b8c04b5ee44_3">#REF!</definedName>
    <definedName name="_vena_BNIS_BBNIS_C_FV_134399665b374008851e5b8c04b5ee44_30">#REF!</definedName>
    <definedName name="_vena_BNIS_BBNIS_C_FV_134399665b374008851e5b8c04b5ee44_31">#REF!</definedName>
    <definedName name="_vena_BNIS_BBNIS_C_FV_134399665b374008851e5b8c04b5ee44_32">#REF!</definedName>
    <definedName name="_vena_BNIS_BBNIS_C_FV_134399665b374008851e5b8c04b5ee44_33">#REF!</definedName>
    <definedName name="_vena_BNIS_BBNIS_C_FV_134399665b374008851e5b8c04b5ee44_34">#REF!</definedName>
    <definedName name="_vena_BNIS_BBNIS_C_FV_134399665b374008851e5b8c04b5ee44_35">#REF!</definedName>
    <definedName name="_vena_BNIS_BBNIS_C_FV_134399665b374008851e5b8c04b5ee44_36">#REF!</definedName>
    <definedName name="_vena_BNIS_BBNIS_C_FV_134399665b374008851e5b8c04b5ee44_37">#REF!</definedName>
    <definedName name="_vena_BNIS_BBNIS_C_FV_134399665b374008851e5b8c04b5ee44_38">#REF!</definedName>
    <definedName name="_vena_BNIS_BBNIS_C_FV_134399665b374008851e5b8c04b5ee44_39">#REF!</definedName>
    <definedName name="_vena_BNIS_BBNIS_C_FV_134399665b374008851e5b8c04b5ee44_4">#REF!</definedName>
    <definedName name="_vena_BNIS_BBNIS_C_FV_134399665b374008851e5b8c04b5ee44_40">#REF!</definedName>
    <definedName name="_vena_BNIS_BBNIS_C_FV_134399665b374008851e5b8c04b5ee44_41">#REF!</definedName>
    <definedName name="_vena_BNIS_BBNIS_C_FV_134399665b374008851e5b8c04b5ee44_42">#REF!</definedName>
    <definedName name="_vena_BNIS_BBNIS_C_FV_134399665b374008851e5b8c04b5ee44_43">#REF!</definedName>
    <definedName name="_vena_BNIS_BBNIS_C_FV_134399665b374008851e5b8c04b5ee44_44">#REF!</definedName>
    <definedName name="_vena_BNIS_BBNIS_C_FV_134399665b374008851e5b8c04b5ee44_45">#REF!</definedName>
    <definedName name="_vena_BNIS_BBNIS_C_FV_134399665b374008851e5b8c04b5ee44_46">#REF!</definedName>
    <definedName name="_vena_BNIS_BBNIS_C_FV_134399665b374008851e5b8c04b5ee44_5">#REF!</definedName>
    <definedName name="_vena_BNIS_BBNIS_C_FV_134399665b374008851e5b8c04b5ee44_6">#REF!</definedName>
    <definedName name="_vena_BNIS_BBNIS_C_FV_134399665b374008851e5b8c04b5ee44_7">#REF!</definedName>
    <definedName name="_vena_BNIS_BBNIS_C_FV_134399665b374008851e5b8c04b5ee44_8">#REF!</definedName>
    <definedName name="_vena_BNIS_BBNIS_C_FV_134399665b374008851e5b8c04b5ee44_9">#REF!</definedName>
    <definedName name="_vena_BNIS_BBNIS_C_FV_7cc8369c0b744816a17486bee792b4d5">#REF!</definedName>
    <definedName name="_vena_BNIS_BBNIS_C_FV_7cc8369c0b744816a17486bee792b4d5_1">#REF!</definedName>
    <definedName name="_vena_BNIS_BBNIS_C_FV_7cc8369c0b744816a17486bee792b4d5_10">#REF!</definedName>
    <definedName name="_vena_BNIS_BBNIS_C_FV_7cc8369c0b744816a17486bee792b4d5_11">#REF!</definedName>
    <definedName name="_vena_BNIS_BBNIS_C_FV_7cc8369c0b744816a17486bee792b4d5_12">#REF!</definedName>
    <definedName name="_vena_BNIS_BBNIS_C_FV_7cc8369c0b744816a17486bee792b4d5_13">#REF!</definedName>
    <definedName name="_vena_BNIS_BBNIS_C_FV_7cc8369c0b744816a17486bee792b4d5_14">#REF!</definedName>
    <definedName name="_vena_BNIS_BBNIS_C_FV_7cc8369c0b744816a17486bee792b4d5_15">#REF!</definedName>
    <definedName name="_vena_BNIS_BBNIS_C_FV_7cc8369c0b744816a17486bee792b4d5_16">#REF!</definedName>
    <definedName name="_vena_BNIS_BBNIS_C_FV_7cc8369c0b744816a17486bee792b4d5_17">#REF!</definedName>
    <definedName name="_vena_BNIS_BBNIS_C_FV_7cc8369c0b744816a17486bee792b4d5_18">#REF!</definedName>
    <definedName name="_vena_BNIS_BBNIS_C_FV_7cc8369c0b744816a17486bee792b4d5_19">#REF!</definedName>
    <definedName name="_vena_BNIS_BBNIS_C_FV_7cc8369c0b744816a17486bee792b4d5_2">#REF!</definedName>
    <definedName name="_vena_BNIS_BBNIS_C_FV_7cc8369c0b744816a17486bee792b4d5_20">#REF!</definedName>
    <definedName name="_vena_BNIS_BBNIS_C_FV_7cc8369c0b744816a17486bee792b4d5_21">#REF!</definedName>
    <definedName name="_vena_BNIS_BBNIS_C_FV_7cc8369c0b744816a17486bee792b4d5_22">#REF!</definedName>
    <definedName name="_vena_BNIS_BBNIS_C_FV_7cc8369c0b744816a17486bee792b4d5_23">#REF!</definedName>
    <definedName name="_vena_BNIS_BBNIS_C_FV_7cc8369c0b744816a17486bee792b4d5_24">#REF!</definedName>
    <definedName name="_vena_BNIS_BBNIS_C_FV_7cc8369c0b744816a17486bee792b4d5_25">#REF!</definedName>
    <definedName name="_vena_BNIS_BBNIS_C_FV_7cc8369c0b744816a17486bee792b4d5_26">#REF!</definedName>
    <definedName name="_vena_BNIS_BBNIS_C_FV_7cc8369c0b744816a17486bee792b4d5_27">#REF!</definedName>
    <definedName name="_vena_BNIS_BBNIS_C_FV_7cc8369c0b744816a17486bee792b4d5_28">#REF!</definedName>
    <definedName name="_vena_BNIS_BBNIS_C_FV_7cc8369c0b744816a17486bee792b4d5_29">#REF!</definedName>
    <definedName name="_vena_BNIS_BBNIS_C_FV_7cc8369c0b744816a17486bee792b4d5_3">#REF!</definedName>
    <definedName name="_vena_BNIS_BBNIS_C_FV_7cc8369c0b744816a17486bee792b4d5_30">#REF!</definedName>
    <definedName name="_vena_BNIS_BBNIS_C_FV_7cc8369c0b744816a17486bee792b4d5_31">#REF!</definedName>
    <definedName name="_vena_BNIS_BBNIS_C_FV_7cc8369c0b744816a17486bee792b4d5_32">#REF!</definedName>
    <definedName name="_vena_BNIS_BBNIS_C_FV_7cc8369c0b744816a17486bee792b4d5_33">#REF!</definedName>
    <definedName name="_vena_BNIS_BBNIS_C_FV_7cc8369c0b744816a17486bee792b4d5_34">#REF!</definedName>
    <definedName name="_vena_BNIS_BBNIS_C_FV_7cc8369c0b744816a17486bee792b4d5_35">#REF!</definedName>
    <definedName name="_vena_BNIS_BBNIS_C_FV_7cc8369c0b744816a17486bee792b4d5_4">#REF!</definedName>
    <definedName name="_vena_BNIS_BBNIS_C_FV_7cc8369c0b744816a17486bee792b4d5_5">#REF!</definedName>
    <definedName name="_vena_BNIS_BBNIS_C_FV_7cc8369c0b744816a17486bee792b4d5_6">#REF!</definedName>
    <definedName name="_vena_BNIS_BBNIS_C_FV_7cc8369c0b744816a17486bee792b4d5_7">#REF!</definedName>
    <definedName name="_vena_BNIS_BBNIS_C_FV_7cc8369c0b744816a17486bee792b4d5_8">#REF!</definedName>
    <definedName name="_vena_BNIS_BBNIS_C_FV_7cc8369c0b744816a17486bee792b4d5_9">#REF!</definedName>
    <definedName name="_vena_BNIS_BBNIS_C_FV_f4ddf33ff6224574ba096b1a5435ea67">#REF!</definedName>
    <definedName name="_vena_BNIS_BBNIS_C_FV_f4ddf33ff6224574ba096b1a5435ea67_1">#REF!</definedName>
    <definedName name="_vena_BNIS_BBNIS_C_FV_f4ddf33ff6224574ba096b1a5435ea67_10">#REF!</definedName>
    <definedName name="_vena_BNIS_BBNIS_C_FV_f4ddf33ff6224574ba096b1a5435ea67_11">#REF!</definedName>
    <definedName name="_vena_BNIS_BBNIS_C_FV_f4ddf33ff6224574ba096b1a5435ea67_12">#REF!</definedName>
    <definedName name="_vena_BNIS_BBNIS_C_FV_f4ddf33ff6224574ba096b1a5435ea67_13">#REF!</definedName>
    <definedName name="_vena_BNIS_BBNIS_C_FV_f4ddf33ff6224574ba096b1a5435ea67_14">#REF!</definedName>
    <definedName name="_vena_BNIS_BBNIS_C_FV_f4ddf33ff6224574ba096b1a5435ea67_15">#REF!</definedName>
    <definedName name="_vena_BNIS_BBNIS_C_FV_f4ddf33ff6224574ba096b1a5435ea67_16">#REF!</definedName>
    <definedName name="_vena_BNIS_BBNIS_C_FV_f4ddf33ff6224574ba096b1a5435ea67_17">#REF!</definedName>
    <definedName name="_vena_BNIS_BBNIS_C_FV_f4ddf33ff6224574ba096b1a5435ea67_18">#REF!</definedName>
    <definedName name="_vena_BNIS_BBNIS_C_FV_f4ddf33ff6224574ba096b1a5435ea67_19">#REF!</definedName>
    <definedName name="_vena_BNIS_BBNIS_C_FV_f4ddf33ff6224574ba096b1a5435ea67_2">#REF!</definedName>
    <definedName name="_vena_BNIS_BBNIS_C_FV_f4ddf33ff6224574ba096b1a5435ea67_20">#REF!</definedName>
    <definedName name="_vena_BNIS_BBNIS_C_FV_f4ddf33ff6224574ba096b1a5435ea67_21">#REF!</definedName>
    <definedName name="_vena_BNIS_BBNIS_C_FV_f4ddf33ff6224574ba096b1a5435ea67_22">#REF!</definedName>
    <definedName name="_vena_BNIS_BBNIS_C_FV_f4ddf33ff6224574ba096b1a5435ea67_23">#REF!</definedName>
    <definedName name="_vena_BNIS_BBNIS_C_FV_f4ddf33ff6224574ba096b1a5435ea67_24">#REF!</definedName>
    <definedName name="_vena_BNIS_BBNIS_C_FV_f4ddf33ff6224574ba096b1a5435ea67_25">#REF!</definedName>
    <definedName name="_vena_BNIS_BBNIS_C_FV_f4ddf33ff6224574ba096b1a5435ea67_26">#REF!</definedName>
    <definedName name="_vena_BNIS_BBNIS_C_FV_f4ddf33ff6224574ba096b1a5435ea67_27">#REF!</definedName>
    <definedName name="_vena_BNIS_BBNIS_C_FV_f4ddf33ff6224574ba096b1a5435ea67_28">#REF!</definedName>
    <definedName name="_vena_BNIS_BBNIS_C_FV_f4ddf33ff6224574ba096b1a5435ea67_29">#REF!</definedName>
    <definedName name="_vena_BNIS_BBNIS_C_FV_f4ddf33ff6224574ba096b1a5435ea67_3">#REF!</definedName>
    <definedName name="_vena_BNIS_BBNIS_C_FV_f4ddf33ff6224574ba096b1a5435ea67_30">#REF!</definedName>
    <definedName name="_vena_BNIS_BBNIS_C_FV_f4ddf33ff6224574ba096b1a5435ea67_31">#REF!</definedName>
    <definedName name="_vena_BNIS_BBNIS_C_FV_f4ddf33ff6224574ba096b1a5435ea67_32">#REF!</definedName>
    <definedName name="_vena_BNIS_BBNIS_C_FV_f4ddf33ff6224574ba096b1a5435ea67_33">#REF!</definedName>
    <definedName name="_vena_BNIS_BBNIS_C_FV_f4ddf33ff6224574ba096b1a5435ea67_4">#REF!</definedName>
    <definedName name="_vena_BNIS_BBNIS_C_FV_f4ddf33ff6224574ba096b1a5435ea67_5">#REF!</definedName>
    <definedName name="_vena_BNIS_BBNIS_C_FV_f4ddf33ff6224574ba096b1a5435ea67_6">#REF!</definedName>
    <definedName name="_vena_BNIS_BBNIS_C_FV_f4ddf33ff6224574ba096b1a5435ea67_7">#REF!</definedName>
    <definedName name="_vena_BNIS_BBNIS_C_FV_f4ddf33ff6224574ba096b1a5435ea67_8">#REF!</definedName>
    <definedName name="_vena_BNIS_BBNIS_C_FV_f4ddf33ff6224574ba096b1a5435ea67_9">#REF!</definedName>
    <definedName name="_vena_BNIS_BBNIS_R_1_1014327503861579776">#REF!</definedName>
    <definedName name="_vena_BNIS_BBNIS_R_1_1014327503924494336">#REF!</definedName>
    <definedName name="_vena_BNIS_BBNIS_R_1_1014327503937077248">#REF!</definedName>
    <definedName name="_vena_BNIS_BBNIS_R_1_1014327503945465856">#REF!</definedName>
    <definedName name="_vena_BNIS_BBNIS_R_1_1014327503949660161">#REF!</definedName>
    <definedName name="_vena_BNIS_BBNIS_R_1_1014327503953854465">#REF!</definedName>
    <definedName name="_vena_BNIS_BBNIS_R_1_1014327503962243072">#REF!</definedName>
    <definedName name="_vena_BNIS_BBNIS_R_1_1014327503970631681">#REF!</definedName>
    <definedName name="_vena_BNIS_BBNIS_R_1_1014327503983214592">#REF!</definedName>
    <definedName name="_vena_BNIS_BBNIS_R_1_1014327503987408897">#REF!</definedName>
    <definedName name="_vena_BNIS_BBNIS_R_1_1014327503995797504">#REF!</definedName>
    <definedName name="_vena_BNIS_BBNIS_R_1_1014327504054517761">#REF!</definedName>
    <definedName name="_vena_BNIS_BBNIS_R_1_1014327504075489281">#REF!</definedName>
    <definedName name="_vena_BNIS_BBNIS_R_1_1014327504083877888">#REF!</definedName>
    <definedName name="_vena_BNIS_BBNIS_R_1_1014327504092266496">#REF!</definedName>
    <definedName name="_vena_BNIS_BBNIS_R_1_1014327504096460801">#REF!</definedName>
    <definedName name="_vena_BNIS_BBNIS_R_1_1014327504100655105">#REF!</definedName>
    <definedName name="_vena_BNIS_BBNIS_R_1_1014327504104849409">#REF!</definedName>
    <definedName name="_vena_BNIS_BBNIS_R_1_1014327504113238016">#REF!</definedName>
    <definedName name="_vena_BNIS_BBNIS_R_1_1014327504134209537">#REF!</definedName>
    <definedName name="_vena_BNIS_BBNIS_R_1_1014327504138403841">#REF!</definedName>
    <definedName name="_vena_BNIS_BBNIS_R_1_1014327504142598145">#REF!</definedName>
    <definedName name="_vena_BNIS_BBNIS_R_1_1014327504146792449">#REF!</definedName>
    <definedName name="_vena_BNIS_BBNIS_R_1_1014327504150986753">#REF!</definedName>
    <definedName name="_vena_BNIS_BBNIS_R_1_1014327504163569665">#REF!</definedName>
    <definedName name="_vena_BNIS_BBNIS_R_1_1014327504167763969">#REF!</definedName>
    <definedName name="_vena_BNIS_BBNIS_R_1_1014327504171958273">#REF!</definedName>
    <definedName name="_vena_BNIS_BBNIS_R_1_1014327504180346881">#REF!</definedName>
    <definedName name="_vena_BNIS_BBNIS_R_1_1014327504188735488">#REF!</definedName>
    <definedName name="_vena_BNIS_BBNIS_R_1_1014327504201318400">#REF!</definedName>
    <definedName name="_vena_BNIS_BBNIS_R_1_1014327504205512705">#REF!</definedName>
    <definedName name="_vena_BNIS_BBNIS_R_1_1014327504213901313">#REF!</definedName>
    <definedName name="_vena_BNIS_BBNIS_R_1_1014327504218095617">#REF!</definedName>
    <definedName name="_vena_BNIS_BBNIS_R_1_1014327504222289921">#REF!</definedName>
    <definedName name="_vena_BNIS_BBNIS_R_1_1014327504226484225">#REF!</definedName>
    <definedName name="_vena_BNIS_BBNIS_R_1_1014327504230678529">#REF!</definedName>
    <definedName name="_vena_BNIS_BBNIS_R_1_1014327504239067136">#REF!</definedName>
    <definedName name="_vena_BNIS_BBNIS_R_1_1014327504251650048">#REF!</definedName>
    <definedName name="_vena_BNIS_BBNIS_R_1_1014327504255844353">#REF!</definedName>
    <definedName name="_vena_BNIS_BBNIS_R_1_1014327504260038657">#REF!</definedName>
    <definedName name="_vena_BNIS_BBNIS_R_1_1014327504264232961">#REF!</definedName>
    <definedName name="_vena_BNIS_BBNIS_R_1_1014327504268427265">#REF!</definedName>
    <definedName name="_vena_BNIS_BBNIS_R_1_1014327504327147520">#REF!</definedName>
    <definedName name="_vena_BNIS_BBNIS_R_1_1014327504339730432">#REF!</definedName>
    <definedName name="_vena_BNIS_BBNIS_R_1_1014327504390062080">#REF!</definedName>
    <definedName name="_vena_BNIS_BBNIS_R_1_1014327504427810816">#REF!</definedName>
    <definedName name="_vena_BNIS_BBNIS_R_1_1014327504432005121">#REF!</definedName>
    <definedName name="_vena_BNIS_BBNIS_R_1_1014327504436199425">#REF!</definedName>
    <definedName name="_vena_BNIS_BBNIS_R_1_1014327504448782336">#REF!</definedName>
    <definedName name="_vena_BNIS_BBNIS_R_1_1014327504478142465">#REF!</definedName>
    <definedName name="_vena_BNIS_BBNIS_R_1_1014327504486531072">#REF!</definedName>
    <definedName name="_vena_BNIS_BBNIS_R_1_1014327504490725377">#REF!</definedName>
    <definedName name="_vena_BNIS_BBNIS_R_1_1014327504494919681">#REF!</definedName>
    <definedName name="_vena_BNIS_BBNIS_R_1_1014327504503308288">#REF!</definedName>
    <definedName name="_vena_BNIS_BBNIS_R_1_1014327504507502593">#REF!</definedName>
    <definedName name="_vena_BNIS_BBNIS_R_1_1014327504583000064">#REF!</definedName>
    <definedName name="_vena_BNIS_BBNIS_R_1_1014327504591388674">#REF!</definedName>
    <definedName name="_vena_BNIS_BBNIS_R_1_1014327504595582977">#REF!</definedName>
    <definedName name="_vena_BNIS_BBNIS_R_1_1014327504599777281">#REF!</definedName>
    <definedName name="_vena_BNIS_BBNIS_R_1_1014327504620748801">#REF!</definedName>
    <definedName name="_vena_BNIS_BBNIS_R_1_1014327504624943105">#REF!</definedName>
    <definedName name="_vena_BNIS_BBNIS_R_1_1014327504629137409">#REF!</definedName>
    <definedName name="_vena_BNIS_BBNIS_R_1_1014327504637526016">#REF!</definedName>
    <definedName name="_vena_BNIS_BBNIS_R_1_1014327504641720321">#REF!</definedName>
    <definedName name="_vena_BNIS_BBNIS_R_1_1014327504645914625">#REF!</definedName>
    <definedName name="_vena_BNIS_BBNIS_R_1_1014327504671080449">#REF!</definedName>
    <definedName name="_vena_BNIS_BBNIS_R_1_1014327504675274753">#REF!</definedName>
    <definedName name="_vena_BNIS_BBNIS_R_1_1014327504683663361">#REF!</definedName>
    <definedName name="_vena_BNIS_BBNIS_R_1_1014327504763355137">#REF!</definedName>
    <definedName name="_vena_BNIS_BBNIS_R_1_1014327504767549441">#REF!</definedName>
    <definedName name="_vena_BNIS_BBNIS_R_1_1014327504780132352">#REF!</definedName>
    <definedName name="_vena_BNIS_BBNIS_R_1_1014327504784326657">#REF!</definedName>
    <definedName name="_vena_BNIS_BBNIS_R_1_1014327504796909568">#REF!</definedName>
    <definedName name="_vena_BNIS_BBNIS_R_1_1014327504851435520">#REF!</definedName>
    <definedName name="_vena_BNIS_BBNIS_R_1_1014327504855629825">#REF!</definedName>
    <definedName name="_vena_BNIS_BBNIS_R_1_1014327504859824129">#REF!</definedName>
    <definedName name="_vena_BNIS_BBNIS_R_1_1014327504864018433">#REF!</definedName>
    <definedName name="_vena_BNIS_BBNIS_R_1_1014327504872407040">#REF!</definedName>
    <definedName name="_vena_BNIS_BBNIS_R_1_1014327504876601345">#REF!</definedName>
    <definedName name="_vena_BNIS_BBNIS_R_1_1014327504922738689">#REF!</definedName>
    <definedName name="_vena_BNIS_BBNIS_R_1_1014327504931127296">#REF!</definedName>
    <definedName name="_vena_BNIS_BBNIS_R_1_1014327504947904513">#REF!</definedName>
    <definedName name="_vena_BNIS_BBNIS_R_1_1014327504952098817">#REF!</definedName>
    <definedName name="_vena_BNIS_BBNIS_R_1_1014327504956293121">#REF!</definedName>
    <definedName name="_vena_BNIS_BBNIS_R_1_1014327504960487425">#REF!</definedName>
    <definedName name="_vena_BNIS_BBNIS_R_1_1014327504964681729">#REF!</definedName>
    <definedName name="_vena_BNIS_BBNIS_R_1_1014327504968876033">#REF!</definedName>
    <definedName name="_vena_BNIS_BBNIS_R_1_1014327504977264640">#REF!</definedName>
    <definedName name="_vena_BNIS_BBNIS_R_1_1014327504985653248">#REF!</definedName>
    <definedName name="_vena_BNIS_BBNIS_R_1_1014327504998236160">#REF!</definedName>
    <definedName name="_vena_BNIS_BBNIS_R_1_1014327505002430465">#REF!</definedName>
    <definedName name="_vena_BNIS_BBNIS_R_1_1014327505006624769">#REF!</definedName>
    <definedName name="_vena_BNIS_BBNIS_R_1_1014327505010819073">#REF!</definedName>
    <definedName name="_vena_BNIS_BBNIS_R_1_1014327505019207680">#REF!</definedName>
    <definedName name="_vena_BNIS_BBNIS_R_1_1014327505035984897">#REF!</definedName>
    <definedName name="_vena_BNIS_BBNIS_R_1_1014327505044373504">#REF!</definedName>
    <definedName name="_vena_BNIS_BBNIS_R_1_1014327505048567809">#REF!</definedName>
    <definedName name="_vena_BNIS_BBNIS_R_1_1014327505056956416">#REF!</definedName>
    <definedName name="_vena_BNIS_BBNIS_R_1_1014327505061150721">#REF!</definedName>
    <definedName name="_vena_BNIS_BBNIS_R_1_1014327505065345025">#REF!</definedName>
    <definedName name="_vena_BNIS_BBNIS_R_1_1014327505107288065">#REF!</definedName>
    <definedName name="_vena_BNIS_BBNIS_R_1_1014327505111482369">#REF!</definedName>
    <definedName name="_vena_BNIS_BBNIS_R_1_1014327505115676673">#REF!</definedName>
    <definedName name="_vena_BNIS_BBNIS_R_1_1014327505124065280">#REF!</definedName>
    <definedName name="_vena_BNIS_BBNIS_R_1_1014327505132453888">#REF!</definedName>
    <definedName name="_vena_BNIS_BBNIS_R_1_1014327505136648193">#REF!</definedName>
    <definedName name="_vena_BNIS_BBNIS_R_1_1014327505153425408">#REF!</definedName>
    <definedName name="_vena_BNIS_BBNIS_R_1_1014327505161814017">#REF!</definedName>
    <definedName name="_vena_BNIS_BBNIS_R_1_1014327505166008321">#REF!</definedName>
    <definedName name="_vena_BNIS_BBNIS_R_1_1014327505174396928">#REF!</definedName>
    <definedName name="_vena_BNIS_BBNIS_R_1_1014327505203757056">#REF!</definedName>
    <definedName name="_vena_BNIS_BBNIS_R_1_1014327505207951361">#REF!</definedName>
    <definedName name="_vena_BNIS_BBNIS_R_1_1014327505216339968">#REF!</definedName>
    <definedName name="_vena_BNIS_BBNIS_R_1_1014327505224728577">#REF!</definedName>
    <definedName name="_vena_BNIS_BBNIS_R_1_1014327505228922881">#REF!</definedName>
    <definedName name="_vena_BNIS_BBNIS_R_1_1014327505237311488">#REF!</definedName>
    <definedName name="_vena_BNIS_BBNIS_R_1_1014327505241505793">#REF!</definedName>
    <definedName name="_vena_BNIS_BBNIS_R_1_1014327505245700097">#REF!</definedName>
    <definedName name="_vena_BNIS_BBNIS_R_1_1014327505254088704">#REF!</definedName>
    <definedName name="_vena_BNIS_BBNIS_R_1_1014327505287643137">#REF!</definedName>
    <definedName name="_vena_BNIS_BBNIS_R_1_1014327505300226048">#REF!</definedName>
    <definedName name="_vena_BNIS_BBNIS_R_1_1014327505308614657">#REF!</definedName>
    <definedName name="_vena_BNIS_BBNIS_R_1_1014327505321197568">#REF!</definedName>
    <definedName name="_vena_BNIS_BBNIS_R_1_1014327505329586176">#REF!</definedName>
    <definedName name="_vena_BNIS_BBNIS_R_1_1014327505426055169">#REF!</definedName>
    <definedName name="_vena_BNIS_BBNIS_R_1_1014327505434443776">#REF!</definedName>
    <definedName name="_vena_BNIS_BBNIS_R_1_1014327505447026688">#REF!</definedName>
    <definedName name="_vena_BNIS_BBNIS_R_1_1014327505535107073">#REF!</definedName>
    <definedName name="_vena_BNIS_BBNIS_R_1_1014327505585438721">#REF!</definedName>
    <definedName name="_vena_BNIS_BBNIS_R_1_1014327505589633025">#REF!</definedName>
    <definedName name="_vena_BNIS_BBNIS_R_1_1014327505602215936">#REF!</definedName>
    <definedName name="_vena_BNIS_BBNIS_R_1_1014327505602215936_1">#REF!</definedName>
    <definedName name="_vena_BNIS_BBNIS_R_1_1014327505606410241">#REF!</definedName>
    <definedName name="_vena_BNIS_BBNIS_R_1_1014327505614798848">#REF!</definedName>
    <definedName name="_vena_BNIS_BBNIS_R_1_1014327505618993153">#REF!</definedName>
    <definedName name="_vena_BNIS_BBNIS_R_1_1014327505627381760">#REF!</definedName>
    <definedName name="_vena_BNIS_BBNIS_R_1_1014327505631576065">#REF!</definedName>
    <definedName name="_vena_BNIS_BBNIS_R_1_1014327505644158977">#REF!</definedName>
    <definedName name="_vena_BNIS_BBNIS_R_1_1014327505652547584">#REF!</definedName>
    <definedName name="_vena_BNIS_BBNIS_R_1_1014327505660936192">#REF!</definedName>
    <definedName name="_vena_BNIS_BBNIS_R_1_1014327505694490625">#REF!</definedName>
    <definedName name="_vena_BNIS_BBNIS_R_1_1014327505698684929">#REF!</definedName>
    <definedName name="_vena_BNIS_BBNIS_R_1_1014327505702879233">#REF!</definedName>
    <definedName name="_vena_BNIS_BBNIS_R_1_1014327505707073537">#REF!</definedName>
    <definedName name="_vena_BNIS_BBNIS_R_1_1014327505715462144">#REF!</definedName>
    <definedName name="_vena_BNIS_BBNIS_R_1_1014327505723850752">#REF!</definedName>
    <definedName name="_vena_BNIS_BBNIS_R_1_1014327505728045057">#REF!</definedName>
    <definedName name="_vena_BNIS_BBNIS_R_1_1014327505736433664">#REF!</definedName>
    <definedName name="_vena_BNIS_BBNIS_R_1_1014327505740627969">#REF!</definedName>
    <definedName name="_vena_BNIS_BBNIS_R_1_1014327505744822273">#REF!</definedName>
    <definedName name="_vena_BNIS_BBNIS_R_1_1014327505749016577">#REF!</definedName>
    <definedName name="_vena_BNIS_BBNIS_R_1_1014327505753210881">#REF!</definedName>
    <definedName name="_vena_BNIS_BBNIS_R_1_1014327505761599488">#REF!</definedName>
    <definedName name="_vena_BNIS_BBNIS_R_1_1014327505765793793">#REF!</definedName>
    <definedName name="_vena_BNIS_BBNIS_R_1_1014327505774182400">#REF!</definedName>
    <definedName name="_vena_BNIS_BBNIS_R_1_1014327505778376705">#REF!</definedName>
    <definedName name="_vena_BNIS_BBNIS_R_1_1014327505790959616">#REF!</definedName>
    <definedName name="_vena_BNIS_BBNIS_R_1_1014327505795153921">#REF!</definedName>
    <definedName name="_vena_BNIS_BBNIS_R_1_1014327505799348225">#REF!</definedName>
    <definedName name="_vena_BNIS_BBNIS_R_1_1014327505803542529">#REF!</definedName>
    <definedName name="_vena_BNIS_BBNIS_R_1_1014327505807736833">#REF!</definedName>
    <definedName name="_vena_BNIS_BBNIS_R_1_1014327505820319744">#REF!</definedName>
    <definedName name="_vena_BNIS_BBNIS_R_1_1014327505828708352">#REF!</definedName>
    <definedName name="_vena_BNIS_BBNIS_R_1_1014327505832902657">#REF!</definedName>
    <definedName name="_vena_BNIS_BBNIS_R_1_1014327505870651392">#REF!</definedName>
    <definedName name="_vena_BNIS_BBNIS_R_1_1014327505874845697">#REF!</definedName>
    <definedName name="_vena_BNIS_BBNIS_R_1_1014327505883234304">#REF!</definedName>
    <definedName name="_vena_BNIS_BBNIS_R_1_1014327505887428609">#REF!</definedName>
    <definedName name="_vena_BNIS_BBNIS_R_1_1014327505891622913">#REF!</definedName>
    <definedName name="_vena_BNIS_BBNIS_R_1_1014327505895817217">#REF!</definedName>
    <definedName name="_vena_BNIS_BBNIS_R_1_1014327505908400128">#REF!</definedName>
    <definedName name="_vena_BNIS_BBNIS_R_1_1014327505916788736">#REF!</definedName>
    <definedName name="_vena_BNIS_BBNIS_R_1_1014327505925177344">#REF!</definedName>
    <definedName name="_vena_BNIS_BBNIS_R_1_1014327505929371649">#REF!</definedName>
    <definedName name="_vena_BNIS_BBNIS_R_1_1014327505941954560">#REF!</definedName>
    <definedName name="_vena_BNIS_BBNIS_R_1_1014327505958731776">#REF!</definedName>
    <definedName name="_vena_BNIS_BBNIS_R_1_1014327505967120384">#REF!</definedName>
    <definedName name="_vena_BNIS_BBNIS_R_1_1014327505971314689">#REF!</definedName>
    <definedName name="_vena_BNIS_BBNIS_R_1_1014327505975508993">#REF!</definedName>
    <definedName name="_vena_BNIS_BBNIS_R_1_1014327506055200768">#REF!</definedName>
    <definedName name="_vena_BNIS_BBNIS_R_1_1014327506126503938">#REF!</definedName>
    <definedName name="_vena_BNIS_BBNIS_R_1_1014327506139086848">#REF!</definedName>
    <definedName name="_vena_BNIS_BBNIS_R_1_1014327506143281153">#REF!</definedName>
    <definedName name="_vena_BNIS_BBNIS_R_1_1014327506151669760">#REF!</definedName>
    <definedName name="_vena_BNIS_BBNIS_R_1_1014327506160058368">#REF!</definedName>
    <definedName name="_vena_BNIS_BBNIS_R_1_1014327506164252673">#REF!</definedName>
    <definedName name="_vena_BNIS_BBNIS_R_1_1014327506172641280">#REF!</definedName>
    <definedName name="_vena_BNIS_BBNIS_R_1_1014327506176835585">#REF!</definedName>
    <definedName name="_vena_BNIS_BBNIS_R_1_1014327506239750144">#REF!</definedName>
    <definedName name="_vena_BNIS_BBNIS_R_1_1014327506252333057">#REF!</definedName>
    <definedName name="_vena_BNIS_BBNIS_R_1_1014327506256527361">#REF!</definedName>
    <definedName name="_vena_BNIS_BBNIS_R_1_1014327506260721665">#REF!</definedName>
    <definedName name="_vena_BNIS_BBNIS_R_1_1014327506264915969">#REF!</definedName>
    <definedName name="_vena_BNIS_BBNIS_R_1_1014327506269110273">#REF!</definedName>
    <definedName name="_vena_BNIS_BBNIS_R_1_1014327506306859009">#REF!</definedName>
    <definedName name="_vena_BNIS_BBNIS_R_1_1014327506311053313">#REF!</definedName>
    <definedName name="_vena_BNIS_BBNIS_R_1_1014327506319441920">#REF!</definedName>
    <definedName name="_vena_BNIS_BBNIS_R_1_1014327506323636225">#REF!</definedName>
    <definedName name="_vena_BNIS_BBNIS_R_1_1014327506327830530">#REF!</definedName>
    <definedName name="_vena_BNIS_BBNIS_R_1_1014327506336219136">#REF!</definedName>
    <definedName name="_vena_BNIS_BBNIS_R_1_1014327506344607744">#REF!</definedName>
    <definedName name="_vena_BNIS_BBNIS_R_1_1014327506352996352">#REF!</definedName>
    <definedName name="_vena_BNIS_BBNIS_R_1_1014327506403328000">#REF!</definedName>
    <definedName name="_vena_BNIS_BBNIS_R_1_1014327506415910912">#REF!</definedName>
    <definedName name="_vena_BNIS_BBNIS_R_1_1014327506420105217">#REF!</definedName>
    <definedName name="_vena_BNIS_BBNIS_R_1_1014327506424299521">#REF!</definedName>
    <definedName name="_vena_BNIS_BBNIS_R_1_1014327506428493825">#REF!</definedName>
    <definedName name="_vena_BNIS_BBNIS_R_1_1014327506432688129">#REF!</definedName>
    <definedName name="_vena_BNIS_BBNIS_R_1_1014327506436882433">#REF!</definedName>
    <definedName name="_vena_BNIS_BBNIS_R_1_1014327506441076737">#REF!</definedName>
    <definedName name="_vena_BNIS_BBNIS_R_1_1014327506445271041">#REF!</definedName>
    <definedName name="_vena_BNIS_BBNIS_R_1_1014327506483019776">#REF!</definedName>
    <definedName name="_vena_BNIS_BBNIS_R_1_1014327506487214081">#REF!</definedName>
    <definedName name="_vena_BNIS_BBNIS_R_1_1014327506491408385">#REF!</definedName>
    <definedName name="_vena_BNIS_BBNIS_R_1_1015815891713654784">#REF!</definedName>
    <definedName name="_vena_BNIS_BBNIS_R_1_1016898607364964360">#REF!</definedName>
    <definedName name="_vena_BNIS_BBNIS_R_1_1020105976329142354">#REF!</definedName>
    <definedName name="_vena_BNIS_BBNIS_R_1_1020106477992804353">#REF!</definedName>
    <definedName name="_vena_BNIS_BBNIS_R_1_1022318124206915604">#REF!</definedName>
    <definedName name="_vena_BNIS_BBNIS_R_1_1025718618956103680">#REF!</definedName>
    <definedName name="_vena_BNIS_BBNIS_R_1_1025860256238272512">#REF!</definedName>
    <definedName name="_vena_BNIS_BBNIS_R_1_1040833612248252417">#REF!</definedName>
    <definedName name="_vena_BNIS_BBNIS_R_1_1053181561846366208">#REF!</definedName>
    <definedName name="_vena_BNIS_BBNIS_R_1_1053181622089285632">#REF!</definedName>
    <definedName name="_vena_BNIS_BBNIS_R_1_1055229167899115520">#REF!</definedName>
    <definedName name="_vena_BNIS_BBNIS_R_1_1055229729944502272">#REF!</definedName>
    <definedName name="_vena_BNIS_BBNIS_R_1_1063655074906374147">#REF!</definedName>
    <definedName name="_vena_BNIS_BBNIS_R_1_1094484225854799872">#REF!</definedName>
    <definedName name="_vena_BNIS_BBNIS_R_1_1094484391441334272">#REF!</definedName>
    <definedName name="_vena_BNIS_BBNIS_R_1_1094485329338040320">#REF!</definedName>
    <definedName name="_vena_BNIS_BBNIS_R_1_1094485438293868544">#REF!</definedName>
    <definedName name="_vena_BNIS_BBNIS_R_1_1094486055988625408">#REF!</definedName>
    <definedName name="_vena_BNIS_BBNIS_R_1_1096625860733698048">#REF!</definedName>
    <definedName name="_vena_BNIS_BBNIS_R_1_1109589830089703424">#REF!</definedName>
    <definedName name="_vena_BNIS_BBNIS_R_1_1109589981214408704">#REF!</definedName>
    <definedName name="_vena_BNIS_BBNIS_R_1_1109590140935733248">#REF!</definedName>
    <definedName name="_vena_BNIS_BBNIS_R_1_1109590236706766848">#REF!</definedName>
    <definedName name="_vena_BNIS_BBNIS_R_1_1120954424928239616">#REF!</definedName>
    <definedName name="_vena_BNIS_BBNIS_R_1_1120967507328499712">#REF!</definedName>
    <definedName name="_vena_BNIS_BBNIS_R_1_1120967508226080768">#REF!</definedName>
    <definedName name="_vena_BNIS_BBNIS_R_1_1225246466516189184">#REF!</definedName>
    <definedName name="_vena_BNIS_BBNIS_R_1_1225246466776236032">#REF!</definedName>
    <definedName name="_vena_BNIS_BBNIS_R_1_1235092697917554689">#REF!</definedName>
    <definedName name="_vena_BNIS_BBNIS_R_1_1235092697917554689_1">#REF!</definedName>
    <definedName name="_vena_BNIS_BBNIS_R_1_1235092739491102721">#REF!</definedName>
    <definedName name="_vena_BNIS_BBNIS_R_1_1283528456145338368">#REF!</definedName>
    <definedName name="_vena_BNIS_BBNIS_R_1_1322362985972498432">#REF!</definedName>
    <definedName name="_vena_BNIS_BBNIS_R_1_1362289042578341888">#REF!</definedName>
    <definedName name="_vena_BNIS_BBNIS_R_1_1362289117068918784">#REF!</definedName>
    <definedName name="_vena_BNIS_BBNIS_R_1_1387917401750896727">#REF!</definedName>
    <definedName name="_vena_BNIS_BBNIS_R_1_1387917403579613195">#REF!</definedName>
    <definedName name="_vena_BNIS_BBNIS_R_1_1387917403852242944">#REF!</definedName>
    <definedName name="_vena_BNIS_BBNIS_R_3_1015030482781339650">#REF!</definedName>
    <definedName name="_vena_BNIS_BBNIS_R_3_1015030482781339650_1">#REF!</definedName>
    <definedName name="_vena_BNIS_BBNIS_R_3_1015030482781339650_10">#REF!</definedName>
    <definedName name="_vena_BNIS_BBNIS_R_3_1015030482781339650_11">#REF!</definedName>
    <definedName name="_vena_BNIS_BBNIS_R_3_1015030482781339650_12">#REF!</definedName>
    <definedName name="_vena_BNIS_BBNIS_R_3_1015030482781339650_13">#REF!</definedName>
    <definedName name="_vena_BNIS_BBNIS_R_3_1015030482781339650_14">#REF!</definedName>
    <definedName name="_vena_BNIS_BBNIS_R_3_1015030482781339650_15">#REF!</definedName>
    <definedName name="_vena_BNIS_BBNIS_R_3_1015030482781339650_16">#REF!</definedName>
    <definedName name="_vena_BNIS_BBNIS_R_3_1015030482781339650_17">#REF!</definedName>
    <definedName name="_vena_BNIS_BBNIS_R_3_1015030482781339650_18">#REF!</definedName>
    <definedName name="_vena_BNIS_BBNIS_R_3_1015030482781339650_19">#REF!</definedName>
    <definedName name="_vena_BNIS_BBNIS_R_3_1015030482781339650_2">#REF!</definedName>
    <definedName name="_vena_BNIS_BBNIS_R_3_1015030482781339650_20">#REF!</definedName>
    <definedName name="_vena_BNIS_BBNIS_R_3_1015030482781339650_21">#REF!</definedName>
    <definedName name="_vena_BNIS_BBNIS_R_3_1015030482781339650_22">#REF!</definedName>
    <definedName name="_vena_BNIS_BBNIS_R_3_1015030482781339650_23">#REF!</definedName>
    <definedName name="_vena_BNIS_BBNIS_R_3_1015030482781339650_24">#REF!</definedName>
    <definedName name="_vena_BNIS_BBNIS_R_3_1015030482781339650_25">#REF!</definedName>
    <definedName name="_vena_BNIS_BBNIS_R_3_1015030482781339650_26">#REF!</definedName>
    <definedName name="_vena_BNIS_BBNIS_R_3_1015030482781339650_27">#REF!</definedName>
    <definedName name="_vena_BNIS_BBNIS_R_3_1015030482781339650_28">#REF!</definedName>
    <definedName name="_vena_BNIS_BBNIS_R_3_1015030482781339650_29">#REF!</definedName>
    <definedName name="_vena_BNIS_BBNIS_R_3_1015030482781339650_3">#REF!</definedName>
    <definedName name="_vena_BNIS_BBNIS_R_3_1015030482781339650_30">#REF!</definedName>
    <definedName name="_vena_BNIS_BBNIS_R_3_1015030482781339650_31">#REF!</definedName>
    <definedName name="_vena_BNIS_BBNIS_R_3_1015030482781339650_32">#REF!</definedName>
    <definedName name="_vena_BNIS_BBNIS_R_3_1015030482781339650_33">#REF!</definedName>
    <definedName name="_vena_BNIS_BBNIS_R_3_1015030482781339650_34">#REF!</definedName>
    <definedName name="_vena_BNIS_BBNIS_R_3_1015030482781339650_35">#REF!</definedName>
    <definedName name="_vena_BNIS_BBNIS_R_3_1015030482781339650_36">#REF!</definedName>
    <definedName name="_vena_BNIS_BBNIS_R_3_1015030482781339650_37">#REF!</definedName>
    <definedName name="_vena_BNIS_BBNIS_R_3_1015030482781339650_38">#REF!</definedName>
    <definedName name="_vena_BNIS_BBNIS_R_3_1015030482781339650_39">#REF!</definedName>
    <definedName name="_vena_BNIS_BBNIS_R_3_1015030482781339650_4">#REF!</definedName>
    <definedName name="_vena_BNIS_BBNIS_R_3_1015030482781339650_40">#REF!</definedName>
    <definedName name="_vena_BNIS_BBNIS_R_3_1015030482781339650_41">#REF!</definedName>
    <definedName name="_vena_BNIS_BBNIS_R_3_1015030482781339650_42">#REF!</definedName>
    <definedName name="_vena_BNIS_BBNIS_R_3_1015030482781339650_43">#REF!</definedName>
    <definedName name="_vena_BNIS_BBNIS_R_3_1015030482781339650_44">#REF!</definedName>
    <definedName name="_vena_BNIS_BBNIS_R_3_1015030482781339650_45">#REF!</definedName>
    <definedName name="_vena_BNIS_BBNIS_R_3_1015030482781339650_46">#REF!</definedName>
    <definedName name="_vena_BNIS_BBNIS_R_3_1015030482781339650_47">#REF!</definedName>
    <definedName name="_vena_BNIS_BBNIS_R_3_1015030482781339650_48">#REF!</definedName>
    <definedName name="_vena_BNIS_BBNIS_R_3_1015030482781339650_49">#REF!</definedName>
    <definedName name="_vena_BNIS_BBNIS_R_3_1015030482781339650_5">#REF!</definedName>
    <definedName name="_vena_BNIS_BBNIS_R_3_1015030482781339650_50">#REF!</definedName>
    <definedName name="_vena_BNIS_BBNIS_R_3_1015030482781339650_51">#REF!</definedName>
    <definedName name="_vena_BNIS_BBNIS_R_3_1015030482781339650_52">#REF!</definedName>
    <definedName name="_vena_BNIS_BBNIS_R_3_1015030482781339650_53">#REF!</definedName>
    <definedName name="_vena_BNIS_BBNIS_R_3_1015030482781339650_54">#REF!</definedName>
    <definedName name="_vena_BNIS_BBNIS_R_3_1015030482781339650_55">#REF!</definedName>
    <definedName name="_vena_BNIS_BBNIS_R_3_1015030482781339650_56">#REF!</definedName>
    <definedName name="_vena_BNIS_BBNIS_R_3_1015030482781339650_57">#REF!</definedName>
    <definedName name="_vena_BNIS_BBNIS_R_3_1015030482781339650_58">#REF!</definedName>
    <definedName name="_vena_BNIS_BBNIS_R_3_1015030482781339650_59">#REF!</definedName>
    <definedName name="_vena_BNIS_BBNIS_R_3_1015030482781339650_6">#REF!</definedName>
    <definedName name="_vena_BNIS_BBNIS_R_3_1015030482781339650_60">#REF!</definedName>
    <definedName name="_vena_BNIS_BBNIS_R_3_1015030482781339650_61">#REF!</definedName>
    <definedName name="_vena_BNIS_BBNIS_R_3_1015030482781339650_62">#REF!</definedName>
    <definedName name="_vena_BNIS_BBNIS_R_3_1015030482781339650_63">#REF!</definedName>
    <definedName name="_vena_BNIS_BBNIS_R_3_1015030482781339650_64">#REF!</definedName>
    <definedName name="_vena_BNIS_BBNIS_R_3_1015030482781339650_65">#REF!</definedName>
    <definedName name="_vena_BNIS_BBNIS_R_3_1015030482781339650_7">#REF!</definedName>
    <definedName name="_vena_BNIS_BBNIS_R_3_1015030482781339650_8">#REF!</definedName>
    <definedName name="_vena_BNIS_BBNIS_R_3_1015030482781339650_9">#REF!</definedName>
    <definedName name="_vena_BNIS_BBNIS_R_3_1025914828717686785">#REF!</definedName>
    <definedName name="_vena_BNIS_BBNIS_R_3_1027318885860507648">#REF!</definedName>
    <definedName name="_vena_BNIS_BBNIS_R_3_1027318885860507648_1">#REF!</definedName>
    <definedName name="_vena_BNIS_BBNIS_R_3_1027318885860507648_10">#REF!</definedName>
    <definedName name="_vena_BNIS_BBNIS_R_3_1027318885860507648_100">#REF!</definedName>
    <definedName name="_vena_BNIS_BBNIS_R_3_1027318885860507648_101">#REF!</definedName>
    <definedName name="_vena_BNIS_BBNIS_R_3_1027318885860507648_102">#REF!</definedName>
    <definedName name="_vena_BNIS_BBNIS_R_3_1027318885860507648_103">#REF!</definedName>
    <definedName name="_vena_BNIS_BBNIS_R_3_1027318885860507648_104">#REF!</definedName>
    <definedName name="_vena_BNIS_BBNIS_R_3_1027318885860507648_105">#REF!</definedName>
    <definedName name="_vena_BNIS_BBNIS_R_3_1027318885860507648_106">#REF!</definedName>
    <definedName name="_vena_BNIS_BBNIS_R_3_1027318885860507648_107">#REF!</definedName>
    <definedName name="_vena_BNIS_BBNIS_R_3_1027318885860507648_108">#REF!</definedName>
    <definedName name="_vena_BNIS_BBNIS_R_3_1027318885860507648_109">#REF!</definedName>
    <definedName name="_vena_BNIS_BBNIS_R_3_1027318885860507648_11">#REF!</definedName>
    <definedName name="_vena_BNIS_BBNIS_R_3_1027318885860507648_110">#REF!</definedName>
    <definedName name="_vena_BNIS_BBNIS_R_3_1027318885860507648_111">#REF!</definedName>
    <definedName name="_vena_BNIS_BBNIS_R_3_1027318885860507648_112">#REF!</definedName>
    <definedName name="_vena_BNIS_BBNIS_R_3_1027318885860507648_113">#REF!</definedName>
    <definedName name="_vena_BNIS_BBNIS_R_3_1027318885860507648_114">#REF!</definedName>
    <definedName name="_vena_BNIS_BBNIS_R_3_1027318885860507648_115">#REF!</definedName>
    <definedName name="_vena_BNIS_BBNIS_R_3_1027318885860507648_116">#REF!</definedName>
    <definedName name="_vena_BNIS_BBNIS_R_3_1027318885860507648_117">#REF!</definedName>
    <definedName name="_vena_BNIS_BBNIS_R_3_1027318885860507648_118">#REF!</definedName>
    <definedName name="_vena_BNIS_BBNIS_R_3_1027318885860507648_119">#REF!</definedName>
    <definedName name="_vena_BNIS_BBNIS_R_3_1027318885860507648_12">#REF!</definedName>
    <definedName name="_vena_BNIS_BBNIS_R_3_1027318885860507648_120">#REF!</definedName>
    <definedName name="_vena_BNIS_BBNIS_R_3_1027318885860507648_121">#REF!</definedName>
    <definedName name="_vena_BNIS_BBNIS_R_3_1027318885860507648_122">#REF!</definedName>
    <definedName name="_vena_BNIS_BBNIS_R_3_1027318885860507648_123">#REF!</definedName>
    <definedName name="_vena_BNIS_BBNIS_R_3_1027318885860507648_124">#REF!</definedName>
    <definedName name="_vena_BNIS_BBNIS_R_3_1027318885860507648_125">#REF!</definedName>
    <definedName name="_vena_BNIS_BBNIS_R_3_1027318885860507648_126">#REF!</definedName>
    <definedName name="_vena_BNIS_BBNIS_R_3_1027318885860507648_127">#REF!</definedName>
    <definedName name="_vena_BNIS_BBNIS_R_3_1027318885860507648_128">#REF!</definedName>
    <definedName name="_vena_BNIS_BBNIS_R_3_1027318885860507648_129">#REF!</definedName>
    <definedName name="_vena_BNIS_BBNIS_R_3_1027318885860507648_13">#REF!</definedName>
    <definedName name="_vena_BNIS_BBNIS_R_3_1027318885860507648_130">#REF!</definedName>
    <definedName name="_vena_BNIS_BBNIS_R_3_1027318885860507648_131">#REF!</definedName>
    <definedName name="_vena_BNIS_BBNIS_R_3_1027318885860507648_132">#REF!</definedName>
    <definedName name="_vena_BNIS_BBNIS_R_3_1027318885860507648_133">#REF!</definedName>
    <definedName name="_vena_BNIS_BBNIS_R_3_1027318885860507648_134">#REF!</definedName>
    <definedName name="_vena_BNIS_BBNIS_R_3_1027318885860507648_135">#REF!</definedName>
    <definedName name="_vena_BNIS_BBNIS_R_3_1027318885860507648_136">#REF!</definedName>
    <definedName name="_vena_BNIS_BBNIS_R_3_1027318885860507648_137">#REF!</definedName>
    <definedName name="_vena_BNIS_BBNIS_R_3_1027318885860507648_138">#REF!</definedName>
    <definedName name="_vena_BNIS_BBNIS_R_3_1027318885860507648_139">#REF!</definedName>
    <definedName name="_vena_BNIS_BBNIS_R_3_1027318885860507648_14">#REF!</definedName>
    <definedName name="_vena_BNIS_BBNIS_R_3_1027318885860507648_140">#REF!</definedName>
    <definedName name="_vena_BNIS_BBNIS_R_3_1027318885860507648_141">#REF!</definedName>
    <definedName name="_vena_BNIS_BBNIS_R_3_1027318885860507648_142">#REF!</definedName>
    <definedName name="_vena_BNIS_BBNIS_R_3_1027318885860507648_143">#REF!</definedName>
    <definedName name="_vena_BNIS_BBNIS_R_3_1027318885860507648_144">#REF!</definedName>
    <definedName name="_vena_BNIS_BBNIS_R_3_1027318885860507648_145">#REF!</definedName>
    <definedName name="_vena_BNIS_BBNIS_R_3_1027318885860507648_146">#REF!</definedName>
    <definedName name="_vena_BNIS_BBNIS_R_3_1027318885860507648_147">#REF!</definedName>
    <definedName name="_vena_BNIS_BBNIS_R_3_1027318885860507648_148">#REF!</definedName>
    <definedName name="_vena_BNIS_BBNIS_R_3_1027318885860507648_149">#REF!</definedName>
    <definedName name="_vena_BNIS_BBNIS_R_3_1027318885860507648_15">#REF!</definedName>
    <definedName name="_vena_BNIS_BBNIS_R_3_1027318885860507648_150">#REF!</definedName>
    <definedName name="_vena_BNIS_BBNIS_R_3_1027318885860507648_151">#REF!</definedName>
    <definedName name="_vena_BNIS_BBNIS_R_3_1027318885860507648_152">#REF!</definedName>
    <definedName name="_vena_BNIS_BBNIS_R_3_1027318885860507648_153">#REF!</definedName>
    <definedName name="_vena_BNIS_BBNIS_R_3_1027318885860507648_154">#REF!</definedName>
    <definedName name="_vena_BNIS_BBNIS_R_3_1027318885860507648_155">#REF!</definedName>
    <definedName name="_vena_BNIS_BBNIS_R_3_1027318885860507648_156">#REF!</definedName>
    <definedName name="_vena_BNIS_BBNIS_R_3_1027318885860507648_157">#REF!</definedName>
    <definedName name="_vena_BNIS_BBNIS_R_3_1027318885860507648_158">#REF!</definedName>
    <definedName name="_vena_BNIS_BBNIS_R_3_1027318885860507648_159">#REF!</definedName>
    <definedName name="_vena_BNIS_BBNIS_R_3_1027318885860507648_16">#REF!</definedName>
    <definedName name="_vena_BNIS_BBNIS_R_3_1027318885860507648_160">#REF!</definedName>
    <definedName name="_vena_BNIS_BBNIS_R_3_1027318885860507648_161">#REF!</definedName>
    <definedName name="_vena_BNIS_BBNIS_R_3_1027318885860507648_162">#REF!</definedName>
    <definedName name="_vena_BNIS_BBNIS_R_3_1027318885860507648_163">#REF!</definedName>
    <definedName name="_vena_BNIS_BBNIS_R_3_1027318885860507648_164">#REF!</definedName>
    <definedName name="_vena_BNIS_BBNIS_R_3_1027318885860507648_165">#REF!</definedName>
    <definedName name="_vena_BNIS_BBNIS_R_3_1027318885860507648_166">#REF!</definedName>
    <definedName name="_vena_BNIS_BBNIS_R_3_1027318885860507648_167">#REF!</definedName>
    <definedName name="_vena_BNIS_BBNIS_R_3_1027318885860507648_168">#REF!</definedName>
    <definedName name="_vena_BNIS_BBNIS_R_3_1027318885860507648_169">#REF!</definedName>
    <definedName name="_vena_BNIS_BBNIS_R_3_1027318885860507648_17">#REF!</definedName>
    <definedName name="_vena_BNIS_BBNIS_R_3_1027318885860507648_170">#REF!</definedName>
    <definedName name="_vena_BNIS_BBNIS_R_3_1027318885860507648_171">#REF!</definedName>
    <definedName name="_vena_BNIS_BBNIS_R_3_1027318885860507648_172">#REF!</definedName>
    <definedName name="_vena_BNIS_BBNIS_R_3_1027318885860507648_173">#REF!</definedName>
    <definedName name="_vena_BNIS_BBNIS_R_3_1027318885860507648_174">#REF!</definedName>
    <definedName name="_vena_BNIS_BBNIS_R_3_1027318885860507648_175">#REF!</definedName>
    <definedName name="_vena_BNIS_BBNIS_R_3_1027318885860507648_176">#REF!</definedName>
    <definedName name="_vena_BNIS_BBNIS_R_3_1027318885860507648_177">#REF!</definedName>
    <definedName name="_vena_BNIS_BBNIS_R_3_1027318885860507648_178">#REF!</definedName>
    <definedName name="_vena_BNIS_BBNIS_R_3_1027318885860507648_179">#REF!</definedName>
    <definedName name="_vena_BNIS_BBNIS_R_3_1027318885860507648_18">#REF!</definedName>
    <definedName name="_vena_BNIS_BBNIS_R_3_1027318885860507648_180">#REF!</definedName>
    <definedName name="_vena_BNIS_BBNIS_R_3_1027318885860507648_19">#REF!</definedName>
    <definedName name="_vena_BNIS_BBNIS_R_3_1027318885860507648_2">#REF!</definedName>
    <definedName name="_vena_BNIS_BBNIS_R_3_1027318885860507648_20">#REF!</definedName>
    <definedName name="_vena_BNIS_BBNIS_R_3_1027318885860507648_21">#REF!</definedName>
    <definedName name="_vena_BNIS_BBNIS_R_3_1027318885860507648_22">#REF!</definedName>
    <definedName name="_vena_BNIS_BBNIS_R_3_1027318885860507648_23">#REF!</definedName>
    <definedName name="_vena_BNIS_BBNIS_R_3_1027318885860507648_24">#REF!</definedName>
    <definedName name="_vena_BNIS_BBNIS_R_3_1027318885860507648_25">#REF!</definedName>
    <definedName name="_vena_BNIS_BBNIS_R_3_1027318885860507648_26">#REF!</definedName>
    <definedName name="_vena_BNIS_BBNIS_R_3_1027318885860507648_27">#REF!</definedName>
    <definedName name="_vena_BNIS_BBNIS_R_3_1027318885860507648_28">#REF!</definedName>
    <definedName name="_vena_BNIS_BBNIS_R_3_1027318885860507648_29">#REF!</definedName>
    <definedName name="_vena_BNIS_BBNIS_R_3_1027318885860507648_3">#REF!</definedName>
    <definedName name="_vena_BNIS_BBNIS_R_3_1027318885860507648_30">#REF!</definedName>
    <definedName name="_vena_BNIS_BBNIS_R_3_1027318885860507648_31">#REF!</definedName>
    <definedName name="_vena_BNIS_BBNIS_R_3_1027318885860507648_32">#REF!</definedName>
    <definedName name="_vena_BNIS_BBNIS_R_3_1027318885860507648_33">#REF!</definedName>
    <definedName name="_vena_BNIS_BBNIS_R_3_1027318885860507648_34">#REF!</definedName>
    <definedName name="_vena_BNIS_BBNIS_R_3_1027318885860507648_35">#REF!</definedName>
    <definedName name="_vena_BNIS_BBNIS_R_3_1027318885860507648_36">#REF!</definedName>
    <definedName name="_vena_BNIS_BBNIS_R_3_1027318885860507648_37">#REF!</definedName>
    <definedName name="_vena_BNIS_BBNIS_R_3_1027318885860507648_38">#REF!</definedName>
    <definedName name="_vena_BNIS_BBNIS_R_3_1027318885860507648_39">#REF!</definedName>
    <definedName name="_vena_BNIS_BBNIS_R_3_1027318885860507648_4">#REF!</definedName>
    <definedName name="_vena_BNIS_BBNIS_R_3_1027318885860507648_40">#REF!</definedName>
    <definedName name="_vena_BNIS_BBNIS_R_3_1027318885860507648_41">#REF!</definedName>
    <definedName name="_vena_BNIS_BBNIS_R_3_1027318885860507648_42">#REF!</definedName>
    <definedName name="_vena_BNIS_BBNIS_R_3_1027318885860507648_43">#REF!</definedName>
    <definedName name="_vena_BNIS_BBNIS_R_3_1027318885860507648_44">#REF!</definedName>
    <definedName name="_vena_BNIS_BBNIS_R_3_1027318885860507648_45">#REF!</definedName>
    <definedName name="_vena_BNIS_BBNIS_R_3_1027318885860507648_46">#REF!</definedName>
    <definedName name="_vena_BNIS_BBNIS_R_3_1027318885860507648_47">#REF!</definedName>
    <definedName name="_vena_BNIS_BBNIS_R_3_1027318885860507648_48">#REF!</definedName>
    <definedName name="_vena_BNIS_BBNIS_R_3_1027318885860507648_49">#REF!</definedName>
    <definedName name="_vena_BNIS_BBNIS_R_3_1027318885860507648_5">#REF!</definedName>
    <definedName name="_vena_BNIS_BBNIS_R_3_1027318885860507648_50">#REF!</definedName>
    <definedName name="_vena_BNIS_BBNIS_R_3_1027318885860507648_51">#REF!</definedName>
    <definedName name="_vena_BNIS_BBNIS_R_3_1027318885860507648_52">#REF!</definedName>
    <definedName name="_vena_BNIS_BBNIS_R_3_1027318885860507648_53">#REF!</definedName>
    <definedName name="_vena_BNIS_BBNIS_R_3_1027318885860507648_54">#REF!</definedName>
    <definedName name="_vena_BNIS_BBNIS_R_3_1027318885860507648_55">#REF!</definedName>
    <definedName name="_vena_BNIS_BBNIS_R_3_1027318885860507648_56">#REF!</definedName>
    <definedName name="_vena_BNIS_BBNIS_R_3_1027318885860507648_57">#REF!</definedName>
    <definedName name="_vena_BNIS_BBNIS_R_3_1027318885860507648_58">#REF!</definedName>
    <definedName name="_vena_BNIS_BBNIS_R_3_1027318885860507648_59">#REF!</definedName>
    <definedName name="_vena_BNIS_BBNIS_R_3_1027318885860507648_6">#REF!</definedName>
    <definedName name="_vena_BNIS_BBNIS_R_3_1027318885860507648_60">#REF!</definedName>
    <definedName name="_vena_BNIS_BBNIS_R_3_1027318885860507648_61">#REF!</definedName>
    <definedName name="_vena_BNIS_BBNIS_R_3_1027318885860507648_62">#REF!</definedName>
    <definedName name="_vena_BNIS_BBNIS_R_3_1027318885860507648_63">#REF!</definedName>
    <definedName name="_vena_BNIS_BBNIS_R_3_1027318885860507648_64">#REF!</definedName>
    <definedName name="_vena_BNIS_BBNIS_R_3_1027318885860507648_65">#REF!</definedName>
    <definedName name="_vena_BNIS_BBNIS_R_3_1027318885860507648_66">#REF!</definedName>
    <definedName name="_vena_BNIS_BBNIS_R_3_1027318885860507648_67">#REF!</definedName>
    <definedName name="_vena_BNIS_BBNIS_R_3_1027318885860507648_68">#REF!</definedName>
    <definedName name="_vena_BNIS_BBNIS_R_3_1027318885860507648_69">#REF!</definedName>
    <definedName name="_vena_BNIS_BBNIS_R_3_1027318885860507648_7">#REF!</definedName>
    <definedName name="_vena_BNIS_BBNIS_R_3_1027318885860507648_70">#REF!</definedName>
    <definedName name="_vena_BNIS_BBNIS_R_3_1027318885860507648_71">#REF!</definedName>
    <definedName name="_vena_BNIS_BBNIS_R_3_1027318885860507648_72">#REF!</definedName>
    <definedName name="_vena_BNIS_BBNIS_R_3_1027318885860507648_73">#REF!</definedName>
    <definedName name="_vena_BNIS_BBNIS_R_3_1027318885860507648_74">#REF!</definedName>
    <definedName name="_vena_BNIS_BBNIS_R_3_1027318885860507648_75">#REF!</definedName>
    <definedName name="_vena_BNIS_BBNIS_R_3_1027318885860507648_76">#REF!</definedName>
    <definedName name="_vena_BNIS_BBNIS_R_3_1027318885860507648_77">#REF!</definedName>
    <definedName name="_vena_BNIS_BBNIS_R_3_1027318885860507648_78">#REF!</definedName>
    <definedName name="_vena_BNIS_BBNIS_R_3_1027318885860507648_79">#REF!</definedName>
    <definedName name="_vena_BNIS_BBNIS_R_3_1027318885860507648_8">#REF!</definedName>
    <definedName name="_vena_BNIS_BBNIS_R_3_1027318885860507648_80">#REF!</definedName>
    <definedName name="_vena_BNIS_BBNIS_R_3_1027318885860507648_81">#REF!</definedName>
    <definedName name="_vena_BNIS_BBNIS_R_3_1027318885860507648_82">#REF!</definedName>
    <definedName name="_vena_BNIS_BBNIS_R_3_1027318885860507648_83">#REF!</definedName>
    <definedName name="_vena_BNIS_BBNIS_R_3_1027318885860507648_84">#REF!</definedName>
    <definedName name="_vena_BNIS_BBNIS_R_3_1027318885860507648_85">#REF!</definedName>
    <definedName name="_vena_BNIS_BBNIS_R_3_1027318885860507648_86">#REF!</definedName>
    <definedName name="_vena_BNIS_BBNIS_R_3_1027318885860507648_87">#REF!</definedName>
    <definedName name="_vena_BNIS_BBNIS_R_3_1027318885860507648_88">#REF!</definedName>
    <definedName name="_vena_BNIS_BBNIS_R_3_1027318885860507648_89">#REF!</definedName>
    <definedName name="_vena_BNIS_BBNIS_R_3_1027318885860507648_9">#REF!</definedName>
    <definedName name="_vena_BNIS_BBNIS_R_3_1027318885860507648_90">#REF!</definedName>
    <definedName name="_vena_BNIS_BBNIS_R_3_1027318885860507648_91">#REF!</definedName>
    <definedName name="_vena_BNIS_BBNIS_R_3_1027318885860507648_92">#REF!</definedName>
    <definedName name="_vena_BNIS_BBNIS_R_3_1027318885860507648_93">#REF!</definedName>
    <definedName name="_vena_BNIS_BBNIS_R_3_1027318885860507648_94">#REF!</definedName>
    <definedName name="_vena_BNIS_BBNIS_R_3_1027318885860507648_95">#REF!</definedName>
    <definedName name="_vena_BNIS_BBNIS_R_3_1027318885860507648_96">#REF!</definedName>
    <definedName name="_vena_BNIS_BBNIS_R_3_1027318885860507648_97">#REF!</definedName>
    <definedName name="_vena_BNIS_BBNIS_R_3_1027318885860507648_98">#REF!</definedName>
    <definedName name="_vena_BNIS_BBNIS_R_3_1027318885860507648_99">#REF!</definedName>
    <definedName name="_vena_BNIS_BBNIS_R_3_1067673247305695232">#REF!</definedName>
    <definedName name="_vena_BNIS_BBNIS_R_3_1067673247305695232_1">#REF!</definedName>
    <definedName name="_vena_BNIS_BBNIS_R_3_1067673247305695232_2">#REF!</definedName>
    <definedName name="_vena_BNIS_P_11_651631431944765441" comment="*">#REF!</definedName>
    <definedName name="_vena_BNIS_P_12_941810843779596289" comment="*">#REF!</definedName>
    <definedName name="_vena_BNIS_P_4_1014323796386906113" comment="*">#REF!</definedName>
    <definedName name="_vena_BNIS_P_5_1119423032156749824" comment="*">#REF!</definedName>
    <definedName name="_vena_BNIS_P_6_1014278004041580544" comment="*">#REF!</definedName>
    <definedName name="_vena_BNIS_P_FV_ff3e73236b124ab899c3d97aa9a04313" comment="*">#REF!</definedName>
    <definedName name="_vena_BS_B1_C_10_651629367827103747">#REF!</definedName>
    <definedName name="_vena_BS_B1_C_10_651629367827103747_1">#REF!</definedName>
    <definedName name="_vena_BS_B1_C_10_651629367827103747_10">#REF!</definedName>
    <definedName name="_vena_BS_B1_C_10_651629367827103747_11">#REF!</definedName>
    <definedName name="_vena_BS_B1_C_10_651629367827103747_12">#REF!</definedName>
    <definedName name="_vena_BS_B1_C_10_651629367827103747_13">#REF!</definedName>
    <definedName name="_vena_BS_B1_C_10_651629367827103747_14">#REF!</definedName>
    <definedName name="_vena_BS_B1_C_10_651629367827103747_15">#REF!</definedName>
    <definedName name="_vena_BS_B1_C_10_651629367827103747_16">#REF!</definedName>
    <definedName name="_vena_BS_B1_C_10_651629367827103747_17">#REF!</definedName>
    <definedName name="_vena_BS_B1_C_10_651629367827103747_18">#REF!</definedName>
    <definedName name="_vena_BS_B1_C_10_651629367827103747_19">#REF!</definedName>
    <definedName name="_vena_BS_B1_C_10_651629367827103747_2">#REF!</definedName>
    <definedName name="_vena_BS_B1_C_10_651629367827103747_20">#REF!</definedName>
    <definedName name="_vena_BS_B1_C_10_651629367827103747_21">#REF!</definedName>
    <definedName name="_vena_BS_B1_C_10_651629367827103747_22">#REF!</definedName>
    <definedName name="_vena_BS_B1_C_10_651629367827103747_23">#REF!</definedName>
    <definedName name="_vena_BS_B1_C_10_651629367827103747_3">#REF!</definedName>
    <definedName name="_vena_BS_B1_C_10_651629367827103747_4">#REF!</definedName>
    <definedName name="_vena_BS_B1_C_10_651629367827103747_5">#REF!</definedName>
    <definedName name="_vena_BS_B1_C_10_651629367827103747_6">#REF!</definedName>
    <definedName name="_vena_BS_B1_C_10_651629367827103747_7">#REF!</definedName>
    <definedName name="_vena_BS_B1_C_10_651629367827103747_8">#REF!</definedName>
    <definedName name="_vena_BS_B1_C_10_651629367827103747_9">#REF!</definedName>
    <definedName name="_vena_BS_B1_C_3_1047260240401793024">#REF!</definedName>
    <definedName name="_vena_BS_B1_C_3_1047260240401793024_1">#REF!</definedName>
    <definedName name="_vena_BS_B1_C_3_1047260240401793024_10">#REF!</definedName>
    <definedName name="_vena_BS_B1_C_3_1047260240401793024_11">#REF!</definedName>
    <definedName name="_vena_BS_B1_C_3_1047260240401793024_12">#REF!</definedName>
    <definedName name="_vena_BS_B1_C_3_1047260240401793024_13">#REF!</definedName>
    <definedName name="_vena_BS_B1_C_3_1047260240401793024_14">#REF!</definedName>
    <definedName name="_vena_BS_B1_C_3_1047260240401793024_15">#REF!</definedName>
    <definedName name="_vena_BS_B1_C_3_1047260240401793024_16">#REF!</definedName>
    <definedName name="_vena_BS_B1_C_3_1047260240401793024_17">#REF!</definedName>
    <definedName name="_vena_BS_B1_C_3_1047260240401793024_18">#REF!</definedName>
    <definedName name="_vena_BS_B1_C_3_1047260240401793024_19">#REF!</definedName>
    <definedName name="_vena_BS_B1_C_3_1047260240401793024_2">#REF!</definedName>
    <definedName name="_vena_BS_B1_C_3_1047260240401793024_20">#REF!</definedName>
    <definedName name="_vena_BS_B1_C_3_1047260240401793024_21">#REF!</definedName>
    <definedName name="_vena_BS_B1_C_3_1047260240401793024_22">#REF!</definedName>
    <definedName name="_vena_BS_B1_C_3_1047260240401793024_23">#REF!</definedName>
    <definedName name="_vena_BS_B1_C_3_1047260240401793024_3">#REF!</definedName>
    <definedName name="_vena_BS_B1_C_3_1047260240401793024_4">#REF!</definedName>
    <definedName name="_vena_BS_B1_C_3_1047260240401793024_5">#REF!</definedName>
    <definedName name="_vena_BS_B1_C_3_1047260240401793024_6">#REF!</definedName>
    <definedName name="_vena_BS_B1_C_3_1047260240401793024_7">#REF!</definedName>
    <definedName name="_vena_BS_B1_C_3_1047260240401793024_8">#REF!</definedName>
    <definedName name="_vena_BS_B1_C_3_1047260240401793024_9">#REF!</definedName>
    <definedName name="_vena_BS_B1_C_8_651631431659552769">#REF!</definedName>
    <definedName name="_vena_BS_B1_C_8_651631431659552769_1">#REF!</definedName>
    <definedName name="_vena_BS_B1_C_8_651631431659552769_10">#REF!</definedName>
    <definedName name="_vena_BS_B1_C_8_651631431659552769_11">#REF!</definedName>
    <definedName name="_vena_BS_B1_C_8_651631431659552769_2">#REF!</definedName>
    <definedName name="_vena_BS_B1_C_8_651631431659552769_3">#REF!</definedName>
    <definedName name="_vena_BS_B1_C_8_651631431659552769_4">#REF!</definedName>
    <definedName name="_vena_BS_B1_C_8_651631431659552769_5">#REF!</definedName>
    <definedName name="_vena_BS_B1_C_8_651631431659552769_6">#REF!</definedName>
    <definedName name="_vena_BS_B1_C_8_651631431659552769_7">#REF!</definedName>
    <definedName name="_vena_BS_B1_C_8_651631431659552769_8">#REF!</definedName>
    <definedName name="_vena_BS_B1_C_8_651631431659552769_9">#REF!</definedName>
    <definedName name="_vena_BS_B1_C_FV_081e71c3b9cb487784c28abb95b2d05b_10">#REF!</definedName>
    <definedName name="_vena_BS_B1_C_FV_081e71c3b9cb487784c28abb95b2d05b_11">#REF!</definedName>
    <definedName name="_vena_BS_B1_C_FV_081e71c3b9cb487784c28abb95b2d05b_12">#REF!</definedName>
    <definedName name="_vena_BS_B1_C_FV_081e71c3b9cb487784c28abb95b2d05b_13">#REF!</definedName>
    <definedName name="_vena_BS_B1_C_FV_081e71c3b9cb487784c28abb95b2d05b_14">#REF!</definedName>
    <definedName name="_vena_BS_B1_C_FV_081e71c3b9cb487784c28abb95b2d05b_15">#REF!</definedName>
    <definedName name="_vena_BS_B1_C_FV_081e71c3b9cb487784c28abb95b2d05b_16">#REF!</definedName>
    <definedName name="_vena_BS_B1_C_FV_081e71c3b9cb487784c28abb95b2d05b_17">#REF!</definedName>
    <definedName name="_vena_BS_B1_C_FV_081e71c3b9cb487784c28abb95b2d05b_18">#REF!</definedName>
    <definedName name="_vena_BS_B1_C_FV_081e71c3b9cb487784c28abb95b2d05b_19">#REF!</definedName>
    <definedName name="_vena_BS_B1_C_FV_081e71c3b9cb487784c28abb95b2d05b_20">#REF!</definedName>
    <definedName name="_vena_BS_B1_C_FV_081e71c3b9cb487784c28abb95b2d05b_21">#REF!</definedName>
    <definedName name="_vena_BS_B1_C_FV_081e71c3b9cb487784c28abb95b2d05b_22">#REF!</definedName>
    <definedName name="_vena_BS_B1_C_FV_081e71c3b9cb487784c28abb95b2d05b_23">#REF!</definedName>
    <definedName name="_vena_BS_B1_C_FV_081e71c3b9cb487784c28abb95b2d05b_24">#REF!</definedName>
    <definedName name="_vena_BS_B1_C_FV_081e71c3b9cb487784c28abb95b2d05b_25">#REF!</definedName>
    <definedName name="_vena_BS_B1_C_FV_081e71c3b9cb487784c28abb95b2d05b_26">#REF!</definedName>
    <definedName name="_vena_BS_B1_C_FV_081e71c3b9cb487784c28abb95b2d05b_27">#REF!</definedName>
    <definedName name="_vena_BS_B1_C_FV_081e71c3b9cb487784c28abb95b2d05b_28">#REF!</definedName>
    <definedName name="_vena_BS_B1_C_FV_081e71c3b9cb487784c28abb95b2d05b_29">#REF!</definedName>
    <definedName name="_vena_BS_B1_C_FV_081e71c3b9cb487784c28abb95b2d05b_30">#REF!</definedName>
    <definedName name="_vena_BS_B1_C_FV_081e71c3b9cb487784c28abb95b2d05b_31">#REF!</definedName>
    <definedName name="_vena_BS_B1_C_FV_081e71c3b9cb487784c28abb95b2d05b_32">#REF!</definedName>
    <definedName name="_vena_BS_B1_C_FV_081e71c3b9cb487784c28abb95b2d05b_33">#REF!</definedName>
    <definedName name="_vena_BS_B1_C_FV_081e71c3b9cb487784c28abb95b2d05b_34">#REF!</definedName>
    <definedName name="_vena_BS_B1_C_FV_081e71c3b9cb487784c28abb95b2d05b_35">#REF!</definedName>
    <definedName name="_vena_BS_B1_C_FV_081e71c3b9cb487784c28abb95b2d05b_36">#REF!</definedName>
    <definedName name="_vena_BS_B1_C_FV_081e71c3b9cb487784c28abb95b2d05b_37">#REF!</definedName>
    <definedName name="_vena_BS_B1_C_FV_081e71c3b9cb487784c28abb95b2d05b_38">#REF!</definedName>
    <definedName name="_vena_BS_B1_C_FV_081e71c3b9cb487784c28abb95b2d05b_39">#REF!</definedName>
    <definedName name="_vena_BS_B1_C_FV_081e71c3b9cb487784c28abb95b2d05b_40">#REF!</definedName>
    <definedName name="_vena_BS_B1_C_FV_081e71c3b9cb487784c28abb95b2d05b_42">#REF!</definedName>
    <definedName name="_vena_BS_B1_C_FV_081e71c3b9cb487784c28abb95b2d05b_43">#REF!</definedName>
    <definedName name="_vena_BS_B1_C_FV_081e71c3b9cb487784c28abb95b2d05b_44">#REF!</definedName>
    <definedName name="_vena_BS_B1_C_FV_081e71c3b9cb487784c28abb95b2d05b_45">#REF!</definedName>
    <definedName name="_vena_BS_B1_C_FV_081e71c3b9cb487784c28abb95b2d05b_46">#REF!</definedName>
    <definedName name="_vena_BS_B1_C_FV_081e71c3b9cb487784c28abb95b2d05b_47">#REF!</definedName>
    <definedName name="_vena_BS_B1_C_FV_081e71c3b9cb487784c28abb95b2d05b_48">#REF!</definedName>
    <definedName name="_vena_BS_B1_C_FV_081e71c3b9cb487784c28abb95b2d05b_49">#REF!</definedName>
    <definedName name="_vena_BS_B1_C_FV_081e71c3b9cb487784c28abb95b2d05b_5">#REF!</definedName>
    <definedName name="_vena_BS_B1_C_FV_081e71c3b9cb487784c28abb95b2d05b_50">#REF!</definedName>
    <definedName name="_vena_BS_B1_C_FV_081e71c3b9cb487784c28abb95b2d05b_51">#REF!</definedName>
    <definedName name="_vena_BS_B1_C_FV_081e71c3b9cb487784c28abb95b2d05b_52">#REF!</definedName>
    <definedName name="_vena_BS_B1_C_FV_081e71c3b9cb487784c28abb95b2d05b_53">#REF!</definedName>
    <definedName name="_vena_BS_B1_C_FV_081e71c3b9cb487784c28abb95b2d05b_6">#REF!</definedName>
    <definedName name="_vena_BS_B1_C_FV_081e71c3b9cb487784c28abb95b2d05b_7">#REF!</definedName>
    <definedName name="_vena_BS_B1_C_FV_081e71c3b9cb487784c28abb95b2d05b_8">#REF!</definedName>
    <definedName name="_vena_BS_B1_C_FV_081e71c3b9cb487784c28abb95b2d05b_9">#REF!</definedName>
    <definedName name="_vena_BS_B1_C_FV_14c2e2cad0c24670a0ca30cde9ef5bc4_10">#REF!</definedName>
    <definedName name="_vena_BS_B1_C_FV_14c2e2cad0c24670a0ca30cde9ef5bc4_11">#REF!</definedName>
    <definedName name="_vena_BS_B1_C_FV_14c2e2cad0c24670a0ca30cde9ef5bc4_12">#REF!</definedName>
    <definedName name="_vena_BS_B1_C_FV_14c2e2cad0c24670a0ca30cde9ef5bc4_13">#REF!</definedName>
    <definedName name="_vena_BS_B1_C_FV_14c2e2cad0c24670a0ca30cde9ef5bc4_14">#REF!</definedName>
    <definedName name="_vena_BS_B1_C_FV_14c2e2cad0c24670a0ca30cde9ef5bc4_15">#REF!</definedName>
    <definedName name="_vena_BS_B1_C_FV_14c2e2cad0c24670a0ca30cde9ef5bc4_16">#REF!</definedName>
    <definedName name="_vena_BS_B1_C_FV_14c2e2cad0c24670a0ca30cde9ef5bc4_17">#REF!</definedName>
    <definedName name="_vena_BS_B1_C_FV_14c2e2cad0c24670a0ca30cde9ef5bc4_18">#REF!</definedName>
    <definedName name="_vena_BS_B1_C_FV_14c2e2cad0c24670a0ca30cde9ef5bc4_19">#REF!</definedName>
    <definedName name="_vena_BS_B1_C_FV_14c2e2cad0c24670a0ca30cde9ef5bc4_20">#REF!</definedName>
    <definedName name="_vena_BS_B1_C_FV_14c2e2cad0c24670a0ca30cde9ef5bc4_21">#REF!</definedName>
    <definedName name="_vena_BS_B1_C_FV_14c2e2cad0c24670a0ca30cde9ef5bc4_22">#REF!</definedName>
    <definedName name="_vena_BS_B1_C_FV_14c2e2cad0c24670a0ca30cde9ef5bc4_23">#REF!</definedName>
    <definedName name="_vena_BS_B1_C_FV_14c2e2cad0c24670a0ca30cde9ef5bc4_24">#REF!</definedName>
    <definedName name="_vena_BS_B1_C_FV_14c2e2cad0c24670a0ca30cde9ef5bc4_25">#REF!</definedName>
    <definedName name="_vena_BS_B1_C_FV_14c2e2cad0c24670a0ca30cde9ef5bc4_26">#REF!</definedName>
    <definedName name="_vena_BS_B1_C_FV_14c2e2cad0c24670a0ca30cde9ef5bc4_27">#REF!</definedName>
    <definedName name="_vena_BS_B1_C_FV_14c2e2cad0c24670a0ca30cde9ef5bc4_28">#REF!</definedName>
    <definedName name="_vena_BS_B1_C_FV_14c2e2cad0c24670a0ca30cde9ef5bc4_29">#REF!</definedName>
    <definedName name="_vena_BS_B1_C_FV_14c2e2cad0c24670a0ca30cde9ef5bc4_30">#REF!</definedName>
    <definedName name="_vena_BS_B1_C_FV_14c2e2cad0c24670a0ca30cde9ef5bc4_31">#REF!</definedName>
    <definedName name="_vena_BS_B1_C_FV_14c2e2cad0c24670a0ca30cde9ef5bc4_32">#REF!</definedName>
    <definedName name="_vena_BS_B1_C_FV_14c2e2cad0c24670a0ca30cde9ef5bc4_33">#REF!</definedName>
    <definedName name="_vena_BS_B1_C_FV_14c2e2cad0c24670a0ca30cde9ef5bc4_34">#REF!</definedName>
    <definedName name="_vena_BS_B1_C_FV_14c2e2cad0c24670a0ca30cde9ef5bc4_35">#REF!</definedName>
    <definedName name="_vena_BS_B1_C_FV_14c2e2cad0c24670a0ca30cde9ef5bc4_36">#REF!</definedName>
    <definedName name="_vena_BS_B1_C_FV_14c2e2cad0c24670a0ca30cde9ef5bc4_37">#REF!</definedName>
    <definedName name="_vena_BS_B1_C_FV_14c2e2cad0c24670a0ca30cde9ef5bc4_38">#REF!</definedName>
    <definedName name="_vena_BS_B1_C_FV_14c2e2cad0c24670a0ca30cde9ef5bc4_39">#REF!</definedName>
    <definedName name="_vena_BS_B1_C_FV_14c2e2cad0c24670a0ca30cde9ef5bc4_40">#REF!</definedName>
    <definedName name="_vena_BS_B1_C_FV_14c2e2cad0c24670a0ca30cde9ef5bc4_41">#REF!</definedName>
    <definedName name="_vena_BS_B1_C_FV_14c2e2cad0c24670a0ca30cde9ef5bc4_6">#REF!</definedName>
    <definedName name="_vena_BS_B1_C_FV_14c2e2cad0c24670a0ca30cde9ef5bc4_7">#REF!</definedName>
    <definedName name="_vena_BS_B1_C_FV_14c2e2cad0c24670a0ca30cde9ef5bc4_8">#REF!</definedName>
    <definedName name="_vena_BS_B1_C_FV_14c2e2cad0c24670a0ca30cde9ef5bc4_9">#REF!</definedName>
    <definedName name="_vena_BS_B1_C_FV_c411a08f623c4a1cbd36b01607bc4353">#REF!</definedName>
    <definedName name="_vena_BS_B1_C_FV_c411a08f623c4a1cbd36b01607bc4353_1">#REF!</definedName>
    <definedName name="_vena_BS_B1_C_FV_c411a08f623c4a1cbd36b01607bc4353_10">#REF!</definedName>
    <definedName name="_vena_BS_B1_C_FV_c411a08f623c4a1cbd36b01607bc4353_11">#REF!</definedName>
    <definedName name="_vena_BS_B1_C_FV_c411a08f623c4a1cbd36b01607bc4353_12">#REF!</definedName>
    <definedName name="_vena_BS_B1_C_FV_c411a08f623c4a1cbd36b01607bc4353_13">#REF!</definedName>
    <definedName name="_vena_BS_B1_C_FV_c411a08f623c4a1cbd36b01607bc4353_14">#REF!</definedName>
    <definedName name="_vena_BS_B1_C_FV_c411a08f623c4a1cbd36b01607bc4353_15">#REF!</definedName>
    <definedName name="_vena_BS_B1_C_FV_c411a08f623c4a1cbd36b01607bc4353_16">#REF!</definedName>
    <definedName name="_vena_BS_B1_C_FV_c411a08f623c4a1cbd36b01607bc4353_17">#REF!</definedName>
    <definedName name="_vena_BS_B1_C_FV_c411a08f623c4a1cbd36b01607bc4353_18">#REF!</definedName>
    <definedName name="_vena_BS_B1_C_FV_c411a08f623c4a1cbd36b01607bc4353_19">#REF!</definedName>
    <definedName name="_vena_BS_B1_C_FV_c411a08f623c4a1cbd36b01607bc4353_2">#REF!</definedName>
    <definedName name="_vena_BS_B1_C_FV_c411a08f623c4a1cbd36b01607bc4353_20">#REF!</definedName>
    <definedName name="_vena_BS_B1_C_FV_c411a08f623c4a1cbd36b01607bc4353_21">#REF!</definedName>
    <definedName name="_vena_BS_B1_C_FV_c411a08f623c4a1cbd36b01607bc4353_22">#REF!</definedName>
    <definedName name="_vena_BS_B1_C_FV_c411a08f623c4a1cbd36b01607bc4353_23">#REF!</definedName>
    <definedName name="_vena_BS_B1_C_FV_c411a08f623c4a1cbd36b01607bc4353_3">#REF!</definedName>
    <definedName name="_vena_BS_B1_C_FV_c411a08f623c4a1cbd36b01607bc4353_4">#REF!</definedName>
    <definedName name="_vena_BS_B1_C_FV_c411a08f623c4a1cbd36b01607bc4353_5">#REF!</definedName>
    <definedName name="_vena_BS_B1_C_FV_c411a08f623c4a1cbd36b01607bc4353_6">#REF!</definedName>
    <definedName name="_vena_BS_B1_C_FV_c411a08f623c4a1cbd36b01607bc4353_7">#REF!</definedName>
    <definedName name="_vena_BS_B1_C_FV_c411a08f623c4a1cbd36b01607bc4353_8">#REF!</definedName>
    <definedName name="_vena_BS_B1_C_FV_c411a08f623c4a1cbd36b01607bc4353_9">#REF!</definedName>
    <definedName name="_vena_BS_B1_C_FV_ca69d80da6e44c7998ce7382fad67b62_28">#REF!</definedName>
    <definedName name="_vena_BS_B1_C_FV_ca69d80da6e44c7998ce7382fad67b62_29">#REF!</definedName>
    <definedName name="_vena_BS_B1_C_FV_ca69d80da6e44c7998ce7382fad67b62_30">#REF!</definedName>
    <definedName name="_vena_BS_B1_C_FV_ca69d80da6e44c7998ce7382fad67b62_31">#REF!</definedName>
    <definedName name="_vena_BS_B1_C_FV_ca69d80da6e44c7998ce7382fad67b62_32">#REF!</definedName>
    <definedName name="_vena_BS_B1_C_FV_ca69d80da6e44c7998ce7382fad67b62_33">#REF!</definedName>
    <definedName name="_vena_BS_B1_C_FV_ca69d80da6e44c7998ce7382fad67b62_34">#REF!</definedName>
    <definedName name="_vena_BS_B1_C_FV_ca69d80da6e44c7998ce7382fad67b62_35">#REF!</definedName>
    <definedName name="_vena_BS_B1_C_FV_ca69d80da6e44c7998ce7382fad67b62_36">#REF!</definedName>
    <definedName name="_vena_BS_B1_C_FV_ca69d80da6e44c7998ce7382fad67b62_37">#REF!</definedName>
    <definedName name="_vena_BS_B1_C_FV_ca69d80da6e44c7998ce7382fad67b62_38">#REF!</definedName>
    <definedName name="_vena_BS_B1_C_FV_ca69d80da6e44c7998ce7382fad67b62_39">#REF!</definedName>
    <definedName name="_vena_BS_B1_C_FV_ca69d80da6e44c7998ce7382fad67b62_40">#REF!</definedName>
    <definedName name="_vena_BS_B1_C_FV_ca69d80da6e44c7998ce7382fad67b62_41">#REF!</definedName>
    <definedName name="_vena_BS_B1_C_FV_ca69d80da6e44c7998ce7382fad67b62_42">#REF!</definedName>
    <definedName name="_vena_BS_B1_C_FV_ca69d80da6e44c7998ce7382fad67b62_43">#REF!</definedName>
    <definedName name="_vena_BS_B1_C_FV_ca69d80da6e44c7998ce7382fad67b62_44">#REF!</definedName>
    <definedName name="_vena_BS_B1_C_FV_ca69d80da6e44c7998ce7382fad67b62_45">#REF!</definedName>
    <definedName name="_vena_BS_B1_C_FV_ca69d80da6e44c7998ce7382fad67b62_46">#REF!</definedName>
    <definedName name="_vena_BS_B1_C_FV_ca69d80da6e44c7998ce7382fad67b62_47">#REF!</definedName>
    <definedName name="_vena_BS_B1_C_FV_ca69d80da6e44c7998ce7382fad67b62_48">#REF!</definedName>
    <definedName name="_vena_BS_B1_C_FV_ca69d80da6e44c7998ce7382fad67b62_49">#REF!</definedName>
    <definedName name="_vena_BS_B1_C_FV_ca69d80da6e44c7998ce7382fad67b62_50">#REF!</definedName>
    <definedName name="_vena_BS_B1_C_FV_ca69d80da6e44c7998ce7382fad67b62_51">#REF!</definedName>
    <definedName name="_vena_BS_B1_R_1_1047260240036888576">#REF!</definedName>
    <definedName name="_vena_BS_B1_R_1_1047260240955441152">#REF!</definedName>
    <definedName name="_vena_BS_B1_R_1_1047260241374871552">#REF!</definedName>
    <definedName name="_vena_BS_B1_R_1_1047260241777524736">#REF!</definedName>
    <definedName name="_vena_BS_B1_R_1_1047260242171789312">#REF!</definedName>
    <definedName name="_vena_BS_B1_R_1_1047260242578636800">#REF!</definedName>
    <definedName name="_vena_BS_B1_R_1_1047260242981289984">#REF!</definedName>
    <definedName name="_vena_BS_B1_R_1_1047260243400720384">#REF!</definedName>
    <definedName name="_vena_BS_B1_R_1_1047260243849510912">#REF!</definedName>
    <definedName name="_vena_BS_B1_R_1_1047260244252164096">#REF!</definedName>
    <definedName name="_vena_BS_B1_R_1_1047260244650622976">#REF!</definedName>
    <definedName name="_vena_BS_B1_R_1_1047260245053276160">#REF!</definedName>
    <definedName name="_vena_BS_B1_R_1_1047260245451735040">#REF!</definedName>
    <definedName name="_vena_BS_B1_R_1_1047260245858582528">#REF!</definedName>
    <definedName name="_vena_BS_B1_R_1_1047260246265430016">#REF!</definedName>
    <definedName name="_vena_BS_B1_R_1_1047260246668083200">#REF!</definedName>
    <definedName name="_vena_BS_B1_R_1_1047260247079124992">#REF!</definedName>
    <definedName name="_vena_BS_B1_R_1_1047260247490166784">#REF!</definedName>
    <definedName name="_vena_BS_B1_R_1_1047260247897014272">#REF!</definedName>
    <definedName name="_vena_BS_B1_R_1_1047260248299667456">#REF!</definedName>
    <definedName name="_vena_BS_B1_R_1_1047260248698126336">#REF!</definedName>
    <definedName name="_vena_BS_B1_R_1_1047260249088196608">#REF!</definedName>
    <definedName name="_vena_BS_B1_R_1_1047260249486655488">#REF!</definedName>
    <definedName name="_vena_BS_B1_R_1_1047260249893502976">#REF!</definedName>
    <definedName name="_vena_BS_B1_R_1_1047260250304544768">#REF!</definedName>
    <definedName name="_vena_BS_B1_R_1_1047260250703003648">#REF!</definedName>
    <definedName name="_vena_BS_B1_R_1_1047260251126628352">#REF!</definedName>
    <definedName name="_vena_BS_B1_R_1_1047260251558641664">#REF!</definedName>
    <definedName name="_vena_BS_B1_R_1_1047260251990654976">#REF!</definedName>
    <definedName name="_vena_BS_B1_R_1_1047260252426862592">#REF!</definedName>
    <definedName name="_vena_BS_B1_R_1_1047260252858875904">#REF!</definedName>
    <definedName name="_vena_BS_B1_R_1_1047260253295083520">#REF!</definedName>
    <definedName name="_vena_BS_B1_R_1_1047260253727096832">#REF!</definedName>
    <definedName name="_vena_BS_B1_R_1_1047260254184275968">#REF!</definedName>
    <definedName name="_vena_BS_B1_R_1_1047260254603706368">#REF!</definedName>
    <definedName name="_vena_BS_B1_R_1_1047260255010553856">#REF!</definedName>
    <definedName name="_vena_BS_B1_R_1_1047260255421595648">#REF!</definedName>
    <definedName name="_vena_BS_B1_R_1_1047260255828443136">#REF!</definedName>
    <definedName name="_vena_BS_B1_R_1_1047260256243679232">#REF!</definedName>
    <definedName name="_vena_BS_B1_R_1_1047260256654721024">#REF!</definedName>
    <definedName name="_vena_BS_B1_R_1_1047260257095122944">#REF!</definedName>
    <definedName name="_vena_BS_B1_R_1_1047260257535524864">#REF!</definedName>
    <definedName name="_vena_BS_B1_R_1_1047260257946566656">#REF!</definedName>
    <definedName name="_vena_BS_B1_R_1_1047260258361802752">#REF!</definedName>
    <definedName name="_vena_BS_B1_R_1_1047260258768650240">#REF!</definedName>
    <definedName name="_vena_BS_B1_R_1_1047260259167109120">#REF!</definedName>
    <definedName name="_vena_BS_B1_R_1_1047260259569762304">#REF!</definedName>
    <definedName name="_vena_BS_B1_R_1_1047260259968221184">#REF!</definedName>
    <definedName name="_vena_BS_B1_R_1_1047260260375068672">#REF!</definedName>
    <definedName name="_vena_BS_B1_R_1_1047260260786110464">#REF!</definedName>
    <definedName name="_vena_BS_B1_R_1_1047260261184569344">#REF!</definedName>
    <definedName name="_vena_BS_B1_R_1_1047260261859852288">#REF!</definedName>
    <definedName name="_vena_BS_B1_R_1_1047260262291865600">#REF!</definedName>
    <definedName name="_vena_BS_B1_R_1_1047260262707101696">#REF!</definedName>
    <definedName name="_vena_BS_B1_R_1_1047260263118143488">#REF!</definedName>
    <definedName name="_vena_BS_B1_R_1_1047260263524990976">#REF!</definedName>
    <definedName name="_vena_BS_B1_R_1_1047260263931838487">#REF!</definedName>
    <definedName name="_vena_BS_B1_R_1_1047260264334491648">#REF!</definedName>
    <definedName name="_vena_BS_B1_R_1_1047260265164963840">#REF!</definedName>
    <definedName name="_vena_BS_B1_R_1_1047260265831858176">#REF!</definedName>
    <definedName name="_vena_BS_B1_R_1_1047260266263871488">#REF!</definedName>
    <definedName name="_vena_BS_B1_R_1_1047260266960125952">#REF!</definedName>
    <definedName name="_vena_BS_B1_R_1_1048755113522364418_1">#REF!</definedName>
    <definedName name="_vena_BS_B1_R_1_1048755113530753027_1">#REF!</definedName>
    <definedName name="_vena_BS_B1_R_1_1048755113530753030">#REF!</definedName>
    <definedName name="_vena_BS_B1_R_1_1048755113547530240">#REF!</definedName>
    <definedName name="_vena_BS_B1_R_1_1048755113560113152">#REF!</definedName>
    <definedName name="_vena_BS_B1_R_1_1048755113560113154">#REF!</definedName>
    <definedName name="_vena_BS_B1_R_1_1048755113560113156">#REF!</definedName>
    <definedName name="_vena_BS_B1_R_1_1048755113560113158">#REF!</definedName>
    <definedName name="_vena_BS_B1_R_1_1048755113560113160">#REF!</definedName>
    <definedName name="_vena_BS_B1_R_1_1048755113560113169">#REF!</definedName>
    <definedName name="_vena_BS_B1_R_1_1048755113560113171">#REF!</definedName>
    <definedName name="_vena_BS_B1_R_1_1048755113560113173">#REF!</definedName>
    <definedName name="_vena_BS_B1_R_1_1048755113560113175">#REF!</definedName>
    <definedName name="_vena_BS_B1_R_1_1048755113576890369">#REF!</definedName>
    <definedName name="_vena_BS_B1_R_1_1048755113576890371">#REF!</definedName>
    <definedName name="_vena_BS_B1_R_1_1048755113576890373_1">#REF!</definedName>
    <definedName name="_vena_BS_B1_R_1_1048755113589473280">#REF!</definedName>
    <definedName name="_vena_BS_B1_R_1_1048755113597861888">#REF!</definedName>
    <definedName name="_vena_BS_B1_R_1_1048755113606250503">#REF!</definedName>
    <definedName name="_vena_BS_B1_R_1_1048755113606250506">#REF!</definedName>
    <definedName name="_vena_BS_B1_R_1_1048755113606250510">#REF!</definedName>
    <definedName name="_vena_BS_B1_R_1_1048755113606250513">#REF!</definedName>
    <definedName name="_vena_BS_B1_R_1_1048755113606250516">#REF!</definedName>
    <definedName name="_vena_BS_B1_R_1_1048755113606250518">#REF!</definedName>
    <definedName name="_vena_BS_B1_R_1_1048755113618833410">#REF!</definedName>
    <definedName name="_vena_BS_B1_R_1_1048755113618833412">#REF!</definedName>
    <definedName name="_vena_BS_B1_R_1_1048755113631416320">#REF!</definedName>
    <definedName name="_vena_BS_B1_R_1_1048755113631416322">#REF!</definedName>
    <definedName name="_vena_BS_B1_R_1_1048755113643999232">#REF!</definedName>
    <definedName name="_vena_BS_B1_R_1_1048755113643999234_1">#REF!</definedName>
    <definedName name="_vena_BS_B1_R_1_1048755113643999236">#REF!</definedName>
    <definedName name="_vena_BS_B1_R_1_1048755113652387842">#REF!</definedName>
    <definedName name="_vena_BS_B1_R_1_1048755113652387844">#REF!</definedName>
    <definedName name="_vena_BS_B1_R_1_1048755113652387846">#REF!</definedName>
    <definedName name="_vena_BS_B1_R_1_1048755113652387849">#REF!</definedName>
    <definedName name="_vena_BS_B1_R_1_1048755113652387854_1">#REF!</definedName>
    <definedName name="_vena_BS_B1_R_1_1048755113664970752_1">#REF!</definedName>
    <definedName name="_vena_BS_B1_R_1_1048755113673359367">#REF!</definedName>
    <definedName name="_vena_BS_B1_R_1_1048755113685942272">#REF!</definedName>
    <definedName name="_vena_BS_B1_R_1_1048755113685942274">#REF!</definedName>
    <definedName name="_vena_BS_B1_R_1_1048755113685942276">#REF!</definedName>
    <definedName name="_vena_BS_B1_R_1_1048755113685942278">#REF!</definedName>
    <definedName name="_vena_BS_B1_R_1_1048755113685942280">#REF!</definedName>
    <definedName name="_vena_BS_B1_R_1_1048755113685942282">#REF!</definedName>
    <definedName name="_vena_BS_B1_R_1_1048755113685942284">#REF!</definedName>
    <definedName name="_vena_BS_B1_R_1_1048755113685942286">#REF!</definedName>
    <definedName name="_vena_BS_B1_R_1_1048755113685942288_1">#REF!</definedName>
    <definedName name="_vena_BS_B1_R_1_1048755113694330892_1">#REF!</definedName>
    <definedName name="_vena_BS_B1_R_1_1048755113698525186">#REF!</definedName>
    <definedName name="_vena_BS_B1_R_1_1048755113706913792">#REF!</definedName>
    <definedName name="_vena_BS_B1_R_1_1048755113706913794">#REF!</definedName>
    <definedName name="_vena_BS_B1_R_1_1048755113706913796">#REF!</definedName>
    <definedName name="_vena_BS_B1_R_1_1048755113706913799">#REF!</definedName>
    <definedName name="_vena_BS_B1_R_1_1048755113706913802">#REF!</definedName>
    <definedName name="_vena_BS_B1_R_1_1048755113711108097_1">#REF!</definedName>
    <definedName name="_vena_BS_B1_R_1_1048755113711108099">#REF!</definedName>
    <definedName name="_vena_BS_B1_R_1_1048755113723691008">#REF!</definedName>
    <definedName name="_vena_BS_B1_R_1_1048755113723691010">#REF!</definedName>
    <definedName name="_vena_BS_B1_R_1_1048755113723691012">#REF!</definedName>
    <definedName name="_vena_BS_B1_R_1_1048755113723691014_1">#REF!</definedName>
    <definedName name="_vena_BS_B1_R_1_1048755113723691016">#REF!</definedName>
    <definedName name="_vena_BS_B1_R_1_1048755113736273920">#REF!</definedName>
    <definedName name="_vena_BS_B1_R_1_1048755113736273924_1">#REF!</definedName>
    <definedName name="_vena_BS_B1_R_1_1048755113757245441_1">#REF!</definedName>
    <definedName name="_vena_BS_B1_R_1_1048755113757245443_1">#REF!</definedName>
    <definedName name="_vena_BS_B1_R_1_1048755113769828353_1">#REF!</definedName>
    <definedName name="_vena_BS_B1_R_1_1048755113782411264">#REF!</definedName>
    <definedName name="_vena_BS_B1_R_1_1048755113790799876">#REF!</definedName>
    <definedName name="_vena_BS_B1_R_1_1048755113790799879">#REF!</definedName>
    <definedName name="_vena_BS_B1_R_1_1048755113790799882">#REF!</definedName>
    <definedName name="_vena_BS_B1_R_1_1048755113790799884">#REF!</definedName>
    <definedName name="_vena_BS_B1_R_1_1048755113790799887">#REF!</definedName>
    <definedName name="_vena_BS_B1_R_1_1048755113790799889_1">#REF!</definedName>
    <definedName name="_vena_BS_B1_R_1_1048755113790799891">#REF!</definedName>
    <definedName name="_vena_BS_B1_R_1_1048755113807577088">#REF!</definedName>
    <definedName name="_vena_BS_B1_R_1_1048755113820160000">#REF!</definedName>
    <definedName name="_vena_BS_B1_R_1_1048755113820160002">#REF!</definedName>
    <definedName name="_vena_BS_B1_R_1_1048755113820160004">#REF!</definedName>
    <definedName name="_vena_BS_B1_R_1_1048755113820160006">#REF!</definedName>
    <definedName name="_vena_BS_B1_R_1_1048755113828548610">#REF!</definedName>
    <definedName name="_vena_BS_B1_R_1_1048755113828548612">#REF!</definedName>
    <definedName name="_vena_BS_B1_R_1_1048755113841131520">#REF!</definedName>
    <definedName name="_vena_BS_B1_R_1_1048755113841131522">#REF!</definedName>
    <definedName name="_vena_BS_B1_R_1_1048755113841131524">#REF!</definedName>
    <definedName name="_vena_BS_B1_R_1_1048755113841131526">#REF!</definedName>
    <definedName name="_vena_BS_B1_R_1_1048755113841131528">#REF!</definedName>
    <definedName name="_vena_BS_B1_R_1_1048755113841131530">#REF!</definedName>
    <definedName name="_vena_BS_B1_R_1_1048755113841131544_1">#REF!</definedName>
    <definedName name="_vena_BS_B1_R_1_1048755113849520135">#REF!</definedName>
    <definedName name="_vena_BS_B1_R_1_1048755113849520137">#REF!</definedName>
    <definedName name="_vena_BS_B1_R_1_1048755113849520139">#REF!</definedName>
    <definedName name="_vena_BS_B1_R_1_1048755113849520141">#REF!</definedName>
    <definedName name="_vena_BS_B1_R_1_1048755113849520143_1">#REF!</definedName>
    <definedName name="_vena_BS_B1_R_1_1048755113849520145">#REF!</definedName>
    <definedName name="_vena_BS_B1_R_1_1048755113862103040">#REF!</definedName>
    <definedName name="_vena_BS_B1_R_1_1048755113862103042">#REF!</definedName>
    <definedName name="_vena_BS_B1_R_1_1048755113862103044">#REF!</definedName>
    <definedName name="_vena_BS_B1_R_1_1048755113862103046">#REF!</definedName>
    <definedName name="_vena_BS_B1_R_1_1048755113862103048">#REF!</definedName>
    <definedName name="_vena_BS_B1_R_1_1048755113862103051">#REF!</definedName>
    <definedName name="_vena_BS_B1_R_1_1048755113862103054">#REF!</definedName>
    <definedName name="_vena_BS_B1_R_1_1048755113862103056">#REF!</definedName>
    <definedName name="_vena_BS_B1_R_1_1048755113862103058">#REF!</definedName>
    <definedName name="_vena_BS_B1_R_1_1048755113862103060">#REF!</definedName>
    <definedName name="_vena_BS_B1_R_1_1048755113862103062">#REF!</definedName>
    <definedName name="_vena_BS_B1_R_1_1048755113862103064">#REF!</definedName>
    <definedName name="_vena_BS_B1_R_1_1048755113866297345">#REF!</definedName>
    <definedName name="_vena_BS_B1_R_1_1048755113866297347">#REF!</definedName>
    <definedName name="_vena_BS_B1_R_1_1048755113866297349">#REF!</definedName>
    <definedName name="_vena_BS_B1_R_1_1048755113866297351">#REF!</definedName>
    <definedName name="_vena_BS_B1_R_1_1048755113866297354">#REF!</definedName>
    <definedName name="_vena_BS_B1_R_1_1048755113866297356">#REF!</definedName>
    <definedName name="_vena_BS_B1_R_1_1048755113866297358">#REF!</definedName>
    <definedName name="_vena_BS_B1_R_1_1048755113866297360">#REF!</definedName>
    <definedName name="_vena_BS_B1_R_1_1048755113866297362">#REF!</definedName>
    <definedName name="_vena_BS_B1_R_1_1048755113866297364">#REF!</definedName>
    <definedName name="_vena_BS_B1_R_1_1048755113866297366">#REF!</definedName>
    <definedName name="_vena_BS_B1_R_1_1048755113866297368">#REF!</definedName>
    <definedName name="_vena_BS_B1_R_1_1048755113866297371">#REF!</definedName>
    <definedName name="_vena_BS_B1_R_1_1048755113866297373">#REF!</definedName>
    <definedName name="_vena_BS_B1_R_1_1048755113866297376">#REF!</definedName>
    <definedName name="_vena_BS_B1_R_1_1048755113866297378">#REF!</definedName>
    <definedName name="_vena_BS_B1_R_1_1048755113866297380">#REF!</definedName>
    <definedName name="_vena_BS_B1_R_1_1048755113866297382">#REF!</definedName>
    <definedName name="_vena_BS_B1_R_1_1048755113866297385">#REF!</definedName>
    <definedName name="_vena_BS_B1_R_1_1048755113866297387">#REF!</definedName>
    <definedName name="_vena_BS_B1_R_1_1048755113866297389">#REF!</definedName>
    <definedName name="_vena_BS_B1_R_1_1048755113866297391">#REF!</definedName>
    <definedName name="_vena_BS_B1_R_1_1048755113866297393">#REF!</definedName>
    <definedName name="_vena_BS_B1_R_1_1048755113866297395">#REF!</definedName>
    <definedName name="_vena_BS_B1_R_1_1048755113866297397">#REF!</definedName>
    <definedName name="_vena_BS_B1_R_1_1048755113866297399">#REF!</definedName>
    <definedName name="_vena_BS_B1_R_1_1048755113866297401">#REF!</definedName>
    <definedName name="_vena_BS_B1_R_1_1048755113866297403">#REF!</definedName>
    <definedName name="_vena_BS_B1_R_1_1048755113866297405">#REF!</definedName>
    <definedName name="_vena_BS_B1_R_1_1048755113866297407_1">#REF!</definedName>
    <definedName name="_vena_BS_B1_R_1_1048755113866297409">#REF!</definedName>
    <definedName name="_vena_BS_B1_R_1_1048755113878880259">#REF!</definedName>
    <definedName name="_vena_BS_B1_R_1_1048755113878880261">#REF!</definedName>
    <definedName name="_vena_BS_B1_R_1_1048755113878880264">#REF!</definedName>
    <definedName name="_vena_BS_B1_R_1_1048755113878880266">#REF!</definedName>
    <definedName name="_vena_BS_B1_R_1_1048755113878880268">#REF!</definedName>
    <definedName name="_vena_BS_B1_R_1_1048755113878880270">#REF!</definedName>
    <definedName name="_vena_BS_B1_R_1_1048755113878880272">#REF!</definedName>
    <definedName name="_vena_BS_B1_R_1_1048755113878880274">#REF!</definedName>
    <definedName name="_vena_BS_B1_R_1_1048755113878880276">#REF!</definedName>
    <definedName name="_vena_BS_B1_R_1_1048755113878880278">#REF!</definedName>
    <definedName name="_vena_BS_B1_R_1_1048755113878880280">#REF!</definedName>
    <definedName name="_vena_BS_B1_R_1_1048755113878880282">#REF!</definedName>
    <definedName name="_vena_BS_B1_R_1_1048755113878880284">#REF!</definedName>
    <definedName name="_vena_BS_B1_R_1_1048755113878880286">#REF!</definedName>
    <definedName name="_vena_BS_B1_R_1_1048755113878880288">#REF!</definedName>
    <definedName name="_vena_BS_B1_R_1_1048755113878880290">#REF!</definedName>
    <definedName name="_vena_BS_B1_R_1_1048755113878880292">#REF!</definedName>
    <definedName name="_vena_BS_B1_R_1_1048755113878880294">#REF!</definedName>
    <definedName name="_vena_BS_B1_R_1_1048755113878880296">#REF!</definedName>
    <definedName name="_vena_BS_B1_R_1_1048755113878880298_1">#REF!</definedName>
    <definedName name="_vena_BS_B1_R_1_1048755113878880300">#REF!</definedName>
    <definedName name="_vena_BS_B1_R_1_1048755113891463171_1">#REF!</definedName>
    <definedName name="_vena_BS_B1_R_1_1048755113891463174_1">#REF!</definedName>
    <definedName name="_vena_BS_B1_R_1_1048755113899851776">#REF!</definedName>
    <definedName name="_vena_BS_B1_R_1_1048755113908240386_1">#REF!</definedName>
    <definedName name="_vena_BS_B1_R_1_1048755113908240391">#REF!</definedName>
    <definedName name="_vena_BS_B1_R_1_1048755113925017610_1">#REF!</definedName>
    <definedName name="_vena_BS_B1_R_1_1048755113925017612">#REF!</definedName>
    <definedName name="_vena_BS_B1_R_1_1048755113937600512_1">#REF!</definedName>
    <definedName name="_vena_BS_B1_R_1_1048755113937600514">#REF!</definedName>
    <definedName name="_vena_BS_B1_R_1_1048755113950183427_1">#REF!</definedName>
    <definedName name="_vena_BS_B1_R_1_1048755113962766338_1">#REF!</definedName>
    <definedName name="_vena_BS_B1_R_1_1048755113971154944">#REF!</definedName>
    <definedName name="_vena_BS_B1_R_1_1048755113979543559">#REF!</definedName>
    <definedName name="_vena_BS_B1_R_1_1048755113979543562">#REF!</definedName>
    <definedName name="_vena_BS_B1_R_1_1048755113979543565_1">#REF!</definedName>
    <definedName name="_vena_BS_B1_R_1_1048755113979543567">#REF!</definedName>
    <definedName name="_vena_BS_B1_R_1_1048755113992126467">#REF!</definedName>
    <definedName name="_vena_BS_B1_R_1_1048755114008903680">#REF!</definedName>
    <definedName name="_vena_BS_B1_R_1_1048755114008903682">#REF!</definedName>
    <definedName name="_vena_BS_B1_R_1_1048755114008903684">#REF!</definedName>
    <definedName name="_vena_BS_B1_R_1_1048755114008903686">#REF!</definedName>
    <definedName name="_vena_BS_B1_R_1_1048755114008903688">#REF!</definedName>
    <definedName name="_vena_BS_B1_R_1_1048755114008903690">#REF!</definedName>
    <definedName name="_vena_BS_B1_R_1_1048755114017292288_1">#REF!</definedName>
    <definedName name="_vena_BS_B1_R_1_1048755114029875203">#REF!</definedName>
    <definedName name="_vena_BS_B1_R_1_1048755114029875206_1">#REF!</definedName>
    <definedName name="_vena_BS_B1_R_1_1048755114029875209">#REF!</definedName>
    <definedName name="_vena_BS_B1_R_1_1048755114042458116">#REF!</definedName>
    <definedName name="_vena_BS_B1_R_1_1048755114055041031">#REF!</definedName>
    <definedName name="_vena_BS_B1_R_1_1048755114059235329_1">#REF!</definedName>
    <definedName name="_vena_BS_B1_R_1_1051330334849105920">#REF!</definedName>
    <definedName name="_vena_BS_B1_R_1_1053518958537605120">#REF!</definedName>
    <definedName name="_vena_BS_B1_R_1_1053519010869542913">#REF!</definedName>
    <definedName name="_vena_BS_B1_R_1_1121216265235988480">#REF!</definedName>
    <definedName name="_vena_BS_B1_R_1_1121216266745937920">#REF!</definedName>
    <definedName name="_vena_BS_B1_R_1_1121216267106648064">#REF!</definedName>
    <definedName name="_vena_BS_B1_R_1_1121216267450580992">#REF!</definedName>
    <definedName name="_vena_BS_B1_R_1_1121216267790319616">#REF!</definedName>
    <definedName name="_vena_BS_B1_R_1_1129953446608371712">#REF!</definedName>
    <definedName name="_vena_BS_B1_R_1_1129953447690502144">#REF!</definedName>
    <definedName name="_vena_BS_B1_R_1_1129953448156069888">#REF!</definedName>
    <definedName name="_vena_BS_B1_R_1_1148797997688422400">#REF!</definedName>
    <definedName name="_vena_BS_B1_R_1_1148797998158184448">#REF!</definedName>
    <definedName name="_vena_BS_B1_R_1_1159692352962035712">#REF!</definedName>
    <definedName name="_vena_BS_B1_R_1_1191821297517330432">#REF!</definedName>
    <definedName name="_vena_BS_B1_R_1_1201001742199291905">#REF!</definedName>
    <definedName name="_vena_BS_B1_R_1_1201001742815854592">#REF!</definedName>
    <definedName name="_vena_BS_B1_R_1_1225246465975123968">#REF!</definedName>
    <definedName name="_vena_BS_B1_R_1_1225246466251948032">#REF!</definedName>
    <definedName name="_vena_BS_B1_R_1_1225246467036282880">#REF!</definedName>
    <definedName name="_vena_BS_B1_R_1_1225246467300524032">#REF!</definedName>
    <definedName name="_vena_BS_B1_R_1_1225246467560570880">#REF!</definedName>
    <definedName name="_vena_BS_B1_R_1_1225246467820617728">#REF!</definedName>
    <definedName name="_vena_BS_B1_R_1_1225246468084858880">#REF!</definedName>
    <definedName name="_vena_BS_B1_R_1_1225246468349100032">#REF!</definedName>
    <definedName name="_vena_BS_B1_R_1_1248123364719984640">#REF!</definedName>
    <definedName name="_vena_BS_B1_R_1_1248123365076500480">#REF!</definedName>
    <definedName name="_vena_BS_B1_R_1_1248123365445599232">#REF!</definedName>
    <definedName name="_vena_BS_B1_R_1_1248123365835669504">#REF!</definedName>
    <definedName name="_vena_BS_B1_R_1_1248123366234128384">#REF!</definedName>
    <definedName name="_vena_BS_B1_R_1_1248123366599032832">#REF!</definedName>
    <definedName name="_vena_BS_B1_R_1_1248123366963937280">#REF!</definedName>
    <definedName name="_vena_BS_B1_R_1_1248123367324647424">#REF!</definedName>
    <definedName name="_vena_BS_B1_R_1_1250607151039381504">#REF!</definedName>
    <definedName name="_vena_BS_B1_R_1_1256028848963059712">#REF!</definedName>
    <definedName name="_vena_BS_B1_R_1_1256125031472037888">#REF!</definedName>
    <definedName name="_vena_BS_B1_R_1_1256462503043399691">#REF!</definedName>
    <definedName name="_vena_BS_B1_R_1_1312169225245556736">#REF!</definedName>
    <definedName name="_vena_BS_B1_R_1_1322362984202502155">#REF!</definedName>
    <definedName name="_vena_BS_P_11_651631431944765441" comment="*">#REF!</definedName>
    <definedName name="_vena_BS_P_12_941810843779596289" comment="*">#REF!</definedName>
    <definedName name="_vena_BS_P_2_1014323796198162432">#REF!</definedName>
    <definedName name="_vena_BS_P_2_1014323796357545984">#REF!</definedName>
    <definedName name="_vena_BS_P_2_1014323796361740289">#REF!</definedName>
    <definedName name="_vena_BS_P_2_1014323796365934593">#REF!</definedName>
    <definedName name="_vena_BS_P_2_1014323796374323201">#REF!</definedName>
    <definedName name="_vena_BS_P_2_1014323796382711809">#REF!</definedName>
    <definedName name="_vena_BS_P_2_1136105526342582272">#REF!</definedName>
    <definedName name="_vena_BS_P_2_1191821297848680448">#REF!</definedName>
    <definedName name="_vena_BS_P_2_1212903788913229824">#REF!</definedName>
    <definedName name="_vena_BS_P_2_1213228115922255872" comment="*">#REF!</definedName>
    <definedName name="_vena_BS_P_2_1213228286441684992">#REF!</definedName>
    <definedName name="_vena_BS_P_2_1213228671592038400">#REF!</definedName>
    <definedName name="_vena_BS_P_2_1213569293170900992">#REF!</definedName>
    <definedName name="_vena_BS_P_4_1014323796386906113" comment="*">#REF!</definedName>
    <definedName name="_vena_BS_P_5_1119423032156749824" comment="*">#REF!</definedName>
    <definedName name="_vena_BS_P_6_1014278004041580544" comment="*">#REF!</definedName>
    <definedName name="_vena_BSDCN_BBSDCN_C_3_1047260240401793024_24">#REF!</definedName>
    <definedName name="_vena_BSDCN_BBSDCN_C_3_1047260240401793024_25">#REF!</definedName>
    <definedName name="_vena_BSDCN_BBSDCN_C_3_1047260240401793024_26">#REF!</definedName>
    <definedName name="_vena_BSDCN_BBSDCN_C_3_1047260240401793024_27">#REF!</definedName>
    <definedName name="_vena_BSDCN_BBSDCN_C_3_1047260240401793024_28">#REF!</definedName>
    <definedName name="_vena_BSDCN_BBSDCN_C_3_1047260240401793024_29">#REF!</definedName>
    <definedName name="_vena_BSDCN_BBSDCN_C_3_1047260240401793024_30">#REF!</definedName>
    <definedName name="_vena_BSDCN_BBSDCN_C_3_1047260240401793024_31">#REF!</definedName>
    <definedName name="_vena_BSDCN_BBSDCN_C_3_1047260240401793024_32">#REF!</definedName>
    <definedName name="_vena_BSDCN_BBSDCN_C_3_1047260240401793024_33">#REF!</definedName>
    <definedName name="_vena_BSDCN_BBSDCN_C_3_1047260240401793024_34">#REF!</definedName>
    <definedName name="_vena_BSDCN_BBSDCN_C_3_1047260240401793024_35">#REF!</definedName>
    <definedName name="_vena_BSDCN_BBSDCN_C_3_1047260240401793024_36">#REF!</definedName>
    <definedName name="_vena_BSDCN_BBSDCN_C_3_1047260240401793024_37">#REF!</definedName>
    <definedName name="_vena_BSDCN_BBSDCN_C_3_1047260240401793024_38">#REF!</definedName>
    <definedName name="_vena_BSDCN_BBSDCN_C_3_1047260240401793024_39">#REF!</definedName>
    <definedName name="_vena_BSDCN_BBSDCN_C_3_1047260240401793024_40">#REF!</definedName>
    <definedName name="_vena_BSDCN_BBSDCN_C_3_1047260240401793024_41">#REF!</definedName>
    <definedName name="_vena_BSDCN_BBSDCN_C_3_1047260240401793024_42">#REF!</definedName>
    <definedName name="_vena_BSDCN_BBSDCN_C_3_1047260240401793024_43">#REF!</definedName>
    <definedName name="_vena_BSDCN_BBSDCN_C_3_1047260240401793024_44">#REF!</definedName>
    <definedName name="_vena_BSDCN_BBSDCN_C_3_1047260240401793024_45">#REF!</definedName>
    <definedName name="_vena_BSDCN_BBSDCN_C_3_1047260240401793024_46">#REF!</definedName>
    <definedName name="_vena_BSDCN_BBSDCN_C_3_1047260240401793024_47">#REF!</definedName>
    <definedName name="_vena_BSDCN_BBSDCN_C_3_1047260240401793024_48">#REF!</definedName>
    <definedName name="_vena_BSDCN_BBSDCN_C_3_1047260240401793024_49">#REF!</definedName>
    <definedName name="_vena_BSDCN_BBSDCN_C_3_1047260240401793024_50">#REF!</definedName>
    <definedName name="_vena_BSDCN_BBSDCN_C_3_1047260240401793024_51">#REF!</definedName>
    <definedName name="_vena_BSDCN_BBSDCN_C_3_1047260240401793024_52">#REF!</definedName>
    <definedName name="_vena_BSDCN_BBSDCN_C_3_1047260240401793024_53">#REF!</definedName>
    <definedName name="_vena_BSDCN_BBSDCN_C_3_1047260240401793024_54">#REF!</definedName>
    <definedName name="_vena_BSDCN_BBSDCN_C_3_1047260240401793024_55">#REF!</definedName>
    <definedName name="_vena_BSDCN_BBSDCN_C_3_1047260240401793024_56">#REF!</definedName>
    <definedName name="_vena_BSDCN_BBSDCN_C_3_1047260240401793024_57">#REF!</definedName>
    <definedName name="_vena_BSDCN_BBSDCN_C_3_1047260240401793024_58">#REF!</definedName>
    <definedName name="_vena_BSDCN_BBSDCN_C_3_1047260240401793024_59">#REF!</definedName>
    <definedName name="_vena_BSDCN_BBSDCN_C_FV_134399665b374008851e5b8c04b5ee44_24">#REF!</definedName>
    <definedName name="_vena_BSDCN_BBSDCN_C_FV_134399665b374008851e5b8c04b5ee44_25">#REF!</definedName>
    <definedName name="_vena_BSDCN_BBSDCN_C_FV_134399665b374008851e5b8c04b5ee44_26">#REF!</definedName>
    <definedName name="_vena_BSDCN_BBSDCN_C_FV_134399665b374008851e5b8c04b5ee44_27">#REF!</definedName>
    <definedName name="_vena_BSDCN_BBSDCN_C_FV_134399665b374008851e5b8c04b5ee44_28">#REF!</definedName>
    <definedName name="_vena_BSDCN_BBSDCN_C_FV_134399665b374008851e5b8c04b5ee44_29">#REF!</definedName>
    <definedName name="_vena_BSDCN_BBSDCN_C_FV_134399665b374008851e5b8c04b5ee44_30">#REF!</definedName>
    <definedName name="_vena_BSDCN_BBSDCN_C_FV_134399665b374008851e5b8c04b5ee44_31">#REF!</definedName>
    <definedName name="_vena_BSDCN_BBSDCN_C_FV_134399665b374008851e5b8c04b5ee44_32">#REF!</definedName>
    <definedName name="_vena_BSDCN_BBSDCN_C_FV_134399665b374008851e5b8c04b5ee44_33">#REF!</definedName>
    <definedName name="_vena_BSDCN_BBSDCN_C_FV_134399665b374008851e5b8c04b5ee44_34">#REF!</definedName>
    <definedName name="_vena_BSDCN_BBSDCN_C_FV_134399665b374008851e5b8c04b5ee44_35">#REF!</definedName>
    <definedName name="_vena_BSDCN_BBSDCN_C_FV_134399665b374008851e5b8c04b5ee44_36">#REF!</definedName>
    <definedName name="_vena_BSDCN_BBSDCN_C_FV_134399665b374008851e5b8c04b5ee44_37">#REF!</definedName>
    <definedName name="_vena_BSDCN_BBSDCN_C_FV_134399665b374008851e5b8c04b5ee44_38">#REF!</definedName>
    <definedName name="_vena_BSDCN_BBSDCN_C_FV_134399665b374008851e5b8c04b5ee44_39">#REF!</definedName>
    <definedName name="_vena_BSDCN_BBSDCN_C_FV_134399665b374008851e5b8c04b5ee44_40">#REF!</definedName>
    <definedName name="_vena_BSDCN_BBSDCN_C_FV_134399665b374008851e5b8c04b5ee44_41">#REF!</definedName>
    <definedName name="_vena_BSDCN_BBSDCN_C_FV_134399665b374008851e5b8c04b5ee44_42">#REF!</definedName>
    <definedName name="_vena_BSDCN_BBSDCN_C_FV_134399665b374008851e5b8c04b5ee44_43">#REF!</definedName>
    <definedName name="_vena_BSDCN_BBSDCN_C_FV_134399665b374008851e5b8c04b5ee44_44">#REF!</definedName>
    <definedName name="_vena_BSDCN_BBSDCN_C_FV_134399665b374008851e5b8c04b5ee44_45">#REF!</definedName>
    <definedName name="_vena_BSDCN_BBSDCN_C_FV_134399665b374008851e5b8c04b5ee44_46">#REF!</definedName>
    <definedName name="_vena_BSDCN_BBSDCN_C_FV_134399665b374008851e5b8c04b5ee44_47">#REF!</definedName>
    <definedName name="_vena_BSDCN_BBSDCN_C_FV_134399665b374008851e5b8c04b5ee44_48">#REF!</definedName>
    <definedName name="_vena_BSDCN_BBSDCN_C_FV_134399665b374008851e5b8c04b5ee44_49">#REF!</definedName>
    <definedName name="_vena_BSDCN_BBSDCN_C_FV_134399665b374008851e5b8c04b5ee44_50">#REF!</definedName>
    <definedName name="_vena_BSDCN_BBSDCN_C_FV_134399665b374008851e5b8c04b5ee44_51">#REF!</definedName>
    <definedName name="_vena_BSDCN_BBSDCN_C_FV_134399665b374008851e5b8c04b5ee44_52">#REF!</definedName>
    <definedName name="_vena_BSDCN_BBSDCN_C_FV_134399665b374008851e5b8c04b5ee44_53">#REF!</definedName>
    <definedName name="_vena_BSDCN_BBSDCN_C_FV_134399665b374008851e5b8c04b5ee44_54">#REF!</definedName>
    <definedName name="_vena_BSDCN_BBSDCN_C_FV_134399665b374008851e5b8c04b5ee44_55">#REF!</definedName>
    <definedName name="_vena_BSDCN_BBSDCN_C_FV_134399665b374008851e5b8c04b5ee44_56">#REF!</definedName>
    <definedName name="_vena_BSDCN_BBSDCN_C_FV_134399665b374008851e5b8c04b5ee44_57">#REF!</definedName>
    <definedName name="_vena_BSDCN_BBSDCN_C_FV_134399665b374008851e5b8c04b5ee44_58">#REF!</definedName>
    <definedName name="_vena_BSDCN_BBSDCN_C_FV_134399665b374008851e5b8c04b5ee44_59">#REF!</definedName>
    <definedName name="_vena_BSDCN_BBSDCN_C_FV_7cc8369c0b744816a17486bee792b4d5_24">#REF!</definedName>
    <definedName name="_vena_BSDCN_BBSDCN_C_FV_7cc8369c0b744816a17486bee792b4d5_25">#REF!</definedName>
    <definedName name="_vena_BSDCN_BBSDCN_C_FV_7cc8369c0b744816a17486bee792b4d5_26">#REF!</definedName>
    <definedName name="_vena_BSDCN_BBSDCN_C_FV_7cc8369c0b744816a17486bee792b4d5_27">#REF!</definedName>
    <definedName name="_vena_BSDCN_BBSDCN_C_FV_7cc8369c0b744816a17486bee792b4d5_28">#REF!</definedName>
    <definedName name="_vena_BSDCN_BBSDCN_C_FV_7cc8369c0b744816a17486bee792b4d5_29">#REF!</definedName>
    <definedName name="_vena_BSDCN_BBSDCN_C_FV_7cc8369c0b744816a17486bee792b4d5_30">#REF!</definedName>
    <definedName name="_vena_BSDCN_BBSDCN_C_FV_7cc8369c0b744816a17486bee792b4d5_31">#REF!</definedName>
    <definedName name="_vena_BSDCN_BBSDCN_C_FV_7cc8369c0b744816a17486bee792b4d5_32">#REF!</definedName>
    <definedName name="_vena_BSDCN_BBSDCN_C_FV_7cc8369c0b744816a17486bee792b4d5_33">#REF!</definedName>
    <definedName name="_vena_BSDCN_BBSDCN_C_FV_7cc8369c0b744816a17486bee792b4d5_34">#REF!</definedName>
    <definedName name="_vena_BSDCN_BBSDCN_C_FV_7cc8369c0b744816a17486bee792b4d5_35">#REF!</definedName>
    <definedName name="_vena_BSDCN_BBSDCN_C_FV_7cc8369c0b744816a17486bee792b4d5_36">#REF!</definedName>
    <definedName name="_vena_BSDCN_BBSDCN_C_FV_7cc8369c0b744816a17486bee792b4d5_37">#REF!</definedName>
    <definedName name="_vena_BSDCN_BBSDCN_C_FV_7cc8369c0b744816a17486bee792b4d5_38">#REF!</definedName>
    <definedName name="_vena_BSDCN_BBSDCN_C_FV_7cc8369c0b744816a17486bee792b4d5_39">#REF!</definedName>
    <definedName name="_vena_BSDCN_BBSDCN_C_FV_7cc8369c0b744816a17486bee792b4d5_40">#REF!</definedName>
    <definedName name="_vena_BSDCN_BBSDCN_C_FV_7cc8369c0b744816a17486bee792b4d5_41">#REF!</definedName>
    <definedName name="_vena_BSDCN_BBSDCN_C_FV_7cc8369c0b744816a17486bee792b4d5_42">#REF!</definedName>
    <definedName name="_vena_BSDCN_BBSDCN_C_FV_7cc8369c0b744816a17486bee792b4d5_43">#REF!</definedName>
    <definedName name="_vena_BSDCN_BBSDCN_C_FV_7cc8369c0b744816a17486bee792b4d5_44">#REF!</definedName>
    <definedName name="_vena_BSDCN_BBSDCN_C_FV_7cc8369c0b744816a17486bee792b4d5_45">#REF!</definedName>
    <definedName name="_vena_BSDCN_BBSDCN_C_FV_7cc8369c0b744816a17486bee792b4d5_46">#REF!</definedName>
    <definedName name="_vena_BSDCN_BBSDCN_C_FV_7cc8369c0b744816a17486bee792b4d5_47">#REF!</definedName>
    <definedName name="_vena_BSDCN_BBSDCN_C_FV_7cc8369c0b744816a17486bee792b4d5_48">#REF!</definedName>
    <definedName name="_vena_BSDCN_BBSDCN_C_FV_7cc8369c0b744816a17486bee792b4d5_49">#REF!</definedName>
    <definedName name="_vena_BSDCN_BBSDCN_C_FV_7cc8369c0b744816a17486bee792b4d5_50">#REF!</definedName>
    <definedName name="_vena_BSDCN_BBSDCN_C_FV_7cc8369c0b744816a17486bee792b4d5_51">#REF!</definedName>
    <definedName name="_vena_BSDCN_BBSDCN_C_FV_7cc8369c0b744816a17486bee792b4d5_52">#REF!</definedName>
    <definedName name="_vena_BSDCN_BBSDCN_C_FV_7cc8369c0b744816a17486bee792b4d5_53">#REF!</definedName>
    <definedName name="_vena_BSDCN_BBSDCN_C_FV_7cc8369c0b744816a17486bee792b4d5_54">#REF!</definedName>
    <definedName name="_vena_BSDCN_BBSDCN_C_FV_7cc8369c0b744816a17486bee792b4d5_55">#REF!</definedName>
    <definedName name="_vena_BSDCN_BBSDCN_C_FV_7cc8369c0b744816a17486bee792b4d5_56">#REF!</definedName>
    <definedName name="_vena_BSDCN_BBSDCN_C_FV_7cc8369c0b744816a17486bee792b4d5_57">#REF!</definedName>
    <definedName name="_vena_BSDCN_BBSDCN_C_FV_7cc8369c0b744816a17486bee792b4d5_58">#REF!</definedName>
    <definedName name="_vena_BSDCN_BBSDCN_C_FV_7cc8369c0b744816a17486bee792b4d5_59">#REF!</definedName>
    <definedName name="_vena_BSDCN_BBSDCN_C_FV_f4ddf33ff6224574ba096b1a5435ea67_24">#REF!</definedName>
    <definedName name="_vena_BSDCN_BBSDCN_C_FV_f4ddf33ff6224574ba096b1a5435ea67_25">#REF!</definedName>
    <definedName name="_vena_BSDCN_BBSDCN_C_FV_f4ddf33ff6224574ba096b1a5435ea67_26">#REF!</definedName>
    <definedName name="_vena_BSDCN_BBSDCN_C_FV_f4ddf33ff6224574ba096b1a5435ea67_27">#REF!</definedName>
    <definedName name="_vena_BSDCN_BBSDCN_C_FV_f4ddf33ff6224574ba096b1a5435ea67_28">#REF!</definedName>
    <definedName name="_vena_BSDCN_BBSDCN_C_FV_f4ddf33ff6224574ba096b1a5435ea67_29">#REF!</definedName>
    <definedName name="_vena_BSDCN_BBSDCN_C_FV_f4ddf33ff6224574ba096b1a5435ea67_30">#REF!</definedName>
    <definedName name="_vena_BSDCN_BBSDCN_C_FV_f4ddf33ff6224574ba096b1a5435ea67_31">#REF!</definedName>
    <definedName name="_vena_BSDCN_BBSDCN_C_FV_f4ddf33ff6224574ba096b1a5435ea67_32">#REF!</definedName>
    <definedName name="_vena_BSDCN_BBSDCN_C_FV_f4ddf33ff6224574ba096b1a5435ea67_33">#REF!</definedName>
    <definedName name="_vena_BSDCN_BBSDCN_C_FV_f4ddf33ff6224574ba096b1a5435ea67_34">#REF!</definedName>
    <definedName name="_vena_BSDCN_BBSDCN_C_FV_f4ddf33ff6224574ba096b1a5435ea67_35">#REF!</definedName>
    <definedName name="_vena_BSDCN_BBSDCN_C_FV_f4ddf33ff6224574ba096b1a5435ea67_36">#REF!</definedName>
    <definedName name="_vena_BSDCN_BBSDCN_C_FV_f4ddf33ff6224574ba096b1a5435ea67_37">#REF!</definedName>
    <definedName name="_vena_BSDCN_BBSDCN_C_FV_f4ddf33ff6224574ba096b1a5435ea67_38">#REF!</definedName>
    <definedName name="_vena_BSDCN_BBSDCN_C_FV_f4ddf33ff6224574ba096b1a5435ea67_39">#REF!</definedName>
    <definedName name="_vena_BSDCN_BBSDCN_C_FV_f4ddf33ff6224574ba096b1a5435ea67_40">#REF!</definedName>
    <definedName name="_vena_BSDCN_BBSDCN_C_FV_f4ddf33ff6224574ba096b1a5435ea67_41">#REF!</definedName>
    <definedName name="_vena_BSDCN_BBSDCN_C_FV_f4ddf33ff6224574ba096b1a5435ea67_42">#REF!</definedName>
    <definedName name="_vena_BSDCN_BBSDCN_C_FV_f4ddf33ff6224574ba096b1a5435ea67_43">#REF!</definedName>
    <definedName name="_vena_BSDCN_BBSDCN_C_FV_f4ddf33ff6224574ba096b1a5435ea67_44">#REF!</definedName>
    <definedName name="_vena_BSDCN_BBSDCN_C_FV_f4ddf33ff6224574ba096b1a5435ea67_45">#REF!</definedName>
    <definedName name="_vena_BSDCN_BBSDCN_C_FV_f4ddf33ff6224574ba096b1a5435ea67_46">#REF!</definedName>
    <definedName name="_vena_BSDCN_BBSDCN_C_FV_f4ddf33ff6224574ba096b1a5435ea67_47">#REF!</definedName>
    <definedName name="_vena_BSDCN_BBSDCN_C_FV_f4ddf33ff6224574ba096b1a5435ea67_48">#REF!</definedName>
    <definedName name="_vena_BSDCN_BBSDCN_C_FV_f4ddf33ff6224574ba096b1a5435ea67_49">#REF!</definedName>
    <definedName name="_vena_BSDCN_BBSDCN_C_FV_f4ddf33ff6224574ba096b1a5435ea67_50">#REF!</definedName>
    <definedName name="_vena_BSDCN_BBSDCN_C_FV_f4ddf33ff6224574ba096b1a5435ea67_51">#REF!</definedName>
    <definedName name="_vena_BSDCN_BBSDCN_C_FV_f4ddf33ff6224574ba096b1a5435ea67_52">#REF!</definedName>
    <definedName name="_vena_BSDCN_BBSDCN_C_FV_f4ddf33ff6224574ba096b1a5435ea67_53">#REF!</definedName>
    <definedName name="_vena_BSDCN_BBSDCN_C_FV_f4ddf33ff6224574ba096b1a5435ea67_54">#REF!</definedName>
    <definedName name="_vena_BSDCN_BBSDCN_C_FV_f4ddf33ff6224574ba096b1a5435ea67_55">#REF!</definedName>
    <definedName name="_vena_BSDCN_BBSDCN_C_FV_f4ddf33ff6224574ba096b1a5435ea67_56">#REF!</definedName>
    <definedName name="_vena_BSDCN_BBSDCN_C_FV_f4ddf33ff6224574ba096b1a5435ea67_57">#REF!</definedName>
    <definedName name="_vena_BSDCN_BBSDCN_C_FV_f4ddf33ff6224574ba096b1a5435ea67_58">#REF!</definedName>
    <definedName name="_vena_BSDCN_BBSDCN_C_FV_f4ddf33ff6224574ba096b1a5435ea67_59">#REF!</definedName>
    <definedName name="_vena_BSDCN_BBSDCN_R_1_1047260240036888576">#REF!</definedName>
    <definedName name="_vena_BSDCN_BBSDCN_R_1_1047260240955441152">#REF!</definedName>
    <definedName name="_vena_BSDCN_BBSDCN_R_1_1047260241374871552">#REF!</definedName>
    <definedName name="_vena_BSDCN_BBSDCN_R_1_1047260241777524736">#REF!</definedName>
    <definedName name="_vena_BSDCN_BBSDCN_R_1_1047260242171789312">#REF!</definedName>
    <definedName name="_vena_BSDCN_BBSDCN_R_1_1047260242578636800">#REF!</definedName>
    <definedName name="_vena_BSDCN_BBSDCN_R_1_1047260242981289984">#REF!</definedName>
    <definedName name="_vena_BSDCN_BBSDCN_R_1_1047260243400720384">#REF!</definedName>
    <definedName name="_vena_BSDCN_BBSDCN_R_1_1047260243849510912">#REF!</definedName>
    <definedName name="_vena_BSDCN_BBSDCN_R_1_1047260244252164096">#REF!</definedName>
    <definedName name="_vena_BSDCN_BBSDCN_R_1_1047260244650622976">#REF!</definedName>
    <definedName name="_vena_BSDCN_BBSDCN_R_1_1047260245053276160">#REF!</definedName>
    <definedName name="_vena_BSDCN_BBSDCN_R_1_1047260245451735040">#REF!</definedName>
    <definedName name="_vena_BSDCN_BBSDCN_R_1_1047260245858582528">#REF!</definedName>
    <definedName name="_vena_BSDCN_BBSDCN_R_1_1047260246265430016">#REF!</definedName>
    <definedName name="_vena_BSDCN_BBSDCN_R_1_1047260246668083200">#REF!</definedName>
    <definedName name="_vena_BSDCN_BBSDCN_R_1_1047260247079124992">#REF!</definedName>
    <definedName name="_vena_BSDCN_BBSDCN_R_1_1047260247490166784">#REF!</definedName>
    <definedName name="_vena_BSDCN_BBSDCN_R_1_1047260247897014272">#REF!</definedName>
    <definedName name="_vena_BSDCN_BBSDCN_R_1_1047260248299667456">#REF!</definedName>
    <definedName name="_vena_BSDCN_BBSDCN_R_1_1047260248698126336">#REF!</definedName>
    <definedName name="_vena_BSDCN_BBSDCN_R_1_1047260249088196608">#REF!</definedName>
    <definedName name="_vena_BSDCN_BBSDCN_R_1_1047260249486655488">#REF!</definedName>
    <definedName name="_vena_BSDCN_BBSDCN_R_1_1047260249893502976">#REF!</definedName>
    <definedName name="_vena_BSDCN_BBSDCN_R_1_1047260250304544768">#REF!</definedName>
    <definedName name="_vena_BSDCN_BBSDCN_R_1_1047260250703003648">#REF!</definedName>
    <definedName name="_vena_BSDCN_BBSDCN_R_1_1047260251126628352">#REF!</definedName>
    <definedName name="_vena_BSDCN_BBSDCN_R_1_1047260251558641664">#REF!</definedName>
    <definedName name="_vena_BSDCN_BBSDCN_R_1_1047260251990654976">#REF!</definedName>
    <definedName name="_vena_BSDCN_BBSDCN_R_1_1047260252426862592">#REF!</definedName>
    <definedName name="_vena_BSDCN_BBSDCN_R_1_1047260252858875904">#REF!</definedName>
    <definedName name="_vena_BSDCN_BBSDCN_R_1_1047260253295083520">#REF!</definedName>
    <definedName name="_vena_BSDCN_BBSDCN_R_1_1047260253727096832">#REF!</definedName>
    <definedName name="_vena_BSDCN_BBSDCN_R_1_1047260254184275968">#REF!</definedName>
    <definedName name="_vena_BSDCN_BBSDCN_R_1_1047260254603706368">#REF!</definedName>
    <definedName name="_vena_BSDCN_BBSDCN_R_1_1047260255010553856">#REF!</definedName>
    <definedName name="_vena_BSDCN_BBSDCN_R_1_1047260255421595648">#REF!</definedName>
    <definedName name="_vena_BSDCN_BBSDCN_R_1_1047260255828443136">#REF!</definedName>
    <definedName name="_vena_BSDCN_BBSDCN_R_1_1047260256243679232">#REF!</definedName>
    <definedName name="_vena_BSDCN_BBSDCN_R_1_1047260256654721024">#REF!</definedName>
    <definedName name="_vena_BSDCN_BBSDCN_R_1_1047260257095122944">#REF!</definedName>
    <definedName name="_vena_BSDCN_BBSDCN_R_1_1047260257535524864">#REF!</definedName>
    <definedName name="_vena_BSDCN_BBSDCN_R_1_1047260257946566656">#REF!</definedName>
    <definedName name="_vena_BSDCN_BBSDCN_R_1_1047260258361802752">#REF!</definedName>
    <definedName name="_vena_BSDCN_BBSDCN_R_1_1047260258768650240">#REF!</definedName>
    <definedName name="_vena_BSDCN_BBSDCN_R_1_1047260259167109120">#REF!</definedName>
    <definedName name="_vena_BSDCN_BBSDCN_R_1_1047260259569762304">#REF!</definedName>
    <definedName name="_vena_BSDCN_BBSDCN_R_1_1047260259968221184">#REF!</definedName>
    <definedName name="_vena_BSDCN_BBSDCN_R_1_1047260260375068672">#REF!</definedName>
    <definedName name="_vena_BSDCN_BBSDCN_R_1_1047260260786110464">#REF!</definedName>
    <definedName name="_vena_BSDCN_BBSDCN_R_1_1047260261184569344">#REF!</definedName>
    <definedName name="_vena_BSDCN_BBSDCN_R_1_1047260261859852288">#REF!</definedName>
    <definedName name="_vena_BSDCN_BBSDCN_R_1_1047260262291865600">#REF!</definedName>
    <definedName name="_vena_BSDCN_BBSDCN_R_1_1047260262707101696">#REF!</definedName>
    <definedName name="_vena_BSDCN_BBSDCN_R_1_1047260263118143488">#REF!</definedName>
    <definedName name="_vena_BSDCN_BBSDCN_R_1_1047260263524990976">#REF!</definedName>
    <definedName name="_vena_BSDCN_BBSDCN_R_1_1047260263931838487">#REF!</definedName>
    <definedName name="_vena_BSDCN_BBSDCN_R_1_1047260264334491648">#REF!</definedName>
    <definedName name="_vena_BSDCN_BBSDCN_R_1_1047260265164963840">#REF!</definedName>
    <definedName name="_vena_BSDCN_BBSDCN_R_1_1047260265831858176">#REF!</definedName>
    <definedName name="_vena_BSDCN_BBSDCN_R_1_1047260266263871488">#REF!</definedName>
    <definedName name="_vena_BSDCN_BBSDCN_R_1_1047260266960125952">#REF!</definedName>
    <definedName name="_vena_BSDCN_BBSDCN_R_1_1048755113522364418">#REF!</definedName>
    <definedName name="_vena_BSDCN_BBSDCN_R_1_1048755113530753027">#REF!</definedName>
    <definedName name="_vena_BSDCN_BBSDCN_R_1_1048755113530753030">#REF!</definedName>
    <definedName name="_vena_BSDCN_BBSDCN_R_1_1048755113547530240">#REF!</definedName>
    <definedName name="_vena_BSDCN_BBSDCN_R_1_1048755113560113152">#REF!</definedName>
    <definedName name="_vena_BSDCN_BBSDCN_R_1_1048755113560113154">#REF!</definedName>
    <definedName name="_vena_BSDCN_BBSDCN_R_1_1048755113560113156">#REF!</definedName>
    <definedName name="_vena_BSDCN_BBSDCN_R_1_1048755113560113158">#REF!</definedName>
    <definedName name="_vena_BSDCN_BBSDCN_R_1_1048755113560113160">#REF!</definedName>
    <definedName name="_vena_BSDCN_BBSDCN_R_1_1048755113560113169">#REF!</definedName>
    <definedName name="_vena_BSDCN_BBSDCN_R_1_1048755113560113171">#REF!</definedName>
    <definedName name="_vena_BSDCN_BBSDCN_R_1_1048755113560113173">#REF!</definedName>
    <definedName name="_vena_BSDCN_BBSDCN_R_1_1048755113560113175">#REF!</definedName>
    <definedName name="_vena_BSDCN_BBSDCN_R_1_1048755113576890369">#REF!</definedName>
    <definedName name="_vena_BSDCN_BBSDCN_R_1_1048755113576890371">#REF!</definedName>
    <definedName name="_vena_BSDCN_BBSDCN_R_1_1048755113576890373">#REF!</definedName>
    <definedName name="_vena_BSDCN_BBSDCN_R_1_1048755113589473280">#REF!</definedName>
    <definedName name="_vena_BSDCN_BBSDCN_R_1_1048755113597861888">#REF!</definedName>
    <definedName name="_vena_BSDCN_BBSDCN_R_1_1048755113606250503">#REF!</definedName>
    <definedName name="_vena_BSDCN_BBSDCN_R_1_1048755113606250506">#REF!</definedName>
    <definedName name="_vena_BSDCN_BBSDCN_R_1_1048755113606250510">#REF!</definedName>
    <definedName name="_vena_BSDCN_BBSDCN_R_1_1048755113606250513">#REF!</definedName>
    <definedName name="_vena_BSDCN_BBSDCN_R_1_1048755113606250516">#REF!</definedName>
    <definedName name="_vena_BSDCN_BBSDCN_R_1_1048755113606250518">#REF!</definedName>
    <definedName name="_vena_BSDCN_BBSDCN_R_1_1048755113618833410">#REF!</definedName>
    <definedName name="_vena_BSDCN_BBSDCN_R_1_1048755113618833412">#REF!</definedName>
    <definedName name="_vena_BSDCN_BBSDCN_R_1_1048755113631416320">#REF!</definedName>
    <definedName name="_vena_BSDCN_BBSDCN_R_1_1048755113631416322">#REF!</definedName>
    <definedName name="_vena_BSDCN_BBSDCN_R_1_1048755113643999232">#REF!</definedName>
    <definedName name="_vena_BSDCN_BBSDCN_R_1_1048755113643999234">#REF!</definedName>
    <definedName name="_vena_BSDCN_BBSDCN_R_1_1048755113643999236">#REF!</definedName>
    <definedName name="_vena_BSDCN_BBSDCN_R_1_1048755113652387842">#REF!</definedName>
    <definedName name="_vena_BSDCN_BBSDCN_R_1_1048755113652387844">#REF!</definedName>
    <definedName name="_vena_BSDCN_BBSDCN_R_1_1048755113652387846">#REF!</definedName>
    <definedName name="_vena_BSDCN_BBSDCN_R_1_1048755113652387849">#REF!</definedName>
    <definedName name="_vena_BSDCN_BBSDCN_R_1_1048755113652387854">#REF!</definedName>
    <definedName name="_vena_BSDCN_BBSDCN_R_1_1048755113664970752">#REF!</definedName>
    <definedName name="_vena_BSDCN_BBSDCN_R_1_1048755113673359367">#REF!</definedName>
    <definedName name="_vena_BSDCN_BBSDCN_R_1_1048755113685942272">#REF!</definedName>
    <definedName name="_vena_BSDCN_BBSDCN_R_1_1048755113685942274">#REF!</definedName>
    <definedName name="_vena_BSDCN_BBSDCN_R_1_1048755113685942276">#REF!</definedName>
    <definedName name="_vena_BSDCN_BBSDCN_R_1_1048755113685942278">#REF!</definedName>
    <definedName name="_vena_BSDCN_BBSDCN_R_1_1048755113685942280">#REF!</definedName>
    <definedName name="_vena_BSDCN_BBSDCN_R_1_1048755113685942282">#REF!</definedName>
    <definedName name="_vena_BSDCN_BBSDCN_R_1_1048755113685942284">#REF!</definedName>
    <definedName name="_vena_BSDCN_BBSDCN_R_1_1048755113685942286">#REF!</definedName>
    <definedName name="_vena_BSDCN_BBSDCN_R_1_1048755113685942288">#REF!</definedName>
    <definedName name="_vena_BSDCN_BBSDCN_R_1_1048755113694330892">#REF!</definedName>
    <definedName name="_vena_BSDCN_BBSDCN_R_1_1048755113698525186">#REF!</definedName>
    <definedName name="_vena_BSDCN_BBSDCN_R_1_1048755113706913792">#REF!</definedName>
    <definedName name="_vena_BSDCN_BBSDCN_R_1_1048755113706913794">#REF!</definedName>
    <definedName name="_vena_BSDCN_BBSDCN_R_1_1048755113706913796">#REF!</definedName>
    <definedName name="_vena_BSDCN_BBSDCN_R_1_1048755113706913799">#REF!</definedName>
    <definedName name="_vena_BSDCN_BBSDCN_R_1_1048755113706913802">#REF!</definedName>
    <definedName name="_vena_BSDCN_BBSDCN_R_1_1048755113711108097">#REF!</definedName>
    <definedName name="_vena_BSDCN_BBSDCN_R_1_1048755113711108099">#REF!</definedName>
    <definedName name="_vena_BSDCN_BBSDCN_R_1_1048755113723691008">#REF!</definedName>
    <definedName name="_vena_BSDCN_BBSDCN_R_1_1048755113723691010">#REF!</definedName>
    <definedName name="_vena_BSDCN_BBSDCN_R_1_1048755113723691012">#REF!</definedName>
    <definedName name="_vena_BSDCN_BBSDCN_R_1_1048755113723691014">#REF!</definedName>
    <definedName name="_vena_BSDCN_BBSDCN_R_1_1048755113723691016">#REF!</definedName>
    <definedName name="_vena_BSDCN_BBSDCN_R_1_1048755113736273920">#REF!</definedName>
    <definedName name="_vena_BSDCN_BBSDCN_R_1_1048755113736273924">#REF!</definedName>
    <definedName name="_vena_BSDCN_BBSDCN_R_1_1048755113757245443">#REF!</definedName>
    <definedName name="_vena_BSDCN_BBSDCN_R_1_1048755113769828353">#REF!</definedName>
    <definedName name="_vena_BSDCN_BBSDCN_R_1_1048755113782411264">#REF!</definedName>
    <definedName name="_vena_BSDCN_BBSDCN_R_1_1048755113790799876">#REF!</definedName>
    <definedName name="_vena_BSDCN_BBSDCN_R_1_1048755113790799879">#REF!</definedName>
    <definedName name="_vena_BSDCN_BBSDCN_R_1_1048755113790799882">#REF!</definedName>
    <definedName name="_vena_BSDCN_BBSDCN_R_1_1048755113790799884">#REF!</definedName>
    <definedName name="_vena_BSDCN_BBSDCN_R_1_1048755113790799887">#REF!</definedName>
    <definedName name="_vena_BSDCN_BBSDCN_R_1_1048755113790799889">#REF!</definedName>
    <definedName name="_vena_BSDCN_BBSDCN_R_1_1048755113790799891">#REF!</definedName>
    <definedName name="_vena_BSDCN_BBSDCN_R_1_1048755113807577088">#REF!</definedName>
    <definedName name="_vena_BSDCN_BBSDCN_R_1_1048755113820160000">#REF!</definedName>
    <definedName name="_vena_BSDCN_BBSDCN_R_1_1048755113820160002">#REF!</definedName>
    <definedName name="_vena_BSDCN_BBSDCN_R_1_1048755113820160004">#REF!</definedName>
    <definedName name="_vena_BSDCN_BBSDCN_R_1_1048755113820160006">#REF!</definedName>
    <definedName name="_vena_BSDCN_BBSDCN_R_1_1048755113828548610">#REF!</definedName>
    <definedName name="_vena_BSDCN_BBSDCN_R_1_1048755113828548612">#REF!</definedName>
    <definedName name="_vena_BSDCN_BBSDCN_R_1_1048755113841131520">#REF!</definedName>
    <definedName name="_vena_BSDCN_BBSDCN_R_1_1048755113841131522">#REF!</definedName>
    <definedName name="_vena_BSDCN_BBSDCN_R_1_1048755113841131524">#REF!</definedName>
    <definedName name="_vena_BSDCN_BBSDCN_R_1_1048755113841131526">#REF!</definedName>
    <definedName name="_vena_BSDCN_BBSDCN_R_1_1048755113841131528">#REF!</definedName>
    <definedName name="_vena_BSDCN_BBSDCN_R_1_1048755113841131530">#REF!</definedName>
    <definedName name="_vena_BSDCN_BBSDCN_R_1_1048755113841131544">#REF!</definedName>
    <definedName name="_vena_BSDCN_BBSDCN_R_1_1048755113849520135">#REF!</definedName>
    <definedName name="_vena_BSDCN_BBSDCN_R_1_1048755113849520137">#REF!</definedName>
    <definedName name="_vena_BSDCN_BBSDCN_R_1_1048755113849520139">#REF!</definedName>
    <definedName name="_vena_BSDCN_BBSDCN_R_1_1048755113849520141">#REF!</definedName>
    <definedName name="_vena_BSDCN_BBSDCN_R_1_1048755113849520143">#REF!</definedName>
    <definedName name="_vena_BSDCN_BBSDCN_R_1_1048755113849520145">#REF!</definedName>
    <definedName name="_vena_BSDCN_BBSDCN_R_1_1048755113862103040">#REF!</definedName>
    <definedName name="_vena_BSDCN_BBSDCN_R_1_1048755113862103042">#REF!</definedName>
    <definedName name="_vena_BSDCN_BBSDCN_R_1_1048755113862103044">#REF!</definedName>
    <definedName name="_vena_BSDCN_BBSDCN_R_1_1048755113862103046">#REF!</definedName>
    <definedName name="_vena_BSDCN_BBSDCN_R_1_1048755113862103048">#REF!</definedName>
    <definedName name="_vena_BSDCN_BBSDCN_R_1_1048755113862103051">#REF!</definedName>
    <definedName name="_vena_BSDCN_BBSDCN_R_1_1048755113862103054">#REF!</definedName>
    <definedName name="_vena_BSDCN_BBSDCN_R_1_1048755113862103056">#REF!</definedName>
    <definedName name="_vena_BSDCN_BBSDCN_R_1_1048755113862103058">#REF!</definedName>
    <definedName name="_vena_BSDCN_BBSDCN_R_1_1048755113862103060">#REF!</definedName>
    <definedName name="_vena_BSDCN_BBSDCN_R_1_1048755113862103062">#REF!</definedName>
    <definedName name="_vena_BSDCN_BBSDCN_R_1_1048755113862103064">#REF!</definedName>
    <definedName name="_vena_BSDCN_BBSDCN_R_1_1048755113866297345">#REF!</definedName>
    <definedName name="_vena_BSDCN_BBSDCN_R_1_1048755113866297347">#REF!</definedName>
    <definedName name="_vena_BSDCN_BBSDCN_R_1_1048755113866297349">#REF!</definedName>
    <definedName name="_vena_BSDCN_BBSDCN_R_1_1048755113866297351">#REF!</definedName>
    <definedName name="_vena_BSDCN_BBSDCN_R_1_1048755113866297354">#REF!</definedName>
    <definedName name="_vena_BSDCN_BBSDCN_R_1_1048755113866297356">#REF!</definedName>
    <definedName name="_vena_BSDCN_BBSDCN_R_1_1048755113866297358">#REF!</definedName>
    <definedName name="_vena_BSDCN_BBSDCN_R_1_1048755113866297360">#REF!</definedName>
    <definedName name="_vena_BSDCN_BBSDCN_R_1_1048755113866297362">#REF!</definedName>
    <definedName name="_vena_BSDCN_BBSDCN_R_1_1048755113866297364">#REF!</definedName>
    <definedName name="_vena_BSDCN_BBSDCN_R_1_1048755113866297366">#REF!</definedName>
    <definedName name="_vena_BSDCN_BBSDCN_R_1_1048755113866297368">#REF!</definedName>
    <definedName name="_vena_BSDCN_BBSDCN_R_1_1048755113866297371">#REF!</definedName>
    <definedName name="_vena_BSDCN_BBSDCN_R_1_1048755113866297373">#REF!</definedName>
    <definedName name="_vena_BSDCN_BBSDCN_R_1_1048755113866297376">#REF!</definedName>
    <definedName name="_vena_BSDCN_BBSDCN_R_1_1048755113866297378">#REF!</definedName>
    <definedName name="_vena_BSDCN_BBSDCN_R_1_1048755113866297380">#REF!</definedName>
    <definedName name="_vena_BSDCN_BBSDCN_R_1_1048755113866297382">#REF!</definedName>
    <definedName name="_vena_BSDCN_BBSDCN_R_1_1048755113866297385">#REF!</definedName>
    <definedName name="_vena_BSDCN_BBSDCN_R_1_1048755113866297387">#REF!</definedName>
    <definedName name="_vena_BSDCN_BBSDCN_R_1_1048755113866297389">#REF!</definedName>
    <definedName name="_vena_BSDCN_BBSDCN_R_1_1048755113866297391">#REF!</definedName>
    <definedName name="_vena_BSDCN_BBSDCN_R_1_1048755113866297393">#REF!</definedName>
    <definedName name="_vena_BSDCN_BBSDCN_R_1_1048755113866297395">#REF!</definedName>
    <definedName name="_vena_BSDCN_BBSDCN_R_1_1048755113866297397">#REF!</definedName>
    <definedName name="_vena_BSDCN_BBSDCN_R_1_1048755113866297399">#REF!</definedName>
    <definedName name="_vena_BSDCN_BBSDCN_R_1_1048755113866297401">#REF!</definedName>
    <definedName name="_vena_BSDCN_BBSDCN_R_1_1048755113866297403">#REF!</definedName>
    <definedName name="_vena_BSDCN_BBSDCN_R_1_1048755113866297405">#REF!</definedName>
    <definedName name="_vena_BSDCN_BBSDCN_R_1_1048755113866297407">#REF!</definedName>
    <definedName name="_vena_BSDCN_BBSDCN_R_1_1048755113866297409">#REF!</definedName>
    <definedName name="_vena_BSDCN_BBSDCN_R_1_1048755113878880259">#REF!</definedName>
    <definedName name="_vena_BSDCN_BBSDCN_R_1_1048755113878880261">#REF!</definedName>
    <definedName name="_vena_BSDCN_BBSDCN_R_1_1048755113878880264">#REF!</definedName>
    <definedName name="_vena_BSDCN_BBSDCN_R_1_1048755113878880266">#REF!</definedName>
    <definedName name="_vena_BSDCN_BBSDCN_R_1_1048755113878880268">#REF!</definedName>
    <definedName name="_vena_BSDCN_BBSDCN_R_1_1048755113878880270">#REF!</definedName>
    <definedName name="_vena_BSDCN_BBSDCN_R_1_1048755113878880272">#REF!</definedName>
    <definedName name="_vena_BSDCN_BBSDCN_R_1_1048755113878880274">#REF!</definedName>
    <definedName name="_vena_BSDCN_BBSDCN_R_1_1048755113878880276">#REF!</definedName>
    <definedName name="_vena_BSDCN_BBSDCN_R_1_1048755113878880278">#REF!</definedName>
    <definedName name="_vena_BSDCN_BBSDCN_R_1_1048755113878880280">#REF!</definedName>
    <definedName name="_vena_BSDCN_BBSDCN_R_1_1048755113878880282">#REF!</definedName>
    <definedName name="_vena_BSDCN_BBSDCN_R_1_1048755113878880284">#REF!</definedName>
    <definedName name="_vena_BSDCN_BBSDCN_R_1_1048755113878880286">#REF!</definedName>
    <definedName name="_vena_BSDCN_BBSDCN_R_1_1048755113878880288">#REF!</definedName>
    <definedName name="_vena_BSDCN_BBSDCN_R_1_1048755113878880290">#REF!</definedName>
    <definedName name="_vena_BSDCN_BBSDCN_R_1_1048755113878880292">#REF!</definedName>
    <definedName name="_vena_BSDCN_BBSDCN_R_1_1048755113878880294">#REF!</definedName>
    <definedName name="_vena_BSDCN_BBSDCN_R_1_1048755113878880296">#REF!</definedName>
    <definedName name="_vena_BSDCN_BBSDCN_R_1_1048755113878880298">#REF!</definedName>
    <definedName name="_vena_BSDCN_BBSDCN_R_1_1048755113878880300">#REF!</definedName>
    <definedName name="_vena_BSDCN_BBSDCN_R_1_1048755113891463171">#REF!</definedName>
    <definedName name="_vena_BSDCN_BBSDCN_R_1_1048755113891463174">#REF!</definedName>
    <definedName name="_vena_BSDCN_BBSDCN_R_1_1048755113899851776">#REF!</definedName>
    <definedName name="_vena_BSDCN_BBSDCN_R_1_1048755113908240386">#REF!</definedName>
    <definedName name="_vena_BSDCN_BBSDCN_R_1_1048755113908240391">#REF!</definedName>
    <definedName name="_vena_BSDCN_BBSDCN_R_1_1048755113925017610">#REF!</definedName>
    <definedName name="_vena_BSDCN_BBSDCN_R_1_1048755113925017612">#REF!</definedName>
    <definedName name="_vena_BSDCN_BBSDCN_R_1_1048755113937600512">#REF!</definedName>
    <definedName name="_vena_BSDCN_BBSDCN_R_1_1048755113937600514">#REF!</definedName>
    <definedName name="_vena_BSDCN_BBSDCN_R_1_1048755113950183427">#REF!</definedName>
    <definedName name="_vena_BSDCN_BBSDCN_R_1_1048755113962766338">#REF!</definedName>
    <definedName name="_vena_BSDCN_BBSDCN_R_1_1048755113971154944">#REF!</definedName>
    <definedName name="_vena_BSDCN_BBSDCN_R_1_1048755113979543559">#REF!</definedName>
    <definedName name="_vena_BSDCN_BBSDCN_R_1_1048755113979543562">#REF!</definedName>
    <definedName name="_vena_BSDCN_BBSDCN_R_1_1048755113979543565">#REF!</definedName>
    <definedName name="_vena_BSDCN_BBSDCN_R_1_1048755113979543567">#REF!</definedName>
    <definedName name="_vena_BSDCN_BBSDCN_R_1_1048755113992126467">#REF!</definedName>
    <definedName name="_vena_BSDCN_BBSDCN_R_1_1048755114008903680">#REF!</definedName>
    <definedName name="_vena_BSDCN_BBSDCN_R_1_1048755114008903682">#REF!</definedName>
    <definedName name="_vena_BSDCN_BBSDCN_R_1_1048755114008903684">#REF!</definedName>
    <definedName name="_vena_BSDCN_BBSDCN_R_1_1048755114008903686">#REF!</definedName>
    <definedName name="_vena_BSDCN_BBSDCN_R_1_1048755114008903688">#REF!</definedName>
    <definedName name="_vena_BSDCN_BBSDCN_R_1_1048755114008903690">#REF!</definedName>
    <definedName name="_vena_BSDCN_BBSDCN_R_1_1048755114017292288">#REF!</definedName>
    <definedName name="_vena_BSDCN_BBSDCN_R_1_1048755114029875203">#REF!</definedName>
    <definedName name="_vena_BSDCN_BBSDCN_R_1_1048755114029875206">#REF!</definedName>
    <definedName name="_vena_BSDCN_BBSDCN_R_1_1048755114029875209">#REF!</definedName>
    <definedName name="_vena_BSDCN_BBSDCN_R_1_1048755114042458116">#REF!</definedName>
    <definedName name="_vena_BSDCN_BBSDCN_R_1_1048755114055041031">#REF!</definedName>
    <definedName name="_vena_BSDCN_BBSDCN_R_1_1048755114059235329">#REF!</definedName>
    <definedName name="_vena_BSDCN_BBSDCN_R_1_1051330334849105920">#REF!</definedName>
    <definedName name="_vena_BSDCN_BBSDCN_R_1_1053518958537605120">#REF!</definedName>
    <definedName name="_vena_BSDCN_BBSDCN_R_1_1053519010869542913">#REF!</definedName>
    <definedName name="_vena_BSDCN_BBSDCN_R_1_1121216265235988480">#REF!</definedName>
    <definedName name="_vena_BSDCN_BBSDCN_R_1_1121216266745937920">#REF!</definedName>
    <definedName name="_vena_BSDCN_BBSDCN_R_1_1121216267106648064">#REF!</definedName>
    <definedName name="_vena_BSDCN_BBSDCN_R_1_1121216267450580992">#REF!</definedName>
    <definedName name="_vena_BSDCN_BBSDCN_R_1_1121216267790319616">#REF!</definedName>
    <definedName name="_vena_BSDCN_BBSDCN_R_1_1129953446608371712">#REF!</definedName>
    <definedName name="_vena_BSDCN_BBSDCN_R_1_1129953447690502144">#REF!</definedName>
    <definedName name="_vena_BSDCN_BBSDCN_R_1_1129953448156069888">#REF!</definedName>
    <definedName name="_vena_BSDCN_BBSDCN_R_1_1148797997688422400">#REF!</definedName>
    <definedName name="_vena_BSDCN_BBSDCN_R_1_1148797998158184448">#REF!</definedName>
    <definedName name="_vena_BSDCN_BBSDCN_R_1_1159692352962035712">#REF!</definedName>
    <definedName name="_vena_BSDCN_BBSDCN_R_1_1191821297517330432">#REF!</definedName>
    <definedName name="_vena_BSDCN_BBSDCN_R_1_1201001742199291905">#REF!</definedName>
    <definedName name="_vena_BSDCN_BBSDCN_R_1_1201001742815854592">#REF!</definedName>
    <definedName name="_vena_BSDCN_BBSDCN_R_1_1225246465975123968">#REF!</definedName>
    <definedName name="_vena_BSDCN_BBSDCN_R_1_1225246466251948032">#REF!</definedName>
    <definedName name="_vena_BSDCN_BBSDCN_R_1_1225246467036282880">#REF!</definedName>
    <definedName name="_vena_BSDCN_BBSDCN_R_1_1225246467300524032">#REF!</definedName>
    <definedName name="_vena_BSDCN_BBSDCN_R_1_1225246467560570880">#REF!</definedName>
    <definedName name="_vena_BSDCN_BBSDCN_R_1_1225246467820617728">#REF!</definedName>
    <definedName name="_vena_BSDCN_BBSDCN_R_1_1225246468084858880">#REF!</definedName>
    <definedName name="_vena_BSDCN_BBSDCN_R_1_1225246468349100032">#REF!</definedName>
    <definedName name="_vena_BSDCN_BBSDCN_R_1_1248123364719984640">#REF!</definedName>
    <definedName name="_vena_BSDCN_BBSDCN_R_1_1248123365076500480">#REF!</definedName>
    <definedName name="_vena_BSDCN_BBSDCN_R_1_1248123365445599232">#REF!</definedName>
    <definedName name="_vena_BSDCN_BBSDCN_R_1_1248123365835669504">#REF!</definedName>
    <definedName name="_vena_BSDCN_BBSDCN_R_1_1248123366234128384">#REF!</definedName>
    <definedName name="_vena_BSDCN_BBSDCN_R_1_1248123366599032832">#REF!</definedName>
    <definedName name="_vena_BSDCN_BBSDCN_R_1_1248123366963937280">#REF!</definedName>
    <definedName name="_vena_BSDCN_BBSDCN_R_1_1248123367324647424">#REF!</definedName>
    <definedName name="_vena_BSDCN_BBSDCN_R_1_1250607151039381504">#REF!</definedName>
    <definedName name="_vena_BSDCN_BBSDCN_R_1_1256028848963059712">#REF!</definedName>
    <definedName name="_vena_BSDCN_BBSDCN_R_1_1256125031472037888">#REF!</definedName>
    <definedName name="_vena_BSDCN_BBSDCN_R_1_1256462503043399691">#REF!</definedName>
    <definedName name="_vena_BSDCN_BBSDCN_R_1_1312169225245556736">#REF!</definedName>
    <definedName name="_vena_BSDCN_BBSDCN_R_1_1322362984202502155">#REF!</definedName>
    <definedName name="_vena_BSDCN_BBSDCN_R_1_1368063589790777344">#REF!</definedName>
    <definedName name="_vena_BSDCN_BBSDCN_R_1_1368063590067601408">#REF!</definedName>
    <definedName name="_vena_BSDCN_P_11_651631431944765441" comment="*">#REF!</definedName>
    <definedName name="_vena_BSDCN_P_12_941810843779596289" comment="*">#REF!</definedName>
    <definedName name="_vena_BSDCN_P_4_1014323796386906113" comment="*">#REF!</definedName>
    <definedName name="_vena_BSDCN_P_5_1119423032156749824" comment="*">#REF!</definedName>
    <definedName name="_vena_BSDCN_P_6_1014278004041580544" comment="*">#REF!</definedName>
    <definedName name="_vena_BSDCN_P_FV_ff3e73236b124ab899c3d97aa9a04313" comment="*">#REF!</definedName>
    <definedName name="_vena_DYNP_SNISSect_5d204829">#REF!</definedName>
    <definedName name="_vena_DYNP_SNISSect_d91c085b">#REF!</definedName>
    <definedName name="_vena_FIS_B1_C_10_651629367827103747">#REF!</definedName>
    <definedName name="_vena_FIS_B1_C_10_651629367827103747_1">#REF!</definedName>
    <definedName name="_vena_FIS_B1_C_10_651629367827103747_10">#REF!</definedName>
    <definedName name="_vena_FIS_B1_C_10_651629367827103747_11">#REF!</definedName>
    <definedName name="_vena_FIS_B1_C_10_651629367827103747_12">#REF!</definedName>
    <definedName name="_vena_FIS_B1_C_10_651629367827103747_13">#REF!</definedName>
    <definedName name="_vena_FIS_B1_C_10_651629367827103747_14">#REF!</definedName>
    <definedName name="_vena_FIS_B1_C_10_651629367827103747_15">#REF!</definedName>
    <definedName name="_vena_FIS_B1_C_10_651629367827103747_16">#REF!</definedName>
    <definedName name="_vena_FIS_B1_C_10_651629367827103747_17">#REF!</definedName>
    <definedName name="_vena_FIS_B1_C_10_651629367827103747_18">#REF!</definedName>
    <definedName name="_vena_FIS_B1_C_10_651629367827103747_19">#REF!</definedName>
    <definedName name="_vena_FIS_B1_C_10_651629367827103747_2">#REF!</definedName>
    <definedName name="_vena_FIS_B1_C_10_651629367827103747_20">#REF!</definedName>
    <definedName name="_vena_FIS_B1_C_10_651629367827103747_21">#REF!</definedName>
    <definedName name="_vena_FIS_B1_C_10_651629367827103747_22">#REF!</definedName>
    <definedName name="_vena_FIS_B1_C_10_651629367827103747_23">#REF!</definedName>
    <definedName name="_vena_FIS_B1_C_10_651629367827103747_3">#REF!</definedName>
    <definedName name="_vena_FIS_B1_C_10_651629367827103747_4">#REF!</definedName>
    <definedName name="_vena_FIS_B1_C_10_651629367827103747_5">#REF!</definedName>
    <definedName name="_vena_FIS_B1_C_10_651629367827103747_6">#REF!</definedName>
    <definedName name="_vena_FIS_B1_C_10_651629367827103747_7">#REF!</definedName>
    <definedName name="_vena_FIS_B1_C_10_651629367827103747_8">#REF!</definedName>
    <definedName name="_vena_FIS_B1_C_10_651629367827103747_9">#REF!</definedName>
    <definedName name="_vena_FIS_B1_C_8_651631431659552769">#REF!</definedName>
    <definedName name="_vena_FIS_B1_C_8_651631431659552769_1">#REF!</definedName>
    <definedName name="_vena_FIS_B1_C_8_651631431659552769_10">#REF!</definedName>
    <definedName name="_vena_FIS_B1_C_8_651631431659552769_11">#REF!</definedName>
    <definedName name="_vena_FIS_B1_C_8_651631431659552769_2">#REF!</definedName>
    <definedName name="_vena_FIS_B1_C_8_651631431659552769_3">#REF!</definedName>
    <definedName name="_vena_FIS_B1_C_8_651631431659552769_4">#REF!</definedName>
    <definedName name="_vena_FIS_B1_C_8_651631431659552769_5">#REF!</definedName>
    <definedName name="_vena_FIS_B1_C_8_651631431659552769_6">#REF!</definedName>
    <definedName name="_vena_FIS_B1_C_8_651631431659552769_7">#REF!</definedName>
    <definedName name="_vena_FIS_B1_C_8_651631431659552769_8">#REF!</definedName>
    <definedName name="_vena_FIS_B1_C_8_651631431659552769_9">#REF!</definedName>
    <definedName name="_vena_FIS_B1_C_8_651631431663747073">#REF!</definedName>
    <definedName name="_vena_FIS_B1_C_8_651631431663747073_1">#REF!</definedName>
    <definedName name="_vena_FIS_B1_C_8_651631431663747073_10">#REF!</definedName>
    <definedName name="_vena_FIS_B1_C_8_651631431663747073_11">#REF!</definedName>
    <definedName name="_vena_FIS_B1_C_8_651631431663747073_2">#REF!</definedName>
    <definedName name="_vena_FIS_B1_C_8_651631431663747073_3">#REF!</definedName>
    <definedName name="_vena_FIS_B1_C_8_651631431663747073_4">#REF!</definedName>
    <definedName name="_vena_FIS_B1_C_8_651631431663747073_5">#REF!</definedName>
    <definedName name="_vena_FIS_B1_C_8_651631431663747073_6">#REF!</definedName>
    <definedName name="_vena_FIS_B1_C_8_651631431663747073_7">#REF!</definedName>
    <definedName name="_vena_FIS_B1_C_8_651631431663747073_8">#REF!</definedName>
    <definedName name="_vena_FIS_B1_C_8_651631431663747073_9">#REF!</definedName>
    <definedName name="_vena_FIS_B1_C_9_651631431697301504">#REF!</definedName>
    <definedName name="_vena_FIS_B1_C_9_651631431697301504_1">#REF!</definedName>
    <definedName name="_vena_FIS_B1_C_9_651631431705690112">#REF!</definedName>
    <definedName name="_vena_FIS_B1_C_9_651631431705690112_1">#REF!</definedName>
    <definedName name="_vena_FIS_B1_C_9_651631431709884417">#REF!</definedName>
    <definedName name="_vena_FIS_B1_C_9_651631431709884417_1">#REF!</definedName>
    <definedName name="_vena_FIS_B1_C_9_651631431726661633">#REF!</definedName>
    <definedName name="_vena_FIS_B1_C_9_651631431726661633_1">#REF!</definedName>
    <definedName name="_vena_FIS_B1_C_9_651631431730855937">#REF!</definedName>
    <definedName name="_vena_FIS_B1_C_9_651631431730855937_1">#REF!</definedName>
    <definedName name="_vena_FIS_B1_C_9_651631431743438848">#REF!</definedName>
    <definedName name="_vena_FIS_B1_C_9_651631431743438848_1">#REF!</definedName>
    <definedName name="_vena_FIS_B1_C_9_651631431751827456">#REF!</definedName>
    <definedName name="_vena_FIS_B1_C_9_651631431751827456_1">#REF!</definedName>
    <definedName name="_vena_FIS_B1_C_9_651631431756021761">#REF!</definedName>
    <definedName name="_vena_FIS_B1_C_9_651631431756021761_1">#REF!</definedName>
    <definedName name="_vena_FIS_B1_C_9_651631431764410369">#REF!</definedName>
    <definedName name="_vena_FIS_B1_C_9_651631431764410369_1">#REF!</definedName>
    <definedName name="_vena_FIS_B1_C_9_651631431772798976">#REF!</definedName>
    <definedName name="_vena_FIS_B1_C_9_651631431772798976_1">#REF!</definedName>
    <definedName name="_vena_FIS_B1_C_9_651631431776993281">#REF!</definedName>
    <definedName name="_vena_FIS_B1_C_9_651631431776993281_1">#REF!</definedName>
    <definedName name="_vena_FIS_B1_C_9_659135040271286274">#REF!</definedName>
    <definedName name="_vena_FIS_B1_C_9_659135040271286274_1">#REF!</definedName>
    <definedName name="_vena_FIS_B1_C_FV_081e71c3b9cb487784c28abb95b2d05b_12">#REF!</definedName>
    <definedName name="_vena_FIS_B1_C_FV_081e71c3b9cb487784c28abb95b2d05b_13">#REF!</definedName>
    <definedName name="_vena_FIS_B1_C_FV_081e71c3b9cb487784c28abb95b2d05b_14">#REF!</definedName>
    <definedName name="_vena_FIS_B1_C_FV_081e71c3b9cb487784c28abb95b2d05b_15">#REF!</definedName>
    <definedName name="_vena_FIS_B1_C_FV_081e71c3b9cb487784c28abb95b2d05b_16">#REF!</definedName>
    <definedName name="_vena_FIS_B1_C_FV_081e71c3b9cb487784c28abb95b2d05b_17">#REF!</definedName>
    <definedName name="_vena_FIS_B1_C_FV_081e71c3b9cb487784c28abb95b2d05b_18">#REF!</definedName>
    <definedName name="_vena_FIS_B1_C_FV_081e71c3b9cb487784c28abb95b2d05b_19">#REF!</definedName>
    <definedName name="_vena_FIS_B1_C_FV_081e71c3b9cb487784c28abb95b2d05b_20">#REF!</definedName>
    <definedName name="_vena_FIS_B1_C_FV_081e71c3b9cb487784c28abb95b2d05b_21">#REF!</definedName>
    <definedName name="_vena_FIS_B1_C_FV_081e71c3b9cb487784c28abb95b2d05b_22">#REF!</definedName>
    <definedName name="_vena_FIS_B1_C_FV_081e71c3b9cb487784c28abb95b2d05b_23">#REF!</definedName>
    <definedName name="_vena_FIS_B1_C_FV_081e71c3b9cb487784c28abb95b2d05b_24">#REF!</definedName>
    <definedName name="_vena_FIS_B1_C_FV_081e71c3b9cb487784c28abb95b2d05b_25">#REF!</definedName>
    <definedName name="_vena_FIS_B1_C_FV_081e71c3b9cb487784c28abb95b2d05b_26">#REF!</definedName>
    <definedName name="_vena_FIS_B1_C_FV_081e71c3b9cb487784c28abb95b2d05b_27">#REF!</definedName>
    <definedName name="_vena_FIS_B1_C_FV_081e71c3b9cb487784c28abb95b2d05b_28">#REF!</definedName>
    <definedName name="_vena_FIS_B1_C_FV_081e71c3b9cb487784c28abb95b2d05b_29">#REF!</definedName>
    <definedName name="_vena_FIS_B1_C_FV_081e71c3b9cb487784c28abb95b2d05b_30">#REF!</definedName>
    <definedName name="_vena_FIS_B1_C_FV_081e71c3b9cb487784c28abb95b2d05b_31">#REF!</definedName>
    <definedName name="_vena_FIS_B1_C_FV_081e71c3b9cb487784c28abb95b2d05b_32">#REF!</definedName>
    <definedName name="_vena_FIS_B1_C_FV_081e71c3b9cb487784c28abb95b2d05b_33">#REF!</definedName>
    <definedName name="_vena_FIS_B1_C_FV_081e71c3b9cb487784c28abb95b2d05b_34">#REF!</definedName>
    <definedName name="_vena_FIS_B1_C_FV_081e71c3b9cb487784c28abb95b2d05b_35">#REF!</definedName>
    <definedName name="_vena_FIS_B1_C_FV_081e71c3b9cb487784c28abb95b2d05b_36">#REF!</definedName>
    <definedName name="_vena_FIS_B1_C_FV_081e71c3b9cb487784c28abb95b2d05b_37">#REF!</definedName>
    <definedName name="_vena_FIS_B1_C_FV_081e71c3b9cb487784c28abb95b2d05b_38">#REF!</definedName>
    <definedName name="_vena_FIS_B1_C_FV_081e71c3b9cb487784c28abb95b2d05b_39">#REF!</definedName>
    <definedName name="_vena_FIS_B1_C_FV_081e71c3b9cb487784c28abb95b2d05b_40">#REF!</definedName>
    <definedName name="_vena_FIS_B1_C_FV_081e71c3b9cb487784c28abb95b2d05b_41">#REF!</definedName>
    <definedName name="_vena_FIS_B1_C_FV_081e71c3b9cb487784c28abb95b2d05b_42">#REF!</definedName>
    <definedName name="_vena_FIS_B1_C_FV_081e71c3b9cb487784c28abb95b2d05b_43">#REF!</definedName>
    <definedName name="_vena_FIS_B1_C_FV_081e71c3b9cb487784c28abb95b2d05b_44">#REF!</definedName>
    <definedName name="_vena_FIS_B1_C_FV_081e71c3b9cb487784c28abb95b2d05b_45">#REF!</definedName>
    <definedName name="_vena_FIS_B1_C_FV_081e71c3b9cb487784c28abb95b2d05b_46">#REF!</definedName>
    <definedName name="_vena_FIS_B1_C_FV_081e71c3b9cb487784c28abb95b2d05b_47">#REF!</definedName>
    <definedName name="_vena_FIS_B1_C_FV_14c2e2cad0c24670a0ca30cde9ef5bc4_12">#REF!</definedName>
    <definedName name="_vena_FIS_B1_C_FV_14c2e2cad0c24670a0ca30cde9ef5bc4_13">#REF!</definedName>
    <definedName name="_vena_FIS_B1_C_FV_14c2e2cad0c24670a0ca30cde9ef5bc4_14">#REF!</definedName>
    <definedName name="_vena_FIS_B1_C_FV_14c2e2cad0c24670a0ca30cde9ef5bc4_15">#REF!</definedName>
    <definedName name="_vena_FIS_B1_C_FV_14c2e2cad0c24670a0ca30cde9ef5bc4_16">#REF!</definedName>
    <definedName name="_vena_FIS_B1_C_FV_14c2e2cad0c24670a0ca30cde9ef5bc4_17">#REF!</definedName>
    <definedName name="_vena_FIS_B1_C_FV_14c2e2cad0c24670a0ca30cde9ef5bc4_18">#REF!</definedName>
    <definedName name="_vena_FIS_B1_C_FV_14c2e2cad0c24670a0ca30cde9ef5bc4_19">#REF!</definedName>
    <definedName name="_vena_FIS_B1_C_FV_14c2e2cad0c24670a0ca30cde9ef5bc4_20">#REF!</definedName>
    <definedName name="_vena_FIS_B1_C_FV_14c2e2cad0c24670a0ca30cde9ef5bc4_21">#REF!</definedName>
    <definedName name="_vena_FIS_B1_C_FV_14c2e2cad0c24670a0ca30cde9ef5bc4_22">#REF!</definedName>
    <definedName name="_vena_FIS_B1_C_FV_14c2e2cad0c24670a0ca30cde9ef5bc4_23">#REF!</definedName>
    <definedName name="_vena_FIS_B1_C_FV_14c2e2cad0c24670a0ca30cde9ef5bc4_24">#REF!</definedName>
    <definedName name="_vena_FIS_B1_C_FV_14c2e2cad0c24670a0ca30cde9ef5bc4_25">#REF!</definedName>
    <definedName name="_vena_FIS_B1_C_FV_14c2e2cad0c24670a0ca30cde9ef5bc4_26">#REF!</definedName>
    <definedName name="_vena_FIS_B1_C_FV_14c2e2cad0c24670a0ca30cde9ef5bc4_27">#REF!</definedName>
    <definedName name="_vena_FIS_B1_C_FV_14c2e2cad0c24670a0ca30cde9ef5bc4_28">#REF!</definedName>
    <definedName name="_vena_FIS_B1_C_FV_14c2e2cad0c24670a0ca30cde9ef5bc4_29">#REF!</definedName>
    <definedName name="_vena_FIS_B1_C_FV_14c2e2cad0c24670a0ca30cde9ef5bc4_30">#REF!</definedName>
    <definedName name="_vena_FIS_B1_C_FV_14c2e2cad0c24670a0ca30cde9ef5bc4_31">#REF!</definedName>
    <definedName name="_vena_FIS_B1_C_FV_14c2e2cad0c24670a0ca30cde9ef5bc4_32">#REF!</definedName>
    <definedName name="_vena_FIS_B1_C_FV_14c2e2cad0c24670a0ca30cde9ef5bc4_33">#REF!</definedName>
    <definedName name="_vena_FIS_B1_C_FV_14c2e2cad0c24670a0ca30cde9ef5bc4_34">#REF!</definedName>
    <definedName name="_vena_FIS_B1_C_FV_14c2e2cad0c24670a0ca30cde9ef5bc4_35">#REF!</definedName>
    <definedName name="_vena_FIS_B1_C_FV_14c2e2cad0c24670a0ca30cde9ef5bc4_36">#REF!</definedName>
    <definedName name="_vena_FIS_B1_C_FV_14c2e2cad0c24670a0ca30cde9ef5bc4_37">#REF!</definedName>
    <definedName name="_vena_FIS_B1_C_FV_14c2e2cad0c24670a0ca30cde9ef5bc4_38">#REF!</definedName>
    <definedName name="_vena_FIS_B1_C_FV_14c2e2cad0c24670a0ca30cde9ef5bc4_39">#REF!</definedName>
    <definedName name="_vena_FIS_B1_C_FV_14c2e2cad0c24670a0ca30cde9ef5bc4_40">#REF!</definedName>
    <definedName name="_vena_FIS_B1_C_FV_14c2e2cad0c24670a0ca30cde9ef5bc4_41">#REF!</definedName>
    <definedName name="_vena_FIS_B1_C_FV_14c2e2cad0c24670a0ca30cde9ef5bc4_42">#REF!</definedName>
    <definedName name="_vena_FIS_B1_C_FV_14c2e2cad0c24670a0ca30cde9ef5bc4_43">#REF!</definedName>
    <definedName name="_vena_FIS_B1_C_FV_14c2e2cad0c24670a0ca30cde9ef5bc4_44">#REF!</definedName>
    <definedName name="_vena_FIS_B1_C_FV_14c2e2cad0c24670a0ca30cde9ef5bc4_45">#REF!</definedName>
    <definedName name="_vena_FIS_B1_C_FV_14c2e2cad0c24670a0ca30cde9ef5bc4_46">#REF!</definedName>
    <definedName name="_vena_FIS_B1_C_FV_14c2e2cad0c24670a0ca30cde9ef5bc4_47">#REF!</definedName>
    <definedName name="_vena_FIS_B1_C_FV_ca69d80da6e44c7998ce7382fad67b62_12">#REF!</definedName>
    <definedName name="_vena_FIS_B1_C_FV_ca69d80da6e44c7998ce7382fad67b62_13">#REF!</definedName>
    <definedName name="_vena_FIS_B1_C_FV_ca69d80da6e44c7998ce7382fad67b62_14">#REF!</definedName>
    <definedName name="_vena_FIS_B1_C_FV_ca69d80da6e44c7998ce7382fad67b62_15">#REF!</definedName>
    <definedName name="_vena_FIS_B1_C_FV_ca69d80da6e44c7998ce7382fad67b62_16">#REF!</definedName>
    <definedName name="_vena_FIS_B1_C_FV_ca69d80da6e44c7998ce7382fad67b62_17">#REF!</definedName>
    <definedName name="_vena_FIS_B1_C_FV_ca69d80da6e44c7998ce7382fad67b62_18">#REF!</definedName>
    <definedName name="_vena_FIS_B1_C_FV_ca69d80da6e44c7998ce7382fad67b62_19">#REF!</definedName>
    <definedName name="_vena_FIS_B1_C_FV_ca69d80da6e44c7998ce7382fad67b62_20">#REF!</definedName>
    <definedName name="_vena_FIS_B1_C_FV_ca69d80da6e44c7998ce7382fad67b62_21">#REF!</definedName>
    <definedName name="_vena_FIS_B1_C_FV_ca69d80da6e44c7998ce7382fad67b62_22">#REF!</definedName>
    <definedName name="_vena_FIS_B1_C_FV_ca69d80da6e44c7998ce7382fad67b62_23">#REF!</definedName>
    <definedName name="_vena_FIS_B1_C_FV_ca69d80da6e44c7998ce7382fad67b62_24">#REF!</definedName>
    <definedName name="_vena_FIS_B1_C_FV_ca69d80da6e44c7998ce7382fad67b62_25">#REF!</definedName>
    <definedName name="_vena_FIS_B1_C_FV_ca69d80da6e44c7998ce7382fad67b62_26">#REF!</definedName>
    <definedName name="_vena_FIS_B1_C_FV_ca69d80da6e44c7998ce7382fad67b62_27">#REF!</definedName>
    <definedName name="_vena_FIS_B1_C_FV_ca69d80da6e44c7998ce7382fad67b62_28">#REF!</definedName>
    <definedName name="_vena_FIS_B1_C_FV_ca69d80da6e44c7998ce7382fad67b62_29">#REF!</definedName>
    <definedName name="_vena_FIS_B1_C_FV_ca69d80da6e44c7998ce7382fad67b62_30">#REF!</definedName>
    <definedName name="_vena_FIS_B1_C_FV_ca69d80da6e44c7998ce7382fad67b62_31">#REF!</definedName>
    <definedName name="_vena_FIS_B1_C_FV_ca69d80da6e44c7998ce7382fad67b62_32">#REF!</definedName>
    <definedName name="_vena_FIS_B1_C_FV_ca69d80da6e44c7998ce7382fad67b62_33">#REF!</definedName>
    <definedName name="_vena_FIS_B1_C_FV_ca69d80da6e44c7998ce7382fad67b62_34">#REF!</definedName>
    <definedName name="_vena_FIS_B1_C_FV_ca69d80da6e44c7998ce7382fad67b62_35">#REF!</definedName>
    <definedName name="_vena_FIS_B1_C_FV_ca69d80da6e44c7998ce7382fad67b62_36">#REF!</definedName>
    <definedName name="_vena_FIS_B1_C_FV_ca69d80da6e44c7998ce7382fad67b62_37">#REF!</definedName>
    <definedName name="_vena_FIS_B1_C_FV_ca69d80da6e44c7998ce7382fad67b62_38">#REF!</definedName>
    <definedName name="_vena_FIS_B1_C_FV_ca69d80da6e44c7998ce7382fad67b62_39">#REF!</definedName>
    <definedName name="_vena_FIS_B1_C_FV_ca69d80da6e44c7998ce7382fad67b62_40">#REF!</definedName>
    <definedName name="_vena_FIS_B1_C_FV_ca69d80da6e44c7998ce7382fad67b62_41">#REF!</definedName>
    <definedName name="_vena_FIS_B1_C_FV_ca69d80da6e44c7998ce7382fad67b62_42">#REF!</definedName>
    <definedName name="_vena_FIS_B1_C_FV_ca69d80da6e44c7998ce7382fad67b62_43">#REF!</definedName>
    <definedName name="_vena_FIS_B1_C_FV_ca69d80da6e44c7998ce7382fad67b62_44">#REF!</definedName>
    <definedName name="_vena_FIS_B1_C_FV_ca69d80da6e44c7998ce7382fad67b62_45">#REF!</definedName>
    <definedName name="_vena_FIS_B1_C_FV_ca69d80da6e44c7998ce7382fad67b62_46">#REF!</definedName>
    <definedName name="_vena_FIS_B1_C_FV_ca69d80da6e44c7998ce7382fad67b62_47">#REF!</definedName>
    <definedName name="_vena_FIS_B1_R_1_1014327503853191168">#REF!</definedName>
    <definedName name="_vena_FIS_B1_R_1_1014327503861579776">#REF!</definedName>
    <definedName name="_vena_FIS_B1_R_1_1014327503924494336">#REF!</definedName>
    <definedName name="_vena_FIS_B1_R_1_1014327503937077248">#REF!</definedName>
    <definedName name="_vena_FIS_B1_R_1_1014327503945465856">#REF!</definedName>
    <definedName name="_vena_FIS_B1_R_1_1014327503949660161">#REF!</definedName>
    <definedName name="_vena_FIS_B1_R_1_1014327503953854465">#REF!</definedName>
    <definedName name="_vena_FIS_B1_R_1_1014327503962243072">#REF!</definedName>
    <definedName name="_vena_FIS_B1_R_1_1014327503970631681">#REF!</definedName>
    <definedName name="_vena_FIS_B1_R_1_1014327503983214592">#REF!</definedName>
    <definedName name="_vena_FIS_B1_R_1_1014327503987408897">#REF!</definedName>
    <definedName name="_vena_FIS_B1_R_1_1014327503995797504">#REF!</definedName>
    <definedName name="_vena_FIS_B1_R_1_1014327504054517761">#REF!</definedName>
    <definedName name="_vena_FIS_B1_R_1_1014327504075489281">#REF!</definedName>
    <definedName name="_vena_FIS_B1_R_1_1014327504083877888">#REF!</definedName>
    <definedName name="_vena_FIS_B1_R_1_1014327504092266496">#REF!</definedName>
    <definedName name="_vena_FIS_B1_R_1_1014327504096460801">#REF!</definedName>
    <definedName name="_vena_FIS_B1_R_1_1014327504100655105">#REF!</definedName>
    <definedName name="_vena_FIS_B1_R_1_1014327504104849409">#REF!</definedName>
    <definedName name="_vena_FIS_B1_R_1_1014327504113238016">#REF!</definedName>
    <definedName name="_vena_FIS_B1_R_1_1014327504134209537">#REF!</definedName>
    <definedName name="_vena_FIS_B1_R_1_1014327504138403841">#REF!</definedName>
    <definedName name="_vena_FIS_B1_R_1_1014327504142598145">#REF!</definedName>
    <definedName name="_vena_FIS_B1_R_1_1014327504146792449">#REF!</definedName>
    <definedName name="_vena_FIS_B1_R_1_1014327504150986753">#REF!</definedName>
    <definedName name="_vena_FIS_B1_R_1_1014327504163569665">#REF!</definedName>
    <definedName name="_vena_FIS_B1_R_1_1014327504167763969">#REF!</definedName>
    <definedName name="_vena_FIS_B1_R_1_1014327504171958273">#REF!</definedName>
    <definedName name="_vena_FIS_B1_R_1_1014327505602215936">#REF!</definedName>
    <definedName name="_vena_FIS_B1_R_1_1014327505828708352">#REF!</definedName>
    <definedName name="_vena_FIS_B1_R_1_1014327505832902657">#REF!</definedName>
    <definedName name="_vena_FIS_B1_R_1_1014327505870651392">#REF!</definedName>
    <definedName name="_vena_FIS_B1_R_1_1014327505874845697">#REF!</definedName>
    <definedName name="_vena_FIS_B1_R_1_1014327505883234304">#REF!</definedName>
    <definedName name="_vena_FIS_B1_R_1_1014327505887428609">#REF!</definedName>
    <definedName name="_vena_FIS_B1_R_1_1014327505891622913">#REF!</definedName>
    <definedName name="_vena_FIS_B1_R_1_1014327505895817217">#REF!</definedName>
    <definedName name="_vena_FIS_B1_R_1_1014327505908400128">#REF!</definedName>
    <definedName name="_vena_FIS_B1_R_1_1014327505916788736">#REF!</definedName>
    <definedName name="_vena_FIS_B1_R_1_1014327505925177344">#REF!</definedName>
    <definedName name="_vena_FIS_B1_R_1_1014327505929371649">#REF!</definedName>
    <definedName name="_vena_FIS_B1_R_1_1014327505941954560">#REF!</definedName>
    <definedName name="_vena_FIS_B1_R_1_1014327505958731776">#REF!</definedName>
    <definedName name="_vena_FIS_B1_R_1_1014327505967120384">#REF!</definedName>
    <definedName name="_vena_FIS_B1_R_1_1014327505971314689">#REF!</definedName>
    <definedName name="_vena_FIS_B1_R_1_1014327505975508993">#REF!</definedName>
    <definedName name="_vena_FIS_B1_R_1_1014327506055200768">#REF!</definedName>
    <definedName name="_vena_FIS_B1_R_1_1014327506126503938">#REF!</definedName>
    <definedName name="_vena_FIS_B1_R_1_1014327506139086848">#REF!</definedName>
    <definedName name="_vena_FIS_B1_R_1_1014327506143281153">#REF!</definedName>
    <definedName name="_vena_FIS_B1_R_1_1014327506151669760">#REF!</definedName>
    <definedName name="_vena_FIS_B1_R_1_1014327506160058368">#REF!</definedName>
    <definedName name="_vena_FIS_B1_R_1_1014327506164252673">#REF!</definedName>
    <definedName name="_vena_FIS_B1_R_1_1014327506172641280">#REF!</definedName>
    <definedName name="_vena_FIS_B1_R_1_1014327506176835585">#REF!</definedName>
    <definedName name="_vena_FIS_B1_R_1_1014327506239750144">#REF!</definedName>
    <definedName name="_vena_FIS_B1_R_1_1014327506252333057">#REF!</definedName>
    <definedName name="_vena_FIS_B1_R_1_1014327506256527361">#REF!</definedName>
    <definedName name="_vena_FIS_B1_R_1_1014327506260721665">#REF!</definedName>
    <definedName name="_vena_FIS_B1_R_1_1014327506264915969">#REF!</definedName>
    <definedName name="_vena_FIS_B1_R_1_1014327506269110273">#REF!</definedName>
    <definedName name="_vena_FIS_B1_R_1_1014327506306859009">#REF!</definedName>
    <definedName name="_vena_FIS_B1_R_1_1014327506311053313">#REF!</definedName>
    <definedName name="_vena_FIS_B1_R_1_1014327506319441920">#REF!</definedName>
    <definedName name="_vena_FIS_B1_R_1_1014327506323636225">#REF!</definedName>
    <definedName name="_vena_FIS_B1_R_1_1014327506327830530">#REF!</definedName>
    <definedName name="_vena_FIS_B1_R_1_1014327506336219136">#REF!</definedName>
    <definedName name="_vena_FIS_B1_R_1_1014327506344607744">#REF!</definedName>
    <definedName name="_vena_FIS_B1_R_1_1014327506352996352">#REF!</definedName>
    <definedName name="_vena_FIS_B1_R_1_1014327506403328000">#REF!</definedName>
    <definedName name="_vena_FIS_B1_R_1_1014327506415910912">#REF!</definedName>
    <definedName name="_vena_FIS_B1_R_1_1014327506420105217">#REF!</definedName>
    <definedName name="_vena_FIS_B1_R_1_1014327506424299521">#REF!</definedName>
    <definedName name="_vena_FIS_B1_R_1_1014327506428493825">#REF!</definedName>
    <definedName name="_vena_FIS_B1_R_1_1014327506432688129">#REF!</definedName>
    <definedName name="_vena_FIS_B1_R_1_1014327506436882433">#REF!</definedName>
    <definedName name="_vena_FIS_B1_R_1_1014327506441076737">#REF!</definedName>
    <definedName name="_vena_FIS_B1_R_1_1014327506445271041">#REF!</definedName>
    <definedName name="_vena_FIS_B1_R_1_1014327506483019776">#REF!</definedName>
    <definedName name="_vena_FIS_B1_R_1_1014327506487214081">#REF!</definedName>
    <definedName name="_vena_FIS_B1_R_1_1014327506491408385">#REF!</definedName>
    <definedName name="_vena_FIS_B1_R_1_1015815891713654784">#REF!</definedName>
    <definedName name="_vena_FIS_B1_R_1_1016898607364964360">#REF!</definedName>
    <definedName name="_vena_FIS_B1_R_1_1025718618956103680">#REF!</definedName>
    <definedName name="_vena_FIS_B1_R_1_1025718618956103680_1">#REF!</definedName>
    <definedName name="_vena_FIS_B1_R_1_1025718618956103680_10">#REF!</definedName>
    <definedName name="_vena_FIS_B1_R_1_1025718618956103680_11">#REF!</definedName>
    <definedName name="_vena_FIS_B1_R_1_1025718618956103680_12">#REF!</definedName>
    <definedName name="_vena_FIS_B1_R_1_1025718618956103680_13">#REF!</definedName>
    <definedName name="_vena_FIS_B1_R_1_1025718618956103680_14">#REF!</definedName>
    <definedName name="_vena_FIS_B1_R_1_1025718618956103680_15">#REF!</definedName>
    <definedName name="_vena_FIS_B1_R_1_1025718618956103680_16">#REF!</definedName>
    <definedName name="_vena_FIS_B1_R_1_1025718618956103680_17">#REF!</definedName>
    <definedName name="_vena_FIS_B1_R_1_1025718618956103680_19">#REF!</definedName>
    <definedName name="_vena_FIS_B1_R_1_1025718618956103680_2">#REF!</definedName>
    <definedName name="_vena_FIS_B1_R_1_1025718618956103680_20">#REF!</definedName>
    <definedName name="_vena_FIS_B1_R_1_1025718618956103680_21">#REF!</definedName>
    <definedName name="_vena_FIS_B1_R_1_1025718618956103680_22">#REF!</definedName>
    <definedName name="_vena_FIS_B1_R_1_1025718618956103680_23">#REF!</definedName>
    <definedName name="_vena_FIS_B1_R_1_1025718618956103680_24">#REF!</definedName>
    <definedName name="_vena_FIS_B1_R_1_1025718618956103680_25">#REF!</definedName>
    <definedName name="_vena_FIS_B1_R_1_1025718618956103680_26">#REF!</definedName>
    <definedName name="_vena_FIS_B1_R_1_1025718618956103680_27">#REF!</definedName>
    <definedName name="_vena_FIS_B1_R_1_1025718618956103680_28">#REF!</definedName>
    <definedName name="_vena_FIS_B1_R_1_1025718618956103680_29">#REF!</definedName>
    <definedName name="_vena_FIS_B1_R_1_1025718618956103680_3">#REF!</definedName>
    <definedName name="_vena_FIS_B1_R_1_1025718618956103680_30">#REF!</definedName>
    <definedName name="_vena_FIS_B1_R_1_1025718618956103680_31">#REF!</definedName>
    <definedName name="_vena_FIS_B1_R_1_1025718618956103680_32">#REF!</definedName>
    <definedName name="_vena_FIS_B1_R_1_1025718618956103680_33">#REF!</definedName>
    <definedName name="_vena_FIS_B1_R_1_1025718618956103680_34">#REF!</definedName>
    <definedName name="_vena_FIS_B1_R_1_1025718618956103680_35">#REF!</definedName>
    <definedName name="_vena_FIS_B1_R_1_1025718618956103680_36">#REF!</definedName>
    <definedName name="_vena_FIS_B1_R_1_1025718618956103680_37">#REF!</definedName>
    <definedName name="_vena_FIS_B1_R_1_1025718618956103680_38">#REF!</definedName>
    <definedName name="_vena_FIS_B1_R_1_1025718618956103680_39">#REF!</definedName>
    <definedName name="_vena_FIS_B1_R_1_1025718618956103680_4">#REF!</definedName>
    <definedName name="_vena_FIS_B1_R_1_1025718618956103680_40">#REF!</definedName>
    <definedName name="_vena_FIS_B1_R_1_1025718618956103680_41">#REF!</definedName>
    <definedName name="_vena_FIS_B1_R_1_1025718618956103680_42">#REF!</definedName>
    <definedName name="_vena_FIS_B1_R_1_1025718618956103680_43">#REF!</definedName>
    <definedName name="_vena_FIS_B1_R_1_1025718618956103680_44">#REF!</definedName>
    <definedName name="_vena_FIS_B1_R_1_1025718618956103680_45">#REF!</definedName>
    <definedName name="_vena_FIS_B1_R_1_1025718618956103680_46">#REF!</definedName>
    <definedName name="_vena_FIS_B1_R_1_1025718618956103680_47">#REF!</definedName>
    <definedName name="_vena_FIS_B1_R_1_1025718618956103680_48">#REF!</definedName>
    <definedName name="_vena_FIS_B1_R_1_1025718618956103680_49">#REF!</definedName>
    <definedName name="_vena_FIS_B1_R_1_1025718618956103680_5">#REF!</definedName>
    <definedName name="_vena_FIS_B1_R_1_1025718618956103680_50">#REF!</definedName>
    <definedName name="_vena_FIS_B1_R_1_1025718618956103680_51">#REF!</definedName>
    <definedName name="_vena_FIS_B1_R_1_1025718618956103680_52">#REF!</definedName>
    <definedName name="_vena_FIS_B1_R_1_1025718618956103680_6">#REF!</definedName>
    <definedName name="_vena_FIS_B1_R_1_1025718618956103680_7">#REF!</definedName>
    <definedName name="_vena_FIS_B1_R_1_1025718618956103680_8">#REF!</definedName>
    <definedName name="_vena_FIS_B1_R_1_1025718618956103680_9">#REF!</definedName>
    <definedName name="_vena_FIS_B1_R_1_1025860256238272512">#REF!</definedName>
    <definedName name="_vena_FIS_B1_R_1_1094484225854799872">#REF!</definedName>
    <definedName name="_vena_FIS_B1_R_1_1094484391441334272">#REF!</definedName>
    <definedName name="_vena_FIS_B1_R_1_1094485329338040320">#REF!</definedName>
    <definedName name="_vena_FIS_B1_R_1_1094485438293868544">#REF!</definedName>
    <definedName name="_vena_FIS_B1_R_1_1094486055988625408">#REF!</definedName>
    <definedName name="_vena_FIS_B1_R_1_1109589830089703424">#REF!</definedName>
    <definedName name="_vena_FIS_B1_R_1_1109589981214408704">#REF!</definedName>
    <definedName name="_vena_FIS_B1_R_1_1109590140935733248">#REF!</definedName>
    <definedName name="_vena_FIS_B1_R_1_1109590236706766848">#REF!</definedName>
    <definedName name="_vena_FIS_B1_R_1_1120954424928239616">#REF!</definedName>
    <definedName name="_vena_FIS_B1_R_1_1120967508226080768">#REF!</definedName>
    <definedName name="_vena_FIS_B1_R_1_1225246466516189184">#REF!</definedName>
    <definedName name="_vena_FIS_B1_R_1_1225246466776236032">#REF!</definedName>
    <definedName name="_vena_FIS_B1_R_1_1235092697917554689">#REF!</definedName>
    <definedName name="_vena_FIS_B1_R_1_1235092697917554689_1">#REF!</definedName>
    <definedName name="_vena_FIS_B1_R_1_1235092739491102721">#REF!</definedName>
    <definedName name="_vena_FIS_B1_R_1_1283528456145338368">#REF!</definedName>
    <definedName name="_vena_FIS_B1_R_3_1015030199019372545">#REF!</definedName>
    <definedName name="_vena_FIS_B1_R_3_1015030199031955456">#REF!</definedName>
    <definedName name="_vena_FIS_B1_R_3_1015030199036149761">#REF!</definedName>
    <definedName name="_vena_FIS_B1_R_3_1015030199048732672">#REF!</definedName>
    <definedName name="_vena_FIS_B1_R_3_1015030199052926977">#REF!</definedName>
    <definedName name="_vena_FIS_B1_R_3_1015030199065509888">#REF!</definedName>
    <definedName name="_vena_FIS_B1_R_3_1015030199069704193">#REF!</definedName>
    <definedName name="_vena_FIS_B1_R_3_1015030199073898497">#REF!</definedName>
    <definedName name="_vena_FIS_B1_R_3_1015030199078092801">#REF!</definedName>
    <definedName name="_vena_FIS_B1_R_3_1015030199086481408">#REF!</definedName>
    <definedName name="_vena_FIS_B1_R_3_1015030199094870017">#REF!</definedName>
    <definedName name="_vena_FIS_B1_R_3_1015030199115841536">#REF!</definedName>
    <definedName name="_vena_FIS_B1_R_3_1015030199124230144">#REF!</definedName>
    <definedName name="_vena_FIS_B1_R_3_1015030199195533312">#REF!</definedName>
    <definedName name="_vena_FIS_B1_R_3_1015030199199727617">#REF!</definedName>
    <definedName name="_vena_FIS_B1_R_3_1015030199212310528">#REF!</definedName>
    <definedName name="_vena_FIS_B1_R_3_1015030199216504833">#REF!</definedName>
    <definedName name="_vena_FIS_B1_R_3_1015030199224893441">#REF!</definedName>
    <definedName name="_vena_FIS_B1_R_3_1015030199237476352">#REF!</definedName>
    <definedName name="_vena_FIS_B1_R_3_1015030199241670657">#REF!</definedName>
    <definedName name="_vena_FIS_B1_R_3_1015030199245864961">#REF!</definedName>
    <definedName name="_vena_FIS_B1_R_3_1015030199250059265">#REF!</definedName>
    <definedName name="_vena_FIS_B1_R_3_1015030199262642176">#REF!</definedName>
    <definedName name="_vena_FIS_B1_R_3_1015030199266836481">#REF!</definedName>
    <definedName name="_vena_FIS_B1_R_3_1015030199275225089">#REF!</definedName>
    <definedName name="_vena_FIS_B1_R_3_1015030199283613696">#REF!</definedName>
    <definedName name="_vena_FIS_B1_R_3_1015030199292002305">#REF!</definedName>
    <definedName name="_vena_FIS_B1_R_3_1015030199300390912">#REF!</definedName>
    <definedName name="_vena_FIS_B1_R_3_1015030199304585217">#REF!</definedName>
    <definedName name="_vena_FIS_B1_R_3_1015030199308779521">#REF!</definedName>
    <definedName name="_vena_FIS_B1_R_3_1015030199312973825">#REF!</definedName>
    <definedName name="_vena_FIS_B1_R_3_1015030199317168129">#REF!</definedName>
    <definedName name="_vena_FIS_B1_R_3_1015030199321362434">#REF!</definedName>
    <definedName name="_vena_FIS_B1_R_3_1015030199329751040">#REF!</definedName>
    <definedName name="_vena_FIS_B1_R_3_1015030199338139648">#REF!</definedName>
    <definedName name="_vena_FIS_B1_R_3_1015030199342333953">#REF!</definedName>
    <definedName name="_vena_FIS_B1_R_3_1015030199346528257">#REF!</definedName>
    <definedName name="_vena_FIS_B1_R_3_1015030199350722561">#REF!</definedName>
    <definedName name="_vena_FIS_B1_R_3_1015030482781339650">#REF!</definedName>
    <definedName name="_vena_FIS_B1_R_3_1015030482781339650_1">#REF!</definedName>
    <definedName name="_vena_FIS_B1_R_3_1015030482781339650_10">#REF!</definedName>
    <definedName name="_vena_FIS_B1_R_3_1015030482781339650_11">#REF!</definedName>
    <definedName name="_vena_FIS_B1_R_3_1015030482781339650_12">#REF!</definedName>
    <definedName name="_vena_FIS_B1_R_3_1015030482781339650_13">#REF!</definedName>
    <definedName name="_vena_FIS_B1_R_3_1015030482781339650_14">#REF!</definedName>
    <definedName name="_vena_FIS_B1_R_3_1015030482781339650_15">#REF!</definedName>
    <definedName name="_vena_FIS_B1_R_3_1015030482781339650_16">#REF!</definedName>
    <definedName name="_vena_FIS_B1_R_3_1015030482781339650_17">#REF!</definedName>
    <definedName name="_vena_FIS_B1_R_3_1015030482781339650_18">#REF!</definedName>
    <definedName name="_vena_FIS_B1_R_3_1015030482781339650_19">#REF!</definedName>
    <definedName name="_vena_FIS_B1_R_3_1015030482781339650_2">#REF!</definedName>
    <definedName name="_vena_FIS_B1_R_3_1015030482781339650_20">#REF!</definedName>
    <definedName name="_vena_FIS_B1_R_3_1015030482781339650_21">#REF!</definedName>
    <definedName name="_vena_FIS_B1_R_3_1015030482781339650_22">#REF!</definedName>
    <definedName name="_vena_FIS_B1_R_3_1015030482781339650_23">#REF!</definedName>
    <definedName name="_vena_FIS_B1_R_3_1015030482781339650_24">#REF!</definedName>
    <definedName name="_vena_FIS_B1_R_3_1015030482781339650_25">#REF!</definedName>
    <definedName name="_vena_FIS_B1_R_3_1015030482781339650_26">#REF!</definedName>
    <definedName name="_vena_FIS_B1_R_3_1015030482781339650_27">#REF!</definedName>
    <definedName name="_vena_FIS_B1_R_3_1015030482781339650_28">#REF!</definedName>
    <definedName name="_vena_FIS_B1_R_3_1015030482781339650_29">#REF!</definedName>
    <definedName name="_vena_FIS_B1_R_3_1015030482781339650_3">#REF!</definedName>
    <definedName name="_vena_FIS_B1_R_3_1015030482781339650_30">#REF!</definedName>
    <definedName name="_vena_FIS_B1_R_3_1015030482781339650_31">#REF!</definedName>
    <definedName name="_vena_FIS_B1_R_3_1015030482781339650_32">#REF!</definedName>
    <definedName name="_vena_FIS_B1_R_3_1015030482781339650_33">#REF!</definedName>
    <definedName name="_vena_FIS_B1_R_3_1015030482781339650_34">#REF!</definedName>
    <definedName name="_vena_FIS_B1_R_3_1015030482781339650_35">#REF!</definedName>
    <definedName name="_vena_FIS_B1_R_3_1015030482781339650_36">#REF!</definedName>
    <definedName name="_vena_FIS_B1_R_3_1015030482781339650_37">#REF!</definedName>
    <definedName name="_vena_FIS_B1_R_3_1015030482781339650_38">#REF!</definedName>
    <definedName name="_vena_FIS_B1_R_3_1015030482781339650_39">#REF!</definedName>
    <definedName name="_vena_FIS_B1_R_3_1015030482781339650_4">#REF!</definedName>
    <definedName name="_vena_FIS_B1_R_3_1015030482781339650_40">#REF!</definedName>
    <definedName name="_vena_FIS_B1_R_3_1015030482781339650_41">#REF!</definedName>
    <definedName name="_vena_FIS_B1_R_3_1015030482781339650_42">#REF!</definedName>
    <definedName name="_vena_FIS_B1_R_3_1015030482781339650_43">#REF!</definedName>
    <definedName name="_vena_FIS_B1_R_3_1015030482781339650_44">#REF!</definedName>
    <definedName name="_vena_FIS_B1_R_3_1015030482781339650_45">#REF!</definedName>
    <definedName name="_vena_FIS_B1_R_3_1015030482781339650_46">#REF!</definedName>
    <definedName name="_vena_FIS_B1_R_3_1015030482781339650_47">#REF!</definedName>
    <definedName name="_vena_FIS_B1_R_3_1015030482781339650_48">#REF!</definedName>
    <definedName name="_vena_FIS_B1_R_3_1015030482781339650_49">#REF!</definedName>
    <definedName name="_vena_FIS_B1_R_3_1015030482781339650_5">#REF!</definedName>
    <definedName name="_vena_FIS_B1_R_3_1015030482781339650_50">#REF!</definedName>
    <definedName name="_vena_FIS_B1_R_3_1015030482781339650_51">#REF!</definedName>
    <definedName name="_vena_FIS_B1_R_3_1015030482781339650_52">#REF!</definedName>
    <definedName name="_vena_FIS_B1_R_3_1015030482781339650_53">#REF!</definedName>
    <definedName name="_vena_FIS_B1_R_3_1015030482781339650_54">#REF!</definedName>
    <definedName name="_vena_FIS_B1_R_3_1015030482781339650_55">#REF!</definedName>
    <definedName name="_vena_FIS_B1_R_3_1015030482781339650_56">#REF!</definedName>
    <definedName name="_vena_FIS_B1_R_3_1015030482781339650_57">#REF!</definedName>
    <definedName name="_vena_FIS_B1_R_3_1015030482781339650_58">#REF!</definedName>
    <definedName name="_vena_FIS_B1_R_3_1015030482781339650_59">#REF!</definedName>
    <definedName name="_vena_FIS_B1_R_3_1015030482781339650_6">#REF!</definedName>
    <definedName name="_vena_FIS_B1_R_3_1015030482781339650_60">#REF!</definedName>
    <definedName name="_vena_FIS_B1_R_3_1015030482781339650_61">#REF!</definedName>
    <definedName name="_vena_FIS_B1_R_3_1015030482781339650_62">#REF!</definedName>
    <definedName name="_vena_FIS_B1_R_3_1015030482781339650_63">#REF!</definedName>
    <definedName name="_vena_FIS_B1_R_3_1015030482781339650_64">#REF!</definedName>
    <definedName name="_vena_FIS_B1_R_3_1015030482781339650_65">#REF!</definedName>
    <definedName name="_vena_FIS_B1_R_3_1015030482781339650_67">#REF!</definedName>
    <definedName name="_vena_FIS_B1_R_3_1015030482781339650_7">#REF!</definedName>
    <definedName name="_vena_FIS_B1_R_3_1015030482781339650_8">#REF!</definedName>
    <definedName name="_vena_FIS_B1_R_3_1015030482781339650_9">#REF!</definedName>
    <definedName name="_vena_FIS_B1_R_3_1015815890065293312">#REF!</definedName>
    <definedName name="_vena_FIS_B1_R_3_1015815891067731968">#REF!</definedName>
    <definedName name="_vena_FIS_B1_R_3_1016822261927378946">#REF!</definedName>
    <definedName name="_vena_FIS_B1_R_3_1025914828717686785">#REF!</definedName>
    <definedName name="_vena_FIS_B1_R_3_1027318885860507648">#REF!</definedName>
    <definedName name="_vena_FIS_B1_R_3_1027318885860507648_1">#REF!</definedName>
    <definedName name="_vena_FIS_B1_R_3_1027318885860507648_10">#REF!</definedName>
    <definedName name="_vena_FIS_B1_R_3_1027318885860507648_11">#REF!</definedName>
    <definedName name="_vena_FIS_B1_R_3_1027318885860507648_12">#REF!</definedName>
    <definedName name="_vena_FIS_B1_R_3_1027318885860507648_13">#REF!</definedName>
    <definedName name="_vena_FIS_B1_R_3_1027318885860507648_14">#REF!</definedName>
    <definedName name="_vena_FIS_B1_R_3_1027318885860507648_15">#REF!</definedName>
    <definedName name="_vena_FIS_B1_R_3_1027318885860507648_16">#REF!</definedName>
    <definedName name="_vena_FIS_B1_R_3_1027318885860507648_17">#REF!</definedName>
    <definedName name="_vena_FIS_B1_R_3_1027318885860507648_18">#REF!</definedName>
    <definedName name="_vena_FIS_B1_R_3_1027318885860507648_19">#REF!</definedName>
    <definedName name="_vena_FIS_B1_R_3_1027318885860507648_2">#REF!</definedName>
    <definedName name="_vena_FIS_B1_R_3_1027318885860507648_20">#REF!</definedName>
    <definedName name="_vena_FIS_B1_R_3_1027318885860507648_21">#REF!</definedName>
    <definedName name="_vena_FIS_B1_R_3_1027318885860507648_22">#REF!</definedName>
    <definedName name="_vena_FIS_B1_R_3_1027318885860507648_23">#REF!</definedName>
    <definedName name="_vena_FIS_B1_R_3_1027318885860507648_24">#REF!</definedName>
    <definedName name="_vena_FIS_B1_R_3_1027318885860507648_25">#REF!</definedName>
    <definedName name="_vena_FIS_B1_R_3_1027318885860507648_26">#REF!</definedName>
    <definedName name="_vena_FIS_B1_R_3_1027318885860507648_27">#REF!</definedName>
    <definedName name="_vena_FIS_B1_R_3_1027318885860507648_28">#REF!</definedName>
    <definedName name="_vena_FIS_B1_R_3_1027318885860507648_29">#REF!</definedName>
    <definedName name="_vena_FIS_B1_R_3_1027318885860507648_3">#REF!</definedName>
    <definedName name="_vena_FIS_B1_R_3_1027318885860507648_33">#REF!</definedName>
    <definedName name="_vena_FIS_B1_R_3_1027318885860507648_4">#REF!</definedName>
    <definedName name="_vena_FIS_B1_R_3_1027318885860507648_5">#REF!</definedName>
    <definedName name="_vena_FIS_B1_R_3_1027318885860507648_6">#REF!</definedName>
    <definedName name="_vena_FIS_B1_R_3_1027318885860507648_7">#REF!</definedName>
    <definedName name="_vena_FIS_B1_R_3_1027318885860507648_8">#REF!</definedName>
    <definedName name="_vena_FIS_B1_R_3_1027318885860507648_9">#REF!</definedName>
    <definedName name="_vena_FIS_B1_R_3_1034766855069499393">#REF!</definedName>
    <definedName name="_vena_FIS_B1_R_3_1040040452860411904">#REF!</definedName>
    <definedName name="_vena_FIS_B1_R_3_1040053630919114752">#REF!</definedName>
    <definedName name="_vena_FIS_B1_R_3_1050169675092721664">#REF!</definedName>
    <definedName name="_vena_FIS_B1_R_3_1067673247305695232">#REF!</definedName>
    <definedName name="_vena_FIS_B1_R_3_1067673247305695232_1">#REF!</definedName>
    <definedName name="_vena_FIS_B1_R_3_1067673247305695232_2">#REF!</definedName>
    <definedName name="_vena_FIS_B1_R_3_1068046912021725184">#REF!</definedName>
    <definedName name="_vena_FIS_B1_R_3_1070921185700610048">#REF!</definedName>
    <definedName name="_vena_FIS_B1_R_3_1084306247824703488">#REF!</definedName>
    <definedName name="_vena_FIS_B1_R_3_1207086826255941632">#REF!</definedName>
    <definedName name="_vena_FIS_B1_R_3_1212986315717607424">#REF!</definedName>
    <definedName name="_vena_FIS_B1_R_3_1287154786262581248">#REF!</definedName>
    <definedName name="_vena_FIS_P_11_651631431944765441" comment="*">#REF!</definedName>
    <definedName name="_vena_FIS_P_12_941810843779596289" comment="*">#REF!</definedName>
    <definedName name="_vena_FIS_P_4_1014323796386906113" comment="*">#REF!</definedName>
    <definedName name="_vena_FIS_P_5_1119423032156749824" comment="*">#REF!</definedName>
    <definedName name="_vena_FIS_P_6_1014278004041580544" comment="*">#REF!</definedName>
    <definedName name="_vena_FIS_P_FV_e900c4dd77c84137b16c0b4d93d044eb" comment="*">#REF!</definedName>
    <definedName name="_vena_FISDCNRolling_B1_C_10_651629367827103747">#REF!</definedName>
    <definedName name="_vena_FISDCNRolling_B1_C_10_651629367827103747_1">#REF!</definedName>
    <definedName name="_vena_FISDCNRolling_B1_C_10_651629367827103747_10">#REF!</definedName>
    <definedName name="_vena_FISDCNRolling_B1_C_10_651629367827103747_11">#REF!</definedName>
    <definedName name="_vena_FISDCNRolling_B1_C_10_651629367827103747_13">#REF!</definedName>
    <definedName name="_vena_FISDCNRolling_B1_C_10_651629367827103747_14">#REF!</definedName>
    <definedName name="_vena_FISDCNRolling_B1_C_10_651629367827103747_15">#REF!</definedName>
    <definedName name="_vena_FISDCNRolling_B1_C_10_651629367827103747_16">#REF!</definedName>
    <definedName name="_vena_FISDCNRolling_B1_C_10_651629367827103747_17">#REF!</definedName>
    <definedName name="_vena_FISDCNRolling_B1_C_10_651629367827103747_18">#REF!</definedName>
    <definedName name="_vena_FISDCNRolling_B1_C_10_651629367827103747_19">#REF!</definedName>
    <definedName name="_vena_FISDCNRolling_B1_C_10_651629367827103747_2">#REF!</definedName>
    <definedName name="_vena_FISDCNRolling_B1_C_10_651629367827103747_20">#REF!</definedName>
    <definedName name="_vena_FISDCNRolling_B1_C_10_651629367827103747_21">#REF!</definedName>
    <definedName name="_vena_FISDCNRolling_B1_C_10_651629367827103747_22">#REF!</definedName>
    <definedName name="_vena_FISDCNRolling_B1_C_10_651629367827103747_23">#REF!</definedName>
    <definedName name="_vena_FISDCNRolling_B1_C_10_651629367827103747_24">#REF!</definedName>
    <definedName name="_vena_FISDCNRolling_B1_C_10_651629367827103747_25">#REF!</definedName>
    <definedName name="_vena_FISDCNRolling_B1_C_10_651629367827103747_26">#REF!</definedName>
    <definedName name="_vena_FISDCNRolling_B1_C_10_651629367827103747_27">#REF!</definedName>
    <definedName name="_vena_FISDCNRolling_B1_C_10_651629367827103747_28">#REF!</definedName>
    <definedName name="_vena_FISDCNRolling_B1_C_10_651629367827103747_29">#REF!</definedName>
    <definedName name="_vena_FISDCNRolling_B1_C_10_651629367827103747_3">#REF!</definedName>
    <definedName name="_vena_FISDCNRolling_B1_C_10_651629367827103747_30">#REF!</definedName>
    <definedName name="_vena_FISDCNRolling_B1_C_10_651629367827103747_31">#REF!</definedName>
    <definedName name="_vena_FISDCNRolling_B1_C_10_651629367827103747_32">#REF!</definedName>
    <definedName name="_vena_FISDCNRolling_B1_C_10_651629367827103747_33">#REF!</definedName>
    <definedName name="_vena_FISDCNRolling_B1_C_10_651629367827103747_34">#REF!</definedName>
    <definedName name="_vena_FISDCNRolling_B1_C_10_651629367827103747_35">#REF!</definedName>
    <definedName name="_vena_FISDCNRolling_B1_C_10_651629367827103747_36">#REF!</definedName>
    <definedName name="_vena_FISDCNRolling_B1_C_10_651629367827103747_4">#REF!</definedName>
    <definedName name="_vena_FISDCNRolling_B1_C_10_651629367827103747_5">#REF!</definedName>
    <definedName name="_vena_FISDCNRolling_B1_C_10_651629367827103747_6">#REF!</definedName>
    <definedName name="_vena_FISDCNRolling_B1_C_10_651629367827103747_7">#REF!</definedName>
    <definedName name="_vena_FISDCNRolling_B1_C_10_651629367827103747_8">#REF!</definedName>
    <definedName name="_vena_FISDCNRolling_B1_C_10_651629367827103747_9">#REF!</definedName>
    <definedName name="_vena_FISDCNRolling_B1_C_9_651631431697301504">#REF!</definedName>
    <definedName name="_vena_FISDCNRolling_B1_C_9_651631431697301504_1">#REF!</definedName>
    <definedName name="_vena_FISDCNRolling_B1_C_9_651631431697301504_2">#REF!</definedName>
    <definedName name="_vena_FISDCNRolling_B1_C_9_651631431697301504_3">#REF!</definedName>
    <definedName name="_vena_FISDCNRolling_B1_C_9_651631431697301504_4">#REF!</definedName>
    <definedName name="_vena_FISDCNRolling_B1_C_9_651631431705690112">#REF!</definedName>
    <definedName name="_vena_FISDCNRolling_B1_C_9_651631431705690112_1">#REF!</definedName>
    <definedName name="_vena_FISDCNRolling_B1_C_9_651631431705690112_2">#REF!</definedName>
    <definedName name="_vena_FISDCNRolling_B1_C_9_651631431705690112_3">#REF!</definedName>
    <definedName name="_vena_FISDCNRolling_B1_C_9_651631431705690112_4">#REF!</definedName>
    <definedName name="_vena_FISDCNRolling_B1_C_9_651631431709884417">#REF!</definedName>
    <definedName name="_vena_FISDCNRolling_B1_C_9_651631431709884417_1">#REF!</definedName>
    <definedName name="_vena_FISDCNRolling_B1_C_9_651631431709884417_2">#REF!</definedName>
    <definedName name="_vena_FISDCNRolling_B1_C_9_651631431709884417_3">#REF!</definedName>
    <definedName name="_vena_FISDCNRolling_B1_C_9_651631431709884417_4">#REF!</definedName>
    <definedName name="_vena_FISDCNRolling_B1_C_9_651631431726661633">#REF!</definedName>
    <definedName name="_vena_FISDCNRolling_B1_C_9_651631431726661633_1">#REF!</definedName>
    <definedName name="_vena_FISDCNRolling_B1_C_9_651631431726661633_2">#REF!</definedName>
    <definedName name="_vena_FISDCNRolling_B1_C_9_651631431726661633_3">#REF!</definedName>
    <definedName name="_vena_FISDCNRolling_B1_C_9_651631431726661633_4">#REF!</definedName>
    <definedName name="_vena_FISDCNRolling_B1_C_9_651631431730855937">#REF!</definedName>
    <definedName name="_vena_FISDCNRolling_B1_C_9_651631431730855937_1">#REF!</definedName>
    <definedName name="_vena_FISDCNRolling_B1_C_9_651631431730855937_2">#REF!</definedName>
    <definedName name="_vena_FISDCNRolling_B1_C_9_651631431730855937_3">#REF!</definedName>
    <definedName name="_vena_FISDCNRolling_B1_C_9_651631431730855937_4">#REF!</definedName>
    <definedName name="_vena_FISDCNRolling_B1_C_9_651631431743438848">#REF!</definedName>
    <definedName name="_vena_FISDCNRolling_B1_C_9_651631431743438848_1">#REF!</definedName>
    <definedName name="_vena_FISDCNRolling_B1_C_9_651631431743438848_2">#REF!</definedName>
    <definedName name="_vena_FISDCNRolling_B1_C_9_651631431743438848_3">#REF!</definedName>
    <definedName name="_vena_FISDCNRolling_B1_C_9_651631431743438848_4">#REF!</definedName>
    <definedName name="_vena_FISDCNRolling_B1_C_9_651631431751827456">#REF!</definedName>
    <definedName name="_vena_FISDCNRolling_B1_C_9_651631431751827456_1">#REF!</definedName>
    <definedName name="_vena_FISDCNRolling_B1_C_9_651631431751827456_2">#REF!</definedName>
    <definedName name="_vena_FISDCNRolling_B1_C_9_651631431751827456_3">#REF!</definedName>
    <definedName name="_vena_FISDCNRolling_B1_C_9_651631431751827456_4">#REF!</definedName>
    <definedName name="_vena_FISDCNRolling_B1_C_9_651631431756021761">#REF!</definedName>
    <definedName name="_vena_FISDCNRolling_B1_C_9_651631431756021761_1">#REF!</definedName>
    <definedName name="_vena_FISDCNRolling_B1_C_9_651631431756021761_2">#REF!</definedName>
    <definedName name="_vena_FISDCNRolling_B1_C_9_651631431756021761_3">#REF!</definedName>
    <definedName name="_vena_FISDCNRolling_B1_C_9_651631431756021761_4">#REF!</definedName>
    <definedName name="_vena_FISDCNRolling_B1_C_9_651631431764410369">#REF!</definedName>
    <definedName name="_vena_FISDCNRolling_B1_C_9_651631431764410369_1">#REF!</definedName>
    <definedName name="_vena_FISDCNRolling_B1_C_9_651631431764410369_2">#REF!</definedName>
    <definedName name="_vena_FISDCNRolling_B1_C_9_651631431764410369_3">#REF!</definedName>
    <definedName name="_vena_FISDCNRolling_B1_C_9_651631431764410369_4">#REF!</definedName>
    <definedName name="_vena_FISDCNRolling_B1_C_9_651631431772798976">#REF!</definedName>
    <definedName name="_vena_FISDCNRolling_B1_C_9_651631431772798976_1">#REF!</definedName>
    <definedName name="_vena_FISDCNRolling_B1_C_9_651631431772798976_2">#REF!</definedName>
    <definedName name="_vena_FISDCNRolling_B1_C_9_651631431772798976_3">#REF!</definedName>
    <definedName name="_vena_FISDCNRolling_B1_C_9_651631431772798976_4">#REF!</definedName>
    <definedName name="_vena_FISDCNRolling_B1_C_9_651631431776993281">#REF!</definedName>
    <definedName name="_vena_FISDCNRolling_B1_C_9_651631431776993281_1">#REF!</definedName>
    <definedName name="_vena_FISDCNRolling_B1_C_9_651631431776993281_2">#REF!</definedName>
    <definedName name="_vena_FISDCNRolling_B1_C_9_651631431776993281_3">#REF!</definedName>
    <definedName name="_vena_FISDCNRolling_B1_C_9_651631431776993281_4">#REF!</definedName>
    <definedName name="_vena_FISDCNRolling_B1_C_9_659135040271286274">#REF!</definedName>
    <definedName name="_vena_FISDCNRolling_B1_C_9_659135040271286274_1">#REF!</definedName>
    <definedName name="_vena_FISDCNRolling_B1_C_9_659135040271286274_2">#REF!</definedName>
    <definedName name="_vena_FISDCNRolling_B1_C_9_659135040271286274_3">#REF!</definedName>
    <definedName name="_vena_FISDCNRolling_B1_C_9_659135040271286274_4">#REF!</definedName>
    <definedName name="_vena_FISDCNRolling_B1_C_FV_14c2e2cad0c24670a0ca30cde9ef5bc4">#REF!</definedName>
    <definedName name="_vena_FISDCNRolling_B1_C_FV_14c2e2cad0c24670a0ca30cde9ef5bc4_1">#REF!</definedName>
    <definedName name="_vena_FISDCNRolling_B1_C_FV_14c2e2cad0c24670a0ca30cde9ef5bc4_10">#REF!</definedName>
    <definedName name="_vena_FISDCNRolling_B1_C_FV_14c2e2cad0c24670a0ca30cde9ef5bc4_11">#REF!</definedName>
    <definedName name="_vena_FISDCNRolling_B1_C_FV_14c2e2cad0c24670a0ca30cde9ef5bc4_12">#REF!</definedName>
    <definedName name="_vena_FISDCNRolling_B1_C_FV_14c2e2cad0c24670a0ca30cde9ef5bc4_13">#REF!</definedName>
    <definedName name="_vena_FISDCNRolling_B1_C_FV_14c2e2cad0c24670a0ca30cde9ef5bc4_14">#REF!</definedName>
    <definedName name="_vena_FISDCNRolling_B1_C_FV_14c2e2cad0c24670a0ca30cde9ef5bc4_15">#REF!</definedName>
    <definedName name="_vena_FISDCNRolling_B1_C_FV_14c2e2cad0c24670a0ca30cde9ef5bc4_16">#REF!</definedName>
    <definedName name="_vena_FISDCNRolling_B1_C_FV_14c2e2cad0c24670a0ca30cde9ef5bc4_17">#REF!</definedName>
    <definedName name="_vena_FISDCNRolling_B1_C_FV_14c2e2cad0c24670a0ca30cde9ef5bc4_18">#REF!</definedName>
    <definedName name="_vena_FISDCNRolling_B1_C_FV_14c2e2cad0c24670a0ca30cde9ef5bc4_19">#REF!</definedName>
    <definedName name="_vena_FISDCNRolling_B1_C_FV_14c2e2cad0c24670a0ca30cde9ef5bc4_2">#REF!</definedName>
    <definedName name="_vena_FISDCNRolling_B1_C_FV_14c2e2cad0c24670a0ca30cde9ef5bc4_20">#REF!</definedName>
    <definedName name="_vena_FISDCNRolling_B1_C_FV_14c2e2cad0c24670a0ca30cde9ef5bc4_21">#REF!</definedName>
    <definedName name="_vena_FISDCNRolling_B1_C_FV_14c2e2cad0c24670a0ca30cde9ef5bc4_22">#REF!</definedName>
    <definedName name="_vena_FISDCNRolling_B1_C_FV_14c2e2cad0c24670a0ca30cde9ef5bc4_23">#REF!</definedName>
    <definedName name="_vena_FISDCNRolling_B1_C_FV_14c2e2cad0c24670a0ca30cde9ef5bc4_24">#REF!</definedName>
    <definedName name="_vena_FISDCNRolling_B1_C_FV_14c2e2cad0c24670a0ca30cde9ef5bc4_25">#REF!</definedName>
    <definedName name="_vena_FISDCNRolling_B1_C_FV_14c2e2cad0c24670a0ca30cde9ef5bc4_26">#REF!</definedName>
    <definedName name="_vena_FISDCNRolling_B1_C_FV_14c2e2cad0c24670a0ca30cde9ef5bc4_27">#REF!</definedName>
    <definedName name="_vena_FISDCNRolling_B1_C_FV_14c2e2cad0c24670a0ca30cde9ef5bc4_28">#REF!</definedName>
    <definedName name="_vena_FISDCNRolling_B1_C_FV_14c2e2cad0c24670a0ca30cde9ef5bc4_29">#REF!</definedName>
    <definedName name="_vena_FISDCNRolling_B1_C_FV_14c2e2cad0c24670a0ca30cde9ef5bc4_3">#REF!</definedName>
    <definedName name="_vena_FISDCNRolling_B1_C_FV_14c2e2cad0c24670a0ca30cde9ef5bc4_30">#REF!</definedName>
    <definedName name="_vena_FISDCNRolling_B1_C_FV_14c2e2cad0c24670a0ca30cde9ef5bc4_31">#REF!</definedName>
    <definedName name="_vena_FISDCNRolling_B1_C_FV_14c2e2cad0c24670a0ca30cde9ef5bc4_32">#REF!</definedName>
    <definedName name="_vena_FISDCNRolling_B1_C_FV_14c2e2cad0c24670a0ca30cde9ef5bc4_33">#REF!</definedName>
    <definedName name="_vena_FISDCNRolling_B1_C_FV_14c2e2cad0c24670a0ca30cde9ef5bc4_34">#REF!</definedName>
    <definedName name="_vena_FISDCNRolling_B1_C_FV_14c2e2cad0c24670a0ca30cde9ef5bc4_35">#REF!</definedName>
    <definedName name="_vena_FISDCNRolling_B1_C_FV_14c2e2cad0c24670a0ca30cde9ef5bc4_36">#REF!</definedName>
    <definedName name="_vena_FISDCNRolling_B1_C_FV_14c2e2cad0c24670a0ca30cde9ef5bc4_37">#REF!</definedName>
    <definedName name="_vena_FISDCNRolling_B1_C_FV_14c2e2cad0c24670a0ca30cde9ef5bc4_38">#REF!</definedName>
    <definedName name="_vena_FISDCNRolling_B1_C_FV_14c2e2cad0c24670a0ca30cde9ef5bc4_39">#REF!</definedName>
    <definedName name="_vena_FISDCNRolling_B1_C_FV_14c2e2cad0c24670a0ca30cde9ef5bc4_4">#REF!</definedName>
    <definedName name="_vena_FISDCNRolling_B1_C_FV_14c2e2cad0c24670a0ca30cde9ef5bc4_40">#REF!</definedName>
    <definedName name="_vena_FISDCNRolling_B1_C_FV_14c2e2cad0c24670a0ca30cde9ef5bc4_41">#REF!</definedName>
    <definedName name="_vena_FISDCNRolling_B1_C_FV_14c2e2cad0c24670a0ca30cde9ef5bc4_42">#REF!</definedName>
    <definedName name="_vena_FISDCNRolling_B1_C_FV_14c2e2cad0c24670a0ca30cde9ef5bc4_43">#REF!</definedName>
    <definedName name="_vena_FISDCNRolling_B1_C_FV_14c2e2cad0c24670a0ca30cde9ef5bc4_44">#REF!</definedName>
    <definedName name="_vena_FISDCNRolling_B1_C_FV_14c2e2cad0c24670a0ca30cde9ef5bc4_45">#REF!</definedName>
    <definedName name="_vena_FISDCNRolling_B1_C_FV_14c2e2cad0c24670a0ca30cde9ef5bc4_46">#REF!</definedName>
    <definedName name="_vena_FISDCNRolling_B1_C_FV_14c2e2cad0c24670a0ca30cde9ef5bc4_47">#REF!</definedName>
    <definedName name="_vena_FISDCNRolling_B1_C_FV_14c2e2cad0c24670a0ca30cde9ef5bc4_48">#REF!</definedName>
    <definedName name="_vena_FISDCNRolling_B1_C_FV_14c2e2cad0c24670a0ca30cde9ef5bc4_49">#REF!</definedName>
    <definedName name="_vena_FISDCNRolling_B1_C_FV_14c2e2cad0c24670a0ca30cde9ef5bc4_5">#REF!</definedName>
    <definedName name="_vena_FISDCNRolling_B1_C_FV_14c2e2cad0c24670a0ca30cde9ef5bc4_50">#REF!</definedName>
    <definedName name="_vena_FISDCNRolling_B1_C_FV_14c2e2cad0c24670a0ca30cde9ef5bc4_51">#REF!</definedName>
    <definedName name="_vena_FISDCNRolling_B1_C_FV_14c2e2cad0c24670a0ca30cde9ef5bc4_52">#REF!</definedName>
    <definedName name="_vena_FISDCNRolling_B1_C_FV_14c2e2cad0c24670a0ca30cde9ef5bc4_53">#REF!</definedName>
    <definedName name="_vena_FISDCNRolling_B1_C_FV_14c2e2cad0c24670a0ca30cde9ef5bc4_54">#REF!</definedName>
    <definedName name="_vena_FISDCNRolling_B1_C_FV_14c2e2cad0c24670a0ca30cde9ef5bc4_55">#REF!</definedName>
    <definedName name="_vena_FISDCNRolling_B1_C_FV_14c2e2cad0c24670a0ca30cde9ef5bc4_56">#REF!</definedName>
    <definedName name="_vena_FISDCNRolling_B1_C_FV_14c2e2cad0c24670a0ca30cde9ef5bc4_57">#REF!</definedName>
    <definedName name="_vena_FISDCNRolling_B1_C_FV_14c2e2cad0c24670a0ca30cde9ef5bc4_58">#REF!</definedName>
    <definedName name="_vena_FISDCNRolling_B1_C_FV_14c2e2cad0c24670a0ca30cde9ef5bc4_59">#REF!</definedName>
    <definedName name="_vena_FISDCNRolling_B1_C_FV_14c2e2cad0c24670a0ca30cde9ef5bc4_6">#REF!</definedName>
    <definedName name="_vena_FISDCNRolling_B1_C_FV_14c2e2cad0c24670a0ca30cde9ef5bc4_7">#REF!</definedName>
    <definedName name="_vena_FISDCNRolling_B1_C_FV_14c2e2cad0c24670a0ca30cde9ef5bc4_8">#REF!</definedName>
    <definedName name="_vena_FISDCNRolling_B1_C_FV_14c2e2cad0c24670a0ca30cde9ef5bc4_9">#REF!</definedName>
    <definedName name="_vena_FISDCNRolling_B1_C_FV_ca69d80da6e44c7998ce7382fad67b62_12">#REF!</definedName>
    <definedName name="_vena_FISDCNRolling_B1_C_FV_ca69d80da6e44c7998ce7382fad67b62_13">#REF!</definedName>
    <definedName name="_vena_FISDCNRolling_B1_C_FV_ca69d80da6e44c7998ce7382fad67b62_14">#REF!</definedName>
    <definedName name="_vena_FISDCNRolling_B1_C_FV_ca69d80da6e44c7998ce7382fad67b62_15">#REF!</definedName>
    <definedName name="_vena_FISDCNRolling_B1_C_FV_ca69d80da6e44c7998ce7382fad67b62_16">#REF!</definedName>
    <definedName name="_vena_FISDCNRolling_B1_C_FV_ca69d80da6e44c7998ce7382fad67b62_17">#REF!</definedName>
    <definedName name="_vena_FISDCNRolling_B1_C_FV_ca69d80da6e44c7998ce7382fad67b62_18">#REF!</definedName>
    <definedName name="_vena_FISDCNRolling_B1_C_FV_ca69d80da6e44c7998ce7382fad67b62_19">#REF!</definedName>
    <definedName name="_vena_FISDCNRolling_B1_C_FV_ca69d80da6e44c7998ce7382fad67b62_20">#REF!</definedName>
    <definedName name="_vena_FISDCNRolling_B1_C_FV_ca69d80da6e44c7998ce7382fad67b62_21">#REF!</definedName>
    <definedName name="_vena_FISDCNRolling_B1_C_FV_ca69d80da6e44c7998ce7382fad67b62_24">#REF!</definedName>
    <definedName name="_vena_FISDCNRolling_B1_C_FV_ca69d80da6e44c7998ce7382fad67b62_25">#REF!</definedName>
    <definedName name="_vena_FISDCNRolling_B1_C_FV_ca69d80da6e44c7998ce7382fad67b62_26">#REF!</definedName>
    <definedName name="_vena_FISDCNRolling_B1_C_FV_ca69d80da6e44c7998ce7382fad67b62_27">#REF!</definedName>
    <definedName name="_vena_FISDCNRolling_B1_C_FV_ca69d80da6e44c7998ce7382fad67b62_28">#REF!</definedName>
    <definedName name="_vena_FISDCNRolling_B1_C_FV_ca69d80da6e44c7998ce7382fad67b62_29">#REF!</definedName>
    <definedName name="_vena_FISDCNRolling_B1_C_FV_ca69d80da6e44c7998ce7382fad67b62_30">#REF!</definedName>
    <definedName name="_vena_FISDCNRolling_B1_C_FV_ca69d80da6e44c7998ce7382fad67b62_31">#REF!</definedName>
    <definedName name="_vena_FISDCNRolling_B1_C_FV_ca69d80da6e44c7998ce7382fad67b62_32">#REF!</definedName>
    <definedName name="_vena_FISDCNRolling_B1_C_FV_ca69d80da6e44c7998ce7382fad67b62_33">#REF!</definedName>
    <definedName name="_vena_FISDCNRolling_B1_C_FV_ca69d80da6e44c7998ce7382fad67b62_34">#REF!</definedName>
    <definedName name="_vena_FISDCNRolling_B1_C_FV_ca69d80da6e44c7998ce7382fad67b62_35">#REF!</definedName>
    <definedName name="_vena_FISDCNRolling_B1_C_FV_ca69d80da6e44c7998ce7382fad67b62_36">#REF!</definedName>
    <definedName name="_vena_FISDCNRolling_B1_C_FV_ca69d80da6e44c7998ce7382fad67b62_37">#REF!</definedName>
    <definedName name="_vena_FISDCNRolling_B1_R_1_1014327503823831040">#REF!</definedName>
    <definedName name="_vena_FISDCNRolling_B1_R_1_1014327503853191168">#REF!</definedName>
    <definedName name="_vena_FISDCNRolling_B1_R_1_1014327503861579776">#REF!</definedName>
    <definedName name="_vena_FISDCNRolling_B1_R_1_1014327503924494336">#REF!</definedName>
    <definedName name="_vena_FISDCNRolling_B1_R_1_1014327503937077248">#REF!</definedName>
    <definedName name="_vena_FISDCNRolling_B1_R_1_1014327503945465856">#REF!</definedName>
    <definedName name="_vena_FISDCNRolling_B1_R_1_1014327503949660161">#REF!</definedName>
    <definedName name="_vena_FISDCNRolling_B1_R_1_1014327503953854465">#REF!</definedName>
    <definedName name="_vena_FISDCNRolling_B1_R_1_1014327503962243072">#REF!</definedName>
    <definedName name="_vena_FISDCNRolling_B1_R_1_1014327503970631681">#REF!</definedName>
    <definedName name="_vena_FISDCNRolling_B1_R_1_1014327503983214592">#REF!</definedName>
    <definedName name="_vena_FISDCNRolling_B1_R_1_1014327503987408897">#REF!</definedName>
    <definedName name="_vena_FISDCNRolling_B1_R_1_1014327503995797504">#REF!</definedName>
    <definedName name="_vena_FISDCNRolling_B1_R_1_1014327504054517761">#REF!</definedName>
    <definedName name="_vena_FISDCNRolling_B1_R_1_1014327504075489281">#REF!</definedName>
    <definedName name="_vena_FISDCNRolling_B1_R_1_1014327504083877888">#REF!</definedName>
    <definedName name="_vena_FISDCNRolling_B1_R_1_1014327504092266496">#REF!</definedName>
    <definedName name="_vena_FISDCNRolling_B1_R_1_1014327504096460801">#REF!</definedName>
    <definedName name="_vena_FISDCNRolling_B1_R_1_1014327504100655105">#REF!</definedName>
    <definedName name="_vena_FISDCNRolling_B1_R_1_1014327504104849409">#REF!</definedName>
    <definedName name="_vena_FISDCNRolling_B1_R_1_1014327504113238016">#REF!</definedName>
    <definedName name="_vena_FISDCNRolling_B1_R_1_1014327504134209537">#REF!</definedName>
    <definedName name="_vena_FISDCNRolling_B1_R_1_1014327504138403841">#REF!</definedName>
    <definedName name="_vena_FISDCNRolling_B1_R_1_1014327504142598145">#REF!</definedName>
    <definedName name="_vena_FISDCNRolling_B1_R_1_1014327504146792449">#REF!</definedName>
    <definedName name="_vena_FISDCNRolling_B1_R_1_1014327504150986753">#REF!</definedName>
    <definedName name="_vena_FISDCNRolling_B1_R_1_1014327504163569665">#REF!</definedName>
    <definedName name="_vena_FISDCNRolling_B1_R_1_1014327504167763969">#REF!</definedName>
    <definedName name="_vena_FISDCNRolling_B1_R_1_1014327504171958273">#REF!</definedName>
    <definedName name="_vena_FISDCNRolling_B1_R_1_1014327505602215936">#REF!</definedName>
    <definedName name="_vena_FISDCNRolling_B1_R_1_1014327505828708352">#REF!</definedName>
    <definedName name="_vena_FISDCNRolling_B1_R_1_1014327505832902657">#REF!</definedName>
    <definedName name="_vena_FISDCNRolling_B1_R_1_1014327505870651392">#REF!</definedName>
    <definedName name="_vena_FISDCNRolling_B1_R_1_1014327505874845697">#REF!</definedName>
    <definedName name="_vena_FISDCNRolling_B1_R_1_1014327505883234304">#REF!</definedName>
    <definedName name="_vena_FISDCNRolling_B1_R_1_1014327505887428609">#REF!</definedName>
    <definedName name="_vena_FISDCNRolling_B1_R_1_1014327505891622913_1">#REF!</definedName>
    <definedName name="_vena_FISDCNRolling_B1_R_1_1014327505895817217">#REF!</definedName>
    <definedName name="_vena_FISDCNRolling_B1_R_1_1014327505908400128">#REF!</definedName>
    <definedName name="_vena_FISDCNRolling_B1_R_1_1014327505916788736">#REF!</definedName>
    <definedName name="_vena_FISDCNRolling_B1_R_1_1014327505925177344">#REF!</definedName>
    <definedName name="_vena_FISDCNRolling_B1_R_1_1014327505929371649">#REF!</definedName>
    <definedName name="_vena_FISDCNRolling_B1_R_1_1014327505941954560">#REF!</definedName>
    <definedName name="_vena_FISDCNRolling_B1_R_1_1014327505958731776">#REF!</definedName>
    <definedName name="_vena_FISDCNRolling_B1_R_1_1014327505967120384">#REF!</definedName>
    <definedName name="_vena_FISDCNRolling_B1_R_1_1014327505971314689">#REF!</definedName>
    <definedName name="_vena_FISDCNRolling_B1_R_1_1014327505975508993">#REF!</definedName>
    <definedName name="_vena_FISDCNRolling_B1_R_1_1014327506055200768">#REF!</definedName>
    <definedName name="_vena_FISDCNRolling_B1_R_1_1014327506126503938">#REF!</definedName>
    <definedName name="_vena_FISDCNRolling_B1_R_1_1014327506139086848">#REF!</definedName>
    <definedName name="_vena_FISDCNRolling_B1_R_1_1014327506143281153">#REF!</definedName>
    <definedName name="_vena_FISDCNRolling_B1_R_1_1014327506151669760">#REF!</definedName>
    <definedName name="_vena_FISDCNRolling_B1_R_1_1014327506160058368">#REF!</definedName>
    <definedName name="_vena_FISDCNRolling_B1_R_1_1014327506164252673">#REF!</definedName>
    <definedName name="_vena_FISDCNRolling_B1_R_1_1014327506172641280">#REF!</definedName>
    <definedName name="_vena_FISDCNRolling_B1_R_1_1014327506176835585">#REF!</definedName>
    <definedName name="_vena_FISDCNRolling_B1_R_1_1014327506239750144">#REF!</definedName>
    <definedName name="_vena_FISDCNRolling_B1_R_1_1014327506252333057">#REF!</definedName>
    <definedName name="_vena_FISDCNRolling_B1_R_1_1014327506256527361">#REF!</definedName>
    <definedName name="_vena_FISDCNRolling_B1_R_1_1014327506260721665">#REF!</definedName>
    <definedName name="_vena_FISDCNRolling_B1_R_1_1014327506264915969">#REF!</definedName>
    <definedName name="_vena_FISDCNRolling_B1_R_1_1014327506269110273">#REF!</definedName>
    <definedName name="_vena_FISDCNRolling_B1_R_1_1014327506306859009">#REF!</definedName>
    <definedName name="_vena_FISDCNRolling_B1_R_1_1014327506311053313">#REF!</definedName>
    <definedName name="_vena_FISDCNRolling_B1_R_1_1014327506319441920">#REF!</definedName>
    <definedName name="_vena_FISDCNRolling_B1_R_1_1014327506323636225">#REF!</definedName>
    <definedName name="_vena_FISDCNRolling_B1_R_1_1014327506327830530">#REF!</definedName>
    <definedName name="_vena_FISDCNRolling_B1_R_1_1014327506336219136">#REF!</definedName>
    <definedName name="_vena_FISDCNRolling_B1_R_1_1014327506344607744">#REF!</definedName>
    <definedName name="_vena_FISDCNRolling_B1_R_1_1014327506352996352">#REF!</definedName>
    <definedName name="_vena_FISDCNRolling_B1_R_1_1014327506403328000">#REF!</definedName>
    <definedName name="_vena_FISDCNRolling_B1_R_1_1014327506415910912">#REF!</definedName>
    <definedName name="_vena_FISDCNRolling_B1_R_1_1014327506420105217">#REF!</definedName>
    <definedName name="_vena_FISDCNRolling_B1_R_1_1014327506424299521">#REF!</definedName>
    <definedName name="_vena_FISDCNRolling_B1_R_1_1014327506428493825">#REF!</definedName>
    <definedName name="_vena_FISDCNRolling_B1_R_1_1014327506432688129">#REF!</definedName>
    <definedName name="_vena_FISDCNRolling_B1_R_1_1014327506436882433">#REF!</definedName>
    <definedName name="_vena_FISDCNRolling_B1_R_1_1014327506441076737">#REF!</definedName>
    <definedName name="_vena_FISDCNRolling_B1_R_1_1014327506445271041">#REF!</definedName>
    <definedName name="_vena_FISDCNRolling_B1_R_1_1014327506483019776">#REF!</definedName>
    <definedName name="_vena_FISDCNRolling_B1_R_1_1014327506487214081">#REF!</definedName>
    <definedName name="_vena_FISDCNRolling_B1_R_1_1014327506491408385">#REF!</definedName>
    <definedName name="_vena_FISDCNRolling_B1_R_1_1015815891713654784">#REF!</definedName>
    <definedName name="_vena_FISDCNRolling_B1_R_1_1016898607364964360">#REF!</definedName>
    <definedName name="_vena_FISDCNRolling_B1_R_1_1025718618956103680">#REF!</definedName>
    <definedName name="_vena_FISDCNRolling_B1_R_1_1025718618956103680_1">#REF!</definedName>
    <definedName name="_vena_FISDCNRolling_B1_R_1_1025718618956103680_10">#REF!</definedName>
    <definedName name="_vena_FISDCNRolling_B1_R_1_1025718618956103680_11">#REF!</definedName>
    <definedName name="_vena_FISDCNRolling_B1_R_1_1025718618956103680_12">#REF!</definedName>
    <definedName name="_vena_FISDCNRolling_B1_R_1_1025718618956103680_13">#REF!</definedName>
    <definedName name="_vena_FISDCNRolling_B1_R_1_1025718618956103680_14">#REF!</definedName>
    <definedName name="_vena_FISDCNRolling_B1_R_1_1025718618956103680_15">#REF!</definedName>
    <definedName name="_vena_FISDCNRolling_B1_R_1_1025718618956103680_16">#REF!</definedName>
    <definedName name="_vena_FISDCNRolling_B1_R_1_1025718618956103680_2">#REF!</definedName>
    <definedName name="_vena_FISDCNRolling_B1_R_1_1025718618956103680_21">#REF!</definedName>
    <definedName name="_vena_FISDCNRolling_B1_R_1_1025718618956103680_22">#REF!</definedName>
    <definedName name="_vena_FISDCNRolling_B1_R_1_1025718618956103680_23">#REF!</definedName>
    <definedName name="_vena_FISDCNRolling_B1_R_1_1025718618956103680_24">#REF!</definedName>
    <definedName name="_vena_FISDCNRolling_B1_R_1_1025718618956103680_26">#REF!</definedName>
    <definedName name="_vena_FISDCNRolling_B1_R_1_1025718618956103680_27">#REF!</definedName>
    <definedName name="_vena_FISDCNRolling_B1_R_1_1025718618956103680_28">#REF!</definedName>
    <definedName name="_vena_FISDCNRolling_B1_R_1_1025718618956103680_29">#REF!</definedName>
    <definedName name="_vena_FISDCNRolling_B1_R_1_1025718618956103680_3">#REF!</definedName>
    <definedName name="_vena_FISDCNRolling_B1_R_1_1025718618956103680_30">#REF!</definedName>
    <definedName name="_vena_FISDCNRolling_B1_R_1_1025718618956103680_31">#REF!</definedName>
    <definedName name="_vena_FISDCNRolling_B1_R_1_1025718618956103680_32">#REF!</definedName>
    <definedName name="_vena_FISDCNRolling_B1_R_1_1025718618956103680_33">#REF!</definedName>
    <definedName name="_vena_FISDCNRolling_B1_R_1_1025718618956103680_34">#REF!</definedName>
    <definedName name="_vena_FISDCNRolling_B1_R_1_1025718618956103680_35">#REF!</definedName>
    <definedName name="_vena_FISDCNRolling_B1_R_1_1025718618956103680_36">#REF!</definedName>
    <definedName name="_vena_FISDCNRolling_B1_R_1_1025718618956103680_37">#REF!</definedName>
    <definedName name="_vena_FISDCNRolling_B1_R_1_1025718618956103680_38">#REF!</definedName>
    <definedName name="_vena_FISDCNRolling_B1_R_1_1025718618956103680_4">#REF!</definedName>
    <definedName name="_vena_FISDCNRolling_B1_R_1_1025718618956103680_40">#REF!</definedName>
    <definedName name="_vena_FISDCNRolling_B1_R_1_1025718618956103680_41">#REF!</definedName>
    <definedName name="_vena_FISDCNRolling_B1_R_1_1025718618956103680_42">#REF!</definedName>
    <definedName name="_vena_FISDCNRolling_B1_R_1_1025718618956103680_43">#REF!</definedName>
    <definedName name="_vena_FISDCNRolling_B1_R_1_1025718618956103680_45">#REF!</definedName>
    <definedName name="_vena_FISDCNRolling_B1_R_1_1025718618956103680_46">#REF!</definedName>
    <definedName name="_vena_FISDCNRolling_B1_R_1_1025718618956103680_47">#REF!</definedName>
    <definedName name="_vena_FISDCNRolling_B1_R_1_1025718618956103680_48">#REF!</definedName>
    <definedName name="_vena_FISDCNRolling_B1_R_1_1025718618956103680_49">#REF!</definedName>
    <definedName name="_vena_FISDCNRolling_B1_R_1_1025718618956103680_5">#REF!</definedName>
    <definedName name="_vena_FISDCNRolling_B1_R_1_1025718618956103680_50">#REF!</definedName>
    <definedName name="_vena_FISDCNRolling_B1_R_1_1025718618956103680_51">#REF!</definedName>
    <definedName name="_vena_FISDCNRolling_B1_R_1_1025718618956103680_52">#REF!</definedName>
    <definedName name="_vena_FISDCNRolling_B1_R_1_1025718618956103680_53">#REF!</definedName>
    <definedName name="_vena_FISDCNRolling_B1_R_1_1025718618956103680_54">#REF!</definedName>
    <definedName name="_vena_FISDCNRolling_B1_R_1_1025718618956103680_55">#REF!</definedName>
    <definedName name="_vena_FISDCNRolling_B1_R_1_1025718618956103680_56">#REF!</definedName>
    <definedName name="_vena_FISDCNRolling_B1_R_1_1025718618956103680_57">#REF!</definedName>
    <definedName name="_vena_FISDCNRolling_B1_R_1_1025718618956103680_58">#REF!</definedName>
    <definedName name="_vena_FISDCNRolling_B1_R_1_1025718618956103680_6">#REF!</definedName>
    <definedName name="_vena_FISDCNRolling_B1_R_1_1025718618956103680_7">#REF!</definedName>
    <definedName name="_vena_FISDCNRolling_B1_R_1_1025718618956103680_8">#REF!</definedName>
    <definedName name="_vena_FISDCNRolling_B1_R_1_1025718618956103680_9">#REF!</definedName>
    <definedName name="_vena_FISDCNRolling_B1_R_1_1025860256238272512">#REF!</definedName>
    <definedName name="_vena_FISDCNRolling_B1_R_1_1094484225854799872">#REF!</definedName>
    <definedName name="_vena_FISDCNRolling_B1_R_1_1094484391441334272">#REF!</definedName>
    <definedName name="_vena_FISDCNRolling_B1_R_1_1094485329338040320">#REF!</definedName>
    <definedName name="_vena_FISDCNRolling_B1_R_1_1094485438293868544">#REF!</definedName>
    <definedName name="_vena_FISDCNRolling_B1_R_1_1094486055988625408">#REF!</definedName>
    <definedName name="_vena_FISDCNRolling_B1_R_1_1109589830089703424">#REF!</definedName>
    <definedName name="_vena_FISDCNRolling_B1_R_1_1109589981214408704">#REF!</definedName>
    <definedName name="_vena_FISDCNRolling_B1_R_1_1109590140935733248">#REF!</definedName>
    <definedName name="_vena_FISDCNRolling_B1_R_1_1109590236706766848">#REF!</definedName>
    <definedName name="_vena_FISDCNRolling_B1_R_1_1120954424928239616">#REF!</definedName>
    <definedName name="_vena_FISDCNRolling_B1_R_1_1225246466516189184">#REF!</definedName>
    <definedName name="_vena_FISDCNRolling_B1_R_1_1225246466776236032">#REF!</definedName>
    <definedName name="_vena_FISDCNRolling_B1_R_1_1235092697917554689_1">#REF!</definedName>
    <definedName name="_vena_FISDCNRolling_B1_R_1_1235092697917554689_2">#REF!</definedName>
    <definedName name="_vena_FISDCNRolling_B1_R_1_1235092739491102721">#REF!</definedName>
    <definedName name="_vena_FISDCNRolling_B1_R_1_1283528456145338368">#REF!</definedName>
    <definedName name="_vena_FISDCNRolling_B1_R_3_1015030199019372545">#REF!</definedName>
    <definedName name="_vena_FISDCNRolling_B1_R_3_1015030199031955456">#REF!</definedName>
    <definedName name="_vena_FISDCNRolling_B1_R_3_1015030199036149761">#REF!</definedName>
    <definedName name="_vena_FISDCNRolling_B1_R_3_1015030199048732672">#REF!</definedName>
    <definedName name="_vena_FISDCNRolling_B1_R_3_1015030199052926977">#REF!</definedName>
    <definedName name="_vena_FISDCNRolling_B1_R_3_1015030199065509888">#REF!</definedName>
    <definedName name="_vena_FISDCNRolling_B1_R_3_1015030199069704193">#REF!</definedName>
    <definedName name="_vena_FISDCNRolling_B1_R_3_1015030199073898497">#REF!</definedName>
    <definedName name="_vena_FISDCNRolling_B1_R_3_1015030199078092801">#REF!</definedName>
    <definedName name="_vena_FISDCNRolling_B1_R_3_1015030199086481408">#REF!</definedName>
    <definedName name="_vena_FISDCNRolling_B1_R_3_1015030199094870017">#REF!</definedName>
    <definedName name="_vena_FISDCNRolling_B1_R_3_1015030199115841536">#REF!</definedName>
    <definedName name="_vena_FISDCNRolling_B1_R_3_1015030199124230144">#REF!</definedName>
    <definedName name="_vena_FISDCNRolling_B1_R_3_1015030199195533312">#REF!</definedName>
    <definedName name="_vena_FISDCNRolling_B1_R_3_1015030199199727617">#REF!</definedName>
    <definedName name="_vena_FISDCNRolling_B1_R_3_1015030199212310528">#REF!</definedName>
    <definedName name="_vena_FISDCNRolling_B1_R_3_1015030199216504833">#REF!</definedName>
    <definedName name="_vena_FISDCNRolling_B1_R_3_1015030199224893441">#REF!</definedName>
    <definedName name="_vena_FISDCNRolling_B1_R_3_1015030199237476352">#REF!</definedName>
    <definedName name="_vena_FISDCNRolling_B1_R_3_1015030199241670657">#REF!</definedName>
    <definedName name="_vena_FISDCNRolling_B1_R_3_1015030199245864961">#REF!</definedName>
    <definedName name="_vena_FISDCNRolling_B1_R_3_1015030199250059265">#REF!</definedName>
    <definedName name="_vena_FISDCNRolling_B1_R_3_1015030199262642176">#REF!</definedName>
    <definedName name="_vena_FISDCNRolling_B1_R_3_1015030199266836481">#REF!</definedName>
    <definedName name="_vena_FISDCNRolling_B1_R_3_1015030199275225089">#REF!</definedName>
    <definedName name="_vena_FISDCNRolling_B1_R_3_1015030199283613696">#REF!</definedName>
    <definedName name="_vena_FISDCNRolling_B1_R_3_1015030199292002305">#REF!</definedName>
    <definedName name="_vena_FISDCNRolling_B1_R_3_1015030199300390912">#REF!</definedName>
    <definedName name="_vena_FISDCNRolling_B1_R_3_1015030199304585217">#REF!</definedName>
    <definedName name="_vena_FISDCNRolling_B1_R_3_1015030199308779521">#REF!</definedName>
    <definedName name="_vena_FISDCNRolling_B1_R_3_1015030199312973825">#REF!</definedName>
    <definedName name="_vena_FISDCNRolling_B1_R_3_1015030199317168129">#REF!</definedName>
    <definedName name="_vena_FISDCNRolling_B1_R_3_1015030199321362434">#REF!</definedName>
    <definedName name="_vena_FISDCNRolling_B1_R_3_1015030199329751040">#REF!</definedName>
    <definedName name="_vena_FISDCNRolling_B1_R_3_1015030199338139648">#REF!</definedName>
    <definedName name="_vena_FISDCNRolling_B1_R_3_1015030199342333953">#REF!</definedName>
    <definedName name="_vena_FISDCNRolling_B1_R_3_1015030199346528257">#REF!</definedName>
    <definedName name="_vena_FISDCNRolling_B1_R_3_1015030199350722561">#REF!</definedName>
    <definedName name="_vena_FISDCNRolling_B1_R_3_1015030482781339650">#REF!</definedName>
    <definedName name="_vena_FISDCNRolling_B1_R_3_1015030482781339650_1">#REF!</definedName>
    <definedName name="_vena_FISDCNRolling_B1_R_3_1015030482781339650_10">#REF!</definedName>
    <definedName name="_vena_FISDCNRolling_B1_R_3_1015030482781339650_11">#REF!</definedName>
    <definedName name="_vena_FISDCNRolling_B1_R_3_1015030482781339650_12">#REF!</definedName>
    <definedName name="_vena_FISDCNRolling_B1_R_3_1015030482781339650_13">#REF!</definedName>
    <definedName name="_vena_FISDCNRolling_B1_R_3_1015030482781339650_14">#REF!</definedName>
    <definedName name="_vena_FISDCNRolling_B1_R_3_1015030482781339650_15">#REF!</definedName>
    <definedName name="_vena_FISDCNRolling_B1_R_3_1015030482781339650_16">#REF!</definedName>
    <definedName name="_vena_FISDCNRolling_B1_R_3_1015030482781339650_17">#REF!</definedName>
    <definedName name="_vena_FISDCNRolling_B1_R_3_1015030482781339650_18">#REF!</definedName>
    <definedName name="_vena_FISDCNRolling_B1_R_3_1015030482781339650_19">#REF!</definedName>
    <definedName name="_vena_FISDCNRolling_B1_R_3_1015030482781339650_2">#REF!</definedName>
    <definedName name="_vena_FISDCNRolling_B1_R_3_1015030482781339650_20">#REF!</definedName>
    <definedName name="_vena_FISDCNRolling_B1_R_3_1015030482781339650_21">#REF!</definedName>
    <definedName name="_vena_FISDCNRolling_B1_R_3_1015030482781339650_22">#REF!</definedName>
    <definedName name="_vena_FISDCNRolling_B1_R_3_1015030482781339650_23">#REF!</definedName>
    <definedName name="_vena_FISDCNRolling_B1_R_3_1015030482781339650_24">#REF!</definedName>
    <definedName name="_vena_FISDCNRolling_B1_R_3_1015030482781339650_25">#REF!</definedName>
    <definedName name="_vena_FISDCNRolling_B1_R_3_1015030482781339650_26">#REF!</definedName>
    <definedName name="_vena_FISDCNRolling_B1_R_3_1015030482781339650_27">#REF!</definedName>
    <definedName name="_vena_FISDCNRolling_B1_R_3_1015030482781339650_28">#REF!</definedName>
    <definedName name="_vena_FISDCNRolling_B1_R_3_1015030482781339650_29">#REF!</definedName>
    <definedName name="_vena_FISDCNRolling_B1_R_3_1015030482781339650_3">#REF!</definedName>
    <definedName name="_vena_FISDCNRolling_B1_R_3_1015030482781339650_30">#REF!</definedName>
    <definedName name="_vena_FISDCNRolling_B1_R_3_1015030482781339650_31">#REF!</definedName>
    <definedName name="_vena_FISDCNRolling_B1_R_3_1015030482781339650_32">#REF!</definedName>
    <definedName name="_vena_FISDCNRolling_B1_R_3_1015030482781339650_33">#REF!</definedName>
    <definedName name="_vena_FISDCNRolling_B1_R_3_1015030482781339650_34">#REF!</definedName>
    <definedName name="_vena_FISDCNRolling_B1_R_3_1015030482781339650_35">#REF!</definedName>
    <definedName name="_vena_FISDCNRolling_B1_R_3_1015030482781339650_36">#REF!</definedName>
    <definedName name="_vena_FISDCNRolling_B1_R_3_1015030482781339650_37">#REF!</definedName>
    <definedName name="_vena_FISDCNRolling_B1_R_3_1015030482781339650_38">#REF!</definedName>
    <definedName name="_vena_FISDCNRolling_B1_R_3_1015030482781339650_39">#REF!</definedName>
    <definedName name="_vena_FISDCNRolling_B1_R_3_1015030482781339650_4">#REF!</definedName>
    <definedName name="_vena_FISDCNRolling_B1_R_3_1015030482781339650_40">#REF!</definedName>
    <definedName name="_vena_FISDCNRolling_B1_R_3_1015030482781339650_41">#REF!</definedName>
    <definedName name="_vena_FISDCNRolling_B1_R_3_1015030482781339650_42">#REF!</definedName>
    <definedName name="_vena_FISDCNRolling_B1_R_3_1015030482781339650_43">#REF!</definedName>
    <definedName name="_vena_FISDCNRolling_B1_R_3_1015030482781339650_44">#REF!</definedName>
    <definedName name="_vena_FISDCNRolling_B1_R_3_1015030482781339650_45">#REF!</definedName>
    <definedName name="_vena_FISDCNRolling_B1_R_3_1015030482781339650_46">#REF!</definedName>
    <definedName name="_vena_FISDCNRolling_B1_R_3_1015030482781339650_47">#REF!</definedName>
    <definedName name="_vena_FISDCNRolling_B1_R_3_1015030482781339650_48">#REF!</definedName>
    <definedName name="_vena_FISDCNRolling_B1_R_3_1015030482781339650_49">#REF!</definedName>
    <definedName name="_vena_FISDCNRolling_B1_R_3_1015030482781339650_5">#REF!</definedName>
    <definedName name="_vena_FISDCNRolling_B1_R_3_1015030482781339650_50">#REF!</definedName>
    <definedName name="_vena_FISDCNRolling_B1_R_3_1015030482781339650_51">#REF!</definedName>
    <definedName name="_vena_FISDCNRolling_B1_R_3_1015030482781339650_52">#REF!</definedName>
    <definedName name="_vena_FISDCNRolling_B1_R_3_1015030482781339650_53">#REF!</definedName>
    <definedName name="_vena_FISDCNRolling_B1_R_3_1015030482781339650_54">#REF!</definedName>
    <definedName name="_vena_FISDCNRolling_B1_R_3_1015030482781339650_55">#REF!</definedName>
    <definedName name="_vena_FISDCNRolling_B1_R_3_1015030482781339650_56">#REF!</definedName>
    <definedName name="_vena_FISDCNRolling_B1_R_3_1015030482781339650_57">#REF!</definedName>
    <definedName name="_vena_FISDCNRolling_B1_R_3_1015030482781339650_58">#REF!</definedName>
    <definedName name="_vena_FISDCNRolling_B1_R_3_1015030482781339650_59">#REF!</definedName>
    <definedName name="_vena_FISDCNRolling_B1_R_3_1015030482781339650_6">#REF!</definedName>
    <definedName name="_vena_FISDCNRolling_B1_R_3_1015030482781339650_60">#REF!</definedName>
    <definedName name="_vena_FISDCNRolling_B1_R_3_1015030482781339650_61">#REF!</definedName>
    <definedName name="_vena_FISDCNRolling_B1_R_3_1015030482781339650_62">#REF!</definedName>
    <definedName name="_vena_FISDCNRolling_B1_R_3_1015030482781339650_63">#REF!</definedName>
    <definedName name="_vena_FISDCNRolling_B1_R_3_1015030482781339650_64">#REF!</definedName>
    <definedName name="_vena_FISDCNRolling_B1_R_3_1015030482781339650_65">#REF!</definedName>
    <definedName name="_vena_FISDCNRolling_B1_R_3_1015030482781339650_66">#REF!</definedName>
    <definedName name="_vena_FISDCNRolling_B1_R_3_1015030482781339650_70">#REF!</definedName>
    <definedName name="_vena_FISDCNRolling_B1_R_3_1015030482781339650_8">#REF!</definedName>
    <definedName name="_vena_FISDCNRolling_B1_R_3_1015030482781339650_9">#REF!</definedName>
    <definedName name="_vena_FISDCNRolling_B1_R_3_1015815890065293312">#REF!</definedName>
    <definedName name="_vena_FISDCNRolling_B1_R_3_1015815891067731968">#REF!</definedName>
    <definedName name="_vena_FISDCNRolling_B1_R_3_1016822261927378946">#REF!</definedName>
    <definedName name="_vena_FISDCNRolling_B1_R_3_1025914828717686785">#REF!</definedName>
    <definedName name="_vena_FISDCNRolling_B1_R_3_1027318885860507648">#REF!</definedName>
    <definedName name="_vena_FISDCNRolling_B1_R_3_1027318885860507648_1">#REF!</definedName>
    <definedName name="_vena_FISDCNRolling_B1_R_3_1027318885860507648_10">#REF!</definedName>
    <definedName name="_vena_FISDCNRolling_B1_R_3_1027318885860507648_11">#REF!</definedName>
    <definedName name="_vena_FISDCNRolling_B1_R_3_1027318885860507648_12">#REF!</definedName>
    <definedName name="_vena_FISDCNRolling_B1_R_3_1027318885860507648_13">#REF!</definedName>
    <definedName name="_vena_FISDCNRolling_B1_R_3_1027318885860507648_14">#REF!</definedName>
    <definedName name="_vena_FISDCNRolling_B1_R_3_1027318885860507648_15">#REF!</definedName>
    <definedName name="_vena_FISDCNRolling_B1_R_3_1027318885860507648_16">#REF!</definedName>
    <definedName name="_vena_FISDCNRolling_B1_R_3_1027318885860507648_17">#REF!</definedName>
    <definedName name="_vena_FISDCNRolling_B1_R_3_1027318885860507648_18">#REF!</definedName>
    <definedName name="_vena_FISDCNRolling_B1_R_3_1027318885860507648_19">#REF!</definedName>
    <definedName name="_vena_FISDCNRolling_B1_R_3_1027318885860507648_2">#REF!</definedName>
    <definedName name="_vena_FISDCNRolling_B1_R_3_1027318885860507648_20">#REF!</definedName>
    <definedName name="_vena_FISDCNRolling_B1_R_3_1027318885860507648_21">#REF!</definedName>
    <definedName name="_vena_FISDCNRolling_B1_R_3_1027318885860507648_22">#REF!</definedName>
    <definedName name="_vena_FISDCNRolling_B1_R_3_1027318885860507648_23">#REF!</definedName>
    <definedName name="_vena_FISDCNRolling_B1_R_3_1027318885860507648_24">#REF!</definedName>
    <definedName name="_vena_FISDCNRolling_B1_R_3_1027318885860507648_25">#REF!</definedName>
    <definedName name="_vena_FISDCNRolling_B1_R_3_1027318885860507648_26">#REF!</definedName>
    <definedName name="_vena_FISDCNRolling_B1_R_3_1027318885860507648_27">#REF!</definedName>
    <definedName name="_vena_FISDCNRolling_B1_R_3_1027318885860507648_28">#REF!</definedName>
    <definedName name="_vena_FISDCNRolling_B1_R_3_1027318885860507648_29">#REF!</definedName>
    <definedName name="_vena_FISDCNRolling_B1_R_3_1027318885860507648_3">#REF!</definedName>
    <definedName name="_vena_FISDCNRolling_B1_R_3_1027318885860507648_31">#REF!</definedName>
    <definedName name="_vena_FISDCNRolling_B1_R_3_1027318885860507648_36">#REF!</definedName>
    <definedName name="_vena_FISDCNRolling_B1_R_3_1027318885860507648_4">#REF!</definedName>
    <definedName name="_vena_FISDCNRolling_B1_R_3_1027318885860507648_5">#REF!</definedName>
    <definedName name="_vena_FISDCNRolling_B1_R_3_1027318885860507648_6">#REF!</definedName>
    <definedName name="_vena_FISDCNRolling_B1_R_3_1027318885860507648_7">#REF!</definedName>
    <definedName name="_vena_FISDCNRolling_B1_R_3_1027318885860507648_8">#REF!</definedName>
    <definedName name="_vena_FISDCNRolling_B1_R_3_1027318885860507648_9">#REF!</definedName>
    <definedName name="_vena_FISDCNRolling_B1_R_3_1034766855069499393">#REF!</definedName>
    <definedName name="_vena_FISDCNRolling_B1_R_3_1040040452860411904">#REF!</definedName>
    <definedName name="_vena_FISDCNRolling_B1_R_3_1040053630919114752">#REF!</definedName>
    <definedName name="_vena_FISDCNRolling_B1_R_3_1050169675092721664">#REF!</definedName>
    <definedName name="_vena_FISDCNRolling_B1_R_3_1067673247305695232">#REF!</definedName>
    <definedName name="_vena_FISDCNRolling_B1_R_3_1067673247305695232_1">#REF!</definedName>
    <definedName name="_vena_FISDCNRolling_B1_R_3_1068046912021725184">#REF!</definedName>
    <definedName name="_vena_FISDCNRolling_B1_R_3_1070921185700610048">#REF!</definedName>
    <definedName name="_vena_FISDCNRolling_B1_R_3_1084306247824703488">#REF!</definedName>
    <definedName name="_vena_FISDCNRolling_B1_R_3_1207086826255941632">#REF!</definedName>
    <definedName name="_vena_FISDCNRolling_B1_R_3_1212986315717607424">#REF!</definedName>
    <definedName name="_vena_FISDCNRolling_B1_R_3_1287154786262581248">#REF!</definedName>
    <definedName name="_vena_FISDCNRolling_B1_R_FV_10042d98d5b74464bfc9dadbeea03e59">#REF!</definedName>
    <definedName name="_vena_FISDCNRolling_B1_R_FV_c411a08f623c4a1cbd36b01607bc4353">#REF!</definedName>
    <definedName name="_vena_FISDCNRolling_P_11_651631431944765441" comment="*">#REF!</definedName>
    <definedName name="_vena_FISDCNRolling_P_12_941810843779596289" comment="*">#REF!</definedName>
    <definedName name="_vena_FISDCNRolling_P_4_1014323796386906113" comment="*">#REF!</definedName>
    <definedName name="_vena_FISDCNRolling_P_5_1119423032156749824" comment="*">#REF!</definedName>
    <definedName name="_vena_FISDCNRolling_P_6_1014278004041580544" comment="*">#REF!</definedName>
    <definedName name="_vena_FISDCNRolling_P_FV_e900c4dd77c84137b16c0b4d93d044eb" comment="*">#REF!</definedName>
    <definedName name="_vena_FISUnalloc_B1_C_FV_081e71c3b9cb487784c28abb95b2d05b">#REF!</definedName>
    <definedName name="_vena_FISUnalloc_B1_C_FV_081e71c3b9cb487784c28abb95b2d05b_1">#REF!</definedName>
    <definedName name="_vena_FISUnalloc_B1_C_FV_081e71c3b9cb487784c28abb95b2d05b_10">#REF!</definedName>
    <definedName name="_vena_FISUnalloc_B1_C_FV_081e71c3b9cb487784c28abb95b2d05b_11">#REF!</definedName>
    <definedName name="_vena_FISUnalloc_B1_C_FV_081e71c3b9cb487784c28abb95b2d05b_12">#REF!</definedName>
    <definedName name="_vena_FISUnalloc_B1_C_FV_081e71c3b9cb487784c28abb95b2d05b_13">#REF!</definedName>
    <definedName name="_vena_FISUnalloc_B1_C_FV_081e71c3b9cb487784c28abb95b2d05b_14">#REF!</definedName>
    <definedName name="_vena_FISUnalloc_B1_C_FV_081e71c3b9cb487784c28abb95b2d05b_15">#REF!</definedName>
    <definedName name="_vena_FISUnalloc_B1_C_FV_081e71c3b9cb487784c28abb95b2d05b_16">#REF!</definedName>
    <definedName name="_vena_FISUnalloc_B1_C_FV_081e71c3b9cb487784c28abb95b2d05b_17">#REF!</definedName>
    <definedName name="_vena_FISUnalloc_B1_C_FV_081e71c3b9cb487784c28abb95b2d05b_18">#REF!</definedName>
    <definedName name="_vena_FISUnalloc_B1_C_FV_081e71c3b9cb487784c28abb95b2d05b_19">#REF!</definedName>
    <definedName name="_vena_FISUnalloc_B1_C_FV_081e71c3b9cb487784c28abb95b2d05b_2">#REF!</definedName>
    <definedName name="_vena_FISUnalloc_B1_C_FV_081e71c3b9cb487784c28abb95b2d05b_20">#REF!</definedName>
    <definedName name="_vena_FISUnalloc_B1_C_FV_081e71c3b9cb487784c28abb95b2d05b_21">#REF!</definedName>
    <definedName name="_vena_FISUnalloc_B1_C_FV_081e71c3b9cb487784c28abb95b2d05b_22">#REF!</definedName>
    <definedName name="_vena_FISUnalloc_B1_C_FV_081e71c3b9cb487784c28abb95b2d05b_23">#REF!</definedName>
    <definedName name="_vena_FISUnalloc_B1_C_FV_081e71c3b9cb487784c28abb95b2d05b_24">#REF!</definedName>
    <definedName name="_vena_FISUnalloc_B1_C_FV_081e71c3b9cb487784c28abb95b2d05b_25">#REF!</definedName>
    <definedName name="_vena_FISUnalloc_B1_C_FV_081e71c3b9cb487784c28abb95b2d05b_26">#REF!</definedName>
    <definedName name="_vena_FISUnalloc_B1_C_FV_081e71c3b9cb487784c28abb95b2d05b_27">#REF!</definedName>
    <definedName name="_vena_FISUnalloc_B1_C_FV_081e71c3b9cb487784c28abb95b2d05b_28">#REF!</definedName>
    <definedName name="_vena_FISUnalloc_B1_C_FV_081e71c3b9cb487784c28abb95b2d05b_29">#REF!</definedName>
    <definedName name="_vena_FISUnalloc_B1_C_FV_081e71c3b9cb487784c28abb95b2d05b_3">#REF!</definedName>
    <definedName name="_vena_FISUnalloc_B1_C_FV_081e71c3b9cb487784c28abb95b2d05b_30">#REF!</definedName>
    <definedName name="_vena_FISUnalloc_B1_C_FV_081e71c3b9cb487784c28abb95b2d05b_31">#REF!</definedName>
    <definedName name="_vena_FISUnalloc_B1_C_FV_081e71c3b9cb487784c28abb95b2d05b_32">#REF!</definedName>
    <definedName name="_vena_FISUnalloc_B1_C_FV_081e71c3b9cb487784c28abb95b2d05b_33">#REF!</definedName>
    <definedName name="_vena_FISUnalloc_B1_C_FV_081e71c3b9cb487784c28abb95b2d05b_34">#REF!</definedName>
    <definedName name="_vena_FISUnalloc_B1_C_FV_081e71c3b9cb487784c28abb95b2d05b_35">#REF!</definedName>
    <definedName name="_vena_FISUnalloc_B1_C_FV_081e71c3b9cb487784c28abb95b2d05b_36">#REF!</definedName>
    <definedName name="_vena_FISUnalloc_B1_C_FV_081e71c3b9cb487784c28abb95b2d05b_37">#REF!</definedName>
    <definedName name="_vena_FISUnalloc_B1_C_FV_081e71c3b9cb487784c28abb95b2d05b_38">#REF!</definedName>
    <definedName name="_vena_FISUnalloc_B1_C_FV_081e71c3b9cb487784c28abb95b2d05b_39">#REF!</definedName>
    <definedName name="_vena_FISUnalloc_B1_C_FV_081e71c3b9cb487784c28abb95b2d05b_4">#REF!</definedName>
    <definedName name="_vena_FISUnalloc_B1_C_FV_081e71c3b9cb487784c28abb95b2d05b_40">#REF!</definedName>
    <definedName name="_vena_FISUnalloc_B1_C_FV_081e71c3b9cb487784c28abb95b2d05b_41">#REF!</definedName>
    <definedName name="_vena_FISUnalloc_B1_C_FV_081e71c3b9cb487784c28abb95b2d05b_42">#REF!</definedName>
    <definedName name="_vena_FISUnalloc_B1_C_FV_081e71c3b9cb487784c28abb95b2d05b_43">#REF!</definedName>
    <definedName name="_vena_FISUnalloc_B1_C_FV_081e71c3b9cb487784c28abb95b2d05b_44">#REF!</definedName>
    <definedName name="_vena_FISUnalloc_B1_C_FV_081e71c3b9cb487784c28abb95b2d05b_45">#REF!</definedName>
    <definedName name="_vena_FISUnalloc_B1_C_FV_081e71c3b9cb487784c28abb95b2d05b_46">#REF!</definedName>
    <definedName name="_vena_FISUnalloc_B1_C_FV_081e71c3b9cb487784c28abb95b2d05b_47">#REF!</definedName>
    <definedName name="_vena_FISUnalloc_B1_C_FV_081e71c3b9cb487784c28abb95b2d05b_5">#REF!</definedName>
    <definedName name="_vena_FISUnalloc_B1_C_FV_081e71c3b9cb487784c28abb95b2d05b_6">#REF!</definedName>
    <definedName name="_vena_FISUnalloc_B1_C_FV_081e71c3b9cb487784c28abb95b2d05b_7">#REF!</definedName>
    <definedName name="_vena_FISUnalloc_B1_C_FV_081e71c3b9cb487784c28abb95b2d05b_8">#REF!</definedName>
    <definedName name="_vena_FISUnalloc_B1_C_FV_081e71c3b9cb487784c28abb95b2d05b_9">#REF!</definedName>
    <definedName name="_vena_FISUnalloc_B1_C_FV_14c2e2cad0c24670a0ca30cde9ef5bc4">#REF!</definedName>
    <definedName name="_vena_FISUnalloc_B1_C_FV_14c2e2cad0c24670a0ca30cde9ef5bc4_1">#REF!</definedName>
    <definedName name="_vena_FISUnalloc_B1_C_FV_14c2e2cad0c24670a0ca30cde9ef5bc4_10">#REF!</definedName>
    <definedName name="_vena_FISUnalloc_B1_C_FV_14c2e2cad0c24670a0ca30cde9ef5bc4_11">#REF!</definedName>
    <definedName name="_vena_FISUnalloc_B1_C_FV_14c2e2cad0c24670a0ca30cde9ef5bc4_12">#REF!</definedName>
    <definedName name="_vena_FISUnalloc_B1_C_FV_14c2e2cad0c24670a0ca30cde9ef5bc4_13">#REF!</definedName>
    <definedName name="_vena_FISUnalloc_B1_C_FV_14c2e2cad0c24670a0ca30cde9ef5bc4_14">#REF!</definedName>
    <definedName name="_vena_FISUnalloc_B1_C_FV_14c2e2cad0c24670a0ca30cde9ef5bc4_15">#REF!</definedName>
    <definedName name="_vena_FISUnalloc_B1_C_FV_14c2e2cad0c24670a0ca30cde9ef5bc4_16">#REF!</definedName>
    <definedName name="_vena_FISUnalloc_B1_C_FV_14c2e2cad0c24670a0ca30cde9ef5bc4_17">#REF!</definedName>
    <definedName name="_vena_FISUnalloc_B1_C_FV_14c2e2cad0c24670a0ca30cde9ef5bc4_18">#REF!</definedName>
    <definedName name="_vena_FISUnalloc_B1_C_FV_14c2e2cad0c24670a0ca30cde9ef5bc4_19">#REF!</definedName>
    <definedName name="_vena_FISUnalloc_B1_C_FV_14c2e2cad0c24670a0ca30cde9ef5bc4_2">#REF!</definedName>
    <definedName name="_vena_FISUnalloc_B1_C_FV_14c2e2cad0c24670a0ca30cde9ef5bc4_20">#REF!</definedName>
    <definedName name="_vena_FISUnalloc_B1_C_FV_14c2e2cad0c24670a0ca30cde9ef5bc4_21">#REF!</definedName>
    <definedName name="_vena_FISUnalloc_B1_C_FV_14c2e2cad0c24670a0ca30cde9ef5bc4_22">#REF!</definedName>
    <definedName name="_vena_FISUnalloc_B1_C_FV_14c2e2cad0c24670a0ca30cde9ef5bc4_23">#REF!</definedName>
    <definedName name="_vena_FISUnalloc_B1_C_FV_14c2e2cad0c24670a0ca30cde9ef5bc4_24">#REF!</definedName>
    <definedName name="_vena_FISUnalloc_B1_C_FV_14c2e2cad0c24670a0ca30cde9ef5bc4_25">#REF!</definedName>
    <definedName name="_vena_FISUnalloc_B1_C_FV_14c2e2cad0c24670a0ca30cde9ef5bc4_26">#REF!</definedName>
    <definedName name="_vena_FISUnalloc_B1_C_FV_14c2e2cad0c24670a0ca30cde9ef5bc4_27">#REF!</definedName>
    <definedName name="_vena_FISUnalloc_B1_C_FV_14c2e2cad0c24670a0ca30cde9ef5bc4_28">#REF!</definedName>
    <definedName name="_vena_FISUnalloc_B1_C_FV_14c2e2cad0c24670a0ca30cde9ef5bc4_29">#REF!</definedName>
    <definedName name="_vena_FISUnalloc_B1_C_FV_14c2e2cad0c24670a0ca30cde9ef5bc4_3">#REF!</definedName>
    <definedName name="_vena_FISUnalloc_B1_C_FV_14c2e2cad0c24670a0ca30cde9ef5bc4_30">#REF!</definedName>
    <definedName name="_vena_FISUnalloc_B1_C_FV_14c2e2cad0c24670a0ca30cde9ef5bc4_31">#REF!</definedName>
    <definedName name="_vena_FISUnalloc_B1_C_FV_14c2e2cad0c24670a0ca30cde9ef5bc4_32">#REF!</definedName>
    <definedName name="_vena_FISUnalloc_B1_C_FV_14c2e2cad0c24670a0ca30cde9ef5bc4_33">#REF!</definedName>
    <definedName name="_vena_FISUnalloc_B1_C_FV_14c2e2cad0c24670a0ca30cde9ef5bc4_34">#REF!</definedName>
    <definedName name="_vena_FISUnalloc_B1_C_FV_14c2e2cad0c24670a0ca30cde9ef5bc4_35">#REF!</definedName>
    <definedName name="_vena_FISUnalloc_B1_C_FV_14c2e2cad0c24670a0ca30cde9ef5bc4_36">#REF!</definedName>
    <definedName name="_vena_FISUnalloc_B1_C_FV_14c2e2cad0c24670a0ca30cde9ef5bc4_37">#REF!</definedName>
    <definedName name="_vena_FISUnalloc_B1_C_FV_14c2e2cad0c24670a0ca30cde9ef5bc4_38">#REF!</definedName>
    <definedName name="_vena_FISUnalloc_B1_C_FV_14c2e2cad0c24670a0ca30cde9ef5bc4_39">#REF!</definedName>
    <definedName name="_vena_FISUnalloc_B1_C_FV_14c2e2cad0c24670a0ca30cde9ef5bc4_4">#REF!</definedName>
    <definedName name="_vena_FISUnalloc_B1_C_FV_14c2e2cad0c24670a0ca30cde9ef5bc4_40">#REF!</definedName>
    <definedName name="_vena_FISUnalloc_B1_C_FV_14c2e2cad0c24670a0ca30cde9ef5bc4_41">#REF!</definedName>
    <definedName name="_vena_FISUnalloc_B1_C_FV_14c2e2cad0c24670a0ca30cde9ef5bc4_42">#REF!</definedName>
    <definedName name="_vena_FISUnalloc_B1_C_FV_14c2e2cad0c24670a0ca30cde9ef5bc4_43">#REF!</definedName>
    <definedName name="_vena_FISUnalloc_B1_C_FV_14c2e2cad0c24670a0ca30cde9ef5bc4_44">#REF!</definedName>
    <definedName name="_vena_FISUnalloc_B1_C_FV_14c2e2cad0c24670a0ca30cde9ef5bc4_45">#REF!</definedName>
    <definedName name="_vena_FISUnalloc_B1_C_FV_14c2e2cad0c24670a0ca30cde9ef5bc4_46">#REF!</definedName>
    <definedName name="_vena_FISUnalloc_B1_C_FV_14c2e2cad0c24670a0ca30cde9ef5bc4_47">#REF!</definedName>
    <definedName name="_vena_FISUnalloc_B1_C_FV_14c2e2cad0c24670a0ca30cde9ef5bc4_5">#REF!</definedName>
    <definedName name="_vena_FISUnalloc_B1_C_FV_14c2e2cad0c24670a0ca30cde9ef5bc4_6">#REF!</definedName>
    <definedName name="_vena_FISUnalloc_B1_C_FV_14c2e2cad0c24670a0ca30cde9ef5bc4_7">#REF!</definedName>
    <definedName name="_vena_FISUnalloc_B1_C_FV_14c2e2cad0c24670a0ca30cde9ef5bc4_8">#REF!</definedName>
    <definedName name="_vena_FISUnalloc_B1_C_FV_14c2e2cad0c24670a0ca30cde9ef5bc4_9">#REF!</definedName>
    <definedName name="_vena_FISUnalloc_B1_C_FV_ca69d80da6e44c7998ce7382fad67b62">#REF!</definedName>
    <definedName name="_vena_FISUnalloc_B1_C_FV_ca69d80da6e44c7998ce7382fad67b62_1">#REF!</definedName>
    <definedName name="_vena_FISUnalloc_B1_C_FV_ca69d80da6e44c7998ce7382fad67b62_10">#REF!</definedName>
    <definedName name="_vena_FISUnalloc_B1_C_FV_ca69d80da6e44c7998ce7382fad67b62_11">#REF!</definedName>
    <definedName name="_vena_FISUnalloc_B1_C_FV_ca69d80da6e44c7998ce7382fad67b62_12">#REF!</definedName>
    <definedName name="_vena_FISUnalloc_B1_C_FV_ca69d80da6e44c7998ce7382fad67b62_13">#REF!</definedName>
    <definedName name="_vena_FISUnalloc_B1_C_FV_ca69d80da6e44c7998ce7382fad67b62_14">#REF!</definedName>
    <definedName name="_vena_FISUnalloc_B1_C_FV_ca69d80da6e44c7998ce7382fad67b62_15">#REF!</definedName>
    <definedName name="_vena_FISUnalloc_B1_C_FV_ca69d80da6e44c7998ce7382fad67b62_16">#REF!</definedName>
    <definedName name="_vena_FISUnalloc_B1_C_FV_ca69d80da6e44c7998ce7382fad67b62_17">#REF!</definedName>
    <definedName name="_vena_FISUnalloc_B1_C_FV_ca69d80da6e44c7998ce7382fad67b62_18">#REF!</definedName>
    <definedName name="_vena_FISUnalloc_B1_C_FV_ca69d80da6e44c7998ce7382fad67b62_19">#REF!</definedName>
    <definedName name="_vena_FISUnalloc_B1_C_FV_ca69d80da6e44c7998ce7382fad67b62_2">#REF!</definedName>
    <definedName name="_vena_FISUnalloc_B1_C_FV_ca69d80da6e44c7998ce7382fad67b62_20">#REF!</definedName>
    <definedName name="_vena_FISUnalloc_B1_C_FV_ca69d80da6e44c7998ce7382fad67b62_21">#REF!</definedName>
    <definedName name="_vena_FISUnalloc_B1_C_FV_ca69d80da6e44c7998ce7382fad67b62_22">#REF!</definedName>
    <definedName name="_vena_FISUnalloc_B1_C_FV_ca69d80da6e44c7998ce7382fad67b62_23">#REF!</definedName>
    <definedName name="_vena_FISUnalloc_B1_C_FV_ca69d80da6e44c7998ce7382fad67b62_24">#REF!</definedName>
    <definedName name="_vena_FISUnalloc_B1_C_FV_ca69d80da6e44c7998ce7382fad67b62_25">#REF!</definedName>
    <definedName name="_vena_FISUnalloc_B1_C_FV_ca69d80da6e44c7998ce7382fad67b62_26">#REF!</definedName>
    <definedName name="_vena_FISUnalloc_B1_C_FV_ca69d80da6e44c7998ce7382fad67b62_27">#REF!</definedName>
    <definedName name="_vena_FISUnalloc_B1_C_FV_ca69d80da6e44c7998ce7382fad67b62_28">#REF!</definedName>
    <definedName name="_vena_FISUnalloc_B1_C_FV_ca69d80da6e44c7998ce7382fad67b62_29">#REF!</definedName>
    <definedName name="_vena_FISUnalloc_B1_C_FV_ca69d80da6e44c7998ce7382fad67b62_3">#REF!</definedName>
    <definedName name="_vena_FISUnalloc_B1_C_FV_ca69d80da6e44c7998ce7382fad67b62_30">#REF!</definedName>
    <definedName name="_vena_FISUnalloc_B1_C_FV_ca69d80da6e44c7998ce7382fad67b62_31">#REF!</definedName>
    <definedName name="_vena_FISUnalloc_B1_C_FV_ca69d80da6e44c7998ce7382fad67b62_32">#REF!</definedName>
    <definedName name="_vena_FISUnalloc_B1_C_FV_ca69d80da6e44c7998ce7382fad67b62_33">#REF!</definedName>
    <definedName name="_vena_FISUnalloc_B1_C_FV_ca69d80da6e44c7998ce7382fad67b62_34">#REF!</definedName>
    <definedName name="_vena_FISUnalloc_B1_C_FV_ca69d80da6e44c7998ce7382fad67b62_35">#REF!</definedName>
    <definedName name="_vena_FISUnalloc_B1_C_FV_ca69d80da6e44c7998ce7382fad67b62_36">#REF!</definedName>
    <definedName name="_vena_FISUnalloc_B1_C_FV_ca69d80da6e44c7998ce7382fad67b62_37">#REF!</definedName>
    <definedName name="_vena_FISUnalloc_B1_C_FV_ca69d80da6e44c7998ce7382fad67b62_38">#REF!</definedName>
    <definedName name="_vena_FISUnalloc_B1_C_FV_ca69d80da6e44c7998ce7382fad67b62_39">#REF!</definedName>
    <definedName name="_vena_FISUnalloc_B1_C_FV_ca69d80da6e44c7998ce7382fad67b62_4">#REF!</definedName>
    <definedName name="_vena_FISUnalloc_B1_C_FV_ca69d80da6e44c7998ce7382fad67b62_40">#REF!</definedName>
    <definedName name="_vena_FISUnalloc_B1_C_FV_ca69d80da6e44c7998ce7382fad67b62_41">#REF!</definedName>
    <definedName name="_vena_FISUnalloc_B1_C_FV_ca69d80da6e44c7998ce7382fad67b62_42">#REF!</definedName>
    <definedName name="_vena_FISUnalloc_B1_C_FV_ca69d80da6e44c7998ce7382fad67b62_43">#REF!</definedName>
    <definedName name="_vena_FISUnalloc_B1_C_FV_ca69d80da6e44c7998ce7382fad67b62_44">#REF!</definedName>
    <definedName name="_vena_FISUnalloc_B1_C_FV_ca69d80da6e44c7998ce7382fad67b62_45">#REF!</definedName>
    <definedName name="_vena_FISUnalloc_B1_C_FV_ca69d80da6e44c7998ce7382fad67b62_46">#REF!</definedName>
    <definedName name="_vena_FISUnalloc_B1_C_FV_ca69d80da6e44c7998ce7382fad67b62_47">#REF!</definedName>
    <definedName name="_vena_FISUnalloc_B1_C_FV_ca69d80da6e44c7998ce7382fad67b62_5">#REF!</definedName>
    <definedName name="_vena_FISUnalloc_B1_C_FV_ca69d80da6e44c7998ce7382fad67b62_6">#REF!</definedName>
    <definedName name="_vena_FISUnalloc_B1_C_FV_ca69d80da6e44c7998ce7382fad67b62_7">#REF!</definedName>
    <definedName name="_vena_FISUnalloc_B1_C_FV_ca69d80da6e44c7998ce7382fad67b62_8">#REF!</definedName>
    <definedName name="_vena_FISUnalloc_B1_C_FV_ca69d80da6e44c7998ce7382fad67b62_9">#REF!</definedName>
    <definedName name="_vena_FISUnalloc_B1_R_1_1014327503823831040">#REF!</definedName>
    <definedName name="_vena_FISUnalloc_B1_R_1_1014327503853191168">#REF!</definedName>
    <definedName name="_vena_FISUnalloc_B1_R_1_1014327503861579776">#REF!</definedName>
    <definedName name="_vena_FISUnalloc_B1_R_1_1014327503924494336">#REF!</definedName>
    <definedName name="_vena_FISUnalloc_B1_R_1_1014327503937077248">#REF!</definedName>
    <definedName name="_vena_FISUnalloc_B1_R_1_1014327503945465856">#REF!</definedName>
    <definedName name="_vena_FISUnalloc_B1_R_1_1014327503949660161">#REF!</definedName>
    <definedName name="_vena_FISUnalloc_B1_R_1_1014327503953854465">#REF!</definedName>
    <definedName name="_vena_FISUnalloc_B1_R_1_1014327503962243072">#REF!</definedName>
    <definedName name="_vena_FISUnalloc_B1_R_1_1014327503970631681">#REF!</definedName>
    <definedName name="_vena_FISUnalloc_B1_R_1_1014327503983214592">#REF!</definedName>
    <definedName name="_vena_FISUnalloc_B1_R_1_1014327503987408897">#REF!</definedName>
    <definedName name="_vena_FISUnalloc_B1_R_1_1014327503995797504">#REF!</definedName>
    <definedName name="_vena_FISUnalloc_B1_R_1_1014327504054517761">#REF!</definedName>
    <definedName name="_vena_FISUnalloc_B1_R_1_1014327504075489281">#REF!</definedName>
    <definedName name="_vena_FISUnalloc_B1_R_1_1014327504083877888">#REF!</definedName>
    <definedName name="_vena_FISUnalloc_B1_R_1_1014327504092266496">#REF!</definedName>
    <definedName name="_vena_FISUnalloc_B1_R_1_1014327504096460801">#REF!</definedName>
    <definedName name="_vena_FISUnalloc_B1_R_1_1014327504100655105">#REF!</definedName>
    <definedName name="_vena_FISUnalloc_B1_R_1_1014327504104849409">#REF!</definedName>
    <definedName name="_vena_FISUnalloc_B1_R_1_1014327504113238016">#REF!</definedName>
    <definedName name="_vena_FISUnalloc_B1_R_1_1014327504134209537">#REF!</definedName>
    <definedName name="_vena_FISUnalloc_B1_R_1_1014327504138403841">#REF!</definedName>
    <definedName name="_vena_FISUnalloc_B1_R_1_1014327504142598145">#REF!</definedName>
    <definedName name="_vena_FISUnalloc_B1_R_1_1014327504146792449">#REF!</definedName>
    <definedName name="_vena_FISUnalloc_B1_R_1_1014327504150986753">#REF!</definedName>
    <definedName name="_vena_FISUnalloc_B1_R_1_1014327504163569665">#REF!</definedName>
    <definedName name="_vena_FISUnalloc_B1_R_1_1014327504167763969">#REF!</definedName>
    <definedName name="_vena_FISUnalloc_B1_R_1_1014327504171958273">#REF!</definedName>
    <definedName name="_vena_FISUnalloc_B1_R_1_1014327505602215936">#REF!</definedName>
    <definedName name="_vena_FISUnalloc_B1_R_1_1014327505828708352">#REF!</definedName>
    <definedName name="_vena_FISUnalloc_B1_R_1_1014327505832902657">#REF!</definedName>
    <definedName name="_vena_FISUnalloc_B1_R_1_1014327505870651392">#REF!</definedName>
    <definedName name="_vena_FISUnalloc_B1_R_1_1014327505874845697">#REF!</definedName>
    <definedName name="_vena_FISUnalloc_B1_R_1_1014327505883234304">#REF!</definedName>
    <definedName name="_vena_FISUnalloc_B1_R_1_1014327505887428609">#REF!</definedName>
    <definedName name="_vena_FISUnalloc_B1_R_1_1014327505891622913">#REF!</definedName>
    <definedName name="_vena_FISUnalloc_B1_R_1_1014327505895817217">#REF!</definedName>
    <definedName name="_vena_FISUnalloc_B1_R_1_1014327505908400128">#REF!</definedName>
    <definedName name="_vena_FISUnalloc_B1_R_1_1014327505916788736">#REF!</definedName>
    <definedName name="_vena_FISUnalloc_B1_R_1_1014327505925177344">#REF!</definedName>
    <definedName name="_vena_FISUnalloc_B1_R_1_1014327505929371649">#REF!</definedName>
    <definedName name="_vena_FISUnalloc_B1_R_1_1014327505941954560">#REF!</definedName>
    <definedName name="_vena_FISUnalloc_B1_R_1_1014327505958731776">#REF!</definedName>
    <definedName name="_vena_FISUnalloc_B1_R_1_1014327505967120384">#REF!</definedName>
    <definedName name="_vena_FISUnalloc_B1_R_1_1014327505971314689">#REF!</definedName>
    <definedName name="_vena_FISUnalloc_B1_R_1_1014327505975508993">#REF!</definedName>
    <definedName name="_vena_FISUnalloc_B1_R_1_1014327506055200768">#REF!</definedName>
    <definedName name="_vena_FISUnalloc_B1_R_1_1014327506126503938">#REF!</definedName>
    <definedName name="_vena_FISUnalloc_B1_R_1_1014327506139086848">#REF!</definedName>
    <definedName name="_vena_FISUnalloc_B1_R_1_1014327506143281153">#REF!</definedName>
    <definedName name="_vena_FISUnalloc_B1_R_1_1014327506151669760">#REF!</definedName>
    <definedName name="_vena_FISUnalloc_B1_R_1_1014327506160058368">#REF!</definedName>
    <definedName name="_vena_FISUnalloc_B1_R_1_1014327506164252673">#REF!</definedName>
    <definedName name="_vena_FISUnalloc_B1_R_1_1014327506172641280">#REF!</definedName>
    <definedName name="_vena_FISUnalloc_B1_R_1_1014327506176835585">#REF!</definedName>
    <definedName name="_vena_FISUnalloc_B1_R_1_1014327506239750144">#REF!</definedName>
    <definedName name="_vena_FISUnalloc_B1_R_1_1014327506252333057">#REF!</definedName>
    <definedName name="_vena_FISUnalloc_B1_R_1_1014327506256527361">#REF!</definedName>
    <definedName name="_vena_FISUnalloc_B1_R_1_1014327506260721665">#REF!</definedName>
    <definedName name="_vena_FISUnalloc_B1_R_1_1014327506264915969">#REF!</definedName>
    <definedName name="_vena_FISUnalloc_B1_R_1_1014327506269110273">#REF!</definedName>
    <definedName name="_vena_FISUnalloc_B1_R_1_1014327506306859009">#REF!</definedName>
    <definedName name="_vena_FISUnalloc_B1_R_1_1014327506311053313">#REF!</definedName>
    <definedName name="_vena_FISUnalloc_B1_R_1_1014327506319441920">#REF!</definedName>
    <definedName name="_vena_FISUnalloc_B1_R_1_1014327506323636225">#REF!</definedName>
    <definedName name="_vena_FISUnalloc_B1_R_1_1014327506327830530">#REF!</definedName>
    <definedName name="_vena_FISUnalloc_B1_R_1_1014327506336219136">#REF!</definedName>
    <definedName name="_vena_FISUnalloc_B1_R_1_1014327506344607744">#REF!</definedName>
    <definedName name="_vena_FISUnalloc_B1_R_1_1014327506352996352">#REF!</definedName>
    <definedName name="_vena_FISUnalloc_B1_R_1_1014327506403328000">#REF!</definedName>
    <definedName name="_vena_FISUnalloc_B1_R_1_1014327506415910912">#REF!</definedName>
    <definedName name="_vena_FISUnalloc_B1_R_1_1014327506420105217">#REF!</definedName>
    <definedName name="_vena_FISUnalloc_B1_R_1_1014327506424299521">#REF!</definedName>
    <definedName name="_vena_FISUnalloc_B1_R_1_1014327506428493825">#REF!</definedName>
    <definedName name="_vena_FISUnalloc_B1_R_1_1014327506432688129">#REF!</definedName>
    <definedName name="_vena_FISUnalloc_B1_R_1_1014327506436882433">#REF!</definedName>
    <definedName name="_vena_FISUnalloc_B1_R_1_1014327506441076737">#REF!</definedName>
    <definedName name="_vena_FISUnalloc_B1_R_1_1014327506445271041">#REF!</definedName>
    <definedName name="_vena_FISUnalloc_B1_R_1_1014327506483019776">#REF!</definedName>
    <definedName name="_vena_FISUnalloc_B1_R_1_1014327506487214081">#REF!</definedName>
    <definedName name="_vena_FISUnalloc_B1_R_1_1014327506491408385">#REF!</definedName>
    <definedName name="_vena_FISUnalloc_B1_R_1_1015815891713654784">#REF!</definedName>
    <definedName name="_vena_FISUnalloc_B1_R_1_1016898607364964360">#REF!</definedName>
    <definedName name="_vena_FISUnalloc_B1_R_1_1025860256238272512">#REF!</definedName>
    <definedName name="_vena_FISUnalloc_B1_R_1_1075911549144662016">#REF!</definedName>
    <definedName name="_vena_FISUnalloc_B1_R_1_1075911549144662016_1">#REF!</definedName>
    <definedName name="_vena_FISUnalloc_B1_R_1_1075911549144662016_10">#REF!</definedName>
    <definedName name="_vena_FISUnalloc_B1_R_1_1075911549144662016_11">#REF!</definedName>
    <definedName name="_vena_FISUnalloc_B1_R_1_1075911549144662016_12">#REF!</definedName>
    <definedName name="_vena_FISUnalloc_B1_R_1_1075911549144662016_13">#REF!</definedName>
    <definedName name="_vena_FISUnalloc_B1_R_1_1075911549144662016_14">#REF!</definedName>
    <definedName name="_vena_FISUnalloc_B1_R_1_1075911549144662016_15">#REF!</definedName>
    <definedName name="_vena_FISUnalloc_B1_R_1_1075911549144662016_16">#REF!</definedName>
    <definedName name="_vena_FISUnalloc_B1_R_1_1075911549144662016_17">#REF!</definedName>
    <definedName name="_vena_FISUnalloc_B1_R_1_1075911549144662016_18">#REF!</definedName>
    <definedName name="_vena_FISUnalloc_B1_R_1_1075911549144662016_19">#REF!</definedName>
    <definedName name="_vena_FISUnalloc_B1_R_1_1075911549144662016_2">#REF!</definedName>
    <definedName name="_vena_FISUnalloc_B1_R_1_1075911549144662016_20">#REF!</definedName>
    <definedName name="_vena_FISUnalloc_B1_R_1_1075911549144662016_21">#REF!</definedName>
    <definedName name="_vena_FISUnalloc_B1_R_1_1075911549144662016_22">#REF!</definedName>
    <definedName name="_vena_FISUnalloc_B1_R_1_1075911549144662016_23">#REF!</definedName>
    <definedName name="_vena_FISUnalloc_B1_R_1_1075911549144662016_24">#REF!</definedName>
    <definedName name="_vena_FISUnalloc_B1_R_1_1075911549144662016_25">#REF!</definedName>
    <definedName name="_vena_FISUnalloc_B1_R_1_1075911549144662016_26">#REF!</definedName>
    <definedName name="_vena_FISUnalloc_B1_R_1_1075911549144662016_27">#REF!</definedName>
    <definedName name="_vena_FISUnalloc_B1_R_1_1075911549144662016_28">#REF!</definedName>
    <definedName name="_vena_FISUnalloc_B1_R_1_1075911549144662016_29">#REF!</definedName>
    <definedName name="_vena_FISUnalloc_B1_R_1_1075911549144662016_3">#REF!</definedName>
    <definedName name="_vena_FISUnalloc_B1_R_1_1075911549144662016_30">#REF!</definedName>
    <definedName name="_vena_FISUnalloc_B1_R_1_1075911549144662016_31">#REF!</definedName>
    <definedName name="_vena_FISUnalloc_B1_R_1_1075911549144662016_32">#REF!</definedName>
    <definedName name="_vena_FISUnalloc_B1_R_1_1075911549144662016_33">#REF!</definedName>
    <definedName name="_vena_FISUnalloc_B1_R_1_1075911549144662016_34">#REF!</definedName>
    <definedName name="_vena_FISUnalloc_B1_R_1_1075911549144662016_35">#REF!</definedName>
    <definedName name="_vena_FISUnalloc_B1_R_1_1075911549144662016_36">#REF!</definedName>
    <definedName name="_vena_FISUnalloc_B1_R_1_1075911549144662016_37">#REF!</definedName>
    <definedName name="_vena_FISUnalloc_B1_R_1_1075911549144662016_38">#REF!</definedName>
    <definedName name="_vena_FISUnalloc_B1_R_1_1075911549144662016_39">#REF!</definedName>
    <definedName name="_vena_FISUnalloc_B1_R_1_1075911549144662016_4">#REF!</definedName>
    <definedName name="_vena_FISUnalloc_B1_R_1_1075911549144662016_40">#REF!</definedName>
    <definedName name="_vena_FISUnalloc_B1_R_1_1075911549144662016_41">#REF!</definedName>
    <definedName name="_vena_FISUnalloc_B1_R_1_1075911549144662016_42">#REF!</definedName>
    <definedName name="_vena_FISUnalloc_B1_R_1_1075911549144662016_43">#REF!</definedName>
    <definedName name="_vena_FISUnalloc_B1_R_1_1075911549144662016_44">#REF!</definedName>
    <definedName name="_vena_FISUnalloc_B1_R_1_1075911549144662016_45">#REF!</definedName>
    <definedName name="_vena_FISUnalloc_B1_R_1_1075911549144662016_46">#REF!</definedName>
    <definedName name="_vena_FISUnalloc_B1_R_1_1075911549144662016_47">#REF!</definedName>
    <definedName name="_vena_FISUnalloc_B1_R_1_1075911549144662016_48">#REF!</definedName>
    <definedName name="_vena_FISUnalloc_B1_R_1_1075911549144662016_49">#REF!</definedName>
    <definedName name="_vena_FISUnalloc_B1_R_1_1075911549144662016_5">#REF!</definedName>
    <definedName name="_vena_FISUnalloc_B1_R_1_1075911549144662016_50">#REF!</definedName>
    <definedName name="_vena_FISUnalloc_B1_R_1_1075911549144662016_51">#REF!</definedName>
    <definedName name="_vena_FISUnalloc_B1_R_1_1075911549144662016_6">#REF!</definedName>
    <definedName name="_vena_FISUnalloc_B1_R_1_1075911549144662016_7">#REF!</definedName>
    <definedName name="_vena_FISUnalloc_B1_R_1_1075911549144662016_8">#REF!</definedName>
    <definedName name="_vena_FISUnalloc_B1_R_1_1075911549144662016_9">#REF!</definedName>
    <definedName name="_vena_FISUnalloc_B1_R_1_1094484225854799872">#REF!</definedName>
    <definedName name="_vena_FISUnalloc_B1_R_1_1094484391441334272">#REF!</definedName>
    <definedName name="_vena_FISUnalloc_B1_R_1_1094485329338040320">#REF!</definedName>
    <definedName name="_vena_FISUnalloc_B1_R_1_1094485438293868544">#REF!</definedName>
    <definedName name="_vena_FISUnalloc_B1_R_1_1094486055988625408">#REF!</definedName>
    <definedName name="_vena_FISUnalloc_B1_R_1_1109589830089703424">#REF!</definedName>
    <definedName name="_vena_FISUnalloc_B1_R_1_1109589981214408704">#REF!</definedName>
    <definedName name="_vena_FISUnalloc_B1_R_1_1109590140935733248">#REF!</definedName>
    <definedName name="_vena_FISUnalloc_B1_R_1_1109590236706766848">#REF!</definedName>
    <definedName name="_vena_FISUnalloc_B1_R_1_1120954424928239616">#REF!</definedName>
    <definedName name="_vena_FISUnalloc_B1_R_1_1225246466516189184">#REF!</definedName>
    <definedName name="_vena_FISUnalloc_B1_R_1_1225246466776236032">#REF!</definedName>
    <definedName name="_vena_FISUnalloc_B1_R_1_1235092697917554689">#REF!</definedName>
    <definedName name="_vena_FISUnalloc_B1_R_1_1235092697917554689_1">#REF!</definedName>
    <definedName name="_vena_FISUnalloc_B1_R_1_1235092739491102721">#REF!</definedName>
    <definedName name="_vena_FISUnalloc_B1_R_1_1283528456145338368">#REF!</definedName>
    <definedName name="_vena_FISUnalloc_B1_R_3_1015030199019372545">#REF!</definedName>
    <definedName name="_vena_FISUnalloc_B1_R_3_1015030199031955456">#REF!</definedName>
    <definedName name="_vena_FISUnalloc_B1_R_3_1015030199036149761">#REF!</definedName>
    <definedName name="_vena_FISUnalloc_B1_R_3_1015030199048732672">#REF!</definedName>
    <definedName name="_vena_FISUnalloc_B1_R_3_1015030199052926977">#REF!</definedName>
    <definedName name="_vena_FISUnalloc_B1_R_3_1015030199065509888">#REF!</definedName>
    <definedName name="_vena_FISUnalloc_B1_R_3_1015030199069704193">#REF!</definedName>
    <definedName name="_vena_FISUnalloc_B1_R_3_1015030199073898497">#REF!</definedName>
    <definedName name="_vena_FISUnalloc_B1_R_3_1015030199078092801">#REF!</definedName>
    <definedName name="_vena_FISUnalloc_B1_R_3_1015030199086481408">#REF!</definedName>
    <definedName name="_vena_FISUnalloc_B1_R_3_1015030199094870017">#REF!</definedName>
    <definedName name="_vena_FISUnalloc_B1_R_3_1015030199115841536">#REF!</definedName>
    <definedName name="_vena_FISUnalloc_B1_R_3_1015030199124230144">#REF!</definedName>
    <definedName name="_vena_FISUnalloc_B1_R_3_1015030199195533312">#REF!</definedName>
    <definedName name="_vena_FISUnalloc_B1_R_3_1015030199199727617">#REF!</definedName>
    <definedName name="_vena_FISUnalloc_B1_R_3_1015030199212310528">#REF!</definedName>
    <definedName name="_vena_FISUnalloc_B1_R_3_1015030199216504833">#REF!</definedName>
    <definedName name="_vena_FISUnalloc_B1_R_3_1015030199224893441">#REF!</definedName>
    <definedName name="_vena_FISUnalloc_B1_R_3_1015030199237476352">#REF!</definedName>
    <definedName name="_vena_FISUnalloc_B1_R_3_1015030199241670657">#REF!</definedName>
    <definedName name="_vena_FISUnalloc_B1_R_3_1015030199245864961">#REF!</definedName>
    <definedName name="_vena_FISUnalloc_B1_R_3_1015030199250059265">#REF!</definedName>
    <definedName name="_vena_FISUnalloc_B1_R_3_1015030199262642176">#REF!</definedName>
    <definedName name="_vena_FISUnalloc_B1_R_3_1015030199266836481">#REF!</definedName>
    <definedName name="_vena_FISUnalloc_B1_R_3_1015030199275225089">#REF!</definedName>
    <definedName name="_vena_FISUnalloc_B1_R_3_1015030199283613696">#REF!</definedName>
    <definedName name="_vena_FISUnalloc_B1_R_3_1015030199292002305">#REF!</definedName>
    <definedName name="_vena_FISUnalloc_B1_R_3_1015030199300390912">#REF!</definedName>
    <definedName name="_vena_FISUnalloc_B1_R_3_1015030199304585217">#REF!</definedName>
    <definedName name="_vena_FISUnalloc_B1_R_3_1015030199308779521">#REF!</definedName>
    <definedName name="_vena_FISUnalloc_B1_R_3_1015030199312973825">#REF!</definedName>
    <definedName name="_vena_FISUnalloc_B1_R_3_1015030199317168129">#REF!</definedName>
    <definedName name="_vena_FISUnalloc_B1_R_3_1015030199321362434">#REF!</definedName>
    <definedName name="_vena_FISUnalloc_B1_R_3_1015030199329751040">#REF!</definedName>
    <definedName name="_vena_FISUnalloc_B1_R_3_1015030199338139648">#REF!</definedName>
    <definedName name="_vena_FISUnalloc_B1_R_3_1015030199342333953">#REF!</definedName>
    <definedName name="_vena_FISUnalloc_B1_R_3_1015030199346528257">#REF!</definedName>
    <definedName name="_vena_FISUnalloc_B1_R_3_1015030199350722561">#REF!</definedName>
    <definedName name="_vena_FISUnalloc_B1_R_3_1015030482781339650">#REF!</definedName>
    <definedName name="_vena_FISUnalloc_B1_R_3_1015030482781339650_1">#REF!</definedName>
    <definedName name="_vena_FISUnalloc_B1_R_3_1015030482781339650_10">#REF!</definedName>
    <definedName name="_vena_FISUnalloc_B1_R_3_1015030482781339650_11">#REF!</definedName>
    <definedName name="_vena_FISUnalloc_B1_R_3_1015030482781339650_12">#REF!</definedName>
    <definedName name="_vena_FISUnalloc_B1_R_3_1015030482781339650_13">#REF!</definedName>
    <definedName name="_vena_FISUnalloc_B1_R_3_1015030482781339650_14">#REF!</definedName>
    <definedName name="_vena_FISUnalloc_B1_R_3_1015030482781339650_15">#REF!</definedName>
    <definedName name="_vena_FISUnalloc_B1_R_3_1015030482781339650_16">#REF!</definedName>
    <definedName name="_vena_FISUnalloc_B1_R_3_1015030482781339650_17">#REF!</definedName>
    <definedName name="_vena_FISUnalloc_B1_R_3_1015030482781339650_18">#REF!</definedName>
    <definedName name="_vena_FISUnalloc_B1_R_3_1015030482781339650_19">#REF!</definedName>
    <definedName name="_vena_FISUnalloc_B1_R_3_1015030482781339650_2">#REF!</definedName>
    <definedName name="_vena_FISUnalloc_B1_R_3_1015030482781339650_20">#REF!</definedName>
    <definedName name="_vena_FISUnalloc_B1_R_3_1015030482781339650_21">#REF!</definedName>
    <definedName name="_vena_FISUnalloc_B1_R_3_1015030482781339650_22">#REF!</definedName>
    <definedName name="_vena_FISUnalloc_B1_R_3_1015030482781339650_23">#REF!</definedName>
    <definedName name="_vena_FISUnalloc_B1_R_3_1015030482781339650_24">#REF!</definedName>
    <definedName name="_vena_FISUnalloc_B1_R_3_1015030482781339650_25">#REF!</definedName>
    <definedName name="_vena_FISUnalloc_B1_R_3_1015030482781339650_26">#REF!</definedName>
    <definedName name="_vena_FISUnalloc_B1_R_3_1015030482781339650_27">#REF!</definedName>
    <definedName name="_vena_FISUnalloc_B1_R_3_1015030482781339650_28">#REF!</definedName>
    <definedName name="_vena_FISUnalloc_B1_R_3_1015030482781339650_29">#REF!</definedName>
    <definedName name="_vena_FISUnalloc_B1_R_3_1015030482781339650_3">#REF!</definedName>
    <definedName name="_vena_FISUnalloc_B1_R_3_1015030482781339650_30">#REF!</definedName>
    <definedName name="_vena_FISUnalloc_B1_R_3_1015030482781339650_31">#REF!</definedName>
    <definedName name="_vena_FISUnalloc_B1_R_3_1015030482781339650_32">#REF!</definedName>
    <definedName name="_vena_FISUnalloc_B1_R_3_1015030482781339650_33">#REF!</definedName>
    <definedName name="_vena_FISUnalloc_B1_R_3_1015030482781339650_34">#REF!</definedName>
    <definedName name="_vena_FISUnalloc_B1_R_3_1015030482781339650_35">#REF!</definedName>
    <definedName name="_vena_FISUnalloc_B1_R_3_1015030482781339650_36">#REF!</definedName>
    <definedName name="_vena_FISUnalloc_B1_R_3_1015030482781339650_37">#REF!</definedName>
    <definedName name="_vena_FISUnalloc_B1_R_3_1015030482781339650_38">#REF!</definedName>
    <definedName name="_vena_FISUnalloc_B1_R_3_1015030482781339650_39">#REF!</definedName>
    <definedName name="_vena_FISUnalloc_B1_R_3_1015030482781339650_4">#REF!</definedName>
    <definedName name="_vena_FISUnalloc_B1_R_3_1015030482781339650_40">#REF!</definedName>
    <definedName name="_vena_FISUnalloc_B1_R_3_1015030482781339650_41">#REF!</definedName>
    <definedName name="_vena_FISUnalloc_B1_R_3_1015030482781339650_42">#REF!</definedName>
    <definedName name="_vena_FISUnalloc_B1_R_3_1015030482781339650_43">#REF!</definedName>
    <definedName name="_vena_FISUnalloc_B1_R_3_1015030482781339650_44">#REF!</definedName>
    <definedName name="_vena_FISUnalloc_B1_R_3_1015030482781339650_45">#REF!</definedName>
    <definedName name="_vena_FISUnalloc_B1_R_3_1015030482781339650_46">#REF!</definedName>
    <definedName name="_vena_FISUnalloc_B1_R_3_1015030482781339650_47">#REF!</definedName>
    <definedName name="_vena_FISUnalloc_B1_R_3_1015030482781339650_48">#REF!</definedName>
    <definedName name="_vena_FISUnalloc_B1_R_3_1015030482781339650_49">#REF!</definedName>
    <definedName name="_vena_FISUnalloc_B1_R_3_1015030482781339650_5">#REF!</definedName>
    <definedName name="_vena_FISUnalloc_B1_R_3_1015030482781339650_50">#REF!</definedName>
    <definedName name="_vena_FISUnalloc_B1_R_3_1015030482781339650_51">#REF!</definedName>
    <definedName name="_vena_FISUnalloc_B1_R_3_1015030482781339650_52">#REF!</definedName>
    <definedName name="_vena_FISUnalloc_B1_R_3_1015030482781339650_53">#REF!</definedName>
    <definedName name="_vena_FISUnalloc_B1_R_3_1015030482781339650_54">#REF!</definedName>
    <definedName name="_vena_FISUnalloc_B1_R_3_1015030482781339650_55">#REF!</definedName>
    <definedName name="_vena_FISUnalloc_B1_R_3_1015030482781339650_56">#REF!</definedName>
    <definedName name="_vena_FISUnalloc_B1_R_3_1015030482781339650_57">#REF!</definedName>
    <definedName name="_vena_FISUnalloc_B1_R_3_1015030482781339650_58">#REF!</definedName>
    <definedName name="_vena_FISUnalloc_B1_R_3_1015030482781339650_59">#REF!</definedName>
    <definedName name="_vena_FISUnalloc_B1_R_3_1015030482781339650_6">#REF!</definedName>
    <definedName name="_vena_FISUnalloc_B1_R_3_1015030482781339650_60">#REF!</definedName>
    <definedName name="_vena_FISUnalloc_B1_R_3_1015030482781339650_61">#REF!</definedName>
    <definedName name="_vena_FISUnalloc_B1_R_3_1015030482781339650_62">#REF!</definedName>
    <definedName name="_vena_FISUnalloc_B1_R_3_1015030482781339650_63">#REF!</definedName>
    <definedName name="_vena_FISUnalloc_B1_R_3_1015030482781339650_64">#REF!</definedName>
    <definedName name="_vena_FISUnalloc_B1_R_3_1015030482781339650_65">#REF!</definedName>
    <definedName name="_vena_FISUnalloc_B1_R_3_1015030482781339650_69">#REF!</definedName>
    <definedName name="_vena_FISUnalloc_B1_R_3_1015030482781339650_7">#REF!</definedName>
    <definedName name="_vena_FISUnalloc_B1_R_3_1015030482781339650_8">#REF!</definedName>
    <definedName name="_vena_FISUnalloc_B1_R_3_1015030482781339650_9">#REF!</definedName>
    <definedName name="_vena_FISUnalloc_B1_R_3_1015815890065293312">#REF!</definedName>
    <definedName name="_vena_FISUnalloc_B1_R_3_1015815891067731968">#REF!</definedName>
    <definedName name="_vena_FISUnalloc_B1_R_3_1016822261927378946">#REF!</definedName>
    <definedName name="_vena_FISUnalloc_B1_R_3_1025914828717686785">#REF!</definedName>
    <definedName name="_vena_FISUnalloc_B1_R_3_1027318885860507648">#REF!</definedName>
    <definedName name="_vena_FISUnalloc_B1_R_3_1027318885860507648_1">#REF!</definedName>
    <definedName name="_vena_FISUnalloc_B1_R_3_1027318885860507648_10">#REF!</definedName>
    <definedName name="_vena_FISUnalloc_B1_R_3_1027318885860507648_11">#REF!</definedName>
    <definedName name="_vena_FISUnalloc_B1_R_3_1027318885860507648_12">#REF!</definedName>
    <definedName name="_vena_FISUnalloc_B1_R_3_1027318885860507648_13">#REF!</definedName>
    <definedName name="_vena_FISUnalloc_B1_R_3_1027318885860507648_14">#REF!</definedName>
    <definedName name="_vena_FISUnalloc_B1_R_3_1027318885860507648_15">#REF!</definedName>
    <definedName name="_vena_FISUnalloc_B1_R_3_1027318885860507648_16">#REF!</definedName>
    <definedName name="_vena_FISUnalloc_B1_R_3_1027318885860507648_17">#REF!</definedName>
    <definedName name="_vena_FISUnalloc_B1_R_3_1027318885860507648_18">#REF!</definedName>
    <definedName name="_vena_FISUnalloc_B1_R_3_1027318885860507648_19">#REF!</definedName>
    <definedName name="_vena_FISUnalloc_B1_R_3_1027318885860507648_2">#REF!</definedName>
    <definedName name="_vena_FISUnalloc_B1_R_3_1027318885860507648_20">#REF!</definedName>
    <definedName name="_vena_FISUnalloc_B1_R_3_1027318885860507648_21">#REF!</definedName>
    <definedName name="_vena_FISUnalloc_B1_R_3_1027318885860507648_22">#REF!</definedName>
    <definedName name="_vena_FISUnalloc_B1_R_3_1027318885860507648_23">#REF!</definedName>
    <definedName name="_vena_FISUnalloc_B1_R_3_1027318885860507648_24">#REF!</definedName>
    <definedName name="_vena_FISUnalloc_B1_R_3_1027318885860507648_25">#REF!</definedName>
    <definedName name="_vena_FISUnalloc_B1_R_3_1027318885860507648_26">#REF!</definedName>
    <definedName name="_vena_FISUnalloc_B1_R_3_1027318885860507648_27">#REF!</definedName>
    <definedName name="_vena_FISUnalloc_B1_R_3_1027318885860507648_28">#REF!</definedName>
    <definedName name="_vena_FISUnalloc_B1_R_3_1027318885860507648_29">#REF!</definedName>
    <definedName name="_vena_FISUnalloc_B1_R_3_1027318885860507648_3">#REF!</definedName>
    <definedName name="_vena_FISUnalloc_B1_R_3_1027318885860507648_31">#REF!</definedName>
    <definedName name="_vena_FISUnalloc_B1_R_3_1027318885860507648_34">#REF!</definedName>
    <definedName name="_vena_FISUnalloc_B1_R_3_1027318885860507648_4">#REF!</definedName>
    <definedName name="_vena_FISUnalloc_B1_R_3_1027318885860507648_5">#REF!</definedName>
    <definedName name="_vena_FISUnalloc_B1_R_3_1027318885860507648_6">#REF!</definedName>
    <definedName name="_vena_FISUnalloc_B1_R_3_1027318885860507648_7">#REF!</definedName>
    <definedName name="_vena_FISUnalloc_B1_R_3_1027318885860507648_8">#REF!</definedName>
    <definedName name="_vena_FISUnalloc_B1_R_3_1027318885860507648_9">#REF!</definedName>
    <definedName name="_vena_FISUnalloc_B1_R_3_1034766855069499393">#REF!</definedName>
    <definedName name="_vena_FISUnalloc_B1_R_3_1040040452860411904">#REF!</definedName>
    <definedName name="_vena_FISUnalloc_B1_R_3_1040053630919114752">#REF!</definedName>
    <definedName name="_vena_FISUnalloc_B1_R_3_1050169675092721664">#REF!</definedName>
    <definedName name="_vena_FISUnalloc_B1_R_3_1067673247305695232">#REF!</definedName>
    <definedName name="_vena_FISUnalloc_B1_R_3_1067673247305695232_1">#REF!</definedName>
    <definedName name="_vena_FISUnalloc_B1_R_3_1068046912021725184">#REF!</definedName>
    <definedName name="_vena_FISUnalloc_B1_R_3_1070921185700610048">#REF!</definedName>
    <definedName name="_vena_FISUnalloc_B1_R_3_1084306247824703488">#REF!</definedName>
    <definedName name="_vena_FISUnalloc_B1_R_3_1207086826255941632">#REF!</definedName>
    <definedName name="_vena_FISUnalloc_B1_R_3_1212986315717607424">#REF!</definedName>
    <definedName name="_vena_FISUnalloc_B1_R_3_1287154786262581248">#REF!</definedName>
    <definedName name="_vena_FISUnalloc_P_11_651631431944765441" comment="*">#REF!</definedName>
    <definedName name="_vena_FISUnalloc_P_12_941810843779596289" comment="*">#REF!</definedName>
    <definedName name="_vena_FISUnalloc_P_4_1014323796386906113" comment="*">#REF!</definedName>
    <definedName name="_vena_FISUnalloc_P_5_1119423032156749824" comment="*">#REF!</definedName>
    <definedName name="_vena_FISUnalloc_P_6_1014278004041580544" comment="*">#REF!</definedName>
    <definedName name="_vena_FISUnalloc_P_FV_e900c4dd77c84137b16c0b4d93d044eb" comment="*">#REF!</definedName>
    <definedName name="_vena_HC1_HCB3_R_FV_fada2afadba845ecbb0dd7636cbe4ed0_28eed968.35159529">#REF!</definedName>
    <definedName name="_vena_HCByDept_2023FCST_C_FV_2c64d84de8964d91a575971f0f94a74c_52">#REF!</definedName>
    <definedName name="_vena_HCByDept_2023FCSTTerm_C_FV_2c64d84de8964d91a575971f0f94a74c_52">#REF!</definedName>
    <definedName name="_vena_MDYNR_SHC1_BHCB3_6cd08d00_130e3dd9">#REF!</definedName>
    <definedName name="_vena_MDYNR_SHC1_BHCB3_6cd08d00_2d938737">#REF!</definedName>
    <definedName name="_vena_MDYNR_SHC1_BHCB3_6cd08d00_9508bf51">#REF!</definedName>
    <definedName name="_vena_MDYNR_SHC1_BHCB3_6cd08d00_b8f8934">#REF!</definedName>
    <definedName name="_vena_MultiDepartmentS1_MultiDepartmentB1_C_FV_5ef1a8f0f1b74b7d8199d0c8de6b7dd7_23">#REF!</definedName>
    <definedName name="_vena_NaturalISDeptChoose_B1_C_GV_1028439115697881089">#REF!</definedName>
    <definedName name="_vena_NISFvP_BNISFvP_C_FV_ca69d80da6e44c7998ce7382fad67b62_1">#REF!</definedName>
    <definedName name="_vena_NISFvP_BNISFvP_C_FV_ca69d80da6e44c7998ce7382fad67b62_9">#REF!</definedName>
    <definedName name="_vena_NISSect_NISBlock_C_10_1354606633898082305">#REF!</definedName>
    <definedName name="_vena_NISSect_NISBlock_C_10_1354606633898082305_1">#REF!</definedName>
    <definedName name="_vena_NISSect_NISBlock_C_10_1354606633898082305_10">#REF!</definedName>
    <definedName name="_vena_NISSect_NISBlock_C_10_1354606633898082305_11">#REF!</definedName>
    <definedName name="_vena_NISSect_NISBlock_C_10_1354606633898082305_2">#REF!</definedName>
    <definedName name="_vena_NISSect_NISBlock_C_10_1354606633898082305_3">#REF!</definedName>
    <definedName name="_vena_NISSect_NISBlock_C_10_1354606633898082305_4">#REF!</definedName>
    <definedName name="_vena_NISSect_NISBlock_C_10_1354606633898082305_5">#REF!</definedName>
    <definedName name="_vena_NISSect_NISBlock_C_10_1354606633898082305_6">#REF!</definedName>
    <definedName name="_vena_NISSect_NISBlock_C_10_1354606633898082305_7">#REF!</definedName>
    <definedName name="_vena_NISSect_NISBlock_C_10_1354606633898082305_8">#REF!</definedName>
    <definedName name="_vena_NISSect_NISBlock_C_10_1354606633898082305_9">#REF!</definedName>
    <definedName name="_vena_NISSect_NISBlock_C_9_651631431772798976">#REF!</definedName>
    <definedName name="_vena_NISSect_NISBlock_C_9_651631431776993281">#REF!</definedName>
    <definedName name="_vena_NISSect_NISBlock_C_FV_134399665b374008851e5b8c04b5ee44">#REF!</definedName>
    <definedName name="_vena_NISSect_NISBlock_C_FV_134399665b374008851e5b8c04b5ee44_1">#REF!</definedName>
    <definedName name="_vena_NISSect_NISBlock_C_FV_134399665b374008851e5b8c04b5ee44_10">#REF!</definedName>
    <definedName name="_vena_NISSect_NISBlock_C_FV_134399665b374008851e5b8c04b5ee44_11">#REF!</definedName>
    <definedName name="_vena_NISSect_NISBlock_C_FV_134399665b374008851e5b8c04b5ee44_12">#REF!</definedName>
    <definedName name="_vena_NISSect_NISBlock_C_FV_134399665b374008851e5b8c04b5ee44_13">#REF!</definedName>
    <definedName name="_vena_NISSect_NISBlock_C_FV_134399665b374008851e5b8c04b5ee44_14">#REF!</definedName>
    <definedName name="_vena_NISSect_NISBlock_C_FV_134399665b374008851e5b8c04b5ee44_15">#REF!</definedName>
    <definedName name="_vena_NISSect_NISBlock_C_FV_134399665b374008851e5b8c04b5ee44_16">#REF!</definedName>
    <definedName name="_vena_NISSect_NISBlock_C_FV_134399665b374008851e5b8c04b5ee44_17">#REF!</definedName>
    <definedName name="_vena_NISSect_NISBlock_C_FV_134399665b374008851e5b8c04b5ee44_18">#REF!</definedName>
    <definedName name="_vena_NISSect_NISBlock_C_FV_134399665b374008851e5b8c04b5ee44_19">#REF!</definedName>
    <definedName name="_vena_NISSect_NISBlock_C_FV_134399665b374008851e5b8c04b5ee44_2">#REF!</definedName>
    <definedName name="_vena_NISSect_NISBlock_C_FV_134399665b374008851e5b8c04b5ee44_20">#REF!</definedName>
    <definedName name="_vena_NISSect_NISBlock_C_FV_134399665b374008851e5b8c04b5ee44_21">#REF!</definedName>
    <definedName name="_vena_NISSect_NISBlock_C_FV_134399665b374008851e5b8c04b5ee44_22">#REF!</definedName>
    <definedName name="_vena_NISSect_NISBlock_C_FV_134399665b374008851e5b8c04b5ee44_23">#REF!</definedName>
    <definedName name="_vena_NISSect_NISBlock_C_FV_134399665b374008851e5b8c04b5ee44_24">#REF!</definedName>
    <definedName name="_vena_NISSect_NISBlock_C_FV_134399665b374008851e5b8c04b5ee44_25">#REF!</definedName>
    <definedName name="_vena_NISSect_NISBlock_C_FV_134399665b374008851e5b8c04b5ee44_26">#REF!</definedName>
    <definedName name="_vena_NISSect_NISBlock_C_FV_134399665b374008851e5b8c04b5ee44_27">#REF!</definedName>
    <definedName name="_vena_NISSect_NISBlock_C_FV_134399665b374008851e5b8c04b5ee44_28">#REF!</definedName>
    <definedName name="_vena_NISSect_NISBlock_C_FV_134399665b374008851e5b8c04b5ee44_29">#REF!</definedName>
    <definedName name="_vena_NISSect_NISBlock_C_FV_134399665b374008851e5b8c04b5ee44_3">#REF!</definedName>
    <definedName name="_vena_NISSect_NISBlock_C_FV_134399665b374008851e5b8c04b5ee44_30">#REF!</definedName>
    <definedName name="_vena_NISSect_NISBlock_C_FV_134399665b374008851e5b8c04b5ee44_31">#REF!</definedName>
    <definedName name="_vena_NISSect_NISBlock_C_FV_134399665b374008851e5b8c04b5ee44_32">#REF!</definedName>
    <definedName name="_vena_NISSect_NISBlock_C_FV_134399665b374008851e5b8c04b5ee44_33">#REF!</definedName>
    <definedName name="_vena_NISSect_NISBlock_C_FV_134399665b374008851e5b8c04b5ee44_34">#REF!</definedName>
    <definedName name="_vena_NISSect_NISBlock_C_FV_134399665b374008851e5b8c04b5ee44_35">#REF!</definedName>
    <definedName name="_vena_NISSect_NISBlock_C_FV_134399665b374008851e5b8c04b5ee44_36">#REF!</definedName>
    <definedName name="_vena_NISSect_NISBlock_C_FV_134399665b374008851e5b8c04b5ee44_37">#REF!</definedName>
    <definedName name="_vena_NISSect_NISBlock_C_FV_134399665b374008851e5b8c04b5ee44_38">#REF!</definedName>
    <definedName name="_vena_NISSect_NISBlock_C_FV_134399665b374008851e5b8c04b5ee44_39">#REF!</definedName>
    <definedName name="_vena_NISSect_NISBlock_C_FV_134399665b374008851e5b8c04b5ee44_4">#REF!</definedName>
    <definedName name="_vena_NISSect_NISBlock_C_FV_134399665b374008851e5b8c04b5ee44_40">#REF!</definedName>
    <definedName name="_vena_NISSect_NISBlock_C_FV_134399665b374008851e5b8c04b5ee44_41">#REF!</definedName>
    <definedName name="_vena_NISSect_NISBlock_C_FV_134399665b374008851e5b8c04b5ee44_42">#REF!</definedName>
    <definedName name="_vena_NISSect_NISBlock_C_FV_134399665b374008851e5b8c04b5ee44_43">#REF!</definedName>
    <definedName name="_vena_NISSect_NISBlock_C_FV_134399665b374008851e5b8c04b5ee44_44">#REF!</definedName>
    <definedName name="_vena_NISSect_NISBlock_C_FV_134399665b374008851e5b8c04b5ee44_45">#REF!</definedName>
    <definedName name="_vena_NISSect_NISBlock_C_FV_134399665b374008851e5b8c04b5ee44_46">#REF!</definedName>
    <definedName name="_vena_NISSect_NISBlock_C_FV_134399665b374008851e5b8c04b5ee44_47">#REF!</definedName>
    <definedName name="_vena_NISSect_NISBlock_C_FV_134399665b374008851e5b8c04b5ee44_48">#REF!</definedName>
    <definedName name="_vena_NISSect_NISBlock_C_FV_134399665b374008851e5b8c04b5ee44_49">#REF!</definedName>
    <definedName name="_vena_NISSect_NISBlock_C_FV_134399665b374008851e5b8c04b5ee44_5">#REF!</definedName>
    <definedName name="_vena_NISSect_NISBlock_C_FV_134399665b374008851e5b8c04b5ee44_50">#REF!</definedName>
    <definedName name="_vena_NISSect_NISBlock_C_FV_134399665b374008851e5b8c04b5ee44_51">#REF!</definedName>
    <definedName name="_vena_NISSect_NISBlock_C_FV_134399665b374008851e5b8c04b5ee44_52">#REF!</definedName>
    <definedName name="_vena_NISSect_NISBlock_C_FV_134399665b374008851e5b8c04b5ee44_53">#REF!</definedName>
    <definedName name="_vena_NISSect_NISBlock_C_FV_134399665b374008851e5b8c04b5ee44_54">#REF!</definedName>
    <definedName name="_vena_NISSect_NISBlock_C_FV_134399665b374008851e5b8c04b5ee44_55">#REF!</definedName>
    <definedName name="_vena_NISSect_NISBlock_C_FV_134399665b374008851e5b8c04b5ee44_56">#REF!</definedName>
    <definedName name="_vena_NISSect_NISBlock_C_FV_134399665b374008851e5b8c04b5ee44_57">#REF!</definedName>
    <definedName name="_vena_NISSect_NISBlock_C_FV_134399665b374008851e5b8c04b5ee44_58">#REF!</definedName>
    <definedName name="_vena_NISSect_NISBlock_C_FV_134399665b374008851e5b8c04b5ee44_59">#REF!</definedName>
    <definedName name="_vena_NISSect_NISBlock_C_FV_134399665b374008851e5b8c04b5ee44_6">#REF!</definedName>
    <definedName name="_vena_NISSect_NISBlock_C_FV_134399665b374008851e5b8c04b5ee44_7">#REF!</definedName>
    <definedName name="_vena_NISSect_NISBlock_C_FV_134399665b374008851e5b8c04b5ee44_8">#REF!</definedName>
    <definedName name="_vena_NISSect_NISBlock_C_FV_134399665b374008851e5b8c04b5ee44_9">#REF!</definedName>
    <definedName name="_vena_NISSect_NISBlock_C_FV_7cc8369c0b744816a17486bee792b4d5">#REF!</definedName>
    <definedName name="_vena_NISSect_NISBlock_C_FV_7cc8369c0b744816a17486bee792b4d5_1">#REF!</definedName>
    <definedName name="_vena_NISSect_NISBlock_C_FV_7cc8369c0b744816a17486bee792b4d5_10">#REF!</definedName>
    <definedName name="_vena_NISSect_NISBlock_C_FV_7cc8369c0b744816a17486bee792b4d5_11">#REF!</definedName>
    <definedName name="_vena_NISSect_NISBlock_C_FV_7cc8369c0b744816a17486bee792b4d5_12">#REF!</definedName>
    <definedName name="_vena_NISSect_NISBlock_C_FV_7cc8369c0b744816a17486bee792b4d5_13">#REF!</definedName>
    <definedName name="_vena_NISSect_NISBlock_C_FV_7cc8369c0b744816a17486bee792b4d5_14">#REF!</definedName>
    <definedName name="_vena_NISSect_NISBlock_C_FV_7cc8369c0b744816a17486bee792b4d5_15">#REF!</definedName>
    <definedName name="_vena_NISSect_NISBlock_C_FV_7cc8369c0b744816a17486bee792b4d5_16">#REF!</definedName>
    <definedName name="_vena_NISSect_NISBlock_C_FV_7cc8369c0b744816a17486bee792b4d5_17">#REF!</definedName>
    <definedName name="_vena_NISSect_NISBlock_C_FV_7cc8369c0b744816a17486bee792b4d5_18">#REF!</definedName>
    <definedName name="_vena_NISSect_NISBlock_C_FV_7cc8369c0b744816a17486bee792b4d5_19">#REF!</definedName>
    <definedName name="_vena_NISSect_NISBlock_C_FV_7cc8369c0b744816a17486bee792b4d5_2">#REF!</definedName>
    <definedName name="_vena_NISSect_NISBlock_C_FV_7cc8369c0b744816a17486bee792b4d5_20">#REF!</definedName>
    <definedName name="_vena_NISSect_NISBlock_C_FV_7cc8369c0b744816a17486bee792b4d5_21">#REF!</definedName>
    <definedName name="_vena_NISSect_NISBlock_C_FV_7cc8369c0b744816a17486bee792b4d5_22">#REF!</definedName>
    <definedName name="_vena_NISSect_NISBlock_C_FV_7cc8369c0b744816a17486bee792b4d5_23">#REF!</definedName>
    <definedName name="_vena_NISSect_NISBlock_C_FV_7cc8369c0b744816a17486bee792b4d5_24">#REF!</definedName>
    <definedName name="_vena_NISSect_NISBlock_C_FV_7cc8369c0b744816a17486bee792b4d5_25">#REF!</definedName>
    <definedName name="_vena_NISSect_NISBlock_C_FV_7cc8369c0b744816a17486bee792b4d5_26">#REF!</definedName>
    <definedName name="_vena_NISSect_NISBlock_C_FV_7cc8369c0b744816a17486bee792b4d5_27">#REF!</definedName>
    <definedName name="_vena_NISSect_NISBlock_C_FV_7cc8369c0b744816a17486bee792b4d5_28">#REF!</definedName>
    <definedName name="_vena_NISSect_NISBlock_C_FV_7cc8369c0b744816a17486bee792b4d5_29">#REF!</definedName>
    <definedName name="_vena_NISSect_NISBlock_C_FV_7cc8369c0b744816a17486bee792b4d5_3">#REF!</definedName>
    <definedName name="_vena_NISSect_NISBlock_C_FV_7cc8369c0b744816a17486bee792b4d5_30">#REF!</definedName>
    <definedName name="_vena_NISSect_NISBlock_C_FV_7cc8369c0b744816a17486bee792b4d5_31">#REF!</definedName>
    <definedName name="_vena_NISSect_NISBlock_C_FV_7cc8369c0b744816a17486bee792b4d5_32">#REF!</definedName>
    <definedName name="_vena_NISSect_NISBlock_C_FV_7cc8369c0b744816a17486bee792b4d5_33">#REF!</definedName>
    <definedName name="_vena_NISSect_NISBlock_C_FV_7cc8369c0b744816a17486bee792b4d5_34">#REF!</definedName>
    <definedName name="_vena_NISSect_NISBlock_C_FV_7cc8369c0b744816a17486bee792b4d5_35">#REF!</definedName>
    <definedName name="_vena_NISSect_NISBlock_C_FV_7cc8369c0b744816a17486bee792b4d5_36">#REF!</definedName>
    <definedName name="_vena_NISSect_NISBlock_C_FV_7cc8369c0b744816a17486bee792b4d5_37">#REF!</definedName>
    <definedName name="_vena_NISSect_NISBlock_C_FV_7cc8369c0b744816a17486bee792b4d5_38">#REF!</definedName>
    <definedName name="_vena_NISSect_NISBlock_C_FV_7cc8369c0b744816a17486bee792b4d5_39">#REF!</definedName>
    <definedName name="_vena_NISSect_NISBlock_C_FV_7cc8369c0b744816a17486bee792b4d5_4">#REF!</definedName>
    <definedName name="_vena_NISSect_NISBlock_C_FV_7cc8369c0b744816a17486bee792b4d5_40">#REF!</definedName>
    <definedName name="_vena_NISSect_NISBlock_C_FV_7cc8369c0b744816a17486bee792b4d5_41">#REF!</definedName>
    <definedName name="_vena_NISSect_NISBlock_C_FV_7cc8369c0b744816a17486bee792b4d5_42">#REF!</definedName>
    <definedName name="_vena_NISSect_NISBlock_C_FV_7cc8369c0b744816a17486bee792b4d5_43">#REF!</definedName>
    <definedName name="_vena_NISSect_NISBlock_C_FV_7cc8369c0b744816a17486bee792b4d5_44">#REF!</definedName>
    <definedName name="_vena_NISSect_NISBlock_C_FV_7cc8369c0b744816a17486bee792b4d5_45">#REF!</definedName>
    <definedName name="_vena_NISSect_NISBlock_C_FV_7cc8369c0b744816a17486bee792b4d5_46">#REF!</definedName>
    <definedName name="_vena_NISSect_NISBlock_C_FV_7cc8369c0b744816a17486bee792b4d5_47">#REF!</definedName>
    <definedName name="_vena_NISSect_NISBlock_C_FV_7cc8369c0b744816a17486bee792b4d5_48">#REF!</definedName>
    <definedName name="_vena_NISSect_NISBlock_C_FV_7cc8369c0b744816a17486bee792b4d5_49">#REF!</definedName>
    <definedName name="_vena_NISSect_NISBlock_C_FV_7cc8369c0b744816a17486bee792b4d5_5">#REF!</definedName>
    <definedName name="_vena_NISSect_NISBlock_C_FV_7cc8369c0b744816a17486bee792b4d5_50">#REF!</definedName>
    <definedName name="_vena_NISSect_NISBlock_C_FV_7cc8369c0b744816a17486bee792b4d5_51">#REF!</definedName>
    <definedName name="_vena_NISSect_NISBlock_C_FV_7cc8369c0b744816a17486bee792b4d5_52">#REF!</definedName>
    <definedName name="_vena_NISSect_NISBlock_C_FV_7cc8369c0b744816a17486bee792b4d5_53">#REF!</definedName>
    <definedName name="_vena_NISSect_NISBlock_C_FV_7cc8369c0b744816a17486bee792b4d5_54">#REF!</definedName>
    <definedName name="_vena_NISSect_NISBlock_C_FV_7cc8369c0b744816a17486bee792b4d5_55">#REF!</definedName>
    <definedName name="_vena_NISSect_NISBlock_C_FV_7cc8369c0b744816a17486bee792b4d5_56">#REF!</definedName>
    <definedName name="_vena_NISSect_NISBlock_C_FV_7cc8369c0b744816a17486bee792b4d5_57">#REF!</definedName>
    <definedName name="_vena_NISSect_NISBlock_C_FV_7cc8369c0b744816a17486bee792b4d5_58">#REF!</definedName>
    <definedName name="_vena_NISSect_NISBlock_C_FV_7cc8369c0b744816a17486bee792b4d5_59">#REF!</definedName>
    <definedName name="_vena_NISSect_NISBlock_C_FV_7cc8369c0b744816a17486bee792b4d5_6">#REF!</definedName>
    <definedName name="_vena_NISSect_NISBlock_C_FV_7cc8369c0b744816a17486bee792b4d5_7">#REF!</definedName>
    <definedName name="_vena_NISSect_NISBlock_C_FV_7cc8369c0b744816a17486bee792b4d5_8">#REF!</definedName>
    <definedName name="_vena_NISSect_NISBlock_C_FV_7cc8369c0b744816a17486bee792b4d5_9">#REF!</definedName>
    <definedName name="_vena_NISSect_NISBlock_C_FV_f4ddf33ff6224574ba096b1a5435ea67">#REF!</definedName>
    <definedName name="_vena_NISSect_NISBlock_C_FV_f4ddf33ff6224574ba096b1a5435ea67_1">#REF!</definedName>
    <definedName name="_vena_NISSect_NISBlock_C_FV_f4ddf33ff6224574ba096b1a5435ea67_10">#REF!</definedName>
    <definedName name="_vena_NISSect_NISBlock_C_FV_f4ddf33ff6224574ba096b1a5435ea67_11">#REF!</definedName>
    <definedName name="_vena_NISSect_NISBlock_C_FV_f4ddf33ff6224574ba096b1a5435ea67_12">#REF!</definedName>
    <definedName name="_vena_NISSect_NISBlock_C_FV_f4ddf33ff6224574ba096b1a5435ea67_13">#REF!</definedName>
    <definedName name="_vena_NISSect_NISBlock_C_FV_f4ddf33ff6224574ba096b1a5435ea67_14">#REF!</definedName>
    <definedName name="_vena_NISSect_NISBlock_C_FV_f4ddf33ff6224574ba096b1a5435ea67_15">#REF!</definedName>
    <definedName name="_vena_NISSect_NISBlock_C_FV_f4ddf33ff6224574ba096b1a5435ea67_16">#REF!</definedName>
    <definedName name="_vena_NISSect_NISBlock_C_FV_f4ddf33ff6224574ba096b1a5435ea67_17">#REF!</definedName>
    <definedName name="_vena_NISSect_NISBlock_C_FV_f4ddf33ff6224574ba096b1a5435ea67_18">#REF!</definedName>
    <definedName name="_vena_NISSect_NISBlock_C_FV_f4ddf33ff6224574ba096b1a5435ea67_19">#REF!</definedName>
    <definedName name="_vena_NISSect_NISBlock_C_FV_f4ddf33ff6224574ba096b1a5435ea67_2">#REF!</definedName>
    <definedName name="_vena_NISSect_NISBlock_C_FV_f4ddf33ff6224574ba096b1a5435ea67_20">#REF!</definedName>
    <definedName name="_vena_NISSect_NISBlock_C_FV_f4ddf33ff6224574ba096b1a5435ea67_21">#REF!</definedName>
    <definedName name="_vena_NISSect_NISBlock_C_FV_f4ddf33ff6224574ba096b1a5435ea67_22">#REF!</definedName>
    <definedName name="_vena_NISSect_NISBlock_C_FV_f4ddf33ff6224574ba096b1a5435ea67_23">#REF!</definedName>
    <definedName name="_vena_NISSect_NISBlock_C_FV_f4ddf33ff6224574ba096b1a5435ea67_24">#REF!</definedName>
    <definedName name="_vena_NISSect_NISBlock_C_FV_f4ddf33ff6224574ba096b1a5435ea67_25">#REF!</definedName>
    <definedName name="_vena_NISSect_NISBlock_C_FV_f4ddf33ff6224574ba096b1a5435ea67_26">#REF!</definedName>
    <definedName name="_vena_NISSect_NISBlock_C_FV_f4ddf33ff6224574ba096b1a5435ea67_27">#REF!</definedName>
    <definedName name="_vena_NISSect_NISBlock_C_FV_f4ddf33ff6224574ba096b1a5435ea67_28">#REF!</definedName>
    <definedName name="_vena_NISSect_NISBlock_C_FV_f4ddf33ff6224574ba096b1a5435ea67_29">#REF!</definedName>
    <definedName name="_vena_NISSect_NISBlock_C_FV_f4ddf33ff6224574ba096b1a5435ea67_3">#REF!</definedName>
    <definedName name="_vena_NISSect_NISBlock_C_FV_f4ddf33ff6224574ba096b1a5435ea67_30">#REF!</definedName>
    <definedName name="_vena_NISSect_NISBlock_C_FV_f4ddf33ff6224574ba096b1a5435ea67_31">#REF!</definedName>
    <definedName name="_vena_NISSect_NISBlock_C_FV_f4ddf33ff6224574ba096b1a5435ea67_32">#REF!</definedName>
    <definedName name="_vena_NISSect_NISBlock_C_FV_f4ddf33ff6224574ba096b1a5435ea67_33">#REF!</definedName>
    <definedName name="_vena_NISSect_NISBlock_C_FV_f4ddf33ff6224574ba096b1a5435ea67_34">#REF!</definedName>
    <definedName name="_vena_NISSect_NISBlock_C_FV_f4ddf33ff6224574ba096b1a5435ea67_35">#REF!</definedName>
    <definedName name="_vena_NISSect_NISBlock_C_FV_f4ddf33ff6224574ba096b1a5435ea67_36">#REF!</definedName>
    <definedName name="_vena_NISSect_NISBlock_C_FV_f4ddf33ff6224574ba096b1a5435ea67_37">#REF!</definedName>
    <definedName name="_vena_NISSect_NISBlock_C_FV_f4ddf33ff6224574ba096b1a5435ea67_38">#REF!</definedName>
    <definedName name="_vena_NISSect_NISBlock_C_FV_f4ddf33ff6224574ba096b1a5435ea67_39">#REF!</definedName>
    <definedName name="_vena_NISSect_NISBlock_C_FV_f4ddf33ff6224574ba096b1a5435ea67_4">#REF!</definedName>
    <definedName name="_vena_NISSect_NISBlock_C_FV_f4ddf33ff6224574ba096b1a5435ea67_40">#REF!</definedName>
    <definedName name="_vena_NISSect_NISBlock_C_FV_f4ddf33ff6224574ba096b1a5435ea67_41">#REF!</definedName>
    <definedName name="_vena_NISSect_NISBlock_C_FV_f4ddf33ff6224574ba096b1a5435ea67_42">#REF!</definedName>
    <definedName name="_vena_NISSect_NISBlock_C_FV_f4ddf33ff6224574ba096b1a5435ea67_43">#REF!</definedName>
    <definedName name="_vena_NISSect_NISBlock_C_FV_f4ddf33ff6224574ba096b1a5435ea67_44">#REF!</definedName>
    <definedName name="_vena_NISSect_NISBlock_C_FV_f4ddf33ff6224574ba096b1a5435ea67_45">#REF!</definedName>
    <definedName name="_vena_NISSect_NISBlock_C_FV_f4ddf33ff6224574ba096b1a5435ea67_46">#REF!</definedName>
    <definedName name="_vena_NISSect_NISBlock_C_FV_f4ddf33ff6224574ba096b1a5435ea67_47">#REF!</definedName>
    <definedName name="_vena_NISSect_NISBlock_C_FV_f4ddf33ff6224574ba096b1a5435ea67_48">#REF!</definedName>
    <definedName name="_vena_NISSect_NISBlock_C_FV_f4ddf33ff6224574ba096b1a5435ea67_49">#REF!</definedName>
    <definedName name="_vena_NISSect_NISBlock_C_FV_f4ddf33ff6224574ba096b1a5435ea67_5">#REF!</definedName>
    <definedName name="_vena_NISSect_NISBlock_C_FV_f4ddf33ff6224574ba096b1a5435ea67_50">#REF!</definedName>
    <definedName name="_vena_NISSect_NISBlock_C_FV_f4ddf33ff6224574ba096b1a5435ea67_51">#REF!</definedName>
    <definedName name="_vena_NISSect_NISBlock_C_FV_f4ddf33ff6224574ba096b1a5435ea67_52">#REF!</definedName>
    <definedName name="_vena_NISSect_NISBlock_C_FV_f4ddf33ff6224574ba096b1a5435ea67_53">#REF!</definedName>
    <definedName name="_vena_NISSect_NISBlock_C_FV_f4ddf33ff6224574ba096b1a5435ea67_54">#REF!</definedName>
    <definedName name="_vena_NISSect_NISBlock_C_FV_f4ddf33ff6224574ba096b1a5435ea67_55">#REF!</definedName>
    <definedName name="_vena_NISSect_NISBlock_C_FV_f4ddf33ff6224574ba096b1a5435ea67_56">#REF!</definedName>
    <definedName name="_vena_NISSect_NISBlock_C_FV_f4ddf33ff6224574ba096b1a5435ea67_57">#REF!</definedName>
    <definedName name="_vena_NISSect_NISBlock_C_FV_f4ddf33ff6224574ba096b1a5435ea67_6">#REF!</definedName>
    <definedName name="_vena_NISSect_NISBlock_C_FV_f4ddf33ff6224574ba096b1a5435ea67_7">#REF!</definedName>
    <definedName name="_vena_NISSect_NISBlock_C_FV_f4ddf33ff6224574ba096b1a5435ea67_8">#REF!</definedName>
    <definedName name="_vena_NISSect_NISBlock_C_FV_f4ddf33ff6224574ba096b1a5435ea67_9">#REF!</definedName>
    <definedName name="_vena_NISSect_NISBlock_R_1_1387917401750896727">#REF!</definedName>
    <definedName name="_vena_NISSect_NISBlock_R_1_1387917403579613195">#REF!</definedName>
    <definedName name="_vena_NISSect_NISBlock_R_1_1387917403852242944">#REF!</definedName>
    <definedName name="_vena_NISSect_NISBlock_R_FV_385b1d086d8a4b8abf43c04eedb00d88">#REF!</definedName>
    <definedName name="_vena_NISSect_NISBlock_R_FV_385b1d086d8a4b8abf43c04eedb00d88_1">#REF!</definedName>
    <definedName name="_vena_NISSect_NISBlock_R_FV_385b1d086d8a4b8abf43c04eedb00d88_10">#REF!</definedName>
    <definedName name="_vena_NISSect_NISBlock_R_FV_385b1d086d8a4b8abf43c04eedb00d88_100">#REF!</definedName>
    <definedName name="_vena_NISSect_NISBlock_R_FV_385b1d086d8a4b8abf43c04eedb00d88_101">#REF!</definedName>
    <definedName name="_vena_NISSect_NISBlock_R_FV_385b1d086d8a4b8abf43c04eedb00d88_102">#REF!</definedName>
    <definedName name="_vena_NISSect_NISBlock_R_FV_385b1d086d8a4b8abf43c04eedb00d88_103">#REF!</definedName>
    <definedName name="_vena_NISSect_NISBlock_R_FV_385b1d086d8a4b8abf43c04eedb00d88_104">#REF!</definedName>
    <definedName name="_vena_NISSect_NISBlock_R_FV_385b1d086d8a4b8abf43c04eedb00d88_105">#REF!</definedName>
    <definedName name="_vena_NISSect_NISBlock_R_FV_385b1d086d8a4b8abf43c04eedb00d88_106">#REF!</definedName>
    <definedName name="_vena_NISSect_NISBlock_R_FV_385b1d086d8a4b8abf43c04eedb00d88_107">#REF!</definedName>
    <definedName name="_vena_NISSect_NISBlock_R_FV_385b1d086d8a4b8abf43c04eedb00d88_108">#REF!</definedName>
    <definedName name="_vena_NISSect_NISBlock_R_FV_385b1d086d8a4b8abf43c04eedb00d88_109">#REF!</definedName>
    <definedName name="_vena_NISSect_NISBlock_R_FV_385b1d086d8a4b8abf43c04eedb00d88_11">#REF!</definedName>
    <definedName name="_vena_NISSect_NISBlock_R_FV_385b1d086d8a4b8abf43c04eedb00d88_110">#REF!</definedName>
    <definedName name="_vena_NISSect_NISBlock_R_FV_385b1d086d8a4b8abf43c04eedb00d88_111">#REF!</definedName>
    <definedName name="_vena_NISSect_NISBlock_R_FV_385b1d086d8a4b8abf43c04eedb00d88_112">#REF!</definedName>
    <definedName name="_vena_NISSect_NISBlock_R_FV_385b1d086d8a4b8abf43c04eedb00d88_113">#REF!</definedName>
    <definedName name="_vena_NISSect_NISBlock_R_FV_385b1d086d8a4b8abf43c04eedb00d88_114">#REF!</definedName>
    <definedName name="_vena_NISSect_NISBlock_R_FV_385b1d086d8a4b8abf43c04eedb00d88_115">#REF!</definedName>
    <definedName name="_vena_NISSect_NISBlock_R_FV_385b1d086d8a4b8abf43c04eedb00d88_116">#REF!</definedName>
    <definedName name="_vena_NISSect_NISBlock_R_FV_385b1d086d8a4b8abf43c04eedb00d88_117">#REF!</definedName>
    <definedName name="_vena_NISSect_NISBlock_R_FV_385b1d086d8a4b8abf43c04eedb00d88_118">#REF!</definedName>
    <definedName name="_vena_NISSect_NISBlock_R_FV_385b1d086d8a4b8abf43c04eedb00d88_119">#REF!</definedName>
    <definedName name="_vena_NISSect_NISBlock_R_FV_385b1d086d8a4b8abf43c04eedb00d88_12">#REF!</definedName>
    <definedName name="_vena_NISSect_NISBlock_R_FV_385b1d086d8a4b8abf43c04eedb00d88_120">#REF!</definedName>
    <definedName name="_vena_NISSect_NISBlock_R_FV_385b1d086d8a4b8abf43c04eedb00d88_121">#REF!</definedName>
    <definedName name="_vena_NISSect_NISBlock_R_FV_385b1d086d8a4b8abf43c04eedb00d88_122">#REF!</definedName>
    <definedName name="_vena_NISSect_NISBlock_R_FV_385b1d086d8a4b8abf43c04eedb00d88_123">#REF!</definedName>
    <definedName name="_vena_NISSect_NISBlock_R_FV_385b1d086d8a4b8abf43c04eedb00d88_124">#REF!</definedName>
    <definedName name="_vena_NISSect_NISBlock_R_FV_385b1d086d8a4b8abf43c04eedb00d88_125">#REF!</definedName>
    <definedName name="_vena_NISSect_NISBlock_R_FV_385b1d086d8a4b8abf43c04eedb00d88_126">#REF!</definedName>
    <definedName name="_vena_NISSect_NISBlock_R_FV_385b1d086d8a4b8abf43c04eedb00d88_127">#REF!</definedName>
    <definedName name="_vena_NISSect_NISBlock_R_FV_385b1d086d8a4b8abf43c04eedb00d88_128">#REF!</definedName>
    <definedName name="_vena_NISSect_NISBlock_R_FV_385b1d086d8a4b8abf43c04eedb00d88_129">#REF!</definedName>
    <definedName name="_vena_NISSect_NISBlock_R_FV_385b1d086d8a4b8abf43c04eedb00d88_13">#REF!</definedName>
    <definedName name="_vena_NISSect_NISBlock_R_FV_385b1d086d8a4b8abf43c04eedb00d88_130">#REF!</definedName>
    <definedName name="_vena_NISSect_NISBlock_R_FV_385b1d086d8a4b8abf43c04eedb00d88_131">#REF!</definedName>
    <definedName name="_vena_NISSect_NISBlock_R_FV_385b1d086d8a4b8abf43c04eedb00d88_132">#REF!</definedName>
    <definedName name="_vena_NISSect_NISBlock_R_FV_385b1d086d8a4b8abf43c04eedb00d88_133">#REF!</definedName>
    <definedName name="_vena_NISSect_NISBlock_R_FV_385b1d086d8a4b8abf43c04eedb00d88_134">#REF!</definedName>
    <definedName name="_vena_NISSect_NISBlock_R_FV_385b1d086d8a4b8abf43c04eedb00d88_135">#REF!</definedName>
    <definedName name="_vena_NISSect_NISBlock_R_FV_385b1d086d8a4b8abf43c04eedb00d88_136">#REF!</definedName>
    <definedName name="_vena_NISSect_NISBlock_R_FV_385b1d086d8a4b8abf43c04eedb00d88_137">#REF!</definedName>
    <definedName name="_vena_NISSect_NISBlock_R_FV_385b1d086d8a4b8abf43c04eedb00d88_138">#REF!</definedName>
    <definedName name="_vena_NISSect_NISBlock_R_FV_385b1d086d8a4b8abf43c04eedb00d88_139">#REF!</definedName>
    <definedName name="_vena_NISSect_NISBlock_R_FV_385b1d086d8a4b8abf43c04eedb00d88_14">#REF!</definedName>
    <definedName name="_vena_NISSect_NISBlock_R_FV_385b1d086d8a4b8abf43c04eedb00d88_140">#REF!</definedName>
    <definedName name="_vena_NISSect_NISBlock_R_FV_385b1d086d8a4b8abf43c04eedb00d88_141">#REF!</definedName>
    <definedName name="_vena_NISSect_NISBlock_R_FV_385b1d086d8a4b8abf43c04eedb00d88_142">#REF!</definedName>
    <definedName name="_vena_NISSect_NISBlock_R_FV_385b1d086d8a4b8abf43c04eedb00d88_143">#REF!</definedName>
    <definedName name="_vena_NISSect_NISBlock_R_FV_385b1d086d8a4b8abf43c04eedb00d88_144">#REF!</definedName>
    <definedName name="_vena_NISSect_NISBlock_R_FV_385b1d086d8a4b8abf43c04eedb00d88_145">#REF!</definedName>
    <definedName name="_vena_NISSect_NISBlock_R_FV_385b1d086d8a4b8abf43c04eedb00d88_146">#REF!</definedName>
    <definedName name="_vena_NISSect_NISBlock_R_FV_385b1d086d8a4b8abf43c04eedb00d88_147">#REF!</definedName>
    <definedName name="_vena_NISSect_NISBlock_R_FV_385b1d086d8a4b8abf43c04eedb00d88_148">#REF!</definedName>
    <definedName name="_vena_NISSect_NISBlock_R_FV_385b1d086d8a4b8abf43c04eedb00d88_149">#REF!</definedName>
    <definedName name="_vena_NISSect_NISBlock_R_FV_385b1d086d8a4b8abf43c04eedb00d88_15">#REF!</definedName>
    <definedName name="_vena_NISSect_NISBlock_R_FV_385b1d086d8a4b8abf43c04eedb00d88_150">#REF!</definedName>
    <definedName name="_vena_NISSect_NISBlock_R_FV_385b1d086d8a4b8abf43c04eedb00d88_151">#REF!</definedName>
    <definedName name="_vena_NISSect_NISBlock_R_FV_385b1d086d8a4b8abf43c04eedb00d88_152">#REF!</definedName>
    <definedName name="_vena_NISSect_NISBlock_R_FV_385b1d086d8a4b8abf43c04eedb00d88_153">#REF!</definedName>
    <definedName name="_vena_NISSect_NISBlock_R_FV_385b1d086d8a4b8abf43c04eedb00d88_154">#REF!</definedName>
    <definedName name="_vena_NISSect_NISBlock_R_FV_385b1d086d8a4b8abf43c04eedb00d88_155">#REF!</definedName>
    <definedName name="_vena_NISSect_NISBlock_R_FV_385b1d086d8a4b8abf43c04eedb00d88_156">#REF!</definedName>
    <definedName name="_vena_NISSect_NISBlock_R_FV_385b1d086d8a4b8abf43c04eedb00d88_157">#REF!</definedName>
    <definedName name="_vena_NISSect_NISBlock_R_FV_385b1d086d8a4b8abf43c04eedb00d88_158">#REF!</definedName>
    <definedName name="_vena_NISSect_NISBlock_R_FV_385b1d086d8a4b8abf43c04eedb00d88_159">#REF!</definedName>
    <definedName name="_vena_NISSect_NISBlock_R_FV_385b1d086d8a4b8abf43c04eedb00d88_16">#REF!</definedName>
    <definedName name="_vena_NISSect_NISBlock_R_FV_385b1d086d8a4b8abf43c04eedb00d88_160">#REF!</definedName>
    <definedName name="_vena_NISSect_NISBlock_R_FV_385b1d086d8a4b8abf43c04eedb00d88_161">#REF!</definedName>
    <definedName name="_vena_NISSect_NISBlock_R_FV_385b1d086d8a4b8abf43c04eedb00d88_162">#REF!</definedName>
    <definedName name="_vena_NISSect_NISBlock_R_FV_385b1d086d8a4b8abf43c04eedb00d88_163">#REF!</definedName>
    <definedName name="_vena_NISSect_NISBlock_R_FV_385b1d086d8a4b8abf43c04eedb00d88_164">#REF!</definedName>
    <definedName name="_vena_NISSect_NISBlock_R_FV_385b1d086d8a4b8abf43c04eedb00d88_165">#REF!</definedName>
    <definedName name="_vena_NISSect_NISBlock_R_FV_385b1d086d8a4b8abf43c04eedb00d88_166">#REF!</definedName>
    <definedName name="_vena_NISSect_NISBlock_R_FV_385b1d086d8a4b8abf43c04eedb00d88_167">#REF!</definedName>
    <definedName name="_vena_NISSect_NISBlock_R_FV_385b1d086d8a4b8abf43c04eedb00d88_168">#REF!</definedName>
    <definedName name="_vena_NISSect_NISBlock_R_FV_385b1d086d8a4b8abf43c04eedb00d88_169">#REF!</definedName>
    <definedName name="_vena_NISSect_NISBlock_R_FV_385b1d086d8a4b8abf43c04eedb00d88_17">#REF!</definedName>
    <definedName name="_vena_NISSect_NISBlock_R_FV_385b1d086d8a4b8abf43c04eedb00d88_170">#REF!</definedName>
    <definedName name="_vena_NISSect_NISBlock_R_FV_385b1d086d8a4b8abf43c04eedb00d88_171">#REF!</definedName>
    <definedName name="_vena_NISSect_NISBlock_R_FV_385b1d086d8a4b8abf43c04eedb00d88_172">#REF!</definedName>
    <definedName name="_vena_NISSect_NISBlock_R_FV_385b1d086d8a4b8abf43c04eedb00d88_173">#REF!</definedName>
    <definedName name="_vena_NISSect_NISBlock_R_FV_385b1d086d8a4b8abf43c04eedb00d88_174">#REF!</definedName>
    <definedName name="_vena_NISSect_NISBlock_R_FV_385b1d086d8a4b8abf43c04eedb00d88_175">#REF!</definedName>
    <definedName name="_vena_NISSect_NISBlock_R_FV_385b1d086d8a4b8abf43c04eedb00d88_176">#REF!</definedName>
    <definedName name="_vena_NISSect_NISBlock_R_FV_385b1d086d8a4b8abf43c04eedb00d88_177">#REF!</definedName>
    <definedName name="_vena_NISSect_NISBlock_R_FV_385b1d086d8a4b8abf43c04eedb00d88_178">#REF!</definedName>
    <definedName name="_vena_NISSect_NISBlock_R_FV_385b1d086d8a4b8abf43c04eedb00d88_179">#REF!</definedName>
    <definedName name="_vena_NISSect_NISBlock_R_FV_385b1d086d8a4b8abf43c04eedb00d88_18">#REF!</definedName>
    <definedName name="_vena_NISSect_NISBlock_R_FV_385b1d086d8a4b8abf43c04eedb00d88_180">#REF!</definedName>
    <definedName name="_vena_NISSect_NISBlock_R_FV_385b1d086d8a4b8abf43c04eedb00d88_181">#REF!</definedName>
    <definedName name="_vena_NISSect_NISBlock_R_FV_385b1d086d8a4b8abf43c04eedb00d88_182">#REF!</definedName>
    <definedName name="_vena_NISSect_NISBlock_R_FV_385b1d086d8a4b8abf43c04eedb00d88_183">#REF!</definedName>
    <definedName name="_vena_NISSect_NISBlock_R_FV_385b1d086d8a4b8abf43c04eedb00d88_184">#REF!</definedName>
    <definedName name="_vena_NISSect_NISBlock_R_FV_385b1d086d8a4b8abf43c04eedb00d88_185">#REF!</definedName>
    <definedName name="_vena_NISSect_NISBlock_R_FV_385b1d086d8a4b8abf43c04eedb00d88_186">#REF!</definedName>
    <definedName name="_vena_NISSect_NISBlock_R_FV_385b1d086d8a4b8abf43c04eedb00d88_187">#REF!</definedName>
    <definedName name="_vena_NISSect_NISBlock_R_FV_385b1d086d8a4b8abf43c04eedb00d88_188">#REF!</definedName>
    <definedName name="_vena_NISSect_NISBlock_R_FV_385b1d086d8a4b8abf43c04eedb00d88_189">#REF!</definedName>
    <definedName name="_vena_NISSect_NISBlock_R_FV_385b1d086d8a4b8abf43c04eedb00d88_19">#REF!</definedName>
    <definedName name="_vena_NISSect_NISBlock_R_FV_385b1d086d8a4b8abf43c04eedb00d88_190">#REF!</definedName>
    <definedName name="_vena_NISSect_NISBlock_R_FV_385b1d086d8a4b8abf43c04eedb00d88_191">#REF!</definedName>
    <definedName name="_vena_NISSect_NISBlock_R_FV_385b1d086d8a4b8abf43c04eedb00d88_192">#REF!</definedName>
    <definedName name="_vena_NISSect_NISBlock_R_FV_385b1d086d8a4b8abf43c04eedb00d88_193">#REF!</definedName>
    <definedName name="_vena_NISSect_NISBlock_R_FV_385b1d086d8a4b8abf43c04eedb00d88_194">#REF!</definedName>
    <definedName name="_vena_NISSect_NISBlock_R_FV_385b1d086d8a4b8abf43c04eedb00d88_195">#REF!</definedName>
    <definedName name="_vena_NISSect_NISBlock_R_FV_385b1d086d8a4b8abf43c04eedb00d88_196">#REF!</definedName>
    <definedName name="_vena_NISSect_NISBlock_R_FV_385b1d086d8a4b8abf43c04eedb00d88_197">#REF!</definedName>
    <definedName name="_vena_NISSect_NISBlock_R_FV_385b1d086d8a4b8abf43c04eedb00d88_198">#REF!</definedName>
    <definedName name="_vena_NISSect_NISBlock_R_FV_385b1d086d8a4b8abf43c04eedb00d88_199">#REF!</definedName>
    <definedName name="_vena_NISSect_NISBlock_R_FV_385b1d086d8a4b8abf43c04eedb00d88_2">#REF!</definedName>
    <definedName name="_vena_NISSect_NISBlock_R_FV_385b1d086d8a4b8abf43c04eedb00d88_20">#REF!</definedName>
    <definedName name="_vena_NISSect_NISBlock_R_FV_385b1d086d8a4b8abf43c04eedb00d88_200">#REF!</definedName>
    <definedName name="_vena_NISSect_NISBlock_R_FV_385b1d086d8a4b8abf43c04eedb00d88_201">#REF!</definedName>
    <definedName name="_vena_NISSect_NISBlock_R_FV_385b1d086d8a4b8abf43c04eedb00d88_202">#REF!</definedName>
    <definedName name="_vena_NISSect_NISBlock_R_FV_385b1d086d8a4b8abf43c04eedb00d88_203">#REF!</definedName>
    <definedName name="_vena_NISSect_NISBlock_R_FV_385b1d086d8a4b8abf43c04eedb00d88_204">#REF!</definedName>
    <definedName name="_vena_NISSect_NISBlock_R_FV_385b1d086d8a4b8abf43c04eedb00d88_205">#REF!</definedName>
    <definedName name="_vena_NISSect_NISBlock_R_FV_385b1d086d8a4b8abf43c04eedb00d88_206">#REF!</definedName>
    <definedName name="_vena_NISSect_NISBlock_R_FV_385b1d086d8a4b8abf43c04eedb00d88_207">#REF!</definedName>
    <definedName name="_vena_NISSect_NISBlock_R_FV_385b1d086d8a4b8abf43c04eedb00d88_208">#REF!</definedName>
    <definedName name="_vena_NISSect_NISBlock_R_FV_385b1d086d8a4b8abf43c04eedb00d88_209">#REF!</definedName>
    <definedName name="_vena_NISSect_NISBlock_R_FV_385b1d086d8a4b8abf43c04eedb00d88_21">#REF!</definedName>
    <definedName name="_vena_NISSect_NISBlock_R_FV_385b1d086d8a4b8abf43c04eedb00d88_210">#REF!</definedName>
    <definedName name="_vena_NISSect_NISBlock_R_FV_385b1d086d8a4b8abf43c04eedb00d88_211">#REF!</definedName>
    <definedName name="_vena_NISSect_NISBlock_R_FV_385b1d086d8a4b8abf43c04eedb00d88_212">#REF!</definedName>
    <definedName name="_vena_NISSect_NISBlock_R_FV_385b1d086d8a4b8abf43c04eedb00d88_213">#REF!</definedName>
    <definedName name="_vena_NISSect_NISBlock_R_FV_385b1d086d8a4b8abf43c04eedb00d88_214">#REF!</definedName>
    <definedName name="_vena_NISSect_NISBlock_R_FV_385b1d086d8a4b8abf43c04eedb00d88_215">#REF!</definedName>
    <definedName name="_vena_NISSect_NISBlock_R_FV_385b1d086d8a4b8abf43c04eedb00d88_216">#REF!</definedName>
    <definedName name="_vena_NISSect_NISBlock_R_FV_385b1d086d8a4b8abf43c04eedb00d88_217">#REF!</definedName>
    <definedName name="_vena_NISSect_NISBlock_R_FV_385b1d086d8a4b8abf43c04eedb00d88_218">#REF!</definedName>
    <definedName name="_vena_NISSect_NISBlock_R_FV_385b1d086d8a4b8abf43c04eedb00d88_219">#REF!</definedName>
    <definedName name="_vena_NISSect_NISBlock_R_FV_385b1d086d8a4b8abf43c04eedb00d88_22">#REF!</definedName>
    <definedName name="_vena_NISSect_NISBlock_R_FV_385b1d086d8a4b8abf43c04eedb00d88_220">#REF!</definedName>
    <definedName name="_vena_NISSect_NISBlock_R_FV_385b1d086d8a4b8abf43c04eedb00d88_221">#REF!</definedName>
    <definedName name="_vena_NISSect_NISBlock_R_FV_385b1d086d8a4b8abf43c04eedb00d88_222">#REF!</definedName>
    <definedName name="_vena_NISSect_NISBlock_R_FV_385b1d086d8a4b8abf43c04eedb00d88_223">#REF!</definedName>
    <definedName name="_vena_NISSect_NISBlock_R_FV_385b1d086d8a4b8abf43c04eedb00d88_224">#REF!</definedName>
    <definedName name="_vena_NISSect_NISBlock_R_FV_385b1d086d8a4b8abf43c04eedb00d88_225">#REF!</definedName>
    <definedName name="_vena_NISSect_NISBlock_R_FV_385b1d086d8a4b8abf43c04eedb00d88_226">#REF!</definedName>
    <definedName name="_vena_NISSect_NISBlock_R_FV_385b1d086d8a4b8abf43c04eedb00d88_227">#REF!</definedName>
    <definedName name="_vena_NISSect_NISBlock_R_FV_385b1d086d8a4b8abf43c04eedb00d88_228">#REF!</definedName>
    <definedName name="_vena_NISSect_NISBlock_R_FV_385b1d086d8a4b8abf43c04eedb00d88_229">#REF!</definedName>
    <definedName name="_vena_NISSect_NISBlock_R_FV_385b1d086d8a4b8abf43c04eedb00d88_23">#REF!</definedName>
    <definedName name="_vena_NISSect_NISBlock_R_FV_385b1d086d8a4b8abf43c04eedb00d88_230">#REF!</definedName>
    <definedName name="_vena_NISSect_NISBlock_R_FV_385b1d086d8a4b8abf43c04eedb00d88_231">#REF!</definedName>
    <definedName name="_vena_NISSect_NISBlock_R_FV_385b1d086d8a4b8abf43c04eedb00d88_232">#REF!</definedName>
    <definedName name="_vena_NISSect_NISBlock_R_FV_385b1d086d8a4b8abf43c04eedb00d88_233">#REF!</definedName>
    <definedName name="_vena_NISSect_NISBlock_R_FV_385b1d086d8a4b8abf43c04eedb00d88_234">#REF!</definedName>
    <definedName name="_vena_NISSect_NISBlock_R_FV_385b1d086d8a4b8abf43c04eedb00d88_235">#REF!</definedName>
    <definedName name="_vena_NISSect_NISBlock_R_FV_385b1d086d8a4b8abf43c04eedb00d88_236">#REF!</definedName>
    <definedName name="_vena_NISSect_NISBlock_R_FV_385b1d086d8a4b8abf43c04eedb00d88_237">#REF!</definedName>
    <definedName name="_vena_NISSect_NISBlock_R_FV_385b1d086d8a4b8abf43c04eedb00d88_238">#REF!</definedName>
    <definedName name="_vena_NISSect_NISBlock_R_FV_385b1d086d8a4b8abf43c04eedb00d88_239">#REF!</definedName>
    <definedName name="_vena_NISSect_NISBlock_R_FV_385b1d086d8a4b8abf43c04eedb00d88_24">#REF!</definedName>
    <definedName name="_vena_NISSect_NISBlock_R_FV_385b1d086d8a4b8abf43c04eedb00d88_240">#REF!</definedName>
    <definedName name="_vena_NISSect_NISBlock_R_FV_385b1d086d8a4b8abf43c04eedb00d88_241">#REF!</definedName>
    <definedName name="_vena_NISSect_NISBlock_R_FV_385b1d086d8a4b8abf43c04eedb00d88_242">#REF!</definedName>
    <definedName name="_vena_NISSect_NISBlock_R_FV_385b1d086d8a4b8abf43c04eedb00d88_243">#REF!</definedName>
    <definedName name="_vena_NISSect_NISBlock_R_FV_385b1d086d8a4b8abf43c04eedb00d88_244">#REF!</definedName>
    <definedName name="_vena_NISSect_NISBlock_R_FV_385b1d086d8a4b8abf43c04eedb00d88_245">#REF!</definedName>
    <definedName name="_vena_NISSect_NISBlock_R_FV_385b1d086d8a4b8abf43c04eedb00d88_246">#REF!</definedName>
    <definedName name="_vena_NISSect_NISBlock_R_FV_385b1d086d8a4b8abf43c04eedb00d88_247">#REF!</definedName>
    <definedName name="_vena_NISSect_NISBlock_R_FV_385b1d086d8a4b8abf43c04eedb00d88_248">#REF!</definedName>
    <definedName name="_vena_NISSect_NISBlock_R_FV_385b1d086d8a4b8abf43c04eedb00d88_25">#REF!</definedName>
    <definedName name="_vena_NISSect_NISBlock_R_FV_385b1d086d8a4b8abf43c04eedb00d88_26">#REF!</definedName>
    <definedName name="_vena_NISSect_NISBlock_R_FV_385b1d086d8a4b8abf43c04eedb00d88_27">#REF!</definedName>
    <definedName name="_vena_NISSect_NISBlock_R_FV_385b1d086d8a4b8abf43c04eedb00d88_28">#REF!</definedName>
    <definedName name="_vena_NISSect_NISBlock_R_FV_385b1d086d8a4b8abf43c04eedb00d88_29">#REF!</definedName>
    <definedName name="_vena_NISSect_NISBlock_R_FV_385b1d086d8a4b8abf43c04eedb00d88_3">#REF!</definedName>
    <definedName name="_vena_NISSect_NISBlock_R_FV_385b1d086d8a4b8abf43c04eedb00d88_30">#REF!</definedName>
    <definedName name="_vena_NISSect_NISBlock_R_FV_385b1d086d8a4b8abf43c04eedb00d88_31">#REF!</definedName>
    <definedName name="_vena_NISSect_NISBlock_R_FV_385b1d086d8a4b8abf43c04eedb00d88_32">#REF!</definedName>
    <definedName name="_vena_NISSect_NISBlock_R_FV_385b1d086d8a4b8abf43c04eedb00d88_33">#REF!</definedName>
    <definedName name="_vena_NISSect_NISBlock_R_FV_385b1d086d8a4b8abf43c04eedb00d88_34">#REF!</definedName>
    <definedName name="_vena_NISSect_NISBlock_R_FV_385b1d086d8a4b8abf43c04eedb00d88_35">#REF!</definedName>
    <definedName name="_vena_NISSect_NISBlock_R_FV_385b1d086d8a4b8abf43c04eedb00d88_36">#REF!</definedName>
    <definedName name="_vena_NISSect_NISBlock_R_FV_385b1d086d8a4b8abf43c04eedb00d88_37">#REF!</definedName>
    <definedName name="_vena_NISSect_NISBlock_R_FV_385b1d086d8a4b8abf43c04eedb00d88_38">#REF!</definedName>
    <definedName name="_vena_NISSect_NISBlock_R_FV_385b1d086d8a4b8abf43c04eedb00d88_39">#REF!</definedName>
    <definedName name="_vena_NISSect_NISBlock_R_FV_385b1d086d8a4b8abf43c04eedb00d88_4">#REF!</definedName>
    <definedName name="_vena_NISSect_NISBlock_R_FV_385b1d086d8a4b8abf43c04eedb00d88_40">#REF!</definedName>
    <definedName name="_vena_NISSect_NISBlock_R_FV_385b1d086d8a4b8abf43c04eedb00d88_41">#REF!</definedName>
    <definedName name="_vena_NISSect_NISBlock_R_FV_385b1d086d8a4b8abf43c04eedb00d88_42">#REF!</definedName>
    <definedName name="_vena_NISSect_NISBlock_R_FV_385b1d086d8a4b8abf43c04eedb00d88_43">#REF!</definedName>
    <definedName name="_vena_NISSect_NISBlock_R_FV_385b1d086d8a4b8abf43c04eedb00d88_44">#REF!</definedName>
    <definedName name="_vena_NISSect_NISBlock_R_FV_385b1d086d8a4b8abf43c04eedb00d88_45">#REF!</definedName>
    <definedName name="_vena_NISSect_NISBlock_R_FV_385b1d086d8a4b8abf43c04eedb00d88_46">#REF!</definedName>
    <definedName name="_vena_NISSect_NISBlock_R_FV_385b1d086d8a4b8abf43c04eedb00d88_47">#REF!</definedName>
    <definedName name="_vena_NISSect_NISBlock_R_FV_385b1d086d8a4b8abf43c04eedb00d88_48">#REF!</definedName>
    <definedName name="_vena_NISSect_NISBlock_R_FV_385b1d086d8a4b8abf43c04eedb00d88_49">#REF!</definedName>
    <definedName name="_vena_NISSect_NISBlock_R_FV_385b1d086d8a4b8abf43c04eedb00d88_5">#REF!</definedName>
    <definedName name="_vena_NISSect_NISBlock_R_FV_385b1d086d8a4b8abf43c04eedb00d88_50">#REF!</definedName>
    <definedName name="_vena_NISSect_NISBlock_R_FV_385b1d086d8a4b8abf43c04eedb00d88_51">#REF!</definedName>
    <definedName name="_vena_NISSect_NISBlock_R_FV_385b1d086d8a4b8abf43c04eedb00d88_52">#REF!</definedName>
    <definedName name="_vena_NISSect_NISBlock_R_FV_385b1d086d8a4b8abf43c04eedb00d88_53">#REF!</definedName>
    <definedName name="_vena_NISSect_NISBlock_R_FV_385b1d086d8a4b8abf43c04eedb00d88_54">#REF!</definedName>
    <definedName name="_vena_NISSect_NISBlock_R_FV_385b1d086d8a4b8abf43c04eedb00d88_55">#REF!</definedName>
    <definedName name="_vena_NISSect_NISBlock_R_FV_385b1d086d8a4b8abf43c04eedb00d88_56">#REF!</definedName>
    <definedName name="_vena_NISSect_NISBlock_R_FV_385b1d086d8a4b8abf43c04eedb00d88_57">#REF!</definedName>
    <definedName name="_vena_NISSect_NISBlock_R_FV_385b1d086d8a4b8abf43c04eedb00d88_58">#REF!</definedName>
    <definedName name="_vena_NISSect_NISBlock_R_FV_385b1d086d8a4b8abf43c04eedb00d88_59">#REF!</definedName>
    <definedName name="_vena_NISSect_NISBlock_R_FV_385b1d086d8a4b8abf43c04eedb00d88_6">#REF!</definedName>
    <definedName name="_vena_NISSect_NISBlock_R_FV_385b1d086d8a4b8abf43c04eedb00d88_60">#REF!</definedName>
    <definedName name="_vena_NISSect_NISBlock_R_FV_385b1d086d8a4b8abf43c04eedb00d88_61">#REF!</definedName>
    <definedName name="_vena_NISSect_NISBlock_R_FV_385b1d086d8a4b8abf43c04eedb00d88_62">#REF!</definedName>
    <definedName name="_vena_NISSect_NISBlock_R_FV_385b1d086d8a4b8abf43c04eedb00d88_63">#REF!</definedName>
    <definedName name="_vena_NISSect_NISBlock_R_FV_385b1d086d8a4b8abf43c04eedb00d88_64">#REF!</definedName>
    <definedName name="_vena_NISSect_NISBlock_R_FV_385b1d086d8a4b8abf43c04eedb00d88_65">#REF!</definedName>
    <definedName name="_vena_NISSect_NISBlock_R_FV_385b1d086d8a4b8abf43c04eedb00d88_66">#REF!</definedName>
    <definedName name="_vena_NISSect_NISBlock_R_FV_385b1d086d8a4b8abf43c04eedb00d88_67">#REF!</definedName>
    <definedName name="_vena_NISSect_NISBlock_R_FV_385b1d086d8a4b8abf43c04eedb00d88_68">#REF!</definedName>
    <definedName name="_vena_NISSect_NISBlock_R_FV_385b1d086d8a4b8abf43c04eedb00d88_69">#REF!</definedName>
    <definedName name="_vena_NISSect_NISBlock_R_FV_385b1d086d8a4b8abf43c04eedb00d88_7">#REF!</definedName>
    <definedName name="_vena_NISSect_NISBlock_R_FV_385b1d086d8a4b8abf43c04eedb00d88_70">#REF!</definedName>
    <definedName name="_vena_NISSect_NISBlock_R_FV_385b1d086d8a4b8abf43c04eedb00d88_71">#REF!</definedName>
    <definedName name="_vena_NISSect_NISBlock_R_FV_385b1d086d8a4b8abf43c04eedb00d88_72">#REF!</definedName>
    <definedName name="_vena_NISSect_NISBlock_R_FV_385b1d086d8a4b8abf43c04eedb00d88_73">#REF!</definedName>
    <definedName name="_vena_NISSect_NISBlock_R_FV_385b1d086d8a4b8abf43c04eedb00d88_74">#REF!</definedName>
    <definedName name="_vena_NISSect_NISBlock_R_FV_385b1d086d8a4b8abf43c04eedb00d88_75">#REF!</definedName>
    <definedName name="_vena_NISSect_NISBlock_R_FV_385b1d086d8a4b8abf43c04eedb00d88_76">#REF!</definedName>
    <definedName name="_vena_NISSect_NISBlock_R_FV_385b1d086d8a4b8abf43c04eedb00d88_77">#REF!</definedName>
    <definedName name="_vena_NISSect_NISBlock_R_FV_385b1d086d8a4b8abf43c04eedb00d88_78">#REF!</definedName>
    <definedName name="_vena_NISSect_NISBlock_R_FV_385b1d086d8a4b8abf43c04eedb00d88_79">#REF!</definedName>
    <definedName name="_vena_NISSect_NISBlock_R_FV_385b1d086d8a4b8abf43c04eedb00d88_8">#REF!</definedName>
    <definedName name="_vena_NISSect_NISBlock_R_FV_385b1d086d8a4b8abf43c04eedb00d88_80">#REF!</definedName>
    <definedName name="_vena_NISSect_NISBlock_R_FV_385b1d086d8a4b8abf43c04eedb00d88_81">#REF!</definedName>
    <definedName name="_vena_NISSect_NISBlock_R_FV_385b1d086d8a4b8abf43c04eedb00d88_82">#REF!</definedName>
    <definedName name="_vena_NISSect_NISBlock_R_FV_385b1d086d8a4b8abf43c04eedb00d88_83">#REF!</definedName>
    <definedName name="_vena_NISSect_NISBlock_R_FV_385b1d086d8a4b8abf43c04eedb00d88_84">#REF!</definedName>
    <definedName name="_vena_NISSect_NISBlock_R_FV_385b1d086d8a4b8abf43c04eedb00d88_85">#REF!</definedName>
    <definedName name="_vena_NISSect_NISBlock_R_FV_385b1d086d8a4b8abf43c04eedb00d88_86">#REF!</definedName>
    <definedName name="_vena_NISSect_NISBlock_R_FV_385b1d086d8a4b8abf43c04eedb00d88_87">#REF!</definedName>
    <definedName name="_vena_NISSect_NISBlock_R_FV_385b1d086d8a4b8abf43c04eedb00d88_88">#REF!</definedName>
    <definedName name="_vena_NISSect_NISBlock_R_FV_385b1d086d8a4b8abf43c04eedb00d88_89">#REF!</definedName>
    <definedName name="_vena_NISSect_NISBlock_R_FV_385b1d086d8a4b8abf43c04eedb00d88_9">#REF!</definedName>
    <definedName name="_vena_NISSect_NISBlock_R_FV_385b1d086d8a4b8abf43c04eedb00d88_90">#REF!</definedName>
    <definedName name="_vena_NISSect_NISBlock_R_FV_385b1d086d8a4b8abf43c04eedb00d88_91">#REF!</definedName>
    <definedName name="_vena_NISSect_NISBlock_R_FV_385b1d086d8a4b8abf43c04eedb00d88_92">#REF!</definedName>
    <definedName name="_vena_NISSect_NISBlock_R_FV_385b1d086d8a4b8abf43c04eedb00d88_93">#REF!</definedName>
    <definedName name="_vena_NISSect_NISBlock_R_FV_385b1d086d8a4b8abf43c04eedb00d88_94">#REF!</definedName>
    <definedName name="_vena_NISSect_NISBlock_R_FV_385b1d086d8a4b8abf43c04eedb00d88_95">#REF!</definedName>
    <definedName name="_vena_NISSect_NISBlock_R_FV_385b1d086d8a4b8abf43c04eedb00d88_96">#REF!</definedName>
    <definedName name="_vena_NISSect_NISBlock_R_FV_385b1d086d8a4b8abf43c04eedb00d88_97">#REF!</definedName>
    <definedName name="_vena_NISSect_NISBlock_R_FV_385b1d086d8a4b8abf43c04eedb00d88_98">#REF!</definedName>
    <definedName name="_vena_NISSect_NISBlock_R_FV_385b1d086d8a4b8abf43c04eedb00d88_99">#REF!</definedName>
    <definedName name="_vena_NISSect_P_11_651631431944765441" comment="*">#REF!</definedName>
    <definedName name="_vena_NISSect_P_12_941810843779596289" comment="*">#REF!</definedName>
    <definedName name="_vena_NISSect_P_2_1213228115922255872" comment="*">#REF!</definedName>
    <definedName name="_vena_NISSect_P_3_1015030482781339650">#REF!</definedName>
    <definedName name="_vena_NISSect_P_3_1331741116133015552" comment="*">#REF!</definedName>
    <definedName name="_vena_NISSect_P_4_1014323796386906113" comment="*">#REF!</definedName>
    <definedName name="_vena_NISSect_P_5_1119423032156749824" comment="*">#REF!</definedName>
    <definedName name="_vena_NISSect_P_6_1014278004041580544" comment="*">#REF!</definedName>
    <definedName name="_vena_NISSect_P_FV_a2a46c4bae444ba2ab0e2971d74e2ddb" comment="*">#REF!</definedName>
    <definedName name="_vena_NISSect_P_FV_ff3e73236b124ab899c3d97aa9a04313" comment="*">#REF!</definedName>
    <definedName name="_vena_NISSect210Hosting_NISBlock_C_10_1354606633898082305">#REF!</definedName>
    <definedName name="_vena_NISSect210Hosting_NISBlock_C_10_1354606633898082305_1">#REF!</definedName>
    <definedName name="_vena_NISSect210Hosting_NISBlock_C_10_1354606633898082305_10">#REF!</definedName>
    <definedName name="_vena_NISSect210Hosting_NISBlock_C_10_1354606633898082305_11">#REF!</definedName>
    <definedName name="_vena_NISSect210Hosting_NISBlock_C_10_1354606633898082305_2">#REF!</definedName>
    <definedName name="_vena_NISSect210Hosting_NISBlock_C_10_1354606633898082305_3">#REF!</definedName>
    <definedName name="_vena_NISSect210Hosting_NISBlock_C_10_1354606633898082305_4">#REF!</definedName>
    <definedName name="_vena_NISSect210Hosting_NISBlock_C_10_1354606633898082305_5">#REF!</definedName>
    <definedName name="_vena_NISSect210Hosting_NISBlock_C_10_1354606633898082305_6">#REF!</definedName>
    <definedName name="_vena_NISSect210Hosting_NISBlock_C_10_1354606633898082305_7">#REF!</definedName>
    <definedName name="_vena_NISSect210Hosting_NISBlock_C_10_1354606633898082305_8">#REF!</definedName>
    <definedName name="_vena_NISSect210Hosting_NISBlock_C_10_1354606633898082305_9">#REF!</definedName>
    <definedName name="_vena_NISSect210Hosting_NISBlock_C_9_651631431772798976">#REF!</definedName>
    <definedName name="_vena_NISSect210Hosting_NISBlock_C_9_651631431776993281">#REF!</definedName>
    <definedName name="_vena_NISSect210Hosting_NISBlock_C_FV_134399665b374008851e5b8c04b5ee44">#REF!</definedName>
    <definedName name="_vena_NISSect210Hosting_NISBlock_C_FV_134399665b374008851e5b8c04b5ee44_1">#REF!</definedName>
    <definedName name="_vena_NISSect210Hosting_NISBlock_C_FV_134399665b374008851e5b8c04b5ee44_10">#REF!</definedName>
    <definedName name="_vena_NISSect210Hosting_NISBlock_C_FV_134399665b374008851e5b8c04b5ee44_11">#REF!</definedName>
    <definedName name="_vena_NISSect210Hosting_NISBlock_C_FV_134399665b374008851e5b8c04b5ee44_12">#REF!</definedName>
    <definedName name="_vena_NISSect210Hosting_NISBlock_C_FV_134399665b374008851e5b8c04b5ee44_13">#REF!</definedName>
    <definedName name="_vena_NISSect210Hosting_NISBlock_C_FV_134399665b374008851e5b8c04b5ee44_14">#REF!</definedName>
    <definedName name="_vena_NISSect210Hosting_NISBlock_C_FV_134399665b374008851e5b8c04b5ee44_15">#REF!</definedName>
    <definedName name="_vena_NISSect210Hosting_NISBlock_C_FV_134399665b374008851e5b8c04b5ee44_16">#REF!</definedName>
    <definedName name="_vena_NISSect210Hosting_NISBlock_C_FV_134399665b374008851e5b8c04b5ee44_17">#REF!</definedName>
    <definedName name="_vena_NISSect210Hosting_NISBlock_C_FV_134399665b374008851e5b8c04b5ee44_18">#REF!</definedName>
    <definedName name="_vena_NISSect210Hosting_NISBlock_C_FV_134399665b374008851e5b8c04b5ee44_19">#REF!</definedName>
    <definedName name="_vena_NISSect210Hosting_NISBlock_C_FV_134399665b374008851e5b8c04b5ee44_2">#REF!</definedName>
    <definedName name="_vena_NISSect210Hosting_NISBlock_C_FV_134399665b374008851e5b8c04b5ee44_20">#REF!</definedName>
    <definedName name="_vena_NISSect210Hosting_NISBlock_C_FV_134399665b374008851e5b8c04b5ee44_21">#REF!</definedName>
    <definedName name="_vena_NISSect210Hosting_NISBlock_C_FV_134399665b374008851e5b8c04b5ee44_22">#REF!</definedName>
    <definedName name="_vena_NISSect210Hosting_NISBlock_C_FV_134399665b374008851e5b8c04b5ee44_23">#REF!</definedName>
    <definedName name="_vena_NISSect210Hosting_NISBlock_C_FV_134399665b374008851e5b8c04b5ee44_24">#REF!</definedName>
    <definedName name="_vena_NISSect210Hosting_NISBlock_C_FV_134399665b374008851e5b8c04b5ee44_25">#REF!</definedName>
    <definedName name="_vena_NISSect210Hosting_NISBlock_C_FV_134399665b374008851e5b8c04b5ee44_26">#REF!</definedName>
    <definedName name="_vena_NISSect210Hosting_NISBlock_C_FV_134399665b374008851e5b8c04b5ee44_27">#REF!</definedName>
    <definedName name="_vena_NISSect210Hosting_NISBlock_C_FV_134399665b374008851e5b8c04b5ee44_28">#REF!</definedName>
    <definedName name="_vena_NISSect210Hosting_NISBlock_C_FV_134399665b374008851e5b8c04b5ee44_29">#REF!</definedName>
    <definedName name="_vena_NISSect210Hosting_NISBlock_C_FV_134399665b374008851e5b8c04b5ee44_3">#REF!</definedName>
    <definedName name="_vena_NISSect210Hosting_NISBlock_C_FV_134399665b374008851e5b8c04b5ee44_30">#REF!</definedName>
    <definedName name="_vena_NISSect210Hosting_NISBlock_C_FV_134399665b374008851e5b8c04b5ee44_31">#REF!</definedName>
    <definedName name="_vena_NISSect210Hosting_NISBlock_C_FV_134399665b374008851e5b8c04b5ee44_32">#REF!</definedName>
    <definedName name="_vena_NISSect210Hosting_NISBlock_C_FV_134399665b374008851e5b8c04b5ee44_33">#REF!</definedName>
    <definedName name="_vena_NISSect210Hosting_NISBlock_C_FV_134399665b374008851e5b8c04b5ee44_34">#REF!</definedName>
    <definedName name="_vena_NISSect210Hosting_NISBlock_C_FV_134399665b374008851e5b8c04b5ee44_35">#REF!</definedName>
    <definedName name="_vena_NISSect210Hosting_NISBlock_C_FV_134399665b374008851e5b8c04b5ee44_36">#REF!</definedName>
    <definedName name="_vena_NISSect210Hosting_NISBlock_C_FV_134399665b374008851e5b8c04b5ee44_37">#REF!</definedName>
    <definedName name="_vena_NISSect210Hosting_NISBlock_C_FV_134399665b374008851e5b8c04b5ee44_38">#REF!</definedName>
    <definedName name="_vena_NISSect210Hosting_NISBlock_C_FV_134399665b374008851e5b8c04b5ee44_39">#REF!</definedName>
    <definedName name="_vena_NISSect210Hosting_NISBlock_C_FV_134399665b374008851e5b8c04b5ee44_4">#REF!</definedName>
    <definedName name="_vena_NISSect210Hosting_NISBlock_C_FV_134399665b374008851e5b8c04b5ee44_40">#REF!</definedName>
    <definedName name="_vena_NISSect210Hosting_NISBlock_C_FV_134399665b374008851e5b8c04b5ee44_41">#REF!</definedName>
    <definedName name="_vena_NISSect210Hosting_NISBlock_C_FV_134399665b374008851e5b8c04b5ee44_42">#REF!</definedName>
    <definedName name="_vena_NISSect210Hosting_NISBlock_C_FV_134399665b374008851e5b8c04b5ee44_43">#REF!</definedName>
    <definedName name="_vena_NISSect210Hosting_NISBlock_C_FV_134399665b374008851e5b8c04b5ee44_44">#REF!</definedName>
    <definedName name="_vena_NISSect210Hosting_NISBlock_C_FV_134399665b374008851e5b8c04b5ee44_45">#REF!</definedName>
    <definedName name="_vena_NISSect210Hosting_NISBlock_C_FV_134399665b374008851e5b8c04b5ee44_46">#REF!</definedName>
    <definedName name="_vena_NISSect210Hosting_NISBlock_C_FV_134399665b374008851e5b8c04b5ee44_47">#REF!</definedName>
    <definedName name="_vena_NISSect210Hosting_NISBlock_C_FV_134399665b374008851e5b8c04b5ee44_48">#REF!</definedName>
    <definedName name="_vena_NISSect210Hosting_NISBlock_C_FV_134399665b374008851e5b8c04b5ee44_49">#REF!</definedName>
    <definedName name="_vena_NISSect210Hosting_NISBlock_C_FV_134399665b374008851e5b8c04b5ee44_5">#REF!</definedName>
    <definedName name="_vena_NISSect210Hosting_NISBlock_C_FV_134399665b374008851e5b8c04b5ee44_50">#REF!</definedName>
    <definedName name="_vena_NISSect210Hosting_NISBlock_C_FV_134399665b374008851e5b8c04b5ee44_51">#REF!</definedName>
    <definedName name="_vena_NISSect210Hosting_NISBlock_C_FV_134399665b374008851e5b8c04b5ee44_52">#REF!</definedName>
    <definedName name="_vena_NISSect210Hosting_NISBlock_C_FV_134399665b374008851e5b8c04b5ee44_53">#REF!</definedName>
    <definedName name="_vena_NISSect210Hosting_NISBlock_C_FV_134399665b374008851e5b8c04b5ee44_54">#REF!</definedName>
    <definedName name="_vena_NISSect210Hosting_NISBlock_C_FV_134399665b374008851e5b8c04b5ee44_55">#REF!</definedName>
    <definedName name="_vena_NISSect210Hosting_NISBlock_C_FV_134399665b374008851e5b8c04b5ee44_56">#REF!</definedName>
    <definedName name="_vena_NISSect210Hosting_NISBlock_C_FV_134399665b374008851e5b8c04b5ee44_57">#REF!</definedName>
    <definedName name="_vena_NISSect210Hosting_NISBlock_C_FV_134399665b374008851e5b8c04b5ee44_58">#REF!</definedName>
    <definedName name="_vena_NISSect210Hosting_NISBlock_C_FV_134399665b374008851e5b8c04b5ee44_59">#REF!</definedName>
    <definedName name="_vena_NISSect210Hosting_NISBlock_C_FV_134399665b374008851e5b8c04b5ee44_6">#REF!</definedName>
    <definedName name="_vena_NISSect210Hosting_NISBlock_C_FV_134399665b374008851e5b8c04b5ee44_7">#REF!</definedName>
    <definedName name="_vena_NISSect210Hosting_NISBlock_C_FV_134399665b374008851e5b8c04b5ee44_8">#REF!</definedName>
    <definedName name="_vena_NISSect210Hosting_NISBlock_C_FV_134399665b374008851e5b8c04b5ee44_9">#REF!</definedName>
    <definedName name="_vena_NISSect210Hosting_NISBlock_C_FV_7cc8369c0b744816a17486bee792b4d5">#REF!</definedName>
    <definedName name="_vena_NISSect210Hosting_NISBlock_C_FV_7cc8369c0b744816a17486bee792b4d5_1">#REF!</definedName>
    <definedName name="_vena_NISSect210Hosting_NISBlock_C_FV_7cc8369c0b744816a17486bee792b4d5_10">#REF!</definedName>
    <definedName name="_vena_NISSect210Hosting_NISBlock_C_FV_7cc8369c0b744816a17486bee792b4d5_11">#REF!</definedName>
    <definedName name="_vena_NISSect210Hosting_NISBlock_C_FV_7cc8369c0b744816a17486bee792b4d5_12">#REF!</definedName>
    <definedName name="_vena_NISSect210Hosting_NISBlock_C_FV_7cc8369c0b744816a17486bee792b4d5_13">#REF!</definedName>
    <definedName name="_vena_NISSect210Hosting_NISBlock_C_FV_7cc8369c0b744816a17486bee792b4d5_14">#REF!</definedName>
    <definedName name="_vena_NISSect210Hosting_NISBlock_C_FV_7cc8369c0b744816a17486bee792b4d5_15">#REF!</definedName>
    <definedName name="_vena_NISSect210Hosting_NISBlock_C_FV_7cc8369c0b744816a17486bee792b4d5_16">#REF!</definedName>
    <definedName name="_vena_NISSect210Hosting_NISBlock_C_FV_7cc8369c0b744816a17486bee792b4d5_17">#REF!</definedName>
    <definedName name="_vena_NISSect210Hosting_NISBlock_C_FV_7cc8369c0b744816a17486bee792b4d5_18">#REF!</definedName>
    <definedName name="_vena_NISSect210Hosting_NISBlock_C_FV_7cc8369c0b744816a17486bee792b4d5_19">#REF!</definedName>
    <definedName name="_vena_NISSect210Hosting_NISBlock_C_FV_7cc8369c0b744816a17486bee792b4d5_2">#REF!</definedName>
    <definedName name="_vena_NISSect210Hosting_NISBlock_C_FV_7cc8369c0b744816a17486bee792b4d5_20">#REF!</definedName>
    <definedName name="_vena_NISSect210Hosting_NISBlock_C_FV_7cc8369c0b744816a17486bee792b4d5_21">#REF!</definedName>
    <definedName name="_vena_NISSect210Hosting_NISBlock_C_FV_7cc8369c0b744816a17486bee792b4d5_22">#REF!</definedName>
    <definedName name="_vena_NISSect210Hosting_NISBlock_C_FV_7cc8369c0b744816a17486bee792b4d5_23">#REF!</definedName>
    <definedName name="_vena_NISSect210Hosting_NISBlock_C_FV_7cc8369c0b744816a17486bee792b4d5_24">#REF!</definedName>
    <definedName name="_vena_NISSect210Hosting_NISBlock_C_FV_7cc8369c0b744816a17486bee792b4d5_25">#REF!</definedName>
    <definedName name="_vena_NISSect210Hosting_NISBlock_C_FV_7cc8369c0b744816a17486bee792b4d5_26">#REF!</definedName>
    <definedName name="_vena_NISSect210Hosting_NISBlock_C_FV_7cc8369c0b744816a17486bee792b4d5_27">#REF!</definedName>
    <definedName name="_vena_NISSect210Hosting_NISBlock_C_FV_7cc8369c0b744816a17486bee792b4d5_28">#REF!</definedName>
    <definedName name="_vena_NISSect210Hosting_NISBlock_C_FV_7cc8369c0b744816a17486bee792b4d5_29">#REF!</definedName>
    <definedName name="_vena_NISSect210Hosting_NISBlock_C_FV_7cc8369c0b744816a17486bee792b4d5_3">#REF!</definedName>
    <definedName name="_vena_NISSect210Hosting_NISBlock_C_FV_7cc8369c0b744816a17486bee792b4d5_30">#REF!</definedName>
    <definedName name="_vena_NISSect210Hosting_NISBlock_C_FV_7cc8369c0b744816a17486bee792b4d5_31">#REF!</definedName>
    <definedName name="_vena_NISSect210Hosting_NISBlock_C_FV_7cc8369c0b744816a17486bee792b4d5_32">#REF!</definedName>
    <definedName name="_vena_NISSect210Hosting_NISBlock_C_FV_7cc8369c0b744816a17486bee792b4d5_33">#REF!</definedName>
    <definedName name="_vena_NISSect210Hosting_NISBlock_C_FV_7cc8369c0b744816a17486bee792b4d5_34">#REF!</definedName>
    <definedName name="_vena_NISSect210Hosting_NISBlock_C_FV_7cc8369c0b744816a17486bee792b4d5_35">#REF!</definedName>
    <definedName name="_vena_NISSect210Hosting_NISBlock_C_FV_7cc8369c0b744816a17486bee792b4d5_36">#REF!</definedName>
    <definedName name="_vena_NISSect210Hosting_NISBlock_C_FV_7cc8369c0b744816a17486bee792b4d5_37">#REF!</definedName>
    <definedName name="_vena_NISSect210Hosting_NISBlock_C_FV_7cc8369c0b744816a17486bee792b4d5_38">#REF!</definedName>
    <definedName name="_vena_NISSect210Hosting_NISBlock_C_FV_7cc8369c0b744816a17486bee792b4d5_39">#REF!</definedName>
    <definedName name="_vena_NISSect210Hosting_NISBlock_C_FV_7cc8369c0b744816a17486bee792b4d5_4">#REF!</definedName>
    <definedName name="_vena_NISSect210Hosting_NISBlock_C_FV_7cc8369c0b744816a17486bee792b4d5_40">#REF!</definedName>
    <definedName name="_vena_NISSect210Hosting_NISBlock_C_FV_7cc8369c0b744816a17486bee792b4d5_41">#REF!</definedName>
    <definedName name="_vena_NISSect210Hosting_NISBlock_C_FV_7cc8369c0b744816a17486bee792b4d5_42">#REF!</definedName>
    <definedName name="_vena_NISSect210Hosting_NISBlock_C_FV_7cc8369c0b744816a17486bee792b4d5_43">#REF!</definedName>
    <definedName name="_vena_NISSect210Hosting_NISBlock_C_FV_7cc8369c0b744816a17486bee792b4d5_44">#REF!</definedName>
    <definedName name="_vena_NISSect210Hosting_NISBlock_C_FV_7cc8369c0b744816a17486bee792b4d5_45">#REF!</definedName>
    <definedName name="_vena_NISSect210Hosting_NISBlock_C_FV_7cc8369c0b744816a17486bee792b4d5_46">#REF!</definedName>
    <definedName name="_vena_NISSect210Hosting_NISBlock_C_FV_7cc8369c0b744816a17486bee792b4d5_47">#REF!</definedName>
    <definedName name="_vena_NISSect210Hosting_NISBlock_C_FV_7cc8369c0b744816a17486bee792b4d5_48">#REF!</definedName>
    <definedName name="_vena_NISSect210Hosting_NISBlock_C_FV_7cc8369c0b744816a17486bee792b4d5_49">#REF!</definedName>
    <definedName name="_vena_NISSect210Hosting_NISBlock_C_FV_7cc8369c0b744816a17486bee792b4d5_5">#REF!</definedName>
    <definedName name="_vena_NISSect210Hosting_NISBlock_C_FV_7cc8369c0b744816a17486bee792b4d5_50">#REF!</definedName>
    <definedName name="_vena_NISSect210Hosting_NISBlock_C_FV_7cc8369c0b744816a17486bee792b4d5_51">#REF!</definedName>
    <definedName name="_vena_NISSect210Hosting_NISBlock_C_FV_7cc8369c0b744816a17486bee792b4d5_52">#REF!</definedName>
    <definedName name="_vena_NISSect210Hosting_NISBlock_C_FV_7cc8369c0b744816a17486bee792b4d5_53">#REF!</definedName>
    <definedName name="_vena_NISSect210Hosting_NISBlock_C_FV_7cc8369c0b744816a17486bee792b4d5_54">#REF!</definedName>
    <definedName name="_vena_NISSect210Hosting_NISBlock_C_FV_7cc8369c0b744816a17486bee792b4d5_55">#REF!</definedName>
    <definedName name="_vena_NISSect210Hosting_NISBlock_C_FV_7cc8369c0b744816a17486bee792b4d5_56">#REF!</definedName>
    <definedName name="_vena_NISSect210Hosting_NISBlock_C_FV_7cc8369c0b744816a17486bee792b4d5_57">#REF!</definedName>
    <definedName name="_vena_NISSect210Hosting_NISBlock_C_FV_7cc8369c0b744816a17486bee792b4d5_58">#REF!</definedName>
    <definedName name="_vena_NISSect210Hosting_NISBlock_C_FV_7cc8369c0b744816a17486bee792b4d5_59">#REF!</definedName>
    <definedName name="_vena_NISSect210Hosting_NISBlock_C_FV_7cc8369c0b744816a17486bee792b4d5_6">#REF!</definedName>
    <definedName name="_vena_NISSect210Hosting_NISBlock_C_FV_7cc8369c0b744816a17486bee792b4d5_7">#REF!</definedName>
    <definedName name="_vena_NISSect210Hosting_NISBlock_C_FV_7cc8369c0b744816a17486bee792b4d5_8">#REF!</definedName>
    <definedName name="_vena_NISSect210Hosting_NISBlock_C_FV_7cc8369c0b744816a17486bee792b4d5_9">#REF!</definedName>
    <definedName name="_vena_NISSect210Hosting_NISBlock_C_FV_f4ddf33ff6224574ba096b1a5435ea67">#REF!</definedName>
    <definedName name="_vena_NISSect210Hosting_NISBlock_C_FV_f4ddf33ff6224574ba096b1a5435ea67_1">#REF!</definedName>
    <definedName name="_vena_NISSect210Hosting_NISBlock_C_FV_f4ddf33ff6224574ba096b1a5435ea67_10">#REF!</definedName>
    <definedName name="_vena_NISSect210Hosting_NISBlock_C_FV_f4ddf33ff6224574ba096b1a5435ea67_11">#REF!</definedName>
    <definedName name="_vena_NISSect210Hosting_NISBlock_C_FV_f4ddf33ff6224574ba096b1a5435ea67_12">#REF!</definedName>
    <definedName name="_vena_NISSect210Hosting_NISBlock_C_FV_f4ddf33ff6224574ba096b1a5435ea67_13">#REF!</definedName>
    <definedName name="_vena_NISSect210Hosting_NISBlock_C_FV_f4ddf33ff6224574ba096b1a5435ea67_14">#REF!</definedName>
    <definedName name="_vena_NISSect210Hosting_NISBlock_C_FV_f4ddf33ff6224574ba096b1a5435ea67_15">#REF!</definedName>
    <definedName name="_vena_NISSect210Hosting_NISBlock_C_FV_f4ddf33ff6224574ba096b1a5435ea67_16">#REF!</definedName>
    <definedName name="_vena_NISSect210Hosting_NISBlock_C_FV_f4ddf33ff6224574ba096b1a5435ea67_17">#REF!</definedName>
    <definedName name="_vena_NISSect210Hosting_NISBlock_C_FV_f4ddf33ff6224574ba096b1a5435ea67_18">#REF!</definedName>
    <definedName name="_vena_NISSect210Hosting_NISBlock_C_FV_f4ddf33ff6224574ba096b1a5435ea67_19">#REF!</definedName>
    <definedName name="_vena_NISSect210Hosting_NISBlock_C_FV_f4ddf33ff6224574ba096b1a5435ea67_2">#REF!</definedName>
    <definedName name="_vena_NISSect210Hosting_NISBlock_C_FV_f4ddf33ff6224574ba096b1a5435ea67_20">#REF!</definedName>
    <definedName name="_vena_NISSect210Hosting_NISBlock_C_FV_f4ddf33ff6224574ba096b1a5435ea67_21">#REF!</definedName>
    <definedName name="_vena_NISSect210Hosting_NISBlock_C_FV_f4ddf33ff6224574ba096b1a5435ea67_22">#REF!</definedName>
    <definedName name="_vena_NISSect210Hosting_NISBlock_C_FV_f4ddf33ff6224574ba096b1a5435ea67_23">#REF!</definedName>
    <definedName name="_vena_NISSect210Hosting_NISBlock_C_FV_f4ddf33ff6224574ba096b1a5435ea67_24">#REF!</definedName>
    <definedName name="_vena_NISSect210Hosting_NISBlock_C_FV_f4ddf33ff6224574ba096b1a5435ea67_25">#REF!</definedName>
    <definedName name="_vena_NISSect210Hosting_NISBlock_C_FV_f4ddf33ff6224574ba096b1a5435ea67_26">#REF!</definedName>
    <definedName name="_vena_NISSect210Hosting_NISBlock_C_FV_f4ddf33ff6224574ba096b1a5435ea67_27">#REF!</definedName>
    <definedName name="_vena_NISSect210Hosting_NISBlock_C_FV_f4ddf33ff6224574ba096b1a5435ea67_28">#REF!</definedName>
    <definedName name="_vena_NISSect210Hosting_NISBlock_C_FV_f4ddf33ff6224574ba096b1a5435ea67_29">#REF!</definedName>
    <definedName name="_vena_NISSect210Hosting_NISBlock_C_FV_f4ddf33ff6224574ba096b1a5435ea67_3">#REF!</definedName>
    <definedName name="_vena_NISSect210Hosting_NISBlock_C_FV_f4ddf33ff6224574ba096b1a5435ea67_30">#REF!</definedName>
    <definedName name="_vena_NISSect210Hosting_NISBlock_C_FV_f4ddf33ff6224574ba096b1a5435ea67_31">#REF!</definedName>
    <definedName name="_vena_NISSect210Hosting_NISBlock_C_FV_f4ddf33ff6224574ba096b1a5435ea67_32">#REF!</definedName>
    <definedName name="_vena_NISSect210Hosting_NISBlock_C_FV_f4ddf33ff6224574ba096b1a5435ea67_33">#REF!</definedName>
    <definedName name="_vena_NISSect210Hosting_NISBlock_C_FV_f4ddf33ff6224574ba096b1a5435ea67_34">#REF!</definedName>
    <definedName name="_vena_NISSect210Hosting_NISBlock_C_FV_f4ddf33ff6224574ba096b1a5435ea67_35">#REF!</definedName>
    <definedName name="_vena_NISSect210Hosting_NISBlock_C_FV_f4ddf33ff6224574ba096b1a5435ea67_36">#REF!</definedName>
    <definedName name="_vena_NISSect210Hosting_NISBlock_C_FV_f4ddf33ff6224574ba096b1a5435ea67_37">#REF!</definedName>
    <definedName name="_vena_NISSect210Hosting_NISBlock_C_FV_f4ddf33ff6224574ba096b1a5435ea67_38">#REF!</definedName>
    <definedName name="_vena_NISSect210Hosting_NISBlock_C_FV_f4ddf33ff6224574ba096b1a5435ea67_39">#REF!</definedName>
    <definedName name="_vena_NISSect210Hosting_NISBlock_C_FV_f4ddf33ff6224574ba096b1a5435ea67_4">#REF!</definedName>
    <definedName name="_vena_NISSect210Hosting_NISBlock_C_FV_f4ddf33ff6224574ba096b1a5435ea67_40">#REF!</definedName>
    <definedName name="_vena_NISSect210Hosting_NISBlock_C_FV_f4ddf33ff6224574ba096b1a5435ea67_41">#REF!</definedName>
    <definedName name="_vena_NISSect210Hosting_NISBlock_C_FV_f4ddf33ff6224574ba096b1a5435ea67_42">#REF!</definedName>
    <definedName name="_vena_NISSect210Hosting_NISBlock_C_FV_f4ddf33ff6224574ba096b1a5435ea67_43">#REF!</definedName>
    <definedName name="_vena_NISSect210Hosting_NISBlock_C_FV_f4ddf33ff6224574ba096b1a5435ea67_44">#REF!</definedName>
    <definedName name="_vena_NISSect210Hosting_NISBlock_C_FV_f4ddf33ff6224574ba096b1a5435ea67_45">#REF!</definedName>
    <definedName name="_vena_NISSect210Hosting_NISBlock_C_FV_f4ddf33ff6224574ba096b1a5435ea67_46">#REF!</definedName>
    <definedName name="_vena_NISSect210Hosting_NISBlock_C_FV_f4ddf33ff6224574ba096b1a5435ea67_47">#REF!</definedName>
    <definedName name="_vena_NISSect210Hosting_NISBlock_C_FV_f4ddf33ff6224574ba096b1a5435ea67_48">#REF!</definedName>
    <definedName name="_vena_NISSect210Hosting_NISBlock_C_FV_f4ddf33ff6224574ba096b1a5435ea67_49">#REF!</definedName>
    <definedName name="_vena_NISSect210Hosting_NISBlock_C_FV_f4ddf33ff6224574ba096b1a5435ea67_5">#REF!</definedName>
    <definedName name="_vena_NISSect210Hosting_NISBlock_C_FV_f4ddf33ff6224574ba096b1a5435ea67_50">#REF!</definedName>
    <definedName name="_vena_NISSect210Hosting_NISBlock_C_FV_f4ddf33ff6224574ba096b1a5435ea67_51">#REF!</definedName>
    <definedName name="_vena_NISSect210Hosting_NISBlock_C_FV_f4ddf33ff6224574ba096b1a5435ea67_52">#REF!</definedName>
    <definedName name="_vena_NISSect210Hosting_NISBlock_C_FV_f4ddf33ff6224574ba096b1a5435ea67_53">#REF!</definedName>
    <definedName name="_vena_NISSect210Hosting_NISBlock_C_FV_f4ddf33ff6224574ba096b1a5435ea67_54">#REF!</definedName>
    <definedName name="_vena_NISSect210Hosting_NISBlock_C_FV_f4ddf33ff6224574ba096b1a5435ea67_55">#REF!</definedName>
    <definedName name="_vena_NISSect210Hosting_NISBlock_C_FV_f4ddf33ff6224574ba096b1a5435ea67_56">#REF!</definedName>
    <definedName name="_vena_NISSect210Hosting_NISBlock_C_FV_f4ddf33ff6224574ba096b1a5435ea67_57">#REF!</definedName>
    <definedName name="_vena_NISSect210Hosting_NISBlock_C_FV_f4ddf33ff6224574ba096b1a5435ea67_6">#REF!</definedName>
    <definedName name="_vena_NISSect210Hosting_NISBlock_C_FV_f4ddf33ff6224574ba096b1a5435ea67_7">#REF!</definedName>
    <definedName name="_vena_NISSect210Hosting_NISBlock_C_FV_f4ddf33ff6224574ba096b1a5435ea67_8">#REF!</definedName>
    <definedName name="_vena_NISSect210Hosting_NISBlock_C_FV_f4ddf33ff6224574ba096b1a5435ea67_9">#REF!</definedName>
    <definedName name="_vena_NISSect210Hosting_NISBlock_R_1_1387917401750896727">#REF!</definedName>
    <definedName name="_vena_NISSect210Hosting_NISBlock_R_1_1387917403579613195">#REF!</definedName>
    <definedName name="_vena_NISSect210Hosting_NISBlock_R_1_1387917403852242944">#REF!</definedName>
    <definedName name="_vena_NISSect210Hosting_NISBlock_R_FV_385b1d086d8a4b8abf43c04eedb00d88">#REF!</definedName>
    <definedName name="_vena_NISSect210Hosting_NISBlock_R_FV_385b1d086d8a4b8abf43c04eedb00d88_1">#REF!</definedName>
    <definedName name="_vena_NISSect210Hosting_NISBlock_R_FV_385b1d086d8a4b8abf43c04eedb00d88_10">#REF!</definedName>
    <definedName name="_vena_NISSect210Hosting_NISBlock_R_FV_385b1d086d8a4b8abf43c04eedb00d88_100">#REF!</definedName>
    <definedName name="_vena_NISSect210Hosting_NISBlock_R_FV_385b1d086d8a4b8abf43c04eedb00d88_101">#REF!</definedName>
    <definedName name="_vena_NISSect210Hosting_NISBlock_R_FV_385b1d086d8a4b8abf43c04eedb00d88_102">#REF!</definedName>
    <definedName name="_vena_NISSect210Hosting_NISBlock_R_FV_385b1d086d8a4b8abf43c04eedb00d88_103">#REF!</definedName>
    <definedName name="_vena_NISSect210Hosting_NISBlock_R_FV_385b1d086d8a4b8abf43c04eedb00d88_104">#REF!</definedName>
    <definedName name="_vena_NISSect210Hosting_NISBlock_R_FV_385b1d086d8a4b8abf43c04eedb00d88_105">#REF!</definedName>
    <definedName name="_vena_NISSect210Hosting_NISBlock_R_FV_385b1d086d8a4b8abf43c04eedb00d88_106">#REF!</definedName>
    <definedName name="_vena_NISSect210Hosting_NISBlock_R_FV_385b1d086d8a4b8abf43c04eedb00d88_107">#REF!</definedName>
    <definedName name="_vena_NISSect210Hosting_NISBlock_R_FV_385b1d086d8a4b8abf43c04eedb00d88_108">#REF!</definedName>
    <definedName name="_vena_NISSect210Hosting_NISBlock_R_FV_385b1d086d8a4b8abf43c04eedb00d88_109">#REF!</definedName>
    <definedName name="_vena_NISSect210Hosting_NISBlock_R_FV_385b1d086d8a4b8abf43c04eedb00d88_11">#REF!</definedName>
    <definedName name="_vena_NISSect210Hosting_NISBlock_R_FV_385b1d086d8a4b8abf43c04eedb00d88_110">#REF!</definedName>
    <definedName name="_vena_NISSect210Hosting_NISBlock_R_FV_385b1d086d8a4b8abf43c04eedb00d88_111">#REF!</definedName>
    <definedName name="_vena_NISSect210Hosting_NISBlock_R_FV_385b1d086d8a4b8abf43c04eedb00d88_112">#REF!</definedName>
    <definedName name="_vena_NISSect210Hosting_NISBlock_R_FV_385b1d086d8a4b8abf43c04eedb00d88_113">#REF!</definedName>
    <definedName name="_vena_NISSect210Hosting_NISBlock_R_FV_385b1d086d8a4b8abf43c04eedb00d88_114">#REF!</definedName>
    <definedName name="_vena_NISSect210Hosting_NISBlock_R_FV_385b1d086d8a4b8abf43c04eedb00d88_115">#REF!</definedName>
    <definedName name="_vena_NISSect210Hosting_NISBlock_R_FV_385b1d086d8a4b8abf43c04eedb00d88_116">#REF!</definedName>
    <definedName name="_vena_NISSect210Hosting_NISBlock_R_FV_385b1d086d8a4b8abf43c04eedb00d88_117">#REF!</definedName>
    <definedName name="_vena_NISSect210Hosting_NISBlock_R_FV_385b1d086d8a4b8abf43c04eedb00d88_118">#REF!</definedName>
    <definedName name="_vena_NISSect210Hosting_NISBlock_R_FV_385b1d086d8a4b8abf43c04eedb00d88_119">#REF!</definedName>
    <definedName name="_vena_NISSect210Hosting_NISBlock_R_FV_385b1d086d8a4b8abf43c04eedb00d88_12">#REF!</definedName>
    <definedName name="_vena_NISSect210Hosting_NISBlock_R_FV_385b1d086d8a4b8abf43c04eedb00d88_120">#REF!</definedName>
    <definedName name="_vena_NISSect210Hosting_NISBlock_R_FV_385b1d086d8a4b8abf43c04eedb00d88_121">#REF!</definedName>
    <definedName name="_vena_NISSect210Hosting_NISBlock_R_FV_385b1d086d8a4b8abf43c04eedb00d88_122">#REF!</definedName>
    <definedName name="_vena_NISSect210Hosting_NISBlock_R_FV_385b1d086d8a4b8abf43c04eedb00d88_123">#REF!</definedName>
    <definedName name="_vena_NISSect210Hosting_NISBlock_R_FV_385b1d086d8a4b8abf43c04eedb00d88_124">#REF!</definedName>
    <definedName name="_vena_NISSect210Hosting_NISBlock_R_FV_385b1d086d8a4b8abf43c04eedb00d88_125">#REF!</definedName>
    <definedName name="_vena_NISSect210Hosting_NISBlock_R_FV_385b1d086d8a4b8abf43c04eedb00d88_126">#REF!</definedName>
    <definedName name="_vena_NISSect210Hosting_NISBlock_R_FV_385b1d086d8a4b8abf43c04eedb00d88_127">#REF!</definedName>
    <definedName name="_vena_NISSect210Hosting_NISBlock_R_FV_385b1d086d8a4b8abf43c04eedb00d88_128">#REF!</definedName>
    <definedName name="_vena_NISSect210Hosting_NISBlock_R_FV_385b1d086d8a4b8abf43c04eedb00d88_129">#REF!</definedName>
    <definedName name="_vena_NISSect210Hosting_NISBlock_R_FV_385b1d086d8a4b8abf43c04eedb00d88_13">#REF!</definedName>
    <definedName name="_vena_NISSect210Hosting_NISBlock_R_FV_385b1d086d8a4b8abf43c04eedb00d88_130">#REF!</definedName>
    <definedName name="_vena_NISSect210Hosting_NISBlock_R_FV_385b1d086d8a4b8abf43c04eedb00d88_131">#REF!</definedName>
    <definedName name="_vena_NISSect210Hosting_NISBlock_R_FV_385b1d086d8a4b8abf43c04eedb00d88_132">#REF!</definedName>
    <definedName name="_vena_NISSect210Hosting_NISBlock_R_FV_385b1d086d8a4b8abf43c04eedb00d88_133">#REF!</definedName>
    <definedName name="_vena_NISSect210Hosting_NISBlock_R_FV_385b1d086d8a4b8abf43c04eedb00d88_134">#REF!</definedName>
    <definedName name="_vena_NISSect210Hosting_NISBlock_R_FV_385b1d086d8a4b8abf43c04eedb00d88_135">#REF!</definedName>
    <definedName name="_vena_NISSect210Hosting_NISBlock_R_FV_385b1d086d8a4b8abf43c04eedb00d88_136">#REF!</definedName>
    <definedName name="_vena_NISSect210Hosting_NISBlock_R_FV_385b1d086d8a4b8abf43c04eedb00d88_137">#REF!</definedName>
    <definedName name="_vena_NISSect210Hosting_NISBlock_R_FV_385b1d086d8a4b8abf43c04eedb00d88_138">#REF!</definedName>
    <definedName name="_vena_NISSect210Hosting_NISBlock_R_FV_385b1d086d8a4b8abf43c04eedb00d88_139">#REF!</definedName>
    <definedName name="_vena_NISSect210Hosting_NISBlock_R_FV_385b1d086d8a4b8abf43c04eedb00d88_14">#REF!</definedName>
    <definedName name="_vena_NISSect210Hosting_NISBlock_R_FV_385b1d086d8a4b8abf43c04eedb00d88_140">#REF!</definedName>
    <definedName name="_vena_NISSect210Hosting_NISBlock_R_FV_385b1d086d8a4b8abf43c04eedb00d88_141">#REF!</definedName>
    <definedName name="_vena_NISSect210Hosting_NISBlock_R_FV_385b1d086d8a4b8abf43c04eedb00d88_142">#REF!</definedName>
    <definedName name="_vena_NISSect210Hosting_NISBlock_R_FV_385b1d086d8a4b8abf43c04eedb00d88_143">#REF!</definedName>
    <definedName name="_vena_NISSect210Hosting_NISBlock_R_FV_385b1d086d8a4b8abf43c04eedb00d88_144">#REF!</definedName>
    <definedName name="_vena_NISSect210Hosting_NISBlock_R_FV_385b1d086d8a4b8abf43c04eedb00d88_145">#REF!</definedName>
    <definedName name="_vena_NISSect210Hosting_NISBlock_R_FV_385b1d086d8a4b8abf43c04eedb00d88_146">#REF!</definedName>
    <definedName name="_vena_NISSect210Hosting_NISBlock_R_FV_385b1d086d8a4b8abf43c04eedb00d88_147">#REF!</definedName>
    <definedName name="_vena_NISSect210Hosting_NISBlock_R_FV_385b1d086d8a4b8abf43c04eedb00d88_148">#REF!</definedName>
    <definedName name="_vena_NISSect210Hosting_NISBlock_R_FV_385b1d086d8a4b8abf43c04eedb00d88_149">#REF!</definedName>
    <definedName name="_vena_NISSect210Hosting_NISBlock_R_FV_385b1d086d8a4b8abf43c04eedb00d88_15">#REF!</definedName>
    <definedName name="_vena_NISSect210Hosting_NISBlock_R_FV_385b1d086d8a4b8abf43c04eedb00d88_150">#REF!</definedName>
    <definedName name="_vena_NISSect210Hosting_NISBlock_R_FV_385b1d086d8a4b8abf43c04eedb00d88_151">#REF!</definedName>
    <definedName name="_vena_NISSect210Hosting_NISBlock_R_FV_385b1d086d8a4b8abf43c04eedb00d88_152">#REF!</definedName>
    <definedName name="_vena_NISSect210Hosting_NISBlock_R_FV_385b1d086d8a4b8abf43c04eedb00d88_153">#REF!</definedName>
    <definedName name="_vena_NISSect210Hosting_NISBlock_R_FV_385b1d086d8a4b8abf43c04eedb00d88_154">#REF!</definedName>
    <definedName name="_vena_NISSect210Hosting_NISBlock_R_FV_385b1d086d8a4b8abf43c04eedb00d88_155">#REF!</definedName>
    <definedName name="_vena_NISSect210Hosting_NISBlock_R_FV_385b1d086d8a4b8abf43c04eedb00d88_156">#REF!</definedName>
    <definedName name="_vena_NISSect210Hosting_NISBlock_R_FV_385b1d086d8a4b8abf43c04eedb00d88_157">#REF!</definedName>
    <definedName name="_vena_NISSect210Hosting_NISBlock_R_FV_385b1d086d8a4b8abf43c04eedb00d88_158">#REF!</definedName>
    <definedName name="_vena_NISSect210Hosting_NISBlock_R_FV_385b1d086d8a4b8abf43c04eedb00d88_159">#REF!</definedName>
    <definedName name="_vena_NISSect210Hosting_NISBlock_R_FV_385b1d086d8a4b8abf43c04eedb00d88_16">#REF!</definedName>
    <definedName name="_vena_NISSect210Hosting_NISBlock_R_FV_385b1d086d8a4b8abf43c04eedb00d88_160">#REF!</definedName>
    <definedName name="_vena_NISSect210Hosting_NISBlock_R_FV_385b1d086d8a4b8abf43c04eedb00d88_161">#REF!</definedName>
    <definedName name="_vena_NISSect210Hosting_NISBlock_R_FV_385b1d086d8a4b8abf43c04eedb00d88_162">#REF!</definedName>
    <definedName name="_vena_NISSect210Hosting_NISBlock_R_FV_385b1d086d8a4b8abf43c04eedb00d88_163">#REF!</definedName>
    <definedName name="_vena_NISSect210Hosting_NISBlock_R_FV_385b1d086d8a4b8abf43c04eedb00d88_164">#REF!</definedName>
    <definedName name="_vena_NISSect210Hosting_NISBlock_R_FV_385b1d086d8a4b8abf43c04eedb00d88_165">#REF!</definedName>
    <definedName name="_vena_NISSect210Hosting_NISBlock_R_FV_385b1d086d8a4b8abf43c04eedb00d88_166">#REF!</definedName>
    <definedName name="_vena_NISSect210Hosting_NISBlock_R_FV_385b1d086d8a4b8abf43c04eedb00d88_167">#REF!</definedName>
    <definedName name="_vena_NISSect210Hosting_NISBlock_R_FV_385b1d086d8a4b8abf43c04eedb00d88_168">#REF!</definedName>
    <definedName name="_vena_NISSect210Hosting_NISBlock_R_FV_385b1d086d8a4b8abf43c04eedb00d88_169">#REF!</definedName>
    <definedName name="_vena_NISSect210Hosting_NISBlock_R_FV_385b1d086d8a4b8abf43c04eedb00d88_17">#REF!</definedName>
    <definedName name="_vena_NISSect210Hosting_NISBlock_R_FV_385b1d086d8a4b8abf43c04eedb00d88_170">#REF!</definedName>
    <definedName name="_vena_NISSect210Hosting_NISBlock_R_FV_385b1d086d8a4b8abf43c04eedb00d88_171">#REF!</definedName>
    <definedName name="_vena_NISSect210Hosting_NISBlock_R_FV_385b1d086d8a4b8abf43c04eedb00d88_172">#REF!</definedName>
    <definedName name="_vena_NISSect210Hosting_NISBlock_R_FV_385b1d086d8a4b8abf43c04eedb00d88_173">#REF!</definedName>
    <definedName name="_vena_NISSect210Hosting_NISBlock_R_FV_385b1d086d8a4b8abf43c04eedb00d88_174">#REF!</definedName>
    <definedName name="_vena_NISSect210Hosting_NISBlock_R_FV_385b1d086d8a4b8abf43c04eedb00d88_175">#REF!</definedName>
    <definedName name="_vena_NISSect210Hosting_NISBlock_R_FV_385b1d086d8a4b8abf43c04eedb00d88_176">#REF!</definedName>
    <definedName name="_vena_NISSect210Hosting_NISBlock_R_FV_385b1d086d8a4b8abf43c04eedb00d88_177">#REF!</definedName>
    <definedName name="_vena_NISSect210Hosting_NISBlock_R_FV_385b1d086d8a4b8abf43c04eedb00d88_178">#REF!</definedName>
    <definedName name="_vena_NISSect210Hosting_NISBlock_R_FV_385b1d086d8a4b8abf43c04eedb00d88_179">#REF!</definedName>
    <definedName name="_vena_NISSect210Hosting_NISBlock_R_FV_385b1d086d8a4b8abf43c04eedb00d88_18">#REF!</definedName>
    <definedName name="_vena_NISSect210Hosting_NISBlock_R_FV_385b1d086d8a4b8abf43c04eedb00d88_180">#REF!</definedName>
    <definedName name="_vena_NISSect210Hosting_NISBlock_R_FV_385b1d086d8a4b8abf43c04eedb00d88_182">#REF!</definedName>
    <definedName name="_vena_NISSect210Hosting_NISBlock_R_FV_385b1d086d8a4b8abf43c04eedb00d88_183">#REF!</definedName>
    <definedName name="_vena_NISSect210Hosting_NISBlock_R_FV_385b1d086d8a4b8abf43c04eedb00d88_184">#REF!</definedName>
    <definedName name="_vena_NISSect210Hosting_NISBlock_R_FV_385b1d086d8a4b8abf43c04eedb00d88_185">#REF!</definedName>
    <definedName name="_vena_NISSect210Hosting_NISBlock_R_FV_385b1d086d8a4b8abf43c04eedb00d88_186">#REF!</definedName>
    <definedName name="_vena_NISSect210Hosting_NISBlock_R_FV_385b1d086d8a4b8abf43c04eedb00d88_187">#REF!</definedName>
    <definedName name="_vena_NISSect210Hosting_NISBlock_R_FV_385b1d086d8a4b8abf43c04eedb00d88_188">#REF!</definedName>
    <definedName name="_vena_NISSect210Hosting_NISBlock_R_FV_385b1d086d8a4b8abf43c04eedb00d88_189">#REF!</definedName>
    <definedName name="_vena_NISSect210Hosting_NISBlock_R_FV_385b1d086d8a4b8abf43c04eedb00d88_19">#REF!</definedName>
    <definedName name="_vena_NISSect210Hosting_NISBlock_R_FV_385b1d086d8a4b8abf43c04eedb00d88_190">#REF!</definedName>
    <definedName name="_vena_NISSect210Hosting_NISBlock_R_FV_385b1d086d8a4b8abf43c04eedb00d88_191">#REF!</definedName>
    <definedName name="_vena_NISSect210Hosting_NISBlock_R_FV_385b1d086d8a4b8abf43c04eedb00d88_192">#REF!</definedName>
    <definedName name="_vena_NISSect210Hosting_NISBlock_R_FV_385b1d086d8a4b8abf43c04eedb00d88_193">#REF!</definedName>
    <definedName name="_vena_NISSect210Hosting_NISBlock_R_FV_385b1d086d8a4b8abf43c04eedb00d88_194">#REF!</definedName>
    <definedName name="_vena_NISSect210Hosting_NISBlock_R_FV_385b1d086d8a4b8abf43c04eedb00d88_195">#REF!</definedName>
    <definedName name="_vena_NISSect210Hosting_NISBlock_R_FV_385b1d086d8a4b8abf43c04eedb00d88_196">#REF!</definedName>
    <definedName name="_vena_NISSect210Hosting_NISBlock_R_FV_385b1d086d8a4b8abf43c04eedb00d88_197">#REF!</definedName>
    <definedName name="_vena_NISSect210Hosting_NISBlock_R_FV_385b1d086d8a4b8abf43c04eedb00d88_198">#REF!</definedName>
    <definedName name="_vena_NISSect210Hosting_NISBlock_R_FV_385b1d086d8a4b8abf43c04eedb00d88_199">#REF!</definedName>
    <definedName name="_vena_NISSect210Hosting_NISBlock_R_FV_385b1d086d8a4b8abf43c04eedb00d88_2">#REF!</definedName>
    <definedName name="_vena_NISSect210Hosting_NISBlock_R_FV_385b1d086d8a4b8abf43c04eedb00d88_20">#REF!</definedName>
    <definedName name="_vena_NISSect210Hosting_NISBlock_R_FV_385b1d086d8a4b8abf43c04eedb00d88_200">#REF!</definedName>
    <definedName name="_vena_NISSect210Hosting_NISBlock_R_FV_385b1d086d8a4b8abf43c04eedb00d88_21">#REF!</definedName>
    <definedName name="_vena_NISSect210Hosting_NISBlock_R_FV_385b1d086d8a4b8abf43c04eedb00d88_22">#REF!</definedName>
    <definedName name="_vena_NISSect210Hosting_NISBlock_R_FV_385b1d086d8a4b8abf43c04eedb00d88_23">#REF!</definedName>
    <definedName name="_vena_NISSect210Hosting_NISBlock_R_FV_385b1d086d8a4b8abf43c04eedb00d88_24">#REF!</definedName>
    <definedName name="_vena_NISSect210Hosting_NISBlock_R_FV_385b1d086d8a4b8abf43c04eedb00d88_247">#REF!</definedName>
    <definedName name="_vena_NISSect210Hosting_NISBlock_R_FV_385b1d086d8a4b8abf43c04eedb00d88_248">#REF!</definedName>
    <definedName name="_vena_NISSect210Hosting_NISBlock_R_FV_385b1d086d8a4b8abf43c04eedb00d88_25">#REF!</definedName>
    <definedName name="_vena_NISSect210Hosting_NISBlock_R_FV_385b1d086d8a4b8abf43c04eedb00d88_26">#REF!</definedName>
    <definedName name="_vena_NISSect210Hosting_NISBlock_R_FV_385b1d086d8a4b8abf43c04eedb00d88_27">#REF!</definedName>
    <definedName name="_vena_NISSect210Hosting_NISBlock_R_FV_385b1d086d8a4b8abf43c04eedb00d88_28">#REF!</definedName>
    <definedName name="_vena_NISSect210Hosting_NISBlock_R_FV_385b1d086d8a4b8abf43c04eedb00d88_29">#REF!</definedName>
    <definedName name="_vena_NISSect210Hosting_NISBlock_R_FV_385b1d086d8a4b8abf43c04eedb00d88_3">#REF!</definedName>
    <definedName name="_vena_NISSect210Hosting_NISBlock_R_FV_385b1d086d8a4b8abf43c04eedb00d88_30">#REF!</definedName>
    <definedName name="_vena_NISSect210Hosting_NISBlock_R_FV_385b1d086d8a4b8abf43c04eedb00d88_31">#REF!</definedName>
    <definedName name="_vena_NISSect210Hosting_NISBlock_R_FV_385b1d086d8a4b8abf43c04eedb00d88_32">#REF!</definedName>
    <definedName name="_vena_NISSect210Hosting_NISBlock_R_FV_385b1d086d8a4b8abf43c04eedb00d88_33">#REF!</definedName>
    <definedName name="_vena_NISSect210Hosting_NISBlock_R_FV_385b1d086d8a4b8abf43c04eedb00d88_34">#REF!</definedName>
    <definedName name="_vena_NISSect210Hosting_NISBlock_R_FV_385b1d086d8a4b8abf43c04eedb00d88_35">#REF!</definedName>
    <definedName name="_vena_NISSect210Hosting_NISBlock_R_FV_385b1d086d8a4b8abf43c04eedb00d88_36">#REF!</definedName>
    <definedName name="_vena_NISSect210Hosting_NISBlock_R_FV_385b1d086d8a4b8abf43c04eedb00d88_37">#REF!</definedName>
    <definedName name="_vena_NISSect210Hosting_NISBlock_R_FV_385b1d086d8a4b8abf43c04eedb00d88_38">#REF!</definedName>
    <definedName name="_vena_NISSect210Hosting_NISBlock_R_FV_385b1d086d8a4b8abf43c04eedb00d88_39">#REF!</definedName>
    <definedName name="_vena_NISSect210Hosting_NISBlock_R_FV_385b1d086d8a4b8abf43c04eedb00d88_4">#REF!</definedName>
    <definedName name="_vena_NISSect210Hosting_NISBlock_R_FV_385b1d086d8a4b8abf43c04eedb00d88_40">#REF!</definedName>
    <definedName name="_vena_NISSect210Hosting_NISBlock_R_FV_385b1d086d8a4b8abf43c04eedb00d88_41">#REF!</definedName>
    <definedName name="_vena_NISSect210Hosting_NISBlock_R_FV_385b1d086d8a4b8abf43c04eedb00d88_42">#REF!</definedName>
    <definedName name="_vena_NISSect210Hosting_NISBlock_R_FV_385b1d086d8a4b8abf43c04eedb00d88_43">#REF!</definedName>
    <definedName name="_vena_NISSect210Hosting_NISBlock_R_FV_385b1d086d8a4b8abf43c04eedb00d88_44">#REF!</definedName>
    <definedName name="_vena_NISSect210Hosting_NISBlock_R_FV_385b1d086d8a4b8abf43c04eedb00d88_45">#REF!</definedName>
    <definedName name="_vena_NISSect210Hosting_NISBlock_R_FV_385b1d086d8a4b8abf43c04eedb00d88_46">#REF!</definedName>
    <definedName name="_vena_NISSect210Hosting_NISBlock_R_FV_385b1d086d8a4b8abf43c04eedb00d88_47">#REF!</definedName>
    <definedName name="_vena_NISSect210Hosting_NISBlock_R_FV_385b1d086d8a4b8abf43c04eedb00d88_48">#REF!</definedName>
    <definedName name="_vena_NISSect210Hosting_NISBlock_R_FV_385b1d086d8a4b8abf43c04eedb00d88_49">#REF!</definedName>
    <definedName name="_vena_NISSect210Hosting_NISBlock_R_FV_385b1d086d8a4b8abf43c04eedb00d88_5">#REF!</definedName>
    <definedName name="_vena_NISSect210Hosting_NISBlock_R_FV_385b1d086d8a4b8abf43c04eedb00d88_50">#REF!</definedName>
    <definedName name="_vena_NISSect210Hosting_NISBlock_R_FV_385b1d086d8a4b8abf43c04eedb00d88_51">#REF!</definedName>
    <definedName name="_vena_NISSect210Hosting_NISBlock_R_FV_385b1d086d8a4b8abf43c04eedb00d88_52">#REF!</definedName>
    <definedName name="_vena_NISSect210Hosting_NISBlock_R_FV_385b1d086d8a4b8abf43c04eedb00d88_53">#REF!</definedName>
    <definedName name="_vena_NISSect210Hosting_NISBlock_R_FV_385b1d086d8a4b8abf43c04eedb00d88_54">#REF!</definedName>
    <definedName name="_vena_NISSect210Hosting_NISBlock_R_FV_385b1d086d8a4b8abf43c04eedb00d88_55">#REF!</definedName>
    <definedName name="_vena_NISSect210Hosting_NISBlock_R_FV_385b1d086d8a4b8abf43c04eedb00d88_56">#REF!</definedName>
    <definedName name="_vena_NISSect210Hosting_NISBlock_R_FV_385b1d086d8a4b8abf43c04eedb00d88_57">#REF!</definedName>
    <definedName name="_vena_NISSect210Hosting_NISBlock_R_FV_385b1d086d8a4b8abf43c04eedb00d88_58">#REF!</definedName>
    <definedName name="_vena_NISSect210Hosting_NISBlock_R_FV_385b1d086d8a4b8abf43c04eedb00d88_59">#REF!</definedName>
    <definedName name="_vena_NISSect210Hosting_NISBlock_R_FV_385b1d086d8a4b8abf43c04eedb00d88_6">#REF!</definedName>
    <definedName name="_vena_NISSect210Hosting_NISBlock_R_FV_385b1d086d8a4b8abf43c04eedb00d88_60">#REF!</definedName>
    <definedName name="_vena_NISSect210Hosting_NISBlock_R_FV_385b1d086d8a4b8abf43c04eedb00d88_61">#REF!</definedName>
    <definedName name="_vena_NISSect210Hosting_NISBlock_R_FV_385b1d086d8a4b8abf43c04eedb00d88_62">#REF!</definedName>
    <definedName name="_vena_NISSect210Hosting_NISBlock_R_FV_385b1d086d8a4b8abf43c04eedb00d88_63">#REF!</definedName>
    <definedName name="_vena_NISSect210Hosting_NISBlock_R_FV_385b1d086d8a4b8abf43c04eedb00d88_64">#REF!</definedName>
    <definedName name="_vena_NISSect210Hosting_NISBlock_R_FV_385b1d086d8a4b8abf43c04eedb00d88_65">#REF!</definedName>
    <definedName name="_vena_NISSect210Hosting_NISBlock_R_FV_385b1d086d8a4b8abf43c04eedb00d88_66">#REF!</definedName>
    <definedName name="_vena_NISSect210Hosting_NISBlock_R_FV_385b1d086d8a4b8abf43c04eedb00d88_67">#REF!</definedName>
    <definedName name="_vena_NISSect210Hosting_NISBlock_R_FV_385b1d086d8a4b8abf43c04eedb00d88_68">#REF!</definedName>
    <definedName name="_vena_NISSect210Hosting_NISBlock_R_FV_385b1d086d8a4b8abf43c04eedb00d88_69">#REF!</definedName>
    <definedName name="_vena_NISSect210Hosting_NISBlock_R_FV_385b1d086d8a4b8abf43c04eedb00d88_7">#REF!</definedName>
    <definedName name="_vena_NISSect210Hosting_NISBlock_R_FV_385b1d086d8a4b8abf43c04eedb00d88_70">#REF!</definedName>
    <definedName name="_vena_NISSect210Hosting_NISBlock_R_FV_385b1d086d8a4b8abf43c04eedb00d88_71">#REF!</definedName>
    <definedName name="_vena_NISSect210Hosting_NISBlock_R_FV_385b1d086d8a4b8abf43c04eedb00d88_72">#REF!</definedName>
    <definedName name="_vena_NISSect210Hosting_NISBlock_R_FV_385b1d086d8a4b8abf43c04eedb00d88_73">#REF!</definedName>
    <definedName name="_vena_NISSect210Hosting_NISBlock_R_FV_385b1d086d8a4b8abf43c04eedb00d88_74">#REF!</definedName>
    <definedName name="_vena_NISSect210Hosting_NISBlock_R_FV_385b1d086d8a4b8abf43c04eedb00d88_75">#REF!</definedName>
    <definedName name="_vena_NISSect210Hosting_NISBlock_R_FV_385b1d086d8a4b8abf43c04eedb00d88_76">#REF!</definedName>
    <definedName name="_vena_NISSect210Hosting_NISBlock_R_FV_385b1d086d8a4b8abf43c04eedb00d88_77">#REF!</definedName>
    <definedName name="_vena_NISSect210Hosting_NISBlock_R_FV_385b1d086d8a4b8abf43c04eedb00d88_78">#REF!</definedName>
    <definedName name="_vena_NISSect210Hosting_NISBlock_R_FV_385b1d086d8a4b8abf43c04eedb00d88_79">#REF!</definedName>
    <definedName name="_vena_NISSect210Hosting_NISBlock_R_FV_385b1d086d8a4b8abf43c04eedb00d88_8">#REF!</definedName>
    <definedName name="_vena_NISSect210Hosting_NISBlock_R_FV_385b1d086d8a4b8abf43c04eedb00d88_80">#REF!</definedName>
    <definedName name="_vena_NISSect210Hosting_NISBlock_R_FV_385b1d086d8a4b8abf43c04eedb00d88_81">#REF!</definedName>
    <definedName name="_vena_NISSect210Hosting_NISBlock_R_FV_385b1d086d8a4b8abf43c04eedb00d88_82">#REF!</definedName>
    <definedName name="_vena_NISSect210Hosting_NISBlock_R_FV_385b1d086d8a4b8abf43c04eedb00d88_83">#REF!</definedName>
    <definedName name="_vena_NISSect210Hosting_NISBlock_R_FV_385b1d086d8a4b8abf43c04eedb00d88_84">#REF!</definedName>
    <definedName name="_vena_NISSect210Hosting_NISBlock_R_FV_385b1d086d8a4b8abf43c04eedb00d88_85">#REF!</definedName>
    <definedName name="_vena_NISSect210Hosting_NISBlock_R_FV_385b1d086d8a4b8abf43c04eedb00d88_86">#REF!</definedName>
    <definedName name="_vena_NISSect210Hosting_NISBlock_R_FV_385b1d086d8a4b8abf43c04eedb00d88_87">#REF!</definedName>
    <definedName name="_vena_NISSect210Hosting_NISBlock_R_FV_385b1d086d8a4b8abf43c04eedb00d88_88">#REF!</definedName>
    <definedName name="_vena_NISSect210Hosting_NISBlock_R_FV_385b1d086d8a4b8abf43c04eedb00d88_89">#REF!</definedName>
    <definedName name="_vena_NISSect210Hosting_NISBlock_R_FV_385b1d086d8a4b8abf43c04eedb00d88_9">#REF!</definedName>
    <definedName name="_vena_NISSect210Hosting_NISBlock_R_FV_385b1d086d8a4b8abf43c04eedb00d88_90">#REF!</definedName>
    <definedName name="_vena_NISSect210Hosting_NISBlock_R_FV_385b1d086d8a4b8abf43c04eedb00d88_91">#REF!</definedName>
    <definedName name="_vena_NISSect210Hosting_NISBlock_R_FV_385b1d086d8a4b8abf43c04eedb00d88_92">#REF!</definedName>
    <definedName name="_vena_NISSect210Hosting_NISBlock_R_FV_385b1d086d8a4b8abf43c04eedb00d88_93">#REF!</definedName>
    <definedName name="_vena_NISSect210Hosting_NISBlock_R_FV_385b1d086d8a4b8abf43c04eedb00d88_94">#REF!</definedName>
    <definedName name="_vena_NISSect210Hosting_NISBlock_R_FV_385b1d086d8a4b8abf43c04eedb00d88_95">#REF!</definedName>
    <definedName name="_vena_NISSect210Hosting_NISBlock_R_FV_385b1d086d8a4b8abf43c04eedb00d88_96">#REF!</definedName>
    <definedName name="_vena_NISSect210Hosting_NISBlock_R_FV_385b1d086d8a4b8abf43c04eedb00d88_97">#REF!</definedName>
    <definedName name="_vena_NISSect210Hosting_NISBlock_R_FV_385b1d086d8a4b8abf43c04eedb00d88_98">#REF!</definedName>
    <definedName name="_vena_NISSect210Hosting_NISBlock_R_FV_385b1d086d8a4b8abf43c04eedb00d88_99">#REF!</definedName>
    <definedName name="_vena_NISSect210Hosting_P_11_651631431944765441" comment="*">#REF!</definedName>
    <definedName name="_vena_NISSect210Hosting_P_12_941810843779596289" comment="*">#REF!</definedName>
    <definedName name="_vena_NISSect210Hosting_P_3_1015030199019372545" comment="*">#REF!</definedName>
    <definedName name="_vena_NISSect210Hosting_P_4_1014323796386906113" comment="*">#REF!</definedName>
    <definedName name="_vena_NISSect210Hosting_P_5_1119423032156749824" comment="*">#REF!</definedName>
    <definedName name="_vena_NISSect210Hosting_P_6_1014278004041580544" comment="*">#REF!</definedName>
    <definedName name="_vena_NISSect210Hosting_P_PVNISSect_2" comment="*">#REF!</definedName>
    <definedName name="_vena_NISSect221DataIntegrationServices_NISBlock_C_10_1354606633898082305">#REF!</definedName>
    <definedName name="_vena_NISSect221DataIntegrationServices_NISBlock_C_10_1354606633898082305_1">#REF!</definedName>
    <definedName name="_vena_NISSect221DataIntegrationServices_NISBlock_C_10_1354606633898082305_10">#REF!</definedName>
    <definedName name="_vena_NISSect221DataIntegrationServices_NISBlock_C_10_1354606633898082305_11">#REF!</definedName>
    <definedName name="_vena_NISSect221DataIntegrationServices_NISBlock_C_10_1354606633898082305_2">#REF!</definedName>
    <definedName name="_vena_NISSect221DataIntegrationServices_NISBlock_C_10_1354606633898082305_3">#REF!</definedName>
    <definedName name="_vena_NISSect221DataIntegrationServices_NISBlock_C_10_1354606633898082305_4">#REF!</definedName>
    <definedName name="_vena_NISSect221DataIntegrationServices_NISBlock_C_10_1354606633898082305_5">#REF!</definedName>
    <definedName name="_vena_NISSect221DataIntegrationServices_NISBlock_C_10_1354606633898082305_6">#REF!</definedName>
    <definedName name="_vena_NISSect221DataIntegrationServices_NISBlock_C_10_1354606633898082305_7">#REF!</definedName>
    <definedName name="_vena_NISSect221DataIntegrationServices_NISBlock_C_10_1354606633898082305_8">#REF!</definedName>
    <definedName name="_vena_NISSect221DataIntegrationServices_NISBlock_C_10_1354606633898082305_9">#REF!</definedName>
    <definedName name="_vena_NISSect221DataIntegrationServices_NISBlock_C_9_651631431772798976">#REF!</definedName>
    <definedName name="_vena_NISSect221DataIntegrationServices_NISBlock_C_9_651631431776993281">#REF!</definedName>
    <definedName name="_vena_NISSect221DataIntegrationServices_NISBlock_C_FV_134399665b374008851e5b8c04b5ee44">#REF!</definedName>
    <definedName name="_vena_NISSect221DataIntegrationServices_NISBlock_C_FV_134399665b374008851e5b8c04b5ee44_1">#REF!</definedName>
    <definedName name="_vena_NISSect221DataIntegrationServices_NISBlock_C_FV_134399665b374008851e5b8c04b5ee44_10">#REF!</definedName>
    <definedName name="_vena_NISSect221DataIntegrationServices_NISBlock_C_FV_134399665b374008851e5b8c04b5ee44_11">#REF!</definedName>
    <definedName name="_vena_NISSect221DataIntegrationServices_NISBlock_C_FV_134399665b374008851e5b8c04b5ee44_12">#REF!</definedName>
    <definedName name="_vena_NISSect221DataIntegrationServices_NISBlock_C_FV_134399665b374008851e5b8c04b5ee44_13">#REF!</definedName>
    <definedName name="_vena_NISSect221DataIntegrationServices_NISBlock_C_FV_134399665b374008851e5b8c04b5ee44_14">#REF!</definedName>
    <definedName name="_vena_NISSect221DataIntegrationServices_NISBlock_C_FV_134399665b374008851e5b8c04b5ee44_15">#REF!</definedName>
    <definedName name="_vena_NISSect221DataIntegrationServices_NISBlock_C_FV_134399665b374008851e5b8c04b5ee44_16">#REF!</definedName>
    <definedName name="_vena_NISSect221DataIntegrationServices_NISBlock_C_FV_134399665b374008851e5b8c04b5ee44_17">#REF!</definedName>
    <definedName name="_vena_NISSect221DataIntegrationServices_NISBlock_C_FV_134399665b374008851e5b8c04b5ee44_18">#REF!</definedName>
    <definedName name="_vena_NISSect221DataIntegrationServices_NISBlock_C_FV_134399665b374008851e5b8c04b5ee44_19">#REF!</definedName>
    <definedName name="_vena_NISSect221DataIntegrationServices_NISBlock_C_FV_134399665b374008851e5b8c04b5ee44_2">#REF!</definedName>
    <definedName name="_vena_NISSect221DataIntegrationServices_NISBlock_C_FV_134399665b374008851e5b8c04b5ee44_20">#REF!</definedName>
    <definedName name="_vena_NISSect221DataIntegrationServices_NISBlock_C_FV_134399665b374008851e5b8c04b5ee44_21">#REF!</definedName>
    <definedName name="_vena_NISSect221DataIntegrationServices_NISBlock_C_FV_134399665b374008851e5b8c04b5ee44_22">#REF!</definedName>
    <definedName name="_vena_NISSect221DataIntegrationServices_NISBlock_C_FV_134399665b374008851e5b8c04b5ee44_23">#REF!</definedName>
    <definedName name="_vena_NISSect221DataIntegrationServices_NISBlock_C_FV_134399665b374008851e5b8c04b5ee44_24">#REF!</definedName>
    <definedName name="_vena_NISSect221DataIntegrationServices_NISBlock_C_FV_134399665b374008851e5b8c04b5ee44_25">#REF!</definedName>
    <definedName name="_vena_NISSect221DataIntegrationServices_NISBlock_C_FV_134399665b374008851e5b8c04b5ee44_26">#REF!</definedName>
    <definedName name="_vena_NISSect221DataIntegrationServices_NISBlock_C_FV_134399665b374008851e5b8c04b5ee44_27">#REF!</definedName>
    <definedName name="_vena_NISSect221DataIntegrationServices_NISBlock_C_FV_134399665b374008851e5b8c04b5ee44_28">#REF!</definedName>
    <definedName name="_vena_NISSect221DataIntegrationServices_NISBlock_C_FV_134399665b374008851e5b8c04b5ee44_29">#REF!</definedName>
    <definedName name="_vena_NISSect221DataIntegrationServices_NISBlock_C_FV_134399665b374008851e5b8c04b5ee44_3">#REF!</definedName>
    <definedName name="_vena_NISSect221DataIntegrationServices_NISBlock_C_FV_134399665b374008851e5b8c04b5ee44_30">#REF!</definedName>
    <definedName name="_vena_NISSect221DataIntegrationServices_NISBlock_C_FV_134399665b374008851e5b8c04b5ee44_31">#REF!</definedName>
    <definedName name="_vena_NISSect221DataIntegrationServices_NISBlock_C_FV_134399665b374008851e5b8c04b5ee44_32">#REF!</definedName>
    <definedName name="_vena_NISSect221DataIntegrationServices_NISBlock_C_FV_134399665b374008851e5b8c04b5ee44_33">#REF!</definedName>
    <definedName name="_vena_NISSect221DataIntegrationServices_NISBlock_C_FV_134399665b374008851e5b8c04b5ee44_34">#REF!</definedName>
    <definedName name="_vena_NISSect221DataIntegrationServices_NISBlock_C_FV_134399665b374008851e5b8c04b5ee44_35">#REF!</definedName>
    <definedName name="_vena_NISSect221DataIntegrationServices_NISBlock_C_FV_134399665b374008851e5b8c04b5ee44_36">#REF!</definedName>
    <definedName name="_vena_NISSect221DataIntegrationServices_NISBlock_C_FV_134399665b374008851e5b8c04b5ee44_37">#REF!</definedName>
    <definedName name="_vena_NISSect221DataIntegrationServices_NISBlock_C_FV_134399665b374008851e5b8c04b5ee44_38">#REF!</definedName>
    <definedName name="_vena_NISSect221DataIntegrationServices_NISBlock_C_FV_134399665b374008851e5b8c04b5ee44_39">#REF!</definedName>
    <definedName name="_vena_NISSect221DataIntegrationServices_NISBlock_C_FV_134399665b374008851e5b8c04b5ee44_4">#REF!</definedName>
    <definedName name="_vena_NISSect221DataIntegrationServices_NISBlock_C_FV_134399665b374008851e5b8c04b5ee44_40">#REF!</definedName>
    <definedName name="_vena_NISSect221DataIntegrationServices_NISBlock_C_FV_134399665b374008851e5b8c04b5ee44_41">#REF!</definedName>
    <definedName name="_vena_NISSect221DataIntegrationServices_NISBlock_C_FV_134399665b374008851e5b8c04b5ee44_42">#REF!</definedName>
    <definedName name="_vena_NISSect221DataIntegrationServices_NISBlock_C_FV_134399665b374008851e5b8c04b5ee44_43">#REF!</definedName>
    <definedName name="_vena_NISSect221DataIntegrationServices_NISBlock_C_FV_134399665b374008851e5b8c04b5ee44_44">#REF!</definedName>
    <definedName name="_vena_NISSect221DataIntegrationServices_NISBlock_C_FV_134399665b374008851e5b8c04b5ee44_45">#REF!</definedName>
    <definedName name="_vena_NISSect221DataIntegrationServices_NISBlock_C_FV_134399665b374008851e5b8c04b5ee44_46">#REF!</definedName>
    <definedName name="_vena_NISSect221DataIntegrationServices_NISBlock_C_FV_134399665b374008851e5b8c04b5ee44_47">#REF!</definedName>
    <definedName name="_vena_NISSect221DataIntegrationServices_NISBlock_C_FV_134399665b374008851e5b8c04b5ee44_48">#REF!</definedName>
    <definedName name="_vena_NISSect221DataIntegrationServices_NISBlock_C_FV_134399665b374008851e5b8c04b5ee44_49">#REF!</definedName>
    <definedName name="_vena_NISSect221DataIntegrationServices_NISBlock_C_FV_134399665b374008851e5b8c04b5ee44_5">#REF!</definedName>
    <definedName name="_vena_NISSect221DataIntegrationServices_NISBlock_C_FV_134399665b374008851e5b8c04b5ee44_50">#REF!</definedName>
    <definedName name="_vena_NISSect221DataIntegrationServices_NISBlock_C_FV_134399665b374008851e5b8c04b5ee44_51">#REF!</definedName>
    <definedName name="_vena_NISSect221DataIntegrationServices_NISBlock_C_FV_134399665b374008851e5b8c04b5ee44_52">#REF!</definedName>
    <definedName name="_vena_NISSect221DataIntegrationServices_NISBlock_C_FV_134399665b374008851e5b8c04b5ee44_53">#REF!</definedName>
    <definedName name="_vena_NISSect221DataIntegrationServices_NISBlock_C_FV_134399665b374008851e5b8c04b5ee44_54">#REF!</definedName>
    <definedName name="_vena_NISSect221DataIntegrationServices_NISBlock_C_FV_134399665b374008851e5b8c04b5ee44_55">#REF!</definedName>
    <definedName name="_vena_NISSect221DataIntegrationServices_NISBlock_C_FV_134399665b374008851e5b8c04b5ee44_56">#REF!</definedName>
    <definedName name="_vena_NISSect221DataIntegrationServices_NISBlock_C_FV_134399665b374008851e5b8c04b5ee44_57">#REF!</definedName>
    <definedName name="_vena_NISSect221DataIntegrationServices_NISBlock_C_FV_134399665b374008851e5b8c04b5ee44_58">#REF!</definedName>
    <definedName name="_vena_NISSect221DataIntegrationServices_NISBlock_C_FV_134399665b374008851e5b8c04b5ee44_59">#REF!</definedName>
    <definedName name="_vena_NISSect221DataIntegrationServices_NISBlock_C_FV_134399665b374008851e5b8c04b5ee44_6">#REF!</definedName>
    <definedName name="_vena_NISSect221DataIntegrationServices_NISBlock_C_FV_134399665b374008851e5b8c04b5ee44_7">#REF!</definedName>
    <definedName name="_vena_NISSect221DataIntegrationServices_NISBlock_C_FV_134399665b374008851e5b8c04b5ee44_8">#REF!</definedName>
    <definedName name="_vena_NISSect221DataIntegrationServices_NISBlock_C_FV_134399665b374008851e5b8c04b5ee44_9">#REF!</definedName>
    <definedName name="_vena_NISSect221DataIntegrationServices_NISBlock_C_FV_7cc8369c0b744816a17486bee792b4d5">#REF!</definedName>
    <definedName name="_vena_NISSect221DataIntegrationServices_NISBlock_C_FV_7cc8369c0b744816a17486bee792b4d5_1">#REF!</definedName>
    <definedName name="_vena_NISSect221DataIntegrationServices_NISBlock_C_FV_7cc8369c0b744816a17486bee792b4d5_10">#REF!</definedName>
    <definedName name="_vena_NISSect221DataIntegrationServices_NISBlock_C_FV_7cc8369c0b744816a17486bee792b4d5_11">#REF!</definedName>
    <definedName name="_vena_NISSect221DataIntegrationServices_NISBlock_C_FV_7cc8369c0b744816a17486bee792b4d5_12">#REF!</definedName>
    <definedName name="_vena_NISSect221DataIntegrationServices_NISBlock_C_FV_7cc8369c0b744816a17486bee792b4d5_13">#REF!</definedName>
    <definedName name="_vena_NISSect221DataIntegrationServices_NISBlock_C_FV_7cc8369c0b744816a17486bee792b4d5_14">#REF!</definedName>
    <definedName name="_vena_NISSect221DataIntegrationServices_NISBlock_C_FV_7cc8369c0b744816a17486bee792b4d5_15">#REF!</definedName>
    <definedName name="_vena_NISSect221DataIntegrationServices_NISBlock_C_FV_7cc8369c0b744816a17486bee792b4d5_16">#REF!</definedName>
    <definedName name="_vena_NISSect221DataIntegrationServices_NISBlock_C_FV_7cc8369c0b744816a17486bee792b4d5_17">#REF!</definedName>
    <definedName name="_vena_NISSect221DataIntegrationServices_NISBlock_C_FV_7cc8369c0b744816a17486bee792b4d5_18">#REF!</definedName>
    <definedName name="_vena_NISSect221DataIntegrationServices_NISBlock_C_FV_7cc8369c0b744816a17486bee792b4d5_19">#REF!</definedName>
    <definedName name="_vena_NISSect221DataIntegrationServices_NISBlock_C_FV_7cc8369c0b744816a17486bee792b4d5_2">#REF!</definedName>
    <definedName name="_vena_NISSect221DataIntegrationServices_NISBlock_C_FV_7cc8369c0b744816a17486bee792b4d5_20">#REF!</definedName>
    <definedName name="_vena_NISSect221DataIntegrationServices_NISBlock_C_FV_7cc8369c0b744816a17486bee792b4d5_21">#REF!</definedName>
    <definedName name="_vena_NISSect221DataIntegrationServices_NISBlock_C_FV_7cc8369c0b744816a17486bee792b4d5_22">#REF!</definedName>
    <definedName name="_vena_NISSect221DataIntegrationServices_NISBlock_C_FV_7cc8369c0b744816a17486bee792b4d5_23">#REF!</definedName>
    <definedName name="_vena_NISSect221DataIntegrationServices_NISBlock_C_FV_7cc8369c0b744816a17486bee792b4d5_24">#REF!</definedName>
    <definedName name="_vena_NISSect221DataIntegrationServices_NISBlock_C_FV_7cc8369c0b744816a17486bee792b4d5_25">#REF!</definedName>
    <definedName name="_vena_NISSect221DataIntegrationServices_NISBlock_C_FV_7cc8369c0b744816a17486bee792b4d5_26">#REF!</definedName>
    <definedName name="_vena_NISSect221DataIntegrationServices_NISBlock_C_FV_7cc8369c0b744816a17486bee792b4d5_27">#REF!</definedName>
    <definedName name="_vena_NISSect221DataIntegrationServices_NISBlock_C_FV_7cc8369c0b744816a17486bee792b4d5_28">#REF!</definedName>
    <definedName name="_vena_NISSect221DataIntegrationServices_NISBlock_C_FV_7cc8369c0b744816a17486bee792b4d5_29">#REF!</definedName>
    <definedName name="_vena_NISSect221DataIntegrationServices_NISBlock_C_FV_7cc8369c0b744816a17486bee792b4d5_3">#REF!</definedName>
    <definedName name="_vena_NISSect221DataIntegrationServices_NISBlock_C_FV_7cc8369c0b744816a17486bee792b4d5_30">#REF!</definedName>
    <definedName name="_vena_NISSect221DataIntegrationServices_NISBlock_C_FV_7cc8369c0b744816a17486bee792b4d5_31">#REF!</definedName>
    <definedName name="_vena_NISSect221DataIntegrationServices_NISBlock_C_FV_7cc8369c0b744816a17486bee792b4d5_32">#REF!</definedName>
    <definedName name="_vena_NISSect221DataIntegrationServices_NISBlock_C_FV_7cc8369c0b744816a17486bee792b4d5_33">#REF!</definedName>
    <definedName name="_vena_NISSect221DataIntegrationServices_NISBlock_C_FV_7cc8369c0b744816a17486bee792b4d5_34">#REF!</definedName>
    <definedName name="_vena_NISSect221DataIntegrationServices_NISBlock_C_FV_7cc8369c0b744816a17486bee792b4d5_35">#REF!</definedName>
    <definedName name="_vena_NISSect221DataIntegrationServices_NISBlock_C_FV_7cc8369c0b744816a17486bee792b4d5_36">#REF!</definedName>
    <definedName name="_vena_NISSect221DataIntegrationServices_NISBlock_C_FV_7cc8369c0b744816a17486bee792b4d5_37">#REF!</definedName>
    <definedName name="_vena_NISSect221DataIntegrationServices_NISBlock_C_FV_7cc8369c0b744816a17486bee792b4d5_38">#REF!</definedName>
    <definedName name="_vena_NISSect221DataIntegrationServices_NISBlock_C_FV_7cc8369c0b744816a17486bee792b4d5_39">#REF!</definedName>
    <definedName name="_vena_NISSect221DataIntegrationServices_NISBlock_C_FV_7cc8369c0b744816a17486bee792b4d5_4">#REF!</definedName>
    <definedName name="_vena_NISSect221DataIntegrationServices_NISBlock_C_FV_7cc8369c0b744816a17486bee792b4d5_40">#REF!</definedName>
    <definedName name="_vena_NISSect221DataIntegrationServices_NISBlock_C_FV_7cc8369c0b744816a17486bee792b4d5_41">#REF!</definedName>
    <definedName name="_vena_NISSect221DataIntegrationServices_NISBlock_C_FV_7cc8369c0b744816a17486bee792b4d5_42">#REF!</definedName>
    <definedName name="_vena_NISSect221DataIntegrationServices_NISBlock_C_FV_7cc8369c0b744816a17486bee792b4d5_43">#REF!</definedName>
    <definedName name="_vena_NISSect221DataIntegrationServices_NISBlock_C_FV_7cc8369c0b744816a17486bee792b4d5_44">#REF!</definedName>
    <definedName name="_vena_NISSect221DataIntegrationServices_NISBlock_C_FV_7cc8369c0b744816a17486bee792b4d5_45">#REF!</definedName>
    <definedName name="_vena_NISSect221DataIntegrationServices_NISBlock_C_FV_7cc8369c0b744816a17486bee792b4d5_46">#REF!</definedName>
    <definedName name="_vena_NISSect221DataIntegrationServices_NISBlock_C_FV_7cc8369c0b744816a17486bee792b4d5_47">#REF!</definedName>
    <definedName name="_vena_NISSect221DataIntegrationServices_NISBlock_C_FV_7cc8369c0b744816a17486bee792b4d5_48">#REF!</definedName>
    <definedName name="_vena_NISSect221DataIntegrationServices_NISBlock_C_FV_7cc8369c0b744816a17486bee792b4d5_49">#REF!</definedName>
    <definedName name="_vena_NISSect221DataIntegrationServices_NISBlock_C_FV_7cc8369c0b744816a17486bee792b4d5_5">#REF!</definedName>
    <definedName name="_vena_NISSect221DataIntegrationServices_NISBlock_C_FV_7cc8369c0b744816a17486bee792b4d5_50">#REF!</definedName>
    <definedName name="_vena_NISSect221DataIntegrationServices_NISBlock_C_FV_7cc8369c0b744816a17486bee792b4d5_51">#REF!</definedName>
    <definedName name="_vena_NISSect221DataIntegrationServices_NISBlock_C_FV_7cc8369c0b744816a17486bee792b4d5_52">#REF!</definedName>
    <definedName name="_vena_NISSect221DataIntegrationServices_NISBlock_C_FV_7cc8369c0b744816a17486bee792b4d5_53">#REF!</definedName>
    <definedName name="_vena_NISSect221DataIntegrationServices_NISBlock_C_FV_7cc8369c0b744816a17486bee792b4d5_54">#REF!</definedName>
    <definedName name="_vena_NISSect221DataIntegrationServices_NISBlock_C_FV_7cc8369c0b744816a17486bee792b4d5_55">#REF!</definedName>
    <definedName name="_vena_NISSect221DataIntegrationServices_NISBlock_C_FV_7cc8369c0b744816a17486bee792b4d5_56">#REF!</definedName>
    <definedName name="_vena_NISSect221DataIntegrationServices_NISBlock_C_FV_7cc8369c0b744816a17486bee792b4d5_57">#REF!</definedName>
    <definedName name="_vena_NISSect221DataIntegrationServices_NISBlock_C_FV_7cc8369c0b744816a17486bee792b4d5_58">#REF!</definedName>
    <definedName name="_vena_NISSect221DataIntegrationServices_NISBlock_C_FV_7cc8369c0b744816a17486bee792b4d5_59">#REF!</definedName>
    <definedName name="_vena_NISSect221DataIntegrationServices_NISBlock_C_FV_7cc8369c0b744816a17486bee792b4d5_6">#REF!</definedName>
    <definedName name="_vena_NISSect221DataIntegrationServices_NISBlock_C_FV_7cc8369c0b744816a17486bee792b4d5_7">#REF!</definedName>
    <definedName name="_vena_NISSect221DataIntegrationServices_NISBlock_C_FV_7cc8369c0b744816a17486bee792b4d5_8">#REF!</definedName>
    <definedName name="_vena_NISSect221DataIntegrationServices_NISBlock_C_FV_7cc8369c0b744816a17486bee792b4d5_9">#REF!</definedName>
    <definedName name="_vena_NISSect221DataIntegrationServices_NISBlock_C_FV_f4ddf33ff6224574ba096b1a5435ea67">#REF!</definedName>
    <definedName name="_vena_NISSect221DataIntegrationServices_NISBlock_C_FV_f4ddf33ff6224574ba096b1a5435ea67_1">#REF!</definedName>
    <definedName name="_vena_NISSect221DataIntegrationServices_NISBlock_C_FV_f4ddf33ff6224574ba096b1a5435ea67_10">#REF!</definedName>
    <definedName name="_vena_NISSect221DataIntegrationServices_NISBlock_C_FV_f4ddf33ff6224574ba096b1a5435ea67_11">#REF!</definedName>
    <definedName name="_vena_NISSect221DataIntegrationServices_NISBlock_C_FV_f4ddf33ff6224574ba096b1a5435ea67_12">#REF!</definedName>
    <definedName name="_vena_NISSect221DataIntegrationServices_NISBlock_C_FV_f4ddf33ff6224574ba096b1a5435ea67_13">#REF!</definedName>
    <definedName name="_vena_NISSect221DataIntegrationServices_NISBlock_C_FV_f4ddf33ff6224574ba096b1a5435ea67_14">#REF!</definedName>
    <definedName name="_vena_NISSect221DataIntegrationServices_NISBlock_C_FV_f4ddf33ff6224574ba096b1a5435ea67_15">#REF!</definedName>
    <definedName name="_vena_NISSect221DataIntegrationServices_NISBlock_C_FV_f4ddf33ff6224574ba096b1a5435ea67_16">#REF!</definedName>
    <definedName name="_vena_NISSect221DataIntegrationServices_NISBlock_C_FV_f4ddf33ff6224574ba096b1a5435ea67_17">#REF!</definedName>
    <definedName name="_vena_NISSect221DataIntegrationServices_NISBlock_C_FV_f4ddf33ff6224574ba096b1a5435ea67_18">#REF!</definedName>
    <definedName name="_vena_NISSect221DataIntegrationServices_NISBlock_C_FV_f4ddf33ff6224574ba096b1a5435ea67_19">#REF!</definedName>
    <definedName name="_vena_NISSect221DataIntegrationServices_NISBlock_C_FV_f4ddf33ff6224574ba096b1a5435ea67_2">#REF!</definedName>
    <definedName name="_vena_NISSect221DataIntegrationServices_NISBlock_C_FV_f4ddf33ff6224574ba096b1a5435ea67_20">#REF!</definedName>
    <definedName name="_vena_NISSect221DataIntegrationServices_NISBlock_C_FV_f4ddf33ff6224574ba096b1a5435ea67_21">#REF!</definedName>
    <definedName name="_vena_NISSect221DataIntegrationServices_NISBlock_C_FV_f4ddf33ff6224574ba096b1a5435ea67_22">#REF!</definedName>
    <definedName name="_vena_NISSect221DataIntegrationServices_NISBlock_C_FV_f4ddf33ff6224574ba096b1a5435ea67_23">#REF!</definedName>
    <definedName name="_vena_NISSect221DataIntegrationServices_NISBlock_C_FV_f4ddf33ff6224574ba096b1a5435ea67_24">#REF!</definedName>
    <definedName name="_vena_NISSect221DataIntegrationServices_NISBlock_C_FV_f4ddf33ff6224574ba096b1a5435ea67_25">#REF!</definedName>
    <definedName name="_vena_NISSect221DataIntegrationServices_NISBlock_C_FV_f4ddf33ff6224574ba096b1a5435ea67_26">#REF!</definedName>
    <definedName name="_vena_NISSect221DataIntegrationServices_NISBlock_C_FV_f4ddf33ff6224574ba096b1a5435ea67_27">#REF!</definedName>
    <definedName name="_vena_NISSect221DataIntegrationServices_NISBlock_C_FV_f4ddf33ff6224574ba096b1a5435ea67_28">#REF!</definedName>
    <definedName name="_vena_NISSect221DataIntegrationServices_NISBlock_C_FV_f4ddf33ff6224574ba096b1a5435ea67_29">#REF!</definedName>
    <definedName name="_vena_NISSect221DataIntegrationServices_NISBlock_C_FV_f4ddf33ff6224574ba096b1a5435ea67_3">#REF!</definedName>
    <definedName name="_vena_NISSect221DataIntegrationServices_NISBlock_C_FV_f4ddf33ff6224574ba096b1a5435ea67_30">#REF!</definedName>
    <definedName name="_vena_NISSect221DataIntegrationServices_NISBlock_C_FV_f4ddf33ff6224574ba096b1a5435ea67_31">#REF!</definedName>
    <definedName name="_vena_NISSect221DataIntegrationServices_NISBlock_C_FV_f4ddf33ff6224574ba096b1a5435ea67_32">#REF!</definedName>
    <definedName name="_vena_NISSect221DataIntegrationServices_NISBlock_C_FV_f4ddf33ff6224574ba096b1a5435ea67_33">#REF!</definedName>
    <definedName name="_vena_NISSect221DataIntegrationServices_NISBlock_C_FV_f4ddf33ff6224574ba096b1a5435ea67_34">#REF!</definedName>
    <definedName name="_vena_NISSect221DataIntegrationServices_NISBlock_C_FV_f4ddf33ff6224574ba096b1a5435ea67_35">#REF!</definedName>
    <definedName name="_vena_NISSect221DataIntegrationServices_NISBlock_C_FV_f4ddf33ff6224574ba096b1a5435ea67_36">#REF!</definedName>
    <definedName name="_vena_NISSect221DataIntegrationServices_NISBlock_C_FV_f4ddf33ff6224574ba096b1a5435ea67_37">#REF!</definedName>
    <definedName name="_vena_NISSect221DataIntegrationServices_NISBlock_C_FV_f4ddf33ff6224574ba096b1a5435ea67_38">#REF!</definedName>
    <definedName name="_vena_NISSect221DataIntegrationServices_NISBlock_C_FV_f4ddf33ff6224574ba096b1a5435ea67_39">#REF!</definedName>
    <definedName name="_vena_NISSect221DataIntegrationServices_NISBlock_C_FV_f4ddf33ff6224574ba096b1a5435ea67_4">#REF!</definedName>
    <definedName name="_vena_NISSect221DataIntegrationServices_NISBlock_C_FV_f4ddf33ff6224574ba096b1a5435ea67_40">#REF!</definedName>
    <definedName name="_vena_NISSect221DataIntegrationServices_NISBlock_C_FV_f4ddf33ff6224574ba096b1a5435ea67_41">#REF!</definedName>
    <definedName name="_vena_NISSect221DataIntegrationServices_NISBlock_C_FV_f4ddf33ff6224574ba096b1a5435ea67_42">#REF!</definedName>
    <definedName name="_vena_NISSect221DataIntegrationServices_NISBlock_C_FV_f4ddf33ff6224574ba096b1a5435ea67_43">#REF!</definedName>
    <definedName name="_vena_NISSect221DataIntegrationServices_NISBlock_C_FV_f4ddf33ff6224574ba096b1a5435ea67_44">#REF!</definedName>
    <definedName name="_vena_NISSect221DataIntegrationServices_NISBlock_C_FV_f4ddf33ff6224574ba096b1a5435ea67_45">#REF!</definedName>
    <definedName name="_vena_NISSect221DataIntegrationServices_NISBlock_C_FV_f4ddf33ff6224574ba096b1a5435ea67_46">#REF!</definedName>
    <definedName name="_vena_NISSect221DataIntegrationServices_NISBlock_C_FV_f4ddf33ff6224574ba096b1a5435ea67_47">#REF!</definedName>
    <definedName name="_vena_NISSect221DataIntegrationServices_NISBlock_C_FV_f4ddf33ff6224574ba096b1a5435ea67_48">#REF!</definedName>
    <definedName name="_vena_NISSect221DataIntegrationServices_NISBlock_C_FV_f4ddf33ff6224574ba096b1a5435ea67_49">#REF!</definedName>
    <definedName name="_vena_NISSect221DataIntegrationServices_NISBlock_C_FV_f4ddf33ff6224574ba096b1a5435ea67_5">#REF!</definedName>
    <definedName name="_vena_NISSect221DataIntegrationServices_NISBlock_C_FV_f4ddf33ff6224574ba096b1a5435ea67_50">#REF!</definedName>
    <definedName name="_vena_NISSect221DataIntegrationServices_NISBlock_C_FV_f4ddf33ff6224574ba096b1a5435ea67_51">#REF!</definedName>
    <definedName name="_vena_NISSect221DataIntegrationServices_NISBlock_C_FV_f4ddf33ff6224574ba096b1a5435ea67_52">#REF!</definedName>
    <definedName name="_vena_NISSect221DataIntegrationServices_NISBlock_C_FV_f4ddf33ff6224574ba096b1a5435ea67_53">#REF!</definedName>
    <definedName name="_vena_NISSect221DataIntegrationServices_NISBlock_C_FV_f4ddf33ff6224574ba096b1a5435ea67_54">#REF!</definedName>
    <definedName name="_vena_NISSect221DataIntegrationServices_NISBlock_C_FV_f4ddf33ff6224574ba096b1a5435ea67_55">#REF!</definedName>
    <definedName name="_vena_NISSect221DataIntegrationServices_NISBlock_C_FV_f4ddf33ff6224574ba096b1a5435ea67_56">#REF!</definedName>
    <definedName name="_vena_NISSect221DataIntegrationServices_NISBlock_C_FV_f4ddf33ff6224574ba096b1a5435ea67_57">#REF!</definedName>
    <definedName name="_vena_NISSect221DataIntegrationServices_NISBlock_C_FV_f4ddf33ff6224574ba096b1a5435ea67_6">#REF!</definedName>
    <definedName name="_vena_NISSect221DataIntegrationServices_NISBlock_C_FV_f4ddf33ff6224574ba096b1a5435ea67_7">#REF!</definedName>
    <definedName name="_vena_NISSect221DataIntegrationServices_NISBlock_C_FV_f4ddf33ff6224574ba096b1a5435ea67_8">#REF!</definedName>
    <definedName name="_vena_NISSect221DataIntegrationServices_NISBlock_C_FV_f4ddf33ff6224574ba096b1a5435ea67_9">#REF!</definedName>
    <definedName name="_vena_NISSect221DataIntegrationServices_NISBlock_R_1_1387917401750896727">#REF!</definedName>
    <definedName name="_vena_NISSect221DataIntegrationServices_NISBlock_R_1_1387917403579613195">#REF!</definedName>
    <definedName name="_vena_NISSect221DataIntegrationServices_NISBlock_R_1_1387917403852242944">#REF!</definedName>
    <definedName name="_vena_NISSect221DataIntegrationServices_NISBlock_R_FV_385b1d086d8a4b8abf43c04eedb00d88">#REF!</definedName>
    <definedName name="_vena_NISSect221DataIntegrationServices_NISBlock_R_FV_385b1d086d8a4b8abf43c04eedb00d88_1">#REF!</definedName>
    <definedName name="_vena_NISSect221DataIntegrationServices_NISBlock_R_FV_385b1d086d8a4b8abf43c04eedb00d88_10">#REF!</definedName>
    <definedName name="_vena_NISSect221DataIntegrationServices_NISBlock_R_FV_385b1d086d8a4b8abf43c04eedb00d88_100">#REF!</definedName>
    <definedName name="_vena_NISSect221DataIntegrationServices_NISBlock_R_FV_385b1d086d8a4b8abf43c04eedb00d88_101">#REF!</definedName>
    <definedName name="_vena_NISSect221DataIntegrationServices_NISBlock_R_FV_385b1d086d8a4b8abf43c04eedb00d88_102">#REF!</definedName>
    <definedName name="_vena_NISSect221DataIntegrationServices_NISBlock_R_FV_385b1d086d8a4b8abf43c04eedb00d88_103">#REF!</definedName>
    <definedName name="_vena_NISSect221DataIntegrationServices_NISBlock_R_FV_385b1d086d8a4b8abf43c04eedb00d88_104">#REF!</definedName>
    <definedName name="_vena_NISSect221DataIntegrationServices_NISBlock_R_FV_385b1d086d8a4b8abf43c04eedb00d88_105">#REF!</definedName>
    <definedName name="_vena_NISSect221DataIntegrationServices_NISBlock_R_FV_385b1d086d8a4b8abf43c04eedb00d88_106">#REF!</definedName>
    <definedName name="_vena_NISSect221DataIntegrationServices_NISBlock_R_FV_385b1d086d8a4b8abf43c04eedb00d88_107">#REF!</definedName>
    <definedName name="_vena_NISSect221DataIntegrationServices_NISBlock_R_FV_385b1d086d8a4b8abf43c04eedb00d88_108">#REF!</definedName>
    <definedName name="_vena_NISSect221DataIntegrationServices_NISBlock_R_FV_385b1d086d8a4b8abf43c04eedb00d88_109">#REF!</definedName>
    <definedName name="_vena_NISSect221DataIntegrationServices_NISBlock_R_FV_385b1d086d8a4b8abf43c04eedb00d88_11">#REF!</definedName>
    <definedName name="_vena_NISSect221DataIntegrationServices_NISBlock_R_FV_385b1d086d8a4b8abf43c04eedb00d88_110">#REF!</definedName>
    <definedName name="_vena_NISSect221DataIntegrationServices_NISBlock_R_FV_385b1d086d8a4b8abf43c04eedb00d88_111">#REF!</definedName>
    <definedName name="_vena_NISSect221DataIntegrationServices_NISBlock_R_FV_385b1d086d8a4b8abf43c04eedb00d88_112">#REF!</definedName>
    <definedName name="_vena_NISSect221DataIntegrationServices_NISBlock_R_FV_385b1d086d8a4b8abf43c04eedb00d88_113">#REF!</definedName>
    <definedName name="_vena_NISSect221DataIntegrationServices_NISBlock_R_FV_385b1d086d8a4b8abf43c04eedb00d88_114">#REF!</definedName>
    <definedName name="_vena_NISSect221DataIntegrationServices_NISBlock_R_FV_385b1d086d8a4b8abf43c04eedb00d88_115">#REF!</definedName>
    <definedName name="_vena_NISSect221DataIntegrationServices_NISBlock_R_FV_385b1d086d8a4b8abf43c04eedb00d88_116">#REF!</definedName>
    <definedName name="_vena_NISSect221DataIntegrationServices_NISBlock_R_FV_385b1d086d8a4b8abf43c04eedb00d88_117">#REF!</definedName>
    <definedName name="_vena_NISSect221DataIntegrationServices_NISBlock_R_FV_385b1d086d8a4b8abf43c04eedb00d88_118">#REF!</definedName>
    <definedName name="_vena_NISSect221DataIntegrationServices_NISBlock_R_FV_385b1d086d8a4b8abf43c04eedb00d88_119">#REF!</definedName>
    <definedName name="_vena_NISSect221DataIntegrationServices_NISBlock_R_FV_385b1d086d8a4b8abf43c04eedb00d88_12">#REF!</definedName>
    <definedName name="_vena_NISSect221DataIntegrationServices_NISBlock_R_FV_385b1d086d8a4b8abf43c04eedb00d88_120">#REF!</definedName>
    <definedName name="_vena_NISSect221DataIntegrationServices_NISBlock_R_FV_385b1d086d8a4b8abf43c04eedb00d88_121">#REF!</definedName>
    <definedName name="_vena_NISSect221DataIntegrationServices_NISBlock_R_FV_385b1d086d8a4b8abf43c04eedb00d88_122">#REF!</definedName>
    <definedName name="_vena_NISSect221DataIntegrationServices_NISBlock_R_FV_385b1d086d8a4b8abf43c04eedb00d88_123">#REF!</definedName>
    <definedName name="_vena_NISSect221DataIntegrationServices_NISBlock_R_FV_385b1d086d8a4b8abf43c04eedb00d88_124">#REF!</definedName>
    <definedName name="_vena_NISSect221DataIntegrationServices_NISBlock_R_FV_385b1d086d8a4b8abf43c04eedb00d88_125">#REF!</definedName>
    <definedName name="_vena_NISSect221DataIntegrationServices_NISBlock_R_FV_385b1d086d8a4b8abf43c04eedb00d88_126">#REF!</definedName>
    <definedName name="_vena_NISSect221DataIntegrationServices_NISBlock_R_FV_385b1d086d8a4b8abf43c04eedb00d88_127">#REF!</definedName>
    <definedName name="_vena_NISSect221DataIntegrationServices_NISBlock_R_FV_385b1d086d8a4b8abf43c04eedb00d88_128">#REF!</definedName>
    <definedName name="_vena_NISSect221DataIntegrationServices_NISBlock_R_FV_385b1d086d8a4b8abf43c04eedb00d88_129">#REF!</definedName>
    <definedName name="_vena_NISSect221DataIntegrationServices_NISBlock_R_FV_385b1d086d8a4b8abf43c04eedb00d88_13">#REF!</definedName>
    <definedName name="_vena_NISSect221DataIntegrationServices_NISBlock_R_FV_385b1d086d8a4b8abf43c04eedb00d88_130">#REF!</definedName>
    <definedName name="_vena_NISSect221DataIntegrationServices_NISBlock_R_FV_385b1d086d8a4b8abf43c04eedb00d88_131">#REF!</definedName>
    <definedName name="_vena_NISSect221DataIntegrationServices_NISBlock_R_FV_385b1d086d8a4b8abf43c04eedb00d88_132">#REF!</definedName>
    <definedName name="_vena_NISSect221DataIntegrationServices_NISBlock_R_FV_385b1d086d8a4b8abf43c04eedb00d88_133">#REF!</definedName>
    <definedName name="_vena_NISSect221DataIntegrationServices_NISBlock_R_FV_385b1d086d8a4b8abf43c04eedb00d88_134">#REF!</definedName>
    <definedName name="_vena_NISSect221DataIntegrationServices_NISBlock_R_FV_385b1d086d8a4b8abf43c04eedb00d88_135">#REF!</definedName>
    <definedName name="_vena_NISSect221DataIntegrationServices_NISBlock_R_FV_385b1d086d8a4b8abf43c04eedb00d88_136">#REF!</definedName>
    <definedName name="_vena_NISSect221DataIntegrationServices_NISBlock_R_FV_385b1d086d8a4b8abf43c04eedb00d88_137">#REF!</definedName>
    <definedName name="_vena_NISSect221DataIntegrationServices_NISBlock_R_FV_385b1d086d8a4b8abf43c04eedb00d88_138">#REF!</definedName>
    <definedName name="_vena_NISSect221DataIntegrationServices_NISBlock_R_FV_385b1d086d8a4b8abf43c04eedb00d88_139">#REF!</definedName>
    <definedName name="_vena_NISSect221DataIntegrationServices_NISBlock_R_FV_385b1d086d8a4b8abf43c04eedb00d88_14">#REF!</definedName>
    <definedName name="_vena_NISSect221DataIntegrationServices_NISBlock_R_FV_385b1d086d8a4b8abf43c04eedb00d88_140">#REF!</definedName>
    <definedName name="_vena_NISSect221DataIntegrationServices_NISBlock_R_FV_385b1d086d8a4b8abf43c04eedb00d88_141">#REF!</definedName>
    <definedName name="_vena_NISSect221DataIntegrationServices_NISBlock_R_FV_385b1d086d8a4b8abf43c04eedb00d88_142">#REF!</definedName>
    <definedName name="_vena_NISSect221DataIntegrationServices_NISBlock_R_FV_385b1d086d8a4b8abf43c04eedb00d88_143">#REF!</definedName>
    <definedName name="_vena_NISSect221DataIntegrationServices_NISBlock_R_FV_385b1d086d8a4b8abf43c04eedb00d88_144">#REF!</definedName>
    <definedName name="_vena_NISSect221DataIntegrationServices_NISBlock_R_FV_385b1d086d8a4b8abf43c04eedb00d88_145">#REF!</definedName>
    <definedName name="_vena_NISSect221DataIntegrationServices_NISBlock_R_FV_385b1d086d8a4b8abf43c04eedb00d88_146">#REF!</definedName>
    <definedName name="_vena_NISSect221DataIntegrationServices_NISBlock_R_FV_385b1d086d8a4b8abf43c04eedb00d88_147">#REF!</definedName>
    <definedName name="_vena_NISSect221DataIntegrationServices_NISBlock_R_FV_385b1d086d8a4b8abf43c04eedb00d88_148">#REF!</definedName>
    <definedName name="_vena_NISSect221DataIntegrationServices_NISBlock_R_FV_385b1d086d8a4b8abf43c04eedb00d88_149">#REF!</definedName>
    <definedName name="_vena_NISSect221DataIntegrationServices_NISBlock_R_FV_385b1d086d8a4b8abf43c04eedb00d88_15">#REF!</definedName>
    <definedName name="_vena_NISSect221DataIntegrationServices_NISBlock_R_FV_385b1d086d8a4b8abf43c04eedb00d88_150">#REF!</definedName>
    <definedName name="_vena_NISSect221DataIntegrationServices_NISBlock_R_FV_385b1d086d8a4b8abf43c04eedb00d88_151">#REF!</definedName>
    <definedName name="_vena_NISSect221DataIntegrationServices_NISBlock_R_FV_385b1d086d8a4b8abf43c04eedb00d88_152">#REF!</definedName>
    <definedName name="_vena_NISSect221DataIntegrationServices_NISBlock_R_FV_385b1d086d8a4b8abf43c04eedb00d88_153">#REF!</definedName>
    <definedName name="_vena_NISSect221DataIntegrationServices_NISBlock_R_FV_385b1d086d8a4b8abf43c04eedb00d88_154">#REF!</definedName>
    <definedName name="_vena_NISSect221DataIntegrationServices_NISBlock_R_FV_385b1d086d8a4b8abf43c04eedb00d88_155">#REF!</definedName>
    <definedName name="_vena_NISSect221DataIntegrationServices_NISBlock_R_FV_385b1d086d8a4b8abf43c04eedb00d88_156">#REF!</definedName>
    <definedName name="_vena_NISSect221DataIntegrationServices_NISBlock_R_FV_385b1d086d8a4b8abf43c04eedb00d88_157">#REF!</definedName>
    <definedName name="_vena_NISSect221DataIntegrationServices_NISBlock_R_FV_385b1d086d8a4b8abf43c04eedb00d88_158">#REF!</definedName>
    <definedName name="_vena_NISSect221DataIntegrationServices_NISBlock_R_FV_385b1d086d8a4b8abf43c04eedb00d88_159">#REF!</definedName>
    <definedName name="_vena_NISSect221DataIntegrationServices_NISBlock_R_FV_385b1d086d8a4b8abf43c04eedb00d88_16">#REF!</definedName>
    <definedName name="_vena_NISSect221DataIntegrationServices_NISBlock_R_FV_385b1d086d8a4b8abf43c04eedb00d88_160">#REF!</definedName>
    <definedName name="_vena_NISSect221DataIntegrationServices_NISBlock_R_FV_385b1d086d8a4b8abf43c04eedb00d88_161">#REF!</definedName>
    <definedName name="_vena_NISSect221DataIntegrationServices_NISBlock_R_FV_385b1d086d8a4b8abf43c04eedb00d88_162">#REF!</definedName>
    <definedName name="_vena_NISSect221DataIntegrationServices_NISBlock_R_FV_385b1d086d8a4b8abf43c04eedb00d88_163">#REF!</definedName>
    <definedName name="_vena_NISSect221DataIntegrationServices_NISBlock_R_FV_385b1d086d8a4b8abf43c04eedb00d88_164">#REF!</definedName>
    <definedName name="_vena_NISSect221DataIntegrationServices_NISBlock_R_FV_385b1d086d8a4b8abf43c04eedb00d88_165">#REF!</definedName>
    <definedName name="_vena_NISSect221DataIntegrationServices_NISBlock_R_FV_385b1d086d8a4b8abf43c04eedb00d88_166">#REF!</definedName>
    <definedName name="_vena_NISSect221DataIntegrationServices_NISBlock_R_FV_385b1d086d8a4b8abf43c04eedb00d88_167">#REF!</definedName>
    <definedName name="_vena_NISSect221DataIntegrationServices_NISBlock_R_FV_385b1d086d8a4b8abf43c04eedb00d88_168">#REF!</definedName>
    <definedName name="_vena_NISSect221DataIntegrationServices_NISBlock_R_FV_385b1d086d8a4b8abf43c04eedb00d88_169">#REF!</definedName>
    <definedName name="_vena_NISSect221DataIntegrationServices_NISBlock_R_FV_385b1d086d8a4b8abf43c04eedb00d88_17">#REF!</definedName>
    <definedName name="_vena_NISSect221DataIntegrationServices_NISBlock_R_FV_385b1d086d8a4b8abf43c04eedb00d88_170">#REF!</definedName>
    <definedName name="_vena_NISSect221DataIntegrationServices_NISBlock_R_FV_385b1d086d8a4b8abf43c04eedb00d88_171">#REF!</definedName>
    <definedName name="_vena_NISSect221DataIntegrationServices_NISBlock_R_FV_385b1d086d8a4b8abf43c04eedb00d88_172">#REF!</definedName>
    <definedName name="_vena_NISSect221DataIntegrationServices_NISBlock_R_FV_385b1d086d8a4b8abf43c04eedb00d88_173">#REF!</definedName>
    <definedName name="_vena_NISSect221DataIntegrationServices_NISBlock_R_FV_385b1d086d8a4b8abf43c04eedb00d88_174">#REF!</definedName>
    <definedName name="_vena_NISSect221DataIntegrationServices_NISBlock_R_FV_385b1d086d8a4b8abf43c04eedb00d88_175">#REF!</definedName>
    <definedName name="_vena_NISSect221DataIntegrationServices_NISBlock_R_FV_385b1d086d8a4b8abf43c04eedb00d88_176">#REF!</definedName>
    <definedName name="_vena_NISSect221DataIntegrationServices_NISBlock_R_FV_385b1d086d8a4b8abf43c04eedb00d88_177">#REF!</definedName>
    <definedName name="_vena_NISSect221DataIntegrationServices_NISBlock_R_FV_385b1d086d8a4b8abf43c04eedb00d88_178">#REF!</definedName>
    <definedName name="_vena_NISSect221DataIntegrationServices_NISBlock_R_FV_385b1d086d8a4b8abf43c04eedb00d88_179">#REF!</definedName>
    <definedName name="_vena_NISSect221DataIntegrationServices_NISBlock_R_FV_385b1d086d8a4b8abf43c04eedb00d88_18">#REF!</definedName>
    <definedName name="_vena_NISSect221DataIntegrationServices_NISBlock_R_FV_385b1d086d8a4b8abf43c04eedb00d88_180">#REF!</definedName>
    <definedName name="_vena_NISSect221DataIntegrationServices_NISBlock_R_FV_385b1d086d8a4b8abf43c04eedb00d88_182">#REF!</definedName>
    <definedName name="_vena_NISSect221DataIntegrationServices_NISBlock_R_FV_385b1d086d8a4b8abf43c04eedb00d88_183">#REF!</definedName>
    <definedName name="_vena_NISSect221DataIntegrationServices_NISBlock_R_FV_385b1d086d8a4b8abf43c04eedb00d88_184">#REF!</definedName>
    <definedName name="_vena_NISSect221DataIntegrationServices_NISBlock_R_FV_385b1d086d8a4b8abf43c04eedb00d88_185">#REF!</definedName>
    <definedName name="_vena_NISSect221DataIntegrationServices_NISBlock_R_FV_385b1d086d8a4b8abf43c04eedb00d88_186">#REF!</definedName>
    <definedName name="_vena_NISSect221DataIntegrationServices_NISBlock_R_FV_385b1d086d8a4b8abf43c04eedb00d88_187">#REF!</definedName>
    <definedName name="_vena_NISSect221DataIntegrationServices_NISBlock_R_FV_385b1d086d8a4b8abf43c04eedb00d88_188">#REF!</definedName>
    <definedName name="_vena_NISSect221DataIntegrationServices_NISBlock_R_FV_385b1d086d8a4b8abf43c04eedb00d88_189">#REF!</definedName>
    <definedName name="_vena_NISSect221DataIntegrationServices_NISBlock_R_FV_385b1d086d8a4b8abf43c04eedb00d88_19">#REF!</definedName>
    <definedName name="_vena_NISSect221DataIntegrationServices_NISBlock_R_FV_385b1d086d8a4b8abf43c04eedb00d88_190">#REF!</definedName>
    <definedName name="_vena_NISSect221DataIntegrationServices_NISBlock_R_FV_385b1d086d8a4b8abf43c04eedb00d88_191">#REF!</definedName>
    <definedName name="_vena_NISSect221DataIntegrationServices_NISBlock_R_FV_385b1d086d8a4b8abf43c04eedb00d88_192">#REF!</definedName>
    <definedName name="_vena_NISSect221DataIntegrationServices_NISBlock_R_FV_385b1d086d8a4b8abf43c04eedb00d88_193">#REF!</definedName>
    <definedName name="_vena_NISSect221DataIntegrationServices_NISBlock_R_FV_385b1d086d8a4b8abf43c04eedb00d88_194">#REF!</definedName>
    <definedName name="_vena_NISSect221DataIntegrationServices_NISBlock_R_FV_385b1d086d8a4b8abf43c04eedb00d88_195">#REF!</definedName>
    <definedName name="_vena_NISSect221DataIntegrationServices_NISBlock_R_FV_385b1d086d8a4b8abf43c04eedb00d88_196">#REF!</definedName>
    <definedName name="_vena_NISSect221DataIntegrationServices_NISBlock_R_FV_385b1d086d8a4b8abf43c04eedb00d88_197">#REF!</definedName>
    <definedName name="_vena_NISSect221DataIntegrationServices_NISBlock_R_FV_385b1d086d8a4b8abf43c04eedb00d88_198">#REF!</definedName>
    <definedName name="_vena_NISSect221DataIntegrationServices_NISBlock_R_FV_385b1d086d8a4b8abf43c04eedb00d88_199">#REF!</definedName>
    <definedName name="_vena_NISSect221DataIntegrationServices_NISBlock_R_FV_385b1d086d8a4b8abf43c04eedb00d88_2">#REF!</definedName>
    <definedName name="_vena_NISSect221DataIntegrationServices_NISBlock_R_FV_385b1d086d8a4b8abf43c04eedb00d88_20">#REF!</definedName>
    <definedName name="_vena_NISSect221DataIntegrationServices_NISBlock_R_FV_385b1d086d8a4b8abf43c04eedb00d88_200">#REF!</definedName>
    <definedName name="_vena_NISSect221DataIntegrationServices_NISBlock_R_FV_385b1d086d8a4b8abf43c04eedb00d88_21">#REF!</definedName>
    <definedName name="_vena_NISSect221DataIntegrationServices_NISBlock_R_FV_385b1d086d8a4b8abf43c04eedb00d88_22">#REF!</definedName>
    <definedName name="_vena_NISSect221DataIntegrationServices_NISBlock_R_FV_385b1d086d8a4b8abf43c04eedb00d88_23">#REF!</definedName>
    <definedName name="_vena_NISSect221DataIntegrationServices_NISBlock_R_FV_385b1d086d8a4b8abf43c04eedb00d88_24">#REF!</definedName>
    <definedName name="_vena_NISSect221DataIntegrationServices_NISBlock_R_FV_385b1d086d8a4b8abf43c04eedb00d88_247">#REF!</definedName>
    <definedName name="_vena_NISSect221DataIntegrationServices_NISBlock_R_FV_385b1d086d8a4b8abf43c04eedb00d88_248">#REF!</definedName>
    <definedName name="_vena_NISSect221DataIntegrationServices_NISBlock_R_FV_385b1d086d8a4b8abf43c04eedb00d88_25">#REF!</definedName>
    <definedName name="_vena_NISSect221DataIntegrationServices_NISBlock_R_FV_385b1d086d8a4b8abf43c04eedb00d88_26">#REF!</definedName>
    <definedName name="_vena_NISSect221DataIntegrationServices_NISBlock_R_FV_385b1d086d8a4b8abf43c04eedb00d88_27">#REF!</definedName>
    <definedName name="_vena_NISSect221DataIntegrationServices_NISBlock_R_FV_385b1d086d8a4b8abf43c04eedb00d88_28">#REF!</definedName>
    <definedName name="_vena_NISSect221DataIntegrationServices_NISBlock_R_FV_385b1d086d8a4b8abf43c04eedb00d88_29">#REF!</definedName>
    <definedName name="_vena_NISSect221DataIntegrationServices_NISBlock_R_FV_385b1d086d8a4b8abf43c04eedb00d88_3">#REF!</definedName>
    <definedName name="_vena_NISSect221DataIntegrationServices_NISBlock_R_FV_385b1d086d8a4b8abf43c04eedb00d88_30">#REF!</definedName>
    <definedName name="_vena_NISSect221DataIntegrationServices_NISBlock_R_FV_385b1d086d8a4b8abf43c04eedb00d88_31">#REF!</definedName>
    <definedName name="_vena_NISSect221DataIntegrationServices_NISBlock_R_FV_385b1d086d8a4b8abf43c04eedb00d88_32">#REF!</definedName>
    <definedName name="_vena_NISSect221DataIntegrationServices_NISBlock_R_FV_385b1d086d8a4b8abf43c04eedb00d88_33">#REF!</definedName>
    <definedName name="_vena_NISSect221DataIntegrationServices_NISBlock_R_FV_385b1d086d8a4b8abf43c04eedb00d88_34">#REF!</definedName>
    <definedName name="_vena_NISSect221DataIntegrationServices_NISBlock_R_FV_385b1d086d8a4b8abf43c04eedb00d88_35">#REF!</definedName>
    <definedName name="_vena_NISSect221DataIntegrationServices_NISBlock_R_FV_385b1d086d8a4b8abf43c04eedb00d88_36">#REF!</definedName>
    <definedName name="_vena_NISSect221DataIntegrationServices_NISBlock_R_FV_385b1d086d8a4b8abf43c04eedb00d88_37">#REF!</definedName>
    <definedName name="_vena_NISSect221DataIntegrationServices_NISBlock_R_FV_385b1d086d8a4b8abf43c04eedb00d88_38">#REF!</definedName>
    <definedName name="_vena_NISSect221DataIntegrationServices_NISBlock_R_FV_385b1d086d8a4b8abf43c04eedb00d88_39">#REF!</definedName>
    <definedName name="_vena_NISSect221DataIntegrationServices_NISBlock_R_FV_385b1d086d8a4b8abf43c04eedb00d88_4">#REF!</definedName>
    <definedName name="_vena_NISSect221DataIntegrationServices_NISBlock_R_FV_385b1d086d8a4b8abf43c04eedb00d88_40">#REF!</definedName>
    <definedName name="_vena_NISSect221DataIntegrationServices_NISBlock_R_FV_385b1d086d8a4b8abf43c04eedb00d88_41">#REF!</definedName>
    <definedName name="_vena_NISSect221DataIntegrationServices_NISBlock_R_FV_385b1d086d8a4b8abf43c04eedb00d88_42">#REF!</definedName>
    <definedName name="_vena_NISSect221DataIntegrationServices_NISBlock_R_FV_385b1d086d8a4b8abf43c04eedb00d88_43">#REF!</definedName>
    <definedName name="_vena_NISSect221DataIntegrationServices_NISBlock_R_FV_385b1d086d8a4b8abf43c04eedb00d88_44">#REF!</definedName>
    <definedName name="_vena_NISSect221DataIntegrationServices_NISBlock_R_FV_385b1d086d8a4b8abf43c04eedb00d88_45">#REF!</definedName>
    <definedName name="_vena_NISSect221DataIntegrationServices_NISBlock_R_FV_385b1d086d8a4b8abf43c04eedb00d88_46">#REF!</definedName>
    <definedName name="_vena_NISSect221DataIntegrationServices_NISBlock_R_FV_385b1d086d8a4b8abf43c04eedb00d88_47">#REF!</definedName>
    <definedName name="_vena_NISSect221DataIntegrationServices_NISBlock_R_FV_385b1d086d8a4b8abf43c04eedb00d88_48">#REF!</definedName>
    <definedName name="_vena_NISSect221DataIntegrationServices_NISBlock_R_FV_385b1d086d8a4b8abf43c04eedb00d88_49">#REF!</definedName>
    <definedName name="_vena_NISSect221DataIntegrationServices_NISBlock_R_FV_385b1d086d8a4b8abf43c04eedb00d88_5">#REF!</definedName>
    <definedName name="_vena_NISSect221DataIntegrationServices_NISBlock_R_FV_385b1d086d8a4b8abf43c04eedb00d88_50">#REF!</definedName>
    <definedName name="_vena_NISSect221DataIntegrationServices_NISBlock_R_FV_385b1d086d8a4b8abf43c04eedb00d88_51">#REF!</definedName>
    <definedName name="_vena_NISSect221DataIntegrationServices_NISBlock_R_FV_385b1d086d8a4b8abf43c04eedb00d88_52">#REF!</definedName>
    <definedName name="_vena_NISSect221DataIntegrationServices_NISBlock_R_FV_385b1d086d8a4b8abf43c04eedb00d88_53">#REF!</definedName>
    <definedName name="_vena_NISSect221DataIntegrationServices_NISBlock_R_FV_385b1d086d8a4b8abf43c04eedb00d88_54">#REF!</definedName>
    <definedName name="_vena_NISSect221DataIntegrationServices_NISBlock_R_FV_385b1d086d8a4b8abf43c04eedb00d88_55">#REF!</definedName>
    <definedName name="_vena_NISSect221DataIntegrationServices_NISBlock_R_FV_385b1d086d8a4b8abf43c04eedb00d88_56">#REF!</definedName>
    <definedName name="_vena_NISSect221DataIntegrationServices_NISBlock_R_FV_385b1d086d8a4b8abf43c04eedb00d88_57">#REF!</definedName>
    <definedName name="_vena_NISSect221DataIntegrationServices_NISBlock_R_FV_385b1d086d8a4b8abf43c04eedb00d88_58">#REF!</definedName>
    <definedName name="_vena_NISSect221DataIntegrationServices_NISBlock_R_FV_385b1d086d8a4b8abf43c04eedb00d88_59">#REF!</definedName>
    <definedName name="_vena_NISSect221DataIntegrationServices_NISBlock_R_FV_385b1d086d8a4b8abf43c04eedb00d88_6">#REF!</definedName>
    <definedName name="_vena_NISSect221DataIntegrationServices_NISBlock_R_FV_385b1d086d8a4b8abf43c04eedb00d88_60">#REF!</definedName>
    <definedName name="_vena_NISSect221DataIntegrationServices_NISBlock_R_FV_385b1d086d8a4b8abf43c04eedb00d88_61">#REF!</definedName>
    <definedName name="_vena_NISSect221DataIntegrationServices_NISBlock_R_FV_385b1d086d8a4b8abf43c04eedb00d88_62">#REF!</definedName>
    <definedName name="_vena_NISSect221DataIntegrationServices_NISBlock_R_FV_385b1d086d8a4b8abf43c04eedb00d88_63">#REF!</definedName>
    <definedName name="_vena_NISSect221DataIntegrationServices_NISBlock_R_FV_385b1d086d8a4b8abf43c04eedb00d88_64">#REF!</definedName>
    <definedName name="_vena_NISSect221DataIntegrationServices_NISBlock_R_FV_385b1d086d8a4b8abf43c04eedb00d88_65">#REF!</definedName>
    <definedName name="_vena_NISSect221DataIntegrationServices_NISBlock_R_FV_385b1d086d8a4b8abf43c04eedb00d88_66">#REF!</definedName>
    <definedName name="_vena_NISSect221DataIntegrationServices_NISBlock_R_FV_385b1d086d8a4b8abf43c04eedb00d88_67">#REF!</definedName>
    <definedName name="_vena_NISSect221DataIntegrationServices_NISBlock_R_FV_385b1d086d8a4b8abf43c04eedb00d88_68">#REF!</definedName>
    <definedName name="_vena_NISSect221DataIntegrationServices_NISBlock_R_FV_385b1d086d8a4b8abf43c04eedb00d88_69">#REF!</definedName>
    <definedName name="_vena_NISSect221DataIntegrationServices_NISBlock_R_FV_385b1d086d8a4b8abf43c04eedb00d88_7">#REF!</definedName>
    <definedName name="_vena_NISSect221DataIntegrationServices_NISBlock_R_FV_385b1d086d8a4b8abf43c04eedb00d88_70">#REF!</definedName>
    <definedName name="_vena_NISSect221DataIntegrationServices_NISBlock_R_FV_385b1d086d8a4b8abf43c04eedb00d88_71">#REF!</definedName>
    <definedName name="_vena_NISSect221DataIntegrationServices_NISBlock_R_FV_385b1d086d8a4b8abf43c04eedb00d88_72">#REF!</definedName>
    <definedName name="_vena_NISSect221DataIntegrationServices_NISBlock_R_FV_385b1d086d8a4b8abf43c04eedb00d88_73">#REF!</definedName>
    <definedName name="_vena_NISSect221DataIntegrationServices_NISBlock_R_FV_385b1d086d8a4b8abf43c04eedb00d88_74">#REF!</definedName>
    <definedName name="_vena_NISSect221DataIntegrationServices_NISBlock_R_FV_385b1d086d8a4b8abf43c04eedb00d88_75">#REF!</definedName>
    <definedName name="_vena_NISSect221DataIntegrationServices_NISBlock_R_FV_385b1d086d8a4b8abf43c04eedb00d88_76">#REF!</definedName>
    <definedName name="_vena_NISSect221DataIntegrationServices_NISBlock_R_FV_385b1d086d8a4b8abf43c04eedb00d88_77">#REF!</definedName>
    <definedName name="_vena_NISSect221DataIntegrationServices_NISBlock_R_FV_385b1d086d8a4b8abf43c04eedb00d88_78">#REF!</definedName>
    <definedName name="_vena_NISSect221DataIntegrationServices_NISBlock_R_FV_385b1d086d8a4b8abf43c04eedb00d88_79">#REF!</definedName>
    <definedName name="_vena_NISSect221DataIntegrationServices_NISBlock_R_FV_385b1d086d8a4b8abf43c04eedb00d88_8">#REF!</definedName>
    <definedName name="_vena_NISSect221DataIntegrationServices_NISBlock_R_FV_385b1d086d8a4b8abf43c04eedb00d88_80">#REF!</definedName>
    <definedName name="_vena_NISSect221DataIntegrationServices_NISBlock_R_FV_385b1d086d8a4b8abf43c04eedb00d88_81">#REF!</definedName>
    <definedName name="_vena_NISSect221DataIntegrationServices_NISBlock_R_FV_385b1d086d8a4b8abf43c04eedb00d88_82">#REF!</definedName>
    <definedName name="_vena_NISSect221DataIntegrationServices_NISBlock_R_FV_385b1d086d8a4b8abf43c04eedb00d88_83">#REF!</definedName>
    <definedName name="_vena_NISSect221DataIntegrationServices_NISBlock_R_FV_385b1d086d8a4b8abf43c04eedb00d88_84">#REF!</definedName>
    <definedName name="_vena_NISSect221DataIntegrationServices_NISBlock_R_FV_385b1d086d8a4b8abf43c04eedb00d88_85">#REF!</definedName>
    <definedName name="_vena_NISSect221DataIntegrationServices_NISBlock_R_FV_385b1d086d8a4b8abf43c04eedb00d88_86">#REF!</definedName>
    <definedName name="_vena_NISSect221DataIntegrationServices_NISBlock_R_FV_385b1d086d8a4b8abf43c04eedb00d88_87">#REF!</definedName>
    <definedName name="_vena_NISSect221DataIntegrationServices_NISBlock_R_FV_385b1d086d8a4b8abf43c04eedb00d88_88">#REF!</definedName>
    <definedName name="_vena_NISSect221DataIntegrationServices_NISBlock_R_FV_385b1d086d8a4b8abf43c04eedb00d88_89">#REF!</definedName>
    <definedName name="_vena_NISSect221DataIntegrationServices_NISBlock_R_FV_385b1d086d8a4b8abf43c04eedb00d88_9">#REF!</definedName>
    <definedName name="_vena_NISSect221DataIntegrationServices_NISBlock_R_FV_385b1d086d8a4b8abf43c04eedb00d88_90">#REF!</definedName>
    <definedName name="_vena_NISSect221DataIntegrationServices_NISBlock_R_FV_385b1d086d8a4b8abf43c04eedb00d88_91">#REF!</definedName>
    <definedName name="_vena_NISSect221DataIntegrationServices_NISBlock_R_FV_385b1d086d8a4b8abf43c04eedb00d88_92">#REF!</definedName>
    <definedName name="_vena_NISSect221DataIntegrationServices_NISBlock_R_FV_385b1d086d8a4b8abf43c04eedb00d88_93">#REF!</definedName>
    <definedName name="_vena_NISSect221DataIntegrationServices_NISBlock_R_FV_385b1d086d8a4b8abf43c04eedb00d88_94">#REF!</definedName>
    <definedName name="_vena_NISSect221DataIntegrationServices_NISBlock_R_FV_385b1d086d8a4b8abf43c04eedb00d88_95">#REF!</definedName>
    <definedName name="_vena_NISSect221DataIntegrationServices_NISBlock_R_FV_385b1d086d8a4b8abf43c04eedb00d88_96">#REF!</definedName>
    <definedName name="_vena_NISSect221DataIntegrationServices_NISBlock_R_FV_385b1d086d8a4b8abf43c04eedb00d88_97">#REF!</definedName>
    <definedName name="_vena_NISSect221DataIntegrationServices_NISBlock_R_FV_385b1d086d8a4b8abf43c04eedb00d88_98">#REF!</definedName>
    <definedName name="_vena_NISSect221DataIntegrationServices_NISBlock_R_FV_385b1d086d8a4b8abf43c04eedb00d88_99">#REF!</definedName>
    <definedName name="_vena_NISSect221DataIntegrationServices_P_11_651631431944765441" comment="*">#REF!</definedName>
    <definedName name="_vena_NISSect221DataIntegrationServices_P_12_941810843779596289" comment="*">#REF!</definedName>
    <definedName name="_vena_NISSect221DataIntegrationServices_P_3_1015030199036149761" comment="*">#REF!</definedName>
    <definedName name="_vena_NISSect221DataIntegrationServices_P_4_1014323796386906113" comment="*">#REF!</definedName>
    <definedName name="_vena_NISSect221DataIntegrationServices_P_5_1119423032156749824" comment="*">#REF!</definedName>
    <definedName name="_vena_NISSect221DataIntegrationServices_P_6_1014278004041580544" comment="*">#REF!</definedName>
    <definedName name="_vena_NISSect221DataIntegrationServices_P_PVNISSect_2" comment="*">#REF!</definedName>
    <definedName name="_vena_NISSect222CustomContentDelivery_NISBlock_C_10_1354606633898082305">#REF!</definedName>
    <definedName name="_vena_NISSect222CustomContentDelivery_NISBlock_C_10_1354606633898082305_1">#REF!</definedName>
    <definedName name="_vena_NISSect222CustomContentDelivery_NISBlock_C_10_1354606633898082305_10">#REF!</definedName>
    <definedName name="_vena_NISSect222CustomContentDelivery_NISBlock_C_10_1354606633898082305_11">#REF!</definedName>
    <definedName name="_vena_NISSect222CustomContentDelivery_NISBlock_C_10_1354606633898082305_2">#REF!</definedName>
    <definedName name="_vena_NISSect222CustomContentDelivery_NISBlock_C_10_1354606633898082305_3">#REF!</definedName>
    <definedName name="_vena_NISSect222CustomContentDelivery_NISBlock_C_10_1354606633898082305_4">#REF!</definedName>
    <definedName name="_vena_NISSect222CustomContentDelivery_NISBlock_C_10_1354606633898082305_5">#REF!</definedName>
    <definedName name="_vena_NISSect222CustomContentDelivery_NISBlock_C_10_1354606633898082305_6">#REF!</definedName>
    <definedName name="_vena_NISSect222CustomContentDelivery_NISBlock_C_10_1354606633898082305_7">#REF!</definedName>
    <definedName name="_vena_NISSect222CustomContentDelivery_NISBlock_C_10_1354606633898082305_8">#REF!</definedName>
    <definedName name="_vena_NISSect222CustomContentDelivery_NISBlock_C_10_1354606633898082305_9">#REF!</definedName>
    <definedName name="_vena_NISSect222CustomContentDelivery_NISBlock_C_9_651631431772798976">#REF!</definedName>
    <definedName name="_vena_NISSect222CustomContentDelivery_NISBlock_C_9_651631431776993281">#REF!</definedName>
    <definedName name="_vena_NISSect222CustomContentDelivery_NISBlock_C_FV_134399665b374008851e5b8c04b5ee44">#REF!</definedName>
    <definedName name="_vena_NISSect222CustomContentDelivery_NISBlock_C_FV_134399665b374008851e5b8c04b5ee44_1">#REF!</definedName>
    <definedName name="_vena_NISSect222CustomContentDelivery_NISBlock_C_FV_134399665b374008851e5b8c04b5ee44_10">#REF!</definedName>
    <definedName name="_vena_NISSect222CustomContentDelivery_NISBlock_C_FV_134399665b374008851e5b8c04b5ee44_11">#REF!</definedName>
    <definedName name="_vena_NISSect222CustomContentDelivery_NISBlock_C_FV_134399665b374008851e5b8c04b5ee44_12">#REF!</definedName>
    <definedName name="_vena_NISSect222CustomContentDelivery_NISBlock_C_FV_134399665b374008851e5b8c04b5ee44_13">#REF!</definedName>
    <definedName name="_vena_NISSect222CustomContentDelivery_NISBlock_C_FV_134399665b374008851e5b8c04b5ee44_14">#REF!</definedName>
    <definedName name="_vena_NISSect222CustomContentDelivery_NISBlock_C_FV_134399665b374008851e5b8c04b5ee44_15">#REF!</definedName>
    <definedName name="_vena_NISSect222CustomContentDelivery_NISBlock_C_FV_134399665b374008851e5b8c04b5ee44_16">#REF!</definedName>
    <definedName name="_vena_NISSect222CustomContentDelivery_NISBlock_C_FV_134399665b374008851e5b8c04b5ee44_17">#REF!</definedName>
    <definedName name="_vena_NISSect222CustomContentDelivery_NISBlock_C_FV_134399665b374008851e5b8c04b5ee44_18">#REF!</definedName>
    <definedName name="_vena_NISSect222CustomContentDelivery_NISBlock_C_FV_134399665b374008851e5b8c04b5ee44_19">#REF!</definedName>
    <definedName name="_vena_NISSect222CustomContentDelivery_NISBlock_C_FV_134399665b374008851e5b8c04b5ee44_2">#REF!</definedName>
    <definedName name="_vena_NISSect222CustomContentDelivery_NISBlock_C_FV_134399665b374008851e5b8c04b5ee44_20">#REF!</definedName>
    <definedName name="_vena_NISSect222CustomContentDelivery_NISBlock_C_FV_134399665b374008851e5b8c04b5ee44_21">#REF!</definedName>
    <definedName name="_vena_NISSect222CustomContentDelivery_NISBlock_C_FV_134399665b374008851e5b8c04b5ee44_22">#REF!</definedName>
    <definedName name="_vena_NISSect222CustomContentDelivery_NISBlock_C_FV_134399665b374008851e5b8c04b5ee44_23">#REF!</definedName>
    <definedName name="_vena_NISSect222CustomContentDelivery_NISBlock_C_FV_134399665b374008851e5b8c04b5ee44_24">#REF!</definedName>
    <definedName name="_vena_NISSect222CustomContentDelivery_NISBlock_C_FV_134399665b374008851e5b8c04b5ee44_25">#REF!</definedName>
    <definedName name="_vena_NISSect222CustomContentDelivery_NISBlock_C_FV_134399665b374008851e5b8c04b5ee44_26">#REF!</definedName>
    <definedName name="_vena_NISSect222CustomContentDelivery_NISBlock_C_FV_134399665b374008851e5b8c04b5ee44_27">#REF!</definedName>
    <definedName name="_vena_NISSect222CustomContentDelivery_NISBlock_C_FV_134399665b374008851e5b8c04b5ee44_28">#REF!</definedName>
    <definedName name="_vena_NISSect222CustomContentDelivery_NISBlock_C_FV_134399665b374008851e5b8c04b5ee44_29">#REF!</definedName>
    <definedName name="_vena_NISSect222CustomContentDelivery_NISBlock_C_FV_134399665b374008851e5b8c04b5ee44_3">#REF!</definedName>
    <definedName name="_vena_NISSect222CustomContentDelivery_NISBlock_C_FV_134399665b374008851e5b8c04b5ee44_30">#REF!</definedName>
    <definedName name="_vena_NISSect222CustomContentDelivery_NISBlock_C_FV_134399665b374008851e5b8c04b5ee44_31">#REF!</definedName>
    <definedName name="_vena_NISSect222CustomContentDelivery_NISBlock_C_FV_134399665b374008851e5b8c04b5ee44_32">#REF!</definedName>
    <definedName name="_vena_NISSect222CustomContentDelivery_NISBlock_C_FV_134399665b374008851e5b8c04b5ee44_33">#REF!</definedName>
    <definedName name="_vena_NISSect222CustomContentDelivery_NISBlock_C_FV_134399665b374008851e5b8c04b5ee44_34">#REF!</definedName>
    <definedName name="_vena_NISSect222CustomContentDelivery_NISBlock_C_FV_134399665b374008851e5b8c04b5ee44_35">#REF!</definedName>
    <definedName name="_vena_NISSect222CustomContentDelivery_NISBlock_C_FV_134399665b374008851e5b8c04b5ee44_36">#REF!</definedName>
    <definedName name="_vena_NISSect222CustomContentDelivery_NISBlock_C_FV_134399665b374008851e5b8c04b5ee44_37">#REF!</definedName>
    <definedName name="_vena_NISSect222CustomContentDelivery_NISBlock_C_FV_134399665b374008851e5b8c04b5ee44_38">#REF!</definedName>
    <definedName name="_vena_NISSect222CustomContentDelivery_NISBlock_C_FV_134399665b374008851e5b8c04b5ee44_39">#REF!</definedName>
    <definedName name="_vena_NISSect222CustomContentDelivery_NISBlock_C_FV_134399665b374008851e5b8c04b5ee44_4">#REF!</definedName>
    <definedName name="_vena_NISSect222CustomContentDelivery_NISBlock_C_FV_134399665b374008851e5b8c04b5ee44_40">#REF!</definedName>
    <definedName name="_vena_NISSect222CustomContentDelivery_NISBlock_C_FV_134399665b374008851e5b8c04b5ee44_41">#REF!</definedName>
    <definedName name="_vena_NISSect222CustomContentDelivery_NISBlock_C_FV_134399665b374008851e5b8c04b5ee44_42">#REF!</definedName>
    <definedName name="_vena_NISSect222CustomContentDelivery_NISBlock_C_FV_134399665b374008851e5b8c04b5ee44_43">#REF!</definedName>
    <definedName name="_vena_NISSect222CustomContentDelivery_NISBlock_C_FV_134399665b374008851e5b8c04b5ee44_44">#REF!</definedName>
    <definedName name="_vena_NISSect222CustomContentDelivery_NISBlock_C_FV_134399665b374008851e5b8c04b5ee44_45">#REF!</definedName>
    <definedName name="_vena_NISSect222CustomContentDelivery_NISBlock_C_FV_134399665b374008851e5b8c04b5ee44_46">#REF!</definedName>
    <definedName name="_vena_NISSect222CustomContentDelivery_NISBlock_C_FV_134399665b374008851e5b8c04b5ee44_47">#REF!</definedName>
    <definedName name="_vena_NISSect222CustomContentDelivery_NISBlock_C_FV_134399665b374008851e5b8c04b5ee44_48">#REF!</definedName>
    <definedName name="_vena_NISSect222CustomContentDelivery_NISBlock_C_FV_134399665b374008851e5b8c04b5ee44_49">#REF!</definedName>
    <definedName name="_vena_NISSect222CustomContentDelivery_NISBlock_C_FV_134399665b374008851e5b8c04b5ee44_5">#REF!</definedName>
    <definedName name="_vena_NISSect222CustomContentDelivery_NISBlock_C_FV_134399665b374008851e5b8c04b5ee44_50">#REF!</definedName>
    <definedName name="_vena_NISSect222CustomContentDelivery_NISBlock_C_FV_134399665b374008851e5b8c04b5ee44_51">#REF!</definedName>
    <definedName name="_vena_NISSect222CustomContentDelivery_NISBlock_C_FV_134399665b374008851e5b8c04b5ee44_52">#REF!</definedName>
    <definedName name="_vena_NISSect222CustomContentDelivery_NISBlock_C_FV_134399665b374008851e5b8c04b5ee44_53">#REF!</definedName>
    <definedName name="_vena_NISSect222CustomContentDelivery_NISBlock_C_FV_134399665b374008851e5b8c04b5ee44_54">#REF!</definedName>
    <definedName name="_vena_NISSect222CustomContentDelivery_NISBlock_C_FV_134399665b374008851e5b8c04b5ee44_55">#REF!</definedName>
    <definedName name="_vena_NISSect222CustomContentDelivery_NISBlock_C_FV_134399665b374008851e5b8c04b5ee44_56">#REF!</definedName>
    <definedName name="_vena_NISSect222CustomContentDelivery_NISBlock_C_FV_134399665b374008851e5b8c04b5ee44_57">#REF!</definedName>
    <definedName name="_vena_NISSect222CustomContentDelivery_NISBlock_C_FV_134399665b374008851e5b8c04b5ee44_58">#REF!</definedName>
    <definedName name="_vena_NISSect222CustomContentDelivery_NISBlock_C_FV_134399665b374008851e5b8c04b5ee44_59">#REF!</definedName>
    <definedName name="_vena_NISSect222CustomContentDelivery_NISBlock_C_FV_134399665b374008851e5b8c04b5ee44_6">#REF!</definedName>
    <definedName name="_vena_NISSect222CustomContentDelivery_NISBlock_C_FV_134399665b374008851e5b8c04b5ee44_7">#REF!</definedName>
    <definedName name="_vena_NISSect222CustomContentDelivery_NISBlock_C_FV_134399665b374008851e5b8c04b5ee44_8">#REF!</definedName>
    <definedName name="_vena_NISSect222CustomContentDelivery_NISBlock_C_FV_134399665b374008851e5b8c04b5ee44_9">#REF!</definedName>
    <definedName name="_vena_NISSect222CustomContentDelivery_NISBlock_C_FV_7cc8369c0b744816a17486bee792b4d5">#REF!</definedName>
    <definedName name="_vena_NISSect222CustomContentDelivery_NISBlock_C_FV_7cc8369c0b744816a17486bee792b4d5_1">#REF!</definedName>
    <definedName name="_vena_NISSect222CustomContentDelivery_NISBlock_C_FV_7cc8369c0b744816a17486bee792b4d5_10">#REF!</definedName>
    <definedName name="_vena_NISSect222CustomContentDelivery_NISBlock_C_FV_7cc8369c0b744816a17486bee792b4d5_11">#REF!</definedName>
    <definedName name="_vena_NISSect222CustomContentDelivery_NISBlock_C_FV_7cc8369c0b744816a17486bee792b4d5_12">#REF!</definedName>
    <definedName name="_vena_NISSect222CustomContentDelivery_NISBlock_C_FV_7cc8369c0b744816a17486bee792b4d5_13">#REF!</definedName>
    <definedName name="_vena_NISSect222CustomContentDelivery_NISBlock_C_FV_7cc8369c0b744816a17486bee792b4d5_14">#REF!</definedName>
    <definedName name="_vena_NISSect222CustomContentDelivery_NISBlock_C_FV_7cc8369c0b744816a17486bee792b4d5_15">#REF!</definedName>
    <definedName name="_vena_NISSect222CustomContentDelivery_NISBlock_C_FV_7cc8369c0b744816a17486bee792b4d5_16">#REF!</definedName>
    <definedName name="_vena_NISSect222CustomContentDelivery_NISBlock_C_FV_7cc8369c0b744816a17486bee792b4d5_17">#REF!</definedName>
    <definedName name="_vena_NISSect222CustomContentDelivery_NISBlock_C_FV_7cc8369c0b744816a17486bee792b4d5_18">#REF!</definedName>
    <definedName name="_vena_NISSect222CustomContentDelivery_NISBlock_C_FV_7cc8369c0b744816a17486bee792b4d5_19">#REF!</definedName>
    <definedName name="_vena_NISSect222CustomContentDelivery_NISBlock_C_FV_7cc8369c0b744816a17486bee792b4d5_2">#REF!</definedName>
    <definedName name="_vena_NISSect222CustomContentDelivery_NISBlock_C_FV_7cc8369c0b744816a17486bee792b4d5_20">#REF!</definedName>
    <definedName name="_vena_NISSect222CustomContentDelivery_NISBlock_C_FV_7cc8369c0b744816a17486bee792b4d5_21">#REF!</definedName>
    <definedName name="_vena_NISSect222CustomContentDelivery_NISBlock_C_FV_7cc8369c0b744816a17486bee792b4d5_22">#REF!</definedName>
    <definedName name="_vena_NISSect222CustomContentDelivery_NISBlock_C_FV_7cc8369c0b744816a17486bee792b4d5_23">#REF!</definedName>
    <definedName name="_vena_NISSect222CustomContentDelivery_NISBlock_C_FV_7cc8369c0b744816a17486bee792b4d5_24">#REF!</definedName>
    <definedName name="_vena_NISSect222CustomContentDelivery_NISBlock_C_FV_7cc8369c0b744816a17486bee792b4d5_25">#REF!</definedName>
    <definedName name="_vena_NISSect222CustomContentDelivery_NISBlock_C_FV_7cc8369c0b744816a17486bee792b4d5_26">#REF!</definedName>
    <definedName name="_vena_NISSect222CustomContentDelivery_NISBlock_C_FV_7cc8369c0b744816a17486bee792b4d5_27">#REF!</definedName>
    <definedName name="_vena_NISSect222CustomContentDelivery_NISBlock_C_FV_7cc8369c0b744816a17486bee792b4d5_28">#REF!</definedName>
    <definedName name="_vena_NISSect222CustomContentDelivery_NISBlock_C_FV_7cc8369c0b744816a17486bee792b4d5_29">#REF!</definedName>
    <definedName name="_vena_NISSect222CustomContentDelivery_NISBlock_C_FV_7cc8369c0b744816a17486bee792b4d5_3">#REF!</definedName>
    <definedName name="_vena_NISSect222CustomContentDelivery_NISBlock_C_FV_7cc8369c0b744816a17486bee792b4d5_30">#REF!</definedName>
    <definedName name="_vena_NISSect222CustomContentDelivery_NISBlock_C_FV_7cc8369c0b744816a17486bee792b4d5_31">#REF!</definedName>
    <definedName name="_vena_NISSect222CustomContentDelivery_NISBlock_C_FV_7cc8369c0b744816a17486bee792b4d5_32">#REF!</definedName>
    <definedName name="_vena_NISSect222CustomContentDelivery_NISBlock_C_FV_7cc8369c0b744816a17486bee792b4d5_33">#REF!</definedName>
    <definedName name="_vena_NISSect222CustomContentDelivery_NISBlock_C_FV_7cc8369c0b744816a17486bee792b4d5_34">#REF!</definedName>
    <definedName name="_vena_NISSect222CustomContentDelivery_NISBlock_C_FV_7cc8369c0b744816a17486bee792b4d5_35">#REF!</definedName>
    <definedName name="_vena_NISSect222CustomContentDelivery_NISBlock_C_FV_7cc8369c0b744816a17486bee792b4d5_36">#REF!</definedName>
    <definedName name="_vena_NISSect222CustomContentDelivery_NISBlock_C_FV_7cc8369c0b744816a17486bee792b4d5_37">#REF!</definedName>
    <definedName name="_vena_NISSect222CustomContentDelivery_NISBlock_C_FV_7cc8369c0b744816a17486bee792b4d5_38">#REF!</definedName>
    <definedName name="_vena_NISSect222CustomContentDelivery_NISBlock_C_FV_7cc8369c0b744816a17486bee792b4d5_39">#REF!</definedName>
    <definedName name="_vena_NISSect222CustomContentDelivery_NISBlock_C_FV_7cc8369c0b744816a17486bee792b4d5_4">#REF!</definedName>
    <definedName name="_vena_NISSect222CustomContentDelivery_NISBlock_C_FV_7cc8369c0b744816a17486bee792b4d5_40">#REF!</definedName>
    <definedName name="_vena_NISSect222CustomContentDelivery_NISBlock_C_FV_7cc8369c0b744816a17486bee792b4d5_41">#REF!</definedName>
    <definedName name="_vena_NISSect222CustomContentDelivery_NISBlock_C_FV_7cc8369c0b744816a17486bee792b4d5_42">#REF!</definedName>
    <definedName name="_vena_NISSect222CustomContentDelivery_NISBlock_C_FV_7cc8369c0b744816a17486bee792b4d5_43">#REF!</definedName>
    <definedName name="_vena_NISSect222CustomContentDelivery_NISBlock_C_FV_7cc8369c0b744816a17486bee792b4d5_44">#REF!</definedName>
    <definedName name="_vena_NISSect222CustomContentDelivery_NISBlock_C_FV_7cc8369c0b744816a17486bee792b4d5_45">#REF!</definedName>
    <definedName name="_vena_NISSect222CustomContentDelivery_NISBlock_C_FV_7cc8369c0b744816a17486bee792b4d5_46">#REF!</definedName>
    <definedName name="_vena_NISSect222CustomContentDelivery_NISBlock_C_FV_7cc8369c0b744816a17486bee792b4d5_47">#REF!</definedName>
    <definedName name="_vena_NISSect222CustomContentDelivery_NISBlock_C_FV_7cc8369c0b744816a17486bee792b4d5_48">#REF!</definedName>
    <definedName name="_vena_NISSect222CustomContentDelivery_NISBlock_C_FV_7cc8369c0b744816a17486bee792b4d5_49">#REF!</definedName>
    <definedName name="_vena_NISSect222CustomContentDelivery_NISBlock_C_FV_7cc8369c0b744816a17486bee792b4d5_5">#REF!</definedName>
    <definedName name="_vena_NISSect222CustomContentDelivery_NISBlock_C_FV_7cc8369c0b744816a17486bee792b4d5_50">#REF!</definedName>
    <definedName name="_vena_NISSect222CustomContentDelivery_NISBlock_C_FV_7cc8369c0b744816a17486bee792b4d5_51">#REF!</definedName>
    <definedName name="_vena_NISSect222CustomContentDelivery_NISBlock_C_FV_7cc8369c0b744816a17486bee792b4d5_52">#REF!</definedName>
    <definedName name="_vena_NISSect222CustomContentDelivery_NISBlock_C_FV_7cc8369c0b744816a17486bee792b4d5_53">#REF!</definedName>
    <definedName name="_vena_NISSect222CustomContentDelivery_NISBlock_C_FV_7cc8369c0b744816a17486bee792b4d5_54">#REF!</definedName>
    <definedName name="_vena_NISSect222CustomContentDelivery_NISBlock_C_FV_7cc8369c0b744816a17486bee792b4d5_55">#REF!</definedName>
    <definedName name="_vena_NISSect222CustomContentDelivery_NISBlock_C_FV_7cc8369c0b744816a17486bee792b4d5_56">#REF!</definedName>
    <definedName name="_vena_NISSect222CustomContentDelivery_NISBlock_C_FV_7cc8369c0b744816a17486bee792b4d5_57">#REF!</definedName>
    <definedName name="_vena_NISSect222CustomContentDelivery_NISBlock_C_FV_7cc8369c0b744816a17486bee792b4d5_58">#REF!</definedName>
    <definedName name="_vena_NISSect222CustomContentDelivery_NISBlock_C_FV_7cc8369c0b744816a17486bee792b4d5_59">#REF!</definedName>
    <definedName name="_vena_NISSect222CustomContentDelivery_NISBlock_C_FV_7cc8369c0b744816a17486bee792b4d5_6">#REF!</definedName>
    <definedName name="_vena_NISSect222CustomContentDelivery_NISBlock_C_FV_7cc8369c0b744816a17486bee792b4d5_7">#REF!</definedName>
    <definedName name="_vena_NISSect222CustomContentDelivery_NISBlock_C_FV_7cc8369c0b744816a17486bee792b4d5_8">#REF!</definedName>
    <definedName name="_vena_NISSect222CustomContentDelivery_NISBlock_C_FV_7cc8369c0b744816a17486bee792b4d5_9">#REF!</definedName>
    <definedName name="_vena_NISSect222CustomContentDelivery_NISBlock_C_FV_f4ddf33ff6224574ba096b1a5435ea67">#REF!</definedName>
    <definedName name="_vena_NISSect222CustomContentDelivery_NISBlock_C_FV_f4ddf33ff6224574ba096b1a5435ea67_1">#REF!</definedName>
    <definedName name="_vena_NISSect222CustomContentDelivery_NISBlock_C_FV_f4ddf33ff6224574ba096b1a5435ea67_10">#REF!</definedName>
    <definedName name="_vena_NISSect222CustomContentDelivery_NISBlock_C_FV_f4ddf33ff6224574ba096b1a5435ea67_11">#REF!</definedName>
    <definedName name="_vena_NISSect222CustomContentDelivery_NISBlock_C_FV_f4ddf33ff6224574ba096b1a5435ea67_12">#REF!</definedName>
    <definedName name="_vena_NISSect222CustomContentDelivery_NISBlock_C_FV_f4ddf33ff6224574ba096b1a5435ea67_13">#REF!</definedName>
    <definedName name="_vena_NISSect222CustomContentDelivery_NISBlock_C_FV_f4ddf33ff6224574ba096b1a5435ea67_14">#REF!</definedName>
    <definedName name="_vena_NISSect222CustomContentDelivery_NISBlock_C_FV_f4ddf33ff6224574ba096b1a5435ea67_15">#REF!</definedName>
    <definedName name="_vena_NISSect222CustomContentDelivery_NISBlock_C_FV_f4ddf33ff6224574ba096b1a5435ea67_16">#REF!</definedName>
    <definedName name="_vena_NISSect222CustomContentDelivery_NISBlock_C_FV_f4ddf33ff6224574ba096b1a5435ea67_17">#REF!</definedName>
    <definedName name="_vena_NISSect222CustomContentDelivery_NISBlock_C_FV_f4ddf33ff6224574ba096b1a5435ea67_18">#REF!</definedName>
    <definedName name="_vena_NISSect222CustomContentDelivery_NISBlock_C_FV_f4ddf33ff6224574ba096b1a5435ea67_19">#REF!</definedName>
    <definedName name="_vena_NISSect222CustomContentDelivery_NISBlock_C_FV_f4ddf33ff6224574ba096b1a5435ea67_2">#REF!</definedName>
    <definedName name="_vena_NISSect222CustomContentDelivery_NISBlock_C_FV_f4ddf33ff6224574ba096b1a5435ea67_20">#REF!</definedName>
    <definedName name="_vena_NISSect222CustomContentDelivery_NISBlock_C_FV_f4ddf33ff6224574ba096b1a5435ea67_21">#REF!</definedName>
    <definedName name="_vena_NISSect222CustomContentDelivery_NISBlock_C_FV_f4ddf33ff6224574ba096b1a5435ea67_22">#REF!</definedName>
    <definedName name="_vena_NISSect222CustomContentDelivery_NISBlock_C_FV_f4ddf33ff6224574ba096b1a5435ea67_23">#REF!</definedName>
    <definedName name="_vena_NISSect222CustomContentDelivery_NISBlock_C_FV_f4ddf33ff6224574ba096b1a5435ea67_24">#REF!</definedName>
    <definedName name="_vena_NISSect222CustomContentDelivery_NISBlock_C_FV_f4ddf33ff6224574ba096b1a5435ea67_25">#REF!</definedName>
    <definedName name="_vena_NISSect222CustomContentDelivery_NISBlock_C_FV_f4ddf33ff6224574ba096b1a5435ea67_26">#REF!</definedName>
    <definedName name="_vena_NISSect222CustomContentDelivery_NISBlock_C_FV_f4ddf33ff6224574ba096b1a5435ea67_27">#REF!</definedName>
    <definedName name="_vena_NISSect222CustomContentDelivery_NISBlock_C_FV_f4ddf33ff6224574ba096b1a5435ea67_28">#REF!</definedName>
    <definedName name="_vena_NISSect222CustomContentDelivery_NISBlock_C_FV_f4ddf33ff6224574ba096b1a5435ea67_29">#REF!</definedName>
    <definedName name="_vena_NISSect222CustomContentDelivery_NISBlock_C_FV_f4ddf33ff6224574ba096b1a5435ea67_3">#REF!</definedName>
    <definedName name="_vena_NISSect222CustomContentDelivery_NISBlock_C_FV_f4ddf33ff6224574ba096b1a5435ea67_30">#REF!</definedName>
    <definedName name="_vena_NISSect222CustomContentDelivery_NISBlock_C_FV_f4ddf33ff6224574ba096b1a5435ea67_31">#REF!</definedName>
    <definedName name="_vena_NISSect222CustomContentDelivery_NISBlock_C_FV_f4ddf33ff6224574ba096b1a5435ea67_32">#REF!</definedName>
    <definedName name="_vena_NISSect222CustomContentDelivery_NISBlock_C_FV_f4ddf33ff6224574ba096b1a5435ea67_33">#REF!</definedName>
    <definedName name="_vena_NISSect222CustomContentDelivery_NISBlock_C_FV_f4ddf33ff6224574ba096b1a5435ea67_34">#REF!</definedName>
    <definedName name="_vena_NISSect222CustomContentDelivery_NISBlock_C_FV_f4ddf33ff6224574ba096b1a5435ea67_35">#REF!</definedName>
    <definedName name="_vena_NISSect222CustomContentDelivery_NISBlock_C_FV_f4ddf33ff6224574ba096b1a5435ea67_36">#REF!</definedName>
    <definedName name="_vena_NISSect222CustomContentDelivery_NISBlock_C_FV_f4ddf33ff6224574ba096b1a5435ea67_37">#REF!</definedName>
    <definedName name="_vena_NISSect222CustomContentDelivery_NISBlock_C_FV_f4ddf33ff6224574ba096b1a5435ea67_38">#REF!</definedName>
    <definedName name="_vena_NISSect222CustomContentDelivery_NISBlock_C_FV_f4ddf33ff6224574ba096b1a5435ea67_39">#REF!</definedName>
    <definedName name="_vena_NISSect222CustomContentDelivery_NISBlock_C_FV_f4ddf33ff6224574ba096b1a5435ea67_4">#REF!</definedName>
    <definedName name="_vena_NISSect222CustomContentDelivery_NISBlock_C_FV_f4ddf33ff6224574ba096b1a5435ea67_40">#REF!</definedName>
    <definedName name="_vena_NISSect222CustomContentDelivery_NISBlock_C_FV_f4ddf33ff6224574ba096b1a5435ea67_41">#REF!</definedName>
    <definedName name="_vena_NISSect222CustomContentDelivery_NISBlock_C_FV_f4ddf33ff6224574ba096b1a5435ea67_42">#REF!</definedName>
    <definedName name="_vena_NISSect222CustomContentDelivery_NISBlock_C_FV_f4ddf33ff6224574ba096b1a5435ea67_43">#REF!</definedName>
    <definedName name="_vena_NISSect222CustomContentDelivery_NISBlock_C_FV_f4ddf33ff6224574ba096b1a5435ea67_44">#REF!</definedName>
    <definedName name="_vena_NISSect222CustomContentDelivery_NISBlock_C_FV_f4ddf33ff6224574ba096b1a5435ea67_45">#REF!</definedName>
    <definedName name="_vena_NISSect222CustomContentDelivery_NISBlock_C_FV_f4ddf33ff6224574ba096b1a5435ea67_46">#REF!</definedName>
    <definedName name="_vena_NISSect222CustomContentDelivery_NISBlock_C_FV_f4ddf33ff6224574ba096b1a5435ea67_47">#REF!</definedName>
    <definedName name="_vena_NISSect222CustomContentDelivery_NISBlock_C_FV_f4ddf33ff6224574ba096b1a5435ea67_48">#REF!</definedName>
    <definedName name="_vena_NISSect222CustomContentDelivery_NISBlock_C_FV_f4ddf33ff6224574ba096b1a5435ea67_49">#REF!</definedName>
    <definedName name="_vena_NISSect222CustomContentDelivery_NISBlock_C_FV_f4ddf33ff6224574ba096b1a5435ea67_5">#REF!</definedName>
    <definedName name="_vena_NISSect222CustomContentDelivery_NISBlock_C_FV_f4ddf33ff6224574ba096b1a5435ea67_50">#REF!</definedName>
    <definedName name="_vena_NISSect222CustomContentDelivery_NISBlock_C_FV_f4ddf33ff6224574ba096b1a5435ea67_51">#REF!</definedName>
    <definedName name="_vena_NISSect222CustomContentDelivery_NISBlock_C_FV_f4ddf33ff6224574ba096b1a5435ea67_52">#REF!</definedName>
    <definedName name="_vena_NISSect222CustomContentDelivery_NISBlock_C_FV_f4ddf33ff6224574ba096b1a5435ea67_53">#REF!</definedName>
    <definedName name="_vena_NISSect222CustomContentDelivery_NISBlock_C_FV_f4ddf33ff6224574ba096b1a5435ea67_54">#REF!</definedName>
    <definedName name="_vena_NISSect222CustomContentDelivery_NISBlock_C_FV_f4ddf33ff6224574ba096b1a5435ea67_55">#REF!</definedName>
    <definedName name="_vena_NISSect222CustomContentDelivery_NISBlock_C_FV_f4ddf33ff6224574ba096b1a5435ea67_56">#REF!</definedName>
    <definedName name="_vena_NISSect222CustomContentDelivery_NISBlock_C_FV_f4ddf33ff6224574ba096b1a5435ea67_57">#REF!</definedName>
    <definedName name="_vena_NISSect222CustomContentDelivery_NISBlock_C_FV_f4ddf33ff6224574ba096b1a5435ea67_6">#REF!</definedName>
    <definedName name="_vena_NISSect222CustomContentDelivery_NISBlock_C_FV_f4ddf33ff6224574ba096b1a5435ea67_7">#REF!</definedName>
    <definedName name="_vena_NISSect222CustomContentDelivery_NISBlock_C_FV_f4ddf33ff6224574ba096b1a5435ea67_8">#REF!</definedName>
    <definedName name="_vena_NISSect222CustomContentDelivery_NISBlock_C_FV_f4ddf33ff6224574ba096b1a5435ea67_9">#REF!</definedName>
    <definedName name="_vena_NISSect222CustomContentDelivery_NISBlock_R_1_1387917401750896727">#REF!</definedName>
    <definedName name="_vena_NISSect222CustomContentDelivery_NISBlock_R_1_1387917403579613195">#REF!</definedName>
    <definedName name="_vena_NISSect222CustomContentDelivery_NISBlock_R_1_1387917403852242944">#REF!</definedName>
    <definedName name="_vena_NISSect222CustomContentDelivery_NISBlock_R_FV_385b1d086d8a4b8abf43c04eedb00d88">#REF!</definedName>
    <definedName name="_vena_NISSect222CustomContentDelivery_NISBlock_R_FV_385b1d086d8a4b8abf43c04eedb00d88_1">#REF!</definedName>
    <definedName name="_vena_NISSect222CustomContentDelivery_NISBlock_R_FV_385b1d086d8a4b8abf43c04eedb00d88_10">#REF!</definedName>
    <definedName name="_vena_NISSect222CustomContentDelivery_NISBlock_R_FV_385b1d086d8a4b8abf43c04eedb00d88_100">#REF!</definedName>
    <definedName name="_vena_NISSect222CustomContentDelivery_NISBlock_R_FV_385b1d086d8a4b8abf43c04eedb00d88_101">#REF!</definedName>
    <definedName name="_vena_NISSect222CustomContentDelivery_NISBlock_R_FV_385b1d086d8a4b8abf43c04eedb00d88_102">#REF!</definedName>
    <definedName name="_vena_NISSect222CustomContentDelivery_NISBlock_R_FV_385b1d086d8a4b8abf43c04eedb00d88_103">#REF!</definedName>
    <definedName name="_vena_NISSect222CustomContentDelivery_NISBlock_R_FV_385b1d086d8a4b8abf43c04eedb00d88_104">#REF!</definedName>
    <definedName name="_vena_NISSect222CustomContentDelivery_NISBlock_R_FV_385b1d086d8a4b8abf43c04eedb00d88_105">#REF!</definedName>
    <definedName name="_vena_NISSect222CustomContentDelivery_NISBlock_R_FV_385b1d086d8a4b8abf43c04eedb00d88_106">#REF!</definedName>
    <definedName name="_vena_NISSect222CustomContentDelivery_NISBlock_R_FV_385b1d086d8a4b8abf43c04eedb00d88_107">#REF!</definedName>
    <definedName name="_vena_NISSect222CustomContentDelivery_NISBlock_R_FV_385b1d086d8a4b8abf43c04eedb00d88_108">#REF!</definedName>
    <definedName name="_vena_NISSect222CustomContentDelivery_NISBlock_R_FV_385b1d086d8a4b8abf43c04eedb00d88_109">#REF!</definedName>
    <definedName name="_vena_NISSect222CustomContentDelivery_NISBlock_R_FV_385b1d086d8a4b8abf43c04eedb00d88_11">#REF!</definedName>
    <definedName name="_vena_NISSect222CustomContentDelivery_NISBlock_R_FV_385b1d086d8a4b8abf43c04eedb00d88_110">#REF!</definedName>
    <definedName name="_vena_NISSect222CustomContentDelivery_NISBlock_R_FV_385b1d086d8a4b8abf43c04eedb00d88_111">#REF!</definedName>
    <definedName name="_vena_NISSect222CustomContentDelivery_NISBlock_R_FV_385b1d086d8a4b8abf43c04eedb00d88_112">#REF!</definedName>
    <definedName name="_vena_NISSect222CustomContentDelivery_NISBlock_R_FV_385b1d086d8a4b8abf43c04eedb00d88_113">#REF!</definedName>
    <definedName name="_vena_NISSect222CustomContentDelivery_NISBlock_R_FV_385b1d086d8a4b8abf43c04eedb00d88_114">#REF!</definedName>
    <definedName name="_vena_NISSect222CustomContentDelivery_NISBlock_R_FV_385b1d086d8a4b8abf43c04eedb00d88_115">#REF!</definedName>
    <definedName name="_vena_NISSect222CustomContentDelivery_NISBlock_R_FV_385b1d086d8a4b8abf43c04eedb00d88_116">#REF!</definedName>
    <definedName name="_vena_NISSect222CustomContentDelivery_NISBlock_R_FV_385b1d086d8a4b8abf43c04eedb00d88_117">#REF!</definedName>
    <definedName name="_vena_NISSect222CustomContentDelivery_NISBlock_R_FV_385b1d086d8a4b8abf43c04eedb00d88_118">#REF!</definedName>
    <definedName name="_vena_NISSect222CustomContentDelivery_NISBlock_R_FV_385b1d086d8a4b8abf43c04eedb00d88_119">#REF!</definedName>
    <definedName name="_vena_NISSect222CustomContentDelivery_NISBlock_R_FV_385b1d086d8a4b8abf43c04eedb00d88_12">#REF!</definedName>
    <definedName name="_vena_NISSect222CustomContentDelivery_NISBlock_R_FV_385b1d086d8a4b8abf43c04eedb00d88_120">#REF!</definedName>
    <definedName name="_vena_NISSect222CustomContentDelivery_NISBlock_R_FV_385b1d086d8a4b8abf43c04eedb00d88_121">#REF!</definedName>
    <definedName name="_vena_NISSect222CustomContentDelivery_NISBlock_R_FV_385b1d086d8a4b8abf43c04eedb00d88_122">#REF!</definedName>
    <definedName name="_vena_NISSect222CustomContentDelivery_NISBlock_R_FV_385b1d086d8a4b8abf43c04eedb00d88_123">#REF!</definedName>
    <definedName name="_vena_NISSect222CustomContentDelivery_NISBlock_R_FV_385b1d086d8a4b8abf43c04eedb00d88_124">#REF!</definedName>
    <definedName name="_vena_NISSect222CustomContentDelivery_NISBlock_R_FV_385b1d086d8a4b8abf43c04eedb00d88_125">#REF!</definedName>
    <definedName name="_vena_NISSect222CustomContentDelivery_NISBlock_R_FV_385b1d086d8a4b8abf43c04eedb00d88_126">#REF!</definedName>
    <definedName name="_vena_NISSect222CustomContentDelivery_NISBlock_R_FV_385b1d086d8a4b8abf43c04eedb00d88_127">#REF!</definedName>
    <definedName name="_vena_NISSect222CustomContentDelivery_NISBlock_R_FV_385b1d086d8a4b8abf43c04eedb00d88_128">#REF!</definedName>
    <definedName name="_vena_NISSect222CustomContentDelivery_NISBlock_R_FV_385b1d086d8a4b8abf43c04eedb00d88_129">#REF!</definedName>
    <definedName name="_vena_NISSect222CustomContentDelivery_NISBlock_R_FV_385b1d086d8a4b8abf43c04eedb00d88_13">#REF!</definedName>
    <definedName name="_vena_NISSect222CustomContentDelivery_NISBlock_R_FV_385b1d086d8a4b8abf43c04eedb00d88_130">#REF!</definedName>
    <definedName name="_vena_NISSect222CustomContentDelivery_NISBlock_R_FV_385b1d086d8a4b8abf43c04eedb00d88_131">#REF!</definedName>
    <definedName name="_vena_NISSect222CustomContentDelivery_NISBlock_R_FV_385b1d086d8a4b8abf43c04eedb00d88_132">#REF!</definedName>
    <definedName name="_vena_NISSect222CustomContentDelivery_NISBlock_R_FV_385b1d086d8a4b8abf43c04eedb00d88_133">#REF!</definedName>
    <definedName name="_vena_NISSect222CustomContentDelivery_NISBlock_R_FV_385b1d086d8a4b8abf43c04eedb00d88_134">#REF!</definedName>
    <definedName name="_vena_NISSect222CustomContentDelivery_NISBlock_R_FV_385b1d086d8a4b8abf43c04eedb00d88_135">#REF!</definedName>
    <definedName name="_vena_NISSect222CustomContentDelivery_NISBlock_R_FV_385b1d086d8a4b8abf43c04eedb00d88_136">#REF!</definedName>
    <definedName name="_vena_NISSect222CustomContentDelivery_NISBlock_R_FV_385b1d086d8a4b8abf43c04eedb00d88_137">#REF!</definedName>
    <definedName name="_vena_NISSect222CustomContentDelivery_NISBlock_R_FV_385b1d086d8a4b8abf43c04eedb00d88_138">#REF!</definedName>
    <definedName name="_vena_NISSect222CustomContentDelivery_NISBlock_R_FV_385b1d086d8a4b8abf43c04eedb00d88_139">#REF!</definedName>
    <definedName name="_vena_NISSect222CustomContentDelivery_NISBlock_R_FV_385b1d086d8a4b8abf43c04eedb00d88_14">#REF!</definedName>
    <definedName name="_vena_NISSect222CustomContentDelivery_NISBlock_R_FV_385b1d086d8a4b8abf43c04eedb00d88_140">#REF!</definedName>
    <definedName name="_vena_NISSect222CustomContentDelivery_NISBlock_R_FV_385b1d086d8a4b8abf43c04eedb00d88_141">#REF!</definedName>
    <definedName name="_vena_NISSect222CustomContentDelivery_NISBlock_R_FV_385b1d086d8a4b8abf43c04eedb00d88_142">#REF!</definedName>
    <definedName name="_vena_NISSect222CustomContentDelivery_NISBlock_R_FV_385b1d086d8a4b8abf43c04eedb00d88_143">#REF!</definedName>
    <definedName name="_vena_NISSect222CustomContentDelivery_NISBlock_R_FV_385b1d086d8a4b8abf43c04eedb00d88_144">#REF!</definedName>
    <definedName name="_vena_NISSect222CustomContentDelivery_NISBlock_R_FV_385b1d086d8a4b8abf43c04eedb00d88_145">#REF!</definedName>
    <definedName name="_vena_NISSect222CustomContentDelivery_NISBlock_R_FV_385b1d086d8a4b8abf43c04eedb00d88_146">#REF!</definedName>
    <definedName name="_vena_NISSect222CustomContentDelivery_NISBlock_R_FV_385b1d086d8a4b8abf43c04eedb00d88_147">#REF!</definedName>
    <definedName name="_vena_NISSect222CustomContentDelivery_NISBlock_R_FV_385b1d086d8a4b8abf43c04eedb00d88_148">#REF!</definedName>
    <definedName name="_vena_NISSect222CustomContentDelivery_NISBlock_R_FV_385b1d086d8a4b8abf43c04eedb00d88_149">#REF!</definedName>
    <definedName name="_vena_NISSect222CustomContentDelivery_NISBlock_R_FV_385b1d086d8a4b8abf43c04eedb00d88_15">#REF!</definedName>
    <definedName name="_vena_NISSect222CustomContentDelivery_NISBlock_R_FV_385b1d086d8a4b8abf43c04eedb00d88_150">#REF!</definedName>
    <definedName name="_vena_NISSect222CustomContentDelivery_NISBlock_R_FV_385b1d086d8a4b8abf43c04eedb00d88_151">#REF!</definedName>
    <definedName name="_vena_NISSect222CustomContentDelivery_NISBlock_R_FV_385b1d086d8a4b8abf43c04eedb00d88_152">#REF!</definedName>
    <definedName name="_vena_NISSect222CustomContentDelivery_NISBlock_R_FV_385b1d086d8a4b8abf43c04eedb00d88_153">#REF!</definedName>
    <definedName name="_vena_NISSect222CustomContentDelivery_NISBlock_R_FV_385b1d086d8a4b8abf43c04eedb00d88_154">#REF!</definedName>
    <definedName name="_vena_NISSect222CustomContentDelivery_NISBlock_R_FV_385b1d086d8a4b8abf43c04eedb00d88_155">#REF!</definedName>
    <definedName name="_vena_NISSect222CustomContentDelivery_NISBlock_R_FV_385b1d086d8a4b8abf43c04eedb00d88_156">#REF!</definedName>
    <definedName name="_vena_NISSect222CustomContentDelivery_NISBlock_R_FV_385b1d086d8a4b8abf43c04eedb00d88_157">#REF!</definedName>
    <definedName name="_vena_NISSect222CustomContentDelivery_NISBlock_R_FV_385b1d086d8a4b8abf43c04eedb00d88_158">#REF!</definedName>
    <definedName name="_vena_NISSect222CustomContentDelivery_NISBlock_R_FV_385b1d086d8a4b8abf43c04eedb00d88_159">#REF!</definedName>
    <definedName name="_vena_NISSect222CustomContentDelivery_NISBlock_R_FV_385b1d086d8a4b8abf43c04eedb00d88_16">#REF!</definedName>
    <definedName name="_vena_NISSect222CustomContentDelivery_NISBlock_R_FV_385b1d086d8a4b8abf43c04eedb00d88_160">#REF!</definedName>
    <definedName name="_vena_NISSect222CustomContentDelivery_NISBlock_R_FV_385b1d086d8a4b8abf43c04eedb00d88_161">#REF!</definedName>
    <definedName name="_vena_NISSect222CustomContentDelivery_NISBlock_R_FV_385b1d086d8a4b8abf43c04eedb00d88_162">#REF!</definedName>
    <definedName name="_vena_NISSect222CustomContentDelivery_NISBlock_R_FV_385b1d086d8a4b8abf43c04eedb00d88_163">#REF!</definedName>
    <definedName name="_vena_NISSect222CustomContentDelivery_NISBlock_R_FV_385b1d086d8a4b8abf43c04eedb00d88_164">#REF!</definedName>
    <definedName name="_vena_NISSect222CustomContentDelivery_NISBlock_R_FV_385b1d086d8a4b8abf43c04eedb00d88_165">#REF!</definedName>
    <definedName name="_vena_NISSect222CustomContentDelivery_NISBlock_R_FV_385b1d086d8a4b8abf43c04eedb00d88_166">#REF!</definedName>
    <definedName name="_vena_NISSect222CustomContentDelivery_NISBlock_R_FV_385b1d086d8a4b8abf43c04eedb00d88_167">#REF!</definedName>
    <definedName name="_vena_NISSect222CustomContentDelivery_NISBlock_R_FV_385b1d086d8a4b8abf43c04eedb00d88_168">#REF!</definedName>
    <definedName name="_vena_NISSect222CustomContentDelivery_NISBlock_R_FV_385b1d086d8a4b8abf43c04eedb00d88_169">#REF!</definedName>
    <definedName name="_vena_NISSect222CustomContentDelivery_NISBlock_R_FV_385b1d086d8a4b8abf43c04eedb00d88_17">#REF!</definedName>
    <definedName name="_vena_NISSect222CustomContentDelivery_NISBlock_R_FV_385b1d086d8a4b8abf43c04eedb00d88_170">#REF!</definedName>
    <definedName name="_vena_NISSect222CustomContentDelivery_NISBlock_R_FV_385b1d086d8a4b8abf43c04eedb00d88_171">#REF!</definedName>
    <definedName name="_vena_NISSect222CustomContentDelivery_NISBlock_R_FV_385b1d086d8a4b8abf43c04eedb00d88_172">#REF!</definedName>
    <definedName name="_vena_NISSect222CustomContentDelivery_NISBlock_R_FV_385b1d086d8a4b8abf43c04eedb00d88_173">#REF!</definedName>
    <definedName name="_vena_NISSect222CustomContentDelivery_NISBlock_R_FV_385b1d086d8a4b8abf43c04eedb00d88_174">#REF!</definedName>
    <definedName name="_vena_NISSect222CustomContentDelivery_NISBlock_R_FV_385b1d086d8a4b8abf43c04eedb00d88_175">#REF!</definedName>
    <definedName name="_vena_NISSect222CustomContentDelivery_NISBlock_R_FV_385b1d086d8a4b8abf43c04eedb00d88_176">#REF!</definedName>
    <definedName name="_vena_NISSect222CustomContentDelivery_NISBlock_R_FV_385b1d086d8a4b8abf43c04eedb00d88_177">#REF!</definedName>
    <definedName name="_vena_NISSect222CustomContentDelivery_NISBlock_R_FV_385b1d086d8a4b8abf43c04eedb00d88_178">#REF!</definedName>
    <definedName name="_vena_NISSect222CustomContentDelivery_NISBlock_R_FV_385b1d086d8a4b8abf43c04eedb00d88_179">#REF!</definedName>
    <definedName name="_vena_NISSect222CustomContentDelivery_NISBlock_R_FV_385b1d086d8a4b8abf43c04eedb00d88_18">#REF!</definedName>
    <definedName name="_vena_NISSect222CustomContentDelivery_NISBlock_R_FV_385b1d086d8a4b8abf43c04eedb00d88_180">#REF!</definedName>
    <definedName name="_vena_NISSect222CustomContentDelivery_NISBlock_R_FV_385b1d086d8a4b8abf43c04eedb00d88_182">#REF!</definedName>
    <definedName name="_vena_NISSect222CustomContentDelivery_NISBlock_R_FV_385b1d086d8a4b8abf43c04eedb00d88_183">#REF!</definedName>
    <definedName name="_vena_NISSect222CustomContentDelivery_NISBlock_R_FV_385b1d086d8a4b8abf43c04eedb00d88_184">#REF!</definedName>
    <definedName name="_vena_NISSect222CustomContentDelivery_NISBlock_R_FV_385b1d086d8a4b8abf43c04eedb00d88_185">#REF!</definedName>
    <definedName name="_vena_NISSect222CustomContentDelivery_NISBlock_R_FV_385b1d086d8a4b8abf43c04eedb00d88_186">#REF!</definedName>
    <definedName name="_vena_NISSect222CustomContentDelivery_NISBlock_R_FV_385b1d086d8a4b8abf43c04eedb00d88_187">#REF!</definedName>
    <definedName name="_vena_NISSect222CustomContentDelivery_NISBlock_R_FV_385b1d086d8a4b8abf43c04eedb00d88_188">#REF!</definedName>
    <definedName name="_vena_NISSect222CustomContentDelivery_NISBlock_R_FV_385b1d086d8a4b8abf43c04eedb00d88_189">#REF!</definedName>
    <definedName name="_vena_NISSect222CustomContentDelivery_NISBlock_R_FV_385b1d086d8a4b8abf43c04eedb00d88_19">#REF!</definedName>
    <definedName name="_vena_NISSect222CustomContentDelivery_NISBlock_R_FV_385b1d086d8a4b8abf43c04eedb00d88_190">#REF!</definedName>
    <definedName name="_vena_NISSect222CustomContentDelivery_NISBlock_R_FV_385b1d086d8a4b8abf43c04eedb00d88_191">#REF!</definedName>
    <definedName name="_vena_NISSect222CustomContentDelivery_NISBlock_R_FV_385b1d086d8a4b8abf43c04eedb00d88_192">#REF!</definedName>
    <definedName name="_vena_NISSect222CustomContentDelivery_NISBlock_R_FV_385b1d086d8a4b8abf43c04eedb00d88_193">#REF!</definedName>
    <definedName name="_vena_NISSect222CustomContentDelivery_NISBlock_R_FV_385b1d086d8a4b8abf43c04eedb00d88_194">#REF!</definedName>
    <definedName name="_vena_NISSect222CustomContentDelivery_NISBlock_R_FV_385b1d086d8a4b8abf43c04eedb00d88_195">#REF!</definedName>
    <definedName name="_vena_NISSect222CustomContentDelivery_NISBlock_R_FV_385b1d086d8a4b8abf43c04eedb00d88_196">#REF!</definedName>
    <definedName name="_vena_NISSect222CustomContentDelivery_NISBlock_R_FV_385b1d086d8a4b8abf43c04eedb00d88_197">#REF!</definedName>
    <definedName name="_vena_NISSect222CustomContentDelivery_NISBlock_R_FV_385b1d086d8a4b8abf43c04eedb00d88_198">#REF!</definedName>
    <definedName name="_vena_NISSect222CustomContentDelivery_NISBlock_R_FV_385b1d086d8a4b8abf43c04eedb00d88_199">#REF!</definedName>
    <definedName name="_vena_NISSect222CustomContentDelivery_NISBlock_R_FV_385b1d086d8a4b8abf43c04eedb00d88_2">#REF!</definedName>
    <definedName name="_vena_NISSect222CustomContentDelivery_NISBlock_R_FV_385b1d086d8a4b8abf43c04eedb00d88_20">#REF!</definedName>
    <definedName name="_vena_NISSect222CustomContentDelivery_NISBlock_R_FV_385b1d086d8a4b8abf43c04eedb00d88_200">#REF!</definedName>
    <definedName name="_vena_NISSect222CustomContentDelivery_NISBlock_R_FV_385b1d086d8a4b8abf43c04eedb00d88_21">#REF!</definedName>
    <definedName name="_vena_NISSect222CustomContentDelivery_NISBlock_R_FV_385b1d086d8a4b8abf43c04eedb00d88_22">#REF!</definedName>
    <definedName name="_vena_NISSect222CustomContentDelivery_NISBlock_R_FV_385b1d086d8a4b8abf43c04eedb00d88_23">#REF!</definedName>
    <definedName name="_vena_NISSect222CustomContentDelivery_NISBlock_R_FV_385b1d086d8a4b8abf43c04eedb00d88_24">#REF!</definedName>
    <definedName name="_vena_NISSect222CustomContentDelivery_NISBlock_R_FV_385b1d086d8a4b8abf43c04eedb00d88_247">#REF!</definedName>
    <definedName name="_vena_NISSect222CustomContentDelivery_NISBlock_R_FV_385b1d086d8a4b8abf43c04eedb00d88_248">#REF!</definedName>
    <definedName name="_vena_NISSect222CustomContentDelivery_NISBlock_R_FV_385b1d086d8a4b8abf43c04eedb00d88_25">#REF!</definedName>
    <definedName name="_vena_NISSect222CustomContentDelivery_NISBlock_R_FV_385b1d086d8a4b8abf43c04eedb00d88_26">#REF!</definedName>
    <definedName name="_vena_NISSect222CustomContentDelivery_NISBlock_R_FV_385b1d086d8a4b8abf43c04eedb00d88_27">#REF!</definedName>
    <definedName name="_vena_NISSect222CustomContentDelivery_NISBlock_R_FV_385b1d086d8a4b8abf43c04eedb00d88_28">#REF!</definedName>
    <definedName name="_vena_NISSect222CustomContentDelivery_NISBlock_R_FV_385b1d086d8a4b8abf43c04eedb00d88_29">#REF!</definedName>
    <definedName name="_vena_NISSect222CustomContentDelivery_NISBlock_R_FV_385b1d086d8a4b8abf43c04eedb00d88_3">#REF!</definedName>
    <definedName name="_vena_NISSect222CustomContentDelivery_NISBlock_R_FV_385b1d086d8a4b8abf43c04eedb00d88_30">#REF!</definedName>
    <definedName name="_vena_NISSect222CustomContentDelivery_NISBlock_R_FV_385b1d086d8a4b8abf43c04eedb00d88_31">#REF!</definedName>
    <definedName name="_vena_NISSect222CustomContentDelivery_NISBlock_R_FV_385b1d086d8a4b8abf43c04eedb00d88_32">#REF!</definedName>
    <definedName name="_vena_NISSect222CustomContentDelivery_NISBlock_R_FV_385b1d086d8a4b8abf43c04eedb00d88_33">#REF!</definedName>
    <definedName name="_vena_NISSect222CustomContentDelivery_NISBlock_R_FV_385b1d086d8a4b8abf43c04eedb00d88_34">#REF!</definedName>
    <definedName name="_vena_NISSect222CustomContentDelivery_NISBlock_R_FV_385b1d086d8a4b8abf43c04eedb00d88_35">#REF!</definedName>
    <definedName name="_vena_NISSect222CustomContentDelivery_NISBlock_R_FV_385b1d086d8a4b8abf43c04eedb00d88_36">#REF!</definedName>
    <definedName name="_vena_NISSect222CustomContentDelivery_NISBlock_R_FV_385b1d086d8a4b8abf43c04eedb00d88_37">#REF!</definedName>
    <definedName name="_vena_NISSect222CustomContentDelivery_NISBlock_R_FV_385b1d086d8a4b8abf43c04eedb00d88_38">#REF!</definedName>
    <definedName name="_vena_NISSect222CustomContentDelivery_NISBlock_R_FV_385b1d086d8a4b8abf43c04eedb00d88_39">#REF!</definedName>
    <definedName name="_vena_NISSect222CustomContentDelivery_NISBlock_R_FV_385b1d086d8a4b8abf43c04eedb00d88_4">#REF!</definedName>
    <definedName name="_vena_NISSect222CustomContentDelivery_NISBlock_R_FV_385b1d086d8a4b8abf43c04eedb00d88_40">#REF!</definedName>
    <definedName name="_vena_NISSect222CustomContentDelivery_NISBlock_R_FV_385b1d086d8a4b8abf43c04eedb00d88_41">#REF!</definedName>
    <definedName name="_vena_NISSect222CustomContentDelivery_NISBlock_R_FV_385b1d086d8a4b8abf43c04eedb00d88_42">#REF!</definedName>
    <definedName name="_vena_NISSect222CustomContentDelivery_NISBlock_R_FV_385b1d086d8a4b8abf43c04eedb00d88_43">#REF!</definedName>
    <definedName name="_vena_NISSect222CustomContentDelivery_NISBlock_R_FV_385b1d086d8a4b8abf43c04eedb00d88_44">#REF!</definedName>
    <definedName name="_vena_NISSect222CustomContentDelivery_NISBlock_R_FV_385b1d086d8a4b8abf43c04eedb00d88_45">#REF!</definedName>
    <definedName name="_vena_NISSect222CustomContentDelivery_NISBlock_R_FV_385b1d086d8a4b8abf43c04eedb00d88_46">#REF!</definedName>
    <definedName name="_vena_NISSect222CustomContentDelivery_NISBlock_R_FV_385b1d086d8a4b8abf43c04eedb00d88_47">#REF!</definedName>
    <definedName name="_vena_NISSect222CustomContentDelivery_NISBlock_R_FV_385b1d086d8a4b8abf43c04eedb00d88_48">#REF!</definedName>
    <definedName name="_vena_NISSect222CustomContentDelivery_NISBlock_R_FV_385b1d086d8a4b8abf43c04eedb00d88_49">#REF!</definedName>
    <definedName name="_vena_NISSect222CustomContentDelivery_NISBlock_R_FV_385b1d086d8a4b8abf43c04eedb00d88_5">#REF!</definedName>
    <definedName name="_vena_NISSect222CustomContentDelivery_NISBlock_R_FV_385b1d086d8a4b8abf43c04eedb00d88_50">#REF!</definedName>
    <definedName name="_vena_NISSect222CustomContentDelivery_NISBlock_R_FV_385b1d086d8a4b8abf43c04eedb00d88_51">#REF!</definedName>
    <definedName name="_vena_NISSect222CustomContentDelivery_NISBlock_R_FV_385b1d086d8a4b8abf43c04eedb00d88_52">#REF!</definedName>
    <definedName name="_vena_NISSect222CustomContentDelivery_NISBlock_R_FV_385b1d086d8a4b8abf43c04eedb00d88_53">#REF!</definedName>
    <definedName name="_vena_NISSect222CustomContentDelivery_NISBlock_R_FV_385b1d086d8a4b8abf43c04eedb00d88_54">#REF!</definedName>
    <definedName name="_vena_NISSect222CustomContentDelivery_NISBlock_R_FV_385b1d086d8a4b8abf43c04eedb00d88_55">#REF!</definedName>
    <definedName name="_vena_NISSect222CustomContentDelivery_NISBlock_R_FV_385b1d086d8a4b8abf43c04eedb00d88_56">#REF!</definedName>
    <definedName name="_vena_NISSect222CustomContentDelivery_NISBlock_R_FV_385b1d086d8a4b8abf43c04eedb00d88_57">#REF!</definedName>
    <definedName name="_vena_NISSect222CustomContentDelivery_NISBlock_R_FV_385b1d086d8a4b8abf43c04eedb00d88_58">#REF!</definedName>
    <definedName name="_vena_NISSect222CustomContentDelivery_NISBlock_R_FV_385b1d086d8a4b8abf43c04eedb00d88_59">#REF!</definedName>
    <definedName name="_vena_NISSect222CustomContentDelivery_NISBlock_R_FV_385b1d086d8a4b8abf43c04eedb00d88_6">#REF!</definedName>
    <definedName name="_vena_NISSect222CustomContentDelivery_NISBlock_R_FV_385b1d086d8a4b8abf43c04eedb00d88_60">#REF!</definedName>
    <definedName name="_vena_NISSect222CustomContentDelivery_NISBlock_R_FV_385b1d086d8a4b8abf43c04eedb00d88_61">#REF!</definedName>
    <definedName name="_vena_NISSect222CustomContentDelivery_NISBlock_R_FV_385b1d086d8a4b8abf43c04eedb00d88_62">#REF!</definedName>
    <definedName name="_vena_NISSect222CustomContentDelivery_NISBlock_R_FV_385b1d086d8a4b8abf43c04eedb00d88_63">#REF!</definedName>
    <definedName name="_vena_NISSect222CustomContentDelivery_NISBlock_R_FV_385b1d086d8a4b8abf43c04eedb00d88_64">#REF!</definedName>
    <definedName name="_vena_NISSect222CustomContentDelivery_NISBlock_R_FV_385b1d086d8a4b8abf43c04eedb00d88_65">#REF!</definedName>
    <definedName name="_vena_NISSect222CustomContentDelivery_NISBlock_R_FV_385b1d086d8a4b8abf43c04eedb00d88_66">#REF!</definedName>
    <definedName name="_vena_NISSect222CustomContentDelivery_NISBlock_R_FV_385b1d086d8a4b8abf43c04eedb00d88_67">#REF!</definedName>
    <definedName name="_vena_NISSect222CustomContentDelivery_NISBlock_R_FV_385b1d086d8a4b8abf43c04eedb00d88_68">#REF!</definedName>
    <definedName name="_vena_NISSect222CustomContentDelivery_NISBlock_R_FV_385b1d086d8a4b8abf43c04eedb00d88_69">#REF!</definedName>
    <definedName name="_vena_NISSect222CustomContentDelivery_NISBlock_R_FV_385b1d086d8a4b8abf43c04eedb00d88_7">#REF!</definedName>
    <definedName name="_vena_NISSect222CustomContentDelivery_NISBlock_R_FV_385b1d086d8a4b8abf43c04eedb00d88_70">#REF!</definedName>
    <definedName name="_vena_NISSect222CustomContentDelivery_NISBlock_R_FV_385b1d086d8a4b8abf43c04eedb00d88_71">#REF!</definedName>
    <definedName name="_vena_NISSect222CustomContentDelivery_NISBlock_R_FV_385b1d086d8a4b8abf43c04eedb00d88_72">#REF!</definedName>
    <definedName name="_vena_NISSect222CustomContentDelivery_NISBlock_R_FV_385b1d086d8a4b8abf43c04eedb00d88_73">#REF!</definedName>
    <definedName name="_vena_NISSect222CustomContentDelivery_NISBlock_R_FV_385b1d086d8a4b8abf43c04eedb00d88_74">#REF!</definedName>
    <definedName name="_vena_NISSect222CustomContentDelivery_NISBlock_R_FV_385b1d086d8a4b8abf43c04eedb00d88_75">#REF!</definedName>
    <definedName name="_vena_NISSect222CustomContentDelivery_NISBlock_R_FV_385b1d086d8a4b8abf43c04eedb00d88_76">#REF!</definedName>
    <definedName name="_vena_NISSect222CustomContentDelivery_NISBlock_R_FV_385b1d086d8a4b8abf43c04eedb00d88_77">#REF!</definedName>
    <definedName name="_vena_NISSect222CustomContentDelivery_NISBlock_R_FV_385b1d086d8a4b8abf43c04eedb00d88_78">#REF!</definedName>
    <definedName name="_vena_NISSect222CustomContentDelivery_NISBlock_R_FV_385b1d086d8a4b8abf43c04eedb00d88_79">#REF!</definedName>
    <definedName name="_vena_NISSect222CustomContentDelivery_NISBlock_R_FV_385b1d086d8a4b8abf43c04eedb00d88_8">#REF!</definedName>
    <definedName name="_vena_NISSect222CustomContentDelivery_NISBlock_R_FV_385b1d086d8a4b8abf43c04eedb00d88_80">#REF!</definedName>
    <definedName name="_vena_NISSect222CustomContentDelivery_NISBlock_R_FV_385b1d086d8a4b8abf43c04eedb00d88_81">#REF!</definedName>
    <definedName name="_vena_NISSect222CustomContentDelivery_NISBlock_R_FV_385b1d086d8a4b8abf43c04eedb00d88_82">#REF!</definedName>
    <definedName name="_vena_NISSect222CustomContentDelivery_NISBlock_R_FV_385b1d086d8a4b8abf43c04eedb00d88_83">#REF!</definedName>
    <definedName name="_vena_NISSect222CustomContentDelivery_NISBlock_R_FV_385b1d086d8a4b8abf43c04eedb00d88_84">#REF!</definedName>
    <definedName name="_vena_NISSect222CustomContentDelivery_NISBlock_R_FV_385b1d086d8a4b8abf43c04eedb00d88_85">#REF!</definedName>
    <definedName name="_vena_NISSect222CustomContentDelivery_NISBlock_R_FV_385b1d086d8a4b8abf43c04eedb00d88_86">#REF!</definedName>
    <definedName name="_vena_NISSect222CustomContentDelivery_NISBlock_R_FV_385b1d086d8a4b8abf43c04eedb00d88_87">#REF!</definedName>
    <definedName name="_vena_NISSect222CustomContentDelivery_NISBlock_R_FV_385b1d086d8a4b8abf43c04eedb00d88_88">#REF!</definedName>
    <definedName name="_vena_NISSect222CustomContentDelivery_NISBlock_R_FV_385b1d086d8a4b8abf43c04eedb00d88_89">#REF!</definedName>
    <definedName name="_vena_NISSect222CustomContentDelivery_NISBlock_R_FV_385b1d086d8a4b8abf43c04eedb00d88_9">#REF!</definedName>
    <definedName name="_vena_NISSect222CustomContentDelivery_NISBlock_R_FV_385b1d086d8a4b8abf43c04eedb00d88_90">#REF!</definedName>
    <definedName name="_vena_NISSect222CustomContentDelivery_NISBlock_R_FV_385b1d086d8a4b8abf43c04eedb00d88_91">#REF!</definedName>
    <definedName name="_vena_NISSect222CustomContentDelivery_NISBlock_R_FV_385b1d086d8a4b8abf43c04eedb00d88_92">#REF!</definedName>
    <definedName name="_vena_NISSect222CustomContentDelivery_NISBlock_R_FV_385b1d086d8a4b8abf43c04eedb00d88_93">#REF!</definedName>
    <definedName name="_vena_NISSect222CustomContentDelivery_NISBlock_R_FV_385b1d086d8a4b8abf43c04eedb00d88_94">#REF!</definedName>
    <definedName name="_vena_NISSect222CustomContentDelivery_NISBlock_R_FV_385b1d086d8a4b8abf43c04eedb00d88_95">#REF!</definedName>
    <definedName name="_vena_NISSect222CustomContentDelivery_NISBlock_R_FV_385b1d086d8a4b8abf43c04eedb00d88_96">#REF!</definedName>
    <definedName name="_vena_NISSect222CustomContentDelivery_NISBlock_R_FV_385b1d086d8a4b8abf43c04eedb00d88_97">#REF!</definedName>
    <definedName name="_vena_NISSect222CustomContentDelivery_NISBlock_R_FV_385b1d086d8a4b8abf43c04eedb00d88_98">#REF!</definedName>
    <definedName name="_vena_NISSect222CustomContentDelivery_NISBlock_R_FV_385b1d086d8a4b8abf43c04eedb00d88_99">#REF!</definedName>
    <definedName name="_vena_NISSect222CustomContentDelivery_P_11_651631431944765441" comment="*">#REF!</definedName>
    <definedName name="_vena_NISSect222CustomContentDelivery_P_12_941810843779596289" comment="*">#REF!</definedName>
    <definedName name="_vena_NISSect222CustomContentDelivery_P_3_1040040452860411904" comment="*">#REF!</definedName>
    <definedName name="_vena_NISSect222CustomContentDelivery_P_4_1014323796386906113" comment="*">#REF!</definedName>
    <definedName name="_vena_NISSect222CustomContentDelivery_P_5_1119423032156749824" comment="*">#REF!</definedName>
    <definedName name="_vena_NISSect222CustomContentDelivery_P_6_1014278004041580544" comment="*">#REF!</definedName>
    <definedName name="_vena_NISSect222CustomContentDelivery_P_PVNISSect_2" comment="*">#REF!</definedName>
    <definedName name="_vena_NISSect223AdvisoryServices_NISBlock_C_10_1354606633898082305">#REF!</definedName>
    <definedName name="_vena_NISSect223AdvisoryServices_NISBlock_C_10_1354606633898082305_1">#REF!</definedName>
    <definedName name="_vena_NISSect223AdvisoryServices_NISBlock_C_10_1354606633898082305_10">#REF!</definedName>
    <definedName name="_vena_NISSect223AdvisoryServices_NISBlock_C_10_1354606633898082305_11">#REF!</definedName>
    <definedName name="_vena_NISSect223AdvisoryServices_NISBlock_C_10_1354606633898082305_2">#REF!</definedName>
    <definedName name="_vena_NISSect223AdvisoryServices_NISBlock_C_10_1354606633898082305_3">#REF!</definedName>
    <definedName name="_vena_NISSect223AdvisoryServices_NISBlock_C_10_1354606633898082305_4">#REF!</definedName>
    <definedName name="_vena_NISSect223AdvisoryServices_NISBlock_C_10_1354606633898082305_5">#REF!</definedName>
    <definedName name="_vena_NISSect223AdvisoryServices_NISBlock_C_10_1354606633898082305_6">#REF!</definedName>
    <definedName name="_vena_NISSect223AdvisoryServices_NISBlock_C_10_1354606633898082305_7">#REF!</definedName>
    <definedName name="_vena_NISSect223AdvisoryServices_NISBlock_C_10_1354606633898082305_8">#REF!</definedName>
    <definedName name="_vena_NISSect223AdvisoryServices_NISBlock_C_10_1354606633898082305_9">#REF!</definedName>
    <definedName name="_vena_NISSect223AdvisoryServices_NISBlock_C_9_651631431772798976">#REF!</definedName>
    <definedName name="_vena_NISSect223AdvisoryServices_NISBlock_C_9_651631431776993281">#REF!</definedName>
    <definedName name="_vena_NISSect223AdvisoryServices_NISBlock_C_FV_134399665b374008851e5b8c04b5ee44">#REF!</definedName>
    <definedName name="_vena_NISSect223AdvisoryServices_NISBlock_C_FV_134399665b374008851e5b8c04b5ee44_1">#REF!</definedName>
    <definedName name="_vena_NISSect223AdvisoryServices_NISBlock_C_FV_134399665b374008851e5b8c04b5ee44_10">#REF!</definedName>
    <definedName name="_vena_NISSect223AdvisoryServices_NISBlock_C_FV_134399665b374008851e5b8c04b5ee44_11">#REF!</definedName>
    <definedName name="_vena_NISSect223AdvisoryServices_NISBlock_C_FV_134399665b374008851e5b8c04b5ee44_12">#REF!</definedName>
    <definedName name="_vena_NISSect223AdvisoryServices_NISBlock_C_FV_134399665b374008851e5b8c04b5ee44_13">#REF!</definedName>
    <definedName name="_vena_NISSect223AdvisoryServices_NISBlock_C_FV_134399665b374008851e5b8c04b5ee44_14">#REF!</definedName>
    <definedName name="_vena_NISSect223AdvisoryServices_NISBlock_C_FV_134399665b374008851e5b8c04b5ee44_15">#REF!</definedName>
    <definedName name="_vena_NISSect223AdvisoryServices_NISBlock_C_FV_134399665b374008851e5b8c04b5ee44_16">#REF!</definedName>
    <definedName name="_vena_NISSect223AdvisoryServices_NISBlock_C_FV_134399665b374008851e5b8c04b5ee44_17">#REF!</definedName>
    <definedName name="_vena_NISSect223AdvisoryServices_NISBlock_C_FV_134399665b374008851e5b8c04b5ee44_18">#REF!</definedName>
    <definedName name="_vena_NISSect223AdvisoryServices_NISBlock_C_FV_134399665b374008851e5b8c04b5ee44_19">#REF!</definedName>
    <definedName name="_vena_NISSect223AdvisoryServices_NISBlock_C_FV_134399665b374008851e5b8c04b5ee44_2">#REF!</definedName>
    <definedName name="_vena_NISSect223AdvisoryServices_NISBlock_C_FV_134399665b374008851e5b8c04b5ee44_20">#REF!</definedName>
    <definedName name="_vena_NISSect223AdvisoryServices_NISBlock_C_FV_134399665b374008851e5b8c04b5ee44_21">#REF!</definedName>
    <definedName name="_vena_NISSect223AdvisoryServices_NISBlock_C_FV_134399665b374008851e5b8c04b5ee44_22">#REF!</definedName>
    <definedName name="_vena_NISSect223AdvisoryServices_NISBlock_C_FV_134399665b374008851e5b8c04b5ee44_23">#REF!</definedName>
    <definedName name="_vena_NISSect223AdvisoryServices_NISBlock_C_FV_134399665b374008851e5b8c04b5ee44_24">#REF!</definedName>
    <definedName name="_vena_NISSect223AdvisoryServices_NISBlock_C_FV_134399665b374008851e5b8c04b5ee44_25">#REF!</definedName>
    <definedName name="_vena_NISSect223AdvisoryServices_NISBlock_C_FV_134399665b374008851e5b8c04b5ee44_26">#REF!</definedName>
    <definedName name="_vena_NISSect223AdvisoryServices_NISBlock_C_FV_134399665b374008851e5b8c04b5ee44_27">#REF!</definedName>
    <definedName name="_vena_NISSect223AdvisoryServices_NISBlock_C_FV_134399665b374008851e5b8c04b5ee44_28">#REF!</definedName>
    <definedName name="_vena_NISSect223AdvisoryServices_NISBlock_C_FV_134399665b374008851e5b8c04b5ee44_29">#REF!</definedName>
    <definedName name="_vena_NISSect223AdvisoryServices_NISBlock_C_FV_134399665b374008851e5b8c04b5ee44_3">#REF!</definedName>
    <definedName name="_vena_NISSect223AdvisoryServices_NISBlock_C_FV_134399665b374008851e5b8c04b5ee44_30">#REF!</definedName>
    <definedName name="_vena_NISSect223AdvisoryServices_NISBlock_C_FV_134399665b374008851e5b8c04b5ee44_31">#REF!</definedName>
    <definedName name="_vena_NISSect223AdvisoryServices_NISBlock_C_FV_134399665b374008851e5b8c04b5ee44_32">#REF!</definedName>
    <definedName name="_vena_NISSect223AdvisoryServices_NISBlock_C_FV_134399665b374008851e5b8c04b5ee44_33">#REF!</definedName>
    <definedName name="_vena_NISSect223AdvisoryServices_NISBlock_C_FV_134399665b374008851e5b8c04b5ee44_34">#REF!</definedName>
    <definedName name="_vena_NISSect223AdvisoryServices_NISBlock_C_FV_134399665b374008851e5b8c04b5ee44_35">#REF!</definedName>
    <definedName name="_vena_NISSect223AdvisoryServices_NISBlock_C_FV_134399665b374008851e5b8c04b5ee44_36">#REF!</definedName>
    <definedName name="_vena_NISSect223AdvisoryServices_NISBlock_C_FV_134399665b374008851e5b8c04b5ee44_37">#REF!</definedName>
    <definedName name="_vena_NISSect223AdvisoryServices_NISBlock_C_FV_134399665b374008851e5b8c04b5ee44_38">#REF!</definedName>
    <definedName name="_vena_NISSect223AdvisoryServices_NISBlock_C_FV_134399665b374008851e5b8c04b5ee44_39">#REF!</definedName>
    <definedName name="_vena_NISSect223AdvisoryServices_NISBlock_C_FV_134399665b374008851e5b8c04b5ee44_4">#REF!</definedName>
    <definedName name="_vena_NISSect223AdvisoryServices_NISBlock_C_FV_134399665b374008851e5b8c04b5ee44_40">#REF!</definedName>
    <definedName name="_vena_NISSect223AdvisoryServices_NISBlock_C_FV_134399665b374008851e5b8c04b5ee44_41">#REF!</definedName>
    <definedName name="_vena_NISSect223AdvisoryServices_NISBlock_C_FV_134399665b374008851e5b8c04b5ee44_42">#REF!</definedName>
    <definedName name="_vena_NISSect223AdvisoryServices_NISBlock_C_FV_134399665b374008851e5b8c04b5ee44_43">#REF!</definedName>
    <definedName name="_vena_NISSect223AdvisoryServices_NISBlock_C_FV_134399665b374008851e5b8c04b5ee44_44">#REF!</definedName>
    <definedName name="_vena_NISSect223AdvisoryServices_NISBlock_C_FV_134399665b374008851e5b8c04b5ee44_45">#REF!</definedName>
    <definedName name="_vena_NISSect223AdvisoryServices_NISBlock_C_FV_134399665b374008851e5b8c04b5ee44_46">#REF!</definedName>
    <definedName name="_vena_NISSect223AdvisoryServices_NISBlock_C_FV_134399665b374008851e5b8c04b5ee44_47">#REF!</definedName>
    <definedName name="_vena_NISSect223AdvisoryServices_NISBlock_C_FV_134399665b374008851e5b8c04b5ee44_48">#REF!</definedName>
    <definedName name="_vena_NISSect223AdvisoryServices_NISBlock_C_FV_134399665b374008851e5b8c04b5ee44_49">#REF!</definedName>
    <definedName name="_vena_NISSect223AdvisoryServices_NISBlock_C_FV_134399665b374008851e5b8c04b5ee44_5">#REF!</definedName>
    <definedName name="_vena_NISSect223AdvisoryServices_NISBlock_C_FV_134399665b374008851e5b8c04b5ee44_50">#REF!</definedName>
    <definedName name="_vena_NISSect223AdvisoryServices_NISBlock_C_FV_134399665b374008851e5b8c04b5ee44_51">#REF!</definedName>
    <definedName name="_vena_NISSect223AdvisoryServices_NISBlock_C_FV_134399665b374008851e5b8c04b5ee44_52">#REF!</definedName>
    <definedName name="_vena_NISSect223AdvisoryServices_NISBlock_C_FV_134399665b374008851e5b8c04b5ee44_53">#REF!</definedName>
    <definedName name="_vena_NISSect223AdvisoryServices_NISBlock_C_FV_134399665b374008851e5b8c04b5ee44_54">#REF!</definedName>
    <definedName name="_vena_NISSect223AdvisoryServices_NISBlock_C_FV_134399665b374008851e5b8c04b5ee44_55">#REF!</definedName>
    <definedName name="_vena_NISSect223AdvisoryServices_NISBlock_C_FV_134399665b374008851e5b8c04b5ee44_56">#REF!</definedName>
    <definedName name="_vena_NISSect223AdvisoryServices_NISBlock_C_FV_134399665b374008851e5b8c04b5ee44_57">#REF!</definedName>
    <definedName name="_vena_NISSect223AdvisoryServices_NISBlock_C_FV_134399665b374008851e5b8c04b5ee44_58">#REF!</definedName>
    <definedName name="_vena_NISSect223AdvisoryServices_NISBlock_C_FV_134399665b374008851e5b8c04b5ee44_59">#REF!</definedName>
    <definedName name="_vena_NISSect223AdvisoryServices_NISBlock_C_FV_134399665b374008851e5b8c04b5ee44_6">#REF!</definedName>
    <definedName name="_vena_NISSect223AdvisoryServices_NISBlock_C_FV_134399665b374008851e5b8c04b5ee44_7">#REF!</definedName>
    <definedName name="_vena_NISSect223AdvisoryServices_NISBlock_C_FV_134399665b374008851e5b8c04b5ee44_8">#REF!</definedName>
    <definedName name="_vena_NISSect223AdvisoryServices_NISBlock_C_FV_134399665b374008851e5b8c04b5ee44_9">#REF!</definedName>
    <definedName name="_vena_NISSect223AdvisoryServices_NISBlock_C_FV_7cc8369c0b744816a17486bee792b4d5">#REF!</definedName>
    <definedName name="_vena_NISSect223AdvisoryServices_NISBlock_C_FV_7cc8369c0b744816a17486bee792b4d5_1">#REF!</definedName>
    <definedName name="_vena_NISSect223AdvisoryServices_NISBlock_C_FV_7cc8369c0b744816a17486bee792b4d5_10">#REF!</definedName>
    <definedName name="_vena_NISSect223AdvisoryServices_NISBlock_C_FV_7cc8369c0b744816a17486bee792b4d5_11">#REF!</definedName>
    <definedName name="_vena_NISSect223AdvisoryServices_NISBlock_C_FV_7cc8369c0b744816a17486bee792b4d5_12">#REF!</definedName>
    <definedName name="_vena_NISSect223AdvisoryServices_NISBlock_C_FV_7cc8369c0b744816a17486bee792b4d5_13">#REF!</definedName>
    <definedName name="_vena_NISSect223AdvisoryServices_NISBlock_C_FV_7cc8369c0b744816a17486bee792b4d5_14">#REF!</definedName>
    <definedName name="_vena_NISSect223AdvisoryServices_NISBlock_C_FV_7cc8369c0b744816a17486bee792b4d5_15">#REF!</definedName>
    <definedName name="_vena_NISSect223AdvisoryServices_NISBlock_C_FV_7cc8369c0b744816a17486bee792b4d5_16">#REF!</definedName>
    <definedName name="_vena_NISSect223AdvisoryServices_NISBlock_C_FV_7cc8369c0b744816a17486bee792b4d5_17">#REF!</definedName>
    <definedName name="_vena_NISSect223AdvisoryServices_NISBlock_C_FV_7cc8369c0b744816a17486bee792b4d5_18">#REF!</definedName>
    <definedName name="_vena_NISSect223AdvisoryServices_NISBlock_C_FV_7cc8369c0b744816a17486bee792b4d5_19">#REF!</definedName>
    <definedName name="_vena_NISSect223AdvisoryServices_NISBlock_C_FV_7cc8369c0b744816a17486bee792b4d5_2">#REF!</definedName>
    <definedName name="_vena_NISSect223AdvisoryServices_NISBlock_C_FV_7cc8369c0b744816a17486bee792b4d5_20">#REF!</definedName>
    <definedName name="_vena_NISSect223AdvisoryServices_NISBlock_C_FV_7cc8369c0b744816a17486bee792b4d5_21">#REF!</definedName>
    <definedName name="_vena_NISSect223AdvisoryServices_NISBlock_C_FV_7cc8369c0b744816a17486bee792b4d5_22">#REF!</definedName>
    <definedName name="_vena_NISSect223AdvisoryServices_NISBlock_C_FV_7cc8369c0b744816a17486bee792b4d5_23">#REF!</definedName>
    <definedName name="_vena_NISSect223AdvisoryServices_NISBlock_C_FV_7cc8369c0b744816a17486bee792b4d5_24">#REF!</definedName>
    <definedName name="_vena_NISSect223AdvisoryServices_NISBlock_C_FV_7cc8369c0b744816a17486bee792b4d5_25">#REF!</definedName>
    <definedName name="_vena_NISSect223AdvisoryServices_NISBlock_C_FV_7cc8369c0b744816a17486bee792b4d5_26">#REF!</definedName>
    <definedName name="_vena_NISSect223AdvisoryServices_NISBlock_C_FV_7cc8369c0b744816a17486bee792b4d5_27">#REF!</definedName>
    <definedName name="_vena_NISSect223AdvisoryServices_NISBlock_C_FV_7cc8369c0b744816a17486bee792b4d5_28">#REF!</definedName>
    <definedName name="_vena_NISSect223AdvisoryServices_NISBlock_C_FV_7cc8369c0b744816a17486bee792b4d5_29">#REF!</definedName>
    <definedName name="_vena_NISSect223AdvisoryServices_NISBlock_C_FV_7cc8369c0b744816a17486bee792b4d5_3">#REF!</definedName>
    <definedName name="_vena_NISSect223AdvisoryServices_NISBlock_C_FV_7cc8369c0b744816a17486bee792b4d5_30">#REF!</definedName>
    <definedName name="_vena_NISSect223AdvisoryServices_NISBlock_C_FV_7cc8369c0b744816a17486bee792b4d5_31">#REF!</definedName>
    <definedName name="_vena_NISSect223AdvisoryServices_NISBlock_C_FV_7cc8369c0b744816a17486bee792b4d5_32">#REF!</definedName>
    <definedName name="_vena_NISSect223AdvisoryServices_NISBlock_C_FV_7cc8369c0b744816a17486bee792b4d5_33">#REF!</definedName>
    <definedName name="_vena_NISSect223AdvisoryServices_NISBlock_C_FV_7cc8369c0b744816a17486bee792b4d5_34">#REF!</definedName>
    <definedName name="_vena_NISSect223AdvisoryServices_NISBlock_C_FV_7cc8369c0b744816a17486bee792b4d5_35">#REF!</definedName>
    <definedName name="_vena_NISSect223AdvisoryServices_NISBlock_C_FV_7cc8369c0b744816a17486bee792b4d5_36">#REF!</definedName>
    <definedName name="_vena_NISSect223AdvisoryServices_NISBlock_C_FV_7cc8369c0b744816a17486bee792b4d5_37">#REF!</definedName>
    <definedName name="_vena_NISSect223AdvisoryServices_NISBlock_C_FV_7cc8369c0b744816a17486bee792b4d5_38">#REF!</definedName>
    <definedName name="_vena_NISSect223AdvisoryServices_NISBlock_C_FV_7cc8369c0b744816a17486bee792b4d5_39">#REF!</definedName>
    <definedName name="_vena_NISSect223AdvisoryServices_NISBlock_C_FV_7cc8369c0b744816a17486bee792b4d5_4">#REF!</definedName>
    <definedName name="_vena_NISSect223AdvisoryServices_NISBlock_C_FV_7cc8369c0b744816a17486bee792b4d5_40">#REF!</definedName>
    <definedName name="_vena_NISSect223AdvisoryServices_NISBlock_C_FV_7cc8369c0b744816a17486bee792b4d5_41">#REF!</definedName>
    <definedName name="_vena_NISSect223AdvisoryServices_NISBlock_C_FV_7cc8369c0b744816a17486bee792b4d5_42">#REF!</definedName>
    <definedName name="_vena_NISSect223AdvisoryServices_NISBlock_C_FV_7cc8369c0b744816a17486bee792b4d5_43">#REF!</definedName>
    <definedName name="_vena_NISSect223AdvisoryServices_NISBlock_C_FV_7cc8369c0b744816a17486bee792b4d5_44">#REF!</definedName>
    <definedName name="_vena_NISSect223AdvisoryServices_NISBlock_C_FV_7cc8369c0b744816a17486bee792b4d5_45">#REF!</definedName>
    <definedName name="_vena_NISSect223AdvisoryServices_NISBlock_C_FV_7cc8369c0b744816a17486bee792b4d5_46">#REF!</definedName>
    <definedName name="_vena_NISSect223AdvisoryServices_NISBlock_C_FV_7cc8369c0b744816a17486bee792b4d5_47">#REF!</definedName>
    <definedName name="_vena_NISSect223AdvisoryServices_NISBlock_C_FV_7cc8369c0b744816a17486bee792b4d5_48">#REF!</definedName>
    <definedName name="_vena_NISSect223AdvisoryServices_NISBlock_C_FV_7cc8369c0b744816a17486bee792b4d5_49">#REF!</definedName>
    <definedName name="_vena_NISSect223AdvisoryServices_NISBlock_C_FV_7cc8369c0b744816a17486bee792b4d5_5">#REF!</definedName>
    <definedName name="_vena_NISSect223AdvisoryServices_NISBlock_C_FV_7cc8369c0b744816a17486bee792b4d5_50">#REF!</definedName>
    <definedName name="_vena_NISSect223AdvisoryServices_NISBlock_C_FV_7cc8369c0b744816a17486bee792b4d5_51">#REF!</definedName>
    <definedName name="_vena_NISSect223AdvisoryServices_NISBlock_C_FV_7cc8369c0b744816a17486bee792b4d5_52">#REF!</definedName>
    <definedName name="_vena_NISSect223AdvisoryServices_NISBlock_C_FV_7cc8369c0b744816a17486bee792b4d5_53">#REF!</definedName>
    <definedName name="_vena_NISSect223AdvisoryServices_NISBlock_C_FV_7cc8369c0b744816a17486bee792b4d5_54">#REF!</definedName>
    <definedName name="_vena_NISSect223AdvisoryServices_NISBlock_C_FV_7cc8369c0b744816a17486bee792b4d5_55">#REF!</definedName>
    <definedName name="_vena_NISSect223AdvisoryServices_NISBlock_C_FV_7cc8369c0b744816a17486bee792b4d5_56">#REF!</definedName>
    <definedName name="_vena_NISSect223AdvisoryServices_NISBlock_C_FV_7cc8369c0b744816a17486bee792b4d5_57">#REF!</definedName>
    <definedName name="_vena_NISSect223AdvisoryServices_NISBlock_C_FV_7cc8369c0b744816a17486bee792b4d5_58">#REF!</definedName>
    <definedName name="_vena_NISSect223AdvisoryServices_NISBlock_C_FV_7cc8369c0b744816a17486bee792b4d5_59">#REF!</definedName>
    <definedName name="_vena_NISSect223AdvisoryServices_NISBlock_C_FV_7cc8369c0b744816a17486bee792b4d5_6">#REF!</definedName>
    <definedName name="_vena_NISSect223AdvisoryServices_NISBlock_C_FV_7cc8369c0b744816a17486bee792b4d5_7">#REF!</definedName>
    <definedName name="_vena_NISSect223AdvisoryServices_NISBlock_C_FV_7cc8369c0b744816a17486bee792b4d5_8">#REF!</definedName>
    <definedName name="_vena_NISSect223AdvisoryServices_NISBlock_C_FV_7cc8369c0b744816a17486bee792b4d5_9">#REF!</definedName>
    <definedName name="_vena_NISSect223AdvisoryServices_NISBlock_C_FV_f4ddf33ff6224574ba096b1a5435ea67">#REF!</definedName>
    <definedName name="_vena_NISSect223AdvisoryServices_NISBlock_C_FV_f4ddf33ff6224574ba096b1a5435ea67_1">#REF!</definedName>
    <definedName name="_vena_NISSect223AdvisoryServices_NISBlock_C_FV_f4ddf33ff6224574ba096b1a5435ea67_10">#REF!</definedName>
    <definedName name="_vena_NISSect223AdvisoryServices_NISBlock_C_FV_f4ddf33ff6224574ba096b1a5435ea67_11">#REF!</definedName>
    <definedName name="_vena_NISSect223AdvisoryServices_NISBlock_C_FV_f4ddf33ff6224574ba096b1a5435ea67_12">#REF!</definedName>
    <definedName name="_vena_NISSect223AdvisoryServices_NISBlock_C_FV_f4ddf33ff6224574ba096b1a5435ea67_13">#REF!</definedName>
    <definedName name="_vena_NISSect223AdvisoryServices_NISBlock_C_FV_f4ddf33ff6224574ba096b1a5435ea67_14">#REF!</definedName>
    <definedName name="_vena_NISSect223AdvisoryServices_NISBlock_C_FV_f4ddf33ff6224574ba096b1a5435ea67_15">#REF!</definedName>
    <definedName name="_vena_NISSect223AdvisoryServices_NISBlock_C_FV_f4ddf33ff6224574ba096b1a5435ea67_16">#REF!</definedName>
    <definedName name="_vena_NISSect223AdvisoryServices_NISBlock_C_FV_f4ddf33ff6224574ba096b1a5435ea67_17">#REF!</definedName>
    <definedName name="_vena_NISSect223AdvisoryServices_NISBlock_C_FV_f4ddf33ff6224574ba096b1a5435ea67_18">#REF!</definedName>
    <definedName name="_vena_NISSect223AdvisoryServices_NISBlock_C_FV_f4ddf33ff6224574ba096b1a5435ea67_19">#REF!</definedName>
    <definedName name="_vena_NISSect223AdvisoryServices_NISBlock_C_FV_f4ddf33ff6224574ba096b1a5435ea67_2">#REF!</definedName>
    <definedName name="_vena_NISSect223AdvisoryServices_NISBlock_C_FV_f4ddf33ff6224574ba096b1a5435ea67_20">#REF!</definedName>
    <definedName name="_vena_NISSect223AdvisoryServices_NISBlock_C_FV_f4ddf33ff6224574ba096b1a5435ea67_21">#REF!</definedName>
    <definedName name="_vena_NISSect223AdvisoryServices_NISBlock_C_FV_f4ddf33ff6224574ba096b1a5435ea67_22">#REF!</definedName>
    <definedName name="_vena_NISSect223AdvisoryServices_NISBlock_C_FV_f4ddf33ff6224574ba096b1a5435ea67_23">#REF!</definedName>
    <definedName name="_vena_NISSect223AdvisoryServices_NISBlock_C_FV_f4ddf33ff6224574ba096b1a5435ea67_24">#REF!</definedName>
    <definedName name="_vena_NISSect223AdvisoryServices_NISBlock_C_FV_f4ddf33ff6224574ba096b1a5435ea67_25">#REF!</definedName>
    <definedName name="_vena_NISSect223AdvisoryServices_NISBlock_C_FV_f4ddf33ff6224574ba096b1a5435ea67_26">#REF!</definedName>
    <definedName name="_vena_NISSect223AdvisoryServices_NISBlock_C_FV_f4ddf33ff6224574ba096b1a5435ea67_27">#REF!</definedName>
    <definedName name="_vena_NISSect223AdvisoryServices_NISBlock_C_FV_f4ddf33ff6224574ba096b1a5435ea67_28">#REF!</definedName>
    <definedName name="_vena_NISSect223AdvisoryServices_NISBlock_C_FV_f4ddf33ff6224574ba096b1a5435ea67_29">#REF!</definedName>
    <definedName name="_vena_NISSect223AdvisoryServices_NISBlock_C_FV_f4ddf33ff6224574ba096b1a5435ea67_3">#REF!</definedName>
    <definedName name="_vena_NISSect223AdvisoryServices_NISBlock_C_FV_f4ddf33ff6224574ba096b1a5435ea67_30">#REF!</definedName>
    <definedName name="_vena_NISSect223AdvisoryServices_NISBlock_C_FV_f4ddf33ff6224574ba096b1a5435ea67_31">#REF!</definedName>
    <definedName name="_vena_NISSect223AdvisoryServices_NISBlock_C_FV_f4ddf33ff6224574ba096b1a5435ea67_32">#REF!</definedName>
    <definedName name="_vena_NISSect223AdvisoryServices_NISBlock_C_FV_f4ddf33ff6224574ba096b1a5435ea67_33">#REF!</definedName>
    <definedName name="_vena_NISSect223AdvisoryServices_NISBlock_C_FV_f4ddf33ff6224574ba096b1a5435ea67_34">#REF!</definedName>
    <definedName name="_vena_NISSect223AdvisoryServices_NISBlock_C_FV_f4ddf33ff6224574ba096b1a5435ea67_35">#REF!</definedName>
    <definedName name="_vena_NISSect223AdvisoryServices_NISBlock_C_FV_f4ddf33ff6224574ba096b1a5435ea67_36">#REF!</definedName>
    <definedName name="_vena_NISSect223AdvisoryServices_NISBlock_C_FV_f4ddf33ff6224574ba096b1a5435ea67_37">#REF!</definedName>
    <definedName name="_vena_NISSect223AdvisoryServices_NISBlock_C_FV_f4ddf33ff6224574ba096b1a5435ea67_38">#REF!</definedName>
    <definedName name="_vena_NISSect223AdvisoryServices_NISBlock_C_FV_f4ddf33ff6224574ba096b1a5435ea67_39">#REF!</definedName>
    <definedName name="_vena_NISSect223AdvisoryServices_NISBlock_C_FV_f4ddf33ff6224574ba096b1a5435ea67_4">#REF!</definedName>
    <definedName name="_vena_NISSect223AdvisoryServices_NISBlock_C_FV_f4ddf33ff6224574ba096b1a5435ea67_40">#REF!</definedName>
    <definedName name="_vena_NISSect223AdvisoryServices_NISBlock_C_FV_f4ddf33ff6224574ba096b1a5435ea67_41">#REF!</definedName>
    <definedName name="_vena_NISSect223AdvisoryServices_NISBlock_C_FV_f4ddf33ff6224574ba096b1a5435ea67_42">#REF!</definedName>
    <definedName name="_vena_NISSect223AdvisoryServices_NISBlock_C_FV_f4ddf33ff6224574ba096b1a5435ea67_43">#REF!</definedName>
    <definedName name="_vena_NISSect223AdvisoryServices_NISBlock_C_FV_f4ddf33ff6224574ba096b1a5435ea67_44">#REF!</definedName>
    <definedName name="_vena_NISSect223AdvisoryServices_NISBlock_C_FV_f4ddf33ff6224574ba096b1a5435ea67_45">#REF!</definedName>
    <definedName name="_vena_NISSect223AdvisoryServices_NISBlock_C_FV_f4ddf33ff6224574ba096b1a5435ea67_46">#REF!</definedName>
    <definedName name="_vena_NISSect223AdvisoryServices_NISBlock_C_FV_f4ddf33ff6224574ba096b1a5435ea67_47">#REF!</definedName>
    <definedName name="_vena_NISSect223AdvisoryServices_NISBlock_C_FV_f4ddf33ff6224574ba096b1a5435ea67_48">#REF!</definedName>
    <definedName name="_vena_NISSect223AdvisoryServices_NISBlock_C_FV_f4ddf33ff6224574ba096b1a5435ea67_49">#REF!</definedName>
    <definedName name="_vena_NISSect223AdvisoryServices_NISBlock_C_FV_f4ddf33ff6224574ba096b1a5435ea67_5">#REF!</definedName>
    <definedName name="_vena_NISSect223AdvisoryServices_NISBlock_C_FV_f4ddf33ff6224574ba096b1a5435ea67_50">#REF!</definedName>
    <definedName name="_vena_NISSect223AdvisoryServices_NISBlock_C_FV_f4ddf33ff6224574ba096b1a5435ea67_51">#REF!</definedName>
    <definedName name="_vena_NISSect223AdvisoryServices_NISBlock_C_FV_f4ddf33ff6224574ba096b1a5435ea67_52">#REF!</definedName>
    <definedName name="_vena_NISSect223AdvisoryServices_NISBlock_C_FV_f4ddf33ff6224574ba096b1a5435ea67_53">#REF!</definedName>
    <definedName name="_vena_NISSect223AdvisoryServices_NISBlock_C_FV_f4ddf33ff6224574ba096b1a5435ea67_54">#REF!</definedName>
    <definedName name="_vena_NISSect223AdvisoryServices_NISBlock_C_FV_f4ddf33ff6224574ba096b1a5435ea67_55">#REF!</definedName>
    <definedName name="_vena_NISSect223AdvisoryServices_NISBlock_C_FV_f4ddf33ff6224574ba096b1a5435ea67_56">#REF!</definedName>
    <definedName name="_vena_NISSect223AdvisoryServices_NISBlock_C_FV_f4ddf33ff6224574ba096b1a5435ea67_57">#REF!</definedName>
    <definedName name="_vena_NISSect223AdvisoryServices_NISBlock_C_FV_f4ddf33ff6224574ba096b1a5435ea67_6">#REF!</definedName>
    <definedName name="_vena_NISSect223AdvisoryServices_NISBlock_C_FV_f4ddf33ff6224574ba096b1a5435ea67_7">#REF!</definedName>
    <definedName name="_vena_NISSect223AdvisoryServices_NISBlock_C_FV_f4ddf33ff6224574ba096b1a5435ea67_8">#REF!</definedName>
    <definedName name="_vena_NISSect223AdvisoryServices_NISBlock_C_FV_f4ddf33ff6224574ba096b1a5435ea67_9">#REF!</definedName>
    <definedName name="_vena_NISSect223AdvisoryServices_NISBlock_R_1_1387917401750896727">#REF!</definedName>
    <definedName name="_vena_NISSect223AdvisoryServices_NISBlock_R_1_1387917403579613195">#REF!</definedName>
    <definedName name="_vena_NISSect223AdvisoryServices_NISBlock_R_1_1387917403852242944">#REF!</definedName>
    <definedName name="_vena_NISSect223AdvisoryServices_NISBlock_R_FV_385b1d086d8a4b8abf43c04eedb00d88">#REF!</definedName>
    <definedName name="_vena_NISSect223AdvisoryServices_NISBlock_R_FV_385b1d086d8a4b8abf43c04eedb00d88_1">#REF!</definedName>
    <definedName name="_vena_NISSect223AdvisoryServices_NISBlock_R_FV_385b1d086d8a4b8abf43c04eedb00d88_10">#REF!</definedName>
    <definedName name="_vena_NISSect223AdvisoryServices_NISBlock_R_FV_385b1d086d8a4b8abf43c04eedb00d88_100">#REF!</definedName>
    <definedName name="_vena_NISSect223AdvisoryServices_NISBlock_R_FV_385b1d086d8a4b8abf43c04eedb00d88_101">#REF!</definedName>
    <definedName name="_vena_NISSect223AdvisoryServices_NISBlock_R_FV_385b1d086d8a4b8abf43c04eedb00d88_102">#REF!</definedName>
    <definedName name="_vena_NISSect223AdvisoryServices_NISBlock_R_FV_385b1d086d8a4b8abf43c04eedb00d88_103">#REF!</definedName>
    <definedName name="_vena_NISSect223AdvisoryServices_NISBlock_R_FV_385b1d086d8a4b8abf43c04eedb00d88_104">#REF!</definedName>
    <definedName name="_vena_NISSect223AdvisoryServices_NISBlock_R_FV_385b1d086d8a4b8abf43c04eedb00d88_105">#REF!</definedName>
    <definedName name="_vena_NISSect223AdvisoryServices_NISBlock_R_FV_385b1d086d8a4b8abf43c04eedb00d88_106">#REF!</definedName>
    <definedName name="_vena_NISSect223AdvisoryServices_NISBlock_R_FV_385b1d086d8a4b8abf43c04eedb00d88_107">#REF!</definedName>
    <definedName name="_vena_NISSect223AdvisoryServices_NISBlock_R_FV_385b1d086d8a4b8abf43c04eedb00d88_108">#REF!</definedName>
    <definedName name="_vena_NISSect223AdvisoryServices_NISBlock_R_FV_385b1d086d8a4b8abf43c04eedb00d88_109">#REF!</definedName>
    <definedName name="_vena_NISSect223AdvisoryServices_NISBlock_R_FV_385b1d086d8a4b8abf43c04eedb00d88_11">#REF!</definedName>
    <definedName name="_vena_NISSect223AdvisoryServices_NISBlock_R_FV_385b1d086d8a4b8abf43c04eedb00d88_110">#REF!</definedName>
    <definedName name="_vena_NISSect223AdvisoryServices_NISBlock_R_FV_385b1d086d8a4b8abf43c04eedb00d88_111">#REF!</definedName>
    <definedName name="_vena_NISSect223AdvisoryServices_NISBlock_R_FV_385b1d086d8a4b8abf43c04eedb00d88_112">#REF!</definedName>
    <definedName name="_vena_NISSect223AdvisoryServices_NISBlock_R_FV_385b1d086d8a4b8abf43c04eedb00d88_113">#REF!</definedName>
    <definedName name="_vena_NISSect223AdvisoryServices_NISBlock_R_FV_385b1d086d8a4b8abf43c04eedb00d88_114">#REF!</definedName>
    <definedName name="_vena_NISSect223AdvisoryServices_NISBlock_R_FV_385b1d086d8a4b8abf43c04eedb00d88_115">#REF!</definedName>
    <definedName name="_vena_NISSect223AdvisoryServices_NISBlock_R_FV_385b1d086d8a4b8abf43c04eedb00d88_116">#REF!</definedName>
    <definedName name="_vena_NISSect223AdvisoryServices_NISBlock_R_FV_385b1d086d8a4b8abf43c04eedb00d88_117">#REF!</definedName>
    <definedName name="_vena_NISSect223AdvisoryServices_NISBlock_R_FV_385b1d086d8a4b8abf43c04eedb00d88_118">#REF!</definedName>
    <definedName name="_vena_NISSect223AdvisoryServices_NISBlock_R_FV_385b1d086d8a4b8abf43c04eedb00d88_119">#REF!</definedName>
    <definedName name="_vena_NISSect223AdvisoryServices_NISBlock_R_FV_385b1d086d8a4b8abf43c04eedb00d88_12">#REF!</definedName>
    <definedName name="_vena_NISSect223AdvisoryServices_NISBlock_R_FV_385b1d086d8a4b8abf43c04eedb00d88_120">#REF!</definedName>
    <definedName name="_vena_NISSect223AdvisoryServices_NISBlock_R_FV_385b1d086d8a4b8abf43c04eedb00d88_121">#REF!</definedName>
    <definedName name="_vena_NISSect223AdvisoryServices_NISBlock_R_FV_385b1d086d8a4b8abf43c04eedb00d88_122">#REF!</definedName>
    <definedName name="_vena_NISSect223AdvisoryServices_NISBlock_R_FV_385b1d086d8a4b8abf43c04eedb00d88_123">#REF!</definedName>
    <definedName name="_vena_NISSect223AdvisoryServices_NISBlock_R_FV_385b1d086d8a4b8abf43c04eedb00d88_124">#REF!</definedName>
    <definedName name="_vena_NISSect223AdvisoryServices_NISBlock_R_FV_385b1d086d8a4b8abf43c04eedb00d88_125">#REF!</definedName>
    <definedName name="_vena_NISSect223AdvisoryServices_NISBlock_R_FV_385b1d086d8a4b8abf43c04eedb00d88_126">#REF!</definedName>
    <definedName name="_vena_NISSect223AdvisoryServices_NISBlock_R_FV_385b1d086d8a4b8abf43c04eedb00d88_127">#REF!</definedName>
    <definedName name="_vena_NISSect223AdvisoryServices_NISBlock_R_FV_385b1d086d8a4b8abf43c04eedb00d88_128">#REF!</definedName>
    <definedName name="_vena_NISSect223AdvisoryServices_NISBlock_R_FV_385b1d086d8a4b8abf43c04eedb00d88_129">#REF!</definedName>
    <definedName name="_vena_NISSect223AdvisoryServices_NISBlock_R_FV_385b1d086d8a4b8abf43c04eedb00d88_13">#REF!</definedName>
    <definedName name="_vena_NISSect223AdvisoryServices_NISBlock_R_FV_385b1d086d8a4b8abf43c04eedb00d88_130">#REF!</definedName>
    <definedName name="_vena_NISSect223AdvisoryServices_NISBlock_R_FV_385b1d086d8a4b8abf43c04eedb00d88_131">#REF!</definedName>
    <definedName name="_vena_NISSect223AdvisoryServices_NISBlock_R_FV_385b1d086d8a4b8abf43c04eedb00d88_132">#REF!</definedName>
    <definedName name="_vena_NISSect223AdvisoryServices_NISBlock_R_FV_385b1d086d8a4b8abf43c04eedb00d88_133">#REF!</definedName>
    <definedName name="_vena_NISSect223AdvisoryServices_NISBlock_R_FV_385b1d086d8a4b8abf43c04eedb00d88_134">#REF!</definedName>
    <definedName name="_vena_NISSect223AdvisoryServices_NISBlock_R_FV_385b1d086d8a4b8abf43c04eedb00d88_135">#REF!</definedName>
    <definedName name="_vena_NISSect223AdvisoryServices_NISBlock_R_FV_385b1d086d8a4b8abf43c04eedb00d88_136">#REF!</definedName>
    <definedName name="_vena_NISSect223AdvisoryServices_NISBlock_R_FV_385b1d086d8a4b8abf43c04eedb00d88_137">#REF!</definedName>
    <definedName name="_vena_NISSect223AdvisoryServices_NISBlock_R_FV_385b1d086d8a4b8abf43c04eedb00d88_138">#REF!</definedName>
    <definedName name="_vena_NISSect223AdvisoryServices_NISBlock_R_FV_385b1d086d8a4b8abf43c04eedb00d88_139">#REF!</definedName>
    <definedName name="_vena_NISSect223AdvisoryServices_NISBlock_R_FV_385b1d086d8a4b8abf43c04eedb00d88_14">#REF!</definedName>
    <definedName name="_vena_NISSect223AdvisoryServices_NISBlock_R_FV_385b1d086d8a4b8abf43c04eedb00d88_140">#REF!</definedName>
    <definedName name="_vena_NISSect223AdvisoryServices_NISBlock_R_FV_385b1d086d8a4b8abf43c04eedb00d88_141">#REF!</definedName>
    <definedName name="_vena_NISSect223AdvisoryServices_NISBlock_R_FV_385b1d086d8a4b8abf43c04eedb00d88_142">#REF!</definedName>
    <definedName name="_vena_NISSect223AdvisoryServices_NISBlock_R_FV_385b1d086d8a4b8abf43c04eedb00d88_143">#REF!</definedName>
    <definedName name="_vena_NISSect223AdvisoryServices_NISBlock_R_FV_385b1d086d8a4b8abf43c04eedb00d88_144">#REF!</definedName>
    <definedName name="_vena_NISSect223AdvisoryServices_NISBlock_R_FV_385b1d086d8a4b8abf43c04eedb00d88_145">#REF!</definedName>
    <definedName name="_vena_NISSect223AdvisoryServices_NISBlock_R_FV_385b1d086d8a4b8abf43c04eedb00d88_146">#REF!</definedName>
    <definedName name="_vena_NISSect223AdvisoryServices_NISBlock_R_FV_385b1d086d8a4b8abf43c04eedb00d88_147">#REF!</definedName>
    <definedName name="_vena_NISSect223AdvisoryServices_NISBlock_R_FV_385b1d086d8a4b8abf43c04eedb00d88_148">#REF!</definedName>
    <definedName name="_vena_NISSect223AdvisoryServices_NISBlock_R_FV_385b1d086d8a4b8abf43c04eedb00d88_149">#REF!</definedName>
    <definedName name="_vena_NISSect223AdvisoryServices_NISBlock_R_FV_385b1d086d8a4b8abf43c04eedb00d88_15">#REF!</definedName>
    <definedName name="_vena_NISSect223AdvisoryServices_NISBlock_R_FV_385b1d086d8a4b8abf43c04eedb00d88_150">#REF!</definedName>
    <definedName name="_vena_NISSect223AdvisoryServices_NISBlock_R_FV_385b1d086d8a4b8abf43c04eedb00d88_151">#REF!</definedName>
    <definedName name="_vena_NISSect223AdvisoryServices_NISBlock_R_FV_385b1d086d8a4b8abf43c04eedb00d88_152">#REF!</definedName>
    <definedName name="_vena_NISSect223AdvisoryServices_NISBlock_R_FV_385b1d086d8a4b8abf43c04eedb00d88_153">#REF!</definedName>
    <definedName name="_vena_NISSect223AdvisoryServices_NISBlock_R_FV_385b1d086d8a4b8abf43c04eedb00d88_154">#REF!</definedName>
    <definedName name="_vena_NISSect223AdvisoryServices_NISBlock_R_FV_385b1d086d8a4b8abf43c04eedb00d88_155">#REF!</definedName>
    <definedName name="_vena_NISSect223AdvisoryServices_NISBlock_R_FV_385b1d086d8a4b8abf43c04eedb00d88_156">#REF!</definedName>
    <definedName name="_vena_NISSect223AdvisoryServices_NISBlock_R_FV_385b1d086d8a4b8abf43c04eedb00d88_157">#REF!</definedName>
    <definedName name="_vena_NISSect223AdvisoryServices_NISBlock_R_FV_385b1d086d8a4b8abf43c04eedb00d88_158">#REF!</definedName>
    <definedName name="_vena_NISSect223AdvisoryServices_NISBlock_R_FV_385b1d086d8a4b8abf43c04eedb00d88_159">#REF!</definedName>
    <definedName name="_vena_NISSect223AdvisoryServices_NISBlock_R_FV_385b1d086d8a4b8abf43c04eedb00d88_16">#REF!</definedName>
    <definedName name="_vena_NISSect223AdvisoryServices_NISBlock_R_FV_385b1d086d8a4b8abf43c04eedb00d88_160">#REF!</definedName>
    <definedName name="_vena_NISSect223AdvisoryServices_NISBlock_R_FV_385b1d086d8a4b8abf43c04eedb00d88_161">#REF!</definedName>
    <definedName name="_vena_NISSect223AdvisoryServices_NISBlock_R_FV_385b1d086d8a4b8abf43c04eedb00d88_162">#REF!</definedName>
    <definedName name="_vena_NISSect223AdvisoryServices_NISBlock_R_FV_385b1d086d8a4b8abf43c04eedb00d88_163">#REF!</definedName>
    <definedName name="_vena_NISSect223AdvisoryServices_NISBlock_R_FV_385b1d086d8a4b8abf43c04eedb00d88_164">#REF!</definedName>
    <definedName name="_vena_NISSect223AdvisoryServices_NISBlock_R_FV_385b1d086d8a4b8abf43c04eedb00d88_165">#REF!</definedName>
    <definedName name="_vena_NISSect223AdvisoryServices_NISBlock_R_FV_385b1d086d8a4b8abf43c04eedb00d88_166">#REF!</definedName>
    <definedName name="_vena_NISSect223AdvisoryServices_NISBlock_R_FV_385b1d086d8a4b8abf43c04eedb00d88_167">#REF!</definedName>
    <definedName name="_vena_NISSect223AdvisoryServices_NISBlock_R_FV_385b1d086d8a4b8abf43c04eedb00d88_168">#REF!</definedName>
    <definedName name="_vena_NISSect223AdvisoryServices_NISBlock_R_FV_385b1d086d8a4b8abf43c04eedb00d88_169">#REF!</definedName>
    <definedName name="_vena_NISSect223AdvisoryServices_NISBlock_R_FV_385b1d086d8a4b8abf43c04eedb00d88_17">#REF!</definedName>
    <definedName name="_vena_NISSect223AdvisoryServices_NISBlock_R_FV_385b1d086d8a4b8abf43c04eedb00d88_170">#REF!</definedName>
    <definedName name="_vena_NISSect223AdvisoryServices_NISBlock_R_FV_385b1d086d8a4b8abf43c04eedb00d88_171">#REF!</definedName>
    <definedName name="_vena_NISSect223AdvisoryServices_NISBlock_R_FV_385b1d086d8a4b8abf43c04eedb00d88_172">#REF!</definedName>
    <definedName name="_vena_NISSect223AdvisoryServices_NISBlock_R_FV_385b1d086d8a4b8abf43c04eedb00d88_173">#REF!</definedName>
    <definedName name="_vena_NISSect223AdvisoryServices_NISBlock_R_FV_385b1d086d8a4b8abf43c04eedb00d88_174">#REF!</definedName>
    <definedName name="_vena_NISSect223AdvisoryServices_NISBlock_R_FV_385b1d086d8a4b8abf43c04eedb00d88_175">#REF!</definedName>
    <definedName name="_vena_NISSect223AdvisoryServices_NISBlock_R_FV_385b1d086d8a4b8abf43c04eedb00d88_176">#REF!</definedName>
    <definedName name="_vena_NISSect223AdvisoryServices_NISBlock_R_FV_385b1d086d8a4b8abf43c04eedb00d88_177">#REF!</definedName>
    <definedName name="_vena_NISSect223AdvisoryServices_NISBlock_R_FV_385b1d086d8a4b8abf43c04eedb00d88_178">#REF!</definedName>
    <definedName name="_vena_NISSect223AdvisoryServices_NISBlock_R_FV_385b1d086d8a4b8abf43c04eedb00d88_179">#REF!</definedName>
    <definedName name="_vena_NISSect223AdvisoryServices_NISBlock_R_FV_385b1d086d8a4b8abf43c04eedb00d88_18">#REF!</definedName>
    <definedName name="_vena_NISSect223AdvisoryServices_NISBlock_R_FV_385b1d086d8a4b8abf43c04eedb00d88_180">#REF!</definedName>
    <definedName name="_vena_NISSect223AdvisoryServices_NISBlock_R_FV_385b1d086d8a4b8abf43c04eedb00d88_182">#REF!</definedName>
    <definedName name="_vena_NISSect223AdvisoryServices_NISBlock_R_FV_385b1d086d8a4b8abf43c04eedb00d88_183">#REF!</definedName>
    <definedName name="_vena_NISSect223AdvisoryServices_NISBlock_R_FV_385b1d086d8a4b8abf43c04eedb00d88_184">#REF!</definedName>
    <definedName name="_vena_NISSect223AdvisoryServices_NISBlock_R_FV_385b1d086d8a4b8abf43c04eedb00d88_185">#REF!</definedName>
    <definedName name="_vena_NISSect223AdvisoryServices_NISBlock_R_FV_385b1d086d8a4b8abf43c04eedb00d88_186">#REF!</definedName>
    <definedName name="_vena_NISSect223AdvisoryServices_NISBlock_R_FV_385b1d086d8a4b8abf43c04eedb00d88_187">#REF!</definedName>
    <definedName name="_vena_NISSect223AdvisoryServices_NISBlock_R_FV_385b1d086d8a4b8abf43c04eedb00d88_188">#REF!</definedName>
    <definedName name="_vena_NISSect223AdvisoryServices_NISBlock_R_FV_385b1d086d8a4b8abf43c04eedb00d88_189">#REF!</definedName>
    <definedName name="_vena_NISSect223AdvisoryServices_NISBlock_R_FV_385b1d086d8a4b8abf43c04eedb00d88_19">#REF!</definedName>
    <definedName name="_vena_NISSect223AdvisoryServices_NISBlock_R_FV_385b1d086d8a4b8abf43c04eedb00d88_190">#REF!</definedName>
    <definedName name="_vena_NISSect223AdvisoryServices_NISBlock_R_FV_385b1d086d8a4b8abf43c04eedb00d88_191">#REF!</definedName>
    <definedName name="_vena_NISSect223AdvisoryServices_NISBlock_R_FV_385b1d086d8a4b8abf43c04eedb00d88_192">#REF!</definedName>
    <definedName name="_vena_NISSect223AdvisoryServices_NISBlock_R_FV_385b1d086d8a4b8abf43c04eedb00d88_193">#REF!</definedName>
    <definedName name="_vena_NISSect223AdvisoryServices_NISBlock_R_FV_385b1d086d8a4b8abf43c04eedb00d88_194">#REF!</definedName>
    <definedName name="_vena_NISSect223AdvisoryServices_NISBlock_R_FV_385b1d086d8a4b8abf43c04eedb00d88_195">#REF!</definedName>
    <definedName name="_vena_NISSect223AdvisoryServices_NISBlock_R_FV_385b1d086d8a4b8abf43c04eedb00d88_196">#REF!</definedName>
    <definedName name="_vena_NISSect223AdvisoryServices_NISBlock_R_FV_385b1d086d8a4b8abf43c04eedb00d88_197">#REF!</definedName>
    <definedName name="_vena_NISSect223AdvisoryServices_NISBlock_R_FV_385b1d086d8a4b8abf43c04eedb00d88_198">#REF!</definedName>
    <definedName name="_vena_NISSect223AdvisoryServices_NISBlock_R_FV_385b1d086d8a4b8abf43c04eedb00d88_199">#REF!</definedName>
    <definedName name="_vena_NISSect223AdvisoryServices_NISBlock_R_FV_385b1d086d8a4b8abf43c04eedb00d88_2">#REF!</definedName>
    <definedName name="_vena_NISSect223AdvisoryServices_NISBlock_R_FV_385b1d086d8a4b8abf43c04eedb00d88_20">#REF!</definedName>
    <definedName name="_vena_NISSect223AdvisoryServices_NISBlock_R_FV_385b1d086d8a4b8abf43c04eedb00d88_200">#REF!</definedName>
    <definedName name="_vena_NISSect223AdvisoryServices_NISBlock_R_FV_385b1d086d8a4b8abf43c04eedb00d88_21">#REF!</definedName>
    <definedName name="_vena_NISSect223AdvisoryServices_NISBlock_R_FV_385b1d086d8a4b8abf43c04eedb00d88_22">#REF!</definedName>
    <definedName name="_vena_NISSect223AdvisoryServices_NISBlock_R_FV_385b1d086d8a4b8abf43c04eedb00d88_23">#REF!</definedName>
    <definedName name="_vena_NISSect223AdvisoryServices_NISBlock_R_FV_385b1d086d8a4b8abf43c04eedb00d88_24">#REF!</definedName>
    <definedName name="_vena_NISSect223AdvisoryServices_NISBlock_R_FV_385b1d086d8a4b8abf43c04eedb00d88_247">#REF!</definedName>
    <definedName name="_vena_NISSect223AdvisoryServices_NISBlock_R_FV_385b1d086d8a4b8abf43c04eedb00d88_248">#REF!</definedName>
    <definedName name="_vena_NISSect223AdvisoryServices_NISBlock_R_FV_385b1d086d8a4b8abf43c04eedb00d88_25">#REF!</definedName>
    <definedName name="_vena_NISSect223AdvisoryServices_NISBlock_R_FV_385b1d086d8a4b8abf43c04eedb00d88_26">#REF!</definedName>
    <definedName name="_vena_NISSect223AdvisoryServices_NISBlock_R_FV_385b1d086d8a4b8abf43c04eedb00d88_27">#REF!</definedName>
    <definedName name="_vena_NISSect223AdvisoryServices_NISBlock_R_FV_385b1d086d8a4b8abf43c04eedb00d88_28">#REF!</definedName>
    <definedName name="_vena_NISSect223AdvisoryServices_NISBlock_R_FV_385b1d086d8a4b8abf43c04eedb00d88_29">#REF!</definedName>
    <definedName name="_vena_NISSect223AdvisoryServices_NISBlock_R_FV_385b1d086d8a4b8abf43c04eedb00d88_3">#REF!</definedName>
    <definedName name="_vena_NISSect223AdvisoryServices_NISBlock_R_FV_385b1d086d8a4b8abf43c04eedb00d88_30">#REF!</definedName>
    <definedName name="_vena_NISSect223AdvisoryServices_NISBlock_R_FV_385b1d086d8a4b8abf43c04eedb00d88_31">#REF!</definedName>
    <definedName name="_vena_NISSect223AdvisoryServices_NISBlock_R_FV_385b1d086d8a4b8abf43c04eedb00d88_32">#REF!</definedName>
    <definedName name="_vena_NISSect223AdvisoryServices_NISBlock_R_FV_385b1d086d8a4b8abf43c04eedb00d88_33">#REF!</definedName>
    <definedName name="_vena_NISSect223AdvisoryServices_NISBlock_R_FV_385b1d086d8a4b8abf43c04eedb00d88_34">#REF!</definedName>
    <definedName name="_vena_NISSect223AdvisoryServices_NISBlock_R_FV_385b1d086d8a4b8abf43c04eedb00d88_35">#REF!</definedName>
    <definedName name="_vena_NISSect223AdvisoryServices_NISBlock_R_FV_385b1d086d8a4b8abf43c04eedb00d88_36">#REF!</definedName>
    <definedName name="_vena_NISSect223AdvisoryServices_NISBlock_R_FV_385b1d086d8a4b8abf43c04eedb00d88_37">#REF!</definedName>
    <definedName name="_vena_NISSect223AdvisoryServices_NISBlock_R_FV_385b1d086d8a4b8abf43c04eedb00d88_38">#REF!</definedName>
    <definedName name="_vena_NISSect223AdvisoryServices_NISBlock_R_FV_385b1d086d8a4b8abf43c04eedb00d88_39">#REF!</definedName>
    <definedName name="_vena_NISSect223AdvisoryServices_NISBlock_R_FV_385b1d086d8a4b8abf43c04eedb00d88_4">#REF!</definedName>
    <definedName name="_vena_NISSect223AdvisoryServices_NISBlock_R_FV_385b1d086d8a4b8abf43c04eedb00d88_40">#REF!</definedName>
    <definedName name="_vena_NISSect223AdvisoryServices_NISBlock_R_FV_385b1d086d8a4b8abf43c04eedb00d88_41">#REF!</definedName>
    <definedName name="_vena_NISSect223AdvisoryServices_NISBlock_R_FV_385b1d086d8a4b8abf43c04eedb00d88_42">#REF!</definedName>
    <definedName name="_vena_NISSect223AdvisoryServices_NISBlock_R_FV_385b1d086d8a4b8abf43c04eedb00d88_43">#REF!</definedName>
    <definedName name="_vena_NISSect223AdvisoryServices_NISBlock_R_FV_385b1d086d8a4b8abf43c04eedb00d88_44">#REF!</definedName>
    <definedName name="_vena_NISSect223AdvisoryServices_NISBlock_R_FV_385b1d086d8a4b8abf43c04eedb00d88_45">#REF!</definedName>
    <definedName name="_vena_NISSect223AdvisoryServices_NISBlock_R_FV_385b1d086d8a4b8abf43c04eedb00d88_46">#REF!</definedName>
    <definedName name="_vena_NISSect223AdvisoryServices_NISBlock_R_FV_385b1d086d8a4b8abf43c04eedb00d88_47">#REF!</definedName>
    <definedName name="_vena_NISSect223AdvisoryServices_NISBlock_R_FV_385b1d086d8a4b8abf43c04eedb00d88_48">#REF!</definedName>
    <definedName name="_vena_NISSect223AdvisoryServices_NISBlock_R_FV_385b1d086d8a4b8abf43c04eedb00d88_49">#REF!</definedName>
    <definedName name="_vena_NISSect223AdvisoryServices_NISBlock_R_FV_385b1d086d8a4b8abf43c04eedb00d88_5">#REF!</definedName>
    <definedName name="_vena_NISSect223AdvisoryServices_NISBlock_R_FV_385b1d086d8a4b8abf43c04eedb00d88_50">#REF!</definedName>
    <definedName name="_vena_NISSect223AdvisoryServices_NISBlock_R_FV_385b1d086d8a4b8abf43c04eedb00d88_51">#REF!</definedName>
    <definedName name="_vena_NISSect223AdvisoryServices_NISBlock_R_FV_385b1d086d8a4b8abf43c04eedb00d88_52">#REF!</definedName>
    <definedName name="_vena_NISSect223AdvisoryServices_NISBlock_R_FV_385b1d086d8a4b8abf43c04eedb00d88_53">#REF!</definedName>
    <definedName name="_vena_NISSect223AdvisoryServices_NISBlock_R_FV_385b1d086d8a4b8abf43c04eedb00d88_54">#REF!</definedName>
    <definedName name="_vena_NISSect223AdvisoryServices_NISBlock_R_FV_385b1d086d8a4b8abf43c04eedb00d88_55">#REF!</definedName>
    <definedName name="_vena_NISSect223AdvisoryServices_NISBlock_R_FV_385b1d086d8a4b8abf43c04eedb00d88_56">#REF!</definedName>
    <definedName name="_vena_NISSect223AdvisoryServices_NISBlock_R_FV_385b1d086d8a4b8abf43c04eedb00d88_57">#REF!</definedName>
    <definedName name="_vena_NISSect223AdvisoryServices_NISBlock_R_FV_385b1d086d8a4b8abf43c04eedb00d88_58">#REF!</definedName>
    <definedName name="_vena_NISSect223AdvisoryServices_NISBlock_R_FV_385b1d086d8a4b8abf43c04eedb00d88_59">#REF!</definedName>
    <definedName name="_vena_NISSect223AdvisoryServices_NISBlock_R_FV_385b1d086d8a4b8abf43c04eedb00d88_6">#REF!</definedName>
    <definedName name="_vena_NISSect223AdvisoryServices_NISBlock_R_FV_385b1d086d8a4b8abf43c04eedb00d88_60">#REF!</definedName>
    <definedName name="_vena_NISSect223AdvisoryServices_NISBlock_R_FV_385b1d086d8a4b8abf43c04eedb00d88_61">#REF!</definedName>
    <definedName name="_vena_NISSect223AdvisoryServices_NISBlock_R_FV_385b1d086d8a4b8abf43c04eedb00d88_62">#REF!</definedName>
    <definedName name="_vena_NISSect223AdvisoryServices_NISBlock_R_FV_385b1d086d8a4b8abf43c04eedb00d88_63">#REF!</definedName>
    <definedName name="_vena_NISSect223AdvisoryServices_NISBlock_R_FV_385b1d086d8a4b8abf43c04eedb00d88_64">#REF!</definedName>
    <definedName name="_vena_NISSect223AdvisoryServices_NISBlock_R_FV_385b1d086d8a4b8abf43c04eedb00d88_65">#REF!</definedName>
    <definedName name="_vena_NISSect223AdvisoryServices_NISBlock_R_FV_385b1d086d8a4b8abf43c04eedb00d88_66">#REF!</definedName>
    <definedName name="_vena_NISSect223AdvisoryServices_NISBlock_R_FV_385b1d086d8a4b8abf43c04eedb00d88_67">#REF!</definedName>
    <definedName name="_vena_NISSect223AdvisoryServices_NISBlock_R_FV_385b1d086d8a4b8abf43c04eedb00d88_68">#REF!</definedName>
    <definedName name="_vena_NISSect223AdvisoryServices_NISBlock_R_FV_385b1d086d8a4b8abf43c04eedb00d88_69">#REF!</definedName>
    <definedName name="_vena_NISSect223AdvisoryServices_NISBlock_R_FV_385b1d086d8a4b8abf43c04eedb00d88_7">#REF!</definedName>
    <definedName name="_vena_NISSect223AdvisoryServices_NISBlock_R_FV_385b1d086d8a4b8abf43c04eedb00d88_70">#REF!</definedName>
    <definedName name="_vena_NISSect223AdvisoryServices_NISBlock_R_FV_385b1d086d8a4b8abf43c04eedb00d88_71">#REF!</definedName>
    <definedName name="_vena_NISSect223AdvisoryServices_NISBlock_R_FV_385b1d086d8a4b8abf43c04eedb00d88_72">#REF!</definedName>
    <definedName name="_vena_NISSect223AdvisoryServices_NISBlock_R_FV_385b1d086d8a4b8abf43c04eedb00d88_73">#REF!</definedName>
    <definedName name="_vena_NISSect223AdvisoryServices_NISBlock_R_FV_385b1d086d8a4b8abf43c04eedb00d88_74">#REF!</definedName>
    <definedName name="_vena_NISSect223AdvisoryServices_NISBlock_R_FV_385b1d086d8a4b8abf43c04eedb00d88_75">#REF!</definedName>
    <definedName name="_vena_NISSect223AdvisoryServices_NISBlock_R_FV_385b1d086d8a4b8abf43c04eedb00d88_76">#REF!</definedName>
    <definedName name="_vena_NISSect223AdvisoryServices_NISBlock_R_FV_385b1d086d8a4b8abf43c04eedb00d88_77">#REF!</definedName>
    <definedName name="_vena_NISSect223AdvisoryServices_NISBlock_R_FV_385b1d086d8a4b8abf43c04eedb00d88_78">#REF!</definedName>
    <definedName name="_vena_NISSect223AdvisoryServices_NISBlock_R_FV_385b1d086d8a4b8abf43c04eedb00d88_79">#REF!</definedName>
    <definedName name="_vena_NISSect223AdvisoryServices_NISBlock_R_FV_385b1d086d8a4b8abf43c04eedb00d88_8">#REF!</definedName>
    <definedName name="_vena_NISSect223AdvisoryServices_NISBlock_R_FV_385b1d086d8a4b8abf43c04eedb00d88_80">#REF!</definedName>
    <definedName name="_vena_NISSect223AdvisoryServices_NISBlock_R_FV_385b1d086d8a4b8abf43c04eedb00d88_81">#REF!</definedName>
    <definedName name="_vena_NISSect223AdvisoryServices_NISBlock_R_FV_385b1d086d8a4b8abf43c04eedb00d88_82">#REF!</definedName>
    <definedName name="_vena_NISSect223AdvisoryServices_NISBlock_R_FV_385b1d086d8a4b8abf43c04eedb00d88_83">#REF!</definedName>
    <definedName name="_vena_NISSect223AdvisoryServices_NISBlock_R_FV_385b1d086d8a4b8abf43c04eedb00d88_84">#REF!</definedName>
    <definedName name="_vena_NISSect223AdvisoryServices_NISBlock_R_FV_385b1d086d8a4b8abf43c04eedb00d88_85">#REF!</definedName>
    <definedName name="_vena_NISSect223AdvisoryServices_NISBlock_R_FV_385b1d086d8a4b8abf43c04eedb00d88_86">#REF!</definedName>
    <definedName name="_vena_NISSect223AdvisoryServices_NISBlock_R_FV_385b1d086d8a4b8abf43c04eedb00d88_87">#REF!</definedName>
    <definedName name="_vena_NISSect223AdvisoryServices_NISBlock_R_FV_385b1d086d8a4b8abf43c04eedb00d88_88">#REF!</definedName>
    <definedName name="_vena_NISSect223AdvisoryServices_NISBlock_R_FV_385b1d086d8a4b8abf43c04eedb00d88_89">#REF!</definedName>
    <definedName name="_vena_NISSect223AdvisoryServices_NISBlock_R_FV_385b1d086d8a4b8abf43c04eedb00d88_9">#REF!</definedName>
    <definedName name="_vena_NISSect223AdvisoryServices_NISBlock_R_FV_385b1d086d8a4b8abf43c04eedb00d88_90">#REF!</definedName>
    <definedName name="_vena_NISSect223AdvisoryServices_NISBlock_R_FV_385b1d086d8a4b8abf43c04eedb00d88_91">#REF!</definedName>
    <definedName name="_vena_NISSect223AdvisoryServices_NISBlock_R_FV_385b1d086d8a4b8abf43c04eedb00d88_92">#REF!</definedName>
    <definedName name="_vena_NISSect223AdvisoryServices_NISBlock_R_FV_385b1d086d8a4b8abf43c04eedb00d88_93">#REF!</definedName>
    <definedName name="_vena_NISSect223AdvisoryServices_NISBlock_R_FV_385b1d086d8a4b8abf43c04eedb00d88_94">#REF!</definedName>
    <definedName name="_vena_NISSect223AdvisoryServices_NISBlock_R_FV_385b1d086d8a4b8abf43c04eedb00d88_95">#REF!</definedName>
    <definedName name="_vena_NISSect223AdvisoryServices_NISBlock_R_FV_385b1d086d8a4b8abf43c04eedb00d88_96">#REF!</definedName>
    <definedName name="_vena_NISSect223AdvisoryServices_NISBlock_R_FV_385b1d086d8a4b8abf43c04eedb00d88_97">#REF!</definedName>
    <definedName name="_vena_NISSect223AdvisoryServices_NISBlock_R_FV_385b1d086d8a4b8abf43c04eedb00d88_98">#REF!</definedName>
    <definedName name="_vena_NISSect223AdvisoryServices_NISBlock_R_FV_385b1d086d8a4b8abf43c04eedb00d88_99">#REF!</definedName>
    <definedName name="_vena_NISSect223AdvisoryServices_P_11_651631431944765441" comment="*">#REF!</definedName>
    <definedName name="_vena_NISSect223AdvisoryServices_P_12_941810843779596289" comment="*">#REF!</definedName>
    <definedName name="_vena_NISSect223AdvisoryServices_P_3_1212986315717607424" comment="*">#REF!</definedName>
    <definedName name="_vena_NISSect223AdvisoryServices_P_4_1014323796386906113" comment="*">#REF!</definedName>
    <definedName name="_vena_NISSect223AdvisoryServices_P_5_1119423032156749824" comment="*">#REF!</definedName>
    <definedName name="_vena_NISSect223AdvisoryServices_P_6_1014278004041580544" comment="*">#REF!</definedName>
    <definedName name="_vena_NISSect223AdvisoryServices_P_PVNISSect_2" comment="*">#REF!</definedName>
    <definedName name="_vena_NISSect231CustomerSupport_NISBlock_C_10_1354606633898082305">#REF!</definedName>
    <definedName name="_vena_NISSect231CustomerSupport_NISBlock_C_10_1354606633898082305_1">#REF!</definedName>
    <definedName name="_vena_NISSect231CustomerSupport_NISBlock_C_10_1354606633898082305_10">#REF!</definedName>
    <definedName name="_vena_NISSect231CustomerSupport_NISBlock_C_10_1354606633898082305_11">#REF!</definedName>
    <definedName name="_vena_NISSect231CustomerSupport_NISBlock_C_10_1354606633898082305_2">#REF!</definedName>
    <definedName name="_vena_NISSect231CustomerSupport_NISBlock_C_10_1354606633898082305_3">#REF!</definedName>
    <definedName name="_vena_NISSect231CustomerSupport_NISBlock_C_10_1354606633898082305_4">#REF!</definedName>
    <definedName name="_vena_NISSect231CustomerSupport_NISBlock_C_10_1354606633898082305_5">#REF!</definedName>
    <definedName name="_vena_NISSect231CustomerSupport_NISBlock_C_10_1354606633898082305_6">#REF!</definedName>
    <definedName name="_vena_NISSect231CustomerSupport_NISBlock_C_10_1354606633898082305_7">#REF!</definedName>
    <definedName name="_vena_NISSect231CustomerSupport_NISBlock_C_10_1354606633898082305_8">#REF!</definedName>
    <definedName name="_vena_NISSect231CustomerSupport_NISBlock_C_10_1354606633898082305_9">#REF!</definedName>
    <definedName name="_vena_NISSect231CustomerSupport_NISBlock_C_9_651631431772798976">#REF!</definedName>
    <definedName name="_vena_NISSect231CustomerSupport_NISBlock_C_9_651631431776993281">#REF!</definedName>
    <definedName name="_vena_NISSect231CustomerSupport_NISBlock_C_FV_134399665b374008851e5b8c04b5ee44">#REF!</definedName>
    <definedName name="_vena_NISSect231CustomerSupport_NISBlock_C_FV_134399665b374008851e5b8c04b5ee44_1">#REF!</definedName>
    <definedName name="_vena_NISSect231CustomerSupport_NISBlock_C_FV_134399665b374008851e5b8c04b5ee44_10">#REF!</definedName>
    <definedName name="_vena_NISSect231CustomerSupport_NISBlock_C_FV_134399665b374008851e5b8c04b5ee44_11">#REF!</definedName>
    <definedName name="_vena_NISSect231CustomerSupport_NISBlock_C_FV_134399665b374008851e5b8c04b5ee44_12">#REF!</definedName>
    <definedName name="_vena_NISSect231CustomerSupport_NISBlock_C_FV_134399665b374008851e5b8c04b5ee44_13">#REF!</definedName>
    <definedName name="_vena_NISSect231CustomerSupport_NISBlock_C_FV_134399665b374008851e5b8c04b5ee44_14">#REF!</definedName>
    <definedName name="_vena_NISSect231CustomerSupport_NISBlock_C_FV_134399665b374008851e5b8c04b5ee44_15">#REF!</definedName>
    <definedName name="_vena_NISSect231CustomerSupport_NISBlock_C_FV_134399665b374008851e5b8c04b5ee44_16">#REF!</definedName>
    <definedName name="_vena_NISSect231CustomerSupport_NISBlock_C_FV_134399665b374008851e5b8c04b5ee44_17">#REF!</definedName>
    <definedName name="_vena_NISSect231CustomerSupport_NISBlock_C_FV_134399665b374008851e5b8c04b5ee44_18">#REF!</definedName>
    <definedName name="_vena_NISSect231CustomerSupport_NISBlock_C_FV_134399665b374008851e5b8c04b5ee44_19">#REF!</definedName>
    <definedName name="_vena_NISSect231CustomerSupport_NISBlock_C_FV_134399665b374008851e5b8c04b5ee44_2">#REF!</definedName>
    <definedName name="_vena_NISSect231CustomerSupport_NISBlock_C_FV_134399665b374008851e5b8c04b5ee44_20">#REF!</definedName>
    <definedName name="_vena_NISSect231CustomerSupport_NISBlock_C_FV_134399665b374008851e5b8c04b5ee44_21">#REF!</definedName>
    <definedName name="_vena_NISSect231CustomerSupport_NISBlock_C_FV_134399665b374008851e5b8c04b5ee44_22">#REF!</definedName>
    <definedName name="_vena_NISSect231CustomerSupport_NISBlock_C_FV_134399665b374008851e5b8c04b5ee44_23">#REF!</definedName>
    <definedName name="_vena_NISSect231CustomerSupport_NISBlock_C_FV_134399665b374008851e5b8c04b5ee44_24">#REF!</definedName>
    <definedName name="_vena_NISSect231CustomerSupport_NISBlock_C_FV_134399665b374008851e5b8c04b5ee44_25">#REF!</definedName>
    <definedName name="_vena_NISSect231CustomerSupport_NISBlock_C_FV_134399665b374008851e5b8c04b5ee44_26">#REF!</definedName>
    <definedName name="_vena_NISSect231CustomerSupport_NISBlock_C_FV_134399665b374008851e5b8c04b5ee44_27">#REF!</definedName>
    <definedName name="_vena_NISSect231CustomerSupport_NISBlock_C_FV_134399665b374008851e5b8c04b5ee44_28">#REF!</definedName>
    <definedName name="_vena_NISSect231CustomerSupport_NISBlock_C_FV_134399665b374008851e5b8c04b5ee44_29">#REF!</definedName>
    <definedName name="_vena_NISSect231CustomerSupport_NISBlock_C_FV_134399665b374008851e5b8c04b5ee44_3">#REF!</definedName>
    <definedName name="_vena_NISSect231CustomerSupport_NISBlock_C_FV_134399665b374008851e5b8c04b5ee44_30">#REF!</definedName>
    <definedName name="_vena_NISSect231CustomerSupport_NISBlock_C_FV_134399665b374008851e5b8c04b5ee44_31">#REF!</definedName>
    <definedName name="_vena_NISSect231CustomerSupport_NISBlock_C_FV_134399665b374008851e5b8c04b5ee44_32">#REF!</definedName>
    <definedName name="_vena_NISSect231CustomerSupport_NISBlock_C_FV_134399665b374008851e5b8c04b5ee44_33">#REF!</definedName>
    <definedName name="_vena_NISSect231CustomerSupport_NISBlock_C_FV_134399665b374008851e5b8c04b5ee44_34">#REF!</definedName>
    <definedName name="_vena_NISSect231CustomerSupport_NISBlock_C_FV_134399665b374008851e5b8c04b5ee44_35">#REF!</definedName>
    <definedName name="_vena_NISSect231CustomerSupport_NISBlock_C_FV_134399665b374008851e5b8c04b5ee44_36">#REF!</definedName>
    <definedName name="_vena_NISSect231CustomerSupport_NISBlock_C_FV_134399665b374008851e5b8c04b5ee44_37">#REF!</definedName>
    <definedName name="_vena_NISSect231CustomerSupport_NISBlock_C_FV_134399665b374008851e5b8c04b5ee44_38">#REF!</definedName>
    <definedName name="_vena_NISSect231CustomerSupport_NISBlock_C_FV_134399665b374008851e5b8c04b5ee44_39">#REF!</definedName>
    <definedName name="_vena_NISSect231CustomerSupport_NISBlock_C_FV_134399665b374008851e5b8c04b5ee44_4">#REF!</definedName>
    <definedName name="_vena_NISSect231CustomerSupport_NISBlock_C_FV_134399665b374008851e5b8c04b5ee44_40">#REF!</definedName>
    <definedName name="_vena_NISSect231CustomerSupport_NISBlock_C_FV_134399665b374008851e5b8c04b5ee44_41">#REF!</definedName>
    <definedName name="_vena_NISSect231CustomerSupport_NISBlock_C_FV_134399665b374008851e5b8c04b5ee44_42">#REF!</definedName>
    <definedName name="_vena_NISSect231CustomerSupport_NISBlock_C_FV_134399665b374008851e5b8c04b5ee44_43">#REF!</definedName>
    <definedName name="_vena_NISSect231CustomerSupport_NISBlock_C_FV_134399665b374008851e5b8c04b5ee44_44">#REF!</definedName>
    <definedName name="_vena_NISSect231CustomerSupport_NISBlock_C_FV_134399665b374008851e5b8c04b5ee44_45">#REF!</definedName>
    <definedName name="_vena_NISSect231CustomerSupport_NISBlock_C_FV_134399665b374008851e5b8c04b5ee44_46">#REF!</definedName>
    <definedName name="_vena_NISSect231CustomerSupport_NISBlock_C_FV_134399665b374008851e5b8c04b5ee44_47">#REF!</definedName>
    <definedName name="_vena_NISSect231CustomerSupport_NISBlock_C_FV_134399665b374008851e5b8c04b5ee44_48">#REF!</definedName>
    <definedName name="_vena_NISSect231CustomerSupport_NISBlock_C_FV_134399665b374008851e5b8c04b5ee44_49">#REF!</definedName>
    <definedName name="_vena_NISSect231CustomerSupport_NISBlock_C_FV_134399665b374008851e5b8c04b5ee44_5">#REF!</definedName>
    <definedName name="_vena_NISSect231CustomerSupport_NISBlock_C_FV_134399665b374008851e5b8c04b5ee44_50">#REF!</definedName>
    <definedName name="_vena_NISSect231CustomerSupport_NISBlock_C_FV_134399665b374008851e5b8c04b5ee44_51">#REF!</definedName>
    <definedName name="_vena_NISSect231CustomerSupport_NISBlock_C_FV_134399665b374008851e5b8c04b5ee44_52">#REF!</definedName>
    <definedName name="_vena_NISSect231CustomerSupport_NISBlock_C_FV_134399665b374008851e5b8c04b5ee44_53">#REF!</definedName>
    <definedName name="_vena_NISSect231CustomerSupport_NISBlock_C_FV_134399665b374008851e5b8c04b5ee44_54">#REF!</definedName>
    <definedName name="_vena_NISSect231CustomerSupport_NISBlock_C_FV_134399665b374008851e5b8c04b5ee44_55">#REF!</definedName>
    <definedName name="_vena_NISSect231CustomerSupport_NISBlock_C_FV_134399665b374008851e5b8c04b5ee44_56">#REF!</definedName>
    <definedName name="_vena_NISSect231CustomerSupport_NISBlock_C_FV_134399665b374008851e5b8c04b5ee44_57">#REF!</definedName>
    <definedName name="_vena_NISSect231CustomerSupport_NISBlock_C_FV_134399665b374008851e5b8c04b5ee44_58">#REF!</definedName>
    <definedName name="_vena_NISSect231CustomerSupport_NISBlock_C_FV_134399665b374008851e5b8c04b5ee44_59">#REF!</definedName>
    <definedName name="_vena_NISSect231CustomerSupport_NISBlock_C_FV_134399665b374008851e5b8c04b5ee44_6">#REF!</definedName>
    <definedName name="_vena_NISSect231CustomerSupport_NISBlock_C_FV_134399665b374008851e5b8c04b5ee44_7">#REF!</definedName>
    <definedName name="_vena_NISSect231CustomerSupport_NISBlock_C_FV_134399665b374008851e5b8c04b5ee44_8">#REF!</definedName>
    <definedName name="_vena_NISSect231CustomerSupport_NISBlock_C_FV_134399665b374008851e5b8c04b5ee44_9">#REF!</definedName>
    <definedName name="_vena_NISSect231CustomerSupport_NISBlock_C_FV_7cc8369c0b744816a17486bee792b4d5">#REF!</definedName>
    <definedName name="_vena_NISSect231CustomerSupport_NISBlock_C_FV_7cc8369c0b744816a17486bee792b4d5_1">#REF!</definedName>
    <definedName name="_vena_NISSect231CustomerSupport_NISBlock_C_FV_7cc8369c0b744816a17486bee792b4d5_10">#REF!</definedName>
    <definedName name="_vena_NISSect231CustomerSupport_NISBlock_C_FV_7cc8369c0b744816a17486bee792b4d5_11">#REF!</definedName>
    <definedName name="_vena_NISSect231CustomerSupport_NISBlock_C_FV_7cc8369c0b744816a17486bee792b4d5_12">#REF!</definedName>
    <definedName name="_vena_NISSect231CustomerSupport_NISBlock_C_FV_7cc8369c0b744816a17486bee792b4d5_13">#REF!</definedName>
    <definedName name="_vena_NISSect231CustomerSupport_NISBlock_C_FV_7cc8369c0b744816a17486bee792b4d5_14">#REF!</definedName>
    <definedName name="_vena_NISSect231CustomerSupport_NISBlock_C_FV_7cc8369c0b744816a17486bee792b4d5_15">#REF!</definedName>
    <definedName name="_vena_NISSect231CustomerSupport_NISBlock_C_FV_7cc8369c0b744816a17486bee792b4d5_16">#REF!</definedName>
    <definedName name="_vena_NISSect231CustomerSupport_NISBlock_C_FV_7cc8369c0b744816a17486bee792b4d5_17">#REF!</definedName>
    <definedName name="_vena_NISSect231CustomerSupport_NISBlock_C_FV_7cc8369c0b744816a17486bee792b4d5_18">#REF!</definedName>
    <definedName name="_vena_NISSect231CustomerSupport_NISBlock_C_FV_7cc8369c0b744816a17486bee792b4d5_19">#REF!</definedName>
    <definedName name="_vena_NISSect231CustomerSupport_NISBlock_C_FV_7cc8369c0b744816a17486bee792b4d5_2">#REF!</definedName>
    <definedName name="_vena_NISSect231CustomerSupport_NISBlock_C_FV_7cc8369c0b744816a17486bee792b4d5_20">#REF!</definedName>
    <definedName name="_vena_NISSect231CustomerSupport_NISBlock_C_FV_7cc8369c0b744816a17486bee792b4d5_21">#REF!</definedName>
    <definedName name="_vena_NISSect231CustomerSupport_NISBlock_C_FV_7cc8369c0b744816a17486bee792b4d5_22">#REF!</definedName>
    <definedName name="_vena_NISSect231CustomerSupport_NISBlock_C_FV_7cc8369c0b744816a17486bee792b4d5_23">#REF!</definedName>
    <definedName name="_vena_NISSect231CustomerSupport_NISBlock_C_FV_7cc8369c0b744816a17486bee792b4d5_24">#REF!</definedName>
    <definedName name="_vena_NISSect231CustomerSupport_NISBlock_C_FV_7cc8369c0b744816a17486bee792b4d5_25">#REF!</definedName>
    <definedName name="_vena_NISSect231CustomerSupport_NISBlock_C_FV_7cc8369c0b744816a17486bee792b4d5_26">#REF!</definedName>
    <definedName name="_vena_NISSect231CustomerSupport_NISBlock_C_FV_7cc8369c0b744816a17486bee792b4d5_27">#REF!</definedName>
    <definedName name="_vena_NISSect231CustomerSupport_NISBlock_C_FV_7cc8369c0b744816a17486bee792b4d5_28">#REF!</definedName>
    <definedName name="_vena_NISSect231CustomerSupport_NISBlock_C_FV_7cc8369c0b744816a17486bee792b4d5_29">#REF!</definedName>
    <definedName name="_vena_NISSect231CustomerSupport_NISBlock_C_FV_7cc8369c0b744816a17486bee792b4d5_3">#REF!</definedName>
    <definedName name="_vena_NISSect231CustomerSupport_NISBlock_C_FV_7cc8369c0b744816a17486bee792b4d5_30">#REF!</definedName>
    <definedName name="_vena_NISSect231CustomerSupport_NISBlock_C_FV_7cc8369c0b744816a17486bee792b4d5_31">#REF!</definedName>
    <definedName name="_vena_NISSect231CustomerSupport_NISBlock_C_FV_7cc8369c0b744816a17486bee792b4d5_32">#REF!</definedName>
    <definedName name="_vena_NISSect231CustomerSupport_NISBlock_C_FV_7cc8369c0b744816a17486bee792b4d5_33">#REF!</definedName>
    <definedName name="_vena_NISSect231CustomerSupport_NISBlock_C_FV_7cc8369c0b744816a17486bee792b4d5_34">#REF!</definedName>
    <definedName name="_vena_NISSect231CustomerSupport_NISBlock_C_FV_7cc8369c0b744816a17486bee792b4d5_35">#REF!</definedName>
    <definedName name="_vena_NISSect231CustomerSupport_NISBlock_C_FV_7cc8369c0b744816a17486bee792b4d5_36">#REF!</definedName>
    <definedName name="_vena_NISSect231CustomerSupport_NISBlock_C_FV_7cc8369c0b744816a17486bee792b4d5_37">#REF!</definedName>
    <definedName name="_vena_NISSect231CustomerSupport_NISBlock_C_FV_7cc8369c0b744816a17486bee792b4d5_38">#REF!</definedName>
    <definedName name="_vena_NISSect231CustomerSupport_NISBlock_C_FV_7cc8369c0b744816a17486bee792b4d5_39">#REF!</definedName>
    <definedName name="_vena_NISSect231CustomerSupport_NISBlock_C_FV_7cc8369c0b744816a17486bee792b4d5_4">#REF!</definedName>
    <definedName name="_vena_NISSect231CustomerSupport_NISBlock_C_FV_7cc8369c0b744816a17486bee792b4d5_40">#REF!</definedName>
    <definedName name="_vena_NISSect231CustomerSupport_NISBlock_C_FV_7cc8369c0b744816a17486bee792b4d5_41">#REF!</definedName>
    <definedName name="_vena_NISSect231CustomerSupport_NISBlock_C_FV_7cc8369c0b744816a17486bee792b4d5_42">#REF!</definedName>
    <definedName name="_vena_NISSect231CustomerSupport_NISBlock_C_FV_7cc8369c0b744816a17486bee792b4d5_43">#REF!</definedName>
    <definedName name="_vena_NISSect231CustomerSupport_NISBlock_C_FV_7cc8369c0b744816a17486bee792b4d5_44">#REF!</definedName>
    <definedName name="_vena_NISSect231CustomerSupport_NISBlock_C_FV_7cc8369c0b744816a17486bee792b4d5_45">#REF!</definedName>
    <definedName name="_vena_NISSect231CustomerSupport_NISBlock_C_FV_7cc8369c0b744816a17486bee792b4d5_46">#REF!</definedName>
    <definedName name="_vena_NISSect231CustomerSupport_NISBlock_C_FV_7cc8369c0b744816a17486bee792b4d5_47">#REF!</definedName>
    <definedName name="_vena_NISSect231CustomerSupport_NISBlock_C_FV_7cc8369c0b744816a17486bee792b4d5_48">#REF!</definedName>
    <definedName name="_vena_NISSect231CustomerSupport_NISBlock_C_FV_7cc8369c0b744816a17486bee792b4d5_49">#REF!</definedName>
    <definedName name="_vena_NISSect231CustomerSupport_NISBlock_C_FV_7cc8369c0b744816a17486bee792b4d5_5">#REF!</definedName>
    <definedName name="_vena_NISSect231CustomerSupport_NISBlock_C_FV_7cc8369c0b744816a17486bee792b4d5_50">#REF!</definedName>
    <definedName name="_vena_NISSect231CustomerSupport_NISBlock_C_FV_7cc8369c0b744816a17486bee792b4d5_51">#REF!</definedName>
    <definedName name="_vena_NISSect231CustomerSupport_NISBlock_C_FV_7cc8369c0b744816a17486bee792b4d5_52">#REF!</definedName>
    <definedName name="_vena_NISSect231CustomerSupport_NISBlock_C_FV_7cc8369c0b744816a17486bee792b4d5_53">#REF!</definedName>
    <definedName name="_vena_NISSect231CustomerSupport_NISBlock_C_FV_7cc8369c0b744816a17486bee792b4d5_54">#REF!</definedName>
    <definedName name="_vena_NISSect231CustomerSupport_NISBlock_C_FV_7cc8369c0b744816a17486bee792b4d5_55">#REF!</definedName>
    <definedName name="_vena_NISSect231CustomerSupport_NISBlock_C_FV_7cc8369c0b744816a17486bee792b4d5_56">#REF!</definedName>
    <definedName name="_vena_NISSect231CustomerSupport_NISBlock_C_FV_7cc8369c0b744816a17486bee792b4d5_57">#REF!</definedName>
    <definedName name="_vena_NISSect231CustomerSupport_NISBlock_C_FV_7cc8369c0b744816a17486bee792b4d5_58">#REF!</definedName>
    <definedName name="_vena_NISSect231CustomerSupport_NISBlock_C_FV_7cc8369c0b744816a17486bee792b4d5_59">#REF!</definedName>
    <definedName name="_vena_NISSect231CustomerSupport_NISBlock_C_FV_7cc8369c0b744816a17486bee792b4d5_6">#REF!</definedName>
    <definedName name="_vena_NISSect231CustomerSupport_NISBlock_C_FV_7cc8369c0b744816a17486bee792b4d5_7">#REF!</definedName>
    <definedName name="_vena_NISSect231CustomerSupport_NISBlock_C_FV_7cc8369c0b744816a17486bee792b4d5_8">#REF!</definedName>
    <definedName name="_vena_NISSect231CustomerSupport_NISBlock_C_FV_7cc8369c0b744816a17486bee792b4d5_9">#REF!</definedName>
    <definedName name="_vena_NISSect231CustomerSupport_NISBlock_C_FV_f4ddf33ff6224574ba096b1a5435ea67">#REF!</definedName>
    <definedName name="_vena_NISSect231CustomerSupport_NISBlock_C_FV_f4ddf33ff6224574ba096b1a5435ea67_1">#REF!</definedName>
    <definedName name="_vena_NISSect231CustomerSupport_NISBlock_C_FV_f4ddf33ff6224574ba096b1a5435ea67_10">#REF!</definedName>
    <definedName name="_vena_NISSect231CustomerSupport_NISBlock_C_FV_f4ddf33ff6224574ba096b1a5435ea67_11">#REF!</definedName>
    <definedName name="_vena_NISSect231CustomerSupport_NISBlock_C_FV_f4ddf33ff6224574ba096b1a5435ea67_12">#REF!</definedName>
    <definedName name="_vena_NISSect231CustomerSupport_NISBlock_C_FV_f4ddf33ff6224574ba096b1a5435ea67_13">#REF!</definedName>
    <definedName name="_vena_NISSect231CustomerSupport_NISBlock_C_FV_f4ddf33ff6224574ba096b1a5435ea67_14">#REF!</definedName>
    <definedName name="_vena_NISSect231CustomerSupport_NISBlock_C_FV_f4ddf33ff6224574ba096b1a5435ea67_15">#REF!</definedName>
    <definedName name="_vena_NISSect231CustomerSupport_NISBlock_C_FV_f4ddf33ff6224574ba096b1a5435ea67_16">#REF!</definedName>
    <definedName name="_vena_NISSect231CustomerSupport_NISBlock_C_FV_f4ddf33ff6224574ba096b1a5435ea67_17">#REF!</definedName>
    <definedName name="_vena_NISSect231CustomerSupport_NISBlock_C_FV_f4ddf33ff6224574ba096b1a5435ea67_18">#REF!</definedName>
    <definedName name="_vena_NISSect231CustomerSupport_NISBlock_C_FV_f4ddf33ff6224574ba096b1a5435ea67_19">#REF!</definedName>
    <definedName name="_vena_NISSect231CustomerSupport_NISBlock_C_FV_f4ddf33ff6224574ba096b1a5435ea67_2">#REF!</definedName>
    <definedName name="_vena_NISSect231CustomerSupport_NISBlock_C_FV_f4ddf33ff6224574ba096b1a5435ea67_20">#REF!</definedName>
    <definedName name="_vena_NISSect231CustomerSupport_NISBlock_C_FV_f4ddf33ff6224574ba096b1a5435ea67_21">#REF!</definedName>
    <definedName name="_vena_NISSect231CustomerSupport_NISBlock_C_FV_f4ddf33ff6224574ba096b1a5435ea67_22">#REF!</definedName>
    <definedName name="_vena_NISSect231CustomerSupport_NISBlock_C_FV_f4ddf33ff6224574ba096b1a5435ea67_23">#REF!</definedName>
    <definedName name="_vena_NISSect231CustomerSupport_NISBlock_C_FV_f4ddf33ff6224574ba096b1a5435ea67_24">#REF!</definedName>
    <definedName name="_vena_NISSect231CustomerSupport_NISBlock_C_FV_f4ddf33ff6224574ba096b1a5435ea67_25">#REF!</definedName>
    <definedName name="_vena_NISSect231CustomerSupport_NISBlock_C_FV_f4ddf33ff6224574ba096b1a5435ea67_26">#REF!</definedName>
    <definedName name="_vena_NISSect231CustomerSupport_NISBlock_C_FV_f4ddf33ff6224574ba096b1a5435ea67_27">#REF!</definedName>
    <definedName name="_vena_NISSect231CustomerSupport_NISBlock_C_FV_f4ddf33ff6224574ba096b1a5435ea67_28">#REF!</definedName>
    <definedName name="_vena_NISSect231CustomerSupport_NISBlock_C_FV_f4ddf33ff6224574ba096b1a5435ea67_29">#REF!</definedName>
    <definedName name="_vena_NISSect231CustomerSupport_NISBlock_C_FV_f4ddf33ff6224574ba096b1a5435ea67_3">#REF!</definedName>
    <definedName name="_vena_NISSect231CustomerSupport_NISBlock_C_FV_f4ddf33ff6224574ba096b1a5435ea67_30">#REF!</definedName>
    <definedName name="_vena_NISSect231CustomerSupport_NISBlock_C_FV_f4ddf33ff6224574ba096b1a5435ea67_31">#REF!</definedName>
    <definedName name="_vena_NISSect231CustomerSupport_NISBlock_C_FV_f4ddf33ff6224574ba096b1a5435ea67_32">#REF!</definedName>
    <definedName name="_vena_NISSect231CustomerSupport_NISBlock_C_FV_f4ddf33ff6224574ba096b1a5435ea67_33">#REF!</definedName>
    <definedName name="_vena_NISSect231CustomerSupport_NISBlock_C_FV_f4ddf33ff6224574ba096b1a5435ea67_34">#REF!</definedName>
    <definedName name="_vena_NISSect231CustomerSupport_NISBlock_C_FV_f4ddf33ff6224574ba096b1a5435ea67_35">#REF!</definedName>
    <definedName name="_vena_NISSect231CustomerSupport_NISBlock_C_FV_f4ddf33ff6224574ba096b1a5435ea67_36">#REF!</definedName>
    <definedName name="_vena_NISSect231CustomerSupport_NISBlock_C_FV_f4ddf33ff6224574ba096b1a5435ea67_37">#REF!</definedName>
    <definedName name="_vena_NISSect231CustomerSupport_NISBlock_C_FV_f4ddf33ff6224574ba096b1a5435ea67_38">#REF!</definedName>
    <definedName name="_vena_NISSect231CustomerSupport_NISBlock_C_FV_f4ddf33ff6224574ba096b1a5435ea67_39">#REF!</definedName>
    <definedName name="_vena_NISSect231CustomerSupport_NISBlock_C_FV_f4ddf33ff6224574ba096b1a5435ea67_4">#REF!</definedName>
    <definedName name="_vena_NISSect231CustomerSupport_NISBlock_C_FV_f4ddf33ff6224574ba096b1a5435ea67_40">#REF!</definedName>
    <definedName name="_vena_NISSect231CustomerSupport_NISBlock_C_FV_f4ddf33ff6224574ba096b1a5435ea67_41">#REF!</definedName>
    <definedName name="_vena_NISSect231CustomerSupport_NISBlock_C_FV_f4ddf33ff6224574ba096b1a5435ea67_42">#REF!</definedName>
    <definedName name="_vena_NISSect231CustomerSupport_NISBlock_C_FV_f4ddf33ff6224574ba096b1a5435ea67_43">#REF!</definedName>
    <definedName name="_vena_NISSect231CustomerSupport_NISBlock_C_FV_f4ddf33ff6224574ba096b1a5435ea67_44">#REF!</definedName>
    <definedName name="_vena_NISSect231CustomerSupport_NISBlock_C_FV_f4ddf33ff6224574ba096b1a5435ea67_45">#REF!</definedName>
    <definedName name="_vena_NISSect231CustomerSupport_NISBlock_C_FV_f4ddf33ff6224574ba096b1a5435ea67_46">#REF!</definedName>
    <definedName name="_vena_NISSect231CustomerSupport_NISBlock_C_FV_f4ddf33ff6224574ba096b1a5435ea67_47">#REF!</definedName>
    <definedName name="_vena_NISSect231CustomerSupport_NISBlock_C_FV_f4ddf33ff6224574ba096b1a5435ea67_48">#REF!</definedName>
    <definedName name="_vena_NISSect231CustomerSupport_NISBlock_C_FV_f4ddf33ff6224574ba096b1a5435ea67_49">#REF!</definedName>
    <definedName name="_vena_NISSect231CustomerSupport_NISBlock_C_FV_f4ddf33ff6224574ba096b1a5435ea67_5">#REF!</definedName>
    <definedName name="_vena_NISSect231CustomerSupport_NISBlock_C_FV_f4ddf33ff6224574ba096b1a5435ea67_50">#REF!</definedName>
    <definedName name="_vena_NISSect231CustomerSupport_NISBlock_C_FV_f4ddf33ff6224574ba096b1a5435ea67_51">#REF!</definedName>
    <definedName name="_vena_NISSect231CustomerSupport_NISBlock_C_FV_f4ddf33ff6224574ba096b1a5435ea67_52">#REF!</definedName>
    <definedName name="_vena_NISSect231CustomerSupport_NISBlock_C_FV_f4ddf33ff6224574ba096b1a5435ea67_53">#REF!</definedName>
    <definedName name="_vena_NISSect231CustomerSupport_NISBlock_C_FV_f4ddf33ff6224574ba096b1a5435ea67_54">#REF!</definedName>
    <definedName name="_vena_NISSect231CustomerSupport_NISBlock_C_FV_f4ddf33ff6224574ba096b1a5435ea67_55">#REF!</definedName>
    <definedName name="_vena_NISSect231CustomerSupport_NISBlock_C_FV_f4ddf33ff6224574ba096b1a5435ea67_56">#REF!</definedName>
    <definedName name="_vena_NISSect231CustomerSupport_NISBlock_C_FV_f4ddf33ff6224574ba096b1a5435ea67_57">#REF!</definedName>
    <definedName name="_vena_NISSect231CustomerSupport_NISBlock_C_FV_f4ddf33ff6224574ba096b1a5435ea67_6">#REF!</definedName>
    <definedName name="_vena_NISSect231CustomerSupport_NISBlock_C_FV_f4ddf33ff6224574ba096b1a5435ea67_7">#REF!</definedName>
    <definedName name="_vena_NISSect231CustomerSupport_NISBlock_C_FV_f4ddf33ff6224574ba096b1a5435ea67_8">#REF!</definedName>
    <definedName name="_vena_NISSect231CustomerSupport_NISBlock_C_FV_f4ddf33ff6224574ba096b1a5435ea67_9">#REF!</definedName>
    <definedName name="_vena_NISSect231CustomerSupport_NISBlock_R_1_1387917401750896727">#REF!</definedName>
    <definedName name="_vena_NISSect231CustomerSupport_NISBlock_R_1_1387917403579613195">#REF!</definedName>
    <definedName name="_vena_NISSect231CustomerSupport_NISBlock_R_1_1387917403852242944">#REF!</definedName>
    <definedName name="_vena_NISSect231CustomerSupport_NISBlock_R_FV_385b1d086d8a4b8abf43c04eedb00d88">#REF!</definedName>
    <definedName name="_vena_NISSect231CustomerSupport_NISBlock_R_FV_385b1d086d8a4b8abf43c04eedb00d88_1">#REF!</definedName>
    <definedName name="_vena_NISSect231CustomerSupport_NISBlock_R_FV_385b1d086d8a4b8abf43c04eedb00d88_10">#REF!</definedName>
    <definedName name="_vena_NISSect231CustomerSupport_NISBlock_R_FV_385b1d086d8a4b8abf43c04eedb00d88_100">#REF!</definedName>
    <definedName name="_vena_NISSect231CustomerSupport_NISBlock_R_FV_385b1d086d8a4b8abf43c04eedb00d88_101">#REF!</definedName>
    <definedName name="_vena_NISSect231CustomerSupport_NISBlock_R_FV_385b1d086d8a4b8abf43c04eedb00d88_102">#REF!</definedName>
    <definedName name="_vena_NISSect231CustomerSupport_NISBlock_R_FV_385b1d086d8a4b8abf43c04eedb00d88_103">#REF!</definedName>
    <definedName name="_vena_NISSect231CustomerSupport_NISBlock_R_FV_385b1d086d8a4b8abf43c04eedb00d88_104">#REF!</definedName>
    <definedName name="_vena_NISSect231CustomerSupport_NISBlock_R_FV_385b1d086d8a4b8abf43c04eedb00d88_105">#REF!</definedName>
    <definedName name="_vena_NISSect231CustomerSupport_NISBlock_R_FV_385b1d086d8a4b8abf43c04eedb00d88_106">#REF!</definedName>
    <definedName name="_vena_NISSect231CustomerSupport_NISBlock_R_FV_385b1d086d8a4b8abf43c04eedb00d88_107">#REF!</definedName>
    <definedName name="_vena_NISSect231CustomerSupport_NISBlock_R_FV_385b1d086d8a4b8abf43c04eedb00d88_108">#REF!</definedName>
    <definedName name="_vena_NISSect231CustomerSupport_NISBlock_R_FV_385b1d086d8a4b8abf43c04eedb00d88_109">#REF!</definedName>
    <definedName name="_vena_NISSect231CustomerSupport_NISBlock_R_FV_385b1d086d8a4b8abf43c04eedb00d88_11">#REF!</definedName>
    <definedName name="_vena_NISSect231CustomerSupport_NISBlock_R_FV_385b1d086d8a4b8abf43c04eedb00d88_110">#REF!</definedName>
    <definedName name="_vena_NISSect231CustomerSupport_NISBlock_R_FV_385b1d086d8a4b8abf43c04eedb00d88_111">#REF!</definedName>
    <definedName name="_vena_NISSect231CustomerSupport_NISBlock_R_FV_385b1d086d8a4b8abf43c04eedb00d88_112">#REF!</definedName>
    <definedName name="_vena_NISSect231CustomerSupport_NISBlock_R_FV_385b1d086d8a4b8abf43c04eedb00d88_113">#REF!</definedName>
    <definedName name="_vena_NISSect231CustomerSupport_NISBlock_R_FV_385b1d086d8a4b8abf43c04eedb00d88_114">#REF!</definedName>
    <definedName name="_vena_NISSect231CustomerSupport_NISBlock_R_FV_385b1d086d8a4b8abf43c04eedb00d88_115">#REF!</definedName>
    <definedName name="_vena_NISSect231CustomerSupport_NISBlock_R_FV_385b1d086d8a4b8abf43c04eedb00d88_116">#REF!</definedName>
    <definedName name="_vena_NISSect231CustomerSupport_NISBlock_R_FV_385b1d086d8a4b8abf43c04eedb00d88_117">#REF!</definedName>
    <definedName name="_vena_NISSect231CustomerSupport_NISBlock_R_FV_385b1d086d8a4b8abf43c04eedb00d88_118">#REF!</definedName>
    <definedName name="_vena_NISSect231CustomerSupport_NISBlock_R_FV_385b1d086d8a4b8abf43c04eedb00d88_119">#REF!</definedName>
    <definedName name="_vena_NISSect231CustomerSupport_NISBlock_R_FV_385b1d086d8a4b8abf43c04eedb00d88_12">#REF!</definedName>
    <definedName name="_vena_NISSect231CustomerSupport_NISBlock_R_FV_385b1d086d8a4b8abf43c04eedb00d88_120">#REF!</definedName>
    <definedName name="_vena_NISSect231CustomerSupport_NISBlock_R_FV_385b1d086d8a4b8abf43c04eedb00d88_121">#REF!</definedName>
    <definedName name="_vena_NISSect231CustomerSupport_NISBlock_R_FV_385b1d086d8a4b8abf43c04eedb00d88_122">#REF!</definedName>
    <definedName name="_vena_NISSect231CustomerSupport_NISBlock_R_FV_385b1d086d8a4b8abf43c04eedb00d88_123">#REF!</definedName>
    <definedName name="_vena_NISSect231CustomerSupport_NISBlock_R_FV_385b1d086d8a4b8abf43c04eedb00d88_124">#REF!</definedName>
    <definedName name="_vena_NISSect231CustomerSupport_NISBlock_R_FV_385b1d086d8a4b8abf43c04eedb00d88_125">#REF!</definedName>
    <definedName name="_vena_NISSect231CustomerSupport_NISBlock_R_FV_385b1d086d8a4b8abf43c04eedb00d88_126">#REF!</definedName>
    <definedName name="_vena_NISSect231CustomerSupport_NISBlock_R_FV_385b1d086d8a4b8abf43c04eedb00d88_127">#REF!</definedName>
    <definedName name="_vena_NISSect231CustomerSupport_NISBlock_R_FV_385b1d086d8a4b8abf43c04eedb00d88_128">#REF!</definedName>
    <definedName name="_vena_NISSect231CustomerSupport_NISBlock_R_FV_385b1d086d8a4b8abf43c04eedb00d88_129">#REF!</definedName>
    <definedName name="_vena_NISSect231CustomerSupport_NISBlock_R_FV_385b1d086d8a4b8abf43c04eedb00d88_13">#REF!</definedName>
    <definedName name="_vena_NISSect231CustomerSupport_NISBlock_R_FV_385b1d086d8a4b8abf43c04eedb00d88_130">#REF!</definedName>
    <definedName name="_vena_NISSect231CustomerSupport_NISBlock_R_FV_385b1d086d8a4b8abf43c04eedb00d88_131">#REF!</definedName>
    <definedName name="_vena_NISSect231CustomerSupport_NISBlock_R_FV_385b1d086d8a4b8abf43c04eedb00d88_132">#REF!</definedName>
    <definedName name="_vena_NISSect231CustomerSupport_NISBlock_R_FV_385b1d086d8a4b8abf43c04eedb00d88_133">#REF!</definedName>
    <definedName name="_vena_NISSect231CustomerSupport_NISBlock_R_FV_385b1d086d8a4b8abf43c04eedb00d88_134">#REF!</definedName>
    <definedName name="_vena_NISSect231CustomerSupport_NISBlock_R_FV_385b1d086d8a4b8abf43c04eedb00d88_135">#REF!</definedName>
    <definedName name="_vena_NISSect231CustomerSupport_NISBlock_R_FV_385b1d086d8a4b8abf43c04eedb00d88_136">#REF!</definedName>
    <definedName name="_vena_NISSect231CustomerSupport_NISBlock_R_FV_385b1d086d8a4b8abf43c04eedb00d88_137">#REF!</definedName>
    <definedName name="_vena_NISSect231CustomerSupport_NISBlock_R_FV_385b1d086d8a4b8abf43c04eedb00d88_138">#REF!</definedName>
    <definedName name="_vena_NISSect231CustomerSupport_NISBlock_R_FV_385b1d086d8a4b8abf43c04eedb00d88_139">#REF!</definedName>
    <definedName name="_vena_NISSect231CustomerSupport_NISBlock_R_FV_385b1d086d8a4b8abf43c04eedb00d88_14">#REF!</definedName>
    <definedName name="_vena_NISSect231CustomerSupport_NISBlock_R_FV_385b1d086d8a4b8abf43c04eedb00d88_140">#REF!</definedName>
    <definedName name="_vena_NISSect231CustomerSupport_NISBlock_R_FV_385b1d086d8a4b8abf43c04eedb00d88_141">#REF!</definedName>
    <definedName name="_vena_NISSect231CustomerSupport_NISBlock_R_FV_385b1d086d8a4b8abf43c04eedb00d88_142">#REF!</definedName>
    <definedName name="_vena_NISSect231CustomerSupport_NISBlock_R_FV_385b1d086d8a4b8abf43c04eedb00d88_143">#REF!</definedName>
    <definedName name="_vena_NISSect231CustomerSupport_NISBlock_R_FV_385b1d086d8a4b8abf43c04eedb00d88_144">#REF!</definedName>
    <definedName name="_vena_NISSect231CustomerSupport_NISBlock_R_FV_385b1d086d8a4b8abf43c04eedb00d88_145">#REF!</definedName>
    <definedName name="_vena_NISSect231CustomerSupport_NISBlock_R_FV_385b1d086d8a4b8abf43c04eedb00d88_146">#REF!</definedName>
    <definedName name="_vena_NISSect231CustomerSupport_NISBlock_R_FV_385b1d086d8a4b8abf43c04eedb00d88_147">#REF!</definedName>
    <definedName name="_vena_NISSect231CustomerSupport_NISBlock_R_FV_385b1d086d8a4b8abf43c04eedb00d88_148">#REF!</definedName>
    <definedName name="_vena_NISSect231CustomerSupport_NISBlock_R_FV_385b1d086d8a4b8abf43c04eedb00d88_149">#REF!</definedName>
    <definedName name="_vena_NISSect231CustomerSupport_NISBlock_R_FV_385b1d086d8a4b8abf43c04eedb00d88_15">#REF!</definedName>
    <definedName name="_vena_NISSect231CustomerSupport_NISBlock_R_FV_385b1d086d8a4b8abf43c04eedb00d88_150">#REF!</definedName>
    <definedName name="_vena_NISSect231CustomerSupport_NISBlock_R_FV_385b1d086d8a4b8abf43c04eedb00d88_151">#REF!</definedName>
    <definedName name="_vena_NISSect231CustomerSupport_NISBlock_R_FV_385b1d086d8a4b8abf43c04eedb00d88_152">#REF!</definedName>
    <definedName name="_vena_NISSect231CustomerSupport_NISBlock_R_FV_385b1d086d8a4b8abf43c04eedb00d88_153">#REF!</definedName>
    <definedName name="_vena_NISSect231CustomerSupport_NISBlock_R_FV_385b1d086d8a4b8abf43c04eedb00d88_154">#REF!</definedName>
    <definedName name="_vena_NISSect231CustomerSupport_NISBlock_R_FV_385b1d086d8a4b8abf43c04eedb00d88_155">#REF!</definedName>
    <definedName name="_vena_NISSect231CustomerSupport_NISBlock_R_FV_385b1d086d8a4b8abf43c04eedb00d88_156">#REF!</definedName>
    <definedName name="_vena_NISSect231CustomerSupport_NISBlock_R_FV_385b1d086d8a4b8abf43c04eedb00d88_157">#REF!</definedName>
    <definedName name="_vena_NISSect231CustomerSupport_NISBlock_R_FV_385b1d086d8a4b8abf43c04eedb00d88_158">#REF!</definedName>
    <definedName name="_vena_NISSect231CustomerSupport_NISBlock_R_FV_385b1d086d8a4b8abf43c04eedb00d88_159">#REF!</definedName>
    <definedName name="_vena_NISSect231CustomerSupport_NISBlock_R_FV_385b1d086d8a4b8abf43c04eedb00d88_16">#REF!</definedName>
    <definedName name="_vena_NISSect231CustomerSupport_NISBlock_R_FV_385b1d086d8a4b8abf43c04eedb00d88_160">#REF!</definedName>
    <definedName name="_vena_NISSect231CustomerSupport_NISBlock_R_FV_385b1d086d8a4b8abf43c04eedb00d88_161">#REF!</definedName>
    <definedName name="_vena_NISSect231CustomerSupport_NISBlock_R_FV_385b1d086d8a4b8abf43c04eedb00d88_162">#REF!</definedName>
    <definedName name="_vena_NISSect231CustomerSupport_NISBlock_R_FV_385b1d086d8a4b8abf43c04eedb00d88_163">#REF!</definedName>
    <definedName name="_vena_NISSect231CustomerSupport_NISBlock_R_FV_385b1d086d8a4b8abf43c04eedb00d88_164">#REF!</definedName>
    <definedName name="_vena_NISSect231CustomerSupport_NISBlock_R_FV_385b1d086d8a4b8abf43c04eedb00d88_165">#REF!</definedName>
    <definedName name="_vena_NISSect231CustomerSupport_NISBlock_R_FV_385b1d086d8a4b8abf43c04eedb00d88_166">#REF!</definedName>
    <definedName name="_vena_NISSect231CustomerSupport_NISBlock_R_FV_385b1d086d8a4b8abf43c04eedb00d88_167">#REF!</definedName>
    <definedName name="_vena_NISSect231CustomerSupport_NISBlock_R_FV_385b1d086d8a4b8abf43c04eedb00d88_168">#REF!</definedName>
    <definedName name="_vena_NISSect231CustomerSupport_NISBlock_R_FV_385b1d086d8a4b8abf43c04eedb00d88_169">#REF!</definedName>
    <definedName name="_vena_NISSect231CustomerSupport_NISBlock_R_FV_385b1d086d8a4b8abf43c04eedb00d88_17">#REF!</definedName>
    <definedName name="_vena_NISSect231CustomerSupport_NISBlock_R_FV_385b1d086d8a4b8abf43c04eedb00d88_170">#REF!</definedName>
    <definedName name="_vena_NISSect231CustomerSupport_NISBlock_R_FV_385b1d086d8a4b8abf43c04eedb00d88_171">#REF!</definedName>
    <definedName name="_vena_NISSect231CustomerSupport_NISBlock_R_FV_385b1d086d8a4b8abf43c04eedb00d88_172">#REF!</definedName>
    <definedName name="_vena_NISSect231CustomerSupport_NISBlock_R_FV_385b1d086d8a4b8abf43c04eedb00d88_173">#REF!</definedName>
    <definedName name="_vena_NISSect231CustomerSupport_NISBlock_R_FV_385b1d086d8a4b8abf43c04eedb00d88_174">#REF!</definedName>
    <definedName name="_vena_NISSect231CustomerSupport_NISBlock_R_FV_385b1d086d8a4b8abf43c04eedb00d88_175">#REF!</definedName>
    <definedName name="_vena_NISSect231CustomerSupport_NISBlock_R_FV_385b1d086d8a4b8abf43c04eedb00d88_176">#REF!</definedName>
    <definedName name="_vena_NISSect231CustomerSupport_NISBlock_R_FV_385b1d086d8a4b8abf43c04eedb00d88_177">#REF!</definedName>
    <definedName name="_vena_NISSect231CustomerSupport_NISBlock_R_FV_385b1d086d8a4b8abf43c04eedb00d88_178">#REF!</definedName>
    <definedName name="_vena_NISSect231CustomerSupport_NISBlock_R_FV_385b1d086d8a4b8abf43c04eedb00d88_179">#REF!</definedName>
    <definedName name="_vena_NISSect231CustomerSupport_NISBlock_R_FV_385b1d086d8a4b8abf43c04eedb00d88_18">#REF!</definedName>
    <definedName name="_vena_NISSect231CustomerSupport_NISBlock_R_FV_385b1d086d8a4b8abf43c04eedb00d88_180">#REF!</definedName>
    <definedName name="_vena_NISSect231CustomerSupport_NISBlock_R_FV_385b1d086d8a4b8abf43c04eedb00d88_182">#REF!</definedName>
    <definedName name="_vena_NISSect231CustomerSupport_NISBlock_R_FV_385b1d086d8a4b8abf43c04eedb00d88_183">#REF!</definedName>
    <definedName name="_vena_NISSect231CustomerSupport_NISBlock_R_FV_385b1d086d8a4b8abf43c04eedb00d88_184">#REF!</definedName>
    <definedName name="_vena_NISSect231CustomerSupport_NISBlock_R_FV_385b1d086d8a4b8abf43c04eedb00d88_185">#REF!</definedName>
    <definedName name="_vena_NISSect231CustomerSupport_NISBlock_R_FV_385b1d086d8a4b8abf43c04eedb00d88_186">#REF!</definedName>
    <definedName name="_vena_NISSect231CustomerSupport_NISBlock_R_FV_385b1d086d8a4b8abf43c04eedb00d88_187">#REF!</definedName>
    <definedName name="_vena_NISSect231CustomerSupport_NISBlock_R_FV_385b1d086d8a4b8abf43c04eedb00d88_188">#REF!</definedName>
    <definedName name="_vena_NISSect231CustomerSupport_NISBlock_R_FV_385b1d086d8a4b8abf43c04eedb00d88_189">#REF!</definedName>
    <definedName name="_vena_NISSect231CustomerSupport_NISBlock_R_FV_385b1d086d8a4b8abf43c04eedb00d88_19">#REF!</definedName>
    <definedName name="_vena_NISSect231CustomerSupport_NISBlock_R_FV_385b1d086d8a4b8abf43c04eedb00d88_190">#REF!</definedName>
    <definedName name="_vena_NISSect231CustomerSupport_NISBlock_R_FV_385b1d086d8a4b8abf43c04eedb00d88_191">#REF!</definedName>
    <definedName name="_vena_NISSect231CustomerSupport_NISBlock_R_FV_385b1d086d8a4b8abf43c04eedb00d88_192">#REF!</definedName>
    <definedName name="_vena_NISSect231CustomerSupport_NISBlock_R_FV_385b1d086d8a4b8abf43c04eedb00d88_193">#REF!</definedName>
    <definedName name="_vena_NISSect231CustomerSupport_NISBlock_R_FV_385b1d086d8a4b8abf43c04eedb00d88_194">#REF!</definedName>
    <definedName name="_vena_NISSect231CustomerSupport_NISBlock_R_FV_385b1d086d8a4b8abf43c04eedb00d88_195">#REF!</definedName>
    <definedName name="_vena_NISSect231CustomerSupport_NISBlock_R_FV_385b1d086d8a4b8abf43c04eedb00d88_196">#REF!</definedName>
    <definedName name="_vena_NISSect231CustomerSupport_NISBlock_R_FV_385b1d086d8a4b8abf43c04eedb00d88_197">#REF!</definedName>
    <definedName name="_vena_NISSect231CustomerSupport_NISBlock_R_FV_385b1d086d8a4b8abf43c04eedb00d88_198">#REF!</definedName>
    <definedName name="_vena_NISSect231CustomerSupport_NISBlock_R_FV_385b1d086d8a4b8abf43c04eedb00d88_199">#REF!</definedName>
    <definedName name="_vena_NISSect231CustomerSupport_NISBlock_R_FV_385b1d086d8a4b8abf43c04eedb00d88_2">#REF!</definedName>
    <definedName name="_vena_NISSect231CustomerSupport_NISBlock_R_FV_385b1d086d8a4b8abf43c04eedb00d88_20">#REF!</definedName>
    <definedName name="_vena_NISSect231CustomerSupport_NISBlock_R_FV_385b1d086d8a4b8abf43c04eedb00d88_200">#REF!</definedName>
    <definedName name="_vena_NISSect231CustomerSupport_NISBlock_R_FV_385b1d086d8a4b8abf43c04eedb00d88_21">#REF!</definedName>
    <definedName name="_vena_NISSect231CustomerSupport_NISBlock_R_FV_385b1d086d8a4b8abf43c04eedb00d88_22">#REF!</definedName>
    <definedName name="_vena_NISSect231CustomerSupport_NISBlock_R_FV_385b1d086d8a4b8abf43c04eedb00d88_23">#REF!</definedName>
    <definedName name="_vena_NISSect231CustomerSupport_NISBlock_R_FV_385b1d086d8a4b8abf43c04eedb00d88_24">#REF!</definedName>
    <definedName name="_vena_NISSect231CustomerSupport_NISBlock_R_FV_385b1d086d8a4b8abf43c04eedb00d88_247">#REF!</definedName>
    <definedName name="_vena_NISSect231CustomerSupport_NISBlock_R_FV_385b1d086d8a4b8abf43c04eedb00d88_248">#REF!</definedName>
    <definedName name="_vena_NISSect231CustomerSupport_NISBlock_R_FV_385b1d086d8a4b8abf43c04eedb00d88_25">#REF!</definedName>
    <definedName name="_vena_NISSect231CustomerSupport_NISBlock_R_FV_385b1d086d8a4b8abf43c04eedb00d88_26">#REF!</definedName>
    <definedName name="_vena_NISSect231CustomerSupport_NISBlock_R_FV_385b1d086d8a4b8abf43c04eedb00d88_27">#REF!</definedName>
    <definedName name="_vena_NISSect231CustomerSupport_NISBlock_R_FV_385b1d086d8a4b8abf43c04eedb00d88_28">#REF!</definedName>
    <definedName name="_vena_NISSect231CustomerSupport_NISBlock_R_FV_385b1d086d8a4b8abf43c04eedb00d88_29">#REF!</definedName>
    <definedName name="_vena_NISSect231CustomerSupport_NISBlock_R_FV_385b1d086d8a4b8abf43c04eedb00d88_3">#REF!</definedName>
    <definedName name="_vena_NISSect231CustomerSupport_NISBlock_R_FV_385b1d086d8a4b8abf43c04eedb00d88_30">#REF!</definedName>
    <definedName name="_vena_NISSect231CustomerSupport_NISBlock_R_FV_385b1d086d8a4b8abf43c04eedb00d88_31">#REF!</definedName>
    <definedName name="_vena_NISSect231CustomerSupport_NISBlock_R_FV_385b1d086d8a4b8abf43c04eedb00d88_32">#REF!</definedName>
    <definedName name="_vena_NISSect231CustomerSupport_NISBlock_R_FV_385b1d086d8a4b8abf43c04eedb00d88_33">#REF!</definedName>
    <definedName name="_vena_NISSect231CustomerSupport_NISBlock_R_FV_385b1d086d8a4b8abf43c04eedb00d88_34">#REF!</definedName>
    <definedName name="_vena_NISSect231CustomerSupport_NISBlock_R_FV_385b1d086d8a4b8abf43c04eedb00d88_35">#REF!</definedName>
    <definedName name="_vena_NISSect231CustomerSupport_NISBlock_R_FV_385b1d086d8a4b8abf43c04eedb00d88_36">#REF!</definedName>
    <definedName name="_vena_NISSect231CustomerSupport_NISBlock_R_FV_385b1d086d8a4b8abf43c04eedb00d88_37">#REF!</definedName>
    <definedName name="_vena_NISSect231CustomerSupport_NISBlock_R_FV_385b1d086d8a4b8abf43c04eedb00d88_38">#REF!</definedName>
    <definedName name="_vena_NISSect231CustomerSupport_NISBlock_R_FV_385b1d086d8a4b8abf43c04eedb00d88_39">#REF!</definedName>
    <definedName name="_vena_NISSect231CustomerSupport_NISBlock_R_FV_385b1d086d8a4b8abf43c04eedb00d88_4">#REF!</definedName>
    <definedName name="_vena_NISSect231CustomerSupport_NISBlock_R_FV_385b1d086d8a4b8abf43c04eedb00d88_40">#REF!</definedName>
    <definedName name="_vena_NISSect231CustomerSupport_NISBlock_R_FV_385b1d086d8a4b8abf43c04eedb00d88_41">#REF!</definedName>
    <definedName name="_vena_NISSect231CustomerSupport_NISBlock_R_FV_385b1d086d8a4b8abf43c04eedb00d88_42">#REF!</definedName>
    <definedName name="_vena_NISSect231CustomerSupport_NISBlock_R_FV_385b1d086d8a4b8abf43c04eedb00d88_43">#REF!</definedName>
    <definedName name="_vena_NISSect231CustomerSupport_NISBlock_R_FV_385b1d086d8a4b8abf43c04eedb00d88_44">#REF!</definedName>
    <definedName name="_vena_NISSect231CustomerSupport_NISBlock_R_FV_385b1d086d8a4b8abf43c04eedb00d88_45">#REF!</definedName>
    <definedName name="_vena_NISSect231CustomerSupport_NISBlock_R_FV_385b1d086d8a4b8abf43c04eedb00d88_46">#REF!</definedName>
    <definedName name="_vena_NISSect231CustomerSupport_NISBlock_R_FV_385b1d086d8a4b8abf43c04eedb00d88_47">#REF!</definedName>
    <definedName name="_vena_NISSect231CustomerSupport_NISBlock_R_FV_385b1d086d8a4b8abf43c04eedb00d88_48">#REF!</definedName>
    <definedName name="_vena_NISSect231CustomerSupport_NISBlock_R_FV_385b1d086d8a4b8abf43c04eedb00d88_49">#REF!</definedName>
    <definedName name="_vena_NISSect231CustomerSupport_NISBlock_R_FV_385b1d086d8a4b8abf43c04eedb00d88_5">#REF!</definedName>
    <definedName name="_vena_NISSect231CustomerSupport_NISBlock_R_FV_385b1d086d8a4b8abf43c04eedb00d88_50">#REF!</definedName>
    <definedName name="_vena_NISSect231CustomerSupport_NISBlock_R_FV_385b1d086d8a4b8abf43c04eedb00d88_51">#REF!</definedName>
    <definedName name="_vena_NISSect231CustomerSupport_NISBlock_R_FV_385b1d086d8a4b8abf43c04eedb00d88_52">#REF!</definedName>
    <definedName name="_vena_NISSect231CustomerSupport_NISBlock_R_FV_385b1d086d8a4b8abf43c04eedb00d88_53">#REF!</definedName>
    <definedName name="_vena_NISSect231CustomerSupport_NISBlock_R_FV_385b1d086d8a4b8abf43c04eedb00d88_54">#REF!</definedName>
    <definedName name="_vena_NISSect231CustomerSupport_NISBlock_R_FV_385b1d086d8a4b8abf43c04eedb00d88_55">#REF!</definedName>
    <definedName name="_vena_NISSect231CustomerSupport_NISBlock_R_FV_385b1d086d8a4b8abf43c04eedb00d88_56">#REF!</definedName>
    <definedName name="_vena_NISSect231CustomerSupport_NISBlock_R_FV_385b1d086d8a4b8abf43c04eedb00d88_57">#REF!</definedName>
    <definedName name="_vena_NISSect231CustomerSupport_NISBlock_R_FV_385b1d086d8a4b8abf43c04eedb00d88_58">#REF!</definedName>
    <definedName name="_vena_NISSect231CustomerSupport_NISBlock_R_FV_385b1d086d8a4b8abf43c04eedb00d88_59">#REF!</definedName>
    <definedName name="_vena_NISSect231CustomerSupport_NISBlock_R_FV_385b1d086d8a4b8abf43c04eedb00d88_6">#REF!</definedName>
    <definedName name="_vena_NISSect231CustomerSupport_NISBlock_R_FV_385b1d086d8a4b8abf43c04eedb00d88_60">#REF!</definedName>
    <definedName name="_vena_NISSect231CustomerSupport_NISBlock_R_FV_385b1d086d8a4b8abf43c04eedb00d88_61">#REF!</definedName>
    <definedName name="_vena_NISSect231CustomerSupport_NISBlock_R_FV_385b1d086d8a4b8abf43c04eedb00d88_62">#REF!</definedName>
    <definedName name="_vena_NISSect231CustomerSupport_NISBlock_R_FV_385b1d086d8a4b8abf43c04eedb00d88_63">#REF!</definedName>
    <definedName name="_vena_NISSect231CustomerSupport_NISBlock_R_FV_385b1d086d8a4b8abf43c04eedb00d88_64">#REF!</definedName>
    <definedName name="_vena_NISSect231CustomerSupport_NISBlock_R_FV_385b1d086d8a4b8abf43c04eedb00d88_65">#REF!</definedName>
    <definedName name="_vena_NISSect231CustomerSupport_NISBlock_R_FV_385b1d086d8a4b8abf43c04eedb00d88_66">#REF!</definedName>
    <definedName name="_vena_NISSect231CustomerSupport_NISBlock_R_FV_385b1d086d8a4b8abf43c04eedb00d88_67">#REF!</definedName>
    <definedName name="_vena_NISSect231CustomerSupport_NISBlock_R_FV_385b1d086d8a4b8abf43c04eedb00d88_68">#REF!</definedName>
    <definedName name="_vena_NISSect231CustomerSupport_NISBlock_R_FV_385b1d086d8a4b8abf43c04eedb00d88_69">#REF!</definedName>
    <definedName name="_vena_NISSect231CustomerSupport_NISBlock_R_FV_385b1d086d8a4b8abf43c04eedb00d88_7">#REF!</definedName>
    <definedName name="_vena_NISSect231CustomerSupport_NISBlock_R_FV_385b1d086d8a4b8abf43c04eedb00d88_70">#REF!</definedName>
    <definedName name="_vena_NISSect231CustomerSupport_NISBlock_R_FV_385b1d086d8a4b8abf43c04eedb00d88_71">#REF!</definedName>
    <definedName name="_vena_NISSect231CustomerSupport_NISBlock_R_FV_385b1d086d8a4b8abf43c04eedb00d88_72">#REF!</definedName>
    <definedName name="_vena_NISSect231CustomerSupport_NISBlock_R_FV_385b1d086d8a4b8abf43c04eedb00d88_73">#REF!</definedName>
    <definedName name="_vena_NISSect231CustomerSupport_NISBlock_R_FV_385b1d086d8a4b8abf43c04eedb00d88_74">#REF!</definedName>
    <definedName name="_vena_NISSect231CustomerSupport_NISBlock_R_FV_385b1d086d8a4b8abf43c04eedb00d88_75">#REF!</definedName>
    <definedName name="_vena_NISSect231CustomerSupport_NISBlock_R_FV_385b1d086d8a4b8abf43c04eedb00d88_76">#REF!</definedName>
    <definedName name="_vena_NISSect231CustomerSupport_NISBlock_R_FV_385b1d086d8a4b8abf43c04eedb00d88_77">#REF!</definedName>
    <definedName name="_vena_NISSect231CustomerSupport_NISBlock_R_FV_385b1d086d8a4b8abf43c04eedb00d88_78">#REF!</definedName>
    <definedName name="_vena_NISSect231CustomerSupport_NISBlock_R_FV_385b1d086d8a4b8abf43c04eedb00d88_79">#REF!</definedName>
    <definedName name="_vena_NISSect231CustomerSupport_NISBlock_R_FV_385b1d086d8a4b8abf43c04eedb00d88_8">#REF!</definedName>
    <definedName name="_vena_NISSect231CustomerSupport_NISBlock_R_FV_385b1d086d8a4b8abf43c04eedb00d88_80">#REF!</definedName>
    <definedName name="_vena_NISSect231CustomerSupport_NISBlock_R_FV_385b1d086d8a4b8abf43c04eedb00d88_81">#REF!</definedName>
    <definedName name="_vena_NISSect231CustomerSupport_NISBlock_R_FV_385b1d086d8a4b8abf43c04eedb00d88_82">#REF!</definedName>
    <definedName name="_vena_NISSect231CustomerSupport_NISBlock_R_FV_385b1d086d8a4b8abf43c04eedb00d88_83">#REF!</definedName>
    <definedName name="_vena_NISSect231CustomerSupport_NISBlock_R_FV_385b1d086d8a4b8abf43c04eedb00d88_84">#REF!</definedName>
    <definedName name="_vena_NISSect231CustomerSupport_NISBlock_R_FV_385b1d086d8a4b8abf43c04eedb00d88_85">#REF!</definedName>
    <definedName name="_vena_NISSect231CustomerSupport_NISBlock_R_FV_385b1d086d8a4b8abf43c04eedb00d88_86">#REF!</definedName>
    <definedName name="_vena_NISSect231CustomerSupport_NISBlock_R_FV_385b1d086d8a4b8abf43c04eedb00d88_87">#REF!</definedName>
    <definedName name="_vena_NISSect231CustomerSupport_NISBlock_R_FV_385b1d086d8a4b8abf43c04eedb00d88_88">#REF!</definedName>
    <definedName name="_vena_NISSect231CustomerSupport_NISBlock_R_FV_385b1d086d8a4b8abf43c04eedb00d88_89">#REF!</definedName>
    <definedName name="_vena_NISSect231CustomerSupport_NISBlock_R_FV_385b1d086d8a4b8abf43c04eedb00d88_9">#REF!</definedName>
    <definedName name="_vena_NISSect231CustomerSupport_NISBlock_R_FV_385b1d086d8a4b8abf43c04eedb00d88_90">#REF!</definedName>
    <definedName name="_vena_NISSect231CustomerSupport_NISBlock_R_FV_385b1d086d8a4b8abf43c04eedb00d88_91">#REF!</definedName>
    <definedName name="_vena_NISSect231CustomerSupport_NISBlock_R_FV_385b1d086d8a4b8abf43c04eedb00d88_92">#REF!</definedName>
    <definedName name="_vena_NISSect231CustomerSupport_NISBlock_R_FV_385b1d086d8a4b8abf43c04eedb00d88_93">#REF!</definedName>
    <definedName name="_vena_NISSect231CustomerSupport_NISBlock_R_FV_385b1d086d8a4b8abf43c04eedb00d88_94">#REF!</definedName>
    <definedName name="_vena_NISSect231CustomerSupport_NISBlock_R_FV_385b1d086d8a4b8abf43c04eedb00d88_95">#REF!</definedName>
    <definedName name="_vena_NISSect231CustomerSupport_NISBlock_R_FV_385b1d086d8a4b8abf43c04eedb00d88_96">#REF!</definedName>
    <definedName name="_vena_NISSect231CustomerSupport_NISBlock_R_FV_385b1d086d8a4b8abf43c04eedb00d88_97">#REF!</definedName>
    <definedName name="_vena_NISSect231CustomerSupport_NISBlock_R_FV_385b1d086d8a4b8abf43c04eedb00d88_98">#REF!</definedName>
    <definedName name="_vena_NISSect231CustomerSupport_NISBlock_R_FV_385b1d086d8a4b8abf43c04eedb00d88_99">#REF!</definedName>
    <definedName name="_vena_NISSect231CustomerSupport_P_11_651631431944765441" comment="*">#REF!</definedName>
    <definedName name="_vena_NISSect231CustomerSupport_P_12_941810843779596289" comment="*">#REF!</definedName>
    <definedName name="_vena_NISSect231CustomerSupport_P_3_1015030199052926977" comment="*">#REF!</definedName>
    <definedName name="_vena_NISSect231CustomerSupport_P_4_1014323796386906113" comment="*">#REF!</definedName>
    <definedName name="_vena_NISSect231CustomerSupport_P_5_1119423032156749824" comment="*">#REF!</definedName>
    <definedName name="_vena_NISSect231CustomerSupport_P_6_1014278004041580544" comment="*">#REF!</definedName>
    <definedName name="_vena_NISSect231CustomerSupport_P_PVNISSect_2" comment="*">#REF!</definedName>
    <definedName name="_vena_NISSect232PipelineCustomerSupportVancouver_NISBlock_C_10_1354606633898082305">#REF!</definedName>
    <definedName name="_vena_NISSect232PipelineCustomerSupportVancouver_NISBlock_C_10_1354606633898082305_1">#REF!</definedName>
    <definedName name="_vena_NISSect232PipelineCustomerSupportVancouver_NISBlock_C_10_1354606633898082305_10">#REF!</definedName>
    <definedName name="_vena_NISSect232PipelineCustomerSupportVancouver_NISBlock_C_10_1354606633898082305_11">#REF!</definedName>
    <definedName name="_vena_NISSect232PipelineCustomerSupportVancouver_NISBlock_C_10_1354606633898082305_2">#REF!</definedName>
    <definedName name="_vena_NISSect232PipelineCustomerSupportVancouver_NISBlock_C_10_1354606633898082305_3">#REF!</definedName>
    <definedName name="_vena_NISSect232PipelineCustomerSupportVancouver_NISBlock_C_10_1354606633898082305_4">#REF!</definedName>
    <definedName name="_vena_NISSect232PipelineCustomerSupportVancouver_NISBlock_C_10_1354606633898082305_5">#REF!</definedName>
    <definedName name="_vena_NISSect232PipelineCustomerSupportVancouver_NISBlock_C_10_1354606633898082305_6">#REF!</definedName>
    <definedName name="_vena_NISSect232PipelineCustomerSupportVancouver_NISBlock_C_10_1354606633898082305_7">#REF!</definedName>
    <definedName name="_vena_NISSect232PipelineCustomerSupportVancouver_NISBlock_C_10_1354606633898082305_8">#REF!</definedName>
    <definedName name="_vena_NISSect232PipelineCustomerSupportVancouver_NISBlock_C_10_1354606633898082305_9">#REF!</definedName>
    <definedName name="_vena_NISSect232PipelineCustomerSupportVancouver_NISBlock_C_9_651631431772798976">#REF!</definedName>
    <definedName name="_vena_NISSect232PipelineCustomerSupportVancouver_NISBlock_C_9_651631431776993281">#REF!</definedName>
    <definedName name="_vena_NISSect232PipelineCustomerSupportVancouver_NISBlock_C_FV_134399665b374008851e5b8c04b5ee44">#REF!</definedName>
    <definedName name="_vena_NISSect232PipelineCustomerSupportVancouver_NISBlock_C_FV_134399665b374008851e5b8c04b5ee44_1">#REF!</definedName>
    <definedName name="_vena_NISSect232PipelineCustomerSupportVancouver_NISBlock_C_FV_134399665b374008851e5b8c04b5ee44_10">#REF!</definedName>
    <definedName name="_vena_NISSect232PipelineCustomerSupportVancouver_NISBlock_C_FV_134399665b374008851e5b8c04b5ee44_11">#REF!</definedName>
    <definedName name="_vena_NISSect232PipelineCustomerSupportVancouver_NISBlock_C_FV_134399665b374008851e5b8c04b5ee44_12">#REF!</definedName>
    <definedName name="_vena_NISSect232PipelineCustomerSupportVancouver_NISBlock_C_FV_134399665b374008851e5b8c04b5ee44_13">#REF!</definedName>
    <definedName name="_vena_NISSect232PipelineCustomerSupportVancouver_NISBlock_C_FV_134399665b374008851e5b8c04b5ee44_14">#REF!</definedName>
    <definedName name="_vena_NISSect232PipelineCustomerSupportVancouver_NISBlock_C_FV_134399665b374008851e5b8c04b5ee44_15">#REF!</definedName>
    <definedName name="_vena_NISSect232PipelineCustomerSupportVancouver_NISBlock_C_FV_134399665b374008851e5b8c04b5ee44_16">#REF!</definedName>
    <definedName name="_vena_NISSect232PipelineCustomerSupportVancouver_NISBlock_C_FV_134399665b374008851e5b8c04b5ee44_17">#REF!</definedName>
    <definedName name="_vena_NISSect232PipelineCustomerSupportVancouver_NISBlock_C_FV_134399665b374008851e5b8c04b5ee44_18">#REF!</definedName>
    <definedName name="_vena_NISSect232PipelineCustomerSupportVancouver_NISBlock_C_FV_134399665b374008851e5b8c04b5ee44_19">#REF!</definedName>
    <definedName name="_vena_NISSect232PipelineCustomerSupportVancouver_NISBlock_C_FV_134399665b374008851e5b8c04b5ee44_2">#REF!</definedName>
    <definedName name="_vena_NISSect232PipelineCustomerSupportVancouver_NISBlock_C_FV_134399665b374008851e5b8c04b5ee44_20">#REF!</definedName>
    <definedName name="_vena_NISSect232PipelineCustomerSupportVancouver_NISBlock_C_FV_134399665b374008851e5b8c04b5ee44_21">#REF!</definedName>
    <definedName name="_vena_NISSect232PipelineCustomerSupportVancouver_NISBlock_C_FV_134399665b374008851e5b8c04b5ee44_22">#REF!</definedName>
    <definedName name="_vena_NISSect232PipelineCustomerSupportVancouver_NISBlock_C_FV_134399665b374008851e5b8c04b5ee44_23">#REF!</definedName>
    <definedName name="_vena_NISSect232PipelineCustomerSupportVancouver_NISBlock_C_FV_134399665b374008851e5b8c04b5ee44_24">#REF!</definedName>
    <definedName name="_vena_NISSect232PipelineCustomerSupportVancouver_NISBlock_C_FV_134399665b374008851e5b8c04b5ee44_25">#REF!</definedName>
    <definedName name="_vena_NISSect232PipelineCustomerSupportVancouver_NISBlock_C_FV_134399665b374008851e5b8c04b5ee44_26">#REF!</definedName>
    <definedName name="_vena_NISSect232PipelineCustomerSupportVancouver_NISBlock_C_FV_134399665b374008851e5b8c04b5ee44_27">#REF!</definedName>
    <definedName name="_vena_NISSect232PipelineCustomerSupportVancouver_NISBlock_C_FV_134399665b374008851e5b8c04b5ee44_28">#REF!</definedName>
    <definedName name="_vena_NISSect232PipelineCustomerSupportVancouver_NISBlock_C_FV_134399665b374008851e5b8c04b5ee44_29">#REF!</definedName>
    <definedName name="_vena_NISSect232PipelineCustomerSupportVancouver_NISBlock_C_FV_134399665b374008851e5b8c04b5ee44_3">#REF!</definedName>
    <definedName name="_vena_NISSect232PipelineCustomerSupportVancouver_NISBlock_C_FV_134399665b374008851e5b8c04b5ee44_30">#REF!</definedName>
    <definedName name="_vena_NISSect232PipelineCustomerSupportVancouver_NISBlock_C_FV_134399665b374008851e5b8c04b5ee44_31">#REF!</definedName>
    <definedName name="_vena_NISSect232PipelineCustomerSupportVancouver_NISBlock_C_FV_134399665b374008851e5b8c04b5ee44_32">#REF!</definedName>
    <definedName name="_vena_NISSect232PipelineCustomerSupportVancouver_NISBlock_C_FV_134399665b374008851e5b8c04b5ee44_33">#REF!</definedName>
    <definedName name="_vena_NISSect232PipelineCustomerSupportVancouver_NISBlock_C_FV_134399665b374008851e5b8c04b5ee44_34">#REF!</definedName>
    <definedName name="_vena_NISSect232PipelineCustomerSupportVancouver_NISBlock_C_FV_134399665b374008851e5b8c04b5ee44_35">#REF!</definedName>
    <definedName name="_vena_NISSect232PipelineCustomerSupportVancouver_NISBlock_C_FV_134399665b374008851e5b8c04b5ee44_36">#REF!</definedName>
    <definedName name="_vena_NISSect232PipelineCustomerSupportVancouver_NISBlock_C_FV_134399665b374008851e5b8c04b5ee44_37">#REF!</definedName>
    <definedName name="_vena_NISSect232PipelineCustomerSupportVancouver_NISBlock_C_FV_134399665b374008851e5b8c04b5ee44_38">#REF!</definedName>
    <definedName name="_vena_NISSect232PipelineCustomerSupportVancouver_NISBlock_C_FV_134399665b374008851e5b8c04b5ee44_39">#REF!</definedName>
    <definedName name="_vena_NISSect232PipelineCustomerSupportVancouver_NISBlock_C_FV_134399665b374008851e5b8c04b5ee44_4">#REF!</definedName>
    <definedName name="_vena_NISSect232PipelineCustomerSupportVancouver_NISBlock_C_FV_134399665b374008851e5b8c04b5ee44_40">#REF!</definedName>
    <definedName name="_vena_NISSect232PipelineCustomerSupportVancouver_NISBlock_C_FV_134399665b374008851e5b8c04b5ee44_41">#REF!</definedName>
    <definedName name="_vena_NISSect232PipelineCustomerSupportVancouver_NISBlock_C_FV_134399665b374008851e5b8c04b5ee44_42">#REF!</definedName>
    <definedName name="_vena_NISSect232PipelineCustomerSupportVancouver_NISBlock_C_FV_134399665b374008851e5b8c04b5ee44_43">#REF!</definedName>
    <definedName name="_vena_NISSect232PipelineCustomerSupportVancouver_NISBlock_C_FV_134399665b374008851e5b8c04b5ee44_44">#REF!</definedName>
    <definedName name="_vena_NISSect232PipelineCustomerSupportVancouver_NISBlock_C_FV_134399665b374008851e5b8c04b5ee44_45">#REF!</definedName>
    <definedName name="_vena_NISSect232PipelineCustomerSupportVancouver_NISBlock_C_FV_134399665b374008851e5b8c04b5ee44_46">#REF!</definedName>
    <definedName name="_vena_NISSect232PipelineCustomerSupportVancouver_NISBlock_C_FV_134399665b374008851e5b8c04b5ee44_47">#REF!</definedName>
    <definedName name="_vena_NISSect232PipelineCustomerSupportVancouver_NISBlock_C_FV_134399665b374008851e5b8c04b5ee44_48">#REF!</definedName>
    <definedName name="_vena_NISSect232PipelineCustomerSupportVancouver_NISBlock_C_FV_134399665b374008851e5b8c04b5ee44_49">#REF!</definedName>
    <definedName name="_vena_NISSect232PipelineCustomerSupportVancouver_NISBlock_C_FV_134399665b374008851e5b8c04b5ee44_5">#REF!</definedName>
    <definedName name="_vena_NISSect232PipelineCustomerSupportVancouver_NISBlock_C_FV_134399665b374008851e5b8c04b5ee44_50">#REF!</definedName>
    <definedName name="_vena_NISSect232PipelineCustomerSupportVancouver_NISBlock_C_FV_134399665b374008851e5b8c04b5ee44_51">#REF!</definedName>
    <definedName name="_vena_NISSect232PipelineCustomerSupportVancouver_NISBlock_C_FV_134399665b374008851e5b8c04b5ee44_52">#REF!</definedName>
    <definedName name="_vena_NISSect232PipelineCustomerSupportVancouver_NISBlock_C_FV_134399665b374008851e5b8c04b5ee44_53">#REF!</definedName>
    <definedName name="_vena_NISSect232PipelineCustomerSupportVancouver_NISBlock_C_FV_134399665b374008851e5b8c04b5ee44_54">#REF!</definedName>
    <definedName name="_vena_NISSect232PipelineCustomerSupportVancouver_NISBlock_C_FV_134399665b374008851e5b8c04b5ee44_55">#REF!</definedName>
    <definedName name="_vena_NISSect232PipelineCustomerSupportVancouver_NISBlock_C_FV_134399665b374008851e5b8c04b5ee44_56">#REF!</definedName>
    <definedName name="_vena_NISSect232PipelineCustomerSupportVancouver_NISBlock_C_FV_134399665b374008851e5b8c04b5ee44_57">#REF!</definedName>
    <definedName name="_vena_NISSect232PipelineCustomerSupportVancouver_NISBlock_C_FV_134399665b374008851e5b8c04b5ee44_58">#REF!</definedName>
    <definedName name="_vena_NISSect232PipelineCustomerSupportVancouver_NISBlock_C_FV_134399665b374008851e5b8c04b5ee44_59">#REF!</definedName>
    <definedName name="_vena_NISSect232PipelineCustomerSupportVancouver_NISBlock_C_FV_134399665b374008851e5b8c04b5ee44_6">#REF!</definedName>
    <definedName name="_vena_NISSect232PipelineCustomerSupportVancouver_NISBlock_C_FV_134399665b374008851e5b8c04b5ee44_7">#REF!</definedName>
    <definedName name="_vena_NISSect232PipelineCustomerSupportVancouver_NISBlock_C_FV_134399665b374008851e5b8c04b5ee44_8">#REF!</definedName>
    <definedName name="_vena_NISSect232PipelineCustomerSupportVancouver_NISBlock_C_FV_134399665b374008851e5b8c04b5ee44_9">#REF!</definedName>
    <definedName name="_vena_NISSect232PipelineCustomerSupportVancouver_NISBlock_C_FV_7cc8369c0b744816a17486bee792b4d5">#REF!</definedName>
    <definedName name="_vena_NISSect232PipelineCustomerSupportVancouver_NISBlock_C_FV_7cc8369c0b744816a17486bee792b4d5_1">#REF!</definedName>
    <definedName name="_vena_NISSect232PipelineCustomerSupportVancouver_NISBlock_C_FV_7cc8369c0b744816a17486bee792b4d5_10">#REF!</definedName>
    <definedName name="_vena_NISSect232PipelineCustomerSupportVancouver_NISBlock_C_FV_7cc8369c0b744816a17486bee792b4d5_11">#REF!</definedName>
    <definedName name="_vena_NISSect232PipelineCustomerSupportVancouver_NISBlock_C_FV_7cc8369c0b744816a17486bee792b4d5_12">#REF!</definedName>
    <definedName name="_vena_NISSect232PipelineCustomerSupportVancouver_NISBlock_C_FV_7cc8369c0b744816a17486bee792b4d5_13">#REF!</definedName>
    <definedName name="_vena_NISSect232PipelineCustomerSupportVancouver_NISBlock_C_FV_7cc8369c0b744816a17486bee792b4d5_14">#REF!</definedName>
    <definedName name="_vena_NISSect232PipelineCustomerSupportVancouver_NISBlock_C_FV_7cc8369c0b744816a17486bee792b4d5_15">#REF!</definedName>
    <definedName name="_vena_NISSect232PipelineCustomerSupportVancouver_NISBlock_C_FV_7cc8369c0b744816a17486bee792b4d5_16">#REF!</definedName>
    <definedName name="_vena_NISSect232PipelineCustomerSupportVancouver_NISBlock_C_FV_7cc8369c0b744816a17486bee792b4d5_17">#REF!</definedName>
    <definedName name="_vena_NISSect232PipelineCustomerSupportVancouver_NISBlock_C_FV_7cc8369c0b744816a17486bee792b4d5_18">#REF!</definedName>
    <definedName name="_vena_NISSect232PipelineCustomerSupportVancouver_NISBlock_C_FV_7cc8369c0b744816a17486bee792b4d5_19">#REF!</definedName>
    <definedName name="_vena_NISSect232PipelineCustomerSupportVancouver_NISBlock_C_FV_7cc8369c0b744816a17486bee792b4d5_2">#REF!</definedName>
    <definedName name="_vena_NISSect232PipelineCustomerSupportVancouver_NISBlock_C_FV_7cc8369c0b744816a17486bee792b4d5_20">#REF!</definedName>
    <definedName name="_vena_NISSect232PipelineCustomerSupportVancouver_NISBlock_C_FV_7cc8369c0b744816a17486bee792b4d5_21">#REF!</definedName>
    <definedName name="_vena_NISSect232PipelineCustomerSupportVancouver_NISBlock_C_FV_7cc8369c0b744816a17486bee792b4d5_22">#REF!</definedName>
    <definedName name="_vena_NISSect232PipelineCustomerSupportVancouver_NISBlock_C_FV_7cc8369c0b744816a17486bee792b4d5_23">#REF!</definedName>
    <definedName name="_vena_NISSect232PipelineCustomerSupportVancouver_NISBlock_C_FV_7cc8369c0b744816a17486bee792b4d5_24">#REF!</definedName>
    <definedName name="_vena_NISSect232PipelineCustomerSupportVancouver_NISBlock_C_FV_7cc8369c0b744816a17486bee792b4d5_25">#REF!</definedName>
    <definedName name="_vena_NISSect232PipelineCustomerSupportVancouver_NISBlock_C_FV_7cc8369c0b744816a17486bee792b4d5_26">#REF!</definedName>
    <definedName name="_vena_NISSect232PipelineCustomerSupportVancouver_NISBlock_C_FV_7cc8369c0b744816a17486bee792b4d5_27">#REF!</definedName>
    <definedName name="_vena_NISSect232PipelineCustomerSupportVancouver_NISBlock_C_FV_7cc8369c0b744816a17486bee792b4d5_28">#REF!</definedName>
    <definedName name="_vena_NISSect232PipelineCustomerSupportVancouver_NISBlock_C_FV_7cc8369c0b744816a17486bee792b4d5_29">#REF!</definedName>
    <definedName name="_vena_NISSect232PipelineCustomerSupportVancouver_NISBlock_C_FV_7cc8369c0b744816a17486bee792b4d5_3">#REF!</definedName>
    <definedName name="_vena_NISSect232PipelineCustomerSupportVancouver_NISBlock_C_FV_7cc8369c0b744816a17486bee792b4d5_30">#REF!</definedName>
    <definedName name="_vena_NISSect232PipelineCustomerSupportVancouver_NISBlock_C_FV_7cc8369c0b744816a17486bee792b4d5_31">#REF!</definedName>
    <definedName name="_vena_NISSect232PipelineCustomerSupportVancouver_NISBlock_C_FV_7cc8369c0b744816a17486bee792b4d5_32">#REF!</definedName>
    <definedName name="_vena_NISSect232PipelineCustomerSupportVancouver_NISBlock_C_FV_7cc8369c0b744816a17486bee792b4d5_33">#REF!</definedName>
    <definedName name="_vena_NISSect232PipelineCustomerSupportVancouver_NISBlock_C_FV_7cc8369c0b744816a17486bee792b4d5_34">#REF!</definedName>
    <definedName name="_vena_NISSect232PipelineCustomerSupportVancouver_NISBlock_C_FV_7cc8369c0b744816a17486bee792b4d5_35">#REF!</definedName>
    <definedName name="_vena_NISSect232PipelineCustomerSupportVancouver_NISBlock_C_FV_7cc8369c0b744816a17486bee792b4d5_36">#REF!</definedName>
    <definedName name="_vena_NISSect232PipelineCustomerSupportVancouver_NISBlock_C_FV_7cc8369c0b744816a17486bee792b4d5_37">#REF!</definedName>
    <definedName name="_vena_NISSect232PipelineCustomerSupportVancouver_NISBlock_C_FV_7cc8369c0b744816a17486bee792b4d5_38">#REF!</definedName>
    <definedName name="_vena_NISSect232PipelineCustomerSupportVancouver_NISBlock_C_FV_7cc8369c0b744816a17486bee792b4d5_39">#REF!</definedName>
    <definedName name="_vena_NISSect232PipelineCustomerSupportVancouver_NISBlock_C_FV_7cc8369c0b744816a17486bee792b4d5_4">#REF!</definedName>
    <definedName name="_vena_NISSect232PipelineCustomerSupportVancouver_NISBlock_C_FV_7cc8369c0b744816a17486bee792b4d5_40">#REF!</definedName>
    <definedName name="_vena_NISSect232PipelineCustomerSupportVancouver_NISBlock_C_FV_7cc8369c0b744816a17486bee792b4d5_41">#REF!</definedName>
    <definedName name="_vena_NISSect232PipelineCustomerSupportVancouver_NISBlock_C_FV_7cc8369c0b744816a17486bee792b4d5_42">#REF!</definedName>
    <definedName name="_vena_NISSect232PipelineCustomerSupportVancouver_NISBlock_C_FV_7cc8369c0b744816a17486bee792b4d5_43">#REF!</definedName>
    <definedName name="_vena_NISSect232PipelineCustomerSupportVancouver_NISBlock_C_FV_7cc8369c0b744816a17486bee792b4d5_44">#REF!</definedName>
    <definedName name="_vena_NISSect232PipelineCustomerSupportVancouver_NISBlock_C_FV_7cc8369c0b744816a17486bee792b4d5_45">#REF!</definedName>
    <definedName name="_vena_NISSect232PipelineCustomerSupportVancouver_NISBlock_C_FV_7cc8369c0b744816a17486bee792b4d5_46">#REF!</definedName>
    <definedName name="_vena_NISSect232PipelineCustomerSupportVancouver_NISBlock_C_FV_7cc8369c0b744816a17486bee792b4d5_47">#REF!</definedName>
    <definedName name="_vena_NISSect232PipelineCustomerSupportVancouver_NISBlock_C_FV_7cc8369c0b744816a17486bee792b4d5_48">#REF!</definedName>
    <definedName name="_vena_NISSect232PipelineCustomerSupportVancouver_NISBlock_C_FV_7cc8369c0b744816a17486bee792b4d5_49">#REF!</definedName>
    <definedName name="_vena_NISSect232PipelineCustomerSupportVancouver_NISBlock_C_FV_7cc8369c0b744816a17486bee792b4d5_5">#REF!</definedName>
    <definedName name="_vena_NISSect232PipelineCustomerSupportVancouver_NISBlock_C_FV_7cc8369c0b744816a17486bee792b4d5_50">#REF!</definedName>
    <definedName name="_vena_NISSect232PipelineCustomerSupportVancouver_NISBlock_C_FV_7cc8369c0b744816a17486bee792b4d5_51">#REF!</definedName>
    <definedName name="_vena_NISSect232PipelineCustomerSupportVancouver_NISBlock_C_FV_7cc8369c0b744816a17486bee792b4d5_52">#REF!</definedName>
    <definedName name="_vena_NISSect232PipelineCustomerSupportVancouver_NISBlock_C_FV_7cc8369c0b744816a17486bee792b4d5_53">#REF!</definedName>
    <definedName name="_vena_NISSect232PipelineCustomerSupportVancouver_NISBlock_C_FV_7cc8369c0b744816a17486bee792b4d5_54">#REF!</definedName>
    <definedName name="_vena_NISSect232PipelineCustomerSupportVancouver_NISBlock_C_FV_7cc8369c0b744816a17486bee792b4d5_55">#REF!</definedName>
    <definedName name="_vena_NISSect232PipelineCustomerSupportVancouver_NISBlock_C_FV_7cc8369c0b744816a17486bee792b4d5_56">#REF!</definedName>
    <definedName name="_vena_NISSect232PipelineCustomerSupportVancouver_NISBlock_C_FV_7cc8369c0b744816a17486bee792b4d5_57">#REF!</definedName>
    <definedName name="_vena_NISSect232PipelineCustomerSupportVancouver_NISBlock_C_FV_7cc8369c0b744816a17486bee792b4d5_58">#REF!</definedName>
    <definedName name="_vena_NISSect232PipelineCustomerSupportVancouver_NISBlock_C_FV_7cc8369c0b744816a17486bee792b4d5_59">#REF!</definedName>
    <definedName name="_vena_NISSect232PipelineCustomerSupportVancouver_NISBlock_C_FV_7cc8369c0b744816a17486bee792b4d5_6">#REF!</definedName>
    <definedName name="_vena_NISSect232PipelineCustomerSupportVancouver_NISBlock_C_FV_7cc8369c0b744816a17486bee792b4d5_7">#REF!</definedName>
    <definedName name="_vena_NISSect232PipelineCustomerSupportVancouver_NISBlock_C_FV_7cc8369c0b744816a17486bee792b4d5_8">#REF!</definedName>
    <definedName name="_vena_NISSect232PipelineCustomerSupportVancouver_NISBlock_C_FV_7cc8369c0b744816a17486bee792b4d5_9">#REF!</definedName>
    <definedName name="_vena_NISSect232PipelineCustomerSupportVancouver_NISBlock_C_FV_f4ddf33ff6224574ba096b1a5435ea67">#REF!</definedName>
    <definedName name="_vena_NISSect232PipelineCustomerSupportVancouver_NISBlock_C_FV_f4ddf33ff6224574ba096b1a5435ea67_1">#REF!</definedName>
    <definedName name="_vena_NISSect232PipelineCustomerSupportVancouver_NISBlock_C_FV_f4ddf33ff6224574ba096b1a5435ea67_10">#REF!</definedName>
    <definedName name="_vena_NISSect232PipelineCustomerSupportVancouver_NISBlock_C_FV_f4ddf33ff6224574ba096b1a5435ea67_11">#REF!</definedName>
    <definedName name="_vena_NISSect232PipelineCustomerSupportVancouver_NISBlock_C_FV_f4ddf33ff6224574ba096b1a5435ea67_12">#REF!</definedName>
    <definedName name="_vena_NISSect232PipelineCustomerSupportVancouver_NISBlock_C_FV_f4ddf33ff6224574ba096b1a5435ea67_13">#REF!</definedName>
    <definedName name="_vena_NISSect232PipelineCustomerSupportVancouver_NISBlock_C_FV_f4ddf33ff6224574ba096b1a5435ea67_14">#REF!</definedName>
    <definedName name="_vena_NISSect232PipelineCustomerSupportVancouver_NISBlock_C_FV_f4ddf33ff6224574ba096b1a5435ea67_15">#REF!</definedName>
    <definedName name="_vena_NISSect232PipelineCustomerSupportVancouver_NISBlock_C_FV_f4ddf33ff6224574ba096b1a5435ea67_16">#REF!</definedName>
    <definedName name="_vena_NISSect232PipelineCustomerSupportVancouver_NISBlock_C_FV_f4ddf33ff6224574ba096b1a5435ea67_17">#REF!</definedName>
    <definedName name="_vena_NISSect232PipelineCustomerSupportVancouver_NISBlock_C_FV_f4ddf33ff6224574ba096b1a5435ea67_18">#REF!</definedName>
    <definedName name="_vena_NISSect232PipelineCustomerSupportVancouver_NISBlock_C_FV_f4ddf33ff6224574ba096b1a5435ea67_19">#REF!</definedName>
    <definedName name="_vena_NISSect232PipelineCustomerSupportVancouver_NISBlock_C_FV_f4ddf33ff6224574ba096b1a5435ea67_2">#REF!</definedName>
    <definedName name="_vena_NISSect232PipelineCustomerSupportVancouver_NISBlock_C_FV_f4ddf33ff6224574ba096b1a5435ea67_20">#REF!</definedName>
    <definedName name="_vena_NISSect232PipelineCustomerSupportVancouver_NISBlock_C_FV_f4ddf33ff6224574ba096b1a5435ea67_21">#REF!</definedName>
    <definedName name="_vena_NISSect232PipelineCustomerSupportVancouver_NISBlock_C_FV_f4ddf33ff6224574ba096b1a5435ea67_22">#REF!</definedName>
    <definedName name="_vena_NISSect232PipelineCustomerSupportVancouver_NISBlock_C_FV_f4ddf33ff6224574ba096b1a5435ea67_23">#REF!</definedName>
    <definedName name="_vena_NISSect232PipelineCustomerSupportVancouver_NISBlock_C_FV_f4ddf33ff6224574ba096b1a5435ea67_24">#REF!</definedName>
    <definedName name="_vena_NISSect232PipelineCustomerSupportVancouver_NISBlock_C_FV_f4ddf33ff6224574ba096b1a5435ea67_25">#REF!</definedName>
    <definedName name="_vena_NISSect232PipelineCustomerSupportVancouver_NISBlock_C_FV_f4ddf33ff6224574ba096b1a5435ea67_26">#REF!</definedName>
    <definedName name="_vena_NISSect232PipelineCustomerSupportVancouver_NISBlock_C_FV_f4ddf33ff6224574ba096b1a5435ea67_27">#REF!</definedName>
    <definedName name="_vena_NISSect232PipelineCustomerSupportVancouver_NISBlock_C_FV_f4ddf33ff6224574ba096b1a5435ea67_28">#REF!</definedName>
    <definedName name="_vena_NISSect232PipelineCustomerSupportVancouver_NISBlock_C_FV_f4ddf33ff6224574ba096b1a5435ea67_29">#REF!</definedName>
    <definedName name="_vena_NISSect232PipelineCustomerSupportVancouver_NISBlock_C_FV_f4ddf33ff6224574ba096b1a5435ea67_3">#REF!</definedName>
    <definedName name="_vena_NISSect232PipelineCustomerSupportVancouver_NISBlock_C_FV_f4ddf33ff6224574ba096b1a5435ea67_30">#REF!</definedName>
    <definedName name="_vena_NISSect232PipelineCustomerSupportVancouver_NISBlock_C_FV_f4ddf33ff6224574ba096b1a5435ea67_31">#REF!</definedName>
    <definedName name="_vena_NISSect232PipelineCustomerSupportVancouver_NISBlock_C_FV_f4ddf33ff6224574ba096b1a5435ea67_32">#REF!</definedName>
    <definedName name="_vena_NISSect232PipelineCustomerSupportVancouver_NISBlock_C_FV_f4ddf33ff6224574ba096b1a5435ea67_33">#REF!</definedName>
    <definedName name="_vena_NISSect232PipelineCustomerSupportVancouver_NISBlock_C_FV_f4ddf33ff6224574ba096b1a5435ea67_34">#REF!</definedName>
    <definedName name="_vena_NISSect232PipelineCustomerSupportVancouver_NISBlock_C_FV_f4ddf33ff6224574ba096b1a5435ea67_35">#REF!</definedName>
    <definedName name="_vena_NISSect232PipelineCustomerSupportVancouver_NISBlock_C_FV_f4ddf33ff6224574ba096b1a5435ea67_36">#REF!</definedName>
    <definedName name="_vena_NISSect232PipelineCustomerSupportVancouver_NISBlock_C_FV_f4ddf33ff6224574ba096b1a5435ea67_37">#REF!</definedName>
    <definedName name="_vena_NISSect232PipelineCustomerSupportVancouver_NISBlock_C_FV_f4ddf33ff6224574ba096b1a5435ea67_38">#REF!</definedName>
    <definedName name="_vena_NISSect232PipelineCustomerSupportVancouver_NISBlock_C_FV_f4ddf33ff6224574ba096b1a5435ea67_39">#REF!</definedName>
    <definedName name="_vena_NISSect232PipelineCustomerSupportVancouver_NISBlock_C_FV_f4ddf33ff6224574ba096b1a5435ea67_4">#REF!</definedName>
    <definedName name="_vena_NISSect232PipelineCustomerSupportVancouver_NISBlock_C_FV_f4ddf33ff6224574ba096b1a5435ea67_40">#REF!</definedName>
    <definedName name="_vena_NISSect232PipelineCustomerSupportVancouver_NISBlock_C_FV_f4ddf33ff6224574ba096b1a5435ea67_41">#REF!</definedName>
    <definedName name="_vena_NISSect232PipelineCustomerSupportVancouver_NISBlock_C_FV_f4ddf33ff6224574ba096b1a5435ea67_42">#REF!</definedName>
    <definedName name="_vena_NISSect232PipelineCustomerSupportVancouver_NISBlock_C_FV_f4ddf33ff6224574ba096b1a5435ea67_43">#REF!</definedName>
    <definedName name="_vena_NISSect232PipelineCustomerSupportVancouver_NISBlock_C_FV_f4ddf33ff6224574ba096b1a5435ea67_44">#REF!</definedName>
    <definedName name="_vena_NISSect232PipelineCustomerSupportVancouver_NISBlock_C_FV_f4ddf33ff6224574ba096b1a5435ea67_45">#REF!</definedName>
    <definedName name="_vena_NISSect232PipelineCustomerSupportVancouver_NISBlock_C_FV_f4ddf33ff6224574ba096b1a5435ea67_46">#REF!</definedName>
    <definedName name="_vena_NISSect232PipelineCustomerSupportVancouver_NISBlock_C_FV_f4ddf33ff6224574ba096b1a5435ea67_47">#REF!</definedName>
    <definedName name="_vena_NISSect232PipelineCustomerSupportVancouver_NISBlock_C_FV_f4ddf33ff6224574ba096b1a5435ea67_48">#REF!</definedName>
    <definedName name="_vena_NISSect232PipelineCustomerSupportVancouver_NISBlock_C_FV_f4ddf33ff6224574ba096b1a5435ea67_49">#REF!</definedName>
    <definedName name="_vena_NISSect232PipelineCustomerSupportVancouver_NISBlock_C_FV_f4ddf33ff6224574ba096b1a5435ea67_5">#REF!</definedName>
    <definedName name="_vena_NISSect232PipelineCustomerSupportVancouver_NISBlock_C_FV_f4ddf33ff6224574ba096b1a5435ea67_50">#REF!</definedName>
    <definedName name="_vena_NISSect232PipelineCustomerSupportVancouver_NISBlock_C_FV_f4ddf33ff6224574ba096b1a5435ea67_51">#REF!</definedName>
    <definedName name="_vena_NISSect232PipelineCustomerSupportVancouver_NISBlock_C_FV_f4ddf33ff6224574ba096b1a5435ea67_52">#REF!</definedName>
    <definedName name="_vena_NISSect232PipelineCustomerSupportVancouver_NISBlock_C_FV_f4ddf33ff6224574ba096b1a5435ea67_53">#REF!</definedName>
    <definedName name="_vena_NISSect232PipelineCustomerSupportVancouver_NISBlock_C_FV_f4ddf33ff6224574ba096b1a5435ea67_54">#REF!</definedName>
    <definedName name="_vena_NISSect232PipelineCustomerSupportVancouver_NISBlock_C_FV_f4ddf33ff6224574ba096b1a5435ea67_55">#REF!</definedName>
    <definedName name="_vena_NISSect232PipelineCustomerSupportVancouver_NISBlock_C_FV_f4ddf33ff6224574ba096b1a5435ea67_56">#REF!</definedName>
    <definedName name="_vena_NISSect232PipelineCustomerSupportVancouver_NISBlock_C_FV_f4ddf33ff6224574ba096b1a5435ea67_57">#REF!</definedName>
    <definedName name="_vena_NISSect232PipelineCustomerSupportVancouver_NISBlock_C_FV_f4ddf33ff6224574ba096b1a5435ea67_6">#REF!</definedName>
    <definedName name="_vena_NISSect232PipelineCustomerSupportVancouver_NISBlock_C_FV_f4ddf33ff6224574ba096b1a5435ea67_7">#REF!</definedName>
    <definedName name="_vena_NISSect232PipelineCustomerSupportVancouver_NISBlock_C_FV_f4ddf33ff6224574ba096b1a5435ea67_8">#REF!</definedName>
    <definedName name="_vena_NISSect232PipelineCustomerSupportVancouver_NISBlock_C_FV_f4ddf33ff6224574ba096b1a5435ea67_9">#REF!</definedName>
    <definedName name="_vena_NISSect232PipelineCustomerSupportVancouver_NISBlock_R_1_1387917401750896727">#REF!</definedName>
    <definedName name="_vena_NISSect232PipelineCustomerSupportVancouver_NISBlock_R_1_1387917403579613195">#REF!</definedName>
    <definedName name="_vena_NISSect232PipelineCustomerSupportVancouver_NISBlock_R_1_1387917403852242944">#REF!</definedName>
    <definedName name="_vena_NISSect232PipelineCustomerSupportVancouver_NISBlock_R_FV_385b1d086d8a4b8abf43c04eedb00d88">#REF!</definedName>
    <definedName name="_vena_NISSect232PipelineCustomerSupportVancouver_NISBlock_R_FV_385b1d086d8a4b8abf43c04eedb00d88_1">#REF!</definedName>
    <definedName name="_vena_NISSect232PipelineCustomerSupportVancouver_NISBlock_R_FV_385b1d086d8a4b8abf43c04eedb00d88_10">#REF!</definedName>
    <definedName name="_vena_NISSect232PipelineCustomerSupportVancouver_NISBlock_R_FV_385b1d086d8a4b8abf43c04eedb00d88_100">#REF!</definedName>
    <definedName name="_vena_NISSect232PipelineCustomerSupportVancouver_NISBlock_R_FV_385b1d086d8a4b8abf43c04eedb00d88_101">#REF!</definedName>
    <definedName name="_vena_NISSect232PipelineCustomerSupportVancouver_NISBlock_R_FV_385b1d086d8a4b8abf43c04eedb00d88_102">#REF!</definedName>
    <definedName name="_vena_NISSect232PipelineCustomerSupportVancouver_NISBlock_R_FV_385b1d086d8a4b8abf43c04eedb00d88_103">#REF!</definedName>
    <definedName name="_vena_NISSect232PipelineCustomerSupportVancouver_NISBlock_R_FV_385b1d086d8a4b8abf43c04eedb00d88_104">#REF!</definedName>
    <definedName name="_vena_NISSect232PipelineCustomerSupportVancouver_NISBlock_R_FV_385b1d086d8a4b8abf43c04eedb00d88_105">#REF!</definedName>
    <definedName name="_vena_NISSect232PipelineCustomerSupportVancouver_NISBlock_R_FV_385b1d086d8a4b8abf43c04eedb00d88_106">#REF!</definedName>
    <definedName name="_vena_NISSect232PipelineCustomerSupportVancouver_NISBlock_R_FV_385b1d086d8a4b8abf43c04eedb00d88_107">#REF!</definedName>
    <definedName name="_vena_NISSect232PipelineCustomerSupportVancouver_NISBlock_R_FV_385b1d086d8a4b8abf43c04eedb00d88_108">#REF!</definedName>
    <definedName name="_vena_NISSect232PipelineCustomerSupportVancouver_NISBlock_R_FV_385b1d086d8a4b8abf43c04eedb00d88_109">#REF!</definedName>
    <definedName name="_vena_NISSect232PipelineCustomerSupportVancouver_NISBlock_R_FV_385b1d086d8a4b8abf43c04eedb00d88_11">#REF!</definedName>
    <definedName name="_vena_NISSect232PipelineCustomerSupportVancouver_NISBlock_R_FV_385b1d086d8a4b8abf43c04eedb00d88_110">#REF!</definedName>
    <definedName name="_vena_NISSect232PipelineCustomerSupportVancouver_NISBlock_R_FV_385b1d086d8a4b8abf43c04eedb00d88_111">#REF!</definedName>
    <definedName name="_vena_NISSect232PipelineCustomerSupportVancouver_NISBlock_R_FV_385b1d086d8a4b8abf43c04eedb00d88_112">#REF!</definedName>
    <definedName name="_vena_NISSect232PipelineCustomerSupportVancouver_NISBlock_R_FV_385b1d086d8a4b8abf43c04eedb00d88_113">#REF!</definedName>
    <definedName name="_vena_NISSect232PipelineCustomerSupportVancouver_NISBlock_R_FV_385b1d086d8a4b8abf43c04eedb00d88_114">#REF!</definedName>
    <definedName name="_vena_NISSect232PipelineCustomerSupportVancouver_NISBlock_R_FV_385b1d086d8a4b8abf43c04eedb00d88_115">#REF!</definedName>
    <definedName name="_vena_NISSect232PipelineCustomerSupportVancouver_NISBlock_R_FV_385b1d086d8a4b8abf43c04eedb00d88_116">#REF!</definedName>
    <definedName name="_vena_NISSect232PipelineCustomerSupportVancouver_NISBlock_R_FV_385b1d086d8a4b8abf43c04eedb00d88_117">#REF!</definedName>
    <definedName name="_vena_NISSect232PipelineCustomerSupportVancouver_NISBlock_R_FV_385b1d086d8a4b8abf43c04eedb00d88_118">#REF!</definedName>
    <definedName name="_vena_NISSect232PipelineCustomerSupportVancouver_NISBlock_R_FV_385b1d086d8a4b8abf43c04eedb00d88_119">#REF!</definedName>
    <definedName name="_vena_NISSect232PipelineCustomerSupportVancouver_NISBlock_R_FV_385b1d086d8a4b8abf43c04eedb00d88_12">#REF!</definedName>
    <definedName name="_vena_NISSect232PipelineCustomerSupportVancouver_NISBlock_R_FV_385b1d086d8a4b8abf43c04eedb00d88_120">#REF!</definedName>
    <definedName name="_vena_NISSect232PipelineCustomerSupportVancouver_NISBlock_R_FV_385b1d086d8a4b8abf43c04eedb00d88_121">#REF!</definedName>
    <definedName name="_vena_NISSect232PipelineCustomerSupportVancouver_NISBlock_R_FV_385b1d086d8a4b8abf43c04eedb00d88_122">#REF!</definedName>
    <definedName name="_vena_NISSect232PipelineCustomerSupportVancouver_NISBlock_R_FV_385b1d086d8a4b8abf43c04eedb00d88_123">#REF!</definedName>
    <definedName name="_vena_NISSect232PipelineCustomerSupportVancouver_NISBlock_R_FV_385b1d086d8a4b8abf43c04eedb00d88_124">#REF!</definedName>
    <definedName name="_vena_NISSect232PipelineCustomerSupportVancouver_NISBlock_R_FV_385b1d086d8a4b8abf43c04eedb00d88_125">#REF!</definedName>
    <definedName name="_vena_NISSect232PipelineCustomerSupportVancouver_NISBlock_R_FV_385b1d086d8a4b8abf43c04eedb00d88_126">#REF!</definedName>
    <definedName name="_vena_NISSect232PipelineCustomerSupportVancouver_NISBlock_R_FV_385b1d086d8a4b8abf43c04eedb00d88_127">#REF!</definedName>
    <definedName name="_vena_NISSect232PipelineCustomerSupportVancouver_NISBlock_R_FV_385b1d086d8a4b8abf43c04eedb00d88_128">#REF!</definedName>
    <definedName name="_vena_NISSect232PipelineCustomerSupportVancouver_NISBlock_R_FV_385b1d086d8a4b8abf43c04eedb00d88_129">#REF!</definedName>
    <definedName name="_vena_NISSect232PipelineCustomerSupportVancouver_NISBlock_R_FV_385b1d086d8a4b8abf43c04eedb00d88_13">#REF!</definedName>
    <definedName name="_vena_NISSect232PipelineCustomerSupportVancouver_NISBlock_R_FV_385b1d086d8a4b8abf43c04eedb00d88_130">#REF!</definedName>
    <definedName name="_vena_NISSect232PipelineCustomerSupportVancouver_NISBlock_R_FV_385b1d086d8a4b8abf43c04eedb00d88_131">#REF!</definedName>
    <definedName name="_vena_NISSect232PipelineCustomerSupportVancouver_NISBlock_R_FV_385b1d086d8a4b8abf43c04eedb00d88_132">#REF!</definedName>
    <definedName name="_vena_NISSect232PipelineCustomerSupportVancouver_NISBlock_R_FV_385b1d086d8a4b8abf43c04eedb00d88_133">#REF!</definedName>
    <definedName name="_vena_NISSect232PipelineCustomerSupportVancouver_NISBlock_R_FV_385b1d086d8a4b8abf43c04eedb00d88_134">#REF!</definedName>
    <definedName name="_vena_NISSect232PipelineCustomerSupportVancouver_NISBlock_R_FV_385b1d086d8a4b8abf43c04eedb00d88_135">#REF!</definedName>
    <definedName name="_vena_NISSect232PipelineCustomerSupportVancouver_NISBlock_R_FV_385b1d086d8a4b8abf43c04eedb00d88_136">#REF!</definedName>
    <definedName name="_vena_NISSect232PipelineCustomerSupportVancouver_NISBlock_R_FV_385b1d086d8a4b8abf43c04eedb00d88_137">#REF!</definedName>
    <definedName name="_vena_NISSect232PipelineCustomerSupportVancouver_NISBlock_R_FV_385b1d086d8a4b8abf43c04eedb00d88_138">#REF!</definedName>
    <definedName name="_vena_NISSect232PipelineCustomerSupportVancouver_NISBlock_R_FV_385b1d086d8a4b8abf43c04eedb00d88_139">#REF!</definedName>
    <definedName name="_vena_NISSect232PipelineCustomerSupportVancouver_NISBlock_R_FV_385b1d086d8a4b8abf43c04eedb00d88_14">#REF!</definedName>
    <definedName name="_vena_NISSect232PipelineCustomerSupportVancouver_NISBlock_R_FV_385b1d086d8a4b8abf43c04eedb00d88_140">#REF!</definedName>
    <definedName name="_vena_NISSect232PipelineCustomerSupportVancouver_NISBlock_R_FV_385b1d086d8a4b8abf43c04eedb00d88_141">#REF!</definedName>
    <definedName name="_vena_NISSect232PipelineCustomerSupportVancouver_NISBlock_R_FV_385b1d086d8a4b8abf43c04eedb00d88_142">#REF!</definedName>
    <definedName name="_vena_NISSect232PipelineCustomerSupportVancouver_NISBlock_R_FV_385b1d086d8a4b8abf43c04eedb00d88_143">#REF!</definedName>
    <definedName name="_vena_NISSect232PipelineCustomerSupportVancouver_NISBlock_R_FV_385b1d086d8a4b8abf43c04eedb00d88_144">#REF!</definedName>
    <definedName name="_vena_NISSect232PipelineCustomerSupportVancouver_NISBlock_R_FV_385b1d086d8a4b8abf43c04eedb00d88_145">#REF!</definedName>
    <definedName name="_vena_NISSect232PipelineCustomerSupportVancouver_NISBlock_R_FV_385b1d086d8a4b8abf43c04eedb00d88_146">#REF!</definedName>
    <definedName name="_vena_NISSect232PipelineCustomerSupportVancouver_NISBlock_R_FV_385b1d086d8a4b8abf43c04eedb00d88_147">#REF!</definedName>
    <definedName name="_vena_NISSect232PipelineCustomerSupportVancouver_NISBlock_R_FV_385b1d086d8a4b8abf43c04eedb00d88_148">#REF!</definedName>
    <definedName name="_vena_NISSect232PipelineCustomerSupportVancouver_NISBlock_R_FV_385b1d086d8a4b8abf43c04eedb00d88_149">#REF!</definedName>
    <definedName name="_vena_NISSect232PipelineCustomerSupportVancouver_NISBlock_R_FV_385b1d086d8a4b8abf43c04eedb00d88_15">#REF!</definedName>
    <definedName name="_vena_NISSect232PipelineCustomerSupportVancouver_NISBlock_R_FV_385b1d086d8a4b8abf43c04eedb00d88_150">#REF!</definedName>
    <definedName name="_vena_NISSect232PipelineCustomerSupportVancouver_NISBlock_R_FV_385b1d086d8a4b8abf43c04eedb00d88_151">#REF!</definedName>
    <definedName name="_vena_NISSect232PipelineCustomerSupportVancouver_NISBlock_R_FV_385b1d086d8a4b8abf43c04eedb00d88_152">#REF!</definedName>
    <definedName name="_vena_NISSect232PipelineCustomerSupportVancouver_NISBlock_R_FV_385b1d086d8a4b8abf43c04eedb00d88_153">#REF!</definedName>
    <definedName name="_vena_NISSect232PipelineCustomerSupportVancouver_NISBlock_R_FV_385b1d086d8a4b8abf43c04eedb00d88_154">#REF!</definedName>
    <definedName name="_vena_NISSect232PipelineCustomerSupportVancouver_NISBlock_R_FV_385b1d086d8a4b8abf43c04eedb00d88_155">#REF!</definedName>
    <definedName name="_vena_NISSect232PipelineCustomerSupportVancouver_NISBlock_R_FV_385b1d086d8a4b8abf43c04eedb00d88_156">#REF!</definedName>
    <definedName name="_vena_NISSect232PipelineCustomerSupportVancouver_NISBlock_R_FV_385b1d086d8a4b8abf43c04eedb00d88_157">#REF!</definedName>
    <definedName name="_vena_NISSect232PipelineCustomerSupportVancouver_NISBlock_R_FV_385b1d086d8a4b8abf43c04eedb00d88_158">#REF!</definedName>
    <definedName name="_vena_NISSect232PipelineCustomerSupportVancouver_NISBlock_R_FV_385b1d086d8a4b8abf43c04eedb00d88_159">#REF!</definedName>
    <definedName name="_vena_NISSect232PipelineCustomerSupportVancouver_NISBlock_R_FV_385b1d086d8a4b8abf43c04eedb00d88_16">#REF!</definedName>
    <definedName name="_vena_NISSect232PipelineCustomerSupportVancouver_NISBlock_R_FV_385b1d086d8a4b8abf43c04eedb00d88_160">#REF!</definedName>
    <definedName name="_vena_NISSect232PipelineCustomerSupportVancouver_NISBlock_R_FV_385b1d086d8a4b8abf43c04eedb00d88_161">#REF!</definedName>
    <definedName name="_vena_NISSect232PipelineCustomerSupportVancouver_NISBlock_R_FV_385b1d086d8a4b8abf43c04eedb00d88_162">#REF!</definedName>
    <definedName name="_vena_NISSect232PipelineCustomerSupportVancouver_NISBlock_R_FV_385b1d086d8a4b8abf43c04eedb00d88_163">#REF!</definedName>
    <definedName name="_vena_NISSect232PipelineCustomerSupportVancouver_NISBlock_R_FV_385b1d086d8a4b8abf43c04eedb00d88_164">#REF!</definedName>
    <definedName name="_vena_NISSect232PipelineCustomerSupportVancouver_NISBlock_R_FV_385b1d086d8a4b8abf43c04eedb00d88_165">#REF!</definedName>
    <definedName name="_vena_NISSect232PipelineCustomerSupportVancouver_NISBlock_R_FV_385b1d086d8a4b8abf43c04eedb00d88_166">#REF!</definedName>
    <definedName name="_vena_NISSect232PipelineCustomerSupportVancouver_NISBlock_R_FV_385b1d086d8a4b8abf43c04eedb00d88_167">#REF!</definedName>
    <definedName name="_vena_NISSect232PipelineCustomerSupportVancouver_NISBlock_R_FV_385b1d086d8a4b8abf43c04eedb00d88_168">#REF!</definedName>
    <definedName name="_vena_NISSect232PipelineCustomerSupportVancouver_NISBlock_R_FV_385b1d086d8a4b8abf43c04eedb00d88_169">#REF!</definedName>
    <definedName name="_vena_NISSect232PipelineCustomerSupportVancouver_NISBlock_R_FV_385b1d086d8a4b8abf43c04eedb00d88_17">#REF!</definedName>
    <definedName name="_vena_NISSect232PipelineCustomerSupportVancouver_NISBlock_R_FV_385b1d086d8a4b8abf43c04eedb00d88_170">#REF!</definedName>
    <definedName name="_vena_NISSect232PipelineCustomerSupportVancouver_NISBlock_R_FV_385b1d086d8a4b8abf43c04eedb00d88_171">#REF!</definedName>
    <definedName name="_vena_NISSect232PipelineCustomerSupportVancouver_NISBlock_R_FV_385b1d086d8a4b8abf43c04eedb00d88_172">#REF!</definedName>
    <definedName name="_vena_NISSect232PipelineCustomerSupportVancouver_NISBlock_R_FV_385b1d086d8a4b8abf43c04eedb00d88_173">#REF!</definedName>
    <definedName name="_vena_NISSect232PipelineCustomerSupportVancouver_NISBlock_R_FV_385b1d086d8a4b8abf43c04eedb00d88_174">#REF!</definedName>
    <definedName name="_vena_NISSect232PipelineCustomerSupportVancouver_NISBlock_R_FV_385b1d086d8a4b8abf43c04eedb00d88_175">#REF!</definedName>
    <definedName name="_vena_NISSect232PipelineCustomerSupportVancouver_NISBlock_R_FV_385b1d086d8a4b8abf43c04eedb00d88_176">#REF!</definedName>
    <definedName name="_vena_NISSect232PipelineCustomerSupportVancouver_NISBlock_R_FV_385b1d086d8a4b8abf43c04eedb00d88_177">#REF!</definedName>
    <definedName name="_vena_NISSect232PipelineCustomerSupportVancouver_NISBlock_R_FV_385b1d086d8a4b8abf43c04eedb00d88_178">#REF!</definedName>
    <definedName name="_vena_NISSect232PipelineCustomerSupportVancouver_NISBlock_R_FV_385b1d086d8a4b8abf43c04eedb00d88_179">#REF!</definedName>
    <definedName name="_vena_NISSect232PipelineCustomerSupportVancouver_NISBlock_R_FV_385b1d086d8a4b8abf43c04eedb00d88_18">#REF!</definedName>
    <definedName name="_vena_NISSect232PipelineCustomerSupportVancouver_NISBlock_R_FV_385b1d086d8a4b8abf43c04eedb00d88_180">#REF!</definedName>
    <definedName name="_vena_NISSect232PipelineCustomerSupportVancouver_NISBlock_R_FV_385b1d086d8a4b8abf43c04eedb00d88_182">#REF!</definedName>
    <definedName name="_vena_NISSect232PipelineCustomerSupportVancouver_NISBlock_R_FV_385b1d086d8a4b8abf43c04eedb00d88_183">#REF!</definedName>
    <definedName name="_vena_NISSect232PipelineCustomerSupportVancouver_NISBlock_R_FV_385b1d086d8a4b8abf43c04eedb00d88_184">#REF!</definedName>
    <definedName name="_vena_NISSect232PipelineCustomerSupportVancouver_NISBlock_R_FV_385b1d086d8a4b8abf43c04eedb00d88_185">#REF!</definedName>
    <definedName name="_vena_NISSect232PipelineCustomerSupportVancouver_NISBlock_R_FV_385b1d086d8a4b8abf43c04eedb00d88_186">#REF!</definedName>
    <definedName name="_vena_NISSect232PipelineCustomerSupportVancouver_NISBlock_R_FV_385b1d086d8a4b8abf43c04eedb00d88_187">#REF!</definedName>
    <definedName name="_vena_NISSect232PipelineCustomerSupportVancouver_NISBlock_R_FV_385b1d086d8a4b8abf43c04eedb00d88_188">#REF!</definedName>
    <definedName name="_vena_NISSect232PipelineCustomerSupportVancouver_NISBlock_R_FV_385b1d086d8a4b8abf43c04eedb00d88_189">#REF!</definedName>
    <definedName name="_vena_NISSect232PipelineCustomerSupportVancouver_NISBlock_R_FV_385b1d086d8a4b8abf43c04eedb00d88_19">#REF!</definedName>
    <definedName name="_vena_NISSect232PipelineCustomerSupportVancouver_NISBlock_R_FV_385b1d086d8a4b8abf43c04eedb00d88_190">#REF!</definedName>
    <definedName name="_vena_NISSect232PipelineCustomerSupportVancouver_NISBlock_R_FV_385b1d086d8a4b8abf43c04eedb00d88_191">#REF!</definedName>
    <definedName name="_vena_NISSect232PipelineCustomerSupportVancouver_NISBlock_R_FV_385b1d086d8a4b8abf43c04eedb00d88_192">#REF!</definedName>
    <definedName name="_vena_NISSect232PipelineCustomerSupportVancouver_NISBlock_R_FV_385b1d086d8a4b8abf43c04eedb00d88_193">#REF!</definedName>
    <definedName name="_vena_NISSect232PipelineCustomerSupportVancouver_NISBlock_R_FV_385b1d086d8a4b8abf43c04eedb00d88_194">#REF!</definedName>
    <definedName name="_vena_NISSect232PipelineCustomerSupportVancouver_NISBlock_R_FV_385b1d086d8a4b8abf43c04eedb00d88_195">#REF!</definedName>
    <definedName name="_vena_NISSect232PipelineCustomerSupportVancouver_NISBlock_R_FV_385b1d086d8a4b8abf43c04eedb00d88_196">#REF!</definedName>
    <definedName name="_vena_NISSect232PipelineCustomerSupportVancouver_NISBlock_R_FV_385b1d086d8a4b8abf43c04eedb00d88_197">#REF!</definedName>
    <definedName name="_vena_NISSect232PipelineCustomerSupportVancouver_NISBlock_R_FV_385b1d086d8a4b8abf43c04eedb00d88_198">#REF!</definedName>
    <definedName name="_vena_NISSect232PipelineCustomerSupportVancouver_NISBlock_R_FV_385b1d086d8a4b8abf43c04eedb00d88_199">#REF!</definedName>
    <definedName name="_vena_NISSect232PipelineCustomerSupportVancouver_NISBlock_R_FV_385b1d086d8a4b8abf43c04eedb00d88_2">#REF!</definedName>
    <definedName name="_vena_NISSect232PipelineCustomerSupportVancouver_NISBlock_R_FV_385b1d086d8a4b8abf43c04eedb00d88_20">#REF!</definedName>
    <definedName name="_vena_NISSect232PipelineCustomerSupportVancouver_NISBlock_R_FV_385b1d086d8a4b8abf43c04eedb00d88_200">#REF!</definedName>
    <definedName name="_vena_NISSect232PipelineCustomerSupportVancouver_NISBlock_R_FV_385b1d086d8a4b8abf43c04eedb00d88_21">#REF!</definedName>
    <definedName name="_vena_NISSect232PipelineCustomerSupportVancouver_NISBlock_R_FV_385b1d086d8a4b8abf43c04eedb00d88_22">#REF!</definedName>
    <definedName name="_vena_NISSect232PipelineCustomerSupportVancouver_NISBlock_R_FV_385b1d086d8a4b8abf43c04eedb00d88_23">#REF!</definedName>
    <definedName name="_vena_NISSect232PipelineCustomerSupportVancouver_NISBlock_R_FV_385b1d086d8a4b8abf43c04eedb00d88_24">#REF!</definedName>
    <definedName name="_vena_NISSect232PipelineCustomerSupportVancouver_NISBlock_R_FV_385b1d086d8a4b8abf43c04eedb00d88_247">#REF!</definedName>
    <definedName name="_vena_NISSect232PipelineCustomerSupportVancouver_NISBlock_R_FV_385b1d086d8a4b8abf43c04eedb00d88_248">#REF!</definedName>
    <definedName name="_vena_NISSect232PipelineCustomerSupportVancouver_NISBlock_R_FV_385b1d086d8a4b8abf43c04eedb00d88_25">#REF!</definedName>
    <definedName name="_vena_NISSect232PipelineCustomerSupportVancouver_NISBlock_R_FV_385b1d086d8a4b8abf43c04eedb00d88_26">#REF!</definedName>
    <definedName name="_vena_NISSect232PipelineCustomerSupportVancouver_NISBlock_R_FV_385b1d086d8a4b8abf43c04eedb00d88_27">#REF!</definedName>
    <definedName name="_vena_NISSect232PipelineCustomerSupportVancouver_NISBlock_R_FV_385b1d086d8a4b8abf43c04eedb00d88_28">#REF!</definedName>
    <definedName name="_vena_NISSect232PipelineCustomerSupportVancouver_NISBlock_R_FV_385b1d086d8a4b8abf43c04eedb00d88_29">#REF!</definedName>
    <definedName name="_vena_NISSect232PipelineCustomerSupportVancouver_NISBlock_R_FV_385b1d086d8a4b8abf43c04eedb00d88_3">#REF!</definedName>
    <definedName name="_vena_NISSect232PipelineCustomerSupportVancouver_NISBlock_R_FV_385b1d086d8a4b8abf43c04eedb00d88_30">#REF!</definedName>
    <definedName name="_vena_NISSect232PipelineCustomerSupportVancouver_NISBlock_R_FV_385b1d086d8a4b8abf43c04eedb00d88_31">#REF!</definedName>
    <definedName name="_vena_NISSect232PipelineCustomerSupportVancouver_NISBlock_R_FV_385b1d086d8a4b8abf43c04eedb00d88_32">#REF!</definedName>
    <definedName name="_vena_NISSect232PipelineCustomerSupportVancouver_NISBlock_R_FV_385b1d086d8a4b8abf43c04eedb00d88_33">#REF!</definedName>
    <definedName name="_vena_NISSect232PipelineCustomerSupportVancouver_NISBlock_R_FV_385b1d086d8a4b8abf43c04eedb00d88_34">#REF!</definedName>
    <definedName name="_vena_NISSect232PipelineCustomerSupportVancouver_NISBlock_R_FV_385b1d086d8a4b8abf43c04eedb00d88_35">#REF!</definedName>
    <definedName name="_vena_NISSect232PipelineCustomerSupportVancouver_NISBlock_R_FV_385b1d086d8a4b8abf43c04eedb00d88_36">#REF!</definedName>
    <definedName name="_vena_NISSect232PipelineCustomerSupportVancouver_NISBlock_R_FV_385b1d086d8a4b8abf43c04eedb00d88_37">#REF!</definedName>
    <definedName name="_vena_NISSect232PipelineCustomerSupportVancouver_NISBlock_R_FV_385b1d086d8a4b8abf43c04eedb00d88_38">#REF!</definedName>
    <definedName name="_vena_NISSect232PipelineCustomerSupportVancouver_NISBlock_R_FV_385b1d086d8a4b8abf43c04eedb00d88_39">#REF!</definedName>
    <definedName name="_vena_NISSect232PipelineCustomerSupportVancouver_NISBlock_R_FV_385b1d086d8a4b8abf43c04eedb00d88_4">#REF!</definedName>
    <definedName name="_vena_NISSect232PipelineCustomerSupportVancouver_NISBlock_R_FV_385b1d086d8a4b8abf43c04eedb00d88_40">#REF!</definedName>
    <definedName name="_vena_NISSect232PipelineCustomerSupportVancouver_NISBlock_R_FV_385b1d086d8a4b8abf43c04eedb00d88_41">#REF!</definedName>
    <definedName name="_vena_NISSect232PipelineCustomerSupportVancouver_NISBlock_R_FV_385b1d086d8a4b8abf43c04eedb00d88_42">#REF!</definedName>
    <definedName name="_vena_NISSect232PipelineCustomerSupportVancouver_NISBlock_R_FV_385b1d086d8a4b8abf43c04eedb00d88_43">#REF!</definedName>
    <definedName name="_vena_NISSect232PipelineCustomerSupportVancouver_NISBlock_R_FV_385b1d086d8a4b8abf43c04eedb00d88_44">#REF!</definedName>
    <definedName name="_vena_NISSect232PipelineCustomerSupportVancouver_NISBlock_R_FV_385b1d086d8a4b8abf43c04eedb00d88_45">#REF!</definedName>
    <definedName name="_vena_NISSect232PipelineCustomerSupportVancouver_NISBlock_R_FV_385b1d086d8a4b8abf43c04eedb00d88_46">#REF!</definedName>
    <definedName name="_vena_NISSect232PipelineCustomerSupportVancouver_NISBlock_R_FV_385b1d086d8a4b8abf43c04eedb00d88_47">#REF!</definedName>
    <definedName name="_vena_NISSect232PipelineCustomerSupportVancouver_NISBlock_R_FV_385b1d086d8a4b8abf43c04eedb00d88_48">#REF!</definedName>
    <definedName name="_vena_NISSect232PipelineCustomerSupportVancouver_NISBlock_R_FV_385b1d086d8a4b8abf43c04eedb00d88_49">#REF!</definedName>
    <definedName name="_vena_NISSect232PipelineCustomerSupportVancouver_NISBlock_R_FV_385b1d086d8a4b8abf43c04eedb00d88_5">#REF!</definedName>
    <definedName name="_vena_NISSect232PipelineCustomerSupportVancouver_NISBlock_R_FV_385b1d086d8a4b8abf43c04eedb00d88_50">#REF!</definedName>
    <definedName name="_vena_NISSect232PipelineCustomerSupportVancouver_NISBlock_R_FV_385b1d086d8a4b8abf43c04eedb00d88_51">#REF!</definedName>
    <definedName name="_vena_NISSect232PipelineCustomerSupportVancouver_NISBlock_R_FV_385b1d086d8a4b8abf43c04eedb00d88_52">#REF!</definedName>
    <definedName name="_vena_NISSect232PipelineCustomerSupportVancouver_NISBlock_R_FV_385b1d086d8a4b8abf43c04eedb00d88_53">#REF!</definedName>
    <definedName name="_vena_NISSect232PipelineCustomerSupportVancouver_NISBlock_R_FV_385b1d086d8a4b8abf43c04eedb00d88_54">#REF!</definedName>
    <definedName name="_vena_NISSect232PipelineCustomerSupportVancouver_NISBlock_R_FV_385b1d086d8a4b8abf43c04eedb00d88_55">#REF!</definedName>
    <definedName name="_vena_NISSect232PipelineCustomerSupportVancouver_NISBlock_R_FV_385b1d086d8a4b8abf43c04eedb00d88_56">#REF!</definedName>
    <definedName name="_vena_NISSect232PipelineCustomerSupportVancouver_NISBlock_R_FV_385b1d086d8a4b8abf43c04eedb00d88_57">#REF!</definedName>
    <definedName name="_vena_NISSect232PipelineCustomerSupportVancouver_NISBlock_R_FV_385b1d086d8a4b8abf43c04eedb00d88_58">#REF!</definedName>
    <definedName name="_vena_NISSect232PipelineCustomerSupportVancouver_NISBlock_R_FV_385b1d086d8a4b8abf43c04eedb00d88_59">#REF!</definedName>
    <definedName name="_vena_NISSect232PipelineCustomerSupportVancouver_NISBlock_R_FV_385b1d086d8a4b8abf43c04eedb00d88_6">#REF!</definedName>
    <definedName name="_vena_NISSect232PipelineCustomerSupportVancouver_NISBlock_R_FV_385b1d086d8a4b8abf43c04eedb00d88_60">#REF!</definedName>
    <definedName name="_vena_NISSect232PipelineCustomerSupportVancouver_NISBlock_R_FV_385b1d086d8a4b8abf43c04eedb00d88_61">#REF!</definedName>
    <definedName name="_vena_NISSect232PipelineCustomerSupportVancouver_NISBlock_R_FV_385b1d086d8a4b8abf43c04eedb00d88_62">#REF!</definedName>
    <definedName name="_vena_NISSect232PipelineCustomerSupportVancouver_NISBlock_R_FV_385b1d086d8a4b8abf43c04eedb00d88_63">#REF!</definedName>
    <definedName name="_vena_NISSect232PipelineCustomerSupportVancouver_NISBlock_R_FV_385b1d086d8a4b8abf43c04eedb00d88_64">#REF!</definedName>
    <definedName name="_vena_NISSect232PipelineCustomerSupportVancouver_NISBlock_R_FV_385b1d086d8a4b8abf43c04eedb00d88_65">#REF!</definedName>
    <definedName name="_vena_NISSect232PipelineCustomerSupportVancouver_NISBlock_R_FV_385b1d086d8a4b8abf43c04eedb00d88_66">#REF!</definedName>
    <definedName name="_vena_NISSect232PipelineCustomerSupportVancouver_NISBlock_R_FV_385b1d086d8a4b8abf43c04eedb00d88_67">#REF!</definedName>
    <definedName name="_vena_NISSect232PipelineCustomerSupportVancouver_NISBlock_R_FV_385b1d086d8a4b8abf43c04eedb00d88_68">#REF!</definedName>
    <definedName name="_vena_NISSect232PipelineCustomerSupportVancouver_NISBlock_R_FV_385b1d086d8a4b8abf43c04eedb00d88_69">#REF!</definedName>
    <definedName name="_vena_NISSect232PipelineCustomerSupportVancouver_NISBlock_R_FV_385b1d086d8a4b8abf43c04eedb00d88_7">#REF!</definedName>
    <definedName name="_vena_NISSect232PipelineCustomerSupportVancouver_NISBlock_R_FV_385b1d086d8a4b8abf43c04eedb00d88_70">#REF!</definedName>
    <definedName name="_vena_NISSect232PipelineCustomerSupportVancouver_NISBlock_R_FV_385b1d086d8a4b8abf43c04eedb00d88_71">#REF!</definedName>
    <definedName name="_vena_NISSect232PipelineCustomerSupportVancouver_NISBlock_R_FV_385b1d086d8a4b8abf43c04eedb00d88_72">#REF!</definedName>
    <definedName name="_vena_NISSect232PipelineCustomerSupportVancouver_NISBlock_R_FV_385b1d086d8a4b8abf43c04eedb00d88_73">#REF!</definedName>
    <definedName name="_vena_NISSect232PipelineCustomerSupportVancouver_NISBlock_R_FV_385b1d086d8a4b8abf43c04eedb00d88_74">#REF!</definedName>
    <definedName name="_vena_NISSect232PipelineCustomerSupportVancouver_NISBlock_R_FV_385b1d086d8a4b8abf43c04eedb00d88_75">#REF!</definedName>
    <definedName name="_vena_NISSect232PipelineCustomerSupportVancouver_NISBlock_R_FV_385b1d086d8a4b8abf43c04eedb00d88_76">#REF!</definedName>
    <definedName name="_vena_NISSect232PipelineCustomerSupportVancouver_NISBlock_R_FV_385b1d086d8a4b8abf43c04eedb00d88_77">#REF!</definedName>
    <definedName name="_vena_NISSect232PipelineCustomerSupportVancouver_NISBlock_R_FV_385b1d086d8a4b8abf43c04eedb00d88_78">#REF!</definedName>
    <definedName name="_vena_NISSect232PipelineCustomerSupportVancouver_NISBlock_R_FV_385b1d086d8a4b8abf43c04eedb00d88_79">#REF!</definedName>
    <definedName name="_vena_NISSect232PipelineCustomerSupportVancouver_NISBlock_R_FV_385b1d086d8a4b8abf43c04eedb00d88_8">#REF!</definedName>
    <definedName name="_vena_NISSect232PipelineCustomerSupportVancouver_NISBlock_R_FV_385b1d086d8a4b8abf43c04eedb00d88_80">#REF!</definedName>
    <definedName name="_vena_NISSect232PipelineCustomerSupportVancouver_NISBlock_R_FV_385b1d086d8a4b8abf43c04eedb00d88_81">#REF!</definedName>
    <definedName name="_vena_NISSect232PipelineCustomerSupportVancouver_NISBlock_R_FV_385b1d086d8a4b8abf43c04eedb00d88_82">#REF!</definedName>
    <definedName name="_vena_NISSect232PipelineCustomerSupportVancouver_NISBlock_R_FV_385b1d086d8a4b8abf43c04eedb00d88_83">#REF!</definedName>
    <definedName name="_vena_NISSect232PipelineCustomerSupportVancouver_NISBlock_R_FV_385b1d086d8a4b8abf43c04eedb00d88_84">#REF!</definedName>
    <definedName name="_vena_NISSect232PipelineCustomerSupportVancouver_NISBlock_R_FV_385b1d086d8a4b8abf43c04eedb00d88_85">#REF!</definedName>
    <definedName name="_vena_NISSect232PipelineCustomerSupportVancouver_NISBlock_R_FV_385b1d086d8a4b8abf43c04eedb00d88_86">#REF!</definedName>
    <definedName name="_vena_NISSect232PipelineCustomerSupportVancouver_NISBlock_R_FV_385b1d086d8a4b8abf43c04eedb00d88_87">#REF!</definedName>
    <definedName name="_vena_NISSect232PipelineCustomerSupportVancouver_NISBlock_R_FV_385b1d086d8a4b8abf43c04eedb00d88_88">#REF!</definedName>
    <definedName name="_vena_NISSect232PipelineCustomerSupportVancouver_NISBlock_R_FV_385b1d086d8a4b8abf43c04eedb00d88_89">#REF!</definedName>
    <definedName name="_vena_NISSect232PipelineCustomerSupportVancouver_NISBlock_R_FV_385b1d086d8a4b8abf43c04eedb00d88_9">#REF!</definedName>
    <definedName name="_vena_NISSect232PipelineCustomerSupportVancouver_NISBlock_R_FV_385b1d086d8a4b8abf43c04eedb00d88_90">#REF!</definedName>
    <definedName name="_vena_NISSect232PipelineCustomerSupportVancouver_NISBlock_R_FV_385b1d086d8a4b8abf43c04eedb00d88_91">#REF!</definedName>
    <definedName name="_vena_NISSect232PipelineCustomerSupportVancouver_NISBlock_R_FV_385b1d086d8a4b8abf43c04eedb00d88_92">#REF!</definedName>
    <definedName name="_vena_NISSect232PipelineCustomerSupportVancouver_NISBlock_R_FV_385b1d086d8a4b8abf43c04eedb00d88_93">#REF!</definedName>
    <definedName name="_vena_NISSect232PipelineCustomerSupportVancouver_NISBlock_R_FV_385b1d086d8a4b8abf43c04eedb00d88_94">#REF!</definedName>
    <definedName name="_vena_NISSect232PipelineCustomerSupportVancouver_NISBlock_R_FV_385b1d086d8a4b8abf43c04eedb00d88_95">#REF!</definedName>
    <definedName name="_vena_NISSect232PipelineCustomerSupportVancouver_NISBlock_R_FV_385b1d086d8a4b8abf43c04eedb00d88_96">#REF!</definedName>
    <definedName name="_vena_NISSect232PipelineCustomerSupportVancouver_NISBlock_R_FV_385b1d086d8a4b8abf43c04eedb00d88_97">#REF!</definedName>
    <definedName name="_vena_NISSect232PipelineCustomerSupportVancouver_NISBlock_R_FV_385b1d086d8a4b8abf43c04eedb00d88_98">#REF!</definedName>
    <definedName name="_vena_NISSect232PipelineCustomerSupportVancouver_NISBlock_R_FV_385b1d086d8a4b8abf43c04eedb00d88_99">#REF!</definedName>
    <definedName name="_vena_NISSect232PipelineCustomerSupportVancouver_P_11_651631431944765441" comment="*">#REF!</definedName>
    <definedName name="_vena_NISSect232PipelineCustomerSupportVancouver_P_12_941810843779596289" comment="*">#REF!</definedName>
    <definedName name="_vena_NISSect232PipelineCustomerSupportVancouver_P_3_1015030199065509888" comment="*">#REF!</definedName>
    <definedName name="_vena_NISSect232PipelineCustomerSupportVancouver_P_4_1014323796386906113" comment="*">#REF!</definedName>
    <definedName name="_vena_NISSect232PipelineCustomerSupportVancouver_P_5_1119423032156749824" comment="*">#REF!</definedName>
    <definedName name="_vena_NISSect232PipelineCustomerSupportVancouver_P_6_1014278004041580544" comment="*">#REF!</definedName>
    <definedName name="_vena_NISSect232PipelineCustomerSupportVancouver_P_PVNISSect_2" comment="*">#REF!</definedName>
    <definedName name="_vena_NISSect233BluebookCustomerSupport_NISBlock_C_10_1354606633898082305">#REF!</definedName>
    <definedName name="_vena_NISSect233BluebookCustomerSupport_NISBlock_C_10_1354606633898082305_1">#REF!</definedName>
    <definedName name="_vena_NISSect233BluebookCustomerSupport_NISBlock_C_10_1354606633898082305_10">#REF!</definedName>
    <definedName name="_vena_NISSect233BluebookCustomerSupport_NISBlock_C_10_1354606633898082305_11">#REF!</definedName>
    <definedName name="_vena_NISSect233BluebookCustomerSupport_NISBlock_C_10_1354606633898082305_2">#REF!</definedName>
    <definedName name="_vena_NISSect233BluebookCustomerSupport_NISBlock_C_10_1354606633898082305_3">#REF!</definedName>
    <definedName name="_vena_NISSect233BluebookCustomerSupport_NISBlock_C_10_1354606633898082305_4">#REF!</definedName>
    <definedName name="_vena_NISSect233BluebookCustomerSupport_NISBlock_C_10_1354606633898082305_5">#REF!</definedName>
    <definedName name="_vena_NISSect233BluebookCustomerSupport_NISBlock_C_10_1354606633898082305_6">#REF!</definedName>
    <definedName name="_vena_NISSect233BluebookCustomerSupport_NISBlock_C_10_1354606633898082305_7">#REF!</definedName>
    <definedName name="_vena_NISSect233BluebookCustomerSupport_NISBlock_C_10_1354606633898082305_8">#REF!</definedName>
    <definedName name="_vena_NISSect233BluebookCustomerSupport_NISBlock_C_10_1354606633898082305_9">#REF!</definedName>
    <definedName name="_vena_NISSect233BluebookCustomerSupport_NISBlock_C_9_651631431772798976">#REF!</definedName>
    <definedName name="_vena_NISSect233BluebookCustomerSupport_NISBlock_C_9_651631431776993281">#REF!</definedName>
    <definedName name="_vena_NISSect233BluebookCustomerSupport_NISBlock_C_FV_134399665b374008851e5b8c04b5ee44">#REF!</definedName>
    <definedName name="_vena_NISSect233BluebookCustomerSupport_NISBlock_C_FV_134399665b374008851e5b8c04b5ee44_1">#REF!</definedName>
    <definedName name="_vena_NISSect233BluebookCustomerSupport_NISBlock_C_FV_134399665b374008851e5b8c04b5ee44_10">#REF!</definedName>
    <definedName name="_vena_NISSect233BluebookCustomerSupport_NISBlock_C_FV_134399665b374008851e5b8c04b5ee44_11">#REF!</definedName>
    <definedName name="_vena_NISSect233BluebookCustomerSupport_NISBlock_C_FV_134399665b374008851e5b8c04b5ee44_12">#REF!</definedName>
    <definedName name="_vena_NISSect233BluebookCustomerSupport_NISBlock_C_FV_134399665b374008851e5b8c04b5ee44_13">#REF!</definedName>
    <definedName name="_vena_NISSect233BluebookCustomerSupport_NISBlock_C_FV_134399665b374008851e5b8c04b5ee44_14">#REF!</definedName>
    <definedName name="_vena_NISSect233BluebookCustomerSupport_NISBlock_C_FV_134399665b374008851e5b8c04b5ee44_15">#REF!</definedName>
    <definedName name="_vena_NISSect233BluebookCustomerSupport_NISBlock_C_FV_134399665b374008851e5b8c04b5ee44_16">#REF!</definedName>
    <definedName name="_vena_NISSect233BluebookCustomerSupport_NISBlock_C_FV_134399665b374008851e5b8c04b5ee44_17">#REF!</definedName>
    <definedName name="_vena_NISSect233BluebookCustomerSupport_NISBlock_C_FV_134399665b374008851e5b8c04b5ee44_18">#REF!</definedName>
    <definedName name="_vena_NISSect233BluebookCustomerSupport_NISBlock_C_FV_134399665b374008851e5b8c04b5ee44_19">#REF!</definedName>
    <definedName name="_vena_NISSect233BluebookCustomerSupport_NISBlock_C_FV_134399665b374008851e5b8c04b5ee44_2">#REF!</definedName>
    <definedName name="_vena_NISSect233BluebookCustomerSupport_NISBlock_C_FV_134399665b374008851e5b8c04b5ee44_20">#REF!</definedName>
    <definedName name="_vena_NISSect233BluebookCustomerSupport_NISBlock_C_FV_134399665b374008851e5b8c04b5ee44_21">#REF!</definedName>
    <definedName name="_vena_NISSect233BluebookCustomerSupport_NISBlock_C_FV_134399665b374008851e5b8c04b5ee44_22">#REF!</definedName>
    <definedName name="_vena_NISSect233BluebookCustomerSupport_NISBlock_C_FV_134399665b374008851e5b8c04b5ee44_23">#REF!</definedName>
    <definedName name="_vena_NISSect233BluebookCustomerSupport_NISBlock_C_FV_134399665b374008851e5b8c04b5ee44_24">#REF!</definedName>
    <definedName name="_vena_NISSect233BluebookCustomerSupport_NISBlock_C_FV_134399665b374008851e5b8c04b5ee44_25">#REF!</definedName>
    <definedName name="_vena_NISSect233BluebookCustomerSupport_NISBlock_C_FV_134399665b374008851e5b8c04b5ee44_26">#REF!</definedName>
    <definedName name="_vena_NISSect233BluebookCustomerSupport_NISBlock_C_FV_134399665b374008851e5b8c04b5ee44_27">#REF!</definedName>
    <definedName name="_vena_NISSect233BluebookCustomerSupport_NISBlock_C_FV_134399665b374008851e5b8c04b5ee44_28">#REF!</definedName>
    <definedName name="_vena_NISSect233BluebookCustomerSupport_NISBlock_C_FV_134399665b374008851e5b8c04b5ee44_29">#REF!</definedName>
    <definedName name="_vena_NISSect233BluebookCustomerSupport_NISBlock_C_FV_134399665b374008851e5b8c04b5ee44_3">#REF!</definedName>
    <definedName name="_vena_NISSect233BluebookCustomerSupport_NISBlock_C_FV_134399665b374008851e5b8c04b5ee44_30">#REF!</definedName>
    <definedName name="_vena_NISSect233BluebookCustomerSupport_NISBlock_C_FV_134399665b374008851e5b8c04b5ee44_31">#REF!</definedName>
    <definedName name="_vena_NISSect233BluebookCustomerSupport_NISBlock_C_FV_134399665b374008851e5b8c04b5ee44_32">#REF!</definedName>
    <definedName name="_vena_NISSect233BluebookCustomerSupport_NISBlock_C_FV_134399665b374008851e5b8c04b5ee44_33">#REF!</definedName>
    <definedName name="_vena_NISSect233BluebookCustomerSupport_NISBlock_C_FV_134399665b374008851e5b8c04b5ee44_34">#REF!</definedName>
    <definedName name="_vena_NISSect233BluebookCustomerSupport_NISBlock_C_FV_134399665b374008851e5b8c04b5ee44_35">#REF!</definedName>
    <definedName name="_vena_NISSect233BluebookCustomerSupport_NISBlock_C_FV_134399665b374008851e5b8c04b5ee44_36">#REF!</definedName>
    <definedName name="_vena_NISSect233BluebookCustomerSupport_NISBlock_C_FV_134399665b374008851e5b8c04b5ee44_37">#REF!</definedName>
    <definedName name="_vena_NISSect233BluebookCustomerSupport_NISBlock_C_FV_134399665b374008851e5b8c04b5ee44_38">#REF!</definedName>
    <definedName name="_vena_NISSect233BluebookCustomerSupport_NISBlock_C_FV_134399665b374008851e5b8c04b5ee44_39">#REF!</definedName>
    <definedName name="_vena_NISSect233BluebookCustomerSupport_NISBlock_C_FV_134399665b374008851e5b8c04b5ee44_4">#REF!</definedName>
    <definedName name="_vena_NISSect233BluebookCustomerSupport_NISBlock_C_FV_134399665b374008851e5b8c04b5ee44_40">#REF!</definedName>
    <definedName name="_vena_NISSect233BluebookCustomerSupport_NISBlock_C_FV_134399665b374008851e5b8c04b5ee44_41">#REF!</definedName>
    <definedName name="_vena_NISSect233BluebookCustomerSupport_NISBlock_C_FV_134399665b374008851e5b8c04b5ee44_42">#REF!</definedName>
    <definedName name="_vena_NISSect233BluebookCustomerSupport_NISBlock_C_FV_134399665b374008851e5b8c04b5ee44_43">#REF!</definedName>
    <definedName name="_vena_NISSect233BluebookCustomerSupport_NISBlock_C_FV_134399665b374008851e5b8c04b5ee44_44">#REF!</definedName>
    <definedName name="_vena_NISSect233BluebookCustomerSupport_NISBlock_C_FV_134399665b374008851e5b8c04b5ee44_45">#REF!</definedName>
    <definedName name="_vena_NISSect233BluebookCustomerSupport_NISBlock_C_FV_134399665b374008851e5b8c04b5ee44_46">#REF!</definedName>
    <definedName name="_vena_NISSect233BluebookCustomerSupport_NISBlock_C_FV_134399665b374008851e5b8c04b5ee44_47">#REF!</definedName>
    <definedName name="_vena_NISSect233BluebookCustomerSupport_NISBlock_C_FV_134399665b374008851e5b8c04b5ee44_48">#REF!</definedName>
    <definedName name="_vena_NISSect233BluebookCustomerSupport_NISBlock_C_FV_134399665b374008851e5b8c04b5ee44_49">#REF!</definedName>
    <definedName name="_vena_NISSect233BluebookCustomerSupport_NISBlock_C_FV_134399665b374008851e5b8c04b5ee44_5">#REF!</definedName>
    <definedName name="_vena_NISSect233BluebookCustomerSupport_NISBlock_C_FV_134399665b374008851e5b8c04b5ee44_50">#REF!</definedName>
    <definedName name="_vena_NISSect233BluebookCustomerSupport_NISBlock_C_FV_134399665b374008851e5b8c04b5ee44_51">#REF!</definedName>
    <definedName name="_vena_NISSect233BluebookCustomerSupport_NISBlock_C_FV_134399665b374008851e5b8c04b5ee44_52">#REF!</definedName>
    <definedName name="_vena_NISSect233BluebookCustomerSupport_NISBlock_C_FV_134399665b374008851e5b8c04b5ee44_53">#REF!</definedName>
    <definedName name="_vena_NISSect233BluebookCustomerSupport_NISBlock_C_FV_134399665b374008851e5b8c04b5ee44_54">#REF!</definedName>
    <definedName name="_vena_NISSect233BluebookCustomerSupport_NISBlock_C_FV_134399665b374008851e5b8c04b5ee44_55">#REF!</definedName>
    <definedName name="_vena_NISSect233BluebookCustomerSupport_NISBlock_C_FV_134399665b374008851e5b8c04b5ee44_56">#REF!</definedName>
    <definedName name="_vena_NISSect233BluebookCustomerSupport_NISBlock_C_FV_134399665b374008851e5b8c04b5ee44_57">#REF!</definedName>
    <definedName name="_vena_NISSect233BluebookCustomerSupport_NISBlock_C_FV_134399665b374008851e5b8c04b5ee44_58">#REF!</definedName>
    <definedName name="_vena_NISSect233BluebookCustomerSupport_NISBlock_C_FV_134399665b374008851e5b8c04b5ee44_59">#REF!</definedName>
    <definedName name="_vena_NISSect233BluebookCustomerSupport_NISBlock_C_FV_134399665b374008851e5b8c04b5ee44_6">#REF!</definedName>
    <definedName name="_vena_NISSect233BluebookCustomerSupport_NISBlock_C_FV_134399665b374008851e5b8c04b5ee44_7">#REF!</definedName>
    <definedName name="_vena_NISSect233BluebookCustomerSupport_NISBlock_C_FV_134399665b374008851e5b8c04b5ee44_8">#REF!</definedName>
    <definedName name="_vena_NISSect233BluebookCustomerSupport_NISBlock_C_FV_134399665b374008851e5b8c04b5ee44_9">#REF!</definedName>
    <definedName name="_vena_NISSect233BluebookCustomerSupport_NISBlock_C_FV_7cc8369c0b744816a17486bee792b4d5">#REF!</definedName>
    <definedName name="_vena_NISSect233BluebookCustomerSupport_NISBlock_C_FV_7cc8369c0b744816a17486bee792b4d5_1">#REF!</definedName>
    <definedName name="_vena_NISSect233BluebookCustomerSupport_NISBlock_C_FV_7cc8369c0b744816a17486bee792b4d5_10">#REF!</definedName>
    <definedName name="_vena_NISSect233BluebookCustomerSupport_NISBlock_C_FV_7cc8369c0b744816a17486bee792b4d5_11">#REF!</definedName>
    <definedName name="_vena_NISSect233BluebookCustomerSupport_NISBlock_C_FV_7cc8369c0b744816a17486bee792b4d5_12">#REF!</definedName>
    <definedName name="_vena_NISSect233BluebookCustomerSupport_NISBlock_C_FV_7cc8369c0b744816a17486bee792b4d5_13">#REF!</definedName>
    <definedName name="_vena_NISSect233BluebookCustomerSupport_NISBlock_C_FV_7cc8369c0b744816a17486bee792b4d5_14">#REF!</definedName>
    <definedName name="_vena_NISSect233BluebookCustomerSupport_NISBlock_C_FV_7cc8369c0b744816a17486bee792b4d5_15">#REF!</definedName>
    <definedName name="_vena_NISSect233BluebookCustomerSupport_NISBlock_C_FV_7cc8369c0b744816a17486bee792b4d5_16">#REF!</definedName>
    <definedName name="_vena_NISSect233BluebookCustomerSupport_NISBlock_C_FV_7cc8369c0b744816a17486bee792b4d5_17">#REF!</definedName>
    <definedName name="_vena_NISSect233BluebookCustomerSupport_NISBlock_C_FV_7cc8369c0b744816a17486bee792b4d5_18">#REF!</definedName>
    <definedName name="_vena_NISSect233BluebookCustomerSupport_NISBlock_C_FV_7cc8369c0b744816a17486bee792b4d5_19">#REF!</definedName>
    <definedName name="_vena_NISSect233BluebookCustomerSupport_NISBlock_C_FV_7cc8369c0b744816a17486bee792b4d5_2">#REF!</definedName>
    <definedName name="_vena_NISSect233BluebookCustomerSupport_NISBlock_C_FV_7cc8369c0b744816a17486bee792b4d5_20">#REF!</definedName>
    <definedName name="_vena_NISSect233BluebookCustomerSupport_NISBlock_C_FV_7cc8369c0b744816a17486bee792b4d5_21">#REF!</definedName>
    <definedName name="_vena_NISSect233BluebookCustomerSupport_NISBlock_C_FV_7cc8369c0b744816a17486bee792b4d5_22">#REF!</definedName>
    <definedName name="_vena_NISSect233BluebookCustomerSupport_NISBlock_C_FV_7cc8369c0b744816a17486bee792b4d5_23">#REF!</definedName>
    <definedName name="_vena_NISSect233BluebookCustomerSupport_NISBlock_C_FV_7cc8369c0b744816a17486bee792b4d5_24">#REF!</definedName>
    <definedName name="_vena_NISSect233BluebookCustomerSupport_NISBlock_C_FV_7cc8369c0b744816a17486bee792b4d5_25">#REF!</definedName>
    <definedName name="_vena_NISSect233BluebookCustomerSupport_NISBlock_C_FV_7cc8369c0b744816a17486bee792b4d5_26">#REF!</definedName>
    <definedName name="_vena_NISSect233BluebookCustomerSupport_NISBlock_C_FV_7cc8369c0b744816a17486bee792b4d5_27">#REF!</definedName>
    <definedName name="_vena_NISSect233BluebookCustomerSupport_NISBlock_C_FV_7cc8369c0b744816a17486bee792b4d5_28">#REF!</definedName>
    <definedName name="_vena_NISSect233BluebookCustomerSupport_NISBlock_C_FV_7cc8369c0b744816a17486bee792b4d5_29">#REF!</definedName>
    <definedName name="_vena_NISSect233BluebookCustomerSupport_NISBlock_C_FV_7cc8369c0b744816a17486bee792b4d5_3">#REF!</definedName>
    <definedName name="_vena_NISSect233BluebookCustomerSupport_NISBlock_C_FV_7cc8369c0b744816a17486bee792b4d5_30">#REF!</definedName>
    <definedName name="_vena_NISSect233BluebookCustomerSupport_NISBlock_C_FV_7cc8369c0b744816a17486bee792b4d5_31">#REF!</definedName>
    <definedName name="_vena_NISSect233BluebookCustomerSupport_NISBlock_C_FV_7cc8369c0b744816a17486bee792b4d5_32">#REF!</definedName>
    <definedName name="_vena_NISSect233BluebookCustomerSupport_NISBlock_C_FV_7cc8369c0b744816a17486bee792b4d5_33">#REF!</definedName>
    <definedName name="_vena_NISSect233BluebookCustomerSupport_NISBlock_C_FV_7cc8369c0b744816a17486bee792b4d5_34">#REF!</definedName>
    <definedName name="_vena_NISSect233BluebookCustomerSupport_NISBlock_C_FV_7cc8369c0b744816a17486bee792b4d5_35">#REF!</definedName>
    <definedName name="_vena_NISSect233BluebookCustomerSupport_NISBlock_C_FV_7cc8369c0b744816a17486bee792b4d5_36">#REF!</definedName>
    <definedName name="_vena_NISSect233BluebookCustomerSupport_NISBlock_C_FV_7cc8369c0b744816a17486bee792b4d5_37">#REF!</definedName>
    <definedName name="_vena_NISSect233BluebookCustomerSupport_NISBlock_C_FV_7cc8369c0b744816a17486bee792b4d5_38">#REF!</definedName>
    <definedName name="_vena_NISSect233BluebookCustomerSupport_NISBlock_C_FV_7cc8369c0b744816a17486bee792b4d5_39">#REF!</definedName>
    <definedName name="_vena_NISSect233BluebookCustomerSupport_NISBlock_C_FV_7cc8369c0b744816a17486bee792b4d5_4">#REF!</definedName>
    <definedName name="_vena_NISSect233BluebookCustomerSupport_NISBlock_C_FV_7cc8369c0b744816a17486bee792b4d5_40">#REF!</definedName>
    <definedName name="_vena_NISSect233BluebookCustomerSupport_NISBlock_C_FV_7cc8369c0b744816a17486bee792b4d5_41">#REF!</definedName>
    <definedName name="_vena_NISSect233BluebookCustomerSupport_NISBlock_C_FV_7cc8369c0b744816a17486bee792b4d5_42">#REF!</definedName>
    <definedName name="_vena_NISSect233BluebookCustomerSupport_NISBlock_C_FV_7cc8369c0b744816a17486bee792b4d5_43">#REF!</definedName>
    <definedName name="_vena_NISSect233BluebookCustomerSupport_NISBlock_C_FV_7cc8369c0b744816a17486bee792b4d5_44">#REF!</definedName>
    <definedName name="_vena_NISSect233BluebookCustomerSupport_NISBlock_C_FV_7cc8369c0b744816a17486bee792b4d5_45">#REF!</definedName>
    <definedName name="_vena_NISSect233BluebookCustomerSupport_NISBlock_C_FV_7cc8369c0b744816a17486bee792b4d5_46">#REF!</definedName>
    <definedName name="_vena_NISSect233BluebookCustomerSupport_NISBlock_C_FV_7cc8369c0b744816a17486bee792b4d5_47">#REF!</definedName>
    <definedName name="_vena_NISSect233BluebookCustomerSupport_NISBlock_C_FV_7cc8369c0b744816a17486bee792b4d5_48">#REF!</definedName>
    <definedName name="_vena_NISSect233BluebookCustomerSupport_NISBlock_C_FV_7cc8369c0b744816a17486bee792b4d5_49">#REF!</definedName>
    <definedName name="_vena_NISSect233BluebookCustomerSupport_NISBlock_C_FV_7cc8369c0b744816a17486bee792b4d5_5">#REF!</definedName>
    <definedName name="_vena_NISSect233BluebookCustomerSupport_NISBlock_C_FV_7cc8369c0b744816a17486bee792b4d5_50">#REF!</definedName>
    <definedName name="_vena_NISSect233BluebookCustomerSupport_NISBlock_C_FV_7cc8369c0b744816a17486bee792b4d5_51">#REF!</definedName>
    <definedName name="_vena_NISSect233BluebookCustomerSupport_NISBlock_C_FV_7cc8369c0b744816a17486bee792b4d5_52">#REF!</definedName>
    <definedName name="_vena_NISSect233BluebookCustomerSupport_NISBlock_C_FV_7cc8369c0b744816a17486bee792b4d5_53">#REF!</definedName>
    <definedName name="_vena_NISSect233BluebookCustomerSupport_NISBlock_C_FV_7cc8369c0b744816a17486bee792b4d5_54">#REF!</definedName>
    <definedName name="_vena_NISSect233BluebookCustomerSupport_NISBlock_C_FV_7cc8369c0b744816a17486bee792b4d5_55">#REF!</definedName>
    <definedName name="_vena_NISSect233BluebookCustomerSupport_NISBlock_C_FV_7cc8369c0b744816a17486bee792b4d5_56">#REF!</definedName>
    <definedName name="_vena_NISSect233BluebookCustomerSupport_NISBlock_C_FV_7cc8369c0b744816a17486bee792b4d5_57">#REF!</definedName>
    <definedName name="_vena_NISSect233BluebookCustomerSupport_NISBlock_C_FV_7cc8369c0b744816a17486bee792b4d5_58">#REF!</definedName>
    <definedName name="_vena_NISSect233BluebookCustomerSupport_NISBlock_C_FV_7cc8369c0b744816a17486bee792b4d5_59">#REF!</definedName>
    <definedName name="_vena_NISSect233BluebookCustomerSupport_NISBlock_C_FV_7cc8369c0b744816a17486bee792b4d5_6">#REF!</definedName>
    <definedName name="_vena_NISSect233BluebookCustomerSupport_NISBlock_C_FV_7cc8369c0b744816a17486bee792b4d5_7">#REF!</definedName>
    <definedName name="_vena_NISSect233BluebookCustomerSupport_NISBlock_C_FV_7cc8369c0b744816a17486bee792b4d5_8">#REF!</definedName>
    <definedName name="_vena_NISSect233BluebookCustomerSupport_NISBlock_C_FV_7cc8369c0b744816a17486bee792b4d5_9">#REF!</definedName>
    <definedName name="_vena_NISSect233BluebookCustomerSupport_NISBlock_C_FV_f4ddf33ff6224574ba096b1a5435ea67">#REF!</definedName>
    <definedName name="_vena_NISSect233BluebookCustomerSupport_NISBlock_C_FV_f4ddf33ff6224574ba096b1a5435ea67_1">#REF!</definedName>
    <definedName name="_vena_NISSect233BluebookCustomerSupport_NISBlock_C_FV_f4ddf33ff6224574ba096b1a5435ea67_10">#REF!</definedName>
    <definedName name="_vena_NISSect233BluebookCustomerSupport_NISBlock_C_FV_f4ddf33ff6224574ba096b1a5435ea67_11">#REF!</definedName>
    <definedName name="_vena_NISSect233BluebookCustomerSupport_NISBlock_C_FV_f4ddf33ff6224574ba096b1a5435ea67_12">#REF!</definedName>
    <definedName name="_vena_NISSect233BluebookCustomerSupport_NISBlock_C_FV_f4ddf33ff6224574ba096b1a5435ea67_13">#REF!</definedName>
    <definedName name="_vena_NISSect233BluebookCustomerSupport_NISBlock_C_FV_f4ddf33ff6224574ba096b1a5435ea67_14">#REF!</definedName>
    <definedName name="_vena_NISSect233BluebookCustomerSupport_NISBlock_C_FV_f4ddf33ff6224574ba096b1a5435ea67_15">#REF!</definedName>
    <definedName name="_vena_NISSect233BluebookCustomerSupport_NISBlock_C_FV_f4ddf33ff6224574ba096b1a5435ea67_16">#REF!</definedName>
    <definedName name="_vena_NISSect233BluebookCustomerSupport_NISBlock_C_FV_f4ddf33ff6224574ba096b1a5435ea67_17">#REF!</definedName>
    <definedName name="_vena_NISSect233BluebookCustomerSupport_NISBlock_C_FV_f4ddf33ff6224574ba096b1a5435ea67_18">#REF!</definedName>
    <definedName name="_vena_NISSect233BluebookCustomerSupport_NISBlock_C_FV_f4ddf33ff6224574ba096b1a5435ea67_19">#REF!</definedName>
    <definedName name="_vena_NISSect233BluebookCustomerSupport_NISBlock_C_FV_f4ddf33ff6224574ba096b1a5435ea67_2">#REF!</definedName>
    <definedName name="_vena_NISSect233BluebookCustomerSupport_NISBlock_C_FV_f4ddf33ff6224574ba096b1a5435ea67_20">#REF!</definedName>
    <definedName name="_vena_NISSect233BluebookCustomerSupport_NISBlock_C_FV_f4ddf33ff6224574ba096b1a5435ea67_21">#REF!</definedName>
    <definedName name="_vena_NISSect233BluebookCustomerSupport_NISBlock_C_FV_f4ddf33ff6224574ba096b1a5435ea67_22">#REF!</definedName>
    <definedName name="_vena_NISSect233BluebookCustomerSupport_NISBlock_C_FV_f4ddf33ff6224574ba096b1a5435ea67_23">#REF!</definedName>
    <definedName name="_vena_NISSect233BluebookCustomerSupport_NISBlock_C_FV_f4ddf33ff6224574ba096b1a5435ea67_24">#REF!</definedName>
    <definedName name="_vena_NISSect233BluebookCustomerSupport_NISBlock_C_FV_f4ddf33ff6224574ba096b1a5435ea67_25">#REF!</definedName>
    <definedName name="_vena_NISSect233BluebookCustomerSupport_NISBlock_C_FV_f4ddf33ff6224574ba096b1a5435ea67_26">#REF!</definedName>
    <definedName name="_vena_NISSect233BluebookCustomerSupport_NISBlock_C_FV_f4ddf33ff6224574ba096b1a5435ea67_27">#REF!</definedName>
    <definedName name="_vena_NISSect233BluebookCustomerSupport_NISBlock_C_FV_f4ddf33ff6224574ba096b1a5435ea67_28">#REF!</definedName>
    <definedName name="_vena_NISSect233BluebookCustomerSupport_NISBlock_C_FV_f4ddf33ff6224574ba096b1a5435ea67_29">#REF!</definedName>
    <definedName name="_vena_NISSect233BluebookCustomerSupport_NISBlock_C_FV_f4ddf33ff6224574ba096b1a5435ea67_3">#REF!</definedName>
    <definedName name="_vena_NISSect233BluebookCustomerSupport_NISBlock_C_FV_f4ddf33ff6224574ba096b1a5435ea67_30">#REF!</definedName>
    <definedName name="_vena_NISSect233BluebookCustomerSupport_NISBlock_C_FV_f4ddf33ff6224574ba096b1a5435ea67_31">#REF!</definedName>
    <definedName name="_vena_NISSect233BluebookCustomerSupport_NISBlock_C_FV_f4ddf33ff6224574ba096b1a5435ea67_32">#REF!</definedName>
    <definedName name="_vena_NISSect233BluebookCustomerSupport_NISBlock_C_FV_f4ddf33ff6224574ba096b1a5435ea67_33">#REF!</definedName>
    <definedName name="_vena_NISSect233BluebookCustomerSupport_NISBlock_C_FV_f4ddf33ff6224574ba096b1a5435ea67_34">#REF!</definedName>
    <definedName name="_vena_NISSect233BluebookCustomerSupport_NISBlock_C_FV_f4ddf33ff6224574ba096b1a5435ea67_35">#REF!</definedName>
    <definedName name="_vena_NISSect233BluebookCustomerSupport_NISBlock_C_FV_f4ddf33ff6224574ba096b1a5435ea67_36">#REF!</definedName>
    <definedName name="_vena_NISSect233BluebookCustomerSupport_NISBlock_C_FV_f4ddf33ff6224574ba096b1a5435ea67_37">#REF!</definedName>
    <definedName name="_vena_NISSect233BluebookCustomerSupport_NISBlock_C_FV_f4ddf33ff6224574ba096b1a5435ea67_38">#REF!</definedName>
    <definedName name="_vena_NISSect233BluebookCustomerSupport_NISBlock_C_FV_f4ddf33ff6224574ba096b1a5435ea67_39">#REF!</definedName>
    <definedName name="_vena_NISSect233BluebookCustomerSupport_NISBlock_C_FV_f4ddf33ff6224574ba096b1a5435ea67_4">#REF!</definedName>
    <definedName name="_vena_NISSect233BluebookCustomerSupport_NISBlock_C_FV_f4ddf33ff6224574ba096b1a5435ea67_40">#REF!</definedName>
    <definedName name="_vena_NISSect233BluebookCustomerSupport_NISBlock_C_FV_f4ddf33ff6224574ba096b1a5435ea67_41">#REF!</definedName>
    <definedName name="_vena_NISSect233BluebookCustomerSupport_NISBlock_C_FV_f4ddf33ff6224574ba096b1a5435ea67_42">#REF!</definedName>
    <definedName name="_vena_NISSect233BluebookCustomerSupport_NISBlock_C_FV_f4ddf33ff6224574ba096b1a5435ea67_43">#REF!</definedName>
    <definedName name="_vena_NISSect233BluebookCustomerSupport_NISBlock_C_FV_f4ddf33ff6224574ba096b1a5435ea67_44">#REF!</definedName>
    <definedName name="_vena_NISSect233BluebookCustomerSupport_NISBlock_C_FV_f4ddf33ff6224574ba096b1a5435ea67_45">#REF!</definedName>
    <definedName name="_vena_NISSect233BluebookCustomerSupport_NISBlock_C_FV_f4ddf33ff6224574ba096b1a5435ea67_46">#REF!</definedName>
    <definedName name="_vena_NISSect233BluebookCustomerSupport_NISBlock_C_FV_f4ddf33ff6224574ba096b1a5435ea67_47">#REF!</definedName>
    <definedName name="_vena_NISSect233BluebookCustomerSupport_NISBlock_C_FV_f4ddf33ff6224574ba096b1a5435ea67_48">#REF!</definedName>
    <definedName name="_vena_NISSect233BluebookCustomerSupport_NISBlock_C_FV_f4ddf33ff6224574ba096b1a5435ea67_49">#REF!</definedName>
    <definedName name="_vena_NISSect233BluebookCustomerSupport_NISBlock_C_FV_f4ddf33ff6224574ba096b1a5435ea67_5">#REF!</definedName>
    <definedName name="_vena_NISSect233BluebookCustomerSupport_NISBlock_C_FV_f4ddf33ff6224574ba096b1a5435ea67_50">#REF!</definedName>
    <definedName name="_vena_NISSect233BluebookCustomerSupport_NISBlock_C_FV_f4ddf33ff6224574ba096b1a5435ea67_51">#REF!</definedName>
    <definedName name="_vena_NISSect233BluebookCustomerSupport_NISBlock_C_FV_f4ddf33ff6224574ba096b1a5435ea67_52">#REF!</definedName>
    <definedName name="_vena_NISSect233BluebookCustomerSupport_NISBlock_C_FV_f4ddf33ff6224574ba096b1a5435ea67_53">#REF!</definedName>
    <definedName name="_vena_NISSect233BluebookCustomerSupport_NISBlock_C_FV_f4ddf33ff6224574ba096b1a5435ea67_54">#REF!</definedName>
    <definedName name="_vena_NISSect233BluebookCustomerSupport_NISBlock_C_FV_f4ddf33ff6224574ba096b1a5435ea67_55">#REF!</definedName>
    <definedName name="_vena_NISSect233BluebookCustomerSupport_NISBlock_C_FV_f4ddf33ff6224574ba096b1a5435ea67_56">#REF!</definedName>
    <definedName name="_vena_NISSect233BluebookCustomerSupport_NISBlock_C_FV_f4ddf33ff6224574ba096b1a5435ea67_57">#REF!</definedName>
    <definedName name="_vena_NISSect233BluebookCustomerSupport_NISBlock_C_FV_f4ddf33ff6224574ba096b1a5435ea67_6">#REF!</definedName>
    <definedName name="_vena_NISSect233BluebookCustomerSupport_NISBlock_C_FV_f4ddf33ff6224574ba096b1a5435ea67_7">#REF!</definedName>
    <definedName name="_vena_NISSect233BluebookCustomerSupport_NISBlock_C_FV_f4ddf33ff6224574ba096b1a5435ea67_8">#REF!</definedName>
    <definedName name="_vena_NISSect233BluebookCustomerSupport_NISBlock_C_FV_f4ddf33ff6224574ba096b1a5435ea67_9">#REF!</definedName>
    <definedName name="_vena_NISSect233BluebookCustomerSupport_NISBlock_R_1_1387917401750896727">#REF!</definedName>
    <definedName name="_vena_NISSect233BluebookCustomerSupport_NISBlock_R_1_1387917403579613195">#REF!</definedName>
    <definedName name="_vena_NISSect233BluebookCustomerSupport_NISBlock_R_1_1387917403852242944">#REF!</definedName>
    <definedName name="_vena_NISSect233BluebookCustomerSupport_NISBlock_R_FV_385b1d086d8a4b8abf43c04eedb00d88">#REF!</definedName>
    <definedName name="_vena_NISSect233BluebookCustomerSupport_NISBlock_R_FV_385b1d086d8a4b8abf43c04eedb00d88_1">#REF!</definedName>
    <definedName name="_vena_NISSect233BluebookCustomerSupport_NISBlock_R_FV_385b1d086d8a4b8abf43c04eedb00d88_10">#REF!</definedName>
    <definedName name="_vena_NISSect233BluebookCustomerSupport_NISBlock_R_FV_385b1d086d8a4b8abf43c04eedb00d88_100">#REF!</definedName>
    <definedName name="_vena_NISSect233BluebookCustomerSupport_NISBlock_R_FV_385b1d086d8a4b8abf43c04eedb00d88_101">#REF!</definedName>
    <definedName name="_vena_NISSect233BluebookCustomerSupport_NISBlock_R_FV_385b1d086d8a4b8abf43c04eedb00d88_102">#REF!</definedName>
    <definedName name="_vena_NISSect233BluebookCustomerSupport_NISBlock_R_FV_385b1d086d8a4b8abf43c04eedb00d88_103">#REF!</definedName>
    <definedName name="_vena_NISSect233BluebookCustomerSupport_NISBlock_R_FV_385b1d086d8a4b8abf43c04eedb00d88_104">#REF!</definedName>
    <definedName name="_vena_NISSect233BluebookCustomerSupport_NISBlock_R_FV_385b1d086d8a4b8abf43c04eedb00d88_105">#REF!</definedName>
    <definedName name="_vena_NISSect233BluebookCustomerSupport_NISBlock_R_FV_385b1d086d8a4b8abf43c04eedb00d88_106">#REF!</definedName>
    <definedName name="_vena_NISSect233BluebookCustomerSupport_NISBlock_R_FV_385b1d086d8a4b8abf43c04eedb00d88_107">#REF!</definedName>
    <definedName name="_vena_NISSect233BluebookCustomerSupport_NISBlock_R_FV_385b1d086d8a4b8abf43c04eedb00d88_108">#REF!</definedName>
    <definedName name="_vena_NISSect233BluebookCustomerSupport_NISBlock_R_FV_385b1d086d8a4b8abf43c04eedb00d88_109">#REF!</definedName>
    <definedName name="_vena_NISSect233BluebookCustomerSupport_NISBlock_R_FV_385b1d086d8a4b8abf43c04eedb00d88_11">#REF!</definedName>
    <definedName name="_vena_NISSect233BluebookCustomerSupport_NISBlock_R_FV_385b1d086d8a4b8abf43c04eedb00d88_110">#REF!</definedName>
    <definedName name="_vena_NISSect233BluebookCustomerSupport_NISBlock_R_FV_385b1d086d8a4b8abf43c04eedb00d88_111">#REF!</definedName>
    <definedName name="_vena_NISSect233BluebookCustomerSupport_NISBlock_R_FV_385b1d086d8a4b8abf43c04eedb00d88_112">#REF!</definedName>
    <definedName name="_vena_NISSect233BluebookCustomerSupport_NISBlock_R_FV_385b1d086d8a4b8abf43c04eedb00d88_113">#REF!</definedName>
    <definedName name="_vena_NISSect233BluebookCustomerSupport_NISBlock_R_FV_385b1d086d8a4b8abf43c04eedb00d88_114">#REF!</definedName>
    <definedName name="_vena_NISSect233BluebookCustomerSupport_NISBlock_R_FV_385b1d086d8a4b8abf43c04eedb00d88_115">#REF!</definedName>
    <definedName name="_vena_NISSect233BluebookCustomerSupport_NISBlock_R_FV_385b1d086d8a4b8abf43c04eedb00d88_116">#REF!</definedName>
    <definedName name="_vena_NISSect233BluebookCustomerSupport_NISBlock_R_FV_385b1d086d8a4b8abf43c04eedb00d88_117">#REF!</definedName>
    <definedName name="_vena_NISSect233BluebookCustomerSupport_NISBlock_R_FV_385b1d086d8a4b8abf43c04eedb00d88_118">#REF!</definedName>
    <definedName name="_vena_NISSect233BluebookCustomerSupport_NISBlock_R_FV_385b1d086d8a4b8abf43c04eedb00d88_119">#REF!</definedName>
    <definedName name="_vena_NISSect233BluebookCustomerSupport_NISBlock_R_FV_385b1d086d8a4b8abf43c04eedb00d88_12">#REF!</definedName>
    <definedName name="_vena_NISSect233BluebookCustomerSupport_NISBlock_R_FV_385b1d086d8a4b8abf43c04eedb00d88_120">#REF!</definedName>
    <definedName name="_vena_NISSect233BluebookCustomerSupport_NISBlock_R_FV_385b1d086d8a4b8abf43c04eedb00d88_121">#REF!</definedName>
    <definedName name="_vena_NISSect233BluebookCustomerSupport_NISBlock_R_FV_385b1d086d8a4b8abf43c04eedb00d88_122">#REF!</definedName>
    <definedName name="_vena_NISSect233BluebookCustomerSupport_NISBlock_R_FV_385b1d086d8a4b8abf43c04eedb00d88_123">#REF!</definedName>
    <definedName name="_vena_NISSect233BluebookCustomerSupport_NISBlock_R_FV_385b1d086d8a4b8abf43c04eedb00d88_124">#REF!</definedName>
    <definedName name="_vena_NISSect233BluebookCustomerSupport_NISBlock_R_FV_385b1d086d8a4b8abf43c04eedb00d88_125">#REF!</definedName>
    <definedName name="_vena_NISSect233BluebookCustomerSupport_NISBlock_R_FV_385b1d086d8a4b8abf43c04eedb00d88_126">#REF!</definedName>
    <definedName name="_vena_NISSect233BluebookCustomerSupport_NISBlock_R_FV_385b1d086d8a4b8abf43c04eedb00d88_127">#REF!</definedName>
    <definedName name="_vena_NISSect233BluebookCustomerSupport_NISBlock_R_FV_385b1d086d8a4b8abf43c04eedb00d88_128">#REF!</definedName>
    <definedName name="_vena_NISSect233BluebookCustomerSupport_NISBlock_R_FV_385b1d086d8a4b8abf43c04eedb00d88_129">#REF!</definedName>
    <definedName name="_vena_NISSect233BluebookCustomerSupport_NISBlock_R_FV_385b1d086d8a4b8abf43c04eedb00d88_13">#REF!</definedName>
    <definedName name="_vena_NISSect233BluebookCustomerSupport_NISBlock_R_FV_385b1d086d8a4b8abf43c04eedb00d88_130">#REF!</definedName>
    <definedName name="_vena_NISSect233BluebookCustomerSupport_NISBlock_R_FV_385b1d086d8a4b8abf43c04eedb00d88_131">#REF!</definedName>
    <definedName name="_vena_NISSect233BluebookCustomerSupport_NISBlock_R_FV_385b1d086d8a4b8abf43c04eedb00d88_132">#REF!</definedName>
    <definedName name="_vena_NISSect233BluebookCustomerSupport_NISBlock_R_FV_385b1d086d8a4b8abf43c04eedb00d88_133">#REF!</definedName>
    <definedName name="_vena_NISSect233BluebookCustomerSupport_NISBlock_R_FV_385b1d086d8a4b8abf43c04eedb00d88_134">#REF!</definedName>
    <definedName name="_vena_NISSect233BluebookCustomerSupport_NISBlock_R_FV_385b1d086d8a4b8abf43c04eedb00d88_135">#REF!</definedName>
    <definedName name="_vena_NISSect233BluebookCustomerSupport_NISBlock_R_FV_385b1d086d8a4b8abf43c04eedb00d88_136">#REF!</definedName>
    <definedName name="_vena_NISSect233BluebookCustomerSupport_NISBlock_R_FV_385b1d086d8a4b8abf43c04eedb00d88_137">#REF!</definedName>
    <definedName name="_vena_NISSect233BluebookCustomerSupport_NISBlock_R_FV_385b1d086d8a4b8abf43c04eedb00d88_138">#REF!</definedName>
    <definedName name="_vena_NISSect233BluebookCustomerSupport_NISBlock_R_FV_385b1d086d8a4b8abf43c04eedb00d88_139">#REF!</definedName>
    <definedName name="_vena_NISSect233BluebookCustomerSupport_NISBlock_R_FV_385b1d086d8a4b8abf43c04eedb00d88_14">#REF!</definedName>
    <definedName name="_vena_NISSect233BluebookCustomerSupport_NISBlock_R_FV_385b1d086d8a4b8abf43c04eedb00d88_140">#REF!</definedName>
    <definedName name="_vena_NISSect233BluebookCustomerSupport_NISBlock_R_FV_385b1d086d8a4b8abf43c04eedb00d88_141">#REF!</definedName>
    <definedName name="_vena_NISSect233BluebookCustomerSupport_NISBlock_R_FV_385b1d086d8a4b8abf43c04eedb00d88_142">#REF!</definedName>
    <definedName name="_vena_NISSect233BluebookCustomerSupport_NISBlock_R_FV_385b1d086d8a4b8abf43c04eedb00d88_143">#REF!</definedName>
    <definedName name="_vena_NISSect233BluebookCustomerSupport_NISBlock_R_FV_385b1d086d8a4b8abf43c04eedb00d88_144">#REF!</definedName>
    <definedName name="_vena_NISSect233BluebookCustomerSupport_NISBlock_R_FV_385b1d086d8a4b8abf43c04eedb00d88_145">#REF!</definedName>
    <definedName name="_vena_NISSect233BluebookCustomerSupport_NISBlock_R_FV_385b1d086d8a4b8abf43c04eedb00d88_146">#REF!</definedName>
    <definedName name="_vena_NISSect233BluebookCustomerSupport_NISBlock_R_FV_385b1d086d8a4b8abf43c04eedb00d88_147">#REF!</definedName>
    <definedName name="_vena_NISSect233BluebookCustomerSupport_NISBlock_R_FV_385b1d086d8a4b8abf43c04eedb00d88_148">#REF!</definedName>
    <definedName name="_vena_NISSect233BluebookCustomerSupport_NISBlock_R_FV_385b1d086d8a4b8abf43c04eedb00d88_149">#REF!</definedName>
    <definedName name="_vena_NISSect233BluebookCustomerSupport_NISBlock_R_FV_385b1d086d8a4b8abf43c04eedb00d88_15">#REF!</definedName>
    <definedName name="_vena_NISSect233BluebookCustomerSupport_NISBlock_R_FV_385b1d086d8a4b8abf43c04eedb00d88_150">#REF!</definedName>
    <definedName name="_vena_NISSect233BluebookCustomerSupport_NISBlock_R_FV_385b1d086d8a4b8abf43c04eedb00d88_151">#REF!</definedName>
    <definedName name="_vena_NISSect233BluebookCustomerSupport_NISBlock_R_FV_385b1d086d8a4b8abf43c04eedb00d88_152">#REF!</definedName>
    <definedName name="_vena_NISSect233BluebookCustomerSupport_NISBlock_R_FV_385b1d086d8a4b8abf43c04eedb00d88_153">#REF!</definedName>
    <definedName name="_vena_NISSect233BluebookCustomerSupport_NISBlock_R_FV_385b1d086d8a4b8abf43c04eedb00d88_154">#REF!</definedName>
    <definedName name="_vena_NISSect233BluebookCustomerSupport_NISBlock_R_FV_385b1d086d8a4b8abf43c04eedb00d88_155">#REF!</definedName>
    <definedName name="_vena_NISSect233BluebookCustomerSupport_NISBlock_R_FV_385b1d086d8a4b8abf43c04eedb00d88_156">#REF!</definedName>
    <definedName name="_vena_NISSect233BluebookCustomerSupport_NISBlock_R_FV_385b1d086d8a4b8abf43c04eedb00d88_157">#REF!</definedName>
    <definedName name="_vena_NISSect233BluebookCustomerSupport_NISBlock_R_FV_385b1d086d8a4b8abf43c04eedb00d88_158">#REF!</definedName>
    <definedName name="_vena_NISSect233BluebookCustomerSupport_NISBlock_R_FV_385b1d086d8a4b8abf43c04eedb00d88_159">#REF!</definedName>
    <definedName name="_vena_NISSect233BluebookCustomerSupport_NISBlock_R_FV_385b1d086d8a4b8abf43c04eedb00d88_16">#REF!</definedName>
    <definedName name="_vena_NISSect233BluebookCustomerSupport_NISBlock_R_FV_385b1d086d8a4b8abf43c04eedb00d88_160">#REF!</definedName>
    <definedName name="_vena_NISSect233BluebookCustomerSupport_NISBlock_R_FV_385b1d086d8a4b8abf43c04eedb00d88_161">#REF!</definedName>
    <definedName name="_vena_NISSect233BluebookCustomerSupport_NISBlock_R_FV_385b1d086d8a4b8abf43c04eedb00d88_162">#REF!</definedName>
    <definedName name="_vena_NISSect233BluebookCustomerSupport_NISBlock_R_FV_385b1d086d8a4b8abf43c04eedb00d88_163">#REF!</definedName>
    <definedName name="_vena_NISSect233BluebookCustomerSupport_NISBlock_R_FV_385b1d086d8a4b8abf43c04eedb00d88_164">#REF!</definedName>
    <definedName name="_vena_NISSect233BluebookCustomerSupport_NISBlock_R_FV_385b1d086d8a4b8abf43c04eedb00d88_165">#REF!</definedName>
    <definedName name="_vena_NISSect233BluebookCustomerSupport_NISBlock_R_FV_385b1d086d8a4b8abf43c04eedb00d88_166">#REF!</definedName>
    <definedName name="_vena_NISSect233BluebookCustomerSupport_NISBlock_R_FV_385b1d086d8a4b8abf43c04eedb00d88_167">#REF!</definedName>
    <definedName name="_vena_NISSect233BluebookCustomerSupport_NISBlock_R_FV_385b1d086d8a4b8abf43c04eedb00d88_168">#REF!</definedName>
    <definedName name="_vena_NISSect233BluebookCustomerSupport_NISBlock_R_FV_385b1d086d8a4b8abf43c04eedb00d88_169">#REF!</definedName>
    <definedName name="_vena_NISSect233BluebookCustomerSupport_NISBlock_R_FV_385b1d086d8a4b8abf43c04eedb00d88_17">#REF!</definedName>
    <definedName name="_vena_NISSect233BluebookCustomerSupport_NISBlock_R_FV_385b1d086d8a4b8abf43c04eedb00d88_170">#REF!</definedName>
    <definedName name="_vena_NISSect233BluebookCustomerSupport_NISBlock_R_FV_385b1d086d8a4b8abf43c04eedb00d88_171">#REF!</definedName>
    <definedName name="_vena_NISSect233BluebookCustomerSupport_NISBlock_R_FV_385b1d086d8a4b8abf43c04eedb00d88_172">#REF!</definedName>
    <definedName name="_vena_NISSect233BluebookCustomerSupport_NISBlock_R_FV_385b1d086d8a4b8abf43c04eedb00d88_173">#REF!</definedName>
    <definedName name="_vena_NISSect233BluebookCustomerSupport_NISBlock_R_FV_385b1d086d8a4b8abf43c04eedb00d88_174">#REF!</definedName>
    <definedName name="_vena_NISSect233BluebookCustomerSupport_NISBlock_R_FV_385b1d086d8a4b8abf43c04eedb00d88_175">#REF!</definedName>
    <definedName name="_vena_NISSect233BluebookCustomerSupport_NISBlock_R_FV_385b1d086d8a4b8abf43c04eedb00d88_176">#REF!</definedName>
    <definedName name="_vena_NISSect233BluebookCustomerSupport_NISBlock_R_FV_385b1d086d8a4b8abf43c04eedb00d88_177">#REF!</definedName>
    <definedName name="_vena_NISSect233BluebookCustomerSupport_NISBlock_R_FV_385b1d086d8a4b8abf43c04eedb00d88_178">#REF!</definedName>
    <definedName name="_vena_NISSect233BluebookCustomerSupport_NISBlock_R_FV_385b1d086d8a4b8abf43c04eedb00d88_179">#REF!</definedName>
    <definedName name="_vena_NISSect233BluebookCustomerSupport_NISBlock_R_FV_385b1d086d8a4b8abf43c04eedb00d88_18">#REF!</definedName>
    <definedName name="_vena_NISSect233BluebookCustomerSupport_NISBlock_R_FV_385b1d086d8a4b8abf43c04eedb00d88_180">#REF!</definedName>
    <definedName name="_vena_NISSect233BluebookCustomerSupport_NISBlock_R_FV_385b1d086d8a4b8abf43c04eedb00d88_182">#REF!</definedName>
    <definedName name="_vena_NISSect233BluebookCustomerSupport_NISBlock_R_FV_385b1d086d8a4b8abf43c04eedb00d88_183">#REF!</definedName>
    <definedName name="_vena_NISSect233BluebookCustomerSupport_NISBlock_R_FV_385b1d086d8a4b8abf43c04eedb00d88_184">#REF!</definedName>
    <definedName name="_vena_NISSect233BluebookCustomerSupport_NISBlock_R_FV_385b1d086d8a4b8abf43c04eedb00d88_185">#REF!</definedName>
    <definedName name="_vena_NISSect233BluebookCustomerSupport_NISBlock_R_FV_385b1d086d8a4b8abf43c04eedb00d88_186">#REF!</definedName>
    <definedName name="_vena_NISSect233BluebookCustomerSupport_NISBlock_R_FV_385b1d086d8a4b8abf43c04eedb00d88_187">#REF!</definedName>
    <definedName name="_vena_NISSect233BluebookCustomerSupport_NISBlock_R_FV_385b1d086d8a4b8abf43c04eedb00d88_188">#REF!</definedName>
    <definedName name="_vena_NISSect233BluebookCustomerSupport_NISBlock_R_FV_385b1d086d8a4b8abf43c04eedb00d88_189">#REF!</definedName>
    <definedName name="_vena_NISSect233BluebookCustomerSupport_NISBlock_R_FV_385b1d086d8a4b8abf43c04eedb00d88_19">#REF!</definedName>
    <definedName name="_vena_NISSect233BluebookCustomerSupport_NISBlock_R_FV_385b1d086d8a4b8abf43c04eedb00d88_190">#REF!</definedName>
    <definedName name="_vena_NISSect233BluebookCustomerSupport_NISBlock_R_FV_385b1d086d8a4b8abf43c04eedb00d88_191">#REF!</definedName>
    <definedName name="_vena_NISSect233BluebookCustomerSupport_NISBlock_R_FV_385b1d086d8a4b8abf43c04eedb00d88_192">#REF!</definedName>
    <definedName name="_vena_NISSect233BluebookCustomerSupport_NISBlock_R_FV_385b1d086d8a4b8abf43c04eedb00d88_193">#REF!</definedName>
    <definedName name="_vena_NISSect233BluebookCustomerSupport_NISBlock_R_FV_385b1d086d8a4b8abf43c04eedb00d88_194">#REF!</definedName>
    <definedName name="_vena_NISSect233BluebookCustomerSupport_NISBlock_R_FV_385b1d086d8a4b8abf43c04eedb00d88_195">#REF!</definedName>
    <definedName name="_vena_NISSect233BluebookCustomerSupport_NISBlock_R_FV_385b1d086d8a4b8abf43c04eedb00d88_196">#REF!</definedName>
    <definedName name="_vena_NISSect233BluebookCustomerSupport_NISBlock_R_FV_385b1d086d8a4b8abf43c04eedb00d88_197">#REF!</definedName>
    <definedName name="_vena_NISSect233BluebookCustomerSupport_NISBlock_R_FV_385b1d086d8a4b8abf43c04eedb00d88_198">#REF!</definedName>
    <definedName name="_vena_NISSect233BluebookCustomerSupport_NISBlock_R_FV_385b1d086d8a4b8abf43c04eedb00d88_199">#REF!</definedName>
    <definedName name="_vena_NISSect233BluebookCustomerSupport_NISBlock_R_FV_385b1d086d8a4b8abf43c04eedb00d88_2">#REF!</definedName>
    <definedName name="_vena_NISSect233BluebookCustomerSupport_NISBlock_R_FV_385b1d086d8a4b8abf43c04eedb00d88_20">#REF!</definedName>
    <definedName name="_vena_NISSect233BluebookCustomerSupport_NISBlock_R_FV_385b1d086d8a4b8abf43c04eedb00d88_200">#REF!</definedName>
    <definedName name="_vena_NISSect233BluebookCustomerSupport_NISBlock_R_FV_385b1d086d8a4b8abf43c04eedb00d88_21">#REF!</definedName>
    <definedName name="_vena_NISSect233BluebookCustomerSupport_NISBlock_R_FV_385b1d086d8a4b8abf43c04eedb00d88_22">#REF!</definedName>
    <definedName name="_vena_NISSect233BluebookCustomerSupport_NISBlock_R_FV_385b1d086d8a4b8abf43c04eedb00d88_23">#REF!</definedName>
    <definedName name="_vena_NISSect233BluebookCustomerSupport_NISBlock_R_FV_385b1d086d8a4b8abf43c04eedb00d88_24">#REF!</definedName>
    <definedName name="_vena_NISSect233BluebookCustomerSupport_NISBlock_R_FV_385b1d086d8a4b8abf43c04eedb00d88_247">#REF!</definedName>
    <definedName name="_vena_NISSect233BluebookCustomerSupport_NISBlock_R_FV_385b1d086d8a4b8abf43c04eedb00d88_248">#REF!</definedName>
    <definedName name="_vena_NISSect233BluebookCustomerSupport_NISBlock_R_FV_385b1d086d8a4b8abf43c04eedb00d88_25">#REF!</definedName>
    <definedName name="_vena_NISSect233BluebookCustomerSupport_NISBlock_R_FV_385b1d086d8a4b8abf43c04eedb00d88_26">#REF!</definedName>
    <definedName name="_vena_NISSect233BluebookCustomerSupport_NISBlock_R_FV_385b1d086d8a4b8abf43c04eedb00d88_27">#REF!</definedName>
    <definedName name="_vena_NISSect233BluebookCustomerSupport_NISBlock_R_FV_385b1d086d8a4b8abf43c04eedb00d88_28">#REF!</definedName>
    <definedName name="_vena_NISSect233BluebookCustomerSupport_NISBlock_R_FV_385b1d086d8a4b8abf43c04eedb00d88_29">#REF!</definedName>
    <definedName name="_vena_NISSect233BluebookCustomerSupport_NISBlock_R_FV_385b1d086d8a4b8abf43c04eedb00d88_3">#REF!</definedName>
    <definedName name="_vena_NISSect233BluebookCustomerSupport_NISBlock_R_FV_385b1d086d8a4b8abf43c04eedb00d88_30">#REF!</definedName>
    <definedName name="_vena_NISSect233BluebookCustomerSupport_NISBlock_R_FV_385b1d086d8a4b8abf43c04eedb00d88_31">#REF!</definedName>
    <definedName name="_vena_NISSect233BluebookCustomerSupport_NISBlock_R_FV_385b1d086d8a4b8abf43c04eedb00d88_32">#REF!</definedName>
    <definedName name="_vena_NISSect233BluebookCustomerSupport_NISBlock_R_FV_385b1d086d8a4b8abf43c04eedb00d88_33">#REF!</definedName>
    <definedName name="_vena_NISSect233BluebookCustomerSupport_NISBlock_R_FV_385b1d086d8a4b8abf43c04eedb00d88_34">#REF!</definedName>
    <definedName name="_vena_NISSect233BluebookCustomerSupport_NISBlock_R_FV_385b1d086d8a4b8abf43c04eedb00d88_35">#REF!</definedName>
    <definedName name="_vena_NISSect233BluebookCustomerSupport_NISBlock_R_FV_385b1d086d8a4b8abf43c04eedb00d88_36">#REF!</definedName>
    <definedName name="_vena_NISSect233BluebookCustomerSupport_NISBlock_R_FV_385b1d086d8a4b8abf43c04eedb00d88_37">#REF!</definedName>
    <definedName name="_vena_NISSect233BluebookCustomerSupport_NISBlock_R_FV_385b1d086d8a4b8abf43c04eedb00d88_38">#REF!</definedName>
    <definedName name="_vena_NISSect233BluebookCustomerSupport_NISBlock_R_FV_385b1d086d8a4b8abf43c04eedb00d88_39">#REF!</definedName>
    <definedName name="_vena_NISSect233BluebookCustomerSupport_NISBlock_R_FV_385b1d086d8a4b8abf43c04eedb00d88_4">#REF!</definedName>
    <definedName name="_vena_NISSect233BluebookCustomerSupport_NISBlock_R_FV_385b1d086d8a4b8abf43c04eedb00d88_40">#REF!</definedName>
    <definedName name="_vena_NISSect233BluebookCustomerSupport_NISBlock_R_FV_385b1d086d8a4b8abf43c04eedb00d88_41">#REF!</definedName>
    <definedName name="_vena_NISSect233BluebookCustomerSupport_NISBlock_R_FV_385b1d086d8a4b8abf43c04eedb00d88_42">#REF!</definedName>
    <definedName name="_vena_NISSect233BluebookCustomerSupport_NISBlock_R_FV_385b1d086d8a4b8abf43c04eedb00d88_43">#REF!</definedName>
    <definedName name="_vena_NISSect233BluebookCustomerSupport_NISBlock_R_FV_385b1d086d8a4b8abf43c04eedb00d88_44">#REF!</definedName>
    <definedName name="_vena_NISSect233BluebookCustomerSupport_NISBlock_R_FV_385b1d086d8a4b8abf43c04eedb00d88_45">#REF!</definedName>
    <definedName name="_vena_NISSect233BluebookCustomerSupport_NISBlock_R_FV_385b1d086d8a4b8abf43c04eedb00d88_46">#REF!</definedName>
    <definedName name="_vena_NISSect233BluebookCustomerSupport_NISBlock_R_FV_385b1d086d8a4b8abf43c04eedb00d88_47">#REF!</definedName>
    <definedName name="_vena_NISSect233BluebookCustomerSupport_NISBlock_R_FV_385b1d086d8a4b8abf43c04eedb00d88_48">#REF!</definedName>
    <definedName name="_vena_NISSect233BluebookCustomerSupport_NISBlock_R_FV_385b1d086d8a4b8abf43c04eedb00d88_49">#REF!</definedName>
    <definedName name="_vena_NISSect233BluebookCustomerSupport_NISBlock_R_FV_385b1d086d8a4b8abf43c04eedb00d88_5">#REF!</definedName>
    <definedName name="_vena_NISSect233BluebookCustomerSupport_NISBlock_R_FV_385b1d086d8a4b8abf43c04eedb00d88_50">#REF!</definedName>
    <definedName name="_vena_NISSect233BluebookCustomerSupport_NISBlock_R_FV_385b1d086d8a4b8abf43c04eedb00d88_51">#REF!</definedName>
    <definedName name="_vena_NISSect233BluebookCustomerSupport_NISBlock_R_FV_385b1d086d8a4b8abf43c04eedb00d88_52">#REF!</definedName>
    <definedName name="_vena_NISSect233BluebookCustomerSupport_NISBlock_R_FV_385b1d086d8a4b8abf43c04eedb00d88_53">#REF!</definedName>
    <definedName name="_vena_NISSect233BluebookCustomerSupport_NISBlock_R_FV_385b1d086d8a4b8abf43c04eedb00d88_54">#REF!</definedName>
    <definedName name="_vena_NISSect233BluebookCustomerSupport_NISBlock_R_FV_385b1d086d8a4b8abf43c04eedb00d88_55">#REF!</definedName>
    <definedName name="_vena_NISSect233BluebookCustomerSupport_NISBlock_R_FV_385b1d086d8a4b8abf43c04eedb00d88_56">#REF!</definedName>
    <definedName name="_vena_NISSect233BluebookCustomerSupport_NISBlock_R_FV_385b1d086d8a4b8abf43c04eedb00d88_57">#REF!</definedName>
    <definedName name="_vena_NISSect233BluebookCustomerSupport_NISBlock_R_FV_385b1d086d8a4b8abf43c04eedb00d88_58">#REF!</definedName>
    <definedName name="_vena_NISSect233BluebookCustomerSupport_NISBlock_R_FV_385b1d086d8a4b8abf43c04eedb00d88_59">#REF!</definedName>
    <definedName name="_vena_NISSect233BluebookCustomerSupport_NISBlock_R_FV_385b1d086d8a4b8abf43c04eedb00d88_6">#REF!</definedName>
    <definedName name="_vena_NISSect233BluebookCustomerSupport_NISBlock_R_FV_385b1d086d8a4b8abf43c04eedb00d88_60">#REF!</definedName>
    <definedName name="_vena_NISSect233BluebookCustomerSupport_NISBlock_R_FV_385b1d086d8a4b8abf43c04eedb00d88_61">#REF!</definedName>
    <definedName name="_vena_NISSect233BluebookCustomerSupport_NISBlock_R_FV_385b1d086d8a4b8abf43c04eedb00d88_62">#REF!</definedName>
    <definedName name="_vena_NISSect233BluebookCustomerSupport_NISBlock_R_FV_385b1d086d8a4b8abf43c04eedb00d88_63">#REF!</definedName>
    <definedName name="_vena_NISSect233BluebookCustomerSupport_NISBlock_R_FV_385b1d086d8a4b8abf43c04eedb00d88_64">#REF!</definedName>
    <definedName name="_vena_NISSect233BluebookCustomerSupport_NISBlock_R_FV_385b1d086d8a4b8abf43c04eedb00d88_65">#REF!</definedName>
    <definedName name="_vena_NISSect233BluebookCustomerSupport_NISBlock_R_FV_385b1d086d8a4b8abf43c04eedb00d88_66">#REF!</definedName>
    <definedName name="_vena_NISSect233BluebookCustomerSupport_NISBlock_R_FV_385b1d086d8a4b8abf43c04eedb00d88_67">#REF!</definedName>
    <definedName name="_vena_NISSect233BluebookCustomerSupport_NISBlock_R_FV_385b1d086d8a4b8abf43c04eedb00d88_68">#REF!</definedName>
    <definedName name="_vena_NISSect233BluebookCustomerSupport_NISBlock_R_FV_385b1d086d8a4b8abf43c04eedb00d88_69">#REF!</definedName>
    <definedName name="_vena_NISSect233BluebookCustomerSupport_NISBlock_R_FV_385b1d086d8a4b8abf43c04eedb00d88_7">#REF!</definedName>
    <definedName name="_vena_NISSect233BluebookCustomerSupport_NISBlock_R_FV_385b1d086d8a4b8abf43c04eedb00d88_70">#REF!</definedName>
    <definedName name="_vena_NISSect233BluebookCustomerSupport_NISBlock_R_FV_385b1d086d8a4b8abf43c04eedb00d88_71">#REF!</definedName>
    <definedName name="_vena_NISSect233BluebookCustomerSupport_NISBlock_R_FV_385b1d086d8a4b8abf43c04eedb00d88_72">#REF!</definedName>
    <definedName name="_vena_NISSect233BluebookCustomerSupport_NISBlock_R_FV_385b1d086d8a4b8abf43c04eedb00d88_73">#REF!</definedName>
    <definedName name="_vena_NISSect233BluebookCustomerSupport_NISBlock_R_FV_385b1d086d8a4b8abf43c04eedb00d88_74">#REF!</definedName>
    <definedName name="_vena_NISSect233BluebookCustomerSupport_NISBlock_R_FV_385b1d086d8a4b8abf43c04eedb00d88_75">#REF!</definedName>
    <definedName name="_vena_NISSect233BluebookCustomerSupport_NISBlock_R_FV_385b1d086d8a4b8abf43c04eedb00d88_76">#REF!</definedName>
    <definedName name="_vena_NISSect233BluebookCustomerSupport_NISBlock_R_FV_385b1d086d8a4b8abf43c04eedb00d88_77">#REF!</definedName>
    <definedName name="_vena_NISSect233BluebookCustomerSupport_NISBlock_R_FV_385b1d086d8a4b8abf43c04eedb00d88_78">#REF!</definedName>
    <definedName name="_vena_NISSect233BluebookCustomerSupport_NISBlock_R_FV_385b1d086d8a4b8abf43c04eedb00d88_79">#REF!</definedName>
    <definedName name="_vena_NISSect233BluebookCustomerSupport_NISBlock_R_FV_385b1d086d8a4b8abf43c04eedb00d88_8">#REF!</definedName>
    <definedName name="_vena_NISSect233BluebookCustomerSupport_NISBlock_R_FV_385b1d086d8a4b8abf43c04eedb00d88_80">#REF!</definedName>
    <definedName name="_vena_NISSect233BluebookCustomerSupport_NISBlock_R_FV_385b1d086d8a4b8abf43c04eedb00d88_81">#REF!</definedName>
    <definedName name="_vena_NISSect233BluebookCustomerSupport_NISBlock_R_FV_385b1d086d8a4b8abf43c04eedb00d88_82">#REF!</definedName>
    <definedName name="_vena_NISSect233BluebookCustomerSupport_NISBlock_R_FV_385b1d086d8a4b8abf43c04eedb00d88_83">#REF!</definedName>
    <definedName name="_vena_NISSect233BluebookCustomerSupport_NISBlock_R_FV_385b1d086d8a4b8abf43c04eedb00d88_84">#REF!</definedName>
    <definedName name="_vena_NISSect233BluebookCustomerSupport_NISBlock_R_FV_385b1d086d8a4b8abf43c04eedb00d88_85">#REF!</definedName>
    <definedName name="_vena_NISSect233BluebookCustomerSupport_NISBlock_R_FV_385b1d086d8a4b8abf43c04eedb00d88_86">#REF!</definedName>
    <definedName name="_vena_NISSect233BluebookCustomerSupport_NISBlock_R_FV_385b1d086d8a4b8abf43c04eedb00d88_87">#REF!</definedName>
    <definedName name="_vena_NISSect233BluebookCustomerSupport_NISBlock_R_FV_385b1d086d8a4b8abf43c04eedb00d88_88">#REF!</definedName>
    <definedName name="_vena_NISSect233BluebookCustomerSupport_NISBlock_R_FV_385b1d086d8a4b8abf43c04eedb00d88_89">#REF!</definedName>
    <definedName name="_vena_NISSect233BluebookCustomerSupport_NISBlock_R_FV_385b1d086d8a4b8abf43c04eedb00d88_9">#REF!</definedName>
    <definedName name="_vena_NISSect233BluebookCustomerSupport_NISBlock_R_FV_385b1d086d8a4b8abf43c04eedb00d88_90">#REF!</definedName>
    <definedName name="_vena_NISSect233BluebookCustomerSupport_NISBlock_R_FV_385b1d086d8a4b8abf43c04eedb00d88_91">#REF!</definedName>
    <definedName name="_vena_NISSect233BluebookCustomerSupport_NISBlock_R_FV_385b1d086d8a4b8abf43c04eedb00d88_92">#REF!</definedName>
    <definedName name="_vena_NISSect233BluebookCustomerSupport_NISBlock_R_FV_385b1d086d8a4b8abf43c04eedb00d88_93">#REF!</definedName>
    <definedName name="_vena_NISSect233BluebookCustomerSupport_NISBlock_R_FV_385b1d086d8a4b8abf43c04eedb00d88_94">#REF!</definedName>
    <definedName name="_vena_NISSect233BluebookCustomerSupport_NISBlock_R_FV_385b1d086d8a4b8abf43c04eedb00d88_95">#REF!</definedName>
    <definedName name="_vena_NISSect233BluebookCustomerSupport_NISBlock_R_FV_385b1d086d8a4b8abf43c04eedb00d88_96">#REF!</definedName>
    <definedName name="_vena_NISSect233BluebookCustomerSupport_NISBlock_R_FV_385b1d086d8a4b8abf43c04eedb00d88_97">#REF!</definedName>
    <definedName name="_vena_NISSect233BluebookCustomerSupport_NISBlock_R_FV_385b1d086d8a4b8abf43c04eedb00d88_98">#REF!</definedName>
    <definedName name="_vena_NISSect233BluebookCustomerSupport_NISBlock_R_FV_385b1d086d8a4b8abf43c04eedb00d88_99">#REF!</definedName>
    <definedName name="_vena_NISSect233BluebookCustomerSupport_P_11_651631431944765441" comment="*">#REF!</definedName>
    <definedName name="_vena_NISSect233BluebookCustomerSupport_P_12_941810843779596289" comment="*">#REF!</definedName>
    <definedName name="_vena_NISSect233BluebookCustomerSupport_P_3_1015030199069704193" comment="*">#REF!</definedName>
    <definedName name="_vena_NISSect233BluebookCustomerSupport_P_4_1014323796386906113" comment="*">#REF!</definedName>
    <definedName name="_vena_NISSect233BluebookCustomerSupport_P_5_1119423032156749824" comment="*">#REF!</definedName>
    <definedName name="_vena_NISSect233BluebookCustomerSupport_P_6_1014278004041580544" comment="*">#REF!</definedName>
    <definedName name="_vena_NISSect233BluebookCustomerSupport_P_PVNISSect_2" comment="*">#REF!</definedName>
    <definedName name="_vena_NISSect241ContentAcquisition_NISBlock_C_10_1354606633898082305">#REF!</definedName>
    <definedName name="_vena_NISSect241ContentAcquisition_NISBlock_C_10_1354606633898082305_1">#REF!</definedName>
    <definedName name="_vena_NISSect241ContentAcquisition_NISBlock_C_10_1354606633898082305_10">#REF!</definedName>
    <definedName name="_vena_NISSect241ContentAcquisition_NISBlock_C_10_1354606633898082305_11">#REF!</definedName>
    <definedName name="_vena_NISSect241ContentAcquisition_NISBlock_C_10_1354606633898082305_2">#REF!</definedName>
    <definedName name="_vena_NISSect241ContentAcquisition_NISBlock_C_10_1354606633898082305_3">#REF!</definedName>
    <definedName name="_vena_NISSect241ContentAcquisition_NISBlock_C_10_1354606633898082305_4">#REF!</definedName>
    <definedName name="_vena_NISSect241ContentAcquisition_NISBlock_C_10_1354606633898082305_5">#REF!</definedName>
    <definedName name="_vena_NISSect241ContentAcquisition_NISBlock_C_10_1354606633898082305_6">#REF!</definedName>
    <definedName name="_vena_NISSect241ContentAcquisition_NISBlock_C_10_1354606633898082305_7">#REF!</definedName>
    <definedName name="_vena_NISSect241ContentAcquisition_NISBlock_C_10_1354606633898082305_8">#REF!</definedName>
    <definedName name="_vena_NISSect241ContentAcquisition_NISBlock_C_10_1354606633898082305_9">#REF!</definedName>
    <definedName name="_vena_NISSect241ContentAcquisition_NISBlock_C_9_651631431772798976">#REF!</definedName>
    <definedName name="_vena_NISSect241ContentAcquisition_NISBlock_C_9_651631431776993281">#REF!</definedName>
    <definedName name="_vena_NISSect241ContentAcquisition_NISBlock_C_FV_134399665b374008851e5b8c04b5ee44">#REF!</definedName>
    <definedName name="_vena_NISSect241ContentAcquisition_NISBlock_C_FV_134399665b374008851e5b8c04b5ee44_1">#REF!</definedName>
    <definedName name="_vena_NISSect241ContentAcquisition_NISBlock_C_FV_134399665b374008851e5b8c04b5ee44_10">#REF!</definedName>
    <definedName name="_vena_NISSect241ContentAcquisition_NISBlock_C_FV_134399665b374008851e5b8c04b5ee44_11">#REF!</definedName>
    <definedName name="_vena_NISSect241ContentAcquisition_NISBlock_C_FV_134399665b374008851e5b8c04b5ee44_12">#REF!</definedName>
    <definedName name="_vena_NISSect241ContentAcquisition_NISBlock_C_FV_134399665b374008851e5b8c04b5ee44_13">#REF!</definedName>
    <definedName name="_vena_NISSect241ContentAcquisition_NISBlock_C_FV_134399665b374008851e5b8c04b5ee44_14">#REF!</definedName>
    <definedName name="_vena_NISSect241ContentAcquisition_NISBlock_C_FV_134399665b374008851e5b8c04b5ee44_15">#REF!</definedName>
    <definedName name="_vena_NISSect241ContentAcquisition_NISBlock_C_FV_134399665b374008851e5b8c04b5ee44_16">#REF!</definedName>
    <definedName name="_vena_NISSect241ContentAcquisition_NISBlock_C_FV_134399665b374008851e5b8c04b5ee44_17">#REF!</definedName>
    <definedName name="_vena_NISSect241ContentAcquisition_NISBlock_C_FV_134399665b374008851e5b8c04b5ee44_18">#REF!</definedName>
    <definedName name="_vena_NISSect241ContentAcquisition_NISBlock_C_FV_134399665b374008851e5b8c04b5ee44_19">#REF!</definedName>
    <definedName name="_vena_NISSect241ContentAcquisition_NISBlock_C_FV_134399665b374008851e5b8c04b5ee44_2">#REF!</definedName>
    <definedName name="_vena_NISSect241ContentAcquisition_NISBlock_C_FV_134399665b374008851e5b8c04b5ee44_20">#REF!</definedName>
    <definedName name="_vena_NISSect241ContentAcquisition_NISBlock_C_FV_134399665b374008851e5b8c04b5ee44_21">#REF!</definedName>
    <definedName name="_vena_NISSect241ContentAcquisition_NISBlock_C_FV_134399665b374008851e5b8c04b5ee44_22">#REF!</definedName>
    <definedName name="_vena_NISSect241ContentAcquisition_NISBlock_C_FV_134399665b374008851e5b8c04b5ee44_23">#REF!</definedName>
    <definedName name="_vena_NISSect241ContentAcquisition_NISBlock_C_FV_134399665b374008851e5b8c04b5ee44_24">#REF!</definedName>
    <definedName name="_vena_NISSect241ContentAcquisition_NISBlock_C_FV_134399665b374008851e5b8c04b5ee44_25">#REF!</definedName>
    <definedName name="_vena_NISSect241ContentAcquisition_NISBlock_C_FV_134399665b374008851e5b8c04b5ee44_26">#REF!</definedName>
    <definedName name="_vena_NISSect241ContentAcquisition_NISBlock_C_FV_134399665b374008851e5b8c04b5ee44_27">#REF!</definedName>
    <definedName name="_vena_NISSect241ContentAcquisition_NISBlock_C_FV_134399665b374008851e5b8c04b5ee44_28">#REF!</definedName>
    <definedName name="_vena_NISSect241ContentAcquisition_NISBlock_C_FV_134399665b374008851e5b8c04b5ee44_29">#REF!</definedName>
    <definedName name="_vena_NISSect241ContentAcquisition_NISBlock_C_FV_134399665b374008851e5b8c04b5ee44_3">#REF!</definedName>
    <definedName name="_vena_NISSect241ContentAcquisition_NISBlock_C_FV_134399665b374008851e5b8c04b5ee44_30">#REF!</definedName>
    <definedName name="_vena_NISSect241ContentAcquisition_NISBlock_C_FV_134399665b374008851e5b8c04b5ee44_31">#REF!</definedName>
    <definedName name="_vena_NISSect241ContentAcquisition_NISBlock_C_FV_134399665b374008851e5b8c04b5ee44_32">#REF!</definedName>
    <definedName name="_vena_NISSect241ContentAcquisition_NISBlock_C_FV_134399665b374008851e5b8c04b5ee44_33">#REF!</definedName>
    <definedName name="_vena_NISSect241ContentAcquisition_NISBlock_C_FV_134399665b374008851e5b8c04b5ee44_34">#REF!</definedName>
    <definedName name="_vena_NISSect241ContentAcquisition_NISBlock_C_FV_134399665b374008851e5b8c04b5ee44_35">#REF!</definedName>
    <definedName name="_vena_NISSect241ContentAcquisition_NISBlock_C_FV_134399665b374008851e5b8c04b5ee44_36">#REF!</definedName>
    <definedName name="_vena_NISSect241ContentAcquisition_NISBlock_C_FV_134399665b374008851e5b8c04b5ee44_37">#REF!</definedName>
    <definedName name="_vena_NISSect241ContentAcquisition_NISBlock_C_FV_134399665b374008851e5b8c04b5ee44_38">#REF!</definedName>
    <definedName name="_vena_NISSect241ContentAcquisition_NISBlock_C_FV_134399665b374008851e5b8c04b5ee44_39">#REF!</definedName>
    <definedName name="_vena_NISSect241ContentAcquisition_NISBlock_C_FV_134399665b374008851e5b8c04b5ee44_4">#REF!</definedName>
    <definedName name="_vena_NISSect241ContentAcquisition_NISBlock_C_FV_134399665b374008851e5b8c04b5ee44_40">#REF!</definedName>
    <definedName name="_vena_NISSect241ContentAcquisition_NISBlock_C_FV_134399665b374008851e5b8c04b5ee44_41">#REF!</definedName>
    <definedName name="_vena_NISSect241ContentAcquisition_NISBlock_C_FV_134399665b374008851e5b8c04b5ee44_42">#REF!</definedName>
    <definedName name="_vena_NISSect241ContentAcquisition_NISBlock_C_FV_134399665b374008851e5b8c04b5ee44_43">#REF!</definedName>
    <definedName name="_vena_NISSect241ContentAcquisition_NISBlock_C_FV_134399665b374008851e5b8c04b5ee44_44">#REF!</definedName>
    <definedName name="_vena_NISSect241ContentAcquisition_NISBlock_C_FV_134399665b374008851e5b8c04b5ee44_45">#REF!</definedName>
    <definedName name="_vena_NISSect241ContentAcquisition_NISBlock_C_FV_134399665b374008851e5b8c04b5ee44_46">#REF!</definedName>
    <definedName name="_vena_NISSect241ContentAcquisition_NISBlock_C_FV_134399665b374008851e5b8c04b5ee44_47">#REF!</definedName>
    <definedName name="_vena_NISSect241ContentAcquisition_NISBlock_C_FV_134399665b374008851e5b8c04b5ee44_48">#REF!</definedName>
    <definedName name="_vena_NISSect241ContentAcquisition_NISBlock_C_FV_134399665b374008851e5b8c04b5ee44_49">#REF!</definedName>
    <definedName name="_vena_NISSect241ContentAcquisition_NISBlock_C_FV_134399665b374008851e5b8c04b5ee44_5">#REF!</definedName>
    <definedName name="_vena_NISSect241ContentAcquisition_NISBlock_C_FV_134399665b374008851e5b8c04b5ee44_50">#REF!</definedName>
    <definedName name="_vena_NISSect241ContentAcquisition_NISBlock_C_FV_134399665b374008851e5b8c04b5ee44_51">#REF!</definedName>
    <definedName name="_vena_NISSect241ContentAcquisition_NISBlock_C_FV_134399665b374008851e5b8c04b5ee44_52">#REF!</definedName>
    <definedName name="_vena_NISSect241ContentAcquisition_NISBlock_C_FV_134399665b374008851e5b8c04b5ee44_53">#REF!</definedName>
    <definedName name="_vena_NISSect241ContentAcquisition_NISBlock_C_FV_134399665b374008851e5b8c04b5ee44_54">#REF!</definedName>
    <definedName name="_vena_NISSect241ContentAcquisition_NISBlock_C_FV_134399665b374008851e5b8c04b5ee44_55">#REF!</definedName>
    <definedName name="_vena_NISSect241ContentAcquisition_NISBlock_C_FV_134399665b374008851e5b8c04b5ee44_56">#REF!</definedName>
    <definedName name="_vena_NISSect241ContentAcquisition_NISBlock_C_FV_134399665b374008851e5b8c04b5ee44_57">#REF!</definedName>
    <definedName name="_vena_NISSect241ContentAcquisition_NISBlock_C_FV_134399665b374008851e5b8c04b5ee44_58">#REF!</definedName>
    <definedName name="_vena_NISSect241ContentAcquisition_NISBlock_C_FV_134399665b374008851e5b8c04b5ee44_59">#REF!</definedName>
    <definedName name="_vena_NISSect241ContentAcquisition_NISBlock_C_FV_134399665b374008851e5b8c04b5ee44_6">#REF!</definedName>
    <definedName name="_vena_NISSect241ContentAcquisition_NISBlock_C_FV_134399665b374008851e5b8c04b5ee44_7">#REF!</definedName>
    <definedName name="_vena_NISSect241ContentAcquisition_NISBlock_C_FV_134399665b374008851e5b8c04b5ee44_8">#REF!</definedName>
    <definedName name="_vena_NISSect241ContentAcquisition_NISBlock_C_FV_134399665b374008851e5b8c04b5ee44_9">#REF!</definedName>
    <definedName name="_vena_NISSect241ContentAcquisition_NISBlock_C_FV_7cc8369c0b744816a17486bee792b4d5">#REF!</definedName>
    <definedName name="_vena_NISSect241ContentAcquisition_NISBlock_C_FV_7cc8369c0b744816a17486bee792b4d5_1">#REF!</definedName>
    <definedName name="_vena_NISSect241ContentAcquisition_NISBlock_C_FV_7cc8369c0b744816a17486bee792b4d5_10">#REF!</definedName>
    <definedName name="_vena_NISSect241ContentAcquisition_NISBlock_C_FV_7cc8369c0b744816a17486bee792b4d5_11">#REF!</definedName>
    <definedName name="_vena_NISSect241ContentAcquisition_NISBlock_C_FV_7cc8369c0b744816a17486bee792b4d5_12">#REF!</definedName>
    <definedName name="_vena_NISSect241ContentAcquisition_NISBlock_C_FV_7cc8369c0b744816a17486bee792b4d5_13">#REF!</definedName>
    <definedName name="_vena_NISSect241ContentAcquisition_NISBlock_C_FV_7cc8369c0b744816a17486bee792b4d5_14">#REF!</definedName>
    <definedName name="_vena_NISSect241ContentAcquisition_NISBlock_C_FV_7cc8369c0b744816a17486bee792b4d5_15">#REF!</definedName>
    <definedName name="_vena_NISSect241ContentAcquisition_NISBlock_C_FV_7cc8369c0b744816a17486bee792b4d5_16">#REF!</definedName>
    <definedName name="_vena_NISSect241ContentAcquisition_NISBlock_C_FV_7cc8369c0b744816a17486bee792b4d5_17">#REF!</definedName>
    <definedName name="_vena_NISSect241ContentAcquisition_NISBlock_C_FV_7cc8369c0b744816a17486bee792b4d5_18">#REF!</definedName>
    <definedName name="_vena_NISSect241ContentAcquisition_NISBlock_C_FV_7cc8369c0b744816a17486bee792b4d5_19">#REF!</definedName>
    <definedName name="_vena_NISSect241ContentAcquisition_NISBlock_C_FV_7cc8369c0b744816a17486bee792b4d5_2">#REF!</definedName>
    <definedName name="_vena_NISSect241ContentAcquisition_NISBlock_C_FV_7cc8369c0b744816a17486bee792b4d5_20">#REF!</definedName>
    <definedName name="_vena_NISSect241ContentAcquisition_NISBlock_C_FV_7cc8369c0b744816a17486bee792b4d5_21">#REF!</definedName>
    <definedName name="_vena_NISSect241ContentAcquisition_NISBlock_C_FV_7cc8369c0b744816a17486bee792b4d5_22">#REF!</definedName>
    <definedName name="_vena_NISSect241ContentAcquisition_NISBlock_C_FV_7cc8369c0b744816a17486bee792b4d5_23">#REF!</definedName>
    <definedName name="_vena_NISSect241ContentAcquisition_NISBlock_C_FV_7cc8369c0b744816a17486bee792b4d5_24">#REF!</definedName>
    <definedName name="_vena_NISSect241ContentAcquisition_NISBlock_C_FV_7cc8369c0b744816a17486bee792b4d5_25">#REF!</definedName>
    <definedName name="_vena_NISSect241ContentAcquisition_NISBlock_C_FV_7cc8369c0b744816a17486bee792b4d5_26">#REF!</definedName>
    <definedName name="_vena_NISSect241ContentAcquisition_NISBlock_C_FV_7cc8369c0b744816a17486bee792b4d5_27">#REF!</definedName>
    <definedName name="_vena_NISSect241ContentAcquisition_NISBlock_C_FV_7cc8369c0b744816a17486bee792b4d5_28">#REF!</definedName>
    <definedName name="_vena_NISSect241ContentAcquisition_NISBlock_C_FV_7cc8369c0b744816a17486bee792b4d5_29">#REF!</definedName>
    <definedName name="_vena_NISSect241ContentAcquisition_NISBlock_C_FV_7cc8369c0b744816a17486bee792b4d5_3">#REF!</definedName>
    <definedName name="_vena_NISSect241ContentAcquisition_NISBlock_C_FV_7cc8369c0b744816a17486bee792b4d5_30">#REF!</definedName>
    <definedName name="_vena_NISSect241ContentAcquisition_NISBlock_C_FV_7cc8369c0b744816a17486bee792b4d5_31">#REF!</definedName>
    <definedName name="_vena_NISSect241ContentAcquisition_NISBlock_C_FV_7cc8369c0b744816a17486bee792b4d5_32">#REF!</definedName>
    <definedName name="_vena_NISSect241ContentAcquisition_NISBlock_C_FV_7cc8369c0b744816a17486bee792b4d5_33">#REF!</definedName>
    <definedName name="_vena_NISSect241ContentAcquisition_NISBlock_C_FV_7cc8369c0b744816a17486bee792b4d5_34">#REF!</definedName>
    <definedName name="_vena_NISSect241ContentAcquisition_NISBlock_C_FV_7cc8369c0b744816a17486bee792b4d5_35">#REF!</definedName>
    <definedName name="_vena_NISSect241ContentAcquisition_NISBlock_C_FV_7cc8369c0b744816a17486bee792b4d5_36">#REF!</definedName>
    <definedName name="_vena_NISSect241ContentAcquisition_NISBlock_C_FV_7cc8369c0b744816a17486bee792b4d5_37">#REF!</definedName>
    <definedName name="_vena_NISSect241ContentAcquisition_NISBlock_C_FV_7cc8369c0b744816a17486bee792b4d5_38">#REF!</definedName>
    <definedName name="_vena_NISSect241ContentAcquisition_NISBlock_C_FV_7cc8369c0b744816a17486bee792b4d5_39">#REF!</definedName>
    <definedName name="_vena_NISSect241ContentAcquisition_NISBlock_C_FV_7cc8369c0b744816a17486bee792b4d5_4">#REF!</definedName>
    <definedName name="_vena_NISSect241ContentAcquisition_NISBlock_C_FV_7cc8369c0b744816a17486bee792b4d5_40">#REF!</definedName>
    <definedName name="_vena_NISSect241ContentAcquisition_NISBlock_C_FV_7cc8369c0b744816a17486bee792b4d5_41">#REF!</definedName>
    <definedName name="_vena_NISSect241ContentAcquisition_NISBlock_C_FV_7cc8369c0b744816a17486bee792b4d5_42">#REF!</definedName>
    <definedName name="_vena_NISSect241ContentAcquisition_NISBlock_C_FV_7cc8369c0b744816a17486bee792b4d5_43">#REF!</definedName>
    <definedName name="_vena_NISSect241ContentAcquisition_NISBlock_C_FV_7cc8369c0b744816a17486bee792b4d5_44">#REF!</definedName>
    <definedName name="_vena_NISSect241ContentAcquisition_NISBlock_C_FV_7cc8369c0b744816a17486bee792b4d5_45">#REF!</definedName>
    <definedName name="_vena_NISSect241ContentAcquisition_NISBlock_C_FV_7cc8369c0b744816a17486bee792b4d5_46">#REF!</definedName>
    <definedName name="_vena_NISSect241ContentAcquisition_NISBlock_C_FV_7cc8369c0b744816a17486bee792b4d5_47">#REF!</definedName>
    <definedName name="_vena_NISSect241ContentAcquisition_NISBlock_C_FV_7cc8369c0b744816a17486bee792b4d5_48">#REF!</definedName>
    <definedName name="_vena_NISSect241ContentAcquisition_NISBlock_C_FV_7cc8369c0b744816a17486bee792b4d5_49">#REF!</definedName>
    <definedName name="_vena_NISSect241ContentAcquisition_NISBlock_C_FV_7cc8369c0b744816a17486bee792b4d5_5">#REF!</definedName>
    <definedName name="_vena_NISSect241ContentAcquisition_NISBlock_C_FV_7cc8369c0b744816a17486bee792b4d5_50">#REF!</definedName>
    <definedName name="_vena_NISSect241ContentAcquisition_NISBlock_C_FV_7cc8369c0b744816a17486bee792b4d5_51">#REF!</definedName>
    <definedName name="_vena_NISSect241ContentAcquisition_NISBlock_C_FV_7cc8369c0b744816a17486bee792b4d5_52">#REF!</definedName>
    <definedName name="_vena_NISSect241ContentAcquisition_NISBlock_C_FV_7cc8369c0b744816a17486bee792b4d5_53">#REF!</definedName>
    <definedName name="_vena_NISSect241ContentAcquisition_NISBlock_C_FV_7cc8369c0b744816a17486bee792b4d5_54">#REF!</definedName>
    <definedName name="_vena_NISSect241ContentAcquisition_NISBlock_C_FV_7cc8369c0b744816a17486bee792b4d5_55">#REF!</definedName>
    <definedName name="_vena_NISSect241ContentAcquisition_NISBlock_C_FV_7cc8369c0b744816a17486bee792b4d5_56">#REF!</definedName>
    <definedName name="_vena_NISSect241ContentAcquisition_NISBlock_C_FV_7cc8369c0b744816a17486bee792b4d5_57">#REF!</definedName>
    <definedName name="_vena_NISSect241ContentAcquisition_NISBlock_C_FV_7cc8369c0b744816a17486bee792b4d5_58">#REF!</definedName>
    <definedName name="_vena_NISSect241ContentAcquisition_NISBlock_C_FV_7cc8369c0b744816a17486bee792b4d5_59">#REF!</definedName>
    <definedName name="_vena_NISSect241ContentAcquisition_NISBlock_C_FV_7cc8369c0b744816a17486bee792b4d5_6">#REF!</definedName>
    <definedName name="_vena_NISSect241ContentAcquisition_NISBlock_C_FV_7cc8369c0b744816a17486bee792b4d5_7">#REF!</definedName>
    <definedName name="_vena_NISSect241ContentAcquisition_NISBlock_C_FV_7cc8369c0b744816a17486bee792b4d5_8">#REF!</definedName>
    <definedName name="_vena_NISSect241ContentAcquisition_NISBlock_C_FV_7cc8369c0b744816a17486bee792b4d5_9">#REF!</definedName>
    <definedName name="_vena_NISSect241ContentAcquisition_NISBlock_C_FV_f4ddf33ff6224574ba096b1a5435ea67">#REF!</definedName>
    <definedName name="_vena_NISSect241ContentAcquisition_NISBlock_C_FV_f4ddf33ff6224574ba096b1a5435ea67_1">#REF!</definedName>
    <definedName name="_vena_NISSect241ContentAcquisition_NISBlock_C_FV_f4ddf33ff6224574ba096b1a5435ea67_10">#REF!</definedName>
    <definedName name="_vena_NISSect241ContentAcquisition_NISBlock_C_FV_f4ddf33ff6224574ba096b1a5435ea67_11">#REF!</definedName>
    <definedName name="_vena_NISSect241ContentAcquisition_NISBlock_C_FV_f4ddf33ff6224574ba096b1a5435ea67_12">#REF!</definedName>
    <definedName name="_vena_NISSect241ContentAcquisition_NISBlock_C_FV_f4ddf33ff6224574ba096b1a5435ea67_13">#REF!</definedName>
    <definedName name="_vena_NISSect241ContentAcquisition_NISBlock_C_FV_f4ddf33ff6224574ba096b1a5435ea67_14">#REF!</definedName>
    <definedName name="_vena_NISSect241ContentAcquisition_NISBlock_C_FV_f4ddf33ff6224574ba096b1a5435ea67_15">#REF!</definedName>
    <definedName name="_vena_NISSect241ContentAcquisition_NISBlock_C_FV_f4ddf33ff6224574ba096b1a5435ea67_16">#REF!</definedName>
    <definedName name="_vena_NISSect241ContentAcquisition_NISBlock_C_FV_f4ddf33ff6224574ba096b1a5435ea67_17">#REF!</definedName>
    <definedName name="_vena_NISSect241ContentAcquisition_NISBlock_C_FV_f4ddf33ff6224574ba096b1a5435ea67_18">#REF!</definedName>
    <definedName name="_vena_NISSect241ContentAcquisition_NISBlock_C_FV_f4ddf33ff6224574ba096b1a5435ea67_19">#REF!</definedName>
    <definedName name="_vena_NISSect241ContentAcquisition_NISBlock_C_FV_f4ddf33ff6224574ba096b1a5435ea67_2">#REF!</definedName>
    <definedName name="_vena_NISSect241ContentAcquisition_NISBlock_C_FV_f4ddf33ff6224574ba096b1a5435ea67_20">#REF!</definedName>
    <definedName name="_vena_NISSect241ContentAcquisition_NISBlock_C_FV_f4ddf33ff6224574ba096b1a5435ea67_21">#REF!</definedName>
    <definedName name="_vena_NISSect241ContentAcquisition_NISBlock_C_FV_f4ddf33ff6224574ba096b1a5435ea67_22">#REF!</definedName>
    <definedName name="_vena_NISSect241ContentAcquisition_NISBlock_C_FV_f4ddf33ff6224574ba096b1a5435ea67_23">#REF!</definedName>
    <definedName name="_vena_NISSect241ContentAcquisition_NISBlock_C_FV_f4ddf33ff6224574ba096b1a5435ea67_24">#REF!</definedName>
    <definedName name="_vena_NISSect241ContentAcquisition_NISBlock_C_FV_f4ddf33ff6224574ba096b1a5435ea67_25">#REF!</definedName>
    <definedName name="_vena_NISSect241ContentAcquisition_NISBlock_C_FV_f4ddf33ff6224574ba096b1a5435ea67_26">#REF!</definedName>
    <definedName name="_vena_NISSect241ContentAcquisition_NISBlock_C_FV_f4ddf33ff6224574ba096b1a5435ea67_27">#REF!</definedName>
    <definedName name="_vena_NISSect241ContentAcquisition_NISBlock_C_FV_f4ddf33ff6224574ba096b1a5435ea67_28">#REF!</definedName>
    <definedName name="_vena_NISSect241ContentAcquisition_NISBlock_C_FV_f4ddf33ff6224574ba096b1a5435ea67_29">#REF!</definedName>
    <definedName name="_vena_NISSect241ContentAcquisition_NISBlock_C_FV_f4ddf33ff6224574ba096b1a5435ea67_3">#REF!</definedName>
    <definedName name="_vena_NISSect241ContentAcquisition_NISBlock_C_FV_f4ddf33ff6224574ba096b1a5435ea67_30">#REF!</definedName>
    <definedName name="_vena_NISSect241ContentAcquisition_NISBlock_C_FV_f4ddf33ff6224574ba096b1a5435ea67_31">#REF!</definedName>
    <definedName name="_vena_NISSect241ContentAcquisition_NISBlock_C_FV_f4ddf33ff6224574ba096b1a5435ea67_32">#REF!</definedName>
    <definedName name="_vena_NISSect241ContentAcquisition_NISBlock_C_FV_f4ddf33ff6224574ba096b1a5435ea67_33">#REF!</definedName>
    <definedName name="_vena_NISSect241ContentAcquisition_NISBlock_C_FV_f4ddf33ff6224574ba096b1a5435ea67_34">#REF!</definedName>
    <definedName name="_vena_NISSect241ContentAcquisition_NISBlock_C_FV_f4ddf33ff6224574ba096b1a5435ea67_35">#REF!</definedName>
    <definedName name="_vena_NISSect241ContentAcquisition_NISBlock_C_FV_f4ddf33ff6224574ba096b1a5435ea67_36">#REF!</definedName>
    <definedName name="_vena_NISSect241ContentAcquisition_NISBlock_C_FV_f4ddf33ff6224574ba096b1a5435ea67_37">#REF!</definedName>
    <definedName name="_vena_NISSect241ContentAcquisition_NISBlock_C_FV_f4ddf33ff6224574ba096b1a5435ea67_38">#REF!</definedName>
    <definedName name="_vena_NISSect241ContentAcquisition_NISBlock_C_FV_f4ddf33ff6224574ba096b1a5435ea67_39">#REF!</definedName>
    <definedName name="_vena_NISSect241ContentAcquisition_NISBlock_C_FV_f4ddf33ff6224574ba096b1a5435ea67_4">#REF!</definedName>
    <definedName name="_vena_NISSect241ContentAcquisition_NISBlock_C_FV_f4ddf33ff6224574ba096b1a5435ea67_40">#REF!</definedName>
    <definedName name="_vena_NISSect241ContentAcquisition_NISBlock_C_FV_f4ddf33ff6224574ba096b1a5435ea67_41">#REF!</definedName>
    <definedName name="_vena_NISSect241ContentAcquisition_NISBlock_C_FV_f4ddf33ff6224574ba096b1a5435ea67_42">#REF!</definedName>
    <definedName name="_vena_NISSect241ContentAcquisition_NISBlock_C_FV_f4ddf33ff6224574ba096b1a5435ea67_43">#REF!</definedName>
    <definedName name="_vena_NISSect241ContentAcquisition_NISBlock_C_FV_f4ddf33ff6224574ba096b1a5435ea67_44">#REF!</definedName>
    <definedName name="_vena_NISSect241ContentAcquisition_NISBlock_C_FV_f4ddf33ff6224574ba096b1a5435ea67_45">#REF!</definedName>
    <definedName name="_vena_NISSect241ContentAcquisition_NISBlock_C_FV_f4ddf33ff6224574ba096b1a5435ea67_46">#REF!</definedName>
    <definedName name="_vena_NISSect241ContentAcquisition_NISBlock_C_FV_f4ddf33ff6224574ba096b1a5435ea67_47">#REF!</definedName>
    <definedName name="_vena_NISSect241ContentAcquisition_NISBlock_C_FV_f4ddf33ff6224574ba096b1a5435ea67_48">#REF!</definedName>
    <definedName name="_vena_NISSect241ContentAcquisition_NISBlock_C_FV_f4ddf33ff6224574ba096b1a5435ea67_49">#REF!</definedName>
    <definedName name="_vena_NISSect241ContentAcquisition_NISBlock_C_FV_f4ddf33ff6224574ba096b1a5435ea67_5">#REF!</definedName>
    <definedName name="_vena_NISSect241ContentAcquisition_NISBlock_C_FV_f4ddf33ff6224574ba096b1a5435ea67_50">#REF!</definedName>
    <definedName name="_vena_NISSect241ContentAcquisition_NISBlock_C_FV_f4ddf33ff6224574ba096b1a5435ea67_51">#REF!</definedName>
    <definedName name="_vena_NISSect241ContentAcquisition_NISBlock_C_FV_f4ddf33ff6224574ba096b1a5435ea67_52">#REF!</definedName>
    <definedName name="_vena_NISSect241ContentAcquisition_NISBlock_C_FV_f4ddf33ff6224574ba096b1a5435ea67_53">#REF!</definedName>
    <definedName name="_vena_NISSect241ContentAcquisition_NISBlock_C_FV_f4ddf33ff6224574ba096b1a5435ea67_54">#REF!</definedName>
    <definedName name="_vena_NISSect241ContentAcquisition_NISBlock_C_FV_f4ddf33ff6224574ba096b1a5435ea67_55">#REF!</definedName>
    <definedName name="_vena_NISSect241ContentAcquisition_NISBlock_C_FV_f4ddf33ff6224574ba096b1a5435ea67_56">#REF!</definedName>
    <definedName name="_vena_NISSect241ContentAcquisition_NISBlock_C_FV_f4ddf33ff6224574ba096b1a5435ea67_57">#REF!</definedName>
    <definedName name="_vena_NISSect241ContentAcquisition_NISBlock_C_FV_f4ddf33ff6224574ba096b1a5435ea67_6">#REF!</definedName>
    <definedName name="_vena_NISSect241ContentAcquisition_NISBlock_C_FV_f4ddf33ff6224574ba096b1a5435ea67_7">#REF!</definedName>
    <definedName name="_vena_NISSect241ContentAcquisition_NISBlock_C_FV_f4ddf33ff6224574ba096b1a5435ea67_8">#REF!</definedName>
    <definedName name="_vena_NISSect241ContentAcquisition_NISBlock_C_FV_f4ddf33ff6224574ba096b1a5435ea67_9">#REF!</definedName>
    <definedName name="_vena_NISSect241ContentAcquisition_NISBlock_R_1_1387917401750896727">#REF!</definedName>
    <definedName name="_vena_NISSect241ContentAcquisition_NISBlock_R_1_1387917403579613195">#REF!</definedName>
    <definedName name="_vena_NISSect241ContentAcquisition_NISBlock_R_1_1387917403852242944">#REF!</definedName>
    <definedName name="_vena_NISSect241ContentAcquisition_NISBlock_R_FV_385b1d086d8a4b8abf43c04eedb00d88">#REF!</definedName>
    <definedName name="_vena_NISSect241ContentAcquisition_NISBlock_R_FV_385b1d086d8a4b8abf43c04eedb00d88_1">#REF!</definedName>
    <definedName name="_vena_NISSect241ContentAcquisition_NISBlock_R_FV_385b1d086d8a4b8abf43c04eedb00d88_10">#REF!</definedName>
    <definedName name="_vena_NISSect241ContentAcquisition_NISBlock_R_FV_385b1d086d8a4b8abf43c04eedb00d88_100">#REF!</definedName>
    <definedName name="_vena_NISSect241ContentAcquisition_NISBlock_R_FV_385b1d086d8a4b8abf43c04eedb00d88_101">#REF!</definedName>
    <definedName name="_vena_NISSect241ContentAcquisition_NISBlock_R_FV_385b1d086d8a4b8abf43c04eedb00d88_102">#REF!</definedName>
    <definedName name="_vena_NISSect241ContentAcquisition_NISBlock_R_FV_385b1d086d8a4b8abf43c04eedb00d88_103">#REF!</definedName>
    <definedName name="_vena_NISSect241ContentAcquisition_NISBlock_R_FV_385b1d086d8a4b8abf43c04eedb00d88_104">#REF!</definedName>
    <definedName name="_vena_NISSect241ContentAcquisition_NISBlock_R_FV_385b1d086d8a4b8abf43c04eedb00d88_105">#REF!</definedName>
    <definedName name="_vena_NISSect241ContentAcquisition_NISBlock_R_FV_385b1d086d8a4b8abf43c04eedb00d88_106">#REF!</definedName>
    <definedName name="_vena_NISSect241ContentAcquisition_NISBlock_R_FV_385b1d086d8a4b8abf43c04eedb00d88_107">#REF!</definedName>
    <definedName name="_vena_NISSect241ContentAcquisition_NISBlock_R_FV_385b1d086d8a4b8abf43c04eedb00d88_108">#REF!</definedName>
    <definedName name="_vena_NISSect241ContentAcquisition_NISBlock_R_FV_385b1d086d8a4b8abf43c04eedb00d88_109">#REF!</definedName>
    <definedName name="_vena_NISSect241ContentAcquisition_NISBlock_R_FV_385b1d086d8a4b8abf43c04eedb00d88_11">#REF!</definedName>
    <definedName name="_vena_NISSect241ContentAcquisition_NISBlock_R_FV_385b1d086d8a4b8abf43c04eedb00d88_110">#REF!</definedName>
    <definedName name="_vena_NISSect241ContentAcquisition_NISBlock_R_FV_385b1d086d8a4b8abf43c04eedb00d88_111">#REF!</definedName>
    <definedName name="_vena_NISSect241ContentAcquisition_NISBlock_R_FV_385b1d086d8a4b8abf43c04eedb00d88_112">#REF!</definedName>
    <definedName name="_vena_NISSect241ContentAcquisition_NISBlock_R_FV_385b1d086d8a4b8abf43c04eedb00d88_113">#REF!</definedName>
    <definedName name="_vena_NISSect241ContentAcquisition_NISBlock_R_FV_385b1d086d8a4b8abf43c04eedb00d88_114">#REF!</definedName>
    <definedName name="_vena_NISSect241ContentAcquisition_NISBlock_R_FV_385b1d086d8a4b8abf43c04eedb00d88_115">#REF!</definedName>
    <definedName name="_vena_NISSect241ContentAcquisition_NISBlock_R_FV_385b1d086d8a4b8abf43c04eedb00d88_116">#REF!</definedName>
    <definedName name="_vena_NISSect241ContentAcquisition_NISBlock_R_FV_385b1d086d8a4b8abf43c04eedb00d88_117">#REF!</definedName>
    <definedName name="_vena_NISSect241ContentAcquisition_NISBlock_R_FV_385b1d086d8a4b8abf43c04eedb00d88_118">#REF!</definedName>
    <definedName name="_vena_NISSect241ContentAcquisition_NISBlock_R_FV_385b1d086d8a4b8abf43c04eedb00d88_119">#REF!</definedName>
    <definedName name="_vena_NISSect241ContentAcquisition_NISBlock_R_FV_385b1d086d8a4b8abf43c04eedb00d88_12">#REF!</definedName>
    <definedName name="_vena_NISSect241ContentAcquisition_NISBlock_R_FV_385b1d086d8a4b8abf43c04eedb00d88_120">#REF!</definedName>
    <definedName name="_vena_NISSect241ContentAcquisition_NISBlock_R_FV_385b1d086d8a4b8abf43c04eedb00d88_121">#REF!</definedName>
    <definedName name="_vena_NISSect241ContentAcquisition_NISBlock_R_FV_385b1d086d8a4b8abf43c04eedb00d88_122">#REF!</definedName>
    <definedName name="_vena_NISSect241ContentAcquisition_NISBlock_R_FV_385b1d086d8a4b8abf43c04eedb00d88_123">#REF!</definedName>
    <definedName name="_vena_NISSect241ContentAcquisition_NISBlock_R_FV_385b1d086d8a4b8abf43c04eedb00d88_124">#REF!</definedName>
    <definedName name="_vena_NISSect241ContentAcquisition_NISBlock_R_FV_385b1d086d8a4b8abf43c04eedb00d88_125">#REF!</definedName>
    <definedName name="_vena_NISSect241ContentAcquisition_NISBlock_R_FV_385b1d086d8a4b8abf43c04eedb00d88_126">#REF!</definedName>
    <definedName name="_vena_NISSect241ContentAcquisition_NISBlock_R_FV_385b1d086d8a4b8abf43c04eedb00d88_127">#REF!</definedName>
    <definedName name="_vena_NISSect241ContentAcquisition_NISBlock_R_FV_385b1d086d8a4b8abf43c04eedb00d88_128">#REF!</definedName>
    <definedName name="_vena_NISSect241ContentAcquisition_NISBlock_R_FV_385b1d086d8a4b8abf43c04eedb00d88_129">#REF!</definedName>
    <definedName name="_vena_NISSect241ContentAcquisition_NISBlock_R_FV_385b1d086d8a4b8abf43c04eedb00d88_13">#REF!</definedName>
    <definedName name="_vena_NISSect241ContentAcquisition_NISBlock_R_FV_385b1d086d8a4b8abf43c04eedb00d88_130">#REF!</definedName>
    <definedName name="_vena_NISSect241ContentAcquisition_NISBlock_R_FV_385b1d086d8a4b8abf43c04eedb00d88_131">#REF!</definedName>
    <definedName name="_vena_NISSect241ContentAcquisition_NISBlock_R_FV_385b1d086d8a4b8abf43c04eedb00d88_132">#REF!</definedName>
    <definedName name="_vena_NISSect241ContentAcquisition_NISBlock_R_FV_385b1d086d8a4b8abf43c04eedb00d88_133">#REF!</definedName>
    <definedName name="_vena_NISSect241ContentAcquisition_NISBlock_R_FV_385b1d086d8a4b8abf43c04eedb00d88_134">#REF!</definedName>
    <definedName name="_vena_NISSect241ContentAcquisition_NISBlock_R_FV_385b1d086d8a4b8abf43c04eedb00d88_135">#REF!</definedName>
    <definedName name="_vena_NISSect241ContentAcquisition_NISBlock_R_FV_385b1d086d8a4b8abf43c04eedb00d88_136">#REF!</definedName>
    <definedName name="_vena_NISSect241ContentAcquisition_NISBlock_R_FV_385b1d086d8a4b8abf43c04eedb00d88_137">#REF!</definedName>
    <definedName name="_vena_NISSect241ContentAcquisition_NISBlock_R_FV_385b1d086d8a4b8abf43c04eedb00d88_138">#REF!</definedName>
    <definedName name="_vena_NISSect241ContentAcquisition_NISBlock_R_FV_385b1d086d8a4b8abf43c04eedb00d88_139">#REF!</definedName>
    <definedName name="_vena_NISSect241ContentAcquisition_NISBlock_R_FV_385b1d086d8a4b8abf43c04eedb00d88_14">#REF!</definedName>
    <definedName name="_vena_NISSect241ContentAcquisition_NISBlock_R_FV_385b1d086d8a4b8abf43c04eedb00d88_140">#REF!</definedName>
    <definedName name="_vena_NISSect241ContentAcquisition_NISBlock_R_FV_385b1d086d8a4b8abf43c04eedb00d88_141">#REF!</definedName>
    <definedName name="_vena_NISSect241ContentAcquisition_NISBlock_R_FV_385b1d086d8a4b8abf43c04eedb00d88_142">#REF!</definedName>
    <definedName name="_vena_NISSect241ContentAcquisition_NISBlock_R_FV_385b1d086d8a4b8abf43c04eedb00d88_143">#REF!</definedName>
    <definedName name="_vena_NISSect241ContentAcquisition_NISBlock_R_FV_385b1d086d8a4b8abf43c04eedb00d88_144">#REF!</definedName>
    <definedName name="_vena_NISSect241ContentAcquisition_NISBlock_R_FV_385b1d086d8a4b8abf43c04eedb00d88_145">#REF!</definedName>
    <definedName name="_vena_NISSect241ContentAcquisition_NISBlock_R_FV_385b1d086d8a4b8abf43c04eedb00d88_146">#REF!</definedName>
    <definedName name="_vena_NISSect241ContentAcquisition_NISBlock_R_FV_385b1d086d8a4b8abf43c04eedb00d88_147">#REF!</definedName>
    <definedName name="_vena_NISSect241ContentAcquisition_NISBlock_R_FV_385b1d086d8a4b8abf43c04eedb00d88_148">#REF!</definedName>
    <definedName name="_vena_NISSect241ContentAcquisition_NISBlock_R_FV_385b1d086d8a4b8abf43c04eedb00d88_149">#REF!</definedName>
    <definedName name="_vena_NISSect241ContentAcquisition_NISBlock_R_FV_385b1d086d8a4b8abf43c04eedb00d88_15">#REF!</definedName>
    <definedName name="_vena_NISSect241ContentAcquisition_NISBlock_R_FV_385b1d086d8a4b8abf43c04eedb00d88_150">#REF!</definedName>
    <definedName name="_vena_NISSect241ContentAcquisition_NISBlock_R_FV_385b1d086d8a4b8abf43c04eedb00d88_151">#REF!</definedName>
    <definedName name="_vena_NISSect241ContentAcquisition_NISBlock_R_FV_385b1d086d8a4b8abf43c04eedb00d88_152">#REF!</definedName>
    <definedName name="_vena_NISSect241ContentAcquisition_NISBlock_R_FV_385b1d086d8a4b8abf43c04eedb00d88_153">#REF!</definedName>
    <definedName name="_vena_NISSect241ContentAcquisition_NISBlock_R_FV_385b1d086d8a4b8abf43c04eedb00d88_154">#REF!</definedName>
    <definedName name="_vena_NISSect241ContentAcquisition_NISBlock_R_FV_385b1d086d8a4b8abf43c04eedb00d88_155">#REF!</definedName>
    <definedName name="_vena_NISSect241ContentAcquisition_NISBlock_R_FV_385b1d086d8a4b8abf43c04eedb00d88_156">#REF!</definedName>
    <definedName name="_vena_NISSect241ContentAcquisition_NISBlock_R_FV_385b1d086d8a4b8abf43c04eedb00d88_157">#REF!</definedName>
    <definedName name="_vena_NISSect241ContentAcquisition_NISBlock_R_FV_385b1d086d8a4b8abf43c04eedb00d88_158">#REF!</definedName>
    <definedName name="_vena_NISSect241ContentAcquisition_NISBlock_R_FV_385b1d086d8a4b8abf43c04eedb00d88_159">#REF!</definedName>
    <definedName name="_vena_NISSect241ContentAcquisition_NISBlock_R_FV_385b1d086d8a4b8abf43c04eedb00d88_16">#REF!</definedName>
    <definedName name="_vena_NISSect241ContentAcquisition_NISBlock_R_FV_385b1d086d8a4b8abf43c04eedb00d88_160">#REF!</definedName>
    <definedName name="_vena_NISSect241ContentAcquisition_NISBlock_R_FV_385b1d086d8a4b8abf43c04eedb00d88_161">#REF!</definedName>
    <definedName name="_vena_NISSect241ContentAcquisition_NISBlock_R_FV_385b1d086d8a4b8abf43c04eedb00d88_162">#REF!</definedName>
    <definedName name="_vena_NISSect241ContentAcquisition_NISBlock_R_FV_385b1d086d8a4b8abf43c04eedb00d88_163">#REF!</definedName>
    <definedName name="_vena_NISSect241ContentAcquisition_NISBlock_R_FV_385b1d086d8a4b8abf43c04eedb00d88_164">#REF!</definedName>
    <definedName name="_vena_NISSect241ContentAcquisition_NISBlock_R_FV_385b1d086d8a4b8abf43c04eedb00d88_165">#REF!</definedName>
    <definedName name="_vena_NISSect241ContentAcquisition_NISBlock_R_FV_385b1d086d8a4b8abf43c04eedb00d88_166">#REF!</definedName>
    <definedName name="_vena_NISSect241ContentAcquisition_NISBlock_R_FV_385b1d086d8a4b8abf43c04eedb00d88_167">#REF!</definedName>
    <definedName name="_vena_NISSect241ContentAcquisition_NISBlock_R_FV_385b1d086d8a4b8abf43c04eedb00d88_168">#REF!</definedName>
    <definedName name="_vena_NISSect241ContentAcquisition_NISBlock_R_FV_385b1d086d8a4b8abf43c04eedb00d88_169">#REF!</definedName>
    <definedName name="_vena_NISSect241ContentAcquisition_NISBlock_R_FV_385b1d086d8a4b8abf43c04eedb00d88_17">#REF!</definedName>
    <definedName name="_vena_NISSect241ContentAcquisition_NISBlock_R_FV_385b1d086d8a4b8abf43c04eedb00d88_170">#REF!</definedName>
    <definedName name="_vena_NISSect241ContentAcquisition_NISBlock_R_FV_385b1d086d8a4b8abf43c04eedb00d88_171">#REF!</definedName>
    <definedName name="_vena_NISSect241ContentAcquisition_NISBlock_R_FV_385b1d086d8a4b8abf43c04eedb00d88_172">#REF!</definedName>
    <definedName name="_vena_NISSect241ContentAcquisition_NISBlock_R_FV_385b1d086d8a4b8abf43c04eedb00d88_173">#REF!</definedName>
    <definedName name="_vena_NISSect241ContentAcquisition_NISBlock_R_FV_385b1d086d8a4b8abf43c04eedb00d88_174">#REF!</definedName>
    <definedName name="_vena_NISSect241ContentAcquisition_NISBlock_R_FV_385b1d086d8a4b8abf43c04eedb00d88_175">#REF!</definedName>
    <definedName name="_vena_NISSect241ContentAcquisition_NISBlock_R_FV_385b1d086d8a4b8abf43c04eedb00d88_176">#REF!</definedName>
    <definedName name="_vena_NISSect241ContentAcquisition_NISBlock_R_FV_385b1d086d8a4b8abf43c04eedb00d88_177">#REF!</definedName>
    <definedName name="_vena_NISSect241ContentAcquisition_NISBlock_R_FV_385b1d086d8a4b8abf43c04eedb00d88_178">#REF!</definedName>
    <definedName name="_vena_NISSect241ContentAcquisition_NISBlock_R_FV_385b1d086d8a4b8abf43c04eedb00d88_179">#REF!</definedName>
    <definedName name="_vena_NISSect241ContentAcquisition_NISBlock_R_FV_385b1d086d8a4b8abf43c04eedb00d88_18">#REF!</definedName>
    <definedName name="_vena_NISSect241ContentAcquisition_NISBlock_R_FV_385b1d086d8a4b8abf43c04eedb00d88_180">#REF!</definedName>
    <definedName name="_vena_NISSect241ContentAcquisition_NISBlock_R_FV_385b1d086d8a4b8abf43c04eedb00d88_182">#REF!</definedName>
    <definedName name="_vena_NISSect241ContentAcquisition_NISBlock_R_FV_385b1d086d8a4b8abf43c04eedb00d88_183">#REF!</definedName>
    <definedName name="_vena_NISSect241ContentAcquisition_NISBlock_R_FV_385b1d086d8a4b8abf43c04eedb00d88_184">#REF!</definedName>
    <definedName name="_vena_NISSect241ContentAcquisition_NISBlock_R_FV_385b1d086d8a4b8abf43c04eedb00d88_185">#REF!</definedName>
    <definedName name="_vena_NISSect241ContentAcquisition_NISBlock_R_FV_385b1d086d8a4b8abf43c04eedb00d88_186">#REF!</definedName>
    <definedName name="_vena_NISSect241ContentAcquisition_NISBlock_R_FV_385b1d086d8a4b8abf43c04eedb00d88_187">#REF!</definedName>
    <definedName name="_vena_NISSect241ContentAcquisition_NISBlock_R_FV_385b1d086d8a4b8abf43c04eedb00d88_188">#REF!</definedName>
    <definedName name="_vena_NISSect241ContentAcquisition_NISBlock_R_FV_385b1d086d8a4b8abf43c04eedb00d88_189">#REF!</definedName>
    <definedName name="_vena_NISSect241ContentAcquisition_NISBlock_R_FV_385b1d086d8a4b8abf43c04eedb00d88_19">#REF!</definedName>
    <definedName name="_vena_NISSect241ContentAcquisition_NISBlock_R_FV_385b1d086d8a4b8abf43c04eedb00d88_190">#REF!</definedName>
    <definedName name="_vena_NISSect241ContentAcquisition_NISBlock_R_FV_385b1d086d8a4b8abf43c04eedb00d88_191">#REF!</definedName>
    <definedName name="_vena_NISSect241ContentAcquisition_NISBlock_R_FV_385b1d086d8a4b8abf43c04eedb00d88_192">#REF!</definedName>
    <definedName name="_vena_NISSect241ContentAcquisition_NISBlock_R_FV_385b1d086d8a4b8abf43c04eedb00d88_193">#REF!</definedName>
    <definedName name="_vena_NISSect241ContentAcquisition_NISBlock_R_FV_385b1d086d8a4b8abf43c04eedb00d88_194">#REF!</definedName>
    <definedName name="_vena_NISSect241ContentAcquisition_NISBlock_R_FV_385b1d086d8a4b8abf43c04eedb00d88_195">#REF!</definedName>
    <definedName name="_vena_NISSect241ContentAcquisition_NISBlock_R_FV_385b1d086d8a4b8abf43c04eedb00d88_196">#REF!</definedName>
    <definedName name="_vena_NISSect241ContentAcquisition_NISBlock_R_FV_385b1d086d8a4b8abf43c04eedb00d88_197">#REF!</definedName>
    <definedName name="_vena_NISSect241ContentAcquisition_NISBlock_R_FV_385b1d086d8a4b8abf43c04eedb00d88_198">#REF!</definedName>
    <definedName name="_vena_NISSect241ContentAcquisition_NISBlock_R_FV_385b1d086d8a4b8abf43c04eedb00d88_199">#REF!</definedName>
    <definedName name="_vena_NISSect241ContentAcquisition_NISBlock_R_FV_385b1d086d8a4b8abf43c04eedb00d88_2">#REF!</definedName>
    <definedName name="_vena_NISSect241ContentAcquisition_NISBlock_R_FV_385b1d086d8a4b8abf43c04eedb00d88_20">#REF!</definedName>
    <definedName name="_vena_NISSect241ContentAcquisition_NISBlock_R_FV_385b1d086d8a4b8abf43c04eedb00d88_200">#REF!</definedName>
    <definedName name="_vena_NISSect241ContentAcquisition_NISBlock_R_FV_385b1d086d8a4b8abf43c04eedb00d88_21">#REF!</definedName>
    <definedName name="_vena_NISSect241ContentAcquisition_NISBlock_R_FV_385b1d086d8a4b8abf43c04eedb00d88_22">#REF!</definedName>
    <definedName name="_vena_NISSect241ContentAcquisition_NISBlock_R_FV_385b1d086d8a4b8abf43c04eedb00d88_23">#REF!</definedName>
    <definedName name="_vena_NISSect241ContentAcquisition_NISBlock_R_FV_385b1d086d8a4b8abf43c04eedb00d88_24">#REF!</definedName>
    <definedName name="_vena_NISSect241ContentAcquisition_NISBlock_R_FV_385b1d086d8a4b8abf43c04eedb00d88_247">#REF!</definedName>
    <definedName name="_vena_NISSect241ContentAcquisition_NISBlock_R_FV_385b1d086d8a4b8abf43c04eedb00d88_248">#REF!</definedName>
    <definedName name="_vena_NISSect241ContentAcquisition_NISBlock_R_FV_385b1d086d8a4b8abf43c04eedb00d88_25">#REF!</definedName>
    <definedName name="_vena_NISSect241ContentAcquisition_NISBlock_R_FV_385b1d086d8a4b8abf43c04eedb00d88_26">#REF!</definedName>
    <definedName name="_vena_NISSect241ContentAcquisition_NISBlock_R_FV_385b1d086d8a4b8abf43c04eedb00d88_27">#REF!</definedName>
    <definedName name="_vena_NISSect241ContentAcquisition_NISBlock_R_FV_385b1d086d8a4b8abf43c04eedb00d88_28">#REF!</definedName>
    <definedName name="_vena_NISSect241ContentAcquisition_NISBlock_R_FV_385b1d086d8a4b8abf43c04eedb00d88_29">#REF!</definedName>
    <definedName name="_vena_NISSect241ContentAcquisition_NISBlock_R_FV_385b1d086d8a4b8abf43c04eedb00d88_3">#REF!</definedName>
    <definedName name="_vena_NISSect241ContentAcquisition_NISBlock_R_FV_385b1d086d8a4b8abf43c04eedb00d88_30">#REF!</definedName>
    <definedName name="_vena_NISSect241ContentAcquisition_NISBlock_R_FV_385b1d086d8a4b8abf43c04eedb00d88_31">#REF!</definedName>
    <definedName name="_vena_NISSect241ContentAcquisition_NISBlock_R_FV_385b1d086d8a4b8abf43c04eedb00d88_32">#REF!</definedName>
    <definedName name="_vena_NISSect241ContentAcquisition_NISBlock_R_FV_385b1d086d8a4b8abf43c04eedb00d88_33">#REF!</definedName>
    <definedName name="_vena_NISSect241ContentAcquisition_NISBlock_R_FV_385b1d086d8a4b8abf43c04eedb00d88_34">#REF!</definedName>
    <definedName name="_vena_NISSect241ContentAcquisition_NISBlock_R_FV_385b1d086d8a4b8abf43c04eedb00d88_35">#REF!</definedName>
    <definedName name="_vena_NISSect241ContentAcquisition_NISBlock_R_FV_385b1d086d8a4b8abf43c04eedb00d88_36">#REF!</definedName>
    <definedName name="_vena_NISSect241ContentAcquisition_NISBlock_R_FV_385b1d086d8a4b8abf43c04eedb00d88_37">#REF!</definedName>
    <definedName name="_vena_NISSect241ContentAcquisition_NISBlock_R_FV_385b1d086d8a4b8abf43c04eedb00d88_38">#REF!</definedName>
    <definedName name="_vena_NISSect241ContentAcquisition_NISBlock_R_FV_385b1d086d8a4b8abf43c04eedb00d88_39">#REF!</definedName>
    <definedName name="_vena_NISSect241ContentAcquisition_NISBlock_R_FV_385b1d086d8a4b8abf43c04eedb00d88_4">#REF!</definedName>
    <definedName name="_vena_NISSect241ContentAcquisition_NISBlock_R_FV_385b1d086d8a4b8abf43c04eedb00d88_40">#REF!</definedName>
    <definedName name="_vena_NISSect241ContentAcquisition_NISBlock_R_FV_385b1d086d8a4b8abf43c04eedb00d88_41">#REF!</definedName>
    <definedName name="_vena_NISSect241ContentAcquisition_NISBlock_R_FV_385b1d086d8a4b8abf43c04eedb00d88_42">#REF!</definedName>
    <definedName name="_vena_NISSect241ContentAcquisition_NISBlock_R_FV_385b1d086d8a4b8abf43c04eedb00d88_43">#REF!</definedName>
    <definedName name="_vena_NISSect241ContentAcquisition_NISBlock_R_FV_385b1d086d8a4b8abf43c04eedb00d88_44">#REF!</definedName>
    <definedName name="_vena_NISSect241ContentAcquisition_NISBlock_R_FV_385b1d086d8a4b8abf43c04eedb00d88_45">#REF!</definedName>
    <definedName name="_vena_NISSect241ContentAcquisition_NISBlock_R_FV_385b1d086d8a4b8abf43c04eedb00d88_46">#REF!</definedName>
    <definedName name="_vena_NISSect241ContentAcquisition_NISBlock_R_FV_385b1d086d8a4b8abf43c04eedb00d88_47">#REF!</definedName>
    <definedName name="_vena_NISSect241ContentAcquisition_NISBlock_R_FV_385b1d086d8a4b8abf43c04eedb00d88_48">#REF!</definedName>
    <definedName name="_vena_NISSect241ContentAcquisition_NISBlock_R_FV_385b1d086d8a4b8abf43c04eedb00d88_49">#REF!</definedName>
    <definedName name="_vena_NISSect241ContentAcquisition_NISBlock_R_FV_385b1d086d8a4b8abf43c04eedb00d88_5">#REF!</definedName>
    <definedName name="_vena_NISSect241ContentAcquisition_NISBlock_R_FV_385b1d086d8a4b8abf43c04eedb00d88_50">#REF!</definedName>
    <definedName name="_vena_NISSect241ContentAcquisition_NISBlock_R_FV_385b1d086d8a4b8abf43c04eedb00d88_51">#REF!</definedName>
    <definedName name="_vena_NISSect241ContentAcquisition_NISBlock_R_FV_385b1d086d8a4b8abf43c04eedb00d88_52">#REF!</definedName>
    <definedName name="_vena_NISSect241ContentAcquisition_NISBlock_R_FV_385b1d086d8a4b8abf43c04eedb00d88_53">#REF!</definedName>
    <definedName name="_vena_NISSect241ContentAcquisition_NISBlock_R_FV_385b1d086d8a4b8abf43c04eedb00d88_54">#REF!</definedName>
    <definedName name="_vena_NISSect241ContentAcquisition_NISBlock_R_FV_385b1d086d8a4b8abf43c04eedb00d88_55">#REF!</definedName>
    <definedName name="_vena_NISSect241ContentAcquisition_NISBlock_R_FV_385b1d086d8a4b8abf43c04eedb00d88_56">#REF!</definedName>
    <definedName name="_vena_NISSect241ContentAcquisition_NISBlock_R_FV_385b1d086d8a4b8abf43c04eedb00d88_57">#REF!</definedName>
    <definedName name="_vena_NISSect241ContentAcquisition_NISBlock_R_FV_385b1d086d8a4b8abf43c04eedb00d88_58">#REF!</definedName>
    <definedName name="_vena_NISSect241ContentAcquisition_NISBlock_R_FV_385b1d086d8a4b8abf43c04eedb00d88_59">#REF!</definedName>
    <definedName name="_vena_NISSect241ContentAcquisition_NISBlock_R_FV_385b1d086d8a4b8abf43c04eedb00d88_6">#REF!</definedName>
    <definedName name="_vena_NISSect241ContentAcquisition_NISBlock_R_FV_385b1d086d8a4b8abf43c04eedb00d88_60">#REF!</definedName>
    <definedName name="_vena_NISSect241ContentAcquisition_NISBlock_R_FV_385b1d086d8a4b8abf43c04eedb00d88_61">#REF!</definedName>
    <definedName name="_vena_NISSect241ContentAcquisition_NISBlock_R_FV_385b1d086d8a4b8abf43c04eedb00d88_62">#REF!</definedName>
    <definedName name="_vena_NISSect241ContentAcquisition_NISBlock_R_FV_385b1d086d8a4b8abf43c04eedb00d88_63">#REF!</definedName>
    <definedName name="_vena_NISSect241ContentAcquisition_NISBlock_R_FV_385b1d086d8a4b8abf43c04eedb00d88_64">#REF!</definedName>
    <definedName name="_vena_NISSect241ContentAcquisition_NISBlock_R_FV_385b1d086d8a4b8abf43c04eedb00d88_65">#REF!</definedName>
    <definedName name="_vena_NISSect241ContentAcquisition_NISBlock_R_FV_385b1d086d8a4b8abf43c04eedb00d88_66">#REF!</definedName>
    <definedName name="_vena_NISSect241ContentAcquisition_NISBlock_R_FV_385b1d086d8a4b8abf43c04eedb00d88_67">#REF!</definedName>
    <definedName name="_vena_NISSect241ContentAcquisition_NISBlock_R_FV_385b1d086d8a4b8abf43c04eedb00d88_68">#REF!</definedName>
    <definedName name="_vena_NISSect241ContentAcquisition_NISBlock_R_FV_385b1d086d8a4b8abf43c04eedb00d88_69">#REF!</definedName>
    <definedName name="_vena_NISSect241ContentAcquisition_NISBlock_R_FV_385b1d086d8a4b8abf43c04eedb00d88_7">#REF!</definedName>
    <definedName name="_vena_NISSect241ContentAcquisition_NISBlock_R_FV_385b1d086d8a4b8abf43c04eedb00d88_70">#REF!</definedName>
    <definedName name="_vena_NISSect241ContentAcquisition_NISBlock_R_FV_385b1d086d8a4b8abf43c04eedb00d88_71">#REF!</definedName>
    <definedName name="_vena_NISSect241ContentAcquisition_NISBlock_R_FV_385b1d086d8a4b8abf43c04eedb00d88_72">#REF!</definedName>
    <definedName name="_vena_NISSect241ContentAcquisition_NISBlock_R_FV_385b1d086d8a4b8abf43c04eedb00d88_73">#REF!</definedName>
    <definedName name="_vena_NISSect241ContentAcquisition_NISBlock_R_FV_385b1d086d8a4b8abf43c04eedb00d88_74">#REF!</definedName>
    <definedName name="_vena_NISSect241ContentAcquisition_NISBlock_R_FV_385b1d086d8a4b8abf43c04eedb00d88_75">#REF!</definedName>
    <definedName name="_vena_NISSect241ContentAcquisition_NISBlock_R_FV_385b1d086d8a4b8abf43c04eedb00d88_76">#REF!</definedName>
    <definedName name="_vena_NISSect241ContentAcquisition_NISBlock_R_FV_385b1d086d8a4b8abf43c04eedb00d88_77">#REF!</definedName>
    <definedName name="_vena_NISSect241ContentAcquisition_NISBlock_R_FV_385b1d086d8a4b8abf43c04eedb00d88_78">#REF!</definedName>
    <definedName name="_vena_NISSect241ContentAcquisition_NISBlock_R_FV_385b1d086d8a4b8abf43c04eedb00d88_79">#REF!</definedName>
    <definedName name="_vena_NISSect241ContentAcquisition_NISBlock_R_FV_385b1d086d8a4b8abf43c04eedb00d88_8">#REF!</definedName>
    <definedName name="_vena_NISSect241ContentAcquisition_NISBlock_R_FV_385b1d086d8a4b8abf43c04eedb00d88_80">#REF!</definedName>
    <definedName name="_vena_NISSect241ContentAcquisition_NISBlock_R_FV_385b1d086d8a4b8abf43c04eedb00d88_81">#REF!</definedName>
    <definedName name="_vena_NISSect241ContentAcquisition_NISBlock_R_FV_385b1d086d8a4b8abf43c04eedb00d88_82">#REF!</definedName>
    <definedName name="_vena_NISSect241ContentAcquisition_NISBlock_R_FV_385b1d086d8a4b8abf43c04eedb00d88_83">#REF!</definedName>
    <definedName name="_vena_NISSect241ContentAcquisition_NISBlock_R_FV_385b1d086d8a4b8abf43c04eedb00d88_84">#REF!</definedName>
    <definedName name="_vena_NISSect241ContentAcquisition_NISBlock_R_FV_385b1d086d8a4b8abf43c04eedb00d88_85">#REF!</definedName>
    <definedName name="_vena_NISSect241ContentAcquisition_NISBlock_R_FV_385b1d086d8a4b8abf43c04eedb00d88_86">#REF!</definedName>
    <definedName name="_vena_NISSect241ContentAcquisition_NISBlock_R_FV_385b1d086d8a4b8abf43c04eedb00d88_87">#REF!</definedName>
    <definedName name="_vena_NISSect241ContentAcquisition_NISBlock_R_FV_385b1d086d8a4b8abf43c04eedb00d88_88">#REF!</definedName>
    <definedName name="_vena_NISSect241ContentAcquisition_NISBlock_R_FV_385b1d086d8a4b8abf43c04eedb00d88_89">#REF!</definedName>
    <definedName name="_vena_NISSect241ContentAcquisition_NISBlock_R_FV_385b1d086d8a4b8abf43c04eedb00d88_9">#REF!</definedName>
    <definedName name="_vena_NISSect241ContentAcquisition_NISBlock_R_FV_385b1d086d8a4b8abf43c04eedb00d88_90">#REF!</definedName>
    <definedName name="_vena_NISSect241ContentAcquisition_NISBlock_R_FV_385b1d086d8a4b8abf43c04eedb00d88_91">#REF!</definedName>
    <definedName name="_vena_NISSect241ContentAcquisition_NISBlock_R_FV_385b1d086d8a4b8abf43c04eedb00d88_92">#REF!</definedName>
    <definedName name="_vena_NISSect241ContentAcquisition_NISBlock_R_FV_385b1d086d8a4b8abf43c04eedb00d88_93">#REF!</definedName>
    <definedName name="_vena_NISSect241ContentAcquisition_NISBlock_R_FV_385b1d086d8a4b8abf43c04eedb00d88_94">#REF!</definedName>
    <definedName name="_vena_NISSect241ContentAcquisition_NISBlock_R_FV_385b1d086d8a4b8abf43c04eedb00d88_95">#REF!</definedName>
    <definedName name="_vena_NISSect241ContentAcquisition_NISBlock_R_FV_385b1d086d8a4b8abf43c04eedb00d88_96">#REF!</definedName>
    <definedName name="_vena_NISSect241ContentAcquisition_NISBlock_R_FV_385b1d086d8a4b8abf43c04eedb00d88_97">#REF!</definedName>
    <definedName name="_vena_NISSect241ContentAcquisition_NISBlock_R_FV_385b1d086d8a4b8abf43c04eedb00d88_98">#REF!</definedName>
    <definedName name="_vena_NISSect241ContentAcquisition_NISBlock_R_FV_385b1d086d8a4b8abf43c04eedb00d88_99">#REF!</definedName>
    <definedName name="_vena_NISSect241ContentAcquisition_P_11_651631431944765441" comment="*">#REF!</definedName>
    <definedName name="_vena_NISSect241ContentAcquisition_P_12_941810843779596289" comment="*">#REF!</definedName>
    <definedName name="_vena_NISSect241ContentAcquisition_P_3_1015030199078092801" comment="*">#REF!</definedName>
    <definedName name="_vena_NISSect241ContentAcquisition_P_4_1014323796386906113" comment="*">#REF!</definedName>
    <definedName name="_vena_NISSect241ContentAcquisition_P_5_1119423032156749824" comment="*">#REF!</definedName>
    <definedName name="_vena_NISSect241ContentAcquisition_P_6_1014278004041580544" comment="*">#REF!</definedName>
    <definedName name="_vena_NISSect241ContentAcquisition_P_PVNISSect_2" comment="*">#REF!</definedName>
    <definedName name="_vena_NISSect242Print_NISBlock_C_10_1354606633898082305">#REF!</definedName>
    <definedName name="_vena_NISSect242Print_NISBlock_C_10_1354606633898082305_1">#REF!</definedName>
    <definedName name="_vena_NISSect242Print_NISBlock_C_10_1354606633898082305_10">#REF!</definedName>
    <definedName name="_vena_NISSect242Print_NISBlock_C_10_1354606633898082305_11">#REF!</definedName>
    <definedName name="_vena_NISSect242Print_NISBlock_C_10_1354606633898082305_2">#REF!</definedName>
    <definedName name="_vena_NISSect242Print_NISBlock_C_10_1354606633898082305_3">#REF!</definedName>
    <definedName name="_vena_NISSect242Print_NISBlock_C_10_1354606633898082305_4">#REF!</definedName>
    <definedName name="_vena_NISSect242Print_NISBlock_C_10_1354606633898082305_5">#REF!</definedName>
    <definedName name="_vena_NISSect242Print_NISBlock_C_10_1354606633898082305_6">#REF!</definedName>
    <definedName name="_vena_NISSect242Print_NISBlock_C_10_1354606633898082305_7">#REF!</definedName>
    <definedName name="_vena_NISSect242Print_NISBlock_C_10_1354606633898082305_8">#REF!</definedName>
    <definedName name="_vena_NISSect242Print_NISBlock_C_10_1354606633898082305_9">#REF!</definedName>
    <definedName name="_vena_NISSect242Print_NISBlock_C_9_651631431772798976">#REF!</definedName>
    <definedName name="_vena_NISSect242Print_NISBlock_C_9_651631431776993281">#REF!</definedName>
    <definedName name="_vena_NISSect242Print_NISBlock_C_FV_134399665b374008851e5b8c04b5ee44">#REF!</definedName>
    <definedName name="_vena_NISSect242Print_NISBlock_C_FV_134399665b374008851e5b8c04b5ee44_1">#REF!</definedName>
    <definedName name="_vena_NISSect242Print_NISBlock_C_FV_134399665b374008851e5b8c04b5ee44_10">#REF!</definedName>
    <definedName name="_vena_NISSect242Print_NISBlock_C_FV_134399665b374008851e5b8c04b5ee44_11">#REF!</definedName>
    <definedName name="_vena_NISSect242Print_NISBlock_C_FV_134399665b374008851e5b8c04b5ee44_12">#REF!</definedName>
    <definedName name="_vena_NISSect242Print_NISBlock_C_FV_134399665b374008851e5b8c04b5ee44_13">#REF!</definedName>
    <definedName name="_vena_NISSect242Print_NISBlock_C_FV_134399665b374008851e5b8c04b5ee44_14">#REF!</definedName>
    <definedName name="_vena_NISSect242Print_NISBlock_C_FV_134399665b374008851e5b8c04b5ee44_15">#REF!</definedName>
    <definedName name="_vena_NISSect242Print_NISBlock_C_FV_134399665b374008851e5b8c04b5ee44_16">#REF!</definedName>
    <definedName name="_vena_NISSect242Print_NISBlock_C_FV_134399665b374008851e5b8c04b5ee44_17">#REF!</definedName>
    <definedName name="_vena_NISSect242Print_NISBlock_C_FV_134399665b374008851e5b8c04b5ee44_18">#REF!</definedName>
    <definedName name="_vena_NISSect242Print_NISBlock_C_FV_134399665b374008851e5b8c04b5ee44_19">#REF!</definedName>
    <definedName name="_vena_NISSect242Print_NISBlock_C_FV_134399665b374008851e5b8c04b5ee44_2">#REF!</definedName>
    <definedName name="_vena_NISSect242Print_NISBlock_C_FV_134399665b374008851e5b8c04b5ee44_20">#REF!</definedName>
    <definedName name="_vena_NISSect242Print_NISBlock_C_FV_134399665b374008851e5b8c04b5ee44_21">#REF!</definedName>
    <definedName name="_vena_NISSect242Print_NISBlock_C_FV_134399665b374008851e5b8c04b5ee44_22">#REF!</definedName>
    <definedName name="_vena_NISSect242Print_NISBlock_C_FV_134399665b374008851e5b8c04b5ee44_23">#REF!</definedName>
    <definedName name="_vena_NISSect242Print_NISBlock_C_FV_134399665b374008851e5b8c04b5ee44_24">#REF!</definedName>
    <definedName name="_vena_NISSect242Print_NISBlock_C_FV_134399665b374008851e5b8c04b5ee44_25">#REF!</definedName>
    <definedName name="_vena_NISSect242Print_NISBlock_C_FV_134399665b374008851e5b8c04b5ee44_26">#REF!</definedName>
    <definedName name="_vena_NISSect242Print_NISBlock_C_FV_134399665b374008851e5b8c04b5ee44_27">#REF!</definedName>
    <definedName name="_vena_NISSect242Print_NISBlock_C_FV_134399665b374008851e5b8c04b5ee44_28">#REF!</definedName>
    <definedName name="_vena_NISSect242Print_NISBlock_C_FV_134399665b374008851e5b8c04b5ee44_29">#REF!</definedName>
    <definedName name="_vena_NISSect242Print_NISBlock_C_FV_134399665b374008851e5b8c04b5ee44_3">#REF!</definedName>
    <definedName name="_vena_NISSect242Print_NISBlock_C_FV_134399665b374008851e5b8c04b5ee44_30">#REF!</definedName>
    <definedName name="_vena_NISSect242Print_NISBlock_C_FV_134399665b374008851e5b8c04b5ee44_31">#REF!</definedName>
    <definedName name="_vena_NISSect242Print_NISBlock_C_FV_134399665b374008851e5b8c04b5ee44_32">#REF!</definedName>
    <definedName name="_vena_NISSect242Print_NISBlock_C_FV_134399665b374008851e5b8c04b5ee44_33">#REF!</definedName>
    <definedName name="_vena_NISSect242Print_NISBlock_C_FV_134399665b374008851e5b8c04b5ee44_34">#REF!</definedName>
    <definedName name="_vena_NISSect242Print_NISBlock_C_FV_134399665b374008851e5b8c04b5ee44_35">#REF!</definedName>
    <definedName name="_vena_NISSect242Print_NISBlock_C_FV_134399665b374008851e5b8c04b5ee44_36">#REF!</definedName>
    <definedName name="_vena_NISSect242Print_NISBlock_C_FV_134399665b374008851e5b8c04b5ee44_37">#REF!</definedName>
    <definedName name="_vena_NISSect242Print_NISBlock_C_FV_134399665b374008851e5b8c04b5ee44_38">#REF!</definedName>
    <definedName name="_vena_NISSect242Print_NISBlock_C_FV_134399665b374008851e5b8c04b5ee44_39">#REF!</definedName>
    <definedName name="_vena_NISSect242Print_NISBlock_C_FV_134399665b374008851e5b8c04b5ee44_4">#REF!</definedName>
    <definedName name="_vena_NISSect242Print_NISBlock_C_FV_134399665b374008851e5b8c04b5ee44_40">#REF!</definedName>
    <definedName name="_vena_NISSect242Print_NISBlock_C_FV_134399665b374008851e5b8c04b5ee44_41">#REF!</definedName>
    <definedName name="_vena_NISSect242Print_NISBlock_C_FV_134399665b374008851e5b8c04b5ee44_42">#REF!</definedName>
    <definedName name="_vena_NISSect242Print_NISBlock_C_FV_134399665b374008851e5b8c04b5ee44_43">#REF!</definedName>
    <definedName name="_vena_NISSect242Print_NISBlock_C_FV_134399665b374008851e5b8c04b5ee44_44">#REF!</definedName>
    <definedName name="_vena_NISSect242Print_NISBlock_C_FV_134399665b374008851e5b8c04b5ee44_45">#REF!</definedName>
    <definedName name="_vena_NISSect242Print_NISBlock_C_FV_134399665b374008851e5b8c04b5ee44_46">#REF!</definedName>
    <definedName name="_vena_NISSect242Print_NISBlock_C_FV_134399665b374008851e5b8c04b5ee44_47">#REF!</definedName>
    <definedName name="_vena_NISSect242Print_NISBlock_C_FV_134399665b374008851e5b8c04b5ee44_48">#REF!</definedName>
    <definedName name="_vena_NISSect242Print_NISBlock_C_FV_134399665b374008851e5b8c04b5ee44_49">#REF!</definedName>
    <definedName name="_vena_NISSect242Print_NISBlock_C_FV_134399665b374008851e5b8c04b5ee44_5">#REF!</definedName>
    <definedName name="_vena_NISSect242Print_NISBlock_C_FV_134399665b374008851e5b8c04b5ee44_50">#REF!</definedName>
    <definedName name="_vena_NISSect242Print_NISBlock_C_FV_134399665b374008851e5b8c04b5ee44_51">#REF!</definedName>
    <definedName name="_vena_NISSect242Print_NISBlock_C_FV_134399665b374008851e5b8c04b5ee44_52">#REF!</definedName>
    <definedName name="_vena_NISSect242Print_NISBlock_C_FV_134399665b374008851e5b8c04b5ee44_53">#REF!</definedName>
    <definedName name="_vena_NISSect242Print_NISBlock_C_FV_134399665b374008851e5b8c04b5ee44_54">#REF!</definedName>
    <definedName name="_vena_NISSect242Print_NISBlock_C_FV_134399665b374008851e5b8c04b5ee44_55">#REF!</definedName>
    <definedName name="_vena_NISSect242Print_NISBlock_C_FV_134399665b374008851e5b8c04b5ee44_56">#REF!</definedName>
    <definedName name="_vena_NISSect242Print_NISBlock_C_FV_134399665b374008851e5b8c04b5ee44_57">#REF!</definedName>
    <definedName name="_vena_NISSect242Print_NISBlock_C_FV_134399665b374008851e5b8c04b5ee44_58">#REF!</definedName>
    <definedName name="_vena_NISSect242Print_NISBlock_C_FV_134399665b374008851e5b8c04b5ee44_59">#REF!</definedName>
    <definedName name="_vena_NISSect242Print_NISBlock_C_FV_134399665b374008851e5b8c04b5ee44_6">#REF!</definedName>
    <definedName name="_vena_NISSect242Print_NISBlock_C_FV_134399665b374008851e5b8c04b5ee44_7">#REF!</definedName>
    <definedName name="_vena_NISSect242Print_NISBlock_C_FV_134399665b374008851e5b8c04b5ee44_8">#REF!</definedName>
    <definedName name="_vena_NISSect242Print_NISBlock_C_FV_134399665b374008851e5b8c04b5ee44_9">#REF!</definedName>
    <definedName name="_vena_NISSect242Print_NISBlock_C_FV_7cc8369c0b744816a17486bee792b4d5">#REF!</definedName>
    <definedName name="_vena_NISSect242Print_NISBlock_C_FV_7cc8369c0b744816a17486bee792b4d5_1">#REF!</definedName>
    <definedName name="_vena_NISSect242Print_NISBlock_C_FV_7cc8369c0b744816a17486bee792b4d5_10">#REF!</definedName>
    <definedName name="_vena_NISSect242Print_NISBlock_C_FV_7cc8369c0b744816a17486bee792b4d5_11">#REF!</definedName>
    <definedName name="_vena_NISSect242Print_NISBlock_C_FV_7cc8369c0b744816a17486bee792b4d5_12">#REF!</definedName>
    <definedName name="_vena_NISSect242Print_NISBlock_C_FV_7cc8369c0b744816a17486bee792b4d5_13">#REF!</definedName>
    <definedName name="_vena_NISSect242Print_NISBlock_C_FV_7cc8369c0b744816a17486bee792b4d5_14">#REF!</definedName>
    <definedName name="_vena_NISSect242Print_NISBlock_C_FV_7cc8369c0b744816a17486bee792b4d5_15">#REF!</definedName>
    <definedName name="_vena_NISSect242Print_NISBlock_C_FV_7cc8369c0b744816a17486bee792b4d5_16">#REF!</definedName>
    <definedName name="_vena_NISSect242Print_NISBlock_C_FV_7cc8369c0b744816a17486bee792b4d5_17">#REF!</definedName>
    <definedName name="_vena_NISSect242Print_NISBlock_C_FV_7cc8369c0b744816a17486bee792b4d5_18">#REF!</definedName>
    <definedName name="_vena_NISSect242Print_NISBlock_C_FV_7cc8369c0b744816a17486bee792b4d5_19">#REF!</definedName>
    <definedName name="_vena_NISSect242Print_NISBlock_C_FV_7cc8369c0b744816a17486bee792b4d5_2">#REF!</definedName>
    <definedName name="_vena_NISSect242Print_NISBlock_C_FV_7cc8369c0b744816a17486bee792b4d5_20">#REF!</definedName>
    <definedName name="_vena_NISSect242Print_NISBlock_C_FV_7cc8369c0b744816a17486bee792b4d5_21">#REF!</definedName>
    <definedName name="_vena_NISSect242Print_NISBlock_C_FV_7cc8369c0b744816a17486bee792b4d5_22">#REF!</definedName>
    <definedName name="_vena_NISSect242Print_NISBlock_C_FV_7cc8369c0b744816a17486bee792b4d5_23">#REF!</definedName>
    <definedName name="_vena_NISSect242Print_NISBlock_C_FV_7cc8369c0b744816a17486bee792b4d5_24">#REF!</definedName>
    <definedName name="_vena_NISSect242Print_NISBlock_C_FV_7cc8369c0b744816a17486bee792b4d5_25">#REF!</definedName>
    <definedName name="_vena_NISSect242Print_NISBlock_C_FV_7cc8369c0b744816a17486bee792b4d5_26">#REF!</definedName>
    <definedName name="_vena_NISSect242Print_NISBlock_C_FV_7cc8369c0b744816a17486bee792b4d5_27">#REF!</definedName>
    <definedName name="_vena_NISSect242Print_NISBlock_C_FV_7cc8369c0b744816a17486bee792b4d5_28">#REF!</definedName>
    <definedName name="_vena_NISSect242Print_NISBlock_C_FV_7cc8369c0b744816a17486bee792b4d5_29">#REF!</definedName>
    <definedName name="_vena_NISSect242Print_NISBlock_C_FV_7cc8369c0b744816a17486bee792b4d5_3">#REF!</definedName>
    <definedName name="_vena_NISSect242Print_NISBlock_C_FV_7cc8369c0b744816a17486bee792b4d5_30">#REF!</definedName>
    <definedName name="_vena_NISSect242Print_NISBlock_C_FV_7cc8369c0b744816a17486bee792b4d5_31">#REF!</definedName>
    <definedName name="_vena_NISSect242Print_NISBlock_C_FV_7cc8369c0b744816a17486bee792b4d5_32">#REF!</definedName>
    <definedName name="_vena_NISSect242Print_NISBlock_C_FV_7cc8369c0b744816a17486bee792b4d5_33">#REF!</definedName>
    <definedName name="_vena_NISSect242Print_NISBlock_C_FV_7cc8369c0b744816a17486bee792b4d5_34">#REF!</definedName>
    <definedName name="_vena_NISSect242Print_NISBlock_C_FV_7cc8369c0b744816a17486bee792b4d5_35">#REF!</definedName>
    <definedName name="_vena_NISSect242Print_NISBlock_C_FV_7cc8369c0b744816a17486bee792b4d5_36">#REF!</definedName>
    <definedName name="_vena_NISSect242Print_NISBlock_C_FV_7cc8369c0b744816a17486bee792b4d5_37">#REF!</definedName>
    <definedName name="_vena_NISSect242Print_NISBlock_C_FV_7cc8369c0b744816a17486bee792b4d5_38">#REF!</definedName>
    <definedName name="_vena_NISSect242Print_NISBlock_C_FV_7cc8369c0b744816a17486bee792b4d5_39">#REF!</definedName>
    <definedName name="_vena_NISSect242Print_NISBlock_C_FV_7cc8369c0b744816a17486bee792b4d5_4">#REF!</definedName>
    <definedName name="_vena_NISSect242Print_NISBlock_C_FV_7cc8369c0b744816a17486bee792b4d5_40">#REF!</definedName>
    <definedName name="_vena_NISSect242Print_NISBlock_C_FV_7cc8369c0b744816a17486bee792b4d5_41">#REF!</definedName>
    <definedName name="_vena_NISSect242Print_NISBlock_C_FV_7cc8369c0b744816a17486bee792b4d5_42">#REF!</definedName>
    <definedName name="_vena_NISSect242Print_NISBlock_C_FV_7cc8369c0b744816a17486bee792b4d5_43">#REF!</definedName>
    <definedName name="_vena_NISSect242Print_NISBlock_C_FV_7cc8369c0b744816a17486bee792b4d5_44">#REF!</definedName>
    <definedName name="_vena_NISSect242Print_NISBlock_C_FV_7cc8369c0b744816a17486bee792b4d5_45">#REF!</definedName>
    <definedName name="_vena_NISSect242Print_NISBlock_C_FV_7cc8369c0b744816a17486bee792b4d5_46">#REF!</definedName>
    <definedName name="_vena_NISSect242Print_NISBlock_C_FV_7cc8369c0b744816a17486bee792b4d5_47">#REF!</definedName>
    <definedName name="_vena_NISSect242Print_NISBlock_C_FV_7cc8369c0b744816a17486bee792b4d5_48">#REF!</definedName>
    <definedName name="_vena_NISSect242Print_NISBlock_C_FV_7cc8369c0b744816a17486bee792b4d5_49">#REF!</definedName>
    <definedName name="_vena_NISSect242Print_NISBlock_C_FV_7cc8369c0b744816a17486bee792b4d5_5">#REF!</definedName>
    <definedName name="_vena_NISSect242Print_NISBlock_C_FV_7cc8369c0b744816a17486bee792b4d5_50">#REF!</definedName>
    <definedName name="_vena_NISSect242Print_NISBlock_C_FV_7cc8369c0b744816a17486bee792b4d5_51">#REF!</definedName>
    <definedName name="_vena_NISSect242Print_NISBlock_C_FV_7cc8369c0b744816a17486bee792b4d5_52">#REF!</definedName>
    <definedName name="_vena_NISSect242Print_NISBlock_C_FV_7cc8369c0b744816a17486bee792b4d5_53">#REF!</definedName>
    <definedName name="_vena_NISSect242Print_NISBlock_C_FV_7cc8369c0b744816a17486bee792b4d5_54">#REF!</definedName>
    <definedName name="_vena_NISSect242Print_NISBlock_C_FV_7cc8369c0b744816a17486bee792b4d5_55">#REF!</definedName>
    <definedName name="_vena_NISSect242Print_NISBlock_C_FV_7cc8369c0b744816a17486bee792b4d5_56">#REF!</definedName>
    <definedName name="_vena_NISSect242Print_NISBlock_C_FV_7cc8369c0b744816a17486bee792b4d5_57">#REF!</definedName>
    <definedName name="_vena_NISSect242Print_NISBlock_C_FV_7cc8369c0b744816a17486bee792b4d5_58">#REF!</definedName>
    <definedName name="_vena_NISSect242Print_NISBlock_C_FV_7cc8369c0b744816a17486bee792b4d5_59">#REF!</definedName>
    <definedName name="_vena_NISSect242Print_NISBlock_C_FV_7cc8369c0b744816a17486bee792b4d5_6">#REF!</definedName>
    <definedName name="_vena_NISSect242Print_NISBlock_C_FV_7cc8369c0b744816a17486bee792b4d5_7">#REF!</definedName>
    <definedName name="_vena_NISSect242Print_NISBlock_C_FV_7cc8369c0b744816a17486bee792b4d5_8">#REF!</definedName>
    <definedName name="_vena_NISSect242Print_NISBlock_C_FV_7cc8369c0b744816a17486bee792b4d5_9">#REF!</definedName>
    <definedName name="_vena_NISSect242Print_NISBlock_C_FV_f4ddf33ff6224574ba096b1a5435ea67">#REF!</definedName>
    <definedName name="_vena_NISSect242Print_NISBlock_C_FV_f4ddf33ff6224574ba096b1a5435ea67_1">#REF!</definedName>
    <definedName name="_vena_NISSect242Print_NISBlock_C_FV_f4ddf33ff6224574ba096b1a5435ea67_10">#REF!</definedName>
    <definedName name="_vena_NISSect242Print_NISBlock_C_FV_f4ddf33ff6224574ba096b1a5435ea67_11">#REF!</definedName>
    <definedName name="_vena_NISSect242Print_NISBlock_C_FV_f4ddf33ff6224574ba096b1a5435ea67_12">#REF!</definedName>
    <definedName name="_vena_NISSect242Print_NISBlock_C_FV_f4ddf33ff6224574ba096b1a5435ea67_13">#REF!</definedName>
    <definedName name="_vena_NISSect242Print_NISBlock_C_FV_f4ddf33ff6224574ba096b1a5435ea67_14">#REF!</definedName>
    <definedName name="_vena_NISSect242Print_NISBlock_C_FV_f4ddf33ff6224574ba096b1a5435ea67_15">#REF!</definedName>
    <definedName name="_vena_NISSect242Print_NISBlock_C_FV_f4ddf33ff6224574ba096b1a5435ea67_16">#REF!</definedName>
    <definedName name="_vena_NISSect242Print_NISBlock_C_FV_f4ddf33ff6224574ba096b1a5435ea67_17">#REF!</definedName>
    <definedName name="_vena_NISSect242Print_NISBlock_C_FV_f4ddf33ff6224574ba096b1a5435ea67_18">#REF!</definedName>
    <definedName name="_vena_NISSect242Print_NISBlock_C_FV_f4ddf33ff6224574ba096b1a5435ea67_19">#REF!</definedName>
    <definedName name="_vena_NISSect242Print_NISBlock_C_FV_f4ddf33ff6224574ba096b1a5435ea67_2">#REF!</definedName>
    <definedName name="_vena_NISSect242Print_NISBlock_C_FV_f4ddf33ff6224574ba096b1a5435ea67_20">#REF!</definedName>
    <definedName name="_vena_NISSect242Print_NISBlock_C_FV_f4ddf33ff6224574ba096b1a5435ea67_21">#REF!</definedName>
    <definedName name="_vena_NISSect242Print_NISBlock_C_FV_f4ddf33ff6224574ba096b1a5435ea67_22">#REF!</definedName>
    <definedName name="_vena_NISSect242Print_NISBlock_C_FV_f4ddf33ff6224574ba096b1a5435ea67_23">#REF!</definedName>
    <definedName name="_vena_NISSect242Print_NISBlock_C_FV_f4ddf33ff6224574ba096b1a5435ea67_24">#REF!</definedName>
    <definedName name="_vena_NISSect242Print_NISBlock_C_FV_f4ddf33ff6224574ba096b1a5435ea67_25">#REF!</definedName>
    <definedName name="_vena_NISSect242Print_NISBlock_C_FV_f4ddf33ff6224574ba096b1a5435ea67_26">#REF!</definedName>
    <definedName name="_vena_NISSect242Print_NISBlock_C_FV_f4ddf33ff6224574ba096b1a5435ea67_27">#REF!</definedName>
    <definedName name="_vena_NISSect242Print_NISBlock_C_FV_f4ddf33ff6224574ba096b1a5435ea67_28">#REF!</definedName>
    <definedName name="_vena_NISSect242Print_NISBlock_C_FV_f4ddf33ff6224574ba096b1a5435ea67_29">#REF!</definedName>
    <definedName name="_vena_NISSect242Print_NISBlock_C_FV_f4ddf33ff6224574ba096b1a5435ea67_3">#REF!</definedName>
    <definedName name="_vena_NISSect242Print_NISBlock_C_FV_f4ddf33ff6224574ba096b1a5435ea67_30">#REF!</definedName>
    <definedName name="_vena_NISSect242Print_NISBlock_C_FV_f4ddf33ff6224574ba096b1a5435ea67_31">#REF!</definedName>
    <definedName name="_vena_NISSect242Print_NISBlock_C_FV_f4ddf33ff6224574ba096b1a5435ea67_32">#REF!</definedName>
    <definedName name="_vena_NISSect242Print_NISBlock_C_FV_f4ddf33ff6224574ba096b1a5435ea67_33">#REF!</definedName>
    <definedName name="_vena_NISSect242Print_NISBlock_C_FV_f4ddf33ff6224574ba096b1a5435ea67_34">#REF!</definedName>
    <definedName name="_vena_NISSect242Print_NISBlock_C_FV_f4ddf33ff6224574ba096b1a5435ea67_35">#REF!</definedName>
    <definedName name="_vena_NISSect242Print_NISBlock_C_FV_f4ddf33ff6224574ba096b1a5435ea67_36">#REF!</definedName>
    <definedName name="_vena_NISSect242Print_NISBlock_C_FV_f4ddf33ff6224574ba096b1a5435ea67_37">#REF!</definedName>
    <definedName name="_vena_NISSect242Print_NISBlock_C_FV_f4ddf33ff6224574ba096b1a5435ea67_38">#REF!</definedName>
    <definedName name="_vena_NISSect242Print_NISBlock_C_FV_f4ddf33ff6224574ba096b1a5435ea67_39">#REF!</definedName>
    <definedName name="_vena_NISSect242Print_NISBlock_C_FV_f4ddf33ff6224574ba096b1a5435ea67_4">#REF!</definedName>
    <definedName name="_vena_NISSect242Print_NISBlock_C_FV_f4ddf33ff6224574ba096b1a5435ea67_40">#REF!</definedName>
    <definedName name="_vena_NISSect242Print_NISBlock_C_FV_f4ddf33ff6224574ba096b1a5435ea67_41">#REF!</definedName>
    <definedName name="_vena_NISSect242Print_NISBlock_C_FV_f4ddf33ff6224574ba096b1a5435ea67_42">#REF!</definedName>
    <definedName name="_vena_NISSect242Print_NISBlock_C_FV_f4ddf33ff6224574ba096b1a5435ea67_43">#REF!</definedName>
    <definedName name="_vena_NISSect242Print_NISBlock_C_FV_f4ddf33ff6224574ba096b1a5435ea67_44">#REF!</definedName>
    <definedName name="_vena_NISSect242Print_NISBlock_C_FV_f4ddf33ff6224574ba096b1a5435ea67_45">#REF!</definedName>
    <definedName name="_vena_NISSect242Print_NISBlock_C_FV_f4ddf33ff6224574ba096b1a5435ea67_46">#REF!</definedName>
    <definedName name="_vena_NISSect242Print_NISBlock_C_FV_f4ddf33ff6224574ba096b1a5435ea67_47">#REF!</definedName>
    <definedName name="_vena_NISSect242Print_NISBlock_C_FV_f4ddf33ff6224574ba096b1a5435ea67_48">#REF!</definedName>
    <definedName name="_vena_NISSect242Print_NISBlock_C_FV_f4ddf33ff6224574ba096b1a5435ea67_49">#REF!</definedName>
    <definedName name="_vena_NISSect242Print_NISBlock_C_FV_f4ddf33ff6224574ba096b1a5435ea67_5">#REF!</definedName>
    <definedName name="_vena_NISSect242Print_NISBlock_C_FV_f4ddf33ff6224574ba096b1a5435ea67_50">#REF!</definedName>
    <definedName name="_vena_NISSect242Print_NISBlock_C_FV_f4ddf33ff6224574ba096b1a5435ea67_51">#REF!</definedName>
    <definedName name="_vena_NISSect242Print_NISBlock_C_FV_f4ddf33ff6224574ba096b1a5435ea67_52">#REF!</definedName>
    <definedName name="_vena_NISSect242Print_NISBlock_C_FV_f4ddf33ff6224574ba096b1a5435ea67_53">#REF!</definedName>
    <definedName name="_vena_NISSect242Print_NISBlock_C_FV_f4ddf33ff6224574ba096b1a5435ea67_54">#REF!</definedName>
    <definedName name="_vena_NISSect242Print_NISBlock_C_FV_f4ddf33ff6224574ba096b1a5435ea67_55">#REF!</definedName>
    <definedName name="_vena_NISSect242Print_NISBlock_C_FV_f4ddf33ff6224574ba096b1a5435ea67_56">#REF!</definedName>
    <definedName name="_vena_NISSect242Print_NISBlock_C_FV_f4ddf33ff6224574ba096b1a5435ea67_57">#REF!</definedName>
    <definedName name="_vena_NISSect242Print_NISBlock_C_FV_f4ddf33ff6224574ba096b1a5435ea67_6">#REF!</definedName>
    <definedName name="_vena_NISSect242Print_NISBlock_C_FV_f4ddf33ff6224574ba096b1a5435ea67_7">#REF!</definedName>
    <definedName name="_vena_NISSect242Print_NISBlock_C_FV_f4ddf33ff6224574ba096b1a5435ea67_8">#REF!</definedName>
    <definedName name="_vena_NISSect242Print_NISBlock_C_FV_f4ddf33ff6224574ba096b1a5435ea67_9">#REF!</definedName>
    <definedName name="_vena_NISSect242Print_NISBlock_R_1_1387917401750896727">#REF!</definedName>
    <definedName name="_vena_NISSect242Print_NISBlock_R_1_1387917403579613195">#REF!</definedName>
    <definedName name="_vena_NISSect242Print_NISBlock_R_1_1387917403852242944">#REF!</definedName>
    <definedName name="_vena_NISSect242Print_NISBlock_R_FV_385b1d086d8a4b8abf43c04eedb00d88">#REF!</definedName>
    <definedName name="_vena_NISSect242Print_NISBlock_R_FV_385b1d086d8a4b8abf43c04eedb00d88_1">#REF!</definedName>
    <definedName name="_vena_NISSect242Print_NISBlock_R_FV_385b1d086d8a4b8abf43c04eedb00d88_10">#REF!</definedName>
    <definedName name="_vena_NISSect242Print_NISBlock_R_FV_385b1d086d8a4b8abf43c04eedb00d88_100">#REF!</definedName>
    <definedName name="_vena_NISSect242Print_NISBlock_R_FV_385b1d086d8a4b8abf43c04eedb00d88_101">#REF!</definedName>
    <definedName name="_vena_NISSect242Print_NISBlock_R_FV_385b1d086d8a4b8abf43c04eedb00d88_102">#REF!</definedName>
    <definedName name="_vena_NISSect242Print_NISBlock_R_FV_385b1d086d8a4b8abf43c04eedb00d88_103">#REF!</definedName>
    <definedName name="_vena_NISSect242Print_NISBlock_R_FV_385b1d086d8a4b8abf43c04eedb00d88_104">#REF!</definedName>
    <definedName name="_vena_NISSect242Print_NISBlock_R_FV_385b1d086d8a4b8abf43c04eedb00d88_105">#REF!</definedName>
    <definedName name="_vena_NISSect242Print_NISBlock_R_FV_385b1d086d8a4b8abf43c04eedb00d88_106">#REF!</definedName>
    <definedName name="_vena_NISSect242Print_NISBlock_R_FV_385b1d086d8a4b8abf43c04eedb00d88_107">#REF!</definedName>
    <definedName name="_vena_NISSect242Print_NISBlock_R_FV_385b1d086d8a4b8abf43c04eedb00d88_108">#REF!</definedName>
    <definedName name="_vena_NISSect242Print_NISBlock_R_FV_385b1d086d8a4b8abf43c04eedb00d88_109">#REF!</definedName>
    <definedName name="_vena_NISSect242Print_NISBlock_R_FV_385b1d086d8a4b8abf43c04eedb00d88_11">#REF!</definedName>
    <definedName name="_vena_NISSect242Print_NISBlock_R_FV_385b1d086d8a4b8abf43c04eedb00d88_110">#REF!</definedName>
    <definedName name="_vena_NISSect242Print_NISBlock_R_FV_385b1d086d8a4b8abf43c04eedb00d88_111">#REF!</definedName>
    <definedName name="_vena_NISSect242Print_NISBlock_R_FV_385b1d086d8a4b8abf43c04eedb00d88_112">#REF!</definedName>
    <definedName name="_vena_NISSect242Print_NISBlock_R_FV_385b1d086d8a4b8abf43c04eedb00d88_113">#REF!</definedName>
    <definedName name="_vena_NISSect242Print_NISBlock_R_FV_385b1d086d8a4b8abf43c04eedb00d88_114">#REF!</definedName>
    <definedName name="_vena_NISSect242Print_NISBlock_R_FV_385b1d086d8a4b8abf43c04eedb00d88_115">#REF!</definedName>
    <definedName name="_vena_NISSect242Print_NISBlock_R_FV_385b1d086d8a4b8abf43c04eedb00d88_116">#REF!</definedName>
    <definedName name="_vena_NISSect242Print_NISBlock_R_FV_385b1d086d8a4b8abf43c04eedb00d88_117">#REF!</definedName>
    <definedName name="_vena_NISSect242Print_NISBlock_R_FV_385b1d086d8a4b8abf43c04eedb00d88_118">#REF!</definedName>
    <definedName name="_vena_NISSect242Print_NISBlock_R_FV_385b1d086d8a4b8abf43c04eedb00d88_119">#REF!</definedName>
    <definedName name="_vena_NISSect242Print_NISBlock_R_FV_385b1d086d8a4b8abf43c04eedb00d88_12">#REF!</definedName>
    <definedName name="_vena_NISSect242Print_NISBlock_R_FV_385b1d086d8a4b8abf43c04eedb00d88_120">#REF!</definedName>
    <definedName name="_vena_NISSect242Print_NISBlock_R_FV_385b1d086d8a4b8abf43c04eedb00d88_121">#REF!</definedName>
    <definedName name="_vena_NISSect242Print_NISBlock_R_FV_385b1d086d8a4b8abf43c04eedb00d88_122">#REF!</definedName>
    <definedName name="_vena_NISSect242Print_NISBlock_R_FV_385b1d086d8a4b8abf43c04eedb00d88_123">#REF!</definedName>
    <definedName name="_vena_NISSect242Print_NISBlock_R_FV_385b1d086d8a4b8abf43c04eedb00d88_124">#REF!</definedName>
    <definedName name="_vena_NISSect242Print_NISBlock_R_FV_385b1d086d8a4b8abf43c04eedb00d88_125">#REF!</definedName>
    <definedName name="_vena_NISSect242Print_NISBlock_R_FV_385b1d086d8a4b8abf43c04eedb00d88_126">#REF!</definedName>
    <definedName name="_vena_NISSect242Print_NISBlock_R_FV_385b1d086d8a4b8abf43c04eedb00d88_127">#REF!</definedName>
    <definedName name="_vena_NISSect242Print_NISBlock_R_FV_385b1d086d8a4b8abf43c04eedb00d88_128">#REF!</definedName>
    <definedName name="_vena_NISSect242Print_NISBlock_R_FV_385b1d086d8a4b8abf43c04eedb00d88_129">#REF!</definedName>
    <definedName name="_vena_NISSect242Print_NISBlock_R_FV_385b1d086d8a4b8abf43c04eedb00d88_13">#REF!</definedName>
    <definedName name="_vena_NISSect242Print_NISBlock_R_FV_385b1d086d8a4b8abf43c04eedb00d88_130">#REF!</definedName>
    <definedName name="_vena_NISSect242Print_NISBlock_R_FV_385b1d086d8a4b8abf43c04eedb00d88_131">#REF!</definedName>
    <definedName name="_vena_NISSect242Print_NISBlock_R_FV_385b1d086d8a4b8abf43c04eedb00d88_132">#REF!</definedName>
    <definedName name="_vena_NISSect242Print_NISBlock_R_FV_385b1d086d8a4b8abf43c04eedb00d88_133">#REF!</definedName>
    <definedName name="_vena_NISSect242Print_NISBlock_R_FV_385b1d086d8a4b8abf43c04eedb00d88_134">#REF!</definedName>
    <definedName name="_vena_NISSect242Print_NISBlock_R_FV_385b1d086d8a4b8abf43c04eedb00d88_135">#REF!</definedName>
    <definedName name="_vena_NISSect242Print_NISBlock_R_FV_385b1d086d8a4b8abf43c04eedb00d88_136">#REF!</definedName>
    <definedName name="_vena_NISSect242Print_NISBlock_R_FV_385b1d086d8a4b8abf43c04eedb00d88_137">#REF!</definedName>
    <definedName name="_vena_NISSect242Print_NISBlock_R_FV_385b1d086d8a4b8abf43c04eedb00d88_138">#REF!</definedName>
    <definedName name="_vena_NISSect242Print_NISBlock_R_FV_385b1d086d8a4b8abf43c04eedb00d88_139">#REF!</definedName>
    <definedName name="_vena_NISSect242Print_NISBlock_R_FV_385b1d086d8a4b8abf43c04eedb00d88_14">#REF!</definedName>
    <definedName name="_vena_NISSect242Print_NISBlock_R_FV_385b1d086d8a4b8abf43c04eedb00d88_140">#REF!</definedName>
    <definedName name="_vena_NISSect242Print_NISBlock_R_FV_385b1d086d8a4b8abf43c04eedb00d88_141">#REF!</definedName>
    <definedName name="_vena_NISSect242Print_NISBlock_R_FV_385b1d086d8a4b8abf43c04eedb00d88_142">#REF!</definedName>
    <definedName name="_vena_NISSect242Print_NISBlock_R_FV_385b1d086d8a4b8abf43c04eedb00d88_143">#REF!</definedName>
    <definedName name="_vena_NISSect242Print_NISBlock_R_FV_385b1d086d8a4b8abf43c04eedb00d88_144">#REF!</definedName>
    <definedName name="_vena_NISSect242Print_NISBlock_R_FV_385b1d086d8a4b8abf43c04eedb00d88_145">#REF!</definedName>
    <definedName name="_vena_NISSect242Print_NISBlock_R_FV_385b1d086d8a4b8abf43c04eedb00d88_146">#REF!</definedName>
    <definedName name="_vena_NISSect242Print_NISBlock_R_FV_385b1d086d8a4b8abf43c04eedb00d88_147">#REF!</definedName>
    <definedName name="_vena_NISSect242Print_NISBlock_R_FV_385b1d086d8a4b8abf43c04eedb00d88_148">#REF!</definedName>
    <definedName name="_vena_NISSect242Print_NISBlock_R_FV_385b1d086d8a4b8abf43c04eedb00d88_149">#REF!</definedName>
    <definedName name="_vena_NISSect242Print_NISBlock_R_FV_385b1d086d8a4b8abf43c04eedb00d88_15">#REF!</definedName>
    <definedName name="_vena_NISSect242Print_NISBlock_R_FV_385b1d086d8a4b8abf43c04eedb00d88_150">#REF!</definedName>
    <definedName name="_vena_NISSect242Print_NISBlock_R_FV_385b1d086d8a4b8abf43c04eedb00d88_151">#REF!</definedName>
    <definedName name="_vena_NISSect242Print_NISBlock_R_FV_385b1d086d8a4b8abf43c04eedb00d88_152">#REF!</definedName>
    <definedName name="_vena_NISSect242Print_NISBlock_R_FV_385b1d086d8a4b8abf43c04eedb00d88_153">#REF!</definedName>
    <definedName name="_vena_NISSect242Print_NISBlock_R_FV_385b1d086d8a4b8abf43c04eedb00d88_154">#REF!</definedName>
    <definedName name="_vena_NISSect242Print_NISBlock_R_FV_385b1d086d8a4b8abf43c04eedb00d88_155">#REF!</definedName>
    <definedName name="_vena_NISSect242Print_NISBlock_R_FV_385b1d086d8a4b8abf43c04eedb00d88_156">#REF!</definedName>
    <definedName name="_vena_NISSect242Print_NISBlock_R_FV_385b1d086d8a4b8abf43c04eedb00d88_157">#REF!</definedName>
    <definedName name="_vena_NISSect242Print_NISBlock_R_FV_385b1d086d8a4b8abf43c04eedb00d88_158">#REF!</definedName>
    <definedName name="_vena_NISSect242Print_NISBlock_R_FV_385b1d086d8a4b8abf43c04eedb00d88_159">#REF!</definedName>
    <definedName name="_vena_NISSect242Print_NISBlock_R_FV_385b1d086d8a4b8abf43c04eedb00d88_16">#REF!</definedName>
    <definedName name="_vena_NISSect242Print_NISBlock_R_FV_385b1d086d8a4b8abf43c04eedb00d88_160">#REF!</definedName>
    <definedName name="_vena_NISSect242Print_NISBlock_R_FV_385b1d086d8a4b8abf43c04eedb00d88_161">#REF!</definedName>
    <definedName name="_vena_NISSect242Print_NISBlock_R_FV_385b1d086d8a4b8abf43c04eedb00d88_162">#REF!</definedName>
    <definedName name="_vena_NISSect242Print_NISBlock_R_FV_385b1d086d8a4b8abf43c04eedb00d88_163">#REF!</definedName>
    <definedName name="_vena_NISSect242Print_NISBlock_R_FV_385b1d086d8a4b8abf43c04eedb00d88_164">#REF!</definedName>
    <definedName name="_vena_NISSect242Print_NISBlock_R_FV_385b1d086d8a4b8abf43c04eedb00d88_165">#REF!</definedName>
    <definedName name="_vena_NISSect242Print_NISBlock_R_FV_385b1d086d8a4b8abf43c04eedb00d88_166">#REF!</definedName>
    <definedName name="_vena_NISSect242Print_NISBlock_R_FV_385b1d086d8a4b8abf43c04eedb00d88_167">#REF!</definedName>
    <definedName name="_vena_NISSect242Print_NISBlock_R_FV_385b1d086d8a4b8abf43c04eedb00d88_168">#REF!</definedName>
    <definedName name="_vena_NISSect242Print_NISBlock_R_FV_385b1d086d8a4b8abf43c04eedb00d88_169">#REF!</definedName>
    <definedName name="_vena_NISSect242Print_NISBlock_R_FV_385b1d086d8a4b8abf43c04eedb00d88_17">#REF!</definedName>
    <definedName name="_vena_NISSect242Print_NISBlock_R_FV_385b1d086d8a4b8abf43c04eedb00d88_170">#REF!</definedName>
    <definedName name="_vena_NISSect242Print_NISBlock_R_FV_385b1d086d8a4b8abf43c04eedb00d88_171">#REF!</definedName>
    <definedName name="_vena_NISSect242Print_NISBlock_R_FV_385b1d086d8a4b8abf43c04eedb00d88_172">#REF!</definedName>
    <definedName name="_vena_NISSect242Print_NISBlock_R_FV_385b1d086d8a4b8abf43c04eedb00d88_173">#REF!</definedName>
    <definedName name="_vena_NISSect242Print_NISBlock_R_FV_385b1d086d8a4b8abf43c04eedb00d88_174">#REF!</definedName>
    <definedName name="_vena_NISSect242Print_NISBlock_R_FV_385b1d086d8a4b8abf43c04eedb00d88_175">#REF!</definedName>
    <definedName name="_vena_NISSect242Print_NISBlock_R_FV_385b1d086d8a4b8abf43c04eedb00d88_176">#REF!</definedName>
    <definedName name="_vena_NISSect242Print_NISBlock_R_FV_385b1d086d8a4b8abf43c04eedb00d88_177">#REF!</definedName>
    <definedName name="_vena_NISSect242Print_NISBlock_R_FV_385b1d086d8a4b8abf43c04eedb00d88_178">#REF!</definedName>
    <definedName name="_vena_NISSect242Print_NISBlock_R_FV_385b1d086d8a4b8abf43c04eedb00d88_179">#REF!</definedName>
    <definedName name="_vena_NISSect242Print_NISBlock_R_FV_385b1d086d8a4b8abf43c04eedb00d88_18">#REF!</definedName>
    <definedName name="_vena_NISSect242Print_NISBlock_R_FV_385b1d086d8a4b8abf43c04eedb00d88_180">#REF!</definedName>
    <definedName name="_vena_NISSect242Print_NISBlock_R_FV_385b1d086d8a4b8abf43c04eedb00d88_182">#REF!</definedName>
    <definedName name="_vena_NISSect242Print_NISBlock_R_FV_385b1d086d8a4b8abf43c04eedb00d88_183">#REF!</definedName>
    <definedName name="_vena_NISSect242Print_NISBlock_R_FV_385b1d086d8a4b8abf43c04eedb00d88_184">#REF!</definedName>
    <definedName name="_vena_NISSect242Print_NISBlock_R_FV_385b1d086d8a4b8abf43c04eedb00d88_185">#REF!</definedName>
    <definedName name="_vena_NISSect242Print_NISBlock_R_FV_385b1d086d8a4b8abf43c04eedb00d88_186">#REF!</definedName>
    <definedName name="_vena_NISSect242Print_NISBlock_R_FV_385b1d086d8a4b8abf43c04eedb00d88_187">#REF!</definedName>
    <definedName name="_vena_NISSect242Print_NISBlock_R_FV_385b1d086d8a4b8abf43c04eedb00d88_188">#REF!</definedName>
    <definedName name="_vena_NISSect242Print_NISBlock_R_FV_385b1d086d8a4b8abf43c04eedb00d88_189">#REF!</definedName>
    <definedName name="_vena_NISSect242Print_NISBlock_R_FV_385b1d086d8a4b8abf43c04eedb00d88_19">#REF!</definedName>
    <definedName name="_vena_NISSect242Print_NISBlock_R_FV_385b1d086d8a4b8abf43c04eedb00d88_190">#REF!</definedName>
    <definedName name="_vena_NISSect242Print_NISBlock_R_FV_385b1d086d8a4b8abf43c04eedb00d88_191">#REF!</definedName>
    <definedName name="_vena_NISSect242Print_NISBlock_R_FV_385b1d086d8a4b8abf43c04eedb00d88_192">#REF!</definedName>
    <definedName name="_vena_NISSect242Print_NISBlock_R_FV_385b1d086d8a4b8abf43c04eedb00d88_193">#REF!</definedName>
    <definedName name="_vena_NISSect242Print_NISBlock_R_FV_385b1d086d8a4b8abf43c04eedb00d88_194">#REF!</definedName>
    <definedName name="_vena_NISSect242Print_NISBlock_R_FV_385b1d086d8a4b8abf43c04eedb00d88_195">#REF!</definedName>
    <definedName name="_vena_NISSect242Print_NISBlock_R_FV_385b1d086d8a4b8abf43c04eedb00d88_196">#REF!</definedName>
    <definedName name="_vena_NISSect242Print_NISBlock_R_FV_385b1d086d8a4b8abf43c04eedb00d88_197">#REF!</definedName>
    <definedName name="_vena_NISSect242Print_NISBlock_R_FV_385b1d086d8a4b8abf43c04eedb00d88_198">#REF!</definedName>
    <definedName name="_vena_NISSect242Print_NISBlock_R_FV_385b1d086d8a4b8abf43c04eedb00d88_199">#REF!</definedName>
    <definedName name="_vena_NISSect242Print_NISBlock_R_FV_385b1d086d8a4b8abf43c04eedb00d88_2">#REF!</definedName>
    <definedName name="_vena_NISSect242Print_NISBlock_R_FV_385b1d086d8a4b8abf43c04eedb00d88_20">#REF!</definedName>
    <definedName name="_vena_NISSect242Print_NISBlock_R_FV_385b1d086d8a4b8abf43c04eedb00d88_200">#REF!</definedName>
    <definedName name="_vena_NISSect242Print_NISBlock_R_FV_385b1d086d8a4b8abf43c04eedb00d88_21">#REF!</definedName>
    <definedName name="_vena_NISSect242Print_NISBlock_R_FV_385b1d086d8a4b8abf43c04eedb00d88_22">#REF!</definedName>
    <definedName name="_vena_NISSect242Print_NISBlock_R_FV_385b1d086d8a4b8abf43c04eedb00d88_23">#REF!</definedName>
    <definedName name="_vena_NISSect242Print_NISBlock_R_FV_385b1d086d8a4b8abf43c04eedb00d88_24">#REF!</definedName>
    <definedName name="_vena_NISSect242Print_NISBlock_R_FV_385b1d086d8a4b8abf43c04eedb00d88_247">#REF!</definedName>
    <definedName name="_vena_NISSect242Print_NISBlock_R_FV_385b1d086d8a4b8abf43c04eedb00d88_248">#REF!</definedName>
    <definedName name="_vena_NISSect242Print_NISBlock_R_FV_385b1d086d8a4b8abf43c04eedb00d88_25">#REF!</definedName>
    <definedName name="_vena_NISSect242Print_NISBlock_R_FV_385b1d086d8a4b8abf43c04eedb00d88_26">#REF!</definedName>
    <definedName name="_vena_NISSect242Print_NISBlock_R_FV_385b1d086d8a4b8abf43c04eedb00d88_27">#REF!</definedName>
    <definedName name="_vena_NISSect242Print_NISBlock_R_FV_385b1d086d8a4b8abf43c04eedb00d88_28">#REF!</definedName>
    <definedName name="_vena_NISSect242Print_NISBlock_R_FV_385b1d086d8a4b8abf43c04eedb00d88_29">#REF!</definedName>
    <definedName name="_vena_NISSect242Print_NISBlock_R_FV_385b1d086d8a4b8abf43c04eedb00d88_3">#REF!</definedName>
    <definedName name="_vena_NISSect242Print_NISBlock_R_FV_385b1d086d8a4b8abf43c04eedb00d88_30">#REF!</definedName>
    <definedName name="_vena_NISSect242Print_NISBlock_R_FV_385b1d086d8a4b8abf43c04eedb00d88_31">#REF!</definedName>
    <definedName name="_vena_NISSect242Print_NISBlock_R_FV_385b1d086d8a4b8abf43c04eedb00d88_32">#REF!</definedName>
    <definedName name="_vena_NISSect242Print_NISBlock_R_FV_385b1d086d8a4b8abf43c04eedb00d88_33">#REF!</definedName>
    <definedName name="_vena_NISSect242Print_NISBlock_R_FV_385b1d086d8a4b8abf43c04eedb00d88_34">#REF!</definedName>
    <definedName name="_vena_NISSect242Print_NISBlock_R_FV_385b1d086d8a4b8abf43c04eedb00d88_35">#REF!</definedName>
    <definedName name="_vena_NISSect242Print_NISBlock_R_FV_385b1d086d8a4b8abf43c04eedb00d88_36">#REF!</definedName>
    <definedName name="_vena_NISSect242Print_NISBlock_R_FV_385b1d086d8a4b8abf43c04eedb00d88_37">#REF!</definedName>
    <definedName name="_vena_NISSect242Print_NISBlock_R_FV_385b1d086d8a4b8abf43c04eedb00d88_38">#REF!</definedName>
    <definedName name="_vena_NISSect242Print_NISBlock_R_FV_385b1d086d8a4b8abf43c04eedb00d88_39">#REF!</definedName>
    <definedName name="_vena_NISSect242Print_NISBlock_R_FV_385b1d086d8a4b8abf43c04eedb00d88_4">#REF!</definedName>
    <definedName name="_vena_NISSect242Print_NISBlock_R_FV_385b1d086d8a4b8abf43c04eedb00d88_40">#REF!</definedName>
    <definedName name="_vena_NISSect242Print_NISBlock_R_FV_385b1d086d8a4b8abf43c04eedb00d88_41">#REF!</definedName>
    <definedName name="_vena_NISSect242Print_NISBlock_R_FV_385b1d086d8a4b8abf43c04eedb00d88_42">#REF!</definedName>
    <definedName name="_vena_NISSect242Print_NISBlock_R_FV_385b1d086d8a4b8abf43c04eedb00d88_43">#REF!</definedName>
    <definedName name="_vena_NISSect242Print_NISBlock_R_FV_385b1d086d8a4b8abf43c04eedb00d88_44">#REF!</definedName>
    <definedName name="_vena_NISSect242Print_NISBlock_R_FV_385b1d086d8a4b8abf43c04eedb00d88_45">#REF!</definedName>
    <definedName name="_vena_NISSect242Print_NISBlock_R_FV_385b1d086d8a4b8abf43c04eedb00d88_46">#REF!</definedName>
    <definedName name="_vena_NISSect242Print_NISBlock_R_FV_385b1d086d8a4b8abf43c04eedb00d88_47">#REF!</definedName>
    <definedName name="_vena_NISSect242Print_NISBlock_R_FV_385b1d086d8a4b8abf43c04eedb00d88_48">#REF!</definedName>
    <definedName name="_vena_NISSect242Print_NISBlock_R_FV_385b1d086d8a4b8abf43c04eedb00d88_49">#REF!</definedName>
    <definedName name="_vena_NISSect242Print_NISBlock_R_FV_385b1d086d8a4b8abf43c04eedb00d88_5">#REF!</definedName>
    <definedName name="_vena_NISSect242Print_NISBlock_R_FV_385b1d086d8a4b8abf43c04eedb00d88_50">#REF!</definedName>
    <definedName name="_vena_NISSect242Print_NISBlock_R_FV_385b1d086d8a4b8abf43c04eedb00d88_51">#REF!</definedName>
    <definedName name="_vena_NISSect242Print_NISBlock_R_FV_385b1d086d8a4b8abf43c04eedb00d88_52">#REF!</definedName>
    <definedName name="_vena_NISSect242Print_NISBlock_R_FV_385b1d086d8a4b8abf43c04eedb00d88_53">#REF!</definedName>
    <definedName name="_vena_NISSect242Print_NISBlock_R_FV_385b1d086d8a4b8abf43c04eedb00d88_54">#REF!</definedName>
    <definedName name="_vena_NISSect242Print_NISBlock_R_FV_385b1d086d8a4b8abf43c04eedb00d88_55">#REF!</definedName>
    <definedName name="_vena_NISSect242Print_NISBlock_R_FV_385b1d086d8a4b8abf43c04eedb00d88_56">#REF!</definedName>
    <definedName name="_vena_NISSect242Print_NISBlock_R_FV_385b1d086d8a4b8abf43c04eedb00d88_57">#REF!</definedName>
    <definedName name="_vena_NISSect242Print_NISBlock_R_FV_385b1d086d8a4b8abf43c04eedb00d88_58">#REF!</definedName>
    <definedName name="_vena_NISSect242Print_NISBlock_R_FV_385b1d086d8a4b8abf43c04eedb00d88_59">#REF!</definedName>
    <definedName name="_vena_NISSect242Print_NISBlock_R_FV_385b1d086d8a4b8abf43c04eedb00d88_6">#REF!</definedName>
    <definedName name="_vena_NISSect242Print_NISBlock_R_FV_385b1d086d8a4b8abf43c04eedb00d88_60">#REF!</definedName>
    <definedName name="_vena_NISSect242Print_NISBlock_R_FV_385b1d086d8a4b8abf43c04eedb00d88_61">#REF!</definedName>
    <definedName name="_vena_NISSect242Print_NISBlock_R_FV_385b1d086d8a4b8abf43c04eedb00d88_62">#REF!</definedName>
    <definedName name="_vena_NISSect242Print_NISBlock_R_FV_385b1d086d8a4b8abf43c04eedb00d88_63">#REF!</definedName>
    <definedName name="_vena_NISSect242Print_NISBlock_R_FV_385b1d086d8a4b8abf43c04eedb00d88_64">#REF!</definedName>
    <definedName name="_vena_NISSect242Print_NISBlock_R_FV_385b1d086d8a4b8abf43c04eedb00d88_65">#REF!</definedName>
    <definedName name="_vena_NISSect242Print_NISBlock_R_FV_385b1d086d8a4b8abf43c04eedb00d88_66">#REF!</definedName>
    <definedName name="_vena_NISSect242Print_NISBlock_R_FV_385b1d086d8a4b8abf43c04eedb00d88_67">#REF!</definedName>
    <definedName name="_vena_NISSect242Print_NISBlock_R_FV_385b1d086d8a4b8abf43c04eedb00d88_68">#REF!</definedName>
    <definedName name="_vena_NISSect242Print_NISBlock_R_FV_385b1d086d8a4b8abf43c04eedb00d88_69">#REF!</definedName>
    <definedName name="_vena_NISSect242Print_NISBlock_R_FV_385b1d086d8a4b8abf43c04eedb00d88_7">#REF!</definedName>
    <definedName name="_vena_NISSect242Print_NISBlock_R_FV_385b1d086d8a4b8abf43c04eedb00d88_70">#REF!</definedName>
    <definedName name="_vena_NISSect242Print_NISBlock_R_FV_385b1d086d8a4b8abf43c04eedb00d88_71">#REF!</definedName>
    <definedName name="_vena_NISSect242Print_NISBlock_R_FV_385b1d086d8a4b8abf43c04eedb00d88_72">#REF!</definedName>
    <definedName name="_vena_NISSect242Print_NISBlock_R_FV_385b1d086d8a4b8abf43c04eedb00d88_73">#REF!</definedName>
    <definedName name="_vena_NISSect242Print_NISBlock_R_FV_385b1d086d8a4b8abf43c04eedb00d88_74">#REF!</definedName>
    <definedName name="_vena_NISSect242Print_NISBlock_R_FV_385b1d086d8a4b8abf43c04eedb00d88_75">#REF!</definedName>
    <definedName name="_vena_NISSect242Print_NISBlock_R_FV_385b1d086d8a4b8abf43c04eedb00d88_76">#REF!</definedName>
    <definedName name="_vena_NISSect242Print_NISBlock_R_FV_385b1d086d8a4b8abf43c04eedb00d88_77">#REF!</definedName>
    <definedName name="_vena_NISSect242Print_NISBlock_R_FV_385b1d086d8a4b8abf43c04eedb00d88_78">#REF!</definedName>
    <definedName name="_vena_NISSect242Print_NISBlock_R_FV_385b1d086d8a4b8abf43c04eedb00d88_79">#REF!</definedName>
    <definedName name="_vena_NISSect242Print_NISBlock_R_FV_385b1d086d8a4b8abf43c04eedb00d88_8">#REF!</definedName>
    <definedName name="_vena_NISSect242Print_NISBlock_R_FV_385b1d086d8a4b8abf43c04eedb00d88_80">#REF!</definedName>
    <definedName name="_vena_NISSect242Print_NISBlock_R_FV_385b1d086d8a4b8abf43c04eedb00d88_81">#REF!</definedName>
    <definedName name="_vena_NISSect242Print_NISBlock_R_FV_385b1d086d8a4b8abf43c04eedb00d88_82">#REF!</definedName>
    <definedName name="_vena_NISSect242Print_NISBlock_R_FV_385b1d086d8a4b8abf43c04eedb00d88_83">#REF!</definedName>
    <definedName name="_vena_NISSect242Print_NISBlock_R_FV_385b1d086d8a4b8abf43c04eedb00d88_84">#REF!</definedName>
    <definedName name="_vena_NISSect242Print_NISBlock_R_FV_385b1d086d8a4b8abf43c04eedb00d88_85">#REF!</definedName>
    <definedName name="_vena_NISSect242Print_NISBlock_R_FV_385b1d086d8a4b8abf43c04eedb00d88_86">#REF!</definedName>
    <definedName name="_vena_NISSect242Print_NISBlock_R_FV_385b1d086d8a4b8abf43c04eedb00d88_87">#REF!</definedName>
    <definedName name="_vena_NISSect242Print_NISBlock_R_FV_385b1d086d8a4b8abf43c04eedb00d88_88">#REF!</definedName>
    <definedName name="_vena_NISSect242Print_NISBlock_R_FV_385b1d086d8a4b8abf43c04eedb00d88_89">#REF!</definedName>
    <definedName name="_vena_NISSect242Print_NISBlock_R_FV_385b1d086d8a4b8abf43c04eedb00d88_9">#REF!</definedName>
    <definedName name="_vena_NISSect242Print_NISBlock_R_FV_385b1d086d8a4b8abf43c04eedb00d88_90">#REF!</definedName>
    <definedName name="_vena_NISSect242Print_NISBlock_R_FV_385b1d086d8a4b8abf43c04eedb00d88_91">#REF!</definedName>
    <definedName name="_vena_NISSect242Print_NISBlock_R_FV_385b1d086d8a4b8abf43c04eedb00d88_92">#REF!</definedName>
    <definedName name="_vena_NISSect242Print_NISBlock_R_FV_385b1d086d8a4b8abf43c04eedb00d88_93">#REF!</definedName>
    <definedName name="_vena_NISSect242Print_NISBlock_R_FV_385b1d086d8a4b8abf43c04eedb00d88_94">#REF!</definedName>
    <definedName name="_vena_NISSect242Print_NISBlock_R_FV_385b1d086d8a4b8abf43c04eedb00d88_95">#REF!</definedName>
    <definedName name="_vena_NISSect242Print_NISBlock_R_FV_385b1d086d8a4b8abf43c04eedb00d88_96">#REF!</definedName>
    <definedName name="_vena_NISSect242Print_NISBlock_R_FV_385b1d086d8a4b8abf43c04eedb00d88_97">#REF!</definedName>
    <definedName name="_vena_NISSect242Print_NISBlock_R_FV_385b1d086d8a4b8abf43c04eedb00d88_98">#REF!</definedName>
    <definedName name="_vena_NISSect242Print_NISBlock_R_FV_385b1d086d8a4b8abf43c04eedb00d88_99">#REF!</definedName>
    <definedName name="_vena_NISSect242Print_P_11_651631431944765441" comment="*">#REF!</definedName>
    <definedName name="_vena_NISSect242Print_P_12_941810843779596289" comment="*">#REF!</definedName>
    <definedName name="_vena_NISSect242Print_P_3_1015030199086481408" comment="*">#REF!</definedName>
    <definedName name="_vena_NISSect242Print_P_4_1014323796386906113" comment="*">#REF!</definedName>
    <definedName name="_vena_NISSect242Print_P_5_1119423032156749824" comment="*">#REF!</definedName>
    <definedName name="_vena_NISSect242Print_P_6_1014278004041580544" comment="*">#REF!</definedName>
    <definedName name="_vena_NISSect242Print_P_PVNISSect_2" comment="*">#REF!</definedName>
    <definedName name="_vena_NISSect250DirectCOGS_NISBlock_C_10_1354606633898082305">#REF!</definedName>
    <definedName name="_vena_NISSect250DirectCOGS_NISBlock_C_10_1354606633898082305_1">#REF!</definedName>
    <definedName name="_vena_NISSect250DirectCOGS_NISBlock_C_10_1354606633898082305_10">#REF!</definedName>
    <definedName name="_vena_NISSect250DirectCOGS_NISBlock_C_10_1354606633898082305_11">#REF!</definedName>
    <definedName name="_vena_NISSect250DirectCOGS_NISBlock_C_10_1354606633898082305_2">#REF!</definedName>
    <definedName name="_vena_NISSect250DirectCOGS_NISBlock_C_10_1354606633898082305_3">#REF!</definedName>
    <definedName name="_vena_NISSect250DirectCOGS_NISBlock_C_10_1354606633898082305_4">#REF!</definedName>
    <definedName name="_vena_NISSect250DirectCOGS_NISBlock_C_10_1354606633898082305_5">#REF!</definedName>
    <definedName name="_vena_NISSect250DirectCOGS_NISBlock_C_10_1354606633898082305_6">#REF!</definedName>
    <definedName name="_vena_NISSect250DirectCOGS_NISBlock_C_10_1354606633898082305_7">#REF!</definedName>
    <definedName name="_vena_NISSect250DirectCOGS_NISBlock_C_10_1354606633898082305_8">#REF!</definedName>
    <definedName name="_vena_NISSect250DirectCOGS_NISBlock_C_10_1354606633898082305_9">#REF!</definedName>
    <definedName name="_vena_NISSect250DirectCOGS_NISBlock_C_9_651631431772798976">#REF!</definedName>
    <definedName name="_vena_NISSect250DirectCOGS_NISBlock_C_9_651631431776993281">#REF!</definedName>
    <definedName name="_vena_NISSect250DirectCOGS_NISBlock_C_FV_134399665b374008851e5b8c04b5ee44">#REF!</definedName>
    <definedName name="_vena_NISSect250DirectCOGS_NISBlock_C_FV_134399665b374008851e5b8c04b5ee44_1">#REF!</definedName>
    <definedName name="_vena_NISSect250DirectCOGS_NISBlock_C_FV_134399665b374008851e5b8c04b5ee44_10">#REF!</definedName>
    <definedName name="_vena_NISSect250DirectCOGS_NISBlock_C_FV_134399665b374008851e5b8c04b5ee44_11">#REF!</definedName>
    <definedName name="_vena_NISSect250DirectCOGS_NISBlock_C_FV_134399665b374008851e5b8c04b5ee44_12">#REF!</definedName>
    <definedName name="_vena_NISSect250DirectCOGS_NISBlock_C_FV_134399665b374008851e5b8c04b5ee44_13">#REF!</definedName>
    <definedName name="_vena_NISSect250DirectCOGS_NISBlock_C_FV_134399665b374008851e5b8c04b5ee44_14">#REF!</definedName>
    <definedName name="_vena_NISSect250DirectCOGS_NISBlock_C_FV_134399665b374008851e5b8c04b5ee44_15">#REF!</definedName>
    <definedName name="_vena_NISSect250DirectCOGS_NISBlock_C_FV_134399665b374008851e5b8c04b5ee44_16">#REF!</definedName>
    <definedName name="_vena_NISSect250DirectCOGS_NISBlock_C_FV_134399665b374008851e5b8c04b5ee44_17">#REF!</definedName>
    <definedName name="_vena_NISSect250DirectCOGS_NISBlock_C_FV_134399665b374008851e5b8c04b5ee44_18">#REF!</definedName>
    <definedName name="_vena_NISSect250DirectCOGS_NISBlock_C_FV_134399665b374008851e5b8c04b5ee44_19">#REF!</definedName>
    <definedName name="_vena_NISSect250DirectCOGS_NISBlock_C_FV_134399665b374008851e5b8c04b5ee44_2">#REF!</definedName>
    <definedName name="_vena_NISSect250DirectCOGS_NISBlock_C_FV_134399665b374008851e5b8c04b5ee44_20">#REF!</definedName>
    <definedName name="_vena_NISSect250DirectCOGS_NISBlock_C_FV_134399665b374008851e5b8c04b5ee44_21">#REF!</definedName>
    <definedName name="_vena_NISSect250DirectCOGS_NISBlock_C_FV_134399665b374008851e5b8c04b5ee44_22">#REF!</definedName>
    <definedName name="_vena_NISSect250DirectCOGS_NISBlock_C_FV_134399665b374008851e5b8c04b5ee44_23">#REF!</definedName>
    <definedName name="_vena_NISSect250DirectCOGS_NISBlock_C_FV_134399665b374008851e5b8c04b5ee44_24">#REF!</definedName>
    <definedName name="_vena_NISSect250DirectCOGS_NISBlock_C_FV_134399665b374008851e5b8c04b5ee44_25">#REF!</definedName>
    <definedName name="_vena_NISSect250DirectCOGS_NISBlock_C_FV_134399665b374008851e5b8c04b5ee44_26">#REF!</definedName>
    <definedName name="_vena_NISSect250DirectCOGS_NISBlock_C_FV_134399665b374008851e5b8c04b5ee44_27">#REF!</definedName>
    <definedName name="_vena_NISSect250DirectCOGS_NISBlock_C_FV_134399665b374008851e5b8c04b5ee44_28">#REF!</definedName>
    <definedName name="_vena_NISSect250DirectCOGS_NISBlock_C_FV_134399665b374008851e5b8c04b5ee44_29">#REF!</definedName>
    <definedName name="_vena_NISSect250DirectCOGS_NISBlock_C_FV_134399665b374008851e5b8c04b5ee44_3">#REF!</definedName>
    <definedName name="_vena_NISSect250DirectCOGS_NISBlock_C_FV_134399665b374008851e5b8c04b5ee44_30">#REF!</definedName>
    <definedName name="_vena_NISSect250DirectCOGS_NISBlock_C_FV_134399665b374008851e5b8c04b5ee44_31">#REF!</definedName>
    <definedName name="_vena_NISSect250DirectCOGS_NISBlock_C_FV_134399665b374008851e5b8c04b5ee44_32">#REF!</definedName>
    <definedName name="_vena_NISSect250DirectCOGS_NISBlock_C_FV_134399665b374008851e5b8c04b5ee44_33">#REF!</definedName>
    <definedName name="_vena_NISSect250DirectCOGS_NISBlock_C_FV_134399665b374008851e5b8c04b5ee44_34">#REF!</definedName>
    <definedName name="_vena_NISSect250DirectCOGS_NISBlock_C_FV_134399665b374008851e5b8c04b5ee44_35">#REF!</definedName>
    <definedName name="_vena_NISSect250DirectCOGS_NISBlock_C_FV_134399665b374008851e5b8c04b5ee44_36">#REF!</definedName>
    <definedName name="_vena_NISSect250DirectCOGS_NISBlock_C_FV_134399665b374008851e5b8c04b5ee44_37">#REF!</definedName>
    <definedName name="_vena_NISSect250DirectCOGS_NISBlock_C_FV_134399665b374008851e5b8c04b5ee44_38">#REF!</definedName>
    <definedName name="_vena_NISSect250DirectCOGS_NISBlock_C_FV_134399665b374008851e5b8c04b5ee44_39">#REF!</definedName>
    <definedName name="_vena_NISSect250DirectCOGS_NISBlock_C_FV_134399665b374008851e5b8c04b5ee44_4">#REF!</definedName>
    <definedName name="_vena_NISSect250DirectCOGS_NISBlock_C_FV_134399665b374008851e5b8c04b5ee44_40">#REF!</definedName>
    <definedName name="_vena_NISSect250DirectCOGS_NISBlock_C_FV_134399665b374008851e5b8c04b5ee44_41">#REF!</definedName>
    <definedName name="_vena_NISSect250DirectCOGS_NISBlock_C_FV_134399665b374008851e5b8c04b5ee44_42">#REF!</definedName>
    <definedName name="_vena_NISSect250DirectCOGS_NISBlock_C_FV_134399665b374008851e5b8c04b5ee44_43">#REF!</definedName>
    <definedName name="_vena_NISSect250DirectCOGS_NISBlock_C_FV_134399665b374008851e5b8c04b5ee44_44">#REF!</definedName>
    <definedName name="_vena_NISSect250DirectCOGS_NISBlock_C_FV_134399665b374008851e5b8c04b5ee44_45">#REF!</definedName>
    <definedName name="_vena_NISSect250DirectCOGS_NISBlock_C_FV_134399665b374008851e5b8c04b5ee44_46">#REF!</definedName>
    <definedName name="_vena_NISSect250DirectCOGS_NISBlock_C_FV_134399665b374008851e5b8c04b5ee44_47">#REF!</definedName>
    <definedName name="_vena_NISSect250DirectCOGS_NISBlock_C_FV_134399665b374008851e5b8c04b5ee44_48">#REF!</definedName>
    <definedName name="_vena_NISSect250DirectCOGS_NISBlock_C_FV_134399665b374008851e5b8c04b5ee44_49">#REF!</definedName>
    <definedName name="_vena_NISSect250DirectCOGS_NISBlock_C_FV_134399665b374008851e5b8c04b5ee44_5">#REF!</definedName>
    <definedName name="_vena_NISSect250DirectCOGS_NISBlock_C_FV_134399665b374008851e5b8c04b5ee44_50">#REF!</definedName>
    <definedName name="_vena_NISSect250DirectCOGS_NISBlock_C_FV_134399665b374008851e5b8c04b5ee44_51">#REF!</definedName>
    <definedName name="_vena_NISSect250DirectCOGS_NISBlock_C_FV_134399665b374008851e5b8c04b5ee44_52">#REF!</definedName>
    <definedName name="_vena_NISSect250DirectCOGS_NISBlock_C_FV_134399665b374008851e5b8c04b5ee44_53">#REF!</definedName>
    <definedName name="_vena_NISSect250DirectCOGS_NISBlock_C_FV_134399665b374008851e5b8c04b5ee44_54">#REF!</definedName>
    <definedName name="_vena_NISSect250DirectCOGS_NISBlock_C_FV_134399665b374008851e5b8c04b5ee44_55">#REF!</definedName>
    <definedName name="_vena_NISSect250DirectCOGS_NISBlock_C_FV_134399665b374008851e5b8c04b5ee44_56">#REF!</definedName>
    <definedName name="_vena_NISSect250DirectCOGS_NISBlock_C_FV_134399665b374008851e5b8c04b5ee44_57">#REF!</definedName>
    <definedName name="_vena_NISSect250DirectCOGS_NISBlock_C_FV_134399665b374008851e5b8c04b5ee44_58">#REF!</definedName>
    <definedName name="_vena_NISSect250DirectCOGS_NISBlock_C_FV_134399665b374008851e5b8c04b5ee44_59">#REF!</definedName>
    <definedName name="_vena_NISSect250DirectCOGS_NISBlock_C_FV_134399665b374008851e5b8c04b5ee44_6">#REF!</definedName>
    <definedName name="_vena_NISSect250DirectCOGS_NISBlock_C_FV_134399665b374008851e5b8c04b5ee44_7">#REF!</definedName>
    <definedName name="_vena_NISSect250DirectCOGS_NISBlock_C_FV_134399665b374008851e5b8c04b5ee44_8">#REF!</definedName>
    <definedName name="_vena_NISSect250DirectCOGS_NISBlock_C_FV_134399665b374008851e5b8c04b5ee44_9">#REF!</definedName>
    <definedName name="_vena_NISSect250DirectCOGS_NISBlock_C_FV_7cc8369c0b744816a17486bee792b4d5">#REF!</definedName>
    <definedName name="_vena_NISSect250DirectCOGS_NISBlock_C_FV_7cc8369c0b744816a17486bee792b4d5_1">#REF!</definedName>
    <definedName name="_vena_NISSect250DirectCOGS_NISBlock_C_FV_7cc8369c0b744816a17486bee792b4d5_10">#REF!</definedName>
    <definedName name="_vena_NISSect250DirectCOGS_NISBlock_C_FV_7cc8369c0b744816a17486bee792b4d5_11">#REF!</definedName>
    <definedName name="_vena_NISSect250DirectCOGS_NISBlock_C_FV_7cc8369c0b744816a17486bee792b4d5_12">#REF!</definedName>
    <definedName name="_vena_NISSect250DirectCOGS_NISBlock_C_FV_7cc8369c0b744816a17486bee792b4d5_13">#REF!</definedName>
    <definedName name="_vena_NISSect250DirectCOGS_NISBlock_C_FV_7cc8369c0b744816a17486bee792b4d5_14">#REF!</definedName>
    <definedName name="_vena_NISSect250DirectCOGS_NISBlock_C_FV_7cc8369c0b744816a17486bee792b4d5_15">#REF!</definedName>
    <definedName name="_vena_NISSect250DirectCOGS_NISBlock_C_FV_7cc8369c0b744816a17486bee792b4d5_16">#REF!</definedName>
    <definedName name="_vena_NISSect250DirectCOGS_NISBlock_C_FV_7cc8369c0b744816a17486bee792b4d5_17">#REF!</definedName>
    <definedName name="_vena_NISSect250DirectCOGS_NISBlock_C_FV_7cc8369c0b744816a17486bee792b4d5_18">#REF!</definedName>
    <definedName name="_vena_NISSect250DirectCOGS_NISBlock_C_FV_7cc8369c0b744816a17486bee792b4d5_19">#REF!</definedName>
    <definedName name="_vena_NISSect250DirectCOGS_NISBlock_C_FV_7cc8369c0b744816a17486bee792b4d5_2">#REF!</definedName>
    <definedName name="_vena_NISSect250DirectCOGS_NISBlock_C_FV_7cc8369c0b744816a17486bee792b4d5_20">#REF!</definedName>
    <definedName name="_vena_NISSect250DirectCOGS_NISBlock_C_FV_7cc8369c0b744816a17486bee792b4d5_21">#REF!</definedName>
    <definedName name="_vena_NISSect250DirectCOGS_NISBlock_C_FV_7cc8369c0b744816a17486bee792b4d5_22">#REF!</definedName>
    <definedName name="_vena_NISSect250DirectCOGS_NISBlock_C_FV_7cc8369c0b744816a17486bee792b4d5_23">#REF!</definedName>
    <definedName name="_vena_NISSect250DirectCOGS_NISBlock_C_FV_7cc8369c0b744816a17486bee792b4d5_24">#REF!</definedName>
    <definedName name="_vena_NISSect250DirectCOGS_NISBlock_C_FV_7cc8369c0b744816a17486bee792b4d5_25">#REF!</definedName>
    <definedName name="_vena_NISSect250DirectCOGS_NISBlock_C_FV_7cc8369c0b744816a17486bee792b4d5_26">#REF!</definedName>
    <definedName name="_vena_NISSect250DirectCOGS_NISBlock_C_FV_7cc8369c0b744816a17486bee792b4d5_27">#REF!</definedName>
    <definedName name="_vena_NISSect250DirectCOGS_NISBlock_C_FV_7cc8369c0b744816a17486bee792b4d5_28">#REF!</definedName>
    <definedName name="_vena_NISSect250DirectCOGS_NISBlock_C_FV_7cc8369c0b744816a17486bee792b4d5_29">#REF!</definedName>
    <definedName name="_vena_NISSect250DirectCOGS_NISBlock_C_FV_7cc8369c0b744816a17486bee792b4d5_3">#REF!</definedName>
    <definedName name="_vena_NISSect250DirectCOGS_NISBlock_C_FV_7cc8369c0b744816a17486bee792b4d5_30">#REF!</definedName>
    <definedName name="_vena_NISSect250DirectCOGS_NISBlock_C_FV_7cc8369c0b744816a17486bee792b4d5_31">#REF!</definedName>
    <definedName name="_vena_NISSect250DirectCOGS_NISBlock_C_FV_7cc8369c0b744816a17486bee792b4d5_32">#REF!</definedName>
    <definedName name="_vena_NISSect250DirectCOGS_NISBlock_C_FV_7cc8369c0b744816a17486bee792b4d5_33">#REF!</definedName>
    <definedName name="_vena_NISSect250DirectCOGS_NISBlock_C_FV_7cc8369c0b744816a17486bee792b4d5_34">#REF!</definedName>
    <definedName name="_vena_NISSect250DirectCOGS_NISBlock_C_FV_7cc8369c0b744816a17486bee792b4d5_35">#REF!</definedName>
    <definedName name="_vena_NISSect250DirectCOGS_NISBlock_C_FV_7cc8369c0b744816a17486bee792b4d5_36">#REF!</definedName>
    <definedName name="_vena_NISSect250DirectCOGS_NISBlock_C_FV_7cc8369c0b744816a17486bee792b4d5_37">#REF!</definedName>
    <definedName name="_vena_NISSect250DirectCOGS_NISBlock_C_FV_7cc8369c0b744816a17486bee792b4d5_38">#REF!</definedName>
    <definedName name="_vena_NISSect250DirectCOGS_NISBlock_C_FV_7cc8369c0b744816a17486bee792b4d5_39">#REF!</definedName>
    <definedName name="_vena_NISSect250DirectCOGS_NISBlock_C_FV_7cc8369c0b744816a17486bee792b4d5_4">#REF!</definedName>
    <definedName name="_vena_NISSect250DirectCOGS_NISBlock_C_FV_7cc8369c0b744816a17486bee792b4d5_40">#REF!</definedName>
    <definedName name="_vena_NISSect250DirectCOGS_NISBlock_C_FV_7cc8369c0b744816a17486bee792b4d5_41">#REF!</definedName>
    <definedName name="_vena_NISSect250DirectCOGS_NISBlock_C_FV_7cc8369c0b744816a17486bee792b4d5_42">#REF!</definedName>
    <definedName name="_vena_NISSect250DirectCOGS_NISBlock_C_FV_7cc8369c0b744816a17486bee792b4d5_43">#REF!</definedName>
    <definedName name="_vena_NISSect250DirectCOGS_NISBlock_C_FV_7cc8369c0b744816a17486bee792b4d5_44">#REF!</definedName>
    <definedName name="_vena_NISSect250DirectCOGS_NISBlock_C_FV_7cc8369c0b744816a17486bee792b4d5_45">#REF!</definedName>
    <definedName name="_vena_NISSect250DirectCOGS_NISBlock_C_FV_7cc8369c0b744816a17486bee792b4d5_46">#REF!</definedName>
    <definedName name="_vena_NISSect250DirectCOGS_NISBlock_C_FV_7cc8369c0b744816a17486bee792b4d5_47">#REF!</definedName>
    <definedName name="_vena_NISSect250DirectCOGS_NISBlock_C_FV_7cc8369c0b744816a17486bee792b4d5_48">#REF!</definedName>
    <definedName name="_vena_NISSect250DirectCOGS_NISBlock_C_FV_7cc8369c0b744816a17486bee792b4d5_49">#REF!</definedName>
    <definedName name="_vena_NISSect250DirectCOGS_NISBlock_C_FV_7cc8369c0b744816a17486bee792b4d5_5">#REF!</definedName>
    <definedName name="_vena_NISSect250DirectCOGS_NISBlock_C_FV_7cc8369c0b744816a17486bee792b4d5_50">#REF!</definedName>
    <definedName name="_vena_NISSect250DirectCOGS_NISBlock_C_FV_7cc8369c0b744816a17486bee792b4d5_51">#REF!</definedName>
    <definedName name="_vena_NISSect250DirectCOGS_NISBlock_C_FV_7cc8369c0b744816a17486bee792b4d5_52">#REF!</definedName>
    <definedName name="_vena_NISSect250DirectCOGS_NISBlock_C_FV_7cc8369c0b744816a17486bee792b4d5_53">#REF!</definedName>
    <definedName name="_vena_NISSect250DirectCOGS_NISBlock_C_FV_7cc8369c0b744816a17486bee792b4d5_54">#REF!</definedName>
    <definedName name="_vena_NISSect250DirectCOGS_NISBlock_C_FV_7cc8369c0b744816a17486bee792b4d5_55">#REF!</definedName>
    <definedName name="_vena_NISSect250DirectCOGS_NISBlock_C_FV_7cc8369c0b744816a17486bee792b4d5_56">#REF!</definedName>
    <definedName name="_vena_NISSect250DirectCOGS_NISBlock_C_FV_7cc8369c0b744816a17486bee792b4d5_57">#REF!</definedName>
    <definedName name="_vena_NISSect250DirectCOGS_NISBlock_C_FV_7cc8369c0b744816a17486bee792b4d5_58">#REF!</definedName>
    <definedName name="_vena_NISSect250DirectCOGS_NISBlock_C_FV_7cc8369c0b744816a17486bee792b4d5_59">#REF!</definedName>
    <definedName name="_vena_NISSect250DirectCOGS_NISBlock_C_FV_7cc8369c0b744816a17486bee792b4d5_6">#REF!</definedName>
    <definedName name="_vena_NISSect250DirectCOGS_NISBlock_C_FV_7cc8369c0b744816a17486bee792b4d5_7">#REF!</definedName>
    <definedName name="_vena_NISSect250DirectCOGS_NISBlock_C_FV_7cc8369c0b744816a17486bee792b4d5_8">#REF!</definedName>
    <definedName name="_vena_NISSect250DirectCOGS_NISBlock_C_FV_7cc8369c0b744816a17486bee792b4d5_9">#REF!</definedName>
    <definedName name="_vena_NISSect250DirectCOGS_NISBlock_C_FV_f4ddf33ff6224574ba096b1a5435ea67">#REF!</definedName>
    <definedName name="_vena_NISSect250DirectCOGS_NISBlock_C_FV_f4ddf33ff6224574ba096b1a5435ea67_1">#REF!</definedName>
    <definedName name="_vena_NISSect250DirectCOGS_NISBlock_C_FV_f4ddf33ff6224574ba096b1a5435ea67_10">#REF!</definedName>
    <definedName name="_vena_NISSect250DirectCOGS_NISBlock_C_FV_f4ddf33ff6224574ba096b1a5435ea67_11">#REF!</definedName>
    <definedName name="_vena_NISSect250DirectCOGS_NISBlock_C_FV_f4ddf33ff6224574ba096b1a5435ea67_12">#REF!</definedName>
    <definedName name="_vena_NISSect250DirectCOGS_NISBlock_C_FV_f4ddf33ff6224574ba096b1a5435ea67_13">#REF!</definedName>
    <definedName name="_vena_NISSect250DirectCOGS_NISBlock_C_FV_f4ddf33ff6224574ba096b1a5435ea67_14">#REF!</definedName>
    <definedName name="_vena_NISSect250DirectCOGS_NISBlock_C_FV_f4ddf33ff6224574ba096b1a5435ea67_15">#REF!</definedName>
    <definedName name="_vena_NISSect250DirectCOGS_NISBlock_C_FV_f4ddf33ff6224574ba096b1a5435ea67_16">#REF!</definedName>
    <definedName name="_vena_NISSect250DirectCOGS_NISBlock_C_FV_f4ddf33ff6224574ba096b1a5435ea67_17">#REF!</definedName>
    <definedName name="_vena_NISSect250DirectCOGS_NISBlock_C_FV_f4ddf33ff6224574ba096b1a5435ea67_18">#REF!</definedName>
    <definedName name="_vena_NISSect250DirectCOGS_NISBlock_C_FV_f4ddf33ff6224574ba096b1a5435ea67_19">#REF!</definedName>
    <definedName name="_vena_NISSect250DirectCOGS_NISBlock_C_FV_f4ddf33ff6224574ba096b1a5435ea67_2">#REF!</definedName>
    <definedName name="_vena_NISSect250DirectCOGS_NISBlock_C_FV_f4ddf33ff6224574ba096b1a5435ea67_20">#REF!</definedName>
    <definedName name="_vena_NISSect250DirectCOGS_NISBlock_C_FV_f4ddf33ff6224574ba096b1a5435ea67_21">#REF!</definedName>
    <definedName name="_vena_NISSect250DirectCOGS_NISBlock_C_FV_f4ddf33ff6224574ba096b1a5435ea67_22">#REF!</definedName>
    <definedName name="_vena_NISSect250DirectCOGS_NISBlock_C_FV_f4ddf33ff6224574ba096b1a5435ea67_23">#REF!</definedName>
    <definedName name="_vena_NISSect250DirectCOGS_NISBlock_C_FV_f4ddf33ff6224574ba096b1a5435ea67_24">#REF!</definedName>
    <definedName name="_vena_NISSect250DirectCOGS_NISBlock_C_FV_f4ddf33ff6224574ba096b1a5435ea67_25">#REF!</definedName>
    <definedName name="_vena_NISSect250DirectCOGS_NISBlock_C_FV_f4ddf33ff6224574ba096b1a5435ea67_26">#REF!</definedName>
    <definedName name="_vena_NISSect250DirectCOGS_NISBlock_C_FV_f4ddf33ff6224574ba096b1a5435ea67_27">#REF!</definedName>
    <definedName name="_vena_NISSect250DirectCOGS_NISBlock_C_FV_f4ddf33ff6224574ba096b1a5435ea67_28">#REF!</definedName>
    <definedName name="_vena_NISSect250DirectCOGS_NISBlock_C_FV_f4ddf33ff6224574ba096b1a5435ea67_29">#REF!</definedName>
    <definedName name="_vena_NISSect250DirectCOGS_NISBlock_C_FV_f4ddf33ff6224574ba096b1a5435ea67_3">#REF!</definedName>
    <definedName name="_vena_NISSect250DirectCOGS_NISBlock_C_FV_f4ddf33ff6224574ba096b1a5435ea67_30">#REF!</definedName>
    <definedName name="_vena_NISSect250DirectCOGS_NISBlock_C_FV_f4ddf33ff6224574ba096b1a5435ea67_31">#REF!</definedName>
    <definedName name="_vena_NISSect250DirectCOGS_NISBlock_C_FV_f4ddf33ff6224574ba096b1a5435ea67_32">#REF!</definedName>
    <definedName name="_vena_NISSect250DirectCOGS_NISBlock_C_FV_f4ddf33ff6224574ba096b1a5435ea67_33">#REF!</definedName>
    <definedName name="_vena_NISSect250DirectCOGS_NISBlock_C_FV_f4ddf33ff6224574ba096b1a5435ea67_34">#REF!</definedName>
    <definedName name="_vena_NISSect250DirectCOGS_NISBlock_C_FV_f4ddf33ff6224574ba096b1a5435ea67_35">#REF!</definedName>
    <definedName name="_vena_NISSect250DirectCOGS_NISBlock_C_FV_f4ddf33ff6224574ba096b1a5435ea67_36">#REF!</definedName>
    <definedName name="_vena_NISSect250DirectCOGS_NISBlock_C_FV_f4ddf33ff6224574ba096b1a5435ea67_37">#REF!</definedName>
    <definedName name="_vena_NISSect250DirectCOGS_NISBlock_C_FV_f4ddf33ff6224574ba096b1a5435ea67_38">#REF!</definedName>
    <definedName name="_vena_NISSect250DirectCOGS_NISBlock_C_FV_f4ddf33ff6224574ba096b1a5435ea67_39">#REF!</definedName>
    <definedName name="_vena_NISSect250DirectCOGS_NISBlock_C_FV_f4ddf33ff6224574ba096b1a5435ea67_4">#REF!</definedName>
    <definedName name="_vena_NISSect250DirectCOGS_NISBlock_C_FV_f4ddf33ff6224574ba096b1a5435ea67_40">#REF!</definedName>
    <definedName name="_vena_NISSect250DirectCOGS_NISBlock_C_FV_f4ddf33ff6224574ba096b1a5435ea67_41">#REF!</definedName>
    <definedName name="_vena_NISSect250DirectCOGS_NISBlock_C_FV_f4ddf33ff6224574ba096b1a5435ea67_42">#REF!</definedName>
    <definedName name="_vena_NISSect250DirectCOGS_NISBlock_C_FV_f4ddf33ff6224574ba096b1a5435ea67_43">#REF!</definedName>
    <definedName name="_vena_NISSect250DirectCOGS_NISBlock_C_FV_f4ddf33ff6224574ba096b1a5435ea67_44">#REF!</definedName>
    <definedName name="_vena_NISSect250DirectCOGS_NISBlock_C_FV_f4ddf33ff6224574ba096b1a5435ea67_45">#REF!</definedName>
    <definedName name="_vena_NISSect250DirectCOGS_NISBlock_C_FV_f4ddf33ff6224574ba096b1a5435ea67_46">#REF!</definedName>
    <definedName name="_vena_NISSect250DirectCOGS_NISBlock_C_FV_f4ddf33ff6224574ba096b1a5435ea67_47">#REF!</definedName>
    <definedName name="_vena_NISSect250DirectCOGS_NISBlock_C_FV_f4ddf33ff6224574ba096b1a5435ea67_48">#REF!</definedName>
    <definedName name="_vena_NISSect250DirectCOGS_NISBlock_C_FV_f4ddf33ff6224574ba096b1a5435ea67_49">#REF!</definedName>
    <definedName name="_vena_NISSect250DirectCOGS_NISBlock_C_FV_f4ddf33ff6224574ba096b1a5435ea67_5">#REF!</definedName>
    <definedName name="_vena_NISSect250DirectCOGS_NISBlock_C_FV_f4ddf33ff6224574ba096b1a5435ea67_50">#REF!</definedName>
    <definedName name="_vena_NISSect250DirectCOGS_NISBlock_C_FV_f4ddf33ff6224574ba096b1a5435ea67_51">#REF!</definedName>
    <definedName name="_vena_NISSect250DirectCOGS_NISBlock_C_FV_f4ddf33ff6224574ba096b1a5435ea67_52">#REF!</definedName>
    <definedName name="_vena_NISSect250DirectCOGS_NISBlock_C_FV_f4ddf33ff6224574ba096b1a5435ea67_53">#REF!</definedName>
    <definedName name="_vena_NISSect250DirectCOGS_NISBlock_C_FV_f4ddf33ff6224574ba096b1a5435ea67_54">#REF!</definedName>
    <definedName name="_vena_NISSect250DirectCOGS_NISBlock_C_FV_f4ddf33ff6224574ba096b1a5435ea67_55">#REF!</definedName>
    <definedName name="_vena_NISSect250DirectCOGS_NISBlock_C_FV_f4ddf33ff6224574ba096b1a5435ea67_56">#REF!</definedName>
    <definedName name="_vena_NISSect250DirectCOGS_NISBlock_C_FV_f4ddf33ff6224574ba096b1a5435ea67_57">#REF!</definedName>
    <definedName name="_vena_NISSect250DirectCOGS_NISBlock_C_FV_f4ddf33ff6224574ba096b1a5435ea67_6">#REF!</definedName>
    <definedName name="_vena_NISSect250DirectCOGS_NISBlock_C_FV_f4ddf33ff6224574ba096b1a5435ea67_7">#REF!</definedName>
    <definedName name="_vena_NISSect250DirectCOGS_NISBlock_C_FV_f4ddf33ff6224574ba096b1a5435ea67_8">#REF!</definedName>
    <definedName name="_vena_NISSect250DirectCOGS_NISBlock_C_FV_f4ddf33ff6224574ba096b1a5435ea67_9">#REF!</definedName>
    <definedName name="_vena_NISSect250DirectCOGS_NISBlock_R_1_1387917401750896727">#REF!</definedName>
    <definedName name="_vena_NISSect250DirectCOGS_NISBlock_R_1_1387917403579613195">#REF!</definedName>
    <definedName name="_vena_NISSect250DirectCOGS_NISBlock_R_1_1387917403852242944">#REF!</definedName>
    <definedName name="_vena_NISSect250DirectCOGS_NISBlock_R_FV_385b1d086d8a4b8abf43c04eedb00d88">#REF!</definedName>
    <definedName name="_vena_NISSect250DirectCOGS_NISBlock_R_FV_385b1d086d8a4b8abf43c04eedb00d88_1">#REF!</definedName>
    <definedName name="_vena_NISSect250DirectCOGS_NISBlock_R_FV_385b1d086d8a4b8abf43c04eedb00d88_10">#REF!</definedName>
    <definedName name="_vena_NISSect250DirectCOGS_NISBlock_R_FV_385b1d086d8a4b8abf43c04eedb00d88_100">#REF!</definedName>
    <definedName name="_vena_NISSect250DirectCOGS_NISBlock_R_FV_385b1d086d8a4b8abf43c04eedb00d88_101">#REF!</definedName>
    <definedName name="_vena_NISSect250DirectCOGS_NISBlock_R_FV_385b1d086d8a4b8abf43c04eedb00d88_102">#REF!</definedName>
    <definedName name="_vena_NISSect250DirectCOGS_NISBlock_R_FV_385b1d086d8a4b8abf43c04eedb00d88_103">#REF!</definedName>
    <definedName name="_vena_NISSect250DirectCOGS_NISBlock_R_FV_385b1d086d8a4b8abf43c04eedb00d88_104">#REF!</definedName>
    <definedName name="_vena_NISSect250DirectCOGS_NISBlock_R_FV_385b1d086d8a4b8abf43c04eedb00d88_105">#REF!</definedName>
    <definedName name="_vena_NISSect250DirectCOGS_NISBlock_R_FV_385b1d086d8a4b8abf43c04eedb00d88_106">#REF!</definedName>
    <definedName name="_vena_NISSect250DirectCOGS_NISBlock_R_FV_385b1d086d8a4b8abf43c04eedb00d88_107">#REF!</definedName>
    <definedName name="_vena_NISSect250DirectCOGS_NISBlock_R_FV_385b1d086d8a4b8abf43c04eedb00d88_108">#REF!</definedName>
    <definedName name="_vena_NISSect250DirectCOGS_NISBlock_R_FV_385b1d086d8a4b8abf43c04eedb00d88_109">#REF!</definedName>
    <definedName name="_vena_NISSect250DirectCOGS_NISBlock_R_FV_385b1d086d8a4b8abf43c04eedb00d88_11">#REF!</definedName>
    <definedName name="_vena_NISSect250DirectCOGS_NISBlock_R_FV_385b1d086d8a4b8abf43c04eedb00d88_110">#REF!</definedName>
    <definedName name="_vena_NISSect250DirectCOGS_NISBlock_R_FV_385b1d086d8a4b8abf43c04eedb00d88_111">#REF!</definedName>
    <definedName name="_vena_NISSect250DirectCOGS_NISBlock_R_FV_385b1d086d8a4b8abf43c04eedb00d88_112">#REF!</definedName>
    <definedName name="_vena_NISSect250DirectCOGS_NISBlock_R_FV_385b1d086d8a4b8abf43c04eedb00d88_113">#REF!</definedName>
    <definedName name="_vena_NISSect250DirectCOGS_NISBlock_R_FV_385b1d086d8a4b8abf43c04eedb00d88_114">#REF!</definedName>
    <definedName name="_vena_NISSect250DirectCOGS_NISBlock_R_FV_385b1d086d8a4b8abf43c04eedb00d88_115">#REF!</definedName>
    <definedName name="_vena_NISSect250DirectCOGS_NISBlock_R_FV_385b1d086d8a4b8abf43c04eedb00d88_116">#REF!</definedName>
    <definedName name="_vena_NISSect250DirectCOGS_NISBlock_R_FV_385b1d086d8a4b8abf43c04eedb00d88_117">#REF!</definedName>
    <definedName name="_vena_NISSect250DirectCOGS_NISBlock_R_FV_385b1d086d8a4b8abf43c04eedb00d88_118">#REF!</definedName>
    <definedName name="_vena_NISSect250DirectCOGS_NISBlock_R_FV_385b1d086d8a4b8abf43c04eedb00d88_119">#REF!</definedName>
    <definedName name="_vena_NISSect250DirectCOGS_NISBlock_R_FV_385b1d086d8a4b8abf43c04eedb00d88_12">#REF!</definedName>
    <definedName name="_vena_NISSect250DirectCOGS_NISBlock_R_FV_385b1d086d8a4b8abf43c04eedb00d88_120">#REF!</definedName>
    <definedName name="_vena_NISSect250DirectCOGS_NISBlock_R_FV_385b1d086d8a4b8abf43c04eedb00d88_121">#REF!</definedName>
    <definedName name="_vena_NISSect250DirectCOGS_NISBlock_R_FV_385b1d086d8a4b8abf43c04eedb00d88_122">#REF!</definedName>
    <definedName name="_vena_NISSect250DirectCOGS_NISBlock_R_FV_385b1d086d8a4b8abf43c04eedb00d88_123">#REF!</definedName>
    <definedName name="_vena_NISSect250DirectCOGS_NISBlock_R_FV_385b1d086d8a4b8abf43c04eedb00d88_124">#REF!</definedName>
    <definedName name="_vena_NISSect250DirectCOGS_NISBlock_R_FV_385b1d086d8a4b8abf43c04eedb00d88_125">#REF!</definedName>
    <definedName name="_vena_NISSect250DirectCOGS_NISBlock_R_FV_385b1d086d8a4b8abf43c04eedb00d88_126">#REF!</definedName>
    <definedName name="_vena_NISSect250DirectCOGS_NISBlock_R_FV_385b1d086d8a4b8abf43c04eedb00d88_127">#REF!</definedName>
    <definedName name="_vena_NISSect250DirectCOGS_NISBlock_R_FV_385b1d086d8a4b8abf43c04eedb00d88_128">#REF!</definedName>
    <definedName name="_vena_NISSect250DirectCOGS_NISBlock_R_FV_385b1d086d8a4b8abf43c04eedb00d88_129">#REF!</definedName>
    <definedName name="_vena_NISSect250DirectCOGS_NISBlock_R_FV_385b1d086d8a4b8abf43c04eedb00d88_13">#REF!</definedName>
    <definedName name="_vena_NISSect250DirectCOGS_NISBlock_R_FV_385b1d086d8a4b8abf43c04eedb00d88_130">#REF!</definedName>
    <definedName name="_vena_NISSect250DirectCOGS_NISBlock_R_FV_385b1d086d8a4b8abf43c04eedb00d88_131">#REF!</definedName>
    <definedName name="_vena_NISSect250DirectCOGS_NISBlock_R_FV_385b1d086d8a4b8abf43c04eedb00d88_132">#REF!</definedName>
    <definedName name="_vena_NISSect250DirectCOGS_NISBlock_R_FV_385b1d086d8a4b8abf43c04eedb00d88_133">#REF!</definedName>
    <definedName name="_vena_NISSect250DirectCOGS_NISBlock_R_FV_385b1d086d8a4b8abf43c04eedb00d88_134">#REF!</definedName>
    <definedName name="_vena_NISSect250DirectCOGS_NISBlock_R_FV_385b1d086d8a4b8abf43c04eedb00d88_135">#REF!</definedName>
    <definedName name="_vena_NISSect250DirectCOGS_NISBlock_R_FV_385b1d086d8a4b8abf43c04eedb00d88_136">#REF!</definedName>
    <definedName name="_vena_NISSect250DirectCOGS_NISBlock_R_FV_385b1d086d8a4b8abf43c04eedb00d88_137">#REF!</definedName>
    <definedName name="_vena_NISSect250DirectCOGS_NISBlock_R_FV_385b1d086d8a4b8abf43c04eedb00d88_138">#REF!</definedName>
    <definedName name="_vena_NISSect250DirectCOGS_NISBlock_R_FV_385b1d086d8a4b8abf43c04eedb00d88_139">#REF!</definedName>
    <definedName name="_vena_NISSect250DirectCOGS_NISBlock_R_FV_385b1d086d8a4b8abf43c04eedb00d88_14">#REF!</definedName>
    <definedName name="_vena_NISSect250DirectCOGS_NISBlock_R_FV_385b1d086d8a4b8abf43c04eedb00d88_140">#REF!</definedName>
    <definedName name="_vena_NISSect250DirectCOGS_NISBlock_R_FV_385b1d086d8a4b8abf43c04eedb00d88_141">#REF!</definedName>
    <definedName name="_vena_NISSect250DirectCOGS_NISBlock_R_FV_385b1d086d8a4b8abf43c04eedb00d88_142">#REF!</definedName>
    <definedName name="_vena_NISSect250DirectCOGS_NISBlock_R_FV_385b1d086d8a4b8abf43c04eedb00d88_143">#REF!</definedName>
    <definedName name="_vena_NISSect250DirectCOGS_NISBlock_R_FV_385b1d086d8a4b8abf43c04eedb00d88_144">#REF!</definedName>
    <definedName name="_vena_NISSect250DirectCOGS_NISBlock_R_FV_385b1d086d8a4b8abf43c04eedb00d88_145">#REF!</definedName>
    <definedName name="_vena_NISSect250DirectCOGS_NISBlock_R_FV_385b1d086d8a4b8abf43c04eedb00d88_146">#REF!</definedName>
    <definedName name="_vena_NISSect250DirectCOGS_NISBlock_R_FV_385b1d086d8a4b8abf43c04eedb00d88_147">#REF!</definedName>
    <definedName name="_vena_NISSect250DirectCOGS_NISBlock_R_FV_385b1d086d8a4b8abf43c04eedb00d88_148">#REF!</definedName>
    <definedName name="_vena_NISSect250DirectCOGS_NISBlock_R_FV_385b1d086d8a4b8abf43c04eedb00d88_149">#REF!</definedName>
    <definedName name="_vena_NISSect250DirectCOGS_NISBlock_R_FV_385b1d086d8a4b8abf43c04eedb00d88_15">#REF!</definedName>
    <definedName name="_vena_NISSect250DirectCOGS_NISBlock_R_FV_385b1d086d8a4b8abf43c04eedb00d88_150">#REF!</definedName>
    <definedName name="_vena_NISSect250DirectCOGS_NISBlock_R_FV_385b1d086d8a4b8abf43c04eedb00d88_151">#REF!</definedName>
    <definedName name="_vena_NISSect250DirectCOGS_NISBlock_R_FV_385b1d086d8a4b8abf43c04eedb00d88_152">#REF!</definedName>
    <definedName name="_vena_NISSect250DirectCOGS_NISBlock_R_FV_385b1d086d8a4b8abf43c04eedb00d88_153">#REF!</definedName>
    <definedName name="_vena_NISSect250DirectCOGS_NISBlock_R_FV_385b1d086d8a4b8abf43c04eedb00d88_154">#REF!</definedName>
    <definedName name="_vena_NISSect250DirectCOGS_NISBlock_R_FV_385b1d086d8a4b8abf43c04eedb00d88_155">#REF!</definedName>
    <definedName name="_vena_NISSect250DirectCOGS_NISBlock_R_FV_385b1d086d8a4b8abf43c04eedb00d88_156">#REF!</definedName>
    <definedName name="_vena_NISSect250DirectCOGS_NISBlock_R_FV_385b1d086d8a4b8abf43c04eedb00d88_157">#REF!</definedName>
    <definedName name="_vena_NISSect250DirectCOGS_NISBlock_R_FV_385b1d086d8a4b8abf43c04eedb00d88_158">#REF!</definedName>
    <definedName name="_vena_NISSect250DirectCOGS_NISBlock_R_FV_385b1d086d8a4b8abf43c04eedb00d88_159">#REF!</definedName>
    <definedName name="_vena_NISSect250DirectCOGS_NISBlock_R_FV_385b1d086d8a4b8abf43c04eedb00d88_16">#REF!</definedName>
    <definedName name="_vena_NISSect250DirectCOGS_NISBlock_R_FV_385b1d086d8a4b8abf43c04eedb00d88_160">#REF!</definedName>
    <definedName name="_vena_NISSect250DirectCOGS_NISBlock_R_FV_385b1d086d8a4b8abf43c04eedb00d88_161">#REF!</definedName>
    <definedName name="_vena_NISSect250DirectCOGS_NISBlock_R_FV_385b1d086d8a4b8abf43c04eedb00d88_162">#REF!</definedName>
    <definedName name="_vena_NISSect250DirectCOGS_NISBlock_R_FV_385b1d086d8a4b8abf43c04eedb00d88_163">#REF!</definedName>
    <definedName name="_vena_NISSect250DirectCOGS_NISBlock_R_FV_385b1d086d8a4b8abf43c04eedb00d88_164">#REF!</definedName>
    <definedName name="_vena_NISSect250DirectCOGS_NISBlock_R_FV_385b1d086d8a4b8abf43c04eedb00d88_165">#REF!</definedName>
    <definedName name="_vena_NISSect250DirectCOGS_NISBlock_R_FV_385b1d086d8a4b8abf43c04eedb00d88_166">#REF!</definedName>
    <definedName name="_vena_NISSect250DirectCOGS_NISBlock_R_FV_385b1d086d8a4b8abf43c04eedb00d88_167">#REF!</definedName>
    <definedName name="_vena_NISSect250DirectCOGS_NISBlock_R_FV_385b1d086d8a4b8abf43c04eedb00d88_168">#REF!</definedName>
    <definedName name="_vena_NISSect250DirectCOGS_NISBlock_R_FV_385b1d086d8a4b8abf43c04eedb00d88_169">#REF!</definedName>
    <definedName name="_vena_NISSect250DirectCOGS_NISBlock_R_FV_385b1d086d8a4b8abf43c04eedb00d88_17">#REF!</definedName>
    <definedName name="_vena_NISSect250DirectCOGS_NISBlock_R_FV_385b1d086d8a4b8abf43c04eedb00d88_170">#REF!</definedName>
    <definedName name="_vena_NISSect250DirectCOGS_NISBlock_R_FV_385b1d086d8a4b8abf43c04eedb00d88_171">#REF!</definedName>
    <definedName name="_vena_NISSect250DirectCOGS_NISBlock_R_FV_385b1d086d8a4b8abf43c04eedb00d88_172">#REF!</definedName>
    <definedName name="_vena_NISSect250DirectCOGS_NISBlock_R_FV_385b1d086d8a4b8abf43c04eedb00d88_173">#REF!</definedName>
    <definedName name="_vena_NISSect250DirectCOGS_NISBlock_R_FV_385b1d086d8a4b8abf43c04eedb00d88_174">#REF!</definedName>
    <definedName name="_vena_NISSect250DirectCOGS_NISBlock_R_FV_385b1d086d8a4b8abf43c04eedb00d88_175">#REF!</definedName>
    <definedName name="_vena_NISSect250DirectCOGS_NISBlock_R_FV_385b1d086d8a4b8abf43c04eedb00d88_176">#REF!</definedName>
    <definedName name="_vena_NISSect250DirectCOGS_NISBlock_R_FV_385b1d086d8a4b8abf43c04eedb00d88_177">#REF!</definedName>
    <definedName name="_vena_NISSect250DirectCOGS_NISBlock_R_FV_385b1d086d8a4b8abf43c04eedb00d88_178">#REF!</definedName>
    <definedName name="_vena_NISSect250DirectCOGS_NISBlock_R_FV_385b1d086d8a4b8abf43c04eedb00d88_179">#REF!</definedName>
    <definedName name="_vena_NISSect250DirectCOGS_NISBlock_R_FV_385b1d086d8a4b8abf43c04eedb00d88_18">#REF!</definedName>
    <definedName name="_vena_NISSect250DirectCOGS_NISBlock_R_FV_385b1d086d8a4b8abf43c04eedb00d88_180">#REF!</definedName>
    <definedName name="_vena_NISSect250DirectCOGS_NISBlock_R_FV_385b1d086d8a4b8abf43c04eedb00d88_182">#REF!</definedName>
    <definedName name="_vena_NISSect250DirectCOGS_NISBlock_R_FV_385b1d086d8a4b8abf43c04eedb00d88_183">#REF!</definedName>
    <definedName name="_vena_NISSect250DirectCOGS_NISBlock_R_FV_385b1d086d8a4b8abf43c04eedb00d88_184">#REF!</definedName>
    <definedName name="_vena_NISSect250DirectCOGS_NISBlock_R_FV_385b1d086d8a4b8abf43c04eedb00d88_185">#REF!</definedName>
    <definedName name="_vena_NISSect250DirectCOGS_NISBlock_R_FV_385b1d086d8a4b8abf43c04eedb00d88_186">#REF!</definedName>
    <definedName name="_vena_NISSect250DirectCOGS_NISBlock_R_FV_385b1d086d8a4b8abf43c04eedb00d88_187">#REF!</definedName>
    <definedName name="_vena_NISSect250DirectCOGS_NISBlock_R_FV_385b1d086d8a4b8abf43c04eedb00d88_188">#REF!</definedName>
    <definedName name="_vena_NISSect250DirectCOGS_NISBlock_R_FV_385b1d086d8a4b8abf43c04eedb00d88_189">#REF!</definedName>
    <definedName name="_vena_NISSect250DirectCOGS_NISBlock_R_FV_385b1d086d8a4b8abf43c04eedb00d88_19">#REF!</definedName>
    <definedName name="_vena_NISSect250DirectCOGS_NISBlock_R_FV_385b1d086d8a4b8abf43c04eedb00d88_190">#REF!</definedName>
    <definedName name="_vena_NISSect250DirectCOGS_NISBlock_R_FV_385b1d086d8a4b8abf43c04eedb00d88_191">#REF!</definedName>
    <definedName name="_vena_NISSect250DirectCOGS_NISBlock_R_FV_385b1d086d8a4b8abf43c04eedb00d88_192">#REF!</definedName>
    <definedName name="_vena_NISSect250DirectCOGS_NISBlock_R_FV_385b1d086d8a4b8abf43c04eedb00d88_193">#REF!</definedName>
    <definedName name="_vena_NISSect250DirectCOGS_NISBlock_R_FV_385b1d086d8a4b8abf43c04eedb00d88_194">#REF!</definedName>
    <definedName name="_vena_NISSect250DirectCOGS_NISBlock_R_FV_385b1d086d8a4b8abf43c04eedb00d88_195">#REF!</definedName>
    <definedName name="_vena_NISSect250DirectCOGS_NISBlock_R_FV_385b1d086d8a4b8abf43c04eedb00d88_196">#REF!</definedName>
    <definedName name="_vena_NISSect250DirectCOGS_NISBlock_R_FV_385b1d086d8a4b8abf43c04eedb00d88_197">#REF!</definedName>
    <definedName name="_vena_NISSect250DirectCOGS_NISBlock_R_FV_385b1d086d8a4b8abf43c04eedb00d88_198">#REF!</definedName>
    <definedName name="_vena_NISSect250DirectCOGS_NISBlock_R_FV_385b1d086d8a4b8abf43c04eedb00d88_199">#REF!</definedName>
    <definedName name="_vena_NISSect250DirectCOGS_NISBlock_R_FV_385b1d086d8a4b8abf43c04eedb00d88_2">#REF!</definedName>
    <definedName name="_vena_NISSect250DirectCOGS_NISBlock_R_FV_385b1d086d8a4b8abf43c04eedb00d88_20">#REF!</definedName>
    <definedName name="_vena_NISSect250DirectCOGS_NISBlock_R_FV_385b1d086d8a4b8abf43c04eedb00d88_200">#REF!</definedName>
    <definedName name="_vena_NISSect250DirectCOGS_NISBlock_R_FV_385b1d086d8a4b8abf43c04eedb00d88_21">#REF!</definedName>
    <definedName name="_vena_NISSect250DirectCOGS_NISBlock_R_FV_385b1d086d8a4b8abf43c04eedb00d88_22">#REF!</definedName>
    <definedName name="_vena_NISSect250DirectCOGS_NISBlock_R_FV_385b1d086d8a4b8abf43c04eedb00d88_23">#REF!</definedName>
    <definedName name="_vena_NISSect250DirectCOGS_NISBlock_R_FV_385b1d086d8a4b8abf43c04eedb00d88_24">#REF!</definedName>
    <definedName name="_vena_NISSect250DirectCOGS_NISBlock_R_FV_385b1d086d8a4b8abf43c04eedb00d88_247">#REF!</definedName>
    <definedName name="_vena_NISSect250DirectCOGS_NISBlock_R_FV_385b1d086d8a4b8abf43c04eedb00d88_248">#REF!</definedName>
    <definedName name="_vena_NISSect250DirectCOGS_NISBlock_R_FV_385b1d086d8a4b8abf43c04eedb00d88_25">#REF!</definedName>
    <definedName name="_vena_NISSect250DirectCOGS_NISBlock_R_FV_385b1d086d8a4b8abf43c04eedb00d88_26">#REF!</definedName>
    <definedName name="_vena_NISSect250DirectCOGS_NISBlock_R_FV_385b1d086d8a4b8abf43c04eedb00d88_27">#REF!</definedName>
    <definedName name="_vena_NISSect250DirectCOGS_NISBlock_R_FV_385b1d086d8a4b8abf43c04eedb00d88_28">#REF!</definedName>
    <definedName name="_vena_NISSect250DirectCOGS_NISBlock_R_FV_385b1d086d8a4b8abf43c04eedb00d88_29">#REF!</definedName>
    <definedName name="_vena_NISSect250DirectCOGS_NISBlock_R_FV_385b1d086d8a4b8abf43c04eedb00d88_3">#REF!</definedName>
    <definedName name="_vena_NISSect250DirectCOGS_NISBlock_R_FV_385b1d086d8a4b8abf43c04eedb00d88_30">#REF!</definedName>
    <definedName name="_vena_NISSect250DirectCOGS_NISBlock_R_FV_385b1d086d8a4b8abf43c04eedb00d88_31">#REF!</definedName>
    <definedName name="_vena_NISSect250DirectCOGS_NISBlock_R_FV_385b1d086d8a4b8abf43c04eedb00d88_32">#REF!</definedName>
    <definedName name="_vena_NISSect250DirectCOGS_NISBlock_R_FV_385b1d086d8a4b8abf43c04eedb00d88_33">#REF!</definedName>
    <definedName name="_vena_NISSect250DirectCOGS_NISBlock_R_FV_385b1d086d8a4b8abf43c04eedb00d88_34">#REF!</definedName>
    <definedName name="_vena_NISSect250DirectCOGS_NISBlock_R_FV_385b1d086d8a4b8abf43c04eedb00d88_35">#REF!</definedName>
    <definedName name="_vena_NISSect250DirectCOGS_NISBlock_R_FV_385b1d086d8a4b8abf43c04eedb00d88_36">#REF!</definedName>
    <definedName name="_vena_NISSect250DirectCOGS_NISBlock_R_FV_385b1d086d8a4b8abf43c04eedb00d88_37">#REF!</definedName>
    <definedName name="_vena_NISSect250DirectCOGS_NISBlock_R_FV_385b1d086d8a4b8abf43c04eedb00d88_38">#REF!</definedName>
    <definedName name="_vena_NISSect250DirectCOGS_NISBlock_R_FV_385b1d086d8a4b8abf43c04eedb00d88_39">#REF!</definedName>
    <definedName name="_vena_NISSect250DirectCOGS_NISBlock_R_FV_385b1d086d8a4b8abf43c04eedb00d88_4">#REF!</definedName>
    <definedName name="_vena_NISSect250DirectCOGS_NISBlock_R_FV_385b1d086d8a4b8abf43c04eedb00d88_40">#REF!</definedName>
    <definedName name="_vena_NISSect250DirectCOGS_NISBlock_R_FV_385b1d086d8a4b8abf43c04eedb00d88_41">#REF!</definedName>
    <definedName name="_vena_NISSect250DirectCOGS_NISBlock_R_FV_385b1d086d8a4b8abf43c04eedb00d88_42">#REF!</definedName>
    <definedName name="_vena_NISSect250DirectCOGS_NISBlock_R_FV_385b1d086d8a4b8abf43c04eedb00d88_43">#REF!</definedName>
    <definedName name="_vena_NISSect250DirectCOGS_NISBlock_R_FV_385b1d086d8a4b8abf43c04eedb00d88_44">#REF!</definedName>
    <definedName name="_vena_NISSect250DirectCOGS_NISBlock_R_FV_385b1d086d8a4b8abf43c04eedb00d88_45">#REF!</definedName>
    <definedName name="_vena_NISSect250DirectCOGS_NISBlock_R_FV_385b1d086d8a4b8abf43c04eedb00d88_46">#REF!</definedName>
    <definedName name="_vena_NISSect250DirectCOGS_NISBlock_R_FV_385b1d086d8a4b8abf43c04eedb00d88_47">#REF!</definedName>
    <definedName name="_vena_NISSect250DirectCOGS_NISBlock_R_FV_385b1d086d8a4b8abf43c04eedb00d88_48">#REF!</definedName>
    <definedName name="_vena_NISSect250DirectCOGS_NISBlock_R_FV_385b1d086d8a4b8abf43c04eedb00d88_49">#REF!</definedName>
    <definedName name="_vena_NISSect250DirectCOGS_NISBlock_R_FV_385b1d086d8a4b8abf43c04eedb00d88_5">#REF!</definedName>
    <definedName name="_vena_NISSect250DirectCOGS_NISBlock_R_FV_385b1d086d8a4b8abf43c04eedb00d88_50">#REF!</definedName>
    <definedName name="_vena_NISSect250DirectCOGS_NISBlock_R_FV_385b1d086d8a4b8abf43c04eedb00d88_51">#REF!</definedName>
    <definedName name="_vena_NISSect250DirectCOGS_NISBlock_R_FV_385b1d086d8a4b8abf43c04eedb00d88_52">#REF!</definedName>
    <definedName name="_vena_NISSect250DirectCOGS_NISBlock_R_FV_385b1d086d8a4b8abf43c04eedb00d88_53">#REF!</definedName>
    <definedName name="_vena_NISSect250DirectCOGS_NISBlock_R_FV_385b1d086d8a4b8abf43c04eedb00d88_54">#REF!</definedName>
    <definedName name="_vena_NISSect250DirectCOGS_NISBlock_R_FV_385b1d086d8a4b8abf43c04eedb00d88_55">#REF!</definedName>
    <definedName name="_vena_NISSect250DirectCOGS_NISBlock_R_FV_385b1d086d8a4b8abf43c04eedb00d88_56">#REF!</definedName>
    <definedName name="_vena_NISSect250DirectCOGS_NISBlock_R_FV_385b1d086d8a4b8abf43c04eedb00d88_57">#REF!</definedName>
    <definedName name="_vena_NISSect250DirectCOGS_NISBlock_R_FV_385b1d086d8a4b8abf43c04eedb00d88_58">#REF!</definedName>
    <definedName name="_vena_NISSect250DirectCOGS_NISBlock_R_FV_385b1d086d8a4b8abf43c04eedb00d88_59">#REF!</definedName>
    <definedName name="_vena_NISSect250DirectCOGS_NISBlock_R_FV_385b1d086d8a4b8abf43c04eedb00d88_6">#REF!</definedName>
    <definedName name="_vena_NISSect250DirectCOGS_NISBlock_R_FV_385b1d086d8a4b8abf43c04eedb00d88_60">#REF!</definedName>
    <definedName name="_vena_NISSect250DirectCOGS_NISBlock_R_FV_385b1d086d8a4b8abf43c04eedb00d88_61">#REF!</definedName>
    <definedName name="_vena_NISSect250DirectCOGS_NISBlock_R_FV_385b1d086d8a4b8abf43c04eedb00d88_62">#REF!</definedName>
    <definedName name="_vena_NISSect250DirectCOGS_NISBlock_R_FV_385b1d086d8a4b8abf43c04eedb00d88_63">#REF!</definedName>
    <definedName name="_vena_NISSect250DirectCOGS_NISBlock_R_FV_385b1d086d8a4b8abf43c04eedb00d88_64">#REF!</definedName>
    <definedName name="_vena_NISSect250DirectCOGS_NISBlock_R_FV_385b1d086d8a4b8abf43c04eedb00d88_65">#REF!</definedName>
    <definedName name="_vena_NISSect250DirectCOGS_NISBlock_R_FV_385b1d086d8a4b8abf43c04eedb00d88_66">#REF!</definedName>
    <definedName name="_vena_NISSect250DirectCOGS_NISBlock_R_FV_385b1d086d8a4b8abf43c04eedb00d88_67">#REF!</definedName>
    <definedName name="_vena_NISSect250DirectCOGS_NISBlock_R_FV_385b1d086d8a4b8abf43c04eedb00d88_68">#REF!</definedName>
    <definedName name="_vena_NISSect250DirectCOGS_NISBlock_R_FV_385b1d086d8a4b8abf43c04eedb00d88_69">#REF!</definedName>
    <definedName name="_vena_NISSect250DirectCOGS_NISBlock_R_FV_385b1d086d8a4b8abf43c04eedb00d88_7">#REF!</definedName>
    <definedName name="_vena_NISSect250DirectCOGS_NISBlock_R_FV_385b1d086d8a4b8abf43c04eedb00d88_70">#REF!</definedName>
    <definedName name="_vena_NISSect250DirectCOGS_NISBlock_R_FV_385b1d086d8a4b8abf43c04eedb00d88_71">#REF!</definedName>
    <definedName name="_vena_NISSect250DirectCOGS_NISBlock_R_FV_385b1d086d8a4b8abf43c04eedb00d88_72">#REF!</definedName>
    <definedName name="_vena_NISSect250DirectCOGS_NISBlock_R_FV_385b1d086d8a4b8abf43c04eedb00d88_73">#REF!</definedName>
    <definedName name="_vena_NISSect250DirectCOGS_NISBlock_R_FV_385b1d086d8a4b8abf43c04eedb00d88_74">#REF!</definedName>
    <definedName name="_vena_NISSect250DirectCOGS_NISBlock_R_FV_385b1d086d8a4b8abf43c04eedb00d88_75">#REF!</definedName>
    <definedName name="_vena_NISSect250DirectCOGS_NISBlock_R_FV_385b1d086d8a4b8abf43c04eedb00d88_76">#REF!</definedName>
    <definedName name="_vena_NISSect250DirectCOGS_NISBlock_R_FV_385b1d086d8a4b8abf43c04eedb00d88_77">#REF!</definedName>
    <definedName name="_vena_NISSect250DirectCOGS_NISBlock_R_FV_385b1d086d8a4b8abf43c04eedb00d88_78">#REF!</definedName>
    <definedName name="_vena_NISSect250DirectCOGS_NISBlock_R_FV_385b1d086d8a4b8abf43c04eedb00d88_79">#REF!</definedName>
    <definedName name="_vena_NISSect250DirectCOGS_NISBlock_R_FV_385b1d086d8a4b8abf43c04eedb00d88_8">#REF!</definedName>
    <definedName name="_vena_NISSect250DirectCOGS_NISBlock_R_FV_385b1d086d8a4b8abf43c04eedb00d88_80">#REF!</definedName>
    <definedName name="_vena_NISSect250DirectCOGS_NISBlock_R_FV_385b1d086d8a4b8abf43c04eedb00d88_81">#REF!</definedName>
    <definedName name="_vena_NISSect250DirectCOGS_NISBlock_R_FV_385b1d086d8a4b8abf43c04eedb00d88_82">#REF!</definedName>
    <definedName name="_vena_NISSect250DirectCOGS_NISBlock_R_FV_385b1d086d8a4b8abf43c04eedb00d88_83">#REF!</definedName>
    <definedName name="_vena_NISSect250DirectCOGS_NISBlock_R_FV_385b1d086d8a4b8abf43c04eedb00d88_84">#REF!</definedName>
    <definedName name="_vena_NISSect250DirectCOGS_NISBlock_R_FV_385b1d086d8a4b8abf43c04eedb00d88_85">#REF!</definedName>
    <definedName name="_vena_NISSect250DirectCOGS_NISBlock_R_FV_385b1d086d8a4b8abf43c04eedb00d88_86">#REF!</definedName>
    <definedName name="_vena_NISSect250DirectCOGS_NISBlock_R_FV_385b1d086d8a4b8abf43c04eedb00d88_87">#REF!</definedName>
    <definedName name="_vena_NISSect250DirectCOGS_NISBlock_R_FV_385b1d086d8a4b8abf43c04eedb00d88_88">#REF!</definedName>
    <definedName name="_vena_NISSect250DirectCOGS_NISBlock_R_FV_385b1d086d8a4b8abf43c04eedb00d88_89">#REF!</definedName>
    <definedName name="_vena_NISSect250DirectCOGS_NISBlock_R_FV_385b1d086d8a4b8abf43c04eedb00d88_9">#REF!</definedName>
    <definedName name="_vena_NISSect250DirectCOGS_NISBlock_R_FV_385b1d086d8a4b8abf43c04eedb00d88_90">#REF!</definedName>
    <definedName name="_vena_NISSect250DirectCOGS_NISBlock_R_FV_385b1d086d8a4b8abf43c04eedb00d88_91">#REF!</definedName>
    <definedName name="_vena_NISSect250DirectCOGS_NISBlock_R_FV_385b1d086d8a4b8abf43c04eedb00d88_92">#REF!</definedName>
    <definedName name="_vena_NISSect250DirectCOGS_NISBlock_R_FV_385b1d086d8a4b8abf43c04eedb00d88_93">#REF!</definedName>
    <definedName name="_vena_NISSect250DirectCOGS_NISBlock_R_FV_385b1d086d8a4b8abf43c04eedb00d88_94">#REF!</definedName>
    <definedName name="_vena_NISSect250DirectCOGS_NISBlock_R_FV_385b1d086d8a4b8abf43c04eedb00d88_95">#REF!</definedName>
    <definedName name="_vena_NISSect250DirectCOGS_NISBlock_R_FV_385b1d086d8a4b8abf43c04eedb00d88_96">#REF!</definedName>
    <definedName name="_vena_NISSect250DirectCOGS_NISBlock_R_FV_385b1d086d8a4b8abf43c04eedb00d88_97">#REF!</definedName>
    <definedName name="_vena_NISSect250DirectCOGS_NISBlock_R_FV_385b1d086d8a4b8abf43c04eedb00d88_98">#REF!</definedName>
    <definedName name="_vena_NISSect250DirectCOGS_NISBlock_R_FV_385b1d086d8a4b8abf43c04eedb00d88_99">#REF!</definedName>
    <definedName name="_vena_NISSect250DirectCOGS_P_11_651631431944765441" comment="*">#REF!</definedName>
    <definedName name="_vena_NISSect250DirectCOGS_P_12_941810843779596289" comment="*">#REF!</definedName>
    <definedName name="_vena_NISSect250DirectCOGS_P_3_1015815891067731968" comment="*">#REF!</definedName>
    <definedName name="_vena_NISSect250DirectCOGS_P_4_1014323796386906113" comment="*">#REF!</definedName>
    <definedName name="_vena_NISSect250DirectCOGS_P_5_1119423032156749824" comment="*">#REF!</definedName>
    <definedName name="_vena_NISSect250DirectCOGS_P_6_1014278004041580544" comment="*">#REF!</definedName>
    <definedName name="_vena_NISSect250DirectCOGS_P_PVNISSect_2" comment="*">#REF!</definedName>
    <definedName name="_vena_NISSect321EnterpriseSales_NISBlock_C_10_1354606633898082305">#REF!</definedName>
    <definedName name="_vena_NISSect321EnterpriseSales_NISBlock_C_10_1354606633898082305_1">#REF!</definedName>
    <definedName name="_vena_NISSect321EnterpriseSales_NISBlock_C_10_1354606633898082305_10">#REF!</definedName>
    <definedName name="_vena_NISSect321EnterpriseSales_NISBlock_C_10_1354606633898082305_11">#REF!</definedName>
    <definedName name="_vena_NISSect321EnterpriseSales_NISBlock_C_10_1354606633898082305_2">#REF!</definedName>
    <definedName name="_vena_NISSect321EnterpriseSales_NISBlock_C_10_1354606633898082305_3">#REF!</definedName>
    <definedName name="_vena_NISSect321EnterpriseSales_NISBlock_C_10_1354606633898082305_4">#REF!</definedName>
    <definedName name="_vena_NISSect321EnterpriseSales_NISBlock_C_10_1354606633898082305_5">#REF!</definedName>
    <definedName name="_vena_NISSect321EnterpriseSales_NISBlock_C_10_1354606633898082305_6">#REF!</definedName>
    <definedName name="_vena_NISSect321EnterpriseSales_NISBlock_C_10_1354606633898082305_7">#REF!</definedName>
    <definedName name="_vena_NISSect321EnterpriseSales_NISBlock_C_10_1354606633898082305_8">#REF!</definedName>
    <definedName name="_vena_NISSect321EnterpriseSales_NISBlock_C_10_1354606633898082305_9">#REF!</definedName>
    <definedName name="_vena_NISSect321EnterpriseSales_NISBlock_C_9_651631431772798976">#REF!</definedName>
    <definedName name="_vena_NISSect321EnterpriseSales_NISBlock_C_9_651631431776993281">#REF!</definedName>
    <definedName name="_vena_NISSect321EnterpriseSales_NISBlock_C_FV_134399665b374008851e5b8c04b5ee44">#REF!</definedName>
    <definedName name="_vena_NISSect321EnterpriseSales_NISBlock_C_FV_134399665b374008851e5b8c04b5ee44_1">#REF!</definedName>
    <definedName name="_vena_NISSect321EnterpriseSales_NISBlock_C_FV_134399665b374008851e5b8c04b5ee44_10">#REF!</definedName>
    <definedName name="_vena_NISSect321EnterpriseSales_NISBlock_C_FV_134399665b374008851e5b8c04b5ee44_11">#REF!</definedName>
    <definedName name="_vena_NISSect321EnterpriseSales_NISBlock_C_FV_134399665b374008851e5b8c04b5ee44_12">#REF!</definedName>
    <definedName name="_vena_NISSect321EnterpriseSales_NISBlock_C_FV_134399665b374008851e5b8c04b5ee44_13">#REF!</definedName>
    <definedName name="_vena_NISSect321EnterpriseSales_NISBlock_C_FV_134399665b374008851e5b8c04b5ee44_14">#REF!</definedName>
    <definedName name="_vena_NISSect321EnterpriseSales_NISBlock_C_FV_134399665b374008851e5b8c04b5ee44_15">#REF!</definedName>
    <definedName name="_vena_NISSect321EnterpriseSales_NISBlock_C_FV_134399665b374008851e5b8c04b5ee44_16">#REF!</definedName>
    <definedName name="_vena_NISSect321EnterpriseSales_NISBlock_C_FV_134399665b374008851e5b8c04b5ee44_17">#REF!</definedName>
    <definedName name="_vena_NISSect321EnterpriseSales_NISBlock_C_FV_134399665b374008851e5b8c04b5ee44_18">#REF!</definedName>
    <definedName name="_vena_NISSect321EnterpriseSales_NISBlock_C_FV_134399665b374008851e5b8c04b5ee44_19">#REF!</definedName>
    <definedName name="_vena_NISSect321EnterpriseSales_NISBlock_C_FV_134399665b374008851e5b8c04b5ee44_2">#REF!</definedName>
    <definedName name="_vena_NISSect321EnterpriseSales_NISBlock_C_FV_134399665b374008851e5b8c04b5ee44_20">#REF!</definedName>
    <definedName name="_vena_NISSect321EnterpriseSales_NISBlock_C_FV_134399665b374008851e5b8c04b5ee44_21">#REF!</definedName>
    <definedName name="_vena_NISSect321EnterpriseSales_NISBlock_C_FV_134399665b374008851e5b8c04b5ee44_22">#REF!</definedName>
    <definedName name="_vena_NISSect321EnterpriseSales_NISBlock_C_FV_134399665b374008851e5b8c04b5ee44_23">#REF!</definedName>
    <definedName name="_vena_NISSect321EnterpriseSales_NISBlock_C_FV_134399665b374008851e5b8c04b5ee44_24">#REF!</definedName>
    <definedName name="_vena_NISSect321EnterpriseSales_NISBlock_C_FV_134399665b374008851e5b8c04b5ee44_25">#REF!</definedName>
    <definedName name="_vena_NISSect321EnterpriseSales_NISBlock_C_FV_134399665b374008851e5b8c04b5ee44_26">#REF!</definedName>
    <definedName name="_vena_NISSect321EnterpriseSales_NISBlock_C_FV_134399665b374008851e5b8c04b5ee44_27">#REF!</definedName>
    <definedName name="_vena_NISSect321EnterpriseSales_NISBlock_C_FV_134399665b374008851e5b8c04b5ee44_28">#REF!</definedName>
    <definedName name="_vena_NISSect321EnterpriseSales_NISBlock_C_FV_134399665b374008851e5b8c04b5ee44_29">#REF!</definedName>
    <definedName name="_vena_NISSect321EnterpriseSales_NISBlock_C_FV_134399665b374008851e5b8c04b5ee44_3">#REF!</definedName>
    <definedName name="_vena_NISSect321EnterpriseSales_NISBlock_C_FV_134399665b374008851e5b8c04b5ee44_30">#REF!</definedName>
    <definedName name="_vena_NISSect321EnterpriseSales_NISBlock_C_FV_134399665b374008851e5b8c04b5ee44_31">#REF!</definedName>
    <definedName name="_vena_NISSect321EnterpriseSales_NISBlock_C_FV_134399665b374008851e5b8c04b5ee44_32">#REF!</definedName>
    <definedName name="_vena_NISSect321EnterpriseSales_NISBlock_C_FV_134399665b374008851e5b8c04b5ee44_33">#REF!</definedName>
    <definedName name="_vena_NISSect321EnterpriseSales_NISBlock_C_FV_134399665b374008851e5b8c04b5ee44_34">#REF!</definedName>
    <definedName name="_vena_NISSect321EnterpriseSales_NISBlock_C_FV_134399665b374008851e5b8c04b5ee44_35">#REF!</definedName>
    <definedName name="_vena_NISSect321EnterpriseSales_NISBlock_C_FV_134399665b374008851e5b8c04b5ee44_36">#REF!</definedName>
    <definedName name="_vena_NISSect321EnterpriseSales_NISBlock_C_FV_134399665b374008851e5b8c04b5ee44_37">#REF!</definedName>
    <definedName name="_vena_NISSect321EnterpriseSales_NISBlock_C_FV_134399665b374008851e5b8c04b5ee44_38">#REF!</definedName>
    <definedName name="_vena_NISSect321EnterpriseSales_NISBlock_C_FV_134399665b374008851e5b8c04b5ee44_39">#REF!</definedName>
    <definedName name="_vena_NISSect321EnterpriseSales_NISBlock_C_FV_134399665b374008851e5b8c04b5ee44_4">#REF!</definedName>
    <definedName name="_vena_NISSect321EnterpriseSales_NISBlock_C_FV_134399665b374008851e5b8c04b5ee44_40">#REF!</definedName>
    <definedName name="_vena_NISSect321EnterpriseSales_NISBlock_C_FV_134399665b374008851e5b8c04b5ee44_41">#REF!</definedName>
    <definedName name="_vena_NISSect321EnterpriseSales_NISBlock_C_FV_134399665b374008851e5b8c04b5ee44_42">#REF!</definedName>
    <definedName name="_vena_NISSect321EnterpriseSales_NISBlock_C_FV_134399665b374008851e5b8c04b5ee44_43">#REF!</definedName>
    <definedName name="_vena_NISSect321EnterpriseSales_NISBlock_C_FV_134399665b374008851e5b8c04b5ee44_44">#REF!</definedName>
    <definedName name="_vena_NISSect321EnterpriseSales_NISBlock_C_FV_134399665b374008851e5b8c04b5ee44_45">#REF!</definedName>
    <definedName name="_vena_NISSect321EnterpriseSales_NISBlock_C_FV_134399665b374008851e5b8c04b5ee44_46">#REF!</definedName>
    <definedName name="_vena_NISSect321EnterpriseSales_NISBlock_C_FV_134399665b374008851e5b8c04b5ee44_47">#REF!</definedName>
    <definedName name="_vena_NISSect321EnterpriseSales_NISBlock_C_FV_134399665b374008851e5b8c04b5ee44_48">#REF!</definedName>
    <definedName name="_vena_NISSect321EnterpriseSales_NISBlock_C_FV_134399665b374008851e5b8c04b5ee44_49">#REF!</definedName>
    <definedName name="_vena_NISSect321EnterpriseSales_NISBlock_C_FV_134399665b374008851e5b8c04b5ee44_5">#REF!</definedName>
    <definedName name="_vena_NISSect321EnterpriseSales_NISBlock_C_FV_134399665b374008851e5b8c04b5ee44_50">#REF!</definedName>
    <definedName name="_vena_NISSect321EnterpriseSales_NISBlock_C_FV_134399665b374008851e5b8c04b5ee44_51">#REF!</definedName>
    <definedName name="_vena_NISSect321EnterpriseSales_NISBlock_C_FV_134399665b374008851e5b8c04b5ee44_52">#REF!</definedName>
    <definedName name="_vena_NISSect321EnterpriseSales_NISBlock_C_FV_134399665b374008851e5b8c04b5ee44_53">#REF!</definedName>
    <definedName name="_vena_NISSect321EnterpriseSales_NISBlock_C_FV_134399665b374008851e5b8c04b5ee44_54">#REF!</definedName>
    <definedName name="_vena_NISSect321EnterpriseSales_NISBlock_C_FV_134399665b374008851e5b8c04b5ee44_55">#REF!</definedName>
    <definedName name="_vena_NISSect321EnterpriseSales_NISBlock_C_FV_134399665b374008851e5b8c04b5ee44_56">#REF!</definedName>
    <definedName name="_vena_NISSect321EnterpriseSales_NISBlock_C_FV_134399665b374008851e5b8c04b5ee44_57">#REF!</definedName>
    <definedName name="_vena_NISSect321EnterpriseSales_NISBlock_C_FV_134399665b374008851e5b8c04b5ee44_58">#REF!</definedName>
    <definedName name="_vena_NISSect321EnterpriseSales_NISBlock_C_FV_134399665b374008851e5b8c04b5ee44_59">#REF!</definedName>
    <definedName name="_vena_NISSect321EnterpriseSales_NISBlock_C_FV_134399665b374008851e5b8c04b5ee44_6">#REF!</definedName>
    <definedName name="_vena_NISSect321EnterpriseSales_NISBlock_C_FV_134399665b374008851e5b8c04b5ee44_7">#REF!</definedName>
    <definedName name="_vena_NISSect321EnterpriseSales_NISBlock_C_FV_134399665b374008851e5b8c04b5ee44_8">#REF!</definedName>
    <definedName name="_vena_NISSect321EnterpriseSales_NISBlock_C_FV_134399665b374008851e5b8c04b5ee44_9">#REF!</definedName>
    <definedName name="_vena_NISSect321EnterpriseSales_NISBlock_C_FV_7cc8369c0b744816a17486bee792b4d5">#REF!</definedName>
    <definedName name="_vena_NISSect321EnterpriseSales_NISBlock_C_FV_7cc8369c0b744816a17486bee792b4d5_1">#REF!</definedName>
    <definedName name="_vena_NISSect321EnterpriseSales_NISBlock_C_FV_7cc8369c0b744816a17486bee792b4d5_10">#REF!</definedName>
    <definedName name="_vena_NISSect321EnterpriseSales_NISBlock_C_FV_7cc8369c0b744816a17486bee792b4d5_11">#REF!</definedName>
    <definedName name="_vena_NISSect321EnterpriseSales_NISBlock_C_FV_7cc8369c0b744816a17486bee792b4d5_12">#REF!</definedName>
    <definedName name="_vena_NISSect321EnterpriseSales_NISBlock_C_FV_7cc8369c0b744816a17486bee792b4d5_13">#REF!</definedName>
    <definedName name="_vena_NISSect321EnterpriseSales_NISBlock_C_FV_7cc8369c0b744816a17486bee792b4d5_14">#REF!</definedName>
    <definedName name="_vena_NISSect321EnterpriseSales_NISBlock_C_FV_7cc8369c0b744816a17486bee792b4d5_15">#REF!</definedName>
    <definedName name="_vena_NISSect321EnterpriseSales_NISBlock_C_FV_7cc8369c0b744816a17486bee792b4d5_16">#REF!</definedName>
    <definedName name="_vena_NISSect321EnterpriseSales_NISBlock_C_FV_7cc8369c0b744816a17486bee792b4d5_17">#REF!</definedName>
    <definedName name="_vena_NISSect321EnterpriseSales_NISBlock_C_FV_7cc8369c0b744816a17486bee792b4d5_18">#REF!</definedName>
    <definedName name="_vena_NISSect321EnterpriseSales_NISBlock_C_FV_7cc8369c0b744816a17486bee792b4d5_19">#REF!</definedName>
    <definedName name="_vena_NISSect321EnterpriseSales_NISBlock_C_FV_7cc8369c0b744816a17486bee792b4d5_2">#REF!</definedName>
    <definedName name="_vena_NISSect321EnterpriseSales_NISBlock_C_FV_7cc8369c0b744816a17486bee792b4d5_20">#REF!</definedName>
    <definedName name="_vena_NISSect321EnterpriseSales_NISBlock_C_FV_7cc8369c0b744816a17486bee792b4d5_21">#REF!</definedName>
    <definedName name="_vena_NISSect321EnterpriseSales_NISBlock_C_FV_7cc8369c0b744816a17486bee792b4d5_22">#REF!</definedName>
    <definedName name="_vena_NISSect321EnterpriseSales_NISBlock_C_FV_7cc8369c0b744816a17486bee792b4d5_23">#REF!</definedName>
    <definedName name="_vena_NISSect321EnterpriseSales_NISBlock_C_FV_7cc8369c0b744816a17486bee792b4d5_24">#REF!</definedName>
    <definedName name="_vena_NISSect321EnterpriseSales_NISBlock_C_FV_7cc8369c0b744816a17486bee792b4d5_25">#REF!</definedName>
    <definedName name="_vena_NISSect321EnterpriseSales_NISBlock_C_FV_7cc8369c0b744816a17486bee792b4d5_26">#REF!</definedName>
    <definedName name="_vena_NISSect321EnterpriseSales_NISBlock_C_FV_7cc8369c0b744816a17486bee792b4d5_27">#REF!</definedName>
    <definedName name="_vena_NISSect321EnterpriseSales_NISBlock_C_FV_7cc8369c0b744816a17486bee792b4d5_28">#REF!</definedName>
    <definedName name="_vena_NISSect321EnterpriseSales_NISBlock_C_FV_7cc8369c0b744816a17486bee792b4d5_29">#REF!</definedName>
    <definedName name="_vena_NISSect321EnterpriseSales_NISBlock_C_FV_7cc8369c0b744816a17486bee792b4d5_3">#REF!</definedName>
    <definedName name="_vena_NISSect321EnterpriseSales_NISBlock_C_FV_7cc8369c0b744816a17486bee792b4d5_30">#REF!</definedName>
    <definedName name="_vena_NISSect321EnterpriseSales_NISBlock_C_FV_7cc8369c0b744816a17486bee792b4d5_31">#REF!</definedName>
    <definedName name="_vena_NISSect321EnterpriseSales_NISBlock_C_FV_7cc8369c0b744816a17486bee792b4d5_32">#REF!</definedName>
    <definedName name="_vena_NISSect321EnterpriseSales_NISBlock_C_FV_7cc8369c0b744816a17486bee792b4d5_33">#REF!</definedName>
    <definedName name="_vena_NISSect321EnterpriseSales_NISBlock_C_FV_7cc8369c0b744816a17486bee792b4d5_34">#REF!</definedName>
    <definedName name="_vena_NISSect321EnterpriseSales_NISBlock_C_FV_7cc8369c0b744816a17486bee792b4d5_35">#REF!</definedName>
    <definedName name="_vena_NISSect321EnterpriseSales_NISBlock_C_FV_7cc8369c0b744816a17486bee792b4d5_36">#REF!</definedName>
    <definedName name="_vena_NISSect321EnterpriseSales_NISBlock_C_FV_7cc8369c0b744816a17486bee792b4d5_37">#REF!</definedName>
    <definedName name="_vena_NISSect321EnterpriseSales_NISBlock_C_FV_7cc8369c0b744816a17486bee792b4d5_38">#REF!</definedName>
    <definedName name="_vena_NISSect321EnterpriseSales_NISBlock_C_FV_7cc8369c0b744816a17486bee792b4d5_39">#REF!</definedName>
    <definedName name="_vena_NISSect321EnterpriseSales_NISBlock_C_FV_7cc8369c0b744816a17486bee792b4d5_4">#REF!</definedName>
    <definedName name="_vena_NISSect321EnterpriseSales_NISBlock_C_FV_7cc8369c0b744816a17486bee792b4d5_40">#REF!</definedName>
    <definedName name="_vena_NISSect321EnterpriseSales_NISBlock_C_FV_7cc8369c0b744816a17486bee792b4d5_41">#REF!</definedName>
    <definedName name="_vena_NISSect321EnterpriseSales_NISBlock_C_FV_7cc8369c0b744816a17486bee792b4d5_42">#REF!</definedName>
    <definedName name="_vena_NISSect321EnterpriseSales_NISBlock_C_FV_7cc8369c0b744816a17486bee792b4d5_43">#REF!</definedName>
    <definedName name="_vena_NISSect321EnterpriseSales_NISBlock_C_FV_7cc8369c0b744816a17486bee792b4d5_44">#REF!</definedName>
    <definedName name="_vena_NISSect321EnterpriseSales_NISBlock_C_FV_7cc8369c0b744816a17486bee792b4d5_45">#REF!</definedName>
    <definedName name="_vena_NISSect321EnterpriseSales_NISBlock_C_FV_7cc8369c0b744816a17486bee792b4d5_46">#REF!</definedName>
    <definedName name="_vena_NISSect321EnterpriseSales_NISBlock_C_FV_7cc8369c0b744816a17486bee792b4d5_47">#REF!</definedName>
    <definedName name="_vena_NISSect321EnterpriseSales_NISBlock_C_FV_7cc8369c0b744816a17486bee792b4d5_48">#REF!</definedName>
    <definedName name="_vena_NISSect321EnterpriseSales_NISBlock_C_FV_7cc8369c0b744816a17486bee792b4d5_49">#REF!</definedName>
    <definedName name="_vena_NISSect321EnterpriseSales_NISBlock_C_FV_7cc8369c0b744816a17486bee792b4d5_5">#REF!</definedName>
    <definedName name="_vena_NISSect321EnterpriseSales_NISBlock_C_FV_7cc8369c0b744816a17486bee792b4d5_50">#REF!</definedName>
    <definedName name="_vena_NISSect321EnterpriseSales_NISBlock_C_FV_7cc8369c0b744816a17486bee792b4d5_51">#REF!</definedName>
    <definedName name="_vena_NISSect321EnterpriseSales_NISBlock_C_FV_7cc8369c0b744816a17486bee792b4d5_52">#REF!</definedName>
    <definedName name="_vena_NISSect321EnterpriseSales_NISBlock_C_FV_7cc8369c0b744816a17486bee792b4d5_53">#REF!</definedName>
    <definedName name="_vena_NISSect321EnterpriseSales_NISBlock_C_FV_7cc8369c0b744816a17486bee792b4d5_54">#REF!</definedName>
    <definedName name="_vena_NISSect321EnterpriseSales_NISBlock_C_FV_7cc8369c0b744816a17486bee792b4d5_55">#REF!</definedName>
    <definedName name="_vena_NISSect321EnterpriseSales_NISBlock_C_FV_7cc8369c0b744816a17486bee792b4d5_56">#REF!</definedName>
    <definedName name="_vena_NISSect321EnterpriseSales_NISBlock_C_FV_7cc8369c0b744816a17486bee792b4d5_57">#REF!</definedName>
    <definedName name="_vena_NISSect321EnterpriseSales_NISBlock_C_FV_7cc8369c0b744816a17486bee792b4d5_58">#REF!</definedName>
    <definedName name="_vena_NISSect321EnterpriseSales_NISBlock_C_FV_7cc8369c0b744816a17486bee792b4d5_59">#REF!</definedName>
    <definedName name="_vena_NISSect321EnterpriseSales_NISBlock_C_FV_7cc8369c0b744816a17486bee792b4d5_6">#REF!</definedName>
    <definedName name="_vena_NISSect321EnterpriseSales_NISBlock_C_FV_7cc8369c0b744816a17486bee792b4d5_7">#REF!</definedName>
    <definedName name="_vena_NISSect321EnterpriseSales_NISBlock_C_FV_7cc8369c0b744816a17486bee792b4d5_8">#REF!</definedName>
    <definedName name="_vena_NISSect321EnterpriseSales_NISBlock_C_FV_7cc8369c0b744816a17486bee792b4d5_9">#REF!</definedName>
    <definedName name="_vena_NISSect321EnterpriseSales_NISBlock_C_FV_f4ddf33ff6224574ba096b1a5435ea67">#REF!</definedName>
    <definedName name="_vena_NISSect321EnterpriseSales_NISBlock_C_FV_f4ddf33ff6224574ba096b1a5435ea67_1">#REF!</definedName>
    <definedName name="_vena_NISSect321EnterpriseSales_NISBlock_C_FV_f4ddf33ff6224574ba096b1a5435ea67_10">#REF!</definedName>
    <definedName name="_vena_NISSect321EnterpriseSales_NISBlock_C_FV_f4ddf33ff6224574ba096b1a5435ea67_11">#REF!</definedName>
    <definedName name="_vena_NISSect321EnterpriseSales_NISBlock_C_FV_f4ddf33ff6224574ba096b1a5435ea67_12">#REF!</definedName>
    <definedName name="_vena_NISSect321EnterpriseSales_NISBlock_C_FV_f4ddf33ff6224574ba096b1a5435ea67_13">#REF!</definedName>
    <definedName name="_vena_NISSect321EnterpriseSales_NISBlock_C_FV_f4ddf33ff6224574ba096b1a5435ea67_14">#REF!</definedName>
    <definedName name="_vena_NISSect321EnterpriseSales_NISBlock_C_FV_f4ddf33ff6224574ba096b1a5435ea67_15">#REF!</definedName>
    <definedName name="_vena_NISSect321EnterpriseSales_NISBlock_C_FV_f4ddf33ff6224574ba096b1a5435ea67_16">#REF!</definedName>
    <definedName name="_vena_NISSect321EnterpriseSales_NISBlock_C_FV_f4ddf33ff6224574ba096b1a5435ea67_17">#REF!</definedName>
    <definedName name="_vena_NISSect321EnterpriseSales_NISBlock_C_FV_f4ddf33ff6224574ba096b1a5435ea67_18">#REF!</definedName>
    <definedName name="_vena_NISSect321EnterpriseSales_NISBlock_C_FV_f4ddf33ff6224574ba096b1a5435ea67_19">#REF!</definedName>
    <definedName name="_vena_NISSect321EnterpriseSales_NISBlock_C_FV_f4ddf33ff6224574ba096b1a5435ea67_2">#REF!</definedName>
    <definedName name="_vena_NISSect321EnterpriseSales_NISBlock_C_FV_f4ddf33ff6224574ba096b1a5435ea67_20">#REF!</definedName>
    <definedName name="_vena_NISSect321EnterpriseSales_NISBlock_C_FV_f4ddf33ff6224574ba096b1a5435ea67_21">#REF!</definedName>
    <definedName name="_vena_NISSect321EnterpriseSales_NISBlock_C_FV_f4ddf33ff6224574ba096b1a5435ea67_22">#REF!</definedName>
    <definedName name="_vena_NISSect321EnterpriseSales_NISBlock_C_FV_f4ddf33ff6224574ba096b1a5435ea67_23">#REF!</definedName>
    <definedName name="_vena_NISSect321EnterpriseSales_NISBlock_C_FV_f4ddf33ff6224574ba096b1a5435ea67_24">#REF!</definedName>
    <definedName name="_vena_NISSect321EnterpriseSales_NISBlock_C_FV_f4ddf33ff6224574ba096b1a5435ea67_25">#REF!</definedName>
    <definedName name="_vena_NISSect321EnterpriseSales_NISBlock_C_FV_f4ddf33ff6224574ba096b1a5435ea67_26">#REF!</definedName>
    <definedName name="_vena_NISSect321EnterpriseSales_NISBlock_C_FV_f4ddf33ff6224574ba096b1a5435ea67_27">#REF!</definedName>
    <definedName name="_vena_NISSect321EnterpriseSales_NISBlock_C_FV_f4ddf33ff6224574ba096b1a5435ea67_28">#REF!</definedName>
    <definedName name="_vena_NISSect321EnterpriseSales_NISBlock_C_FV_f4ddf33ff6224574ba096b1a5435ea67_29">#REF!</definedName>
    <definedName name="_vena_NISSect321EnterpriseSales_NISBlock_C_FV_f4ddf33ff6224574ba096b1a5435ea67_3">#REF!</definedName>
    <definedName name="_vena_NISSect321EnterpriseSales_NISBlock_C_FV_f4ddf33ff6224574ba096b1a5435ea67_30">#REF!</definedName>
    <definedName name="_vena_NISSect321EnterpriseSales_NISBlock_C_FV_f4ddf33ff6224574ba096b1a5435ea67_31">#REF!</definedName>
    <definedName name="_vena_NISSect321EnterpriseSales_NISBlock_C_FV_f4ddf33ff6224574ba096b1a5435ea67_32">#REF!</definedName>
    <definedName name="_vena_NISSect321EnterpriseSales_NISBlock_C_FV_f4ddf33ff6224574ba096b1a5435ea67_33">#REF!</definedName>
    <definedName name="_vena_NISSect321EnterpriseSales_NISBlock_C_FV_f4ddf33ff6224574ba096b1a5435ea67_34">#REF!</definedName>
    <definedName name="_vena_NISSect321EnterpriseSales_NISBlock_C_FV_f4ddf33ff6224574ba096b1a5435ea67_35">#REF!</definedName>
    <definedName name="_vena_NISSect321EnterpriseSales_NISBlock_C_FV_f4ddf33ff6224574ba096b1a5435ea67_36">#REF!</definedName>
    <definedName name="_vena_NISSect321EnterpriseSales_NISBlock_C_FV_f4ddf33ff6224574ba096b1a5435ea67_37">#REF!</definedName>
    <definedName name="_vena_NISSect321EnterpriseSales_NISBlock_C_FV_f4ddf33ff6224574ba096b1a5435ea67_38">#REF!</definedName>
    <definedName name="_vena_NISSect321EnterpriseSales_NISBlock_C_FV_f4ddf33ff6224574ba096b1a5435ea67_39">#REF!</definedName>
    <definedName name="_vena_NISSect321EnterpriseSales_NISBlock_C_FV_f4ddf33ff6224574ba096b1a5435ea67_4">#REF!</definedName>
    <definedName name="_vena_NISSect321EnterpriseSales_NISBlock_C_FV_f4ddf33ff6224574ba096b1a5435ea67_40">#REF!</definedName>
    <definedName name="_vena_NISSect321EnterpriseSales_NISBlock_C_FV_f4ddf33ff6224574ba096b1a5435ea67_41">#REF!</definedName>
    <definedName name="_vena_NISSect321EnterpriseSales_NISBlock_C_FV_f4ddf33ff6224574ba096b1a5435ea67_42">#REF!</definedName>
    <definedName name="_vena_NISSect321EnterpriseSales_NISBlock_C_FV_f4ddf33ff6224574ba096b1a5435ea67_43">#REF!</definedName>
    <definedName name="_vena_NISSect321EnterpriseSales_NISBlock_C_FV_f4ddf33ff6224574ba096b1a5435ea67_44">#REF!</definedName>
    <definedName name="_vena_NISSect321EnterpriseSales_NISBlock_C_FV_f4ddf33ff6224574ba096b1a5435ea67_45">#REF!</definedName>
    <definedName name="_vena_NISSect321EnterpriseSales_NISBlock_C_FV_f4ddf33ff6224574ba096b1a5435ea67_46">#REF!</definedName>
    <definedName name="_vena_NISSect321EnterpriseSales_NISBlock_C_FV_f4ddf33ff6224574ba096b1a5435ea67_47">#REF!</definedName>
    <definedName name="_vena_NISSect321EnterpriseSales_NISBlock_C_FV_f4ddf33ff6224574ba096b1a5435ea67_48">#REF!</definedName>
    <definedName name="_vena_NISSect321EnterpriseSales_NISBlock_C_FV_f4ddf33ff6224574ba096b1a5435ea67_49">#REF!</definedName>
    <definedName name="_vena_NISSect321EnterpriseSales_NISBlock_C_FV_f4ddf33ff6224574ba096b1a5435ea67_5">#REF!</definedName>
    <definedName name="_vena_NISSect321EnterpriseSales_NISBlock_C_FV_f4ddf33ff6224574ba096b1a5435ea67_50">#REF!</definedName>
    <definedName name="_vena_NISSect321EnterpriseSales_NISBlock_C_FV_f4ddf33ff6224574ba096b1a5435ea67_51">#REF!</definedName>
    <definedName name="_vena_NISSect321EnterpriseSales_NISBlock_C_FV_f4ddf33ff6224574ba096b1a5435ea67_52">#REF!</definedName>
    <definedName name="_vena_NISSect321EnterpriseSales_NISBlock_C_FV_f4ddf33ff6224574ba096b1a5435ea67_53">#REF!</definedName>
    <definedName name="_vena_NISSect321EnterpriseSales_NISBlock_C_FV_f4ddf33ff6224574ba096b1a5435ea67_54">#REF!</definedName>
    <definedName name="_vena_NISSect321EnterpriseSales_NISBlock_C_FV_f4ddf33ff6224574ba096b1a5435ea67_55">#REF!</definedName>
    <definedName name="_vena_NISSect321EnterpriseSales_NISBlock_C_FV_f4ddf33ff6224574ba096b1a5435ea67_56">#REF!</definedName>
    <definedName name="_vena_NISSect321EnterpriseSales_NISBlock_C_FV_f4ddf33ff6224574ba096b1a5435ea67_57">#REF!</definedName>
    <definedName name="_vena_NISSect321EnterpriseSales_NISBlock_C_FV_f4ddf33ff6224574ba096b1a5435ea67_6">#REF!</definedName>
    <definedName name="_vena_NISSect321EnterpriseSales_NISBlock_C_FV_f4ddf33ff6224574ba096b1a5435ea67_7">#REF!</definedName>
    <definedName name="_vena_NISSect321EnterpriseSales_NISBlock_C_FV_f4ddf33ff6224574ba096b1a5435ea67_8">#REF!</definedName>
    <definedName name="_vena_NISSect321EnterpriseSales_NISBlock_C_FV_f4ddf33ff6224574ba096b1a5435ea67_9">#REF!</definedName>
    <definedName name="_vena_NISSect321EnterpriseSales_NISBlock_R_1_1387917401750896727">#REF!</definedName>
    <definedName name="_vena_NISSect321EnterpriseSales_NISBlock_R_1_1387917403579613195">#REF!</definedName>
    <definedName name="_vena_NISSect321EnterpriseSales_NISBlock_R_1_1387917403852242944">#REF!</definedName>
    <definedName name="_vena_NISSect321EnterpriseSales_NISBlock_R_FV_385b1d086d8a4b8abf43c04eedb00d88">#REF!</definedName>
    <definedName name="_vena_NISSect321EnterpriseSales_NISBlock_R_FV_385b1d086d8a4b8abf43c04eedb00d88_1">#REF!</definedName>
    <definedName name="_vena_NISSect321EnterpriseSales_NISBlock_R_FV_385b1d086d8a4b8abf43c04eedb00d88_10">#REF!</definedName>
    <definedName name="_vena_NISSect321EnterpriseSales_NISBlock_R_FV_385b1d086d8a4b8abf43c04eedb00d88_100">#REF!</definedName>
    <definedName name="_vena_NISSect321EnterpriseSales_NISBlock_R_FV_385b1d086d8a4b8abf43c04eedb00d88_101">#REF!</definedName>
    <definedName name="_vena_NISSect321EnterpriseSales_NISBlock_R_FV_385b1d086d8a4b8abf43c04eedb00d88_102">#REF!</definedName>
    <definedName name="_vena_NISSect321EnterpriseSales_NISBlock_R_FV_385b1d086d8a4b8abf43c04eedb00d88_103">#REF!</definedName>
    <definedName name="_vena_NISSect321EnterpriseSales_NISBlock_R_FV_385b1d086d8a4b8abf43c04eedb00d88_104">#REF!</definedName>
    <definedName name="_vena_NISSect321EnterpriseSales_NISBlock_R_FV_385b1d086d8a4b8abf43c04eedb00d88_105">#REF!</definedName>
    <definedName name="_vena_NISSect321EnterpriseSales_NISBlock_R_FV_385b1d086d8a4b8abf43c04eedb00d88_106">#REF!</definedName>
    <definedName name="_vena_NISSect321EnterpriseSales_NISBlock_R_FV_385b1d086d8a4b8abf43c04eedb00d88_107">#REF!</definedName>
    <definedName name="_vena_NISSect321EnterpriseSales_NISBlock_R_FV_385b1d086d8a4b8abf43c04eedb00d88_108">#REF!</definedName>
    <definedName name="_vena_NISSect321EnterpriseSales_NISBlock_R_FV_385b1d086d8a4b8abf43c04eedb00d88_109">#REF!</definedName>
    <definedName name="_vena_NISSect321EnterpriseSales_NISBlock_R_FV_385b1d086d8a4b8abf43c04eedb00d88_11">#REF!</definedName>
    <definedName name="_vena_NISSect321EnterpriseSales_NISBlock_R_FV_385b1d086d8a4b8abf43c04eedb00d88_110">#REF!</definedName>
    <definedName name="_vena_NISSect321EnterpriseSales_NISBlock_R_FV_385b1d086d8a4b8abf43c04eedb00d88_111">#REF!</definedName>
    <definedName name="_vena_NISSect321EnterpriseSales_NISBlock_R_FV_385b1d086d8a4b8abf43c04eedb00d88_112">#REF!</definedName>
    <definedName name="_vena_NISSect321EnterpriseSales_NISBlock_R_FV_385b1d086d8a4b8abf43c04eedb00d88_113">#REF!</definedName>
    <definedName name="_vena_NISSect321EnterpriseSales_NISBlock_R_FV_385b1d086d8a4b8abf43c04eedb00d88_114">#REF!</definedName>
    <definedName name="_vena_NISSect321EnterpriseSales_NISBlock_R_FV_385b1d086d8a4b8abf43c04eedb00d88_115">#REF!</definedName>
    <definedName name="_vena_NISSect321EnterpriseSales_NISBlock_R_FV_385b1d086d8a4b8abf43c04eedb00d88_116">#REF!</definedName>
    <definedName name="_vena_NISSect321EnterpriseSales_NISBlock_R_FV_385b1d086d8a4b8abf43c04eedb00d88_117">#REF!</definedName>
    <definedName name="_vena_NISSect321EnterpriseSales_NISBlock_R_FV_385b1d086d8a4b8abf43c04eedb00d88_118">#REF!</definedName>
    <definedName name="_vena_NISSect321EnterpriseSales_NISBlock_R_FV_385b1d086d8a4b8abf43c04eedb00d88_119">#REF!</definedName>
    <definedName name="_vena_NISSect321EnterpriseSales_NISBlock_R_FV_385b1d086d8a4b8abf43c04eedb00d88_12">#REF!</definedName>
    <definedName name="_vena_NISSect321EnterpriseSales_NISBlock_R_FV_385b1d086d8a4b8abf43c04eedb00d88_120">#REF!</definedName>
    <definedName name="_vena_NISSect321EnterpriseSales_NISBlock_R_FV_385b1d086d8a4b8abf43c04eedb00d88_121">#REF!</definedName>
    <definedName name="_vena_NISSect321EnterpriseSales_NISBlock_R_FV_385b1d086d8a4b8abf43c04eedb00d88_122">#REF!</definedName>
    <definedName name="_vena_NISSect321EnterpriseSales_NISBlock_R_FV_385b1d086d8a4b8abf43c04eedb00d88_123">#REF!</definedName>
    <definedName name="_vena_NISSect321EnterpriseSales_NISBlock_R_FV_385b1d086d8a4b8abf43c04eedb00d88_124">#REF!</definedName>
    <definedName name="_vena_NISSect321EnterpriseSales_NISBlock_R_FV_385b1d086d8a4b8abf43c04eedb00d88_125">#REF!</definedName>
    <definedName name="_vena_NISSect321EnterpriseSales_NISBlock_R_FV_385b1d086d8a4b8abf43c04eedb00d88_126">#REF!</definedName>
    <definedName name="_vena_NISSect321EnterpriseSales_NISBlock_R_FV_385b1d086d8a4b8abf43c04eedb00d88_127">#REF!</definedName>
    <definedName name="_vena_NISSect321EnterpriseSales_NISBlock_R_FV_385b1d086d8a4b8abf43c04eedb00d88_128">#REF!</definedName>
    <definedName name="_vena_NISSect321EnterpriseSales_NISBlock_R_FV_385b1d086d8a4b8abf43c04eedb00d88_129">#REF!</definedName>
    <definedName name="_vena_NISSect321EnterpriseSales_NISBlock_R_FV_385b1d086d8a4b8abf43c04eedb00d88_13">#REF!</definedName>
    <definedName name="_vena_NISSect321EnterpriseSales_NISBlock_R_FV_385b1d086d8a4b8abf43c04eedb00d88_130">#REF!</definedName>
    <definedName name="_vena_NISSect321EnterpriseSales_NISBlock_R_FV_385b1d086d8a4b8abf43c04eedb00d88_131">#REF!</definedName>
    <definedName name="_vena_NISSect321EnterpriseSales_NISBlock_R_FV_385b1d086d8a4b8abf43c04eedb00d88_132">#REF!</definedName>
    <definedName name="_vena_NISSect321EnterpriseSales_NISBlock_R_FV_385b1d086d8a4b8abf43c04eedb00d88_133">#REF!</definedName>
    <definedName name="_vena_NISSect321EnterpriseSales_NISBlock_R_FV_385b1d086d8a4b8abf43c04eedb00d88_134">#REF!</definedName>
    <definedName name="_vena_NISSect321EnterpriseSales_NISBlock_R_FV_385b1d086d8a4b8abf43c04eedb00d88_135">#REF!</definedName>
    <definedName name="_vena_NISSect321EnterpriseSales_NISBlock_R_FV_385b1d086d8a4b8abf43c04eedb00d88_136">#REF!</definedName>
    <definedName name="_vena_NISSect321EnterpriseSales_NISBlock_R_FV_385b1d086d8a4b8abf43c04eedb00d88_137">#REF!</definedName>
    <definedName name="_vena_NISSect321EnterpriseSales_NISBlock_R_FV_385b1d086d8a4b8abf43c04eedb00d88_138">#REF!</definedName>
    <definedName name="_vena_NISSect321EnterpriseSales_NISBlock_R_FV_385b1d086d8a4b8abf43c04eedb00d88_139">#REF!</definedName>
    <definedName name="_vena_NISSect321EnterpriseSales_NISBlock_R_FV_385b1d086d8a4b8abf43c04eedb00d88_14">#REF!</definedName>
    <definedName name="_vena_NISSect321EnterpriseSales_NISBlock_R_FV_385b1d086d8a4b8abf43c04eedb00d88_140">#REF!</definedName>
    <definedName name="_vena_NISSect321EnterpriseSales_NISBlock_R_FV_385b1d086d8a4b8abf43c04eedb00d88_141">#REF!</definedName>
    <definedName name="_vena_NISSect321EnterpriseSales_NISBlock_R_FV_385b1d086d8a4b8abf43c04eedb00d88_142">#REF!</definedName>
    <definedName name="_vena_NISSect321EnterpriseSales_NISBlock_R_FV_385b1d086d8a4b8abf43c04eedb00d88_143">#REF!</definedName>
    <definedName name="_vena_NISSect321EnterpriseSales_NISBlock_R_FV_385b1d086d8a4b8abf43c04eedb00d88_144">#REF!</definedName>
    <definedName name="_vena_NISSect321EnterpriseSales_NISBlock_R_FV_385b1d086d8a4b8abf43c04eedb00d88_145">#REF!</definedName>
    <definedName name="_vena_NISSect321EnterpriseSales_NISBlock_R_FV_385b1d086d8a4b8abf43c04eedb00d88_146">#REF!</definedName>
    <definedName name="_vena_NISSect321EnterpriseSales_NISBlock_R_FV_385b1d086d8a4b8abf43c04eedb00d88_147">#REF!</definedName>
    <definedName name="_vena_NISSect321EnterpriseSales_NISBlock_R_FV_385b1d086d8a4b8abf43c04eedb00d88_148">#REF!</definedName>
    <definedName name="_vena_NISSect321EnterpriseSales_NISBlock_R_FV_385b1d086d8a4b8abf43c04eedb00d88_149">#REF!</definedName>
    <definedName name="_vena_NISSect321EnterpriseSales_NISBlock_R_FV_385b1d086d8a4b8abf43c04eedb00d88_15">#REF!</definedName>
    <definedName name="_vena_NISSect321EnterpriseSales_NISBlock_R_FV_385b1d086d8a4b8abf43c04eedb00d88_150">#REF!</definedName>
    <definedName name="_vena_NISSect321EnterpriseSales_NISBlock_R_FV_385b1d086d8a4b8abf43c04eedb00d88_151">#REF!</definedName>
    <definedName name="_vena_NISSect321EnterpriseSales_NISBlock_R_FV_385b1d086d8a4b8abf43c04eedb00d88_152">#REF!</definedName>
    <definedName name="_vena_NISSect321EnterpriseSales_NISBlock_R_FV_385b1d086d8a4b8abf43c04eedb00d88_153">#REF!</definedName>
    <definedName name="_vena_NISSect321EnterpriseSales_NISBlock_R_FV_385b1d086d8a4b8abf43c04eedb00d88_154">#REF!</definedName>
    <definedName name="_vena_NISSect321EnterpriseSales_NISBlock_R_FV_385b1d086d8a4b8abf43c04eedb00d88_155">#REF!</definedName>
    <definedName name="_vena_NISSect321EnterpriseSales_NISBlock_R_FV_385b1d086d8a4b8abf43c04eedb00d88_156">#REF!</definedName>
    <definedName name="_vena_NISSect321EnterpriseSales_NISBlock_R_FV_385b1d086d8a4b8abf43c04eedb00d88_157">#REF!</definedName>
    <definedName name="_vena_NISSect321EnterpriseSales_NISBlock_R_FV_385b1d086d8a4b8abf43c04eedb00d88_158">#REF!</definedName>
    <definedName name="_vena_NISSect321EnterpriseSales_NISBlock_R_FV_385b1d086d8a4b8abf43c04eedb00d88_159">#REF!</definedName>
    <definedName name="_vena_NISSect321EnterpriseSales_NISBlock_R_FV_385b1d086d8a4b8abf43c04eedb00d88_16">#REF!</definedName>
    <definedName name="_vena_NISSect321EnterpriseSales_NISBlock_R_FV_385b1d086d8a4b8abf43c04eedb00d88_160">#REF!</definedName>
    <definedName name="_vena_NISSect321EnterpriseSales_NISBlock_R_FV_385b1d086d8a4b8abf43c04eedb00d88_161">#REF!</definedName>
    <definedName name="_vena_NISSect321EnterpriseSales_NISBlock_R_FV_385b1d086d8a4b8abf43c04eedb00d88_162">#REF!</definedName>
    <definedName name="_vena_NISSect321EnterpriseSales_NISBlock_R_FV_385b1d086d8a4b8abf43c04eedb00d88_163">#REF!</definedName>
    <definedName name="_vena_NISSect321EnterpriseSales_NISBlock_R_FV_385b1d086d8a4b8abf43c04eedb00d88_164">#REF!</definedName>
    <definedName name="_vena_NISSect321EnterpriseSales_NISBlock_R_FV_385b1d086d8a4b8abf43c04eedb00d88_165">#REF!</definedName>
    <definedName name="_vena_NISSect321EnterpriseSales_NISBlock_R_FV_385b1d086d8a4b8abf43c04eedb00d88_166">#REF!</definedName>
    <definedName name="_vena_NISSect321EnterpriseSales_NISBlock_R_FV_385b1d086d8a4b8abf43c04eedb00d88_167">#REF!</definedName>
    <definedName name="_vena_NISSect321EnterpriseSales_NISBlock_R_FV_385b1d086d8a4b8abf43c04eedb00d88_168">#REF!</definedName>
    <definedName name="_vena_NISSect321EnterpriseSales_NISBlock_R_FV_385b1d086d8a4b8abf43c04eedb00d88_169">#REF!</definedName>
    <definedName name="_vena_NISSect321EnterpriseSales_NISBlock_R_FV_385b1d086d8a4b8abf43c04eedb00d88_17">#REF!</definedName>
    <definedName name="_vena_NISSect321EnterpriseSales_NISBlock_R_FV_385b1d086d8a4b8abf43c04eedb00d88_170">#REF!</definedName>
    <definedName name="_vena_NISSect321EnterpriseSales_NISBlock_R_FV_385b1d086d8a4b8abf43c04eedb00d88_171">#REF!</definedName>
    <definedName name="_vena_NISSect321EnterpriseSales_NISBlock_R_FV_385b1d086d8a4b8abf43c04eedb00d88_172">#REF!</definedName>
    <definedName name="_vena_NISSect321EnterpriseSales_NISBlock_R_FV_385b1d086d8a4b8abf43c04eedb00d88_173">#REF!</definedName>
    <definedName name="_vena_NISSect321EnterpriseSales_NISBlock_R_FV_385b1d086d8a4b8abf43c04eedb00d88_174">#REF!</definedName>
    <definedName name="_vena_NISSect321EnterpriseSales_NISBlock_R_FV_385b1d086d8a4b8abf43c04eedb00d88_175">#REF!</definedName>
    <definedName name="_vena_NISSect321EnterpriseSales_NISBlock_R_FV_385b1d086d8a4b8abf43c04eedb00d88_176">#REF!</definedName>
    <definedName name="_vena_NISSect321EnterpriseSales_NISBlock_R_FV_385b1d086d8a4b8abf43c04eedb00d88_177">#REF!</definedName>
    <definedName name="_vena_NISSect321EnterpriseSales_NISBlock_R_FV_385b1d086d8a4b8abf43c04eedb00d88_178">#REF!</definedName>
    <definedName name="_vena_NISSect321EnterpriseSales_NISBlock_R_FV_385b1d086d8a4b8abf43c04eedb00d88_179">#REF!</definedName>
    <definedName name="_vena_NISSect321EnterpriseSales_NISBlock_R_FV_385b1d086d8a4b8abf43c04eedb00d88_18">#REF!</definedName>
    <definedName name="_vena_NISSect321EnterpriseSales_NISBlock_R_FV_385b1d086d8a4b8abf43c04eedb00d88_180">#REF!</definedName>
    <definedName name="_vena_NISSect321EnterpriseSales_NISBlock_R_FV_385b1d086d8a4b8abf43c04eedb00d88_182">#REF!</definedName>
    <definedName name="_vena_NISSect321EnterpriseSales_NISBlock_R_FV_385b1d086d8a4b8abf43c04eedb00d88_183">#REF!</definedName>
    <definedName name="_vena_NISSect321EnterpriseSales_NISBlock_R_FV_385b1d086d8a4b8abf43c04eedb00d88_184">#REF!</definedName>
    <definedName name="_vena_NISSect321EnterpriseSales_NISBlock_R_FV_385b1d086d8a4b8abf43c04eedb00d88_185">#REF!</definedName>
    <definedName name="_vena_NISSect321EnterpriseSales_NISBlock_R_FV_385b1d086d8a4b8abf43c04eedb00d88_186">#REF!</definedName>
    <definedName name="_vena_NISSect321EnterpriseSales_NISBlock_R_FV_385b1d086d8a4b8abf43c04eedb00d88_187">#REF!</definedName>
    <definedName name="_vena_NISSect321EnterpriseSales_NISBlock_R_FV_385b1d086d8a4b8abf43c04eedb00d88_188">#REF!</definedName>
    <definedName name="_vena_NISSect321EnterpriseSales_NISBlock_R_FV_385b1d086d8a4b8abf43c04eedb00d88_189">#REF!</definedName>
    <definedName name="_vena_NISSect321EnterpriseSales_NISBlock_R_FV_385b1d086d8a4b8abf43c04eedb00d88_19">#REF!</definedName>
    <definedName name="_vena_NISSect321EnterpriseSales_NISBlock_R_FV_385b1d086d8a4b8abf43c04eedb00d88_190">#REF!</definedName>
    <definedName name="_vena_NISSect321EnterpriseSales_NISBlock_R_FV_385b1d086d8a4b8abf43c04eedb00d88_191">#REF!</definedName>
    <definedName name="_vena_NISSect321EnterpriseSales_NISBlock_R_FV_385b1d086d8a4b8abf43c04eedb00d88_192">#REF!</definedName>
    <definedName name="_vena_NISSect321EnterpriseSales_NISBlock_R_FV_385b1d086d8a4b8abf43c04eedb00d88_193">#REF!</definedName>
    <definedName name="_vena_NISSect321EnterpriseSales_NISBlock_R_FV_385b1d086d8a4b8abf43c04eedb00d88_194">#REF!</definedName>
    <definedName name="_vena_NISSect321EnterpriseSales_NISBlock_R_FV_385b1d086d8a4b8abf43c04eedb00d88_195">#REF!</definedName>
    <definedName name="_vena_NISSect321EnterpriseSales_NISBlock_R_FV_385b1d086d8a4b8abf43c04eedb00d88_196">#REF!</definedName>
    <definedName name="_vena_NISSect321EnterpriseSales_NISBlock_R_FV_385b1d086d8a4b8abf43c04eedb00d88_197">#REF!</definedName>
    <definedName name="_vena_NISSect321EnterpriseSales_NISBlock_R_FV_385b1d086d8a4b8abf43c04eedb00d88_198">#REF!</definedName>
    <definedName name="_vena_NISSect321EnterpriseSales_NISBlock_R_FV_385b1d086d8a4b8abf43c04eedb00d88_199">#REF!</definedName>
    <definedName name="_vena_NISSect321EnterpriseSales_NISBlock_R_FV_385b1d086d8a4b8abf43c04eedb00d88_2">#REF!</definedName>
    <definedName name="_vena_NISSect321EnterpriseSales_NISBlock_R_FV_385b1d086d8a4b8abf43c04eedb00d88_20">#REF!</definedName>
    <definedName name="_vena_NISSect321EnterpriseSales_NISBlock_R_FV_385b1d086d8a4b8abf43c04eedb00d88_200">#REF!</definedName>
    <definedName name="_vena_NISSect321EnterpriseSales_NISBlock_R_FV_385b1d086d8a4b8abf43c04eedb00d88_21">#REF!</definedName>
    <definedName name="_vena_NISSect321EnterpriseSales_NISBlock_R_FV_385b1d086d8a4b8abf43c04eedb00d88_22">#REF!</definedName>
    <definedName name="_vena_NISSect321EnterpriseSales_NISBlock_R_FV_385b1d086d8a4b8abf43c04eedb00d88_23">#REF!</definedName>
    <definedName name="_vena_NISSect321EnterpriseSales_NISBlock_R_FV_385b1d086d8a4b8abf43c04eedb00d88_24">#REF!</definedName>
    <definedName name="_vena_NISSect321EnterpriseSales_NISBlock_R_FV_385b1d086d8a4b8abf43c04eedb00d88_247">#REF!</definedName>
    <definedName name="_vena_NISSect321EnterpriseSales_NISBlock_R_FV_385b1d086d8a4b8abf43c04eedb00d88_248">#REF!</definedName>
    <definedName name="_vena_NISSect321EnterpriseSales_NISBlock_R_FV_385b1d086d8a4b8abf43c04eedb00d88_25">#REF!</definedName>
    <definedName name="_vena_NISSect321EnterpriseSales_NISBlock_R_FV_385b1d086d8a4b8abf43c04eedb00d88_26">#REF!</definedName>
    <definedName name="_vena_NISSect321EnterpriseSales_NISBlock_R_FV_385b1d086d8a4b8abf43c04eedb00d88_27">#REF!</definedName>
    <definedName name="_vena_NISSect321EnterpriseSales_NISBlock_R_FV_385b1d086d8a4b8abf43c04eedb00d88_28">#REF!</definedName>
    <definedName name="_vena_NISSect321EnterpriseSales_NISBlock_R_FV_385b1d086d8a4b8abf43c04eedb00d88_29">#REF!</definedName>
    <definedName name="_vena_NISSect321EnterpriseSales_NISBlock_R_FV_385b1d086d8a4b8abf43c04eedb00d88_3">#REF!</definedName>
    <definedName name="_vena_NISSect321EnterpriseSales_NISBlock_R_FV_385b1d086d8a4b8abf43c04eedb00d88_30">#REF!</definedName>
    <definedName name="_vena_NISSect321EnterpriseSales_NISBlock_R_FV_385b1d086d8a4b8abf43c04eedb00d88_31">#REF!</definedName>
    <definedName name="_vena_NISSect321EnterpriseSales_NISBlock_R_FV_385b1d086d8a4b8abf43c04eedb00d88_32">#REF!</definedName>
    <definedName name="_vena_NISSect321EnterpriseSales_NISBlock_R_FV_385b1d086d8a4b8abf43c04eedb00d88_33">#REF!</definedName>
    <definedName name="_vena_NISSect321EnterpriseSales_NISBlock_R_FV_385b1d086d8a4b8abf43c04eedb00d88_34">#REF!</definedName>
    <definedName name="_vena_NISSect321EnterpriseSales_NISBlock_R_FV_385b1d086d8a4b8abf43c04eedb00d88_35">#REF!</definedName>
    <definedName name="_vena_NISSect321EnterpriseSales_NISBlock_R_FV_385b1d086d8a4b8abf43c04eedb00d88_36">#REF!</definedName>
    <definedName name="_vena_NISSect321EnterpriseSales_NISBlock_R_FV_385b1d086d8a4b8abf43c04eedb00d88_37">#REF!</definedName>
    <definedName name="_vena_NISSect321EnterpriseSales_NISBlock_R_FV_385b1d086d8a4b8abf43c04eedb00d88_38">#REF!</definedName>
    <definedName name="_vena_NISSect321EnterpriseSales_NISBlock_R_FV_385b1d086d8a4b8abf43c04eedb00d88_39">#REF!</definedName>
    <definedName name="_vena_NISSect321EnterpriseSales_NISBlock_R_FV_385b1d086d8a4b8abf43c04eedb00d88_4">#REF!</definedName>
    <definedName name="_vena_NISSect321EnterpriseSales_NISBlock_R_FV_385b1d086d8a4b8abf43c04eedb00d88_40">#REF!</definedName>
    <definedName name="_vena_NISSect321EnterpriseSales_NISBlock_R_FV_385b1d086d8a4b8abf43c04eedb00d88_41">#REF!</definedName>
    <definedName name="_vena_NISSect321EnterpriseSales_NISBlock_R_FV_385b1d086d8a4b8abf43c04eedb00d88_42">#REF!</definedName>
    <definedName name="_vena_NISSect321EnterpriseSales_NISBlock_R_FV_385b1d086d8a4b8abf43c04eedb00d88_43">#REF!</definedName>
    <definedName name="_vena_NISSect321EnterpriseSales_NISBlock_R_FV_385b1d086d8a4b8abf43c04eedb00d88_44">#REF!</definedName>
    <definedName name="_vena_NISSect321EnterpriseSales_NISBlock_R_FV_385b1d086d8a4b8abf43c04eedb00d88_45">#REF!</definedName>
    <definedName name="_vena_NISSect321EnterpriseSales_NISBlock_R_FV_385b1d086d8a4b8abf43c04eedb00d88_46">#REF!</definedName>
    <definedName name="_vena_NISSect321EnterpriseSales_NISBlock_R_FV_385b1d086d8a4b8abf43c04eedb00d88_47">#REF!</definedName>
    <definedName name="_vena_NISSect321EnterpriseSales_NISBlock_R_FV_385b1d086d8a4b8abf43c04eedb00d88_48">#REF!</definedName>
    <definedName name="_vena_NISSect321EnterpriseSales_NISBlock_R_FV_385b1d086d8a4b8abf43c04eedb00d88_49">#REF!</definedName>
    <definedName name="_vena_NISSect321EnterpriseSales_NISBlock_R_FV_385b1d086d8a4b8abf43c04eedb00d88_5">#REF!</definedName>
    <definedName name="_vena_NISSect321EnterpriseSales_NISBlock_R_FV_385b1d086d8a4b8abf43c04eedb00d88_50">#REF!</definedName>
    <definedName name="_vena_NISSect321EnterpriseSales_NISBlock_R_FV_385b1d086d8a4b8abf43c04eedb00d88_51">#REF!</definedName>
    <definedName name="_vena_NISSect321EnterpriseSales_NISBlock_R_FV_385b1d086d8a4b8abf43c04eedb00d88_52">#REF!</definedName>
    <definedName name="_vena_NISSect321EnterpriseSales_NISBlock_R_FV_385b1d086d8a4b8abf43c04eedb00d88_53">#REF!</definedName>
    <definedName name="_vena_NISSect321EnterpriseSales_NISBlock_R_FV_385b1d086d8a4b8abf43c04eedb00d88_54">#REF!</definedName>
    <definedName name="_vena_NISSect321EnterpriseSales_NISBlock_R_FV_385b1d086d8a4b8abf43c04eedb00d88_55">#REF!</definedName>
    <definedName name="_vena_NISSect321EnterpriseSales_NISBlock_R_FV_385b1d086d8a4b8abf43c04eedb00d88_56">#REF!</definedName>
    <definedName name="_vena_NISSect321EnterpriseSales_NISBlock_R_FV_385b1d086d8a4b8abf43c04eedb00d88_57">#REF!</definedName>
    <definedName name="_vena_NISSect321EnterpriseSales_NISBlock_R_FV_385b1d086d8a4b8abf43c04eedb00d88_58">#REF!</definedName>
    <definedName name="_vena_NISSect321EnterpriseSales_NISBlock_R_FV_385b1d086d8a4b8abf43c04eedb00d88_59">#REF!</definedName>
    <definedName name="_vena_NISSect321EnterpriseSales_NISBlock_R_FV_385b1d086d8a4b8abf43c04eedb00d88_6">#REF!</definedName>
    <definedName name="_vena_NISSect321EnterpriseSales_NISBlock_R_FV_385b1d086d8a4b8abf43c04eedb00d88_60">#REF!</definedName>
    <definedName name="_vena_NISSect321EnterpriseSales_NISBlock_R_FV_385b1d086d8a4b8abf43c04eedb00d88_61">#REF!</definedName>
    <definedName name="_vena_NISSect321EnterpriseSales_NISBlock_R_FV_385b1d086d8a4b8abf43c04eedb00d88_62">#REF!</definedName>
    <definedName name="_vena_NISSect321EnterpriseSales_NISBlock_R_FV_385b1d086d8a4b8abf43c04eedb00d88_63">#REF!</definedName>
    <definedName name="_vena_NISSect321EnterpriseSales_NISBlock_R_FV_385b1d086d8a4b8abf43c04eedb00d88_64">#REF!</definedName>
    <definedName name="_vena_NISSect321EnterpriseSales_NISBlock_R_FV_385b1d086d8a4b8abf43c04eedb00d88_65">#REF!</definedName>
    <definedName name="_vena_NISSect321EnterpriseSales_NISBlock_R_FV_385b1d086d8a4b8abf43c04eedb00d88_66">#REF!</definedName>
    <definedName name="_vena_NISSect321EnterpriseSales_NISBlock_R_FV_385b1d086d8a4b8abf43c04eedb00d88_67">#REF!</definedName>
    <definedName name="_vena_NISSect321EnterpriseSales_NISBlock_R_FV_385b1d086d8a4b8abf43c04eedb00d88_68">#REF!</definedName>
    <definedName name="_vena_NISSect321EnterpriseSales_NISBlock_R_FV_385b1d086d8a4b8abf43c04eedb00d88_69">#REF!</definedName>
    <definedName name="_vena_NISSect321EnterpriseSales_NISBlock_R_FV_385b1d086d8a4b8abf43c04eedb00d88_7">#REF!</definedName>
    <definedName name="_vena_NISSect321EnterpriseSales_NISBlock_R_FV_385b1d086d8a4b8abf43c04eedb00d88_70">#REF!</definedName>
    <definedName name="_vena_NISSect321EnterpriseSales_NISBlock_R_FV_385b1d086d8a4b8abf43c04eedb00d88_71">#REF!</definedName>
    <definedName name="_vena_NISSect321EnterpriseSales_NISBlock_R_FV_385b1d086d8a4b8abf43c04eedb00d88_72">#REF!</definedName>
    <definedName name="_vena_NISSect321EnterpriseSales_NISBlock_R_FV_385b1d086d8a4b8abf43c04eedb00d88_73">#REF!</definedName>
    <definedName name="_vena_NISSect321EnterpriseSales_NISBlock_R_FV_385b1d086d8a4b8abf43c04eedb00d88_74">#REF!</definedName>
    <definedName name="_vena_NISSect321EnterpriseSales_NISBlock_R_FV_385b1d086d8a4b8abf43c04eedb00d88_75">#REF!</definedName>
    <definedName name="_vena_NISSect321EnterpriseSales_NISBlock_R_FV_385b1d086d8a4b8abf43c04eedb00d88_76">#REF!</definedName>
    <definedName name="_vena_NISSect321EnterpriseSales_NISBlock_R_FV_385b1d086d8a4b8abf43c04eedb00d88_77">#REF!</definedName>
    <definedName name="_vena_NISSect321EnterpriseSales_NISBlock_R_FV_385b1d086d8a4b8abf43c04eedb00d88_78">#REF!</definedName>
    <definedName name="_vena_NISSect321EnterpriseSales_NISBlock_R_FV_385b1d086d8a4b8abf43c04eedb00d88_79">#REF!</definedName>
    <definedName name="_vena_NISSect321EnterpriseSales_NISBlock_R_FV_385b1d086d8a4b8abf43c04eedb00d88_8">#REF!</definedName>
    <definedName name="_vena_NISSect321EnterpriseSales_NISBlock_R_FV_385b1d086d8a4b8abf43c04eedb00d88_80">#REF!</definedName>
    <definedName name="_vena_NISSect321EnterpriseSales_NISBlock_R_FV_385b1d086d8a4b8abf43c04eedb00d88_81">#REF!</definedName>
    <definedName name="_vena_NISSect321EnterpriseSales_NISBlock_R_FV_385b1d086d8a4b8abf43c04eedb00d88_82">#REF!</definedName>
    <definedName name="_vena_NISSect321EnterpriseSales_NISBlock_R_FV_385b1d086d8a4b8abf43c04eedb00d88_83">#REF!</definedName>
    <definedName name="_vena_NISSect321EnterpriseSales_NISBlock_R_FV_385b1d086d8a4b8abf43c04eedb00d88_84">#REF!</definedName>
    <definedName name="_vena_NISSect321EnterpriseSales_NISBlock_R_FV_385b1d086d8a4b8abf43c04eedb00d88_85">#REF!</definedName>
    <definedName name="_vena_NISSect321EnterpriseSales_NISBlock_R_FV_385b1d086d8a4b8abf43c04eedb00d88_86">#REF!</definedName>
    <definedName name="_vena_NISSect321EnterpriseSales_NISBlock_R_FV_385b1d086d8a4b8abf43c04eedb00d88_87">#REF!</definedName>
    <definedName name="_vena_NISSect321EnterpriseSales_NISBlock_R_FV_385b1d086d8a4b8abf43c04eedb00d88_88">#REF!</definedName>
    <definedName name="_vena_NISSect321EnterpriseSales_NISBlock_R_FV_385b1d086d8a4b8abf43c04eedb00d88_89">#REF!</definedName>
    <definedName name="_vena_NISSect321EnterpriseSales_NISBlock_R_FV_385b1d086d8a4b8abf43c04eedb00d88_9">#REF!</definedName>
    <definedName name="_vena_NISSect321EnterpriseSales_NISBlock_R_FV_385b1d086d8a4b8abf43c04eedb00d88_90">#REF!</definedName>
    <definedName name="_vena_NISSect321EnterpriseSales_NISBlock_R_FV_385b1d086d8a4b8abf43c04eedb00d88_91">#REF!</definedName>
    <definedName name="_vena_NISSect321EnterpriseSales_NISBlock_R_FV_385b1d086d8a4b8abf43c04eedb00d88_92">#REF!</definedName>
    <definedName name="_vena_NISSect321EnterpriseSales_NISBlock_R_FV_385b1d086d8a4b8abf43c04eedb00d88_93">#REF!</definedName>
    <definedName name="_vena_NISSect321EnterpriseSales_NISBlock_R_FV_385b1d086d8a4b8abf43c04eedb00d88_94">#REF!</definedName>
    <definedName name="_vena_NISSect321EnterpriseSales_NISBlock_R_FV_385b1d086d8a4b8abf43c04eedb00d88_95">#REF!</definedName>
    <definedName name="_vena_NISSect321EnterpriseSales_NISBlock_R_FV_385b1d086d8a4b8abf43c04eedb00d88_96">#REF!</definedName>
    <definedName name="_vena_NISSect321EnterpriseSales_NISBlock_R_FV_385b1d086d8a4b8abf43c04eedb00d88_97">#REF!</definedName>
    <definedName name="_vena_NISSect321EnterpriseSales_NISBlock_R_FV_385b1d086d8a4b8abf43c04eedb00d88_98">#REF!</definedName>
    <definedName name="_vena_NISSect321EnterpriseSales_NISBlock_R_FV_385b1d086d8a4b8abf43c04eedb00d88_99">#REF!</definedName>
    <definedName name="_vena_NISSect321EnterpriseSales_P_11_651631431944765441" comment="*">#REF!</definedName>
    <definedName name="_vena_NISSect321EnterpriseSales_P_12_941810843779596289" comment="*">#REF!</definedName>
    <definedName name="_vena_NISSect321EnterpriseSales_P_3_1015030199115841536" comment="*">#REF!</definedName>
    <definedName name="_vena_NISSect321EnterpriseSales_P_4_1014323796386906113" comment="*">#REF!</definedName>
    <definedName name="_vena_NISSect321EnterpriseSales_P_5_1119423032156749824" comment="*">#REF!</definedName>
    <definedName name="_vena_NISSect321EnterpriseSales_P_6_1014278004041580544" comment="*">#REF!</definedName>
    <definedName name="_vena_NISSect321EnterpriseSales_P_PVNISSect_2" comment="*">#REF!</definedName>
    <definedName name="_vena_NISSect322NewBusinessSales_NISBlock_C_10_1354606633898082305">#REF!</definedName>
    <definedName name="_vena_NISSect322NewBusinessSales_NISBlock_C_10_1354606633898082305_1">#REF!</definedName>
    <definedName name="_vena_NISSect322NewBusinessSales_NISBlock_C_10_1354606633898082305_10">#REF!</definedName>
    <definedName name="_vena_NISSect322NewBusinessSales_NISBlock_C_10_1354606633898082305_11">#REF!</definedName>
    <definedName name="_vena_NISSect322NewBusinessSales_NISBlock_C_10_1354606633898082305_2">#REF!</definedName>
    <definedName name="_vena_NISSect322NewBusinessSales_NISBlock_C_10_1354606633898082305_3">#REF!</definedName>
    <definedName name="_vena_NISSect322NewBusinessSales_NISBlock_C_10_1354606633898082305_4">#REF!</definedName>
    <definedName name="_vena_NISSect322NewBusinessSales_NISBlock_C_10_1354606633898082305_5">#REF!</definedName>
    <definedName name="_vena_NISSect322NewBusinessSales_NISBlock_C_10_1354606633898082305_6">#REF!</definedName>
    <definedName name="_vena_NISSect322NewBusinessSales_NISBlock_C_10_1354606633898082305_7">#REF!</definedName>
    <definedName name="_vena_NISSect322NewBusinessSales_NISBlock_C_10_1354606633898082305_8">#REF!</definedName>
    <definedName name="_vena_NISSect322NewBusinessSales_NISBlock_C_10_1354606633898082305_9">#REF!</definedName>
    <definedName name="_vena_NISSect322NewBusinessSales_NISBlock_C_9_651631431772798976">#REF!</definedName>
    <definedName name="_vena_NISSect322NewBusinessSales_NISBlock_C_9_651631431776993281">#REF!</definedName>
    <definedName name="_vena_NISSect322NewBusinessSales_NISBlock_C_FV_134399665b374008851e5b8c04b5ee44">#REF!</definedName>
    <definedName name="_vena_NISSect322NewBusinessSales_NISBlock_C_FV_134399665b374008851e5b8c04b5ee44_1">#REF!</definedName>
    <definedName name="_vena_NISSect322NewBusinessSales_NISBlock_C_FV_134399665b374008851e5b8c04b5ee44_10">#REF!</definedName>
    <definedName name="_vena_NISSect322NewBusinessSales_NISBlock_C_FV_134399665b374008851e5b8c04b5ee44_11">#REF!</definedName>
    <definedName name="_vena_NISSect322NewBusinessSales_NISBlock_C_FV_134399665b374008851e5b8c04b5ee44_12">#REF!</definedName>
    <definedName name="_vena_NISSect322NewBusinessSales_NISBlock_C_FV_134399665b374008851e5b8c04b5ee44_13">#REF!</definedName>
    <definedName name="_vena_NISSect322NewBusinessSales_NISBlock_C_FV_134399665b374008851e5b8c04b5ee44_14">#REF!</definedName>
    <definedName name="_vena_NISSect322NewBusinessSales_NISBlock_C_FV_134399665b374008851e5b8c04b5ee44_15">#REF!</definedName>
    <definedName name="_vena_NISSect322NewBusinessSales_NISBlock_C_FV_134399665b374008851e5b8c04b5ee44_16">#REF!</definedName>
    <definedName name="_vena_NISSect322NewBusinessSales_NISBlock_C_FV_134399665b374008851e5b8c04b5ee44_17">#REF!</definedName>
    <definedName name="_vena_NISSect322NewBusinessSales_NISBlock_C_FV_134399665b374008851e5b8c04b5ee44_18">#REF!</definedName>
    <definedName name="_vena_NISSect322NewBusinessSales_NISBlock_C_FV_134399665b374008851e5b8c04b5ee44_19">#REF!</definedName>
    <definedName name="_vena_NISSect322NewBusinessSales_NISBlock_C_FV_134399665b374008851e5b8c04b5ee44_2">#REF!</definedName>
    <definedName name="_vena_NISSect322NewBusinessSales_NISBlock_C_FV_134399665b374008851e5b8c04b5ee44_20">#REF!</definedName>
    <definedName name="_vena_NISSect322NewBusinessSales_NISBlock_C_FV_134399665b374008851e5b8c04b5ee44_21">#REF!</definedName>
    <definedName name="_vena_NISSect322NewBusinessSales_NISBlock_C_FV_134399665b374008851e5b8c04b5ee44_22">#REF!</definedName>
    <definedName name="_vena_NISSect322NewBusinessSales_NISBlock_C_FV_134399665b374008851e5b8c04b5ee44_23">#REF!</definedName>
    <definedName name="_vena_NISSect322NewBusinessSales_NISBlock_C_FV_134399665b374008851e5b8c04b5ee44_24">#REF!</definedName>
    <definedName name="_vena_NISSect322NewBusinessSales_NISBlock_C_FV_134399665b374008851e5b8c04b5ee44_25">#REF!</definedName>
    <definedName name="_vena_NISSect322NewBusinessSales_NISBlock_C_FV_134399665b374008851e5b8c04b5ee44_26">#REF!</definedName>
    <definedName name="_vena_NISSect322NewBusinessSales_NISBlock_C_FV_134399665b374008851e5b8c04b5ee44_27">#REF!</definedName>
    <definedName name="_vena_NISSect322NewBusinessSales_NISBlock_C_FV_134399665b374008851e5b8c04b5ee44_28">#REF!</definedName>
    <definedName name="_vena_NISSect322NewBusinessSales_NISBlock_C_FV_134399665b374008851e5b8c04b5ee44_29">#REF!</definedName>
    <definedName name="_vena_NISSect322NewBusinessSales_NISBlock_C_FV_134399665b374008851e5b8c04b5ee44_3">#REF!</definedName>
    <definedName name="_vena_NISSect322NewBusinessSales_NISBlock_C_FV_134399665b374008851e5b8c04b5ee44_30">#REF!</definedName>
    <definedName name="_vena_NISSect322NewBusinessSales_NISBlock_C_FV_134399665b374008851e5b8c04b5ee44_31">#REF!</definedName>
    <definedName name="_vena_NISSect322NewBusinessSales_NISBlock_C_FV_134399665b374008851e5b8c04b5ee44_32">#REF!</definedName>
    <definedName name="_vena_NISSect322NewBusinessSales_NISBlock_C_FV_134399665b374008851e5b8c04b5ee44_33">#REF!</definedName>
    <definedName name="_vena_NISSect322NewBusinessSales_NISBlock_C_FV_134399665b374008851e5b8c04b5ee44_34">#REF!</definedName>
    <definedName name="_vena_NISSect322NewBusinessSales_NISBlock_C_FV_134399665b374008851e5b8c04b5ee44_35">#REF!</definedName>
    <definedName name="_vena_NISSect322NewBusinessSales_NISBlock_C_FV_134399665b374008851e5b8c04b5ee44_36">#REF!</definedName>
    <definedName name="_vena_NISSect322NewBusinessSales_NISBlock_C_FV_134399665b374008851e5b8c04b5ee44_37">#REF!</definedName>
    <definedName name="_vena_NISSect322NewBusinessSales_NISBlock_C_FV_134399665b374008851e5b8c04b5ee44_38">#REF!</definedName>
    <definedName name="_vena_NISSect322NewBusinessSales_NISBlock_C_FV_134399665b374008851e5b8c04b5ee44_39">#REF!</definedName>
    <definedName name="_vena_NISSect322NewBusinessSales_NISBlock_C_FV_134399665b374008851e5b8c04b5ee44_4">#REF!</definedName>
    <definedName name="_vena_NISSect322NewBusinessSales_NISBlock_C_FV_134399665b374008851e5b8c04b5ee44_40">#REF!</definedName>
    <definedName name="_vena_NISSect322NewBusinessSales_NISBlock_C_FV_134399665b374008851e5b8c04b5ee44_41">#REF!</definedName>
    <definedName name="_vena_NISSect322NewBusinessSales_NISBlock_C_FV_134399665b374008851e5b8c04b5ee44_42">#REF!</definedName>
    <definedName name="_vena_NISSect322NewBusinessSales_NISBlock_C_FV_134399665b374008851e5b8c04b5ee44_43">#REF!</definedName>
    <definedName name="_vena_NISSect322NewBusinessSales_NISBlock_C_FV_134399665b374008851e5b8c04b5ee44_44">#REF!</definedName>
    <definedName name="_vena_NISSect322NewBusinessSales_NISBlock_C_FV_134399665b374008851e5b8c04b5ee44_45">#REF!</definedName>
    <definedName name="_vena_NISSect322NewBusinessSales_NISBlock_C_FV_134399665b374008851e5b8c04b5ee44_46">#REF!</definedName>
    <definedName name="_vena_NISSect322NewBusinessSales_NISBlock_C_FV_134399665b374008851e5b8c04b5ee44_47">#REF!</definedName>
    <definedName name="_vena_NISSect322NewBusinessSales_NISBlock_C_FV_134399665b374008851e5b8c04b5ee44_48">#REF!</definedName>
    <definedName name="_vena_NISSect322NewBusinessSales_NISBlock_C_FV_134399665b374008851e5b8c04b5ee44_49">#REF!</definedName>
    <definedName name="_vena_NISSect322NewBusinessSales_NISBlock_C_FV_134399665b374008851e5b8c04b5ee44_5">#REF!</definedName>
    <definedName name="_vena_NISSect322NewBusinessSales_NISBlock_C_FV_134399665b374008851e5b8c04b5ee44_50">#REF!</definedName>
    <definedName name="_vena_NISSect322NewBusinessSales_NISBlock_C_FV_134399665b374008851e5b8c04b5ee44_51">#REF!</definedName>
    <definedName name="_vena_NISSect322NewBusinessSales_NISBlock_C_FV_134399665b374008851e5b8c04b5ee44_52">#REF!</definedName>
    <definedName name="_vena_NISSect322NewBusinessSales_NISBlock_C_FV_134399665b374008851e5b8c04b5ee44_53">#REF!</definedName>
    <definedName name="_vena_NISSect322NewBusinessSales_NISBlock_C_FV_134399665b374008851e5b8c04b5ee44_54">#REF!</definedName>
    <definedName name="_vena_NISSect322NewBusinessSales_NISBlock_C_FV_134399665b374008851e5b8c04b5ee44_55">#REF!</definedName>
    <definedName name="_vena_NISSect322NewBusinessSales_NISBlock_C_FV_134399665b374008851e5b8c04b5ee44_56">#REF!</definedName>
    <definedName name="_vena_NISSect322NewBusinessSales_NISBlock_C_FV_134399665b374008851e5b8c04b5ee44_57">#REF!</definedName>
    <definedName name="_vena_NISSect322NewBusinessSales_NISBlock_C_FV_134399665b374008851e5b8c04b5ee44_58">#REF!</definedName>
    <definedName name="_vena_NISSect322NewBusinessSales_NISBlock_C_FV_134399665b374008851e5b8c04b5ee44_59">#REF!</definedName>
    <definedName name="_vena_NISSect322NewBusinessSales_NISBlock_C_FV_134399665b374008851e5b8c04b5ee44_6">#REF!</definedName>
    <definedName name="_vena_NISSect322NewBusinessSales_NISBlock_C_FV_134399665b374008851e5b8c04b5ee44_7">#REF!</definedName>
    <definedName name="_vena_NISSect322NewBusinessSales_NISBlock_C_FV_134399665b374008851e5b8c04b5ee44_8">#REF!</definedName>
    <definedName name="_vena_NISSect322NewBusinessSales_NISBlock_C_FV_134399665b374008851e5b8c04b5ee44_9">#REF!</definedName>
    <definedName name="_vena_NISSect322NewBusinessSales_NISBlock_C_FV_7cc8369c0b744816a17486bee792b4d5">#REF!</definedName>
    <definedName name="_vena_NISSect322NewBusinessSales_NISBlock_C_FV_7cc8369c0b744816a17486bee792b4d5_1">#REF!</definedName>
    <definedName name="_vena_NISSect322NewBusinessSales_NISBlock_C_FV_7cc8369c0b744816a17486bee792b4d5_10">#REF!</definedName>
    <definedName name="_vena_NISSect322NewBusinessSales_NISBlock_C_FV_7cc8369c0b744816a17486bee792b4d5_11">#REF!</definedName>
    <definedName name="_vena_NISSect322NewBusinessSales_NISBlock_C_FV_7cc8369c0b744816a17486bee792b4d5_12">#REF!</definedName>
    <definedName name="_vena_NISSect322NewBusinessSales_NISBlock_C_FV_7cc8369c0b744816a17486bee792b4d5_13">#REF!</definedName>
    <definedName name="_vena_NISSect322NewBusinessSales_NISBlock_C_FV_7cc8369c0b744816a17486bee792b4d5_14">#REF!</definedName>
    <definedName name="_vena_NISSect322NewBusinessSales_NISBlock_C_FV_7cc8369c0b744816a17486bee792b4d5_15">#REF!</definedName>
    <definedName name="_vena_NISSect322NewBusinessSales_NISBlock_C_FV_7cc8369c0b744816a17486bee792b4d5_16">#REF!</definedName>
    <definedName name="_vena_NISSect322NewBusinessSales_NISBlock_C_FV_7cc8369c0b744816a17486bee792b4d5_17">#REF!</definedName>
    <definedName name="_vena_NISSect322NewBusinessSales_NISBlock_C_FV_7cc8369c0b744816a17486bee792b4d5_18">#REF!</definedName>
    <definedName name="_vena_NISSect322NewBusinessSales_NISBlock_C_FV_7cc8369c0b744816a17486bee792b4d5_19">#REF!</definedName>
    <definedName name="_vena_NISSect322NewBusinessSales_NISBlock_C_FV_7cc8369c0b744816a17486bee792b4d5_2">#REF!</definedName>
    <definedName name="_vena_NISSect322NewBusinessSales_NISBlock_C_FV_7cc8369c0b744816a17486bee792b4d5_20">#REF!</definedName>
    <definedName name="_vena_NISSect322NewBusinessSales_NISBlock_C_FV_7cc8369c0b744816a17486bee792b4d5_21">#REF!</definedName>
    <definedName name="_vena_NISSect322NewBusinessSales_NISBlock_C_FV_7cc8369c0b744816a17486bee792b4d5_22">#REF!</definedName>
    <definedName name="_vena_NISSect322NewBusinessSales_NISBlock_C_FV_7cc8369c0b744816a17486bee792b4d5_23">#REF!</definedName>
    <definedName name="_vena_NISSect322NewBusinessSales_NISBlock_C_FV_7cc8369c0b744816a17486bee792b4d5_24">#REF!</definedName>
    <definedName name="_vena_NISSect322NewBusinessSales_NISBlock_C_FV_7cc8369c0b744816a17486bee792b4d5_25">#REF!</definedName>
    <definedName name="_vena_NISSect322NewBusinessSales_NISBlock_C_FV_7cc8369c0b744816a17486bee792b4d5_26">#REF!</definedName>
    <definedName name="_vena_NISSect322NewBusinessSales_NISBlock_C_FV_7cc8369c0b744816a17486bee792b4d5_27">#REF!</definedName>
    <definedName name="_vena_NISSect322NewBusinessSales_NISBlock_C_FV_7cc8369c0b744816a17486bee792b4d5_28">#REF!</definedName>
    <definedName name="_vena_NISSect322NewBusinessSales_NISBlock_C_FV_7cc8369c0b744816a17486bee792b4d5_29">#REF!</definedName>
    <definedName name="_vena_NISSect322NewBusinessSales_NISBlock_C_FV_7cc8369c0b744816a17486bee792b4d5_3">#REF!</definedName>
    <definedName name="_vena_NISSect322NewBusinessSales_NISBlock_C_FV_7cc8369c0b744816a17486bee792b4d5_30">#REF!</definedName>
    <definedName name="_vena_NISSect322NewBusinessSales_NISBlock_C_FV_7cc8369c0b744816a17486bee792b4d5_31">#REF!</definedName>
    <definedName name="_vena_NISSect322NewBusinessSales_NISBlock_C_FV_7cc8369c0b744816a17486bee792b4d5_32">#REF!</definedName>
    <definedName name="_vena_NISSect322NewBusinessSales_NISBlock_C_FV_7cc8369c0b744816a17486bee792b4d5_33">#REF!</definedName>
    <definedName name="_vena_NISSect322NewBusinessSales_NISBlock_C_FV_7cc8369c0b744816a17486bee792b4d5_34">#REF!</definedName>
    <definedName name="_vena_NISSect322NewBusinessSales_NISBlock_C_FV_7cc8369c0b744816a17486bee792b4d5_35">#REF!</definedName>
    <definedName name="_vena_NISSect322NewBusinessSales_NISBlock_C_FV_7cc8369c0b744816a17486bee792b4d5_36">#REF!</definedName>
    <definedName name="_vena_NISSect322NewBusinessSales_NISBlock_C_FV_7cc8369c0b744816a17486bee792b4d5_37">#REF!</definedName>
    <definedName name="_vena_NISSect322NewBusinessSales_NISBlock_C_FV_7cc8369c0b744816a17486bee792b4d5_38">#REF!</definedName>
    <definedName name="_vena_NISSect322NewBusinessSales_NISBlock_C_FV_7cc8369c0b744816a17486bee792b4d5_39">#REF!</definedName>
    <definedName name="_vena_NISSect322NewBusinessSales_NISBlock_C_FV_7cc8369c0b744816a17486bee792b4d5_4">#REF!</definedName>
    <definedName name="_vena_NISSect322NewBusinessSales_NISBlock_C_FV_7cc8369c0b744816a17486bee792b4d5_40">#REF!</definedName>
    <definedName name="_vena_NISSect322NewBusinessSales_NISBlock_C_FV_7cc8369c0b744816a17486bee792b4d5_41">#REF!</definedName>
    <definedName name="_vena_NISSect322NewBusinessSales_NISBlock_C_FV_7cc8369c0b744816a17486bee792b4d5_42">#REF!</definedName>
    <definedName name="_vena_NISSect322NewBusinessSales_NISBlock_C_FV_7cc8369c0b744816a17486bee792b4d5_43">#REF!</definedName>
    <definedName name="_vena_NISSect322NewBusinessSales_NISBlock_C_FV_7cc8369c0b744816a17486bee792b4d5_44">#REF!</definedName>
    <definedName name="_vena_NISSect322NewBusinessSales_NISBlock_C_FV_7cc8369c0b744816a17486bee792b4d5_45">#REF!</definedName>
    <definedName name="_vena_NISSect322NewBusinessSales_NISBlock_C_FV_7cc8369c0b744816a17486bee792b4d5_46">#REF!</definedName>
    <definedName name="_vena_NISSect322NewBusinessSales_NISBlock_C_FV_7cc8369c0b744816a17486bee792b4d5_47">#REF!</definedName>
    <definedName name="_vena_NISSect322NewBusinessSales_NISBlock_C_FV_7cc8369c0b744816a17486bee792b4d5_48">#REF!</definedName>
    <definedName name="_vena_NISSect322NewBusinessSales_NISBlock_C_FV_7cc8369c0b744816a17486bee792b4d5_49">#REF!</definedName>
    <definedName name="_vena_NISSect322NewBusinessSales_NISBlock_C_FV_7cc8369c0b744816a17486bee792b4d5_5">#REF!</definedName>
    <definedName name="_vena_NISSect322NewBusinessSales_NISBlock_C_FV_7cc8369c0b744816a17486bee792b4d5_50">#REF!</definedName>
    <definedName name="_vena_NISSect322NewBusinessSales_NISBlock_C_FV_7cc8369c0b744816a17486bee792b4d5_51">#REF!</definedName>
    <definedName name="_vena_NISSect322NewBusinessSales_NISBlock_C_FV_7cc8369c0b744816a17486bee792b4d5_52">#REF!</definedName>
    <definedName name="_vena_NISSect322NewBusinessSales_NISBlock_C_FV_7cc8369c0b744816a17486bee792b4d5_53">#REF!</definedName>
    <definedName name="_vena_NISSect322NewBusinessSales_NISBlock_C_FV_7cc8369c0b744816a17486bee792b4d5_54">#REF!</definedName>
    <definedName name="_vena_NISSect322NewBusinessSales_NISBlock_C_FV_7cc8369c0b744816a17486bee792b4d5_55">#REF!</definedName>
    <definedName name="_vena_NISSect322NewBusinessSales_NISBlock_C_FV_7cc8369c0b744816a17486bee792b4d5_56">#REF!</definedName>
    <definedName name="_vena_NISSect322NewBusinessSales_NISBlock_C_FV_7cc8369c0b744816a17486bee792b4d5_57">#REF!</definedName>
    <definedName name="_vena_NISSect322NewBusinessSales_NISBlock_C_FV_7cc8369c0b744816a17486bee792b4d5_58">#REF!</definedName>
    <definedName name="_vena_NISSect322NewBusinessSales_NISBlock_C_FV_7cc8369c0b744816a17486bee792b4d5_59">#REF!</definedName>
    <definedName name="_vena_NISSect322NewBusinessSales_NISBlock_C_FV_7cc8369c0b744816a17486bee792b4d5_6">#REF!</definedName>
    <definedName name="_vena_NISSect322NewBusinessSales_NISBlock_C_FV_7cc8369c0b744816a17486bee792b4d5_7">#REF!</definedName>
    <definedName name="_vena_NISSect322NewBusinessSales_NISBlock_C_FV_7cc8369c0b744816a17486bee792b4d5_8">#REF!</definedName>
    <definedName name="_vena_NISSect322NewBusinessSales_NISBlock_C_FV_7cc8369c0b744816a17486bee792b4d5_9">#REF!</definedName>
    <definedName name="_vena_NISSect322NewBusinessSales_NISBlock_C_FV_f4ddf33ff6224574ba096b1a5435ea67">#REF!</definedName>
    <definedName name="_vena_NISSect322NewBusinessSales_NISBlock_C_FV_f4ddf33ff6224574ba096b1a5435ea67_1">#REF!</definedName>
    <definedName name="_vena_NISSect322NewBusinessSales_NISBlock_C_FV_f4ddf33ff6224574ba096b1a5435ea67_10">#REF!</definedName>
    <definedName name="_vena_NISSect322NewBusinessSales_NISBlock_C_FV_f4ddf33ff6224574ba096b1a5435ea67_11">#REF!</definedName>
    <definedName name="_vena_NISSect322NewBusinessSales_NISBlock_C_FV_f4ddf33ff6224574ba096b1a5435ea67_12">#REF!</definedName>
    <definedName name="_vena_NISSect322NewBusinessSales_NISBlock_C_FV_f4ddf33ff6224574ba096b1a5435ea67_13">#REF!</definedName>
    <definedName name="_vena_NISSect322NewBusinessSales_NISBlock_C_FV_f4ddf33ff6224574ba096b1a5435ea67_14">#REF!</definedName>
    <definedName name="_vena_NISSect322NewBusinessSales_NISBlock_C_FV_f4ddf33ff6224574ba096b1a5435ea67_15">#REF!</definedName>
    <definedName name="_vena_NISSect322NewBusinessSales_NISBlock_C_FV_f4ddf33ff6224574ba096b1a5435ea67_16">#REF!</definedName>
    <definedName name="_vena_NISSect322NewBusinessSales_NISBlock_C_FV_f4ddf33ff6224574ba096b1a5435ea67_17">#REF!</definedName>
    <definedName name="_vena_NISSect322NewBusinessSales_NISBlock_C_FV_f4ddf33ff6224574ba096b1a5435ea67_18">#REF!</definedName>
    <definedName name="_vena_NISSect322NewBusinessSales_NISBlock_C_FV_f4ddf33ff6224574ba096b1a5435ea67_19">#REF!</definedName>
    <definedName name="_vena_NISSect322NewBusinessSales_NISBlock_C_FV_f4ddf33ff6224574ba096b1a5435ea67_2">#REF!</definedName>
    <definedName name="_vena_NISSect322NewBusinessSales_NISBlock_C_FV_f4ddf33ff6224574ba096b1a5435ea67_20">#REF!</definedName>
    <definedName name="_vena_NISSect322NewBusinessSales_NISBlock_C_FV_f4ddf33ff6224574ba096b1a5435ea67_21">#REF!</definedName>
    <definedName name="_vena_NISSect322NewBusinessSales_NISBlock_C_FV_f4ddf33ff6224574ba096b1a5435ea67_22">#REF!</definedName>
    <definedName name="_vena_NISSect322NewBusinessSales_NISBlock_C_FV_f4ddf33ff6224574ba096b1a5435ea67_23">#REF!</definedName>
    <definedName name="_vena_NISSect322NewBusinessSales_NISBlock_C_FV_f4ddf33ff6224574ba096b1a5435ea67_24">#REF!</definedName>
    <definedName name="_vena_NISSect322NewBusinessSales_NISBlock_C_FV_f4ddf33ff6224574ba096b1a5435ea67_25">#REF!</definedName>
    <definedName name="_vena_NISSect322NewBusinessSales_NISBlock_C_FV_f4ddf33ff6224574ba096b1a5435ea67_26">#REF!</definedName>
    <definedName name="_vena_NISSect322NewBusinessSales_NISBlock_C_FV_f4ddf33ff6224574ba096b1a5435ea67_27">#REF!</definedName>
    <definedName name="_vena_NISSect322NewBusinessSales_NISBlock_C_FV_f4ddf33ff6224574ba096b1a5435ea67_28">#REF!</definedName>
    <definedName name="_vena_NISSect322NewBusinessSales_NISBlock_C_FV_f4ddf33ff6224574ba096b1a5435ea67_29">#REF!</definedName>
    <definedName name="_vena_NISSect322NewBusinessSales_NISBlock_C_FV_f4ddf33ff6224574ba096b1a5435ea67_3">#REF!</definedName>
    <definedName name="_vena_NISSect322NewBusinessSales_NISBlock_C_FV_f4ddf33ff6224574ba096b1a5435ea67_30">#REF!</definedName>
    <definedName name="_vena_NISSect322NewBusinessSales_NISBlock_C_FV_f4ddf33ff6224574ba096b1a5435ea67_31">#REF!</definedName>
    <definedName name="_vena_NISSect322NewBusinessSales_NISBlock_C_FV_f4ddf33ff6224574ba096b1a5435ea67_32">#REF!</definedName>
    <definedName name="_vena_NISSect322NewBusinessSales_NISBlock_C_FV_f4ddf33ff6224574ba096b1a5435ea67_33">#REF!</definedName>
    <definedName name="_vena_NISSect322NewBusinessSales_NISBlock_C_FV_f4ddf33ff6224574ba096b1a5435ea67_34">#REF!</definedName>
    <definedName name="_vena_NISSect322NewBusinessSales_NISBlock_C_FV_f4ddf33ff6224574ba096b1a5435ea67_35">#REF!</definedName>
    <definedName name="_vena_NISSect322NewBusinessSales_NISBlock_C_FV_f4ddf33ff6224574ba096b1a5435ea67_36">#REF!</definedName>
    <definedName name="_vena_NISSect322NewBusinessSales_NISBlock_C_FV_f4ddf33ff6224574ba096b1a5435ea67_37">#REF!</definedName>
    <definedName name="_vena_NISSect322NewBusinessSales_NISBlock_C_FV_f4ddf33ff6224574ba096b1a5435ea67_38">#REF!</definedName>
    <definedName name="_vena_NISSect322NewBusinessSales_NISBlock_C_FV_f4ddf33ff6224574ba096b1a5435ea67_39">#REF!</definedName>
    <definedName name="_vena_NISSect322NewBusinessSales_NISBlock_C_FV_f4ddf33ff6224574ba096b1a5435ea67_4">#REF!</definedName>
    <definedName name="_vena_NISSect322NewBusinessSales_NISBlock_C_FV_f4ddf33ff6224574ba096b1a5435ea67_40">#REF!</definedName>
    <definedName name="_vena_NISSect322NewBusinessSales_NISBlock_C_FV_f4ddf33ff6224574ba096b1a5435ea67_41">#REF!</definedName>
    <definedName name="_vena_NISSect322NewBusinessSales_NISBlock_C_FV_f4ddf33ff6224574ba096b1a5435ea67_42">#REF!</definedName>
    <definedName name="_vena_NISSect322NewBusinessSales_NISBlock_C_FV_f4ddf33ff6224574ba096b1a5435ea67_43">#REF!</definedName>
    <definedName name="_vena_NISSect322NewBusinessSales_NISBlock_C_FV_f4ddf33ff6224574ba096b1a5435ea67_44">#REF!</definedName>
    <definedName name="_vena_NISSect322NewBusinessSales_NISBlock_C_FV_f4ddf33ff6224574ba096b1a5435ea67_45">#REF!</definedName>
    <definedName name="_vena_NISSect322NewBusinessSales_NISBlock_C_FV_f4ddf33ff6224574ba096b1a5435ea67_46">#REF!</definedName>
    <definedName name="_vena_NISSect322NewBusinessSales_NISBlock_C_FV_f4ddf33ff6224574ba096b1a5435ea67_47">#REF!</definedName>
    <definedName name="_vena_NISSect322NewBusinessSales_NISBlock_C_FV_f4ddf33ff6224574ba096b1a5435ea67_48">#REF!</definedName>
    <definedName name="_vena_NISSect322NewBusinessSales_NISBlock_C_FV_f4ddf33ff6224574ba096b1a5435ea67_49">#REF!</definedName>
    <definedName name="_vena_NISSect322NewBusinessSales_NISBlock_C_FV_f4ddf33ff6224574ba096b1a5435ea67_5">#REF!</definedName>
    <definedName name="_vena_NISSect322NewBusinessSales_NISBlock_C_FV_f4ddf33ff6224574ba096b1a5435ea67_50">#REF!</definedName>
    <definedName name="_vena_NISSect322NewBusinessSales_NISBlock_C_FV_f4ddf33ff6224574ba096b1a5435ea67_51">#REF!</definedName>
    <definedName name="_vena_NISSect322NewBusinessSales_NISBlock_C_FV_f4ddf33ff6224574ba096b1a5435ea67_52">#REF!</definedName>
    <definedName name="_vena_NISSect322NewBusinessSales_NISBlock_C_FV_f4ddf33ff6224574ba096b1a5435ea67_53">#REF!</definedName>
    <definedName name="_vena_NISSect322NewBusinessSales_NISBlock_C_FV_f4ddf33ff6224574ba096b1a5435ea67_54">#REF!</definedName>
    <definedName name="_vena_NISSect322NewBusinessSales_NISBlock_C_FV_f4ddf33ff6224574ba096b1a5435ea67_55">#REF!</definedName>
    <definedName name="_vena_NISSect322NewBusinessSales_NISBlock_C_FV_f4ddf33ff6224574ba096b1a5435ea67_56">#REF!</definedName>
    <definedName name="_vena_NISSect322NewBusinessSales_NISBlock_C_FV_f4ddf33ff6224574ba096b1a5435ea67_57">#REF!</definedName>
    <definedName name="_vena_NISSect322NewBusinessSales_NISBlock_C_FV_f4ddf33ff6224574ba096b1a5435ea67_6">#REF!</definedName>
    <definedName name="_vena_NISSect322NewBusinessSales_NISBlock_C_FV_f4ddf33ff6224574ba096b1a5435ea67_7">#REF!</definedName>
    <definedName name="_vena_NISSect322NewBusinessSales_NISBlock_C_FV_f4ddf33ff6224574ba096b1a5435ea67_8">#REF!</definedName>
    <definedName name="_vena_NISSect322NewBusinessSales_NISBlock_C_FV_f4ddf33ff6224574ba096b1a5435ea67_9">#REF!</definedName>
    <definedName name="_vena_NISSect322NewBusinessSales_NISBlock_R_1_1387917401750896727">#REF!</definedName>
    <definedName name="_vena_NISSect322NewBusinessSales_NISBlock_R_1_1387917403579613195">#REF!</definedName>
    <definedName name="_vena_NISSect322NewBusinessSales_NISBlock_R_1_1387917403852242944">#REF!</definedName>
    <definedName name="_vena_NISSect322NewBusinessSales_NISBlock_R_FV_385b1d086d8a4b8abf43c04eedb00d88">#REF!</definedName>
    <definedName name="_vena_NISSect322NewBusinessSales_NISBlock_R_FV_385b1d086d8a4b8abf43c04eedb00d88_1">#REF!</definedName>
    <definedName name="_vena_NISSect322NewBusinessSales_NISBlock_R_FV_385b1d086d8a4b8abf43c04eedb00d88_10">#REF!</definedName>
    <definedName name="_vena_NISSect322NewBusinessSales_NISBlock_R_FV_385b1d086d8a4b8abf43c04eedb00d88_100">#REF!</definedName>
    <definedName name="_vena_NISSect322NewBusinessSales_NISBlock_R_FV_385b1d086d8a4b8abf43c04eedb00d88_101">#REF!</definedName>
    <definedName name="_vena_NISSect322NewBusinessSales_NISBlock_R_FV_385b1d086d8a4b8abf43c04eedb00d88_102">#REF!</definedName>
    <definedName name="_vena_NISSect322NewBusinessSales_NISBlock_R_FV_385b1d086d8a4b8abf43c04eedb00d88_103">#REF!</definedName>
    <definedName name="_vena_NISSect322NewBusinessSales_NISBlock_R_FV_385b1d086d8a4b8abf43c04eedb00d88_104">#REF!</definedName>
    <definedName name="_vena_NISSect322NewBusinessSales_NISBlock_R_FV_385b1d086d8a4b8abf43c04eedb00d88_105">#REF!</definedName>
    <definedName name="_vena_NISSect322NewBusinessSales_NISBlock_R_FV_385b1d086d8a4b8abf43c04eedb00d88_106">#REF!</definedName>
    <definedName name="_vena_NISSect322NewBusinessSales_NISBlock_R_FV_385b1d086d8a4b8abf43c04eedb00d88_107">#REF!</definedName>
    <definedName name="_vena_NISSect322NewBusinessSales_NISBlock_R_FV_385b1d086d8a4b8abf43c04eedb00d88_108">#REF!</definedName>
    <definedName name="_vena_NISSect322NewBusinessSales_NISBlock_R_FV_385b1d086d8a4b8abf43c04eedb00d88_109">#REF!</definedName>
    <definedName name="_vena_NISSect322NewBusinessSales_NISBlock_R_FV_385b1d086d8a4b8abf43c04eedb00d88_11">#REF!</definedName>
    <definedName name="_vena_NISSect322NewBusinessSales_NISBlock_R_FV_385b1d086d8a4b8abf43c04eedb00d88_110">#REF!</definedName>
    <definedName name="_vena_NISSect322NewBusinessSales_NISBlock_R_FV_385b1d086d8a4b8abf43c04eedb00d88_111">#REF!</definedName>
    <definedName name="_vena_NISSect322NewBusinessSales_NISBlock_R_FV_385b1d086d8a4b8abf43c04eedb00d88_112">#REF!</definedName>
    <definedName name="_vena_NISSect322NewBusinessSales_NISBlock_R_FV_385b1d086d8a4b8abf43c04eedb00d88_113">#REF!</definedName>
    <definedName name="_vena_NISSect322NewBusinessSales_NISBlock_R_FV_385b1d086d8a4b8abf43c04eedb00d88_114">#REF!</definedName>
    <definedName name="_vena_NISSect322NewBusinessSales_NISBlock_R_FV_385b1d086d8a4b8abf43c04eedb00d88_115">#REF!</definedName>
    <definedName name="_vena_NISSect322NewBusinessSales_NISBlock_R_FV_385b1d086d8a4b8abf43c04eedb00d88_116">#REF!</definedName>
    <definedName name="_vena_NISSect322NewBusinessSales_NISBlock_R_FV_385b1d086d8a4b8abf43c04eedb00d88_117">#REF!</definedName>
    <definedName name="_vena_NISSect322NewBusinessSales_NISBlock_R_FV_385b1d086d8a4b8abf43c04eedb00d88_118">#REF!</definedName>
    <definedName name="_vena_NISSect322NewBusinessSales_NISBlock_R_FV_385b1d086d8a4b8abf43c04eedb00d88_119">#REF!</definedName>
    <definedName name="_vena_NISSect322NewBusinessSales_NISBlock_R_FV_385b1d086d8a4b8abf43c04eedb00d88_12">#REF!</definedName>
    <definedName name="_vena_NISSect322NewBusinessSales_NISBlock_R_FV_385b1d086d8a4b8abf43c04eedb00d88_120">#REF!</definedName>
    <definedName name="_vena_NISSect322NewBusinessSales_NISBlock_R_FV_385b1d086d8a4b8abf43c04eedb00d88_121">#REF!</definedName>
    <definedName name="_vena_NISSect322NewBusinessSales_NISBlock_R_FV_385b1d086d8a4b8abf43c04eedb00d88_122">#REF!</definedName>
    <definedName name="_vena_NISSect322NewBusinessSales_NISBlock_R_FV_385b1d086d8a4b8abf43c04eedb00d88_123">#REF!</definedName>
    <definedName name="_vena_NISSect322NewBusinessSales_NISBlock_R_FV_385b1d086d8a4b8abf43c04eedb00d88_124">#REF!</definedName>
    <definedName name="_vena_NISSect322NewBusinessSales_NISBlock_R_FV_385b1d086d8a4b8abf43c04eedb00d88_125">#REF!</definedName>
    <definedName name="_vena_NISSect322NewBusinessSales_NISBlock_R_FV_385b1d086d8a4b8abf43c04eedb00d88_126">#REF!</definedName>
    <definedName name="_vena_NISSect322NewBusinessSales_NISBlock_R_FV_385b1d086d8a4b8abf43c04eedb00d88_127">#REF!</definedName>
    <definedName name="_vena_NISSect322NewBusinessSales_NISBlock_R_FV_385b1d086d8a4b8abf43c04eedb00d88_128">#REF!</definedName>
    <definedName name="_vena_NISSect322NewBusinessSales_NISBlock_R_FV_385b1d086d8a4b8abf43c04eedb00d88_129">#REF!</definedName>
    <definedName name="_vena_NISSect322NewBusinessSales_NISBlock_R_FV_385b1d086d8a4b8abf43c04eedb00d88_13">#REF!</definedName>
    <definedName name="_vena_NISSect322NewBusinessSales_NISBlock_R_FV_385b1d086d8a4b8abf43c04eedb00d88_130">#REF!</definedName>
    <definedName name="_vena_NISSect322NewBusinessSales_NISBlock_R_FV_385b1d086d8a4b8abf43c04eedb00d88_131">#REF!</definedName>
    <definedName name="_vena_NISSect322NewBusinessSales_NISBlock_R_FV_385b1d086d8a4b8abf43c04eedb00d88_132">#REF!</definedName>
    <definedName name="_vena_NISSect322NewBusinessSales_NISBlock_R_FV_385b1d086d8a4b8abf43c04eedb00d88_133">#REF!</definedName>
    <definedName name="_vena_NISSect322NewBusinessSales_NISBlock_R_FV_385b1d086d8a4b8abf43c04eedb00d88_134">#REF!</definedName>
    <definedName name="_vena_NISSect322NewBusinessSales_NISBlock_R_FV_385b1d086d8a4b8abf43c04eedb00d88_135">#REF!</definedName>
    <definedName name="_vena_NISSect322NewBusinessSales_NISBlock_R_FV_385b1d086d8a4b8abf43c04eedb00d88_136">#REF!</definedName>
    <definedName name="_vena_NISSect322NewBusinessSales_NISBlock_R_FV_385b1d086d8a4b8abf43c04eedb00d88_137">#REF!</definedName>
    <definedName name="_vena_NISSect322NewBusinessSales_NISBlock_R_FV_385b1d086d8a4b8abf43c04eedb00d88_138">#REF!</definedName>
    <definedName name="_vena_NISSect322NewBusinessSales_NISBlock_R_FV_385b1d086d8a4b8abf43c04eedb00d88_139">#REF!</definedName>
    <definedName name="_vena_NISSect322NewBusinessSales_NISBlock_R_FV_385b1d086d8a4b8abf43c04eedb00d88_14">#REF!</definedName>
    <definedName name="_vena_NISSect322NewBusinessSales_NISBlock_R_FV_385b1d086d8a4b8abf43c04eedb00d88_140">#REF!</definedName>
    <definedName name="_vena_NISSect322NewBusinessSales_NISBlock_R_FV_385b1d086d8a4b8abf43c04eedb00d88_141">#REF!</definedName>
    <definedName name="_vena_NISSect322NewBusinessSales_NISBlock_R_FV_385b1d086d8a4b8abf43c04eedb00d88_142">#REF!</definedName>
    <definedName name="_vena_NISSect322NewBusinessSales_NISBlock_R_FV_385b1d086d8a4b8abf43c04eedb00d88_143">#REF!</definedName>
    <definedName name="_vena_NISSect322NewBusinessSales_NISBlock_R_FV_385b1d086d8a4b8abf43c04eedb00d88_144">#REF!</definedName>
    <definedName name="_vena_NISSect322NewBusinessSales_NISBlock_R_FV_385b1d086d8a4b8abf43c04eedb00d88_145">#REF!</definedName>
    <definedName name="_vena_NISSect322NewBusinessSales_NISBlock_R_FV_385b1d086d8a4b8abf43c04eedb00d88_146">#REF!</definedName>
    <definedName name="_vena_NISSect322NewBusinessSales_NISBlock_R_FV_385b1d086d8a4b8abf43c04eedb00d88_147">#REF!</definedName>
    <definedName name="_vena_NISSect322NewBusinessSales_NISBlock_R_FV_385b1d086d8a4b8abf43c04eedb00d88_148">#REF!</definedName>
    <definedName name="_vena_NISSect322NewBusinessSales_NISBlock_R_FV_385b1d086d8a4b8abf43c04eedb00d88_149">#REF!</definedName>
    <definedName name="_vena_NISSect322NewBusinessSales_NISBlock_R_FV_385b1d086d8a4b8abf43c04eedb00d88_15">#REF!</definedName>
    <definedName name="_vena_NISSect322NewBusinessSales_NISBlock_R_FV_385b1d086d8a4b8abf43c04eedb00d88_150">#REF!</definedName>
    <definedName name="_vena_NISSect322NewBusinessSales_NISBlock_R_FV_385b1d086d8a4b8abf43c04eedb00d88_151">#REF!</definedName>
    <definedName name="_vena_NISSect322NewBusinessSales_NISBlock_R_FV_385b1d086d8a4b8abf43c04eedb00d88_152">#REF!</definedName>
    <definedName name="_vena_NISSect322NewBusinessSales_NISBlock_R_FV_385b1d086d8a4b8abf43c04eedb00d88_153">#REF!</definedName>
    <definedName name="_vena_NISSect322NewBusinessSales_NISBlock_R_FV_385b1d086d8a4b8abf43c04eedb00d88_154">#REF!</definedName>
    <definedName name="_vena_NISSect322NewBusinessSales_NISBlock_R_FV_385b1d086d8a4b8abf43c04eedb00d88_155">#REF!</definedName>
    <definedName name="_vena_NISSect322NewBusinessSales_NISBlock_R_FV_385b1d086d8a4b8abf43c04eedb00d88_156">#REF!</definedName>
    <definedName name="_vena_NISSect322NewBusinessSales_NISBlock_R_FV_385b1d086d8a4b8abf43c04eedb00d88_157">#REF!</definedName>
    <definedName name="_vena_NISSect322NewBusinessSales_NISBlock_R_FV_385b1d086d8a4b8abf43c04eedb00d88_158">#REF!</definedName>
    <definedName name="_vena_NISSect322NewBusinessSales_NISBlock_R_FV_385b1d086d8a4b8abf43c04eedb00d88_159">#REF!</definedName>
    <definedName name="_vena_NISSect322NewBusinessSales_NISBlock_R_FV_385b1d086d8a4b8abf43c04eedb00d88_16">#REF!</definedName>
    <definedName name="_vena_NISSect322NewBusinessSales_NISBlock_R_FV_385b1d086d8a4b8abf43c04eedb00d88_160">#REF!</definedName>
    <definedName name="_vena_NISSect322NewBusinessSales_NISBlock_R_FV_385b1d086d8a4b8abf43c04eedb00d88_161">#REF!</definedName>
    <definedName name="_vena_NISSect322NewBusinessSales_NISBlock_R_FV_385b1d086d8a4b8abf43c04eedb00d88_162">#REF!</definedName>
    <definedName name="_vena_NISSect322NewBusinessSales_NISBlock_R_FV_385b1d086d8a4b8abf43c04eedb00d88_163">#REF!</definedName>
    <definedName name="_vena_NISSect322NewBusinessSales_NISBlock_R_FV_385b1d086d8a4b8abf43c04eedb00d88_164">#REF!</definedName>
    <definedName name="_vena_NISSect322NewBusinessSales_NISBlock_R_FV_385b1d086d8a4b8abf43c04eedb00d88_165">#REF!</definedName>
    <definedName name="_vena_NISSect322NewBusinessSales_NISBlock_R_FV_385b1d086d8a4b8abf43c04eedb00d88_166">#REF!</definedName>
    <definedName name="_vena_NISSect322NewBusinessSales_NISBlock_R_FV_385b1d086d8a4b8abf43c04eedb00d88_167">#REF!</definedName>
    <definedName name="_vena_NISSect322NewBusinessSales_NISBlock_R_FV_385b1d086d8a4b8abf43c04eedb00d88_168">#REF!</definedName>
    <definedName name="_vena_NISSect322NewBusinessSales_NISBlock_R_FV_385b1d086d8a4b8abf43c04eedb00d88_169">#REF!</definedName>
    <definedName name="_vena_NISSect322NewBusinessSales_NISBlock_R_FV_385b1d086d8a4b8abf43c04eedb00d88_17">#REF!</definedName>
    <definedName name="_vena_NISSect322NewBusinessSales_NISBlock_R_FV_385b1d086d8a4b8abf43c04eedb00d88_170">#REF!</definedName>
    <definedName name="_vena_NISSect322NewBusinessSales_NISBlock_R_FV_385b1d086d8a4b8abf43c04eedb00d88_171">#REF!</definedName>
    <definedName name="_vena_NISSect322NewBusinessSales_NISBlock_R_FV_385b1d086d8a4b8abf43c04eedb00d88_172">#REF!</definedName>
    <definedName name="_vena_NISSect322NewBusinessSales_NISBlock_R_FV_385b1d086d8a4b8abf43c04eedb00d88_173">#REF!</definedName>
    <definedName name="_vena_NISSect322NewBusinessSales_NISBlock_R_FV_385b1d086d8a4b8abf43c04eedb00d88_174">#REF!</definedName>
    <definedName name="_vena_NISSect322NewBusinessSales_NISBlock_R_FV_385b1d086d8a4b8abf43c04eedb00d88_175">#REF!</definedName>
    <definedName name="_vena_NISSect322NewBusinessSales_NISBlock_R_FV_385b1d086d8a4b8abf43c04eedb00d88_176">#REF!</definedName>
    <definedName name="_vena_NISSect322NewBusinessSales_NISBlock_R_FV_385b1d086d8a4b8abf43c04eedb00d88_177">#REF!</definedName>
    <definedName name="_vena_NISSect322NewBusinessSales_NISBlock_R_FV_385b1d086d8a4b8abf43c04eedb00d88_178">#REF!</definedName>
    <definedName name="_vena_NISSect322NewBusinessSales_NISBlock_R_FV_385b1d086d8a4b8abf43c04eedb00d88_179">#REF!</definedName>
    <definedName name="_vena_NISSect322NewBusinessSales_NISBlock_R_FV_385b1d086d8a4b8abf43c04eedb00d88_18">#REF!</definedName>
    <definedName name="_vena_NISSect322NewBusinessSales_NISBlock_R_FV_385b1d086d8a4b8abf43c04eedb00d88_180">#REF!</definedName>
    <definedName name="_vena_NISSect322NewBusinessSales_NISBlock_R_FV_385b1d086d8a4b8abf43c04eedb00d88_182">#REF!</definedName>
    <definedName name="_vena_NISSect322NewBusinessSales_NISBlock_R_FV_385b1d086d8a4b8abf43c04eedb00d88_183">#REF!</definedName>
    <definedName name="_vena_NISSect322NewBusinessSales_NISBlock_R_FV_385b1d086d8a4b8abf43c04eedb00d88_184">#REF!</definedName>
    <definedName name="_vena_NISSect322NewBusinessSales_NISBlock_R_FV_385b1d086d8a4b8abf43c04eedb00d88_185">#REF!</definedName>
    <definedName name="_vena_NISSect322NewBusinessSales_NISBlock_R_FV_385b1d086d8a4b8abf43c04eedb00d88_186">#REF!</definedName>
    <definedName name="_vena_NISSect322NewBusinessSales_NISBlock_R_FV_385b1d086d8a4b8abf43c04eedb00d88_187">#REF!</definedName>
    <definedName name="_vena_NISSect322NewBusinessSales_NISBlock_R_FV_385b1d086d8a4b8abf43c04eedb00d88_188">#REF!</definedName>
    <definedName name="_vena_NISSect322NewBusinessSales_NISBlock_R_FV_385b1d086d8a4b8abf43c04eedb00d88_189">#REF!</definedName>
    <definedName name="_vena_NISSect322NewBusinessSales_NISBlock_R_FV_385b1d086d8a4b8abf43c04eedb00d88_19">#REF!</definedName>
    <definedName name="_vena_NISSect322NewBusinessSales_NISBlock_R_FV_385b1d086d8a4b8abf43c04eedb00d88_190">#REF!</definedName>
    <definedName name="_vena_NISSect322NewBusinessSales_NISBlock_R_FV_385b1d086d8a4b8abf43c04eedb00d88_191">#REF!</definedName>
    <definedName name="_vena_NISSect322NewBusinessSales_NISBlock_R_FV_385b1d086d8a4b8abf43c04eedb00d88_192">#REF!</definedName>
    <definedName name="_vena_NISSect322NewBusinessSales_NISBlock_R_FV_385b1d086d8a4b8abf43c04eedb00d88_193">#REF!</definedName>
    <definedName name="_vena_NISSect322NewBusinessSales_NISBlock_R_FV_385b1d086d8a4b8abf43c04eedb00d88_194">#REF!</definedName>
    <definedName name="_vena_NISSect322NewBusinessSales_NISBlock_R_FV_385b1d086d8a4b8abf43c04eedb00d88_195">#REF!</definedName>
    <definedName name="_vena_NISSect322NewBusinessSales_NISBlock_R_FV_385b1d086d8a4b8abf43c04eedb00d88_196">#REF!</definedName>
    <definedName name="_vena_NISSect322NewBusinessSales_NISBlock_R_FV_385b1d086d8a4b8abf43c04eedb00d88_197">#REF!</definedName>
    <definedName name="_vena_NISSect322NewBusinessSales_NISBlock_R_FV_385b1d086d8a4b8abf43c04eedb00d88_198">#REF!</definedName>
    <definedName name="_vena_NISSect322NewBusinessSales_NISBlock_R_FV_385b1d086d8a4b8abf43c04eedb00d88_199">#REF!</definedName>
    <definedName name="_vena_NISSect322NewBusinessSales_NISBlock_R_FV_385b1d086d8a4b8abf43c04eedb00d88_2">#REF!</definedName>
    <definedName name="_vena_NISSect322NewBusinessSales_NISBlock_R_FV_385b1d086d8a4b8abf43c04eedb00d88_20">#REF!</definedName>
    <definedName name="_vena_NISSect322NewBusinessSales_NISBlock_R_FV_385b1d086d8a4b8abf43c04eedb00d88_200">#REF!</definedName>
    <definedName name="_vena_NISSect322NewBusinessSales_NISBlock_R_FV_385b1d086d8a4b8abf43c04eedb00d88_21">#REF!</definedName>
    <definedName name="_vena_NISSect322NewBusinessSales_NISBlock_R_FV_385b1d086d8a4b8abf43c04eedb00d88_22">#REF!</definedName>
    <definedName name="_vena_NISSect322NewBusinessSales_NISBlock_R_FV_385b1d086d8a4b8abf43c04eedb00d88_23">#REF!</definedName>
    <definedName name="_vena_NISSect322NewBusinessSales_NISBlock_R_FV_385b1d086d8a4b8abf43c04eedb00d88_24">#REF!</definedName>
    <definedName name="_vena_NISSect322NewBusinessSales_NISBlock_R_FV_385b1d086d8a4b8abf43c04eedb00d88_247">#REF!</definedName>
    <definedName name="_vena_NISSect322NewBusinessSales_NISBlock_R_FV_385b1d086d8a4b8abf43c04eedb00d88_248">#REF!</definedName>
    <definedName name="_vena_NISSect322NewBusinessSales_NISBlock_R_FV_385b1d086d8a4b8abf43c04eedb00d88_25">#REF!</definedName>
    <definedName name="_vena_NISSect322NewBusinessSales_NISBlock_R_FV_385b1d086d8a4b8abf43c04eedb00d88_26">#REF!</definedName>
    <definedName name="_vena_NISSect322NewBusinessSales_NISBlock_R_FV_385b1d086d8a4b8abf43c04eedb00d88_27">#REF!</definedName>
    <definedName name="_vena_NISSect322NewBusinessSales_NISBlock_R_FV_385b1d086d8a4b8abf43c04eedb00d88_28">#REF!</definedName>
    <definedName name="_vena_NISSect322NewBusinessSales_NISBlock_R_FV_385b1d086d8a4b8abf43c04eedb00d88_29">#REF!</definedName>
    <definedName name="_vena_NISSect322NewBusinessSales_NISBlock_R_FV_385b1d086d8a4b8abf43c04eedb00d88_3">#REF!</definedName>
    <definedName name="_vena_NISSect322NewBusinessSales_NISBlock_R_FV_385b1d086d8a4b8abf43c04eedb00d88_30">#REF!</definedName>
    <definedName name="_vena_NISSect322NewBusinessSales_NISBlock_R_FV_385b1d086d8a4b8abf43c04eedb00d88_31">#REF!</definedName>
    <definedName name="_vena_NISSect322NewBusinessSales_NISBlock_R_FV_385b1d086d8a4b8abf43c04eedb00d88_32">#REF!</definedName>
    <definedName name="_vena_NISSect322NewBusinessSales_NISBlock_R_FV_385b1d086d8a4b8abf43c04eedb00d88_33">#REF!</definedName>
    <definedName name="_vena_NISSect322NewBusinessSales_NISBlock_R_FV_385b1d086d8a4b8abf43c04eedb00d88_34">#REF!</definedName>
    <definedName name="_vena_NISSect322NewBusinessSales_NISBlock_R_FV_385b1d086d8a4b8abf43c04eedb00d88_35">#REF!</definedName>
    <definedName name="_vena_NISSect322NewBusinessSales_NISBlock_R_FV_385b1d086d8a4b8abf43c04eedb00d88_36">#REF!</definedName>
    <definedName name="_vena_NISSect322NewBusinessSales_NISBlock_R_FV_385b1d086d8a4b8abf43c04eedb00d88_37">#REF!</definedName>
    <definedName name="_vena_NISSect322NewBusinessSales_NISBlock_R_FV_385b1d086d8a4b8abf43c04eedb00d88_38">#REF!</definedName>
    <definedName name="_vena_NISSect322NewBusinessSales_NISBlock_R_FV_385b1d086d8a4b8abf43c04eedb00d88_39">#REF!</definedName>
    <definedName name="_vena_NISSect322NewBusinessSales_NISBlock_R_FV_385b1d086d8a4b8abf43c04eedb00d88_4">#REF!</definedName>
    <definedName name="_vena_NISSect322NewBusinessSales_NISBlock_R_FV_385b1d086d8a4b8abf43c04eedb00d88_40">#REF!</definedName>
    <definedName name="_vena_NISSect322NewBusinessSales_NISBlock_R_FV_385b1d086d8a4b8abf43c04eedb00d88_41">#REF!</definedName>
    <definedName name="_vena_NISSect322NewBusinessSales_NISBlock_R_FV_385b1d086d8a4b8abf43c04eedb00d88_42">#REF!</definedName>
    <definedName name="_vena_NISSect322NewBusinessSales_NISBlock_R_FV_385b1d086d8a4b8abf43c04eedb00d88_43">#REF!</definedName>
    <definedName name="_vena_NISSect322NewBusinessSales_NISBlock_R_FV_385b1d086d8a4b8abf43c04eedb00d88_44">#REF!</definedName>
    <definedName name="_vena_NISSect322NewBusinessSales_NISBlock_R_FV_385b1d086d8a4b8abf43c04eedb00d88_45">#REF!</definedName>
    <definedName name="_vena_NISSect322NewBusinessSales_NISBlock_R_FV_385b1d086d8a4b8abf43c04eedb00d88_46">#REF!</definedName>
    <definedName name="_vena_NISSect322NewBusinessSales_NISBlock_R_FV_385b1d086d8a4b8abf43c04eedb00d88_47">#REF!</definedName>
    <definedName name="_vena_NISSect322NewBusinessSales_NISBlock_R_FV_385b1d086d8a4b8abf43c04eedb00d88_48">#REF!</definedName>
    <definedName name="_vena_NISSect322NewBusinessSales_NISBlock_R_FV_385b1d086d8a4b8abf43c04eedb00d88_49">#REF!</definedName>
    <definedName name="_vena_NISSect322NewBusinessSales_NISBlock_R_FV_385b1d086d8a4b8abf43c04eedb00d88_5">#REF!</definedName>
    <definedName name="_vena_NISSect322NewBusinessSales_NISBlock_R_FV_385b1d086d8a4b8abf43c04eedb00d88_50">#REF!</definedName>
    <definedName name="_vena_NISSect322NewBusinessSales_NISBlock_R_FV_385b1d086d8a4b8abf43c04eedb00d88_51">#REF!</definedName>
    <definedName name="_vena_NISSect322NewBusinessSales_NISBlock_R_FV_385b1d086d8a4b8abf43c04eedb00d88_52">#REF!</definedName>
    <definedName name="_vena_NISSect322NewBusinessSales_NISBlock_R_FV_385b1d086d8a4b8abf43c04eedb00d88_53">#REF!</definedName>
    <definedName name="_vena_NISSect322NewBusinessSales_NISBlock_R_FV_385b1d086d8a4b8abf43c04eedb00d88_54">#REF!</definedName>
    <definedName name="_vena_NISSect322NewBusinessSales_NISBlock_R_FV_385b1d086d8a4b8abf43c04eedb00d88_55">#REF!</definedName>
    <definedName name="_vena_NISSect322NewBusinessSales_NISBlock_R_FV_385b1d086d8a4b8abf43c04eedb00d88_56">#REF!</definedName>
    <definedName name="_vena_NISSect322NewBusinessSales_NISBlock_R_FV_385b1d086d8a4b8abf43c04eedb00d88_57">#REF!</definedName>
    <definedName name="_vena_NISSect322NewBusinessSales_NISBlock_R_FV_385b1d086d8a4b8abf43c04eedb00d88_58">#REF!</definedName>
    <definedName name="_vena_NISSect322NewBusinessSales_NISBlock_R_FV_385b1d086d8a4b8abf43c04eedb00d88_59">#REF!</definedName>
    <definedName name="_vena_NISSect322NewBusinessSales_NISBlock_R_FV_385b1d086d8a4b8abf43c04eedb00d88_6">#REF!</definedName>
    <definedName name="_vena_NISSect322NewBusinessSales_NISBlock_R_FV_385b1d086d8a4b8abf43c04eedb00d88_60">#REF!</definedName>
    <definedName name="_vena_NISSect322NewBusinessSales_NISBlock_R_FV_385b1d086d8a4b8abf43c04eedb00d88_61">#REF!</definedName>
    <definedName name="_vena_NISSect322NewBusinessSales_NISBlock_R_FV_385b1d086d8a4b8abf43c04eedb00d88_62">#REF!</definedName>
    <definedName name="_vena_NISSect322NewBusinessSales_NISBlock_R_FV_385b1d086d8a4b8abf43c04eedb00d88_63">#REF!</definedName>
    <definedName name="_vena_NISSect322NewBusinessSales_NISBlock_R_FV_385b1d086d8a4b8abf43c04eedb00d88_64">#REF!</definedName>
    <definedName name="_vena_NISSect322NewBusinessSales_NISBlock_R_FV_385b1d086d8a4b8abf43c04eedb00d88_65">#REF!</definedName>
    <definedName name="_vena_NISSect322NewBusinessSales_NISBlock_R_FV_385b1d086d8a4b8abf43c04eedb00d88_66">#REF!</definedName>
    <definedName name="_vena_NISSect322NewBusinessSales_NISBlock_R_FV_385b1d086d8a4b8abf43c04eedb00d88_67">#REF!</definedName>
    <definedName name="_vena_NISSect322NewBusinessSales_NISBlock_R_FV_385b1d086d8a4b8abf43c04eedb00d88_68">#REF!</definedName>
    <definedName name="_vena_NISSect322NewBusinessSales_NISBlock_R_FV_385b1d086d8a4b8abf43c04eedb00d88_69">#REF!</definedName>
    <definedName name="_vena_NISSect322NewBusinessSales_NISBlock_R_FV_385b1d086d8a4b8abf43c04eedb00d88_7">#REF!</definedName>
    <definedName name="_vena_NISSect322NewBusinessSales_NISBlock_R_FV_385b1d086d8a4b8abf43c04eedb00d88_70">#REF!</definedName>
    <definedName name="_vena_NISSect322NewBusinessSales_NISBlock_R_FV_385b1d086d8a4b8abf43c04eedb00d88_71">#REF!</definedName>
    <definedName name="_vena_NISSect322NewBusinessSales_NISBlock_R_FV_385b1d086d8a4b8abf43c04eedb00d88_72">#REF!</definedName>
    <definedName name="_vena_NISSect322NewBusinessSales_NISBlock_R_FV_385b1d086d8a4b8abf43c04eedb00d88_73">#REF!</definedName>
    <definedName name="_vena_NISSect322NewBusinessSales_NISBlock_R_FV_385b1d086d8a4b8abf43c04eedb00d88_74">#REF!</definedName>
    <definedName name="_vena_NISSect322NewBusinessSales_NISBlock_R_FV_385b1d086d8a4b8abf43c04eedb00d88_75">#REF!</definedName>
    <definedName name="_vena_NISSect322NewBusinessSales_NISBlock_R_FV_385b1d086d8a4b8abf43c04eedb00d88_76">#REF!</definedName>
    <definedName name="_vena_NISSect322NewBusinessSales_NISBlock_R_FV_385b1d086d8a4b8abf43c04eedb00d88_77">#REF!</definedName>
    <definedName name="_vena_NISSect322NewBusinessSales_NISBlock_R_FV_385b1d086d8a4b8abf43c04eedb00d88_78">#REF!</definedName>
    <definedName name="_vena_NISSect322NewBusinessSales_NISBlock_R_FV_385b1d086d8a4b8abf43c04eedb00d88_79">#REF!</definedName>
    <definedName name="_vena_NISSect322NewBusinessSales_NISBlock_R_FV_385b1d086d8a4b8abf43c04eedb00d88_8">#REF!</definedName>
    <definedName name="_vena_NISSect322NewBusinessSales_NISBlock_R_FV_385b1d086d8a4b8abf43c04eedb00d88_80">#REF!</definedName>
    <definedName name="_vena_NISSect322NewBusinessSales_NISBlock_R_FV_385b1d086d8a4b8abf43c04eedb00d88_81">#REF!</definedName>
    <definedName name="_vena_NISSect322NewBusinessSales_NISBlock_R_FV_385b1d086d8a4b8abf43c04eedb00d88_82">#REF!</definedName>
    <definedName name="_vena_NISSect322NewBusinessSales_NISBlock_R_FV_385b1d086d8a4b8abf43c04eedb00d88_83">#REF!</definedName>
    <definedName name="_vena_NISSect322NewBusinessSales_NISBlock_R_FV_385b1d086d8a4b8abf43c04eedb00d88_84">#REF!</definedName>
    <definedName name="_vena_NISSect322NewBusinessSales_NISBlock_R_FV_385b1d086d8a4b8abf43c04eedb00d88_85">#REF!</definedName>
    <definedName name="_vena_NISSect322NewBusinessSales_NISBlock_R_FV_385b1d086d8a4b8abf43c04eedb00d88_86">#REF!</definedName>
    <definedName name="_vena_NISSect322NewBusinessSales_NISBlock_R_FV_385b1d086d8a4b8abf43c04eedb00d88_87">#REF!</definedName>
    <definedName name="_vena_NISSect322NewBusinessSales_NISBlock_R_FV_385b1d086d8a4b8abf43c04eedb00d88_88">#REF!</definedName>
    <definedName name="_vena_NISSect322NewBusinessSales_NISBlock_R_FV_385b1d086d8a4b8abf43c04eedb00d88_89">#REF!</definedName>
    <definedName name="_vena_NISSect322NewBusinessSales_NISBlock_R_FV_385b1d086d8a4b8abf43c04eedb00d88_9">#REF!</definedName>
    <definedName name="_vena_NISSect322NewBusinessSales_NISBlock_R_FV_385b1d086d8a4b8abf43c04eedb00d88_90">#REF!</definedName>
    <definedName name="_vena_NISSect322NewBusinessSales_NISBlock_R_FV_385b1d086d8a4b8abf43c04eedb00d88_91">#REF!</definedName>
    <definedName name="_vena_NISSect322NewBusinessSales_NISBlock_R_FV_385b1d086d8a4b8abf43c04eedb00d88_92">#REF!</definedName>
    <definedName name="_vena_NISSect322NewBusinessSales_NISBlock_R_FV_385b1d086d8a4b8abf43c04eedb00d88_93">#REF!</definedName>
    <definedName name="_vena_NISSect322NewBusinessSales_NISBlock_R_FV_385b1d086d8a4b8abf43c04eedb00d88_94">#REF!</definedName>
    <definedName name="_vena_NISSect322NewBusinessSales_NISBlock_R_FV_385b1d086d8a4b8abf43c04eedb00d88_95">#REF!</definedName>
    <definedName name="_vena_NISSect322NewBusinessSales_NISBlock_R_FV_385b1d086d8a4b8abf43c04eedb00d88_96">#REF!</definedName>
    <definedName name="_vena_NISSect322NewBusinessSales_NISBlock_R_FV_385b1d086d8a4b8abf43c04eedb00d88_97">#REF!</definedName>
    <definedName name="_vena_NISSect322NewBusinessSales_NISBlock_R_FV_385b1d086d8a4b8abf43c04eedb00d88_98">#REF!</definedName>
    <definedName name="_vena_NISSect322NewBusinessSales_NISBlock_R_FV_385b1d086d8a4b8abf43c04eedb00d88_99">#REF!</definedName>
    <definedName name="_vena_NISSect322NewBusinessSales_P_11_651631431944765441" comment="*">#REF!</definedName>
    <definedName name="_vena_NISSect322NewBusinessSales_P_12_941810843779596289" comment="*">#REF!</definedName>
    <definedName name="_vena_NISSect322NewBusinessSales_P_3_1015030199124230144" comment="*">#REF!</definedName>
    <definedName name="_vena_NISSect322NewBusinessSales_P_4_1014323796386906113" comment="*">#REF!</definedName>
    <definedName name="_vena_NISSect322NewBusinessSales_P_5_1119423032156749824" comment="*">#REF!</definedName>
    <definedName name="_vena_NISSect322NewBusinessSales_P_6_1014278004041580544" comment="*">#REF!</definedName>
    <definedName name="_vena_NISSect322NewBusinessSales_P_PVNISSect_2" comment="*">#REF!</definedName>
    <definedName name="_vena_NISSect323RegionalLocalSales_NISBlock_C_10_1354606633898082305">#REF!</definedName>
    <definedName name="_vena_NISSect323RegionalLocalSales_NISBlock_C_10_1354606633898082305_1">#REF!</definedName>
    <definedName name="_vena_NISSect323RegionalLocalSales_NISBlock_C_10_1354606633898082305_10">#REF!</definedName>
    <definedName name="_vena_NISSect323RegionalLocalSales_NISBlock_C_10_1354606633898082305_11">#REF!</definedName>
    <definedName name="_vena_NISSect323RegionalLocalSales_NISBlock_C_10_1354606633898082305_2">#REF!</definedName>
    <definedName name="_vena_NISSect323RegionalLocalSales_NISBlock_C_10_1354606633898082305_3">#REF!</definedName>
    <definedName name="_vena_NISSect323RegionalLocalSales_NISBlock_C_10_1354606633898082305_4">#REF!</definedName>
    <definedName name="_vena_NISSect323RegionalLocalSales_NISBlock_C_10_1354606633898082305_5">#REF!</definedName>
    <definedName name="_vena_NISSect323RegionalLocalSales_NISBlock_C_10_1354606633898082305_6">#REF!</definedName>
    <definedName name="_vena_NISSect323RegionalLocalSales_NISBlock_C_10_1354606633898082305_7">#REF!</definedName>
    <definedName name="_vena_NISSect323RegionalLocalSales_NISBlock_C_10_1354606633898082305_8">#REF!</definedName>
    <definedName name="_vena_NISSect323RegionalLocalSales_NISBlock_C_10_1354606633898082305_9">#REF!</definedName>
    <definedName name="_vena_NISSect323RegionalLocalSales_NISBlock_C_9_651631431772798976">#REF!</definedName>
    <definedName name="_vena_NISSect323RegionalLocalSales_NISBlock_C_9_651631431776993281">#REF!</definedName>
    <definedName name="_vena_NISSect323RegionalLocalSales_NISBlock_C_FV_134399665b374008851e5b8c04b5ee44">#REF!</definedName>
    <definedName name="_vena_NISSect323RegionalLocalSales_NISBlock_C_FV_134399665b374008851e5b8c04b5ee44_1">#REF!</definedName>
    <definedName name="_vena_NISSect323RegionalLocalSales_NISBlock_C_FV_134399665b374008851e5b8c04b5ee44_10">#REF!</definedName>
    <definedName name="_vena_NISSect323RegionalLocalSales_NISBlock_C_FV_134399665b374008851e5b8c04b5ee44_11">#REF!</definedName>
    <definedName name="_vena_NISSect323RegionalLocalSales_NISBlock_C_FV_134399665b374008851e5b8c04b5ee44_12">#REF!</definedName>
    <definedName name="_vena_NISSect323RegionalLocalSales_NISBlock_C_FV_134399665b374008851e5b8c04b5ee44_13">#REF!</definedName>
    <definedName name="_vena_NISSect323RegionalLocalSales_NISBlock_C_FV_134399665b374008851e5b8c04b5ee44_14">#REF!</definedName>
    <definedName name="_vena_NISSect323RegionalLocalSales_NISBlock_C_FV_134399665b374008851e5b8c04b5ee44_15">#REF!</definedName>
    <definedName name="_vena_NISSect323RegionalLocalSales_NISBlock_C_FV_134399665b374008851e5b8c04b5ee44_16">#REF!</definedName>
    <definedName name="_vena_NISSect323RegionalLocalSales_NISBlock_C_FV_134399665b374008851e5b8c04b5ee44_17">#REF!</definedName>
    <definedName name="_vena_NISSect323RegionalLocalSales_NISBlock_C_FV_134399665b374008851e5b8c04b5ee44_18">#REF!</definedName>
    <definedName name="_vena_NISSect323RegionalLocalSales_NISBlock_C_FV_134399665b374008851e5b8c04b5ee44_19">#REF!</definedName>
    <definedName name="_vena_NISSect323RegionalLocalSales_NISBlock_C_FV_134399665b374008851e5b8c04b5ee44_2">#REF!</definedName>
    <definedName name="_vena_NISSect323RegionalLocalSales_NISBlock_C_FV_134399665b374008851e5b8c04b5ee44_20">#REF!</definedName>
    <definedName name="_vena_NISSect323RegionalLocalSales_NISBlock_C_FV_134399665b374008851e5b8c04b5ee44_21">#REF!</definedName>
    <definedName name="_vena_NISSect323RegionalLocalSales_NISBlock_C_FV_134399665b374008851e5b8c04b5ee44_22">#REF!</definedName>
    <definedName name="_vena_NISSect323RegionalLocalSales_NISBlock_C_FV_134399665b374008851e5b8c04b5ee44_23">#REF!</definedName>
    <definedName name="_vena_NISSect323RegionalLocalSales_NISBlock_C_FV_134399665b374008851e5b8c04b5ee44_24">#REF!</definedName>
    <definedName name="_vena_NISSect323RegionalLocalSales_NISBlock_C_FV_134399665b374008851e5b8c04b5ee44_25">#REF!</definedName>
    <definedName name="_vena_NISSect323RegionalLocalSales_NISBlock_C_FV_134399665b374008851e5b8c04b5ee44_26">#REF!</definedName>
    <definedName name="_vena_NISSect323RegionalLocalSales_NISBlock_C_FV_134399665b374008851e5b8c04b5ee44_27">#REF!</definedName>
    <definedName name="_vena_NISSect323RegionalLocalSales_NISBlock_C_FV_134399665b374008851e5b8c04b5ee44_28">#REF!</definedName>
    <definedName name="_vena_NISSect323RegionalLocalSales_NISBlock_C_FV_134399665b374008851e5b8c04b5ee44_29">#REF!</definedName>
    <definedName name="_vena_NISSect323RegionalLocalSales_NISBlock_C_FV_134399665b374008851e5b8c04b5ee44_3">#REF!</definedName>
    <definedName name="_vena_NISSect323RegionalLocalSales_NISBlock_C_FV_134399665b374008851e5b8c04b5ee44_30">#REF!</definedName>
    <definedName name="_vena_NISSect323RegionalLocalSales_NISBlock_C_FV_134399665b374008851e5b8c04b5ee44_31">#REF!</definedName>
    <definedName name="_vena_NISSect323RegionalLocalSales_NISBlock_C_FV_134399665b374008851e5b8c04b5ee44_32">#REF!</definedName>
    <definedName name="_vena_NISSect323RegionalLocalSales_NISBlock_C_FV_134399665b374008851e5b8c04b5ee44_33">#REF!</definedName>
    <definedName name="_vena_NISSect323RegionalLocalSales_NISBlock_C_FV_134399665b374008851e5b8c04b5ee44_34">#REF!</definedName>
    <definedName name="_vena_NISSect323RegionalLocalSales_NISBlock_C_FV_134399665b374008851e5b8c04b5ee44_35">#REF!</definedName>
    <definedName name="_vena_NISSect323RegionalLocalSales_NISBlock_C_FV_134399665b374008851e5b8c04b5ee44_36">#REF!</definedName>
    <definedName name="_vena_NISSect323RegionalLocalSales_NISBlock_C_FV_134399665b374008851e5b8c04b5ee44_37">#REF!</definedName>
    <definedName name="_vena_NISSect323RegionalLocalSales_NISBlock_C_FV_134399665b374008851e5b8c04b5ee44_38">#REF!</definedName>
    <definedName name="_vena_NISSect323RegionalLocalSales_NISBlock_C_FV_134399665b374008851e5b8c04b5ee44_39">#REF!</definedName>
    <definedName name="_vena_NISSect323RegionalLocalSales_NISBlock_C_FV_134399665b374008851e5b8c04b5ee44_4">#REF!</definedName>
    <definedName name="_vena_NISSect323RegionalLocalSales_NISBlock_C_FV_134399665b374008851e5b8c04b5ee44_40">#REF!</definedName>
    <definedName name="_vena_NISSect323RegionalLocalSales_NISBlock_C_FV_134399665b374008851e5b8c04b5ee44_41">#REF!</definedName>
    <definedName name="_vena_NISSect323RegionalLocalSales_NISBlock_C_FV_134399665b374008851e5b8c04b5ee44_42">#REF!</definedName>
    <definedName name="_vena_NISSect323RegionalLocalSales_NISBlock_C_FV_134399665b374008851e5b8c04b5ee44_43">#REF!</definedName>
    <definedName name="_vena_NISSect323RegionalLocalSales_NISBlock_C_FV_134399665b374008851e5b8c04b5ee44_44">#REF!</definedName>
    <definedName name="_vena_NISSect323RegionalLocalSales_NISBlock_C_FV_134399665b374008851e5b8c04b5ee44_45">#REF!</definedName>
    <definedName name="_vena_NISSect323RegionalLocalSales_NISBlock_C_FV_134399665b374008851e5b8c04b5ee44_46">#REF!</definedName>
    <definedName name="_vena_NISSect323RegionalLocalSales_NISBlock_C_FV_134399665b374008851e5b8c04b5ee44_47">#REF!</definedName>
    <definedName name="_vena_NISSect323RegionalLocalSales_NISBlock_C_FV_134399665b374008851e5b8c04b5ee44_48">#REF!</definedName>
    <definedName name="_vena_NISSect323RegionalLocalSales_NISBlock_C_FV_134399665b374008851e5b8c04b5ee44_49">#REF!</definedName>
    <definedName name="_vena_NISSect323RegionalLocalSales_NISBlock_C_FV_134399665b374008851e5b8c04b5ee44_5">#REF!</definedName>
    <definedName name="_vena_NISSect323RegionalLocalSales_NISBlock_C_FV_134399665b374008851e5b8c04b5ee44_50">#REF!</definedName>
    <definedName name="_vena_NISSect323RegionalLocalSales_NISBlock_C_FV_134399665b374008851e5b8c04b5ee44_51">#REF!</definedName>
    <definedName name="_vena_NISSect323RegionalLocalSales_NISBlock_C_FV_134399665b374008851e5b8c04b5ee44_52">#REF!</definedName>
    <definedName name="_vena_NISSect323RegionalLocalSales_NISBlock_C_FV_134399665b374008851e5b8c04b5ee44_53">#REF!</definedName>
    <definedName name="_vena_NISSect323RegionalLocalSales_NISBlock_C_FV_134399665b374008851e5b8c04b5ee44_54">#REF!</definedName>
    <definedName name="_vena_NISSect323RegionalLocalSales_NISBlock_C_FV_134399665b374008851e5b8c04b5ee44_55">#REF!</definedName>
    <definedName name="_vena_NISSect323RegionalLocalSales_NISBlock_C_FV_134399665b374008851e5b8c04b5ee44_56">#REF!</definedName>
    <definedName name="_vena_NISSect323RegionalLocalSales_NISBlock_C_FV_134399665b374008851e5b8c04b5ee44_57">#REF!</definedName>
    <definedName name="_vena_NISSect323RegionalLocalSales_NISBlock_C_FV_134399665b374008851e5b8c04b5ee44_58">#REF!</definedName>
    <definedName name="_vena_NISSect323RegionalLocalSales_NISBlock_C_FV_134399665b374008851e5b8c04b5ee44_59">#REF!</definedName>
    <definedName name="_vena_NISSect323RegionalLocalSales_NISBlock_C_FV_134399665b374008851e5b8c04b5ee44_6">#REF!</definedName>
    <definedName name="_vena_NISSect323RegionalLocalSales_NISBlock_C_FV_134399665b374008851e5b8c04b5ee44_7">#REF!</definedName>
    <definedName name="_vena_NISSect323RegionalLocalSales_NISBlock_C_FV_134399665b374008851e5b8c04b5ee44_8">#REF!</definedName>
    <definedName name="_vena_NISSect323RegionalLocalSales_NISBlock_C_FV_134399665b374008851e5b8c04b5ee44_9">#REF!</definedName>
    <definedName name="_vena_NISSect323RegionalLocalSales_NISBlock_C_FV_7cc8369c0b744816a17486bee792b4d5">#REF!</definedName>
    <definedName name="_vena_NISSect323RegionalLocalSales_NISBlock_C_FV_7cc8369c0b744816a17486bee792b4d5_1">#REF!</definedName>
    <definedName name="_vena_NISSect323RegionalLocalSales_NISBlock_C_FV_7cc8369c0b744816a17486bee792b4d5_10">#REF!</definedName>
    <definedName name="_vena_NISSect323RegionalLocalSales_NISBlock_C_FV_7cc8369c0b744816a17486bee792b4d5_11">#REF!</definedName>
    <definedName name="_vena_NISSect323RegionalLocalSales_NISBlock_C_FV_7cc8369c0b744816a17486bee792b4d5_12">#REF!</definedName>
    <definedName name="_vena_NISSect323RegionalLocalSales_NISBlock_C_FV_7cc8369c0b744816a17486bee792b4d5_13">#REF!</definedName>
    <definedName name="_vena_NISSect323RegionalLocalSales_NISBlock_C_FV_7cc8369c0b744816a17486bee792b4d5_14">#REF!</definedName>
    <definedName name="_vena_NISSect323RegionalLocalSales_NISBlock_C_FV_7cc8369c0b744816a17486bee792b4d5_15">#REF!</definedName>
    <definedName name="_vena_NISSect323RegionalLocalSales_NISBlock_C_FV_7cc8369c0b744816a17486bee792b4d5_16">#REF!</definedName>
    <definedName name="_vena_NISSect323RegionalLocalSales_NISBlock_C_FV_7cc8369c0b744816a17486bee792b4d5_17">#REF!</definedName>
    <definedName name="_vena_NISSect323RegionalLocalSales_NISBlock_C_FV_7cc8369c0b744816a17486bee792b4d5_18">#REF!</definedName>
    <definedName name="_vena_NISSect323RegionalLocalSales_NISBlock_C_FV_7cc8369c0b744816a17486bee792b4d5_19">#REF!</definedName>
    <definedName name="_vena_NISSect323RegionalLocalSales_NISBlock_C_FV_7cc8369c0b744816a17486bee792b4d5_2">#REF!</definedName>
    <definedName name="_vena_NISSect323RegionalLocalSales_NISBlock_C_FV_7cc8369c0b744816a17486bee792b4d5_20">#REF!</definedName>
    <definedName name="_vena_NISSect323RegionalLocalSales_NISBlock_C_FV_7cc8369c0b744816a17486bee792b4d5_21">#REF!</definedName>
    <definedName name="_vena_NISSect323RegionalLocalSales_NISBlock_C_FV_7cc8369c0b744816a17486bee792b4d5_22">#REF!</definedName>
    <definedName name="_vena_NISSect323RegionalLocalSales_NISBlock_C_FV_7cc8369c0b744816a17486bee792b4d5_23">#REF!</definedName>
    <definedName name="_vena_NISSect323RegionalLocalSales_NISBlock_C_FV_7cc8369c0b744816a17486bee792b4d5_24">#REF!</definedName>
    <definedName name="_vena_NISSect323RegionalLocalSales_NISBlock_C_FV_7cc8369c0b744816a17486bee792b4d5_25">#REF!</definedName>
    <definedName name="_vena_NISSect323RegionalLocalSales_NISBlock_C_FV_7cc8369c0b744816a17486bee792b4d5_26">#REF!</definedName>
    <definedName name="_vena_NISSect323RegionalLocalSales_NISBlock_C_FV_7cc8369c0b744816a17486bee792b4d5_27">#REF!</definedName>
    <definedName name="_vena_NISSect323RegionalLocalSales_NISBlock_C_FV_7cc8369c0b744816a17486bee792b4d5_28">#REF!</definedName>
    <definedName name="_vena_NISSect323RegionalLocalSales_NISBlock_C_FV_7cc8369c0b744816a17486bee792b4d5_29">#REF!</definedName>
    <definedName name="_vena_NISSect323RegionalLocalSales_NISBlock_C_FV_7cc8369c0b744816a17486bee792b4d5_3">#REF!</definedName>
    <definedName name="_vena_NISSect323RegionalLocalSales_NISBlock_C_FV_7cc8369c0b744816a17486bee792b4d5_30">#REF!</definedName>
    <definedName name="_vena_NISSect323RegionalLocalSales_NISBlock_C_FV_7cc8369c0b744816a17486bee792b4d5_31">#REF!</definedName>
    <definedName name="_vena_NISSect323RegionalLocalSales_NISBlock_C_FV_7cc8369c0b744816a17486bee792b4d5_32">#REF!</definedName>
    <definedName name="_vena_NISSect323RegionalLocalSales_NISBlock_C_FV_7cc8369c0b744816a17486bee792b4d5_33">#REF!</definedName>
    <definedName name="_vena_NISSect323RegionalLocalSales_NISBlock_C_FV_7cc8369c0b744816a17486bee792b4d5_34">#REF!</definedName>
    <definedName name="_vena_NISSect323RegionalLocalSales_NISBlock_C_FV_7cc8369c0b744816a17486bee792b4d5_35">#REF!</definedName>
    <definedName name="_vena_NISSect323RegionalLocalSales_NISBlock_C_FV_7cc8369c0b744816a17486bee792b4d5_36">#REF!</definedName>
    <definedName name="_vena_NISSect323RegionalLocalSales_NISBlock_C_FV_7cc8369c0b744816a17486bee792b4d5_37">#REF!</definedName>
    <definedName name="_vena_NISSect323RegionalLocalSales_NISBlock_C_FV_7cc8369c0b744816a17486bee792b4d5_38">#REF!</definedName>
    <definedName name="_vena_NISSect323RegionalLocalSales_NISBlock_C_FV_7cc8369c0b744816a17486bee792b4d5_39">#REF!</definedName>
    <definedName name="_vena_NISSect323RegionalLocalSales_NISBlock_C_FV_7cc8369c0b744816a17486bee792b4d5_4">#REF!</definedName>
    <definedName name="_vena_NISSect323RegionalLocalSales_NISBlock_C_FV_7cc8369c0b744816a17486bee792b4d5_40">#REF!</definedName>
    <definedName name="_vena_NISSect323RegionalLocalSales_NISBlock_C_FV_7cc8369c0b744816a17486bee792b4d5_41">#REF!</definedName>
    <definedName name="_vena_NISSect323RegionalLocalSales_NISBlock_C_FV_7cc8369c0b744816a17486bee792b4d5_42">#REF!</definedName>
    <definedName name="_vena_NISSect323RegionalLocalSales_NISBlock_C_FV_7cc8369c0b744816a17486bee792b4d5_43">#REF!</definedName>
    <definedName name="_vena_NISSect323RegionalLocalSales_NISBlock_C_FV_7cc8369c0b744816a17486bee792b4d5_44">#REF!</definedName>
    <definedName name="_vena_NISSect323RegionalLocalSales_NISBlock_C_FV_7cc8369c0b744816a17486bee792b4d5_45">#REF!</definedName>
    <definedName name="_vena_NISSect323RegionalLocalSales_NISBlock_C_FV_7cc8369c0b744816a17486bee792b4d5_46">#REF!</definedName>
    <definedName name="_vena_NISSect323RegionalLocalSales_NISBlock_C_FV_7cc8369c0b744816a17486bee792b4d5_47">#REF!</definedName>
    <definedName name="_vena_NISSect323RegionalLocalSales_NISBlock_C_FV_7cc8369c0b744816a17486bee792b4d5_48">#REF!</definedName>
    <definedName name="_vena_NISSect323RegionalLocalSales_NISBlock_C_FV_7cc8369c0b744816a17486bee792b4d5_49">#REF!</definedName>
    <definedName name="_vena_NISSect323RegionalLocalSales_NISBlock_C_FV_7cc8369c0b744816a17486bee792b4d5_5">#REF!</definedName>
    <definedName name="_vena_NISSect323RegionalLocalSales_NISBlock_C_FV_7cc8369c0b744816a17486bee792b4d5_50">#REF!</definedName>
    <definedName name="_vena_NISSect323RegionalLocalSales_NISBlock_C_FV_7cc8369c0b744816a17486bee792b4d5_51">#REF!</definedName>
    <definedName name="_vena_NISSect323RegionalLocalSales_NISBlock_C_FV_7cc8369c0b744816a17486bee792b4d5_52">#REF!</definedName>
    <definedName name="_vena_NISSect323RegionalLocalSales_NISBlock_C_FV_7cc8369c0b744816a17486bee792b4d5_53">#REF!</definedName>
    <definedName name="_vena_NISSect323RegionalLocalSales_NISBlock_C_FV_7cc8369c0b744816a17486bee792b4d5_54">#REF!</definedName>
    <definedName name="_vena_NISSect323RegionalLocalSales_NISBlock_C_FV_7cc8369c0b744816a17486bee792b4d5_55">#REF!</definedName>
    <definedName name="_vena_NISSect323RegionalLocalSales_NISBlock_C_FV_7cc8369c0b744816a17486bee792b4d5_56">#REF!</definedName>
    <definedName name="_vena_NISSect323RegionalLocalSales_NISBlock_C_FV_7cc8369c0b744816a17486bee792b4d5_57">#REF!</definedName>
    <definedName name="_vena_NISSect323RegionalLocalSales_NISBlock_C_FV_7cc8369c0b744816a17486bee792b4d5_58">#REF!</definedName>
    <definedName name="_vena_NISSect323RegionalLocalSales_NISBlock_C_FV_7cc8369c0b744816a17486bee792b4d5_59">#REF!</definedName>
    <definedName name="_vena_NISSect323RegionalLocalSales_NISBlock_C_FV_7cc8369c0b744816a17486bee792b4d5_6">#REF!</definedName>
    <definedName name="_vena_NISSect323RegionalLocalSales_NISBlock_C_FV_7cc8369c0b744816a17486bee792b4d5_7">#REF!</definedName>
    <definedName name="_vena_NISSect323RegionalLocalSales_NISBlock_C_FV_7cc8369c0b744816a17486bee792b4d5_8">#REF!</definedName>
    <definedName name="_vena_NISSect323RegionalLocalSales_NISBlock_C_FV_7cc8369c0b744816a17486bee792b4d5_9">#REF!</definedName>
    <definedName name="_vena_NISSect323RegionalLocalSales_NISBlock_C_FV_f4ddf33ff6224574ba096b1a5435ea67">#REF!</definedName>
    <definedName name="_vena_NISSect323RegionalLocalSales_NISBlock_C_FV_f4ddf33ff6224574ba096b1a5435ea67_1">#REF!</definedName>
    <definedName name="_vena_NISSect323RegionalLocalSales_NISBlock_C_FV_f4ddf33ff6224574ba096b1a5435ea67_10">#REF!</definedName>
    <definedName name="_vena_NISSect323RegionalLocalSales_NISBlock_C_FV_f4ddf33ff6224574ba096b1a5435ea67_11">#REF!</definedName>
    <definedName name="_vena_NISSect323RegionalLocalSales_NISBlock_C_FV_f4ddf33ff6224574ba096b1a5435ea67_12">#REF!</definedName>
    <definedName name="_vena_NISSect323RegionalLocalSales_NISBlock_C_FV_f4ddf33ff6224574ba096b1a5435ea67_13">#REF!</definedName>
    <definedName name="_vena_NISSect323RegionalLocalSales_NISBlock_C_FV_f4ddf33ff6224574ba096b1a5435ea67_14">#REF!</definedName>
    <definedName name="_vena_NISSect323RegionalLocalSales_NISBlock_C_FV_f4ddf33ff6224574ba096b1a5435ea67_15">#REF!</definedName>
    <definedName name="_vena_NISSect323RegionalLocalSales_NISBlock_C_FV_f4ddf33ff6224574ba096b1a5435ea67_16">#REF!</definedName>
    <definedName name="_vena_NISSect323RegionalLocalSales_NISBlock_C_FV_f4ddf33ff6224574ba096b1a5435ea67_17">#REF!</definedName>
    <definedName name="_vena_NISSect323RegionalLocalSales_NISBlock_C_FV_f4ddf33ff6224574ba096b1a5435ea67_18">#REF!</definedName>
    <definedName name="_vena_NISSect323RegionalLocalSales_NISBlock_C_FV_f4ddf33ff6224574ba096b1a5435ea67_19">#REF!</definedName>
    <definedName name="_vena_NISSect323RegionalLocalSales_NISBlock_C_FV_f4ddf33ff6224574ba096b1a5435ea67_2">#REF!</definedName>
    <definedName name="_vena_NISSect323RegionalLocalSales_NISBlock_C_FV_f4ddf33ff6224574ba096b1a5435ea67_20">#REF!</definedName>
    <definedName name="_vena_NISSect323RegionalLocalSales_NISBlock_C_FV_f4ddf33ff6224574ba096b1a5435ea67_21">#REF!</definedName>
    <definedName name="_vena_NISSect323RegionalLocalSales_NISBlock_C_FV_f4ddf33ff6224574ba096b1a5435ea67_22">#REF!</definedName>
    <definedName name="_vena_NISSect323RegionalLocalSales_NISBlock_C_FV_f4ddf33ff6224574ba096b1a5435ea67_23">#REF!</definedName>
    <definedName name="_vena_NISSect323RegionalLocalSales_NISBlock_C_FV_f4ddf33ff6224574ba096b1a5435ea67_24">#REF!</definedName>
    <definedName name="_vena_NISSect323RegionalLocalSales_NISBlock_C_FV_f4ddf33ff6224574ba096b1a5435ea67_25">#REF!</definedName>
    <definedName name="_vena_NISSect323RegionalLocalSales_NISBlock_C_FV_f4ddf33ff6224574ba096b1a5435ea67_26">#REF!</definedName>
    <definedName name="_vena_NISSect323RegionalLocalSales_NISBlock_C_FV_f4ddf33ff6224574ba096b1a5435ea67_27">#REF!</definedName>
    <definedName name="_vena_NISSect323RegionalLocalSales_NISBlock_C_FV_f4ddf33ff6224574ba096b1a5435ea67_28">#REF!</definedName>
    <definedName name="_vena_NISSect323RegionalLocalSales_NISBlock_C_FV_f4ddf33ff6224574ba096b1a5435ea67_29">#REF!</definedName>
    <definedName name="_vena_NISSect323RegionalLocalSales_NISBlock_C_FV_f4ddf33ff6224574ba096b1a5435ea67_3">#REF!</definedName>
    <definedName name="_vena_NISSect323RegionalLocalSales_NISBlock_C_FV_f4ddf33ff6224574ba096b1a5435ea67_30">#REF!</definedName>
    <definedName name="_vena_NISSect323RegionalLocalSales_NISBlock_C_FV_f4ddf33ff6224574ba096b1a5435ea67_31">#REF!</definedName>
    <definedName name="_vena_NISSect323RegionalLocalSales_NISBlock_C_FV_f4ddf33ff6224574ba096b1a5435ea67_32">#REF!</definedName>
    <definedName name="_vena_NISSect323RegionalLocalSales_NISBlock_C_FV_f4ddf33ff6224574ba096b1a5435ea67_33">#REF!</definedName>
    <definedName name="_vena_NISSect323RegionalLocalSales_NISBlock_C_FV_f4ddf33ff6224574ba096b1a5435ea67_34">#REF!</definedName>
    <definedName name="_vena_NISSect323RegionalLocalSales_NISBlock_C_FV_f4ddf33ff6224574ba096b1a5435ea67_35">#REF!</definedName>
    <definedName name="_vena_NISSect323RegionalLocalSales_NISBlock_C_FV_f4ddf33ff6224574ba096b1a5435ea67_36">#REF!</definedName>
    <definedName name="_vena_NISSect323RegionalLocalSales_NISBlock_C_FV_f4ddf33ff6224574ba096b1a5435ea67_37">#REF!</definedName>
    <definedName name="_vena_NISSect323RegionalLocalSales_NISBlock_C_FV_f4ddf33ff6224574ba096b1a5435ea67_38">#REF!</definedName>
    <definedName name="_vena_NISSect323RegionalLocalSales_NISBlock_C_FV_f4ddf33ff6224574ba096b1a5435ea67_39">#REF!</definedName>
    <definedName name="_vena_NISSect323RegionalLocalSales_NISBlock_C_FV_f4ddf33ff6224574ba096b1a5435ea67_4">#REF!</definedName>
    <definedName name="_vena_NISSect323RegionalLocalSales_NISBlock_C_FV_f4ddf33ff6224574ba096b1a5435ea67_40">#REF!</definedName>
    <definedName name="_vena_NISSect323RegionalLocalSales_NISBlock_C_FV_f4ddf33ff6224574ba096b1a5435ea67_41">#REF!</definedName>
    <definedName name="_vena_NISSect323RegionalLocalSales_NISBlock_C_FV_f4ddf33ff6224574ba096b1a5435ea67_42">#REF!</definedName>
    <definedName name="_vena_NISSect323RegionalLocalSales_NISBlock_C_FV_f4ddf33ff6224574ba096b1a5435ea67_43">#REF!</definedName>
    <definedName name="_vena_NISSect323RegionalLocalSales_NISBlock_C_FV_f4ddf33ff6224574ba096b1a5435ea67_44">#REF!</definedName>
    <definedName name="_vena_NISSect323RegionalLocalSales_NISBlock_C_FV_f4ddf33ff6224574ba096b1a5435ea67_45">#REF!</definedName>
    <definedName name="_vena_NISSect323RegionalLocalSales_NISBlock_C_FV_f4ddf33ff6224574ba096b1a5435ea67_46">#REF!</definedName>
    <definedName name="_vena_NISSect323RegionalLocalSales_NISBlock_C_FV_f4ddf33ff6224574ba096b1a5435ea67_47">#REF!</definedName>
    <definedName name="_vena_NISSect323RegionalLocalSales_NISBlock_C_FV_f4ddf33ff6224574ba096b1a5435ea67_48">#REF!</definedName>
    <definedName name="_vena_NISSect323RegionalLocalSales_NISBlock_C_FV_f4ddf33ff6224574ba096b1a5435ea67_49">#REF!</definedName>
    <definedName name="_vena_NISSect323RegionalLocalSales_NISBlock_C_FV_f4ddf33ff6224574ba096b1a5435ea67_5">#REF!</definedName>
    <definedName name="_vena_NISSect323RegionalLocalSales_NISBlock_C_FV_f4ddf33ff6224574ba096b1a5435ea67_50">#REF!</definedName>
    <definedName name="_vena_NISSect323RegionalLocalSales_NISBlock_C_FV_f4ddf33ff6224574ba096b1a5435ea67_51">#REF!</definedName>
    <definedName name="_vena_NISSect323RegionalLocalSales_NISBlock_C_FV_f4ddf33ff6224574ba096b1a5435ea67_52">#REF!</definedName>
    <definedName name="_vena_NISSect323RegionalLocalSales_NISBlock_C_FV_f4ddf33ff6224574ba096b1a5435ea67_53">#REF!</definedName>
    <definedName name="_vena_NISSect323RegionalLocalSales_NISBlock_C_FV_f4ddf33ff6224574ba096b1a5435ea67_54">#REF!</definedName>
    <definedName name="_vena_NISSect323RegionalLocalSales_NISBlock_C_FV_f4ddf33ff6224574ba096b1a5435ea67_55">#REF!</definedName>
    <definedName name="_vena_NISSect323RegionalLocalSales_NISBlock_C_FV_f4ddf33ff6224574ba096b1a5435ea67_56">#REF!</definedName>
    <definedName name="_vena_NISSect323RegionalLocalSales_NISBlock_C_FV_f4ddf33ff6224574ba096b1a5435ea67_57">#REF!</definedName>
    <definedName name="_vena_NISSect323RegionalLocalSales_NISBlock_C_FV_f4ddf33ff6224574ba096b1a5435ea67_6">#REF!</definedName>
    <definedName name="_vena_NISSect323RegionalLocalSales_NISBlock_C_FV_f4ddf33ff6224574ba096b1a5435ea67_7">#REF!</definedName>
    <definedName name="_vena_NISSect323RegionalLocalSales_NISBlock_C_FV_f4ddf33ff6224574ba096b1a5435ea67_8">#REF!</definedName>
    <definedName name="_vena_NISSect323RegionalLocalSales_NISBlock_C_FV_f4ddf33ff6224574ba096b1a5435ea67_9">#REF!</definedName>
    <definedName name="_vena_NISSect323RegionalLocalSales_NISBlock_R_1_1387917401750896727">#REF!</definedName>
    <definedName name="_vena_NISSect323RegionalLocalSales_NISBlock_R_1_1387917403579613195">#REF!</definedName>
    <definedName name="_vena_NISSect323RegionalLocalSales_NISBlock_R_1_1387917403852242944">#REF!</definedName>
    <definedName name="_vena_NISSect323RegionalLocalSales_NISBlock_R_FV_385b1d086d8a4b8abf43c04eedb00d88">#REF!</definedName>
    <definedName name="_vena_NISSect323RegionalLocalSales_NISBlock_R_FV_385b1d086d8a4b8abf43c04eedb00d88_1">#REF!</definedName>
    <definedName name="_vena_NISSect323RegionalLocalSales_NISBlock_R_FV_385b1d086d8a4b8abf43c04eedb00d88_10">#REF!</definedName>
    <definedName name="_vena_NISSect323RegionalLocalSales_NISBlock_R_FV_385b1d086d8a4b8abf43c04eedb00d88_100">#REF!</definedName>
    <definedName name="_vena_NISSect323RegionalLocalSales_NISBlock_R_FV_385b1d086d8a4b8abf43c04eedb00d88_101">#REF!</definedName>
    <definedName name="_vena_NISSect323RegionalLocalSales_NISBlock_R_FV_385b1d086d8a4b8abf43c04eedb00d88_102">#REF!</definedName>
    <definedName name="_vena_NISSect323RegionalLocalSales_NISBlock_R_FV_385b1d086d8a4b8abf43c04eedb00d88_103">#REF!</definedName>
    <definedName name="_vena_NISSect323RegionalLocalSales_NISBlock_R_FV_385b1d086d8a4b8abf43c04eedb00d88_104">#REF!</definedName>
    <definedName name="_vena_NISSect323RegionalLocalSales_NISBlock_R_FV_385b1d086d8a4b8abf43c04eedb00d88_105">#REF!</definedName>
    <definedName name="_vena_NISSect323RegionalLocalSales_NISBlock_R_FV_385b1d086d8a4b8abf43c04eedb00d88_106">#REF!</definedName>
    <definedName name="_vena_NISSect323RegionalLocalSales_NISBlock_R_FV_385b1d086d8a4b8abf43c04eedb00d88_107">#REF!</definedName>
    <definedName name="_vena_NISSect323RegionalLocalSales_NISBlock_R_FV_385b1d086d8a4b8abf43c04eedb00d88_108">#REF!</definedName>
    <definedName name="_vena_NISSect323RegionalLocalSales_NISBlock_R_FV_385b1d086d8a4b8abf43c04eedb00d88_109">#REF!</definedName>
    <definedName name="_vena_NISSect323RegionalLocalSales_NISBlock_R_FV_385b1d086d8a4b8abf43c04eedb00d88_11">#REF!</definedName>
    <definedName name="_vena_NISSect323RegionalLocalSales_NISBlock_R_FV_385b1d086d8a4b8abf43c04eedb00d88_110">#REF!</definedName>
    <definedName name="_vena_NISSect323RegionalLocalSales_NISBlock_R_FV_385b1d086d8a4b8abf43c04eedb00d88_111">#REF!</definedName>
    <definedName name="_vena_NISSect323RegionalLocalSales_NISBlock_R_FV_385b1d086d8a4b8abf43c04eedb00d88_112">#REF!</definedName>
    <definedName name="_vena_NISSect323RegionalLocalSales_NISBlock_R_FV_385b1d086d8a4b8abf43c04eedb00d88_113">#REF!</definedName>
    <definedName name="_vena_NISSect323RegionalLocalSales_NISBlock_R_FV_385b1d086d8a4b8abf43c04eedb00d88_114">#REF!</definedName>
    <definedName name="_vena_NISSect323RegionalLocalSales_NISBlock_R_FV_385b1d086d8a4b8abf43c04eedb00d88_115">#REF!</definedName>
    <definedName name="_vena_NISSect323RegionalLocalSales_NISBlock_R_FV_385b1d086d8a4b8abf43c04eedb00d88_116">#REF!</definedName>
    <definedName name="_vena_NISSect323RegionalLocalSales_NISBlock_R_FV_385b1d086d8a4b8abf43c04eedb00d88_117">#REF!</definedName>
    <definedName name="_vena_NISSect323RegionalLocalSales_NISBlock_R_FV_385b1d086d8a4b8abf43c04eedb00d88_118">#REF!</definedName>
    <definedName name="_vena_NISSect323RegionalLocalSales_NISBlock_R_FV_385b1d086d8a4b8abf43c04eedb00d88_119">#REF!</definedName>
    <definedName name="_vena_NISSect323RegionalLocalSales_NISBlock_R_FV_385b1d086d8a4b8abf43c04eedb00d88_12">#REF!</definedName>
    <definedName name="_vena_NISSect323RegionalLocalSales_NISBlock_R_FV_385b1d086d8a4b8abf43c04eedb00d88_120">#REF!</definedName>
    <definedName name="_vena_NISSect323RegionalLocalSales_NISBlock_R_FV_385b1d086d8a4b8abf43c04eedb00d88_121">#REF!</definedName>
    <definedName name="_vena_NISSect323RegionalLocalSales_NISBlock_R_FV_385b1d086d8a4b8abf43c04eedb00d88_122">#REF!</definedName>
    <definedName name="_vena_NISSect323RegionalLocalSales_NISBlock_R_FV_385b1d086d8a4b8abf43c04eedb00d88_123">#REF!</definedName>
    <definedName name="_vena_NISSect323RegionalLocalSales_NISBlock_R_FV_385b1d086d8a4b8abf43c04eedb00d88_124">#REF!</definedName>
    <definedName name="_vena_NISSect323RegionalLocalSales_NISBlock_R_FV_385b1d086d8a4b8abf43c04eedb00d88_125">#REF!</definedName>
    <definedName name="_vena_NISSect323RegionalLocalSales_NISBlock_R_FV_385b1d086d8a4b8abf43c04eedb00d88_126">#REF!</definedName>
    <definedName name="_vena_NISSect323RegionalLocalSales_NISBlock_R_FV_385b1d086d8a4b8abf43c04eedb00d88_127">#REF!</definedName>
    <definedName name="_vena_NISSect323RegionalLocalSales_NISBlock_R_FV_385b1d086d8a4b8abf43c04eedb00d88_128">#REF!</definedName>
    <definedName name="_vena_NISSect323RegionalLocalSales_NISBlock_R_FV_385b1d086d8a4b8abf43c04eedb00d88_129">#REF!</definedName>
    <definedName name="_vena_NISSect323RegionalLocalSales_NISBlock_R_FV_385b1d086d8a4b8abf43c04eedb00d88_13">#REF!</definedName>
    <definedName name="_vena_NISSect323RegionalLocalSales_NISBlock_R_FV_385b1d086d8a4b8abf43c04eedb00d88_130">#REF!</definedName>
    <definedName name="_vena_NISSect323RegionalLocalSales_NISBlock_R_FV_385b1d086d8a4b8abf43c04eedb00d88_131">#REF!</definedName>
    <definedName name="_vena_NISSect323RegionalLocalSales_NISBlock_R_FV_385b1d086d8a4b8abf43c04eedb00d88_132">#REF!</definedName>
    <definedName name="_vena_NISSect323RegionalLocalSales_NISBlock_R_FV_385b1d086d8a4b8abf43c04eedb00d88_133">#REF!</definedName>
    <definedName name="_vena_NISSect323RegionalLocalSales_NISBlock_R_FV_385b1d086d8a4b8abf43c04eedb00d88_134">#REF!</definedName>
    <definedName name="_vena_NISSect323RegionalLocalSales_NISBlock_R_FV_385b1d086d8a4b8abf43c04eedb00d88_135">#REF!</definedName>
    <definedName name="_vena_NISSect323RegionalLocalSales_NISBlock_R_FV_385b1d086d8a4b8abf43c04eedb00d88_136">#REF!</definedName>
    <definedName name="_vena_NISSect323RegionalLocalSales_NISBlock_R_FV_385b1d086d8a4b8abf43c04eedb00d88_137">#REF!</definedName>
    <definedName name="_vena_NISSect323RegionalLocalSales_NISBlock_R_FV_385b1d086d8a4b8abf43c04eedb00d88_138">#REF!</definedName>
    <definedName name="_vena_NISSect323RegionalLocalSales_NISBlock_R_FV_385b1d086d8a4b8abf43c04eedb00d88_139">#REF!</definedName>
    <definedName name="_vena_NISSect323RegionalLocalSales_NISBlock_R_FV_385b1d086d8a4b8abf43c04eedb00d88_14">#REF!</definedName>
    <definedName name="_vena_NISSect323RegionalLocalSales_NISBlock_R_FV_385b1d086d8a4b8abf43c04eedb00d88_140">#REF!</definedName>
    <definedName name="_vena_NISSect323RegionalLocalSales_NISBlock_R_FV_385b1d086d8a4b8abf43c04eedb00d88_141">#REF!</definedName>
    <definedName name="_vena_NISSect323RegionalLocalSales_NISBlock_R_FV_385b1d086d8a4b8abf43c04eedb00d88_142">#REF!</definedName>
    <definedName name="_vena_NISSect323RegionalLocalSales_NISBlock_R_FV_385b1d086d8a4b8abf43c04eedb00d88_143">#REF!</definedName>
    <definedName name="_vena_NISSect323RegionalLocalSales_NISBlock_R_FV_385b1d086d8a4b8abf43c04eedb00d88_144">#REF!</definedName>
    <definedName name="_vena_NISSect323RegionalLocalSales_NISBlock_R_FV_385b1d086d8a4b8abf43c04eedb00d88_145">#REF!</definedName>
    <definedName name="_vena_NISSect323RegionalLocalSales_NISBlock_R_FV_385b1d086d8a4b8abf43c04eedb00d88_146">#REF!</definedName>
    <definedName name="_vena_NISSect323RegionalLocalSales_NISBlock_R_FV_385b1d086d8a4b8abf43c04eedb00d88_147">#REF!</definedName>
    <definedName name="_vena_NISSect323RegionalLocalSales_NISBlock_R_FV_385b1d086d8a4b8abf43c04eedb00d88_148">#REF!</definedName>
    <definedName name="_vena_NISSect323RegionalLocalSales_NISBlock_R_FV_385b1d086d8a4b8abf43c04eedb00d88_149">#REF!</definedName>
    <definedName name="_vena_NISSect323RegionalLocalSales_NISBlock_R_FV_385b1d086d8a4b8abf43c04eedb00d88_15">#REF!</definedName>
    <definedName name="_vena_NISSect323RegionalLocalSales_NISBlock_R_FV_385b1d086d8a4b8abf43c04eedb00d88_150">#REF!</definedName>
    <definedName name="_vena_NISSect323RegionalLocalSales_NISBlock_R_FV_385b1d086d8a4b8abf43c04eedb00d88_151">#REF!</definedName>
    <definedName name="_vena_NISSect323RegionalLocalSales_NISBlock_R_FV_385b1d086d8a4b8abf43c04eedb00d88_152">#REF!</definedName>
    <definedName name="_vena_NISSect323RegionalLocalSales_NISBlock_R_FV_385b1d086d8a4b8abf43c04eedb00d88_153">#REF!</definedName>
    <definedName name="_vena_NISSect323RegionalLocalSales_NISBlock_R_FV_385b1d086d8a4b8abf43c04eedb00d88_154">#REF!</definedName>
    <definedName name="_vena_NISSect323RegionalLocalSales_NISBlock_R_FV_385b1d086d8a4b8abf43c04eedb00d88_155">#REF!</definedName>
    <definedName name="_vena_NISSect323RegionalLocalSales_NISBlock_R_FV_385b1d086d8a4b8abf43c04eedb00d88_156">#REF!</definedName>
    <definedName name="_vena_NISSect323RegionalLocalSales_NISBlock_R_FV_385b1d086d8a4b8abf43c04eedb00d88_157">#REF!</definedName>
    <definedName name="_vena_NISSect323RegionalLocalSales_NISBlock_R_FV_385b1d086d8a4b8abf43c04eedb00d88_158">#REF!</definedName>
    <definedName name="_vena_NISSect323RegionalLocalSales_NISBlock_R_FV_385b1d086d8a4b8abf43c04eedb00d88_159">#REF!</definedName>
    <definedName name="_vena_NISSect323RegionalLocalSales_NISBlock_R_FV_385b1d086d8a4b8abf43c04eedb00d88_16">#REF!</definedName>
    <definedName name="_vena_NISSect323RegionalLocalSales_NISBlock_R_FV_385b1d086d8a4b8abf43c04eedb00d88_160">#REF!</definedName>
    <definedName name="_vena_NISSect323RegionalLocalSales_NISBlock_R_FV_385b1d086d8a4b8abf43c04eedb00d88_161">#REF!</definedName>
    <definedName name="_vena_NISSect323RegionalLocalSales_NISBlock_R_FV_385b1d086d8a4b8abf43c04eedb00d88_162">#REF!</definedName>
    <definedName name="_vena_NISSect323RegionalLocalSales_NISBlock_R_FV_385b1d086d8a4b8abf43c04eedb00d88_163">#REF!</definedName>
    <definedName name="_vena_NISSect323RegionalLocalSales_NISBlock_R_FV_385b1d086d8a4b8abf43c04eedb00d88_164">#REF!</definedName>
    <definedName name="_vena_NISSect323RegionalLocalSales_NISBlock_R_FV_385b1d086d8a4b8abf43c04eedb00d88_165">#REF!</definedName>
    <definedName name="_vena_NISSect323RegionalLocalSales_NISBlock_R_FV_385b1d086d8a4b8abf43c04eedb00d88_166">#REF!</definedName>
    <definedName name="_vena_NISSect323RegionalLocalSales_NISBlock_R_FV_385b1d086d8a4b8abf43c04eedb00d88_167">#REF!</definedName>
    <definedName name="_vena_NISSect323RegionalLocalSales_NISBlock_R_FV_385b1d086d8a4b8abf43c04eedb00d88_168">#REF!</definedName>
    <definedName name="_vena_NISSect323RegionalLocalSales_NISBlock_R_FV_385b1d086d8a4b8abf43c04eedb00d88_169">#REF!</definedName>
    <definedName name="_vena_NISSect323RegionalLocalSales_NISBlock_R_FV_385b1d086d8a4b8abf43c04eedb00d88_17">#REF!</definedName>
    <definedName name="_vena_NISSect323RegionalLocalSales_NISBlock_R_FV_385b1d086d8a4b8abf43c04eedb00d88_170">#REF!</definedName>
    <definedName name="_vena_NISSect323RegionalLocalSales_NISBlock_R_FV_385b1d086d8a4b8abf43c04eedb00d88_171">#REF!</definedName>
    <definedName name="_vena_NISSect323RegionalLocalSales_NISBlock_R_FV_385b1d086d8a4b8abf43c04eedb00d88_172">#REF!</definedName>
    <definedName name="_vena_NISSect323RegionalLocalSales_NISBlock_R_FV_385b1d086d8a4b8abf43c04eedb00d88_173">#REF!</definedName>
    <definedName name="_vena_NISSect323RegionalLocalSales_NISBlock_R_FV_385b1d086d8a4b8abf43c04eedb00d88_174">#REF!</definedName>
    <definedName name="_vena_NISSect323RegionalLocalSales_NISBlock_R_FV_385b1d086d8a4b8abf43c04eedb00d88_175">#REF!</definedName>
    <definedName name="_vena_NISSect323RegionalLocalSales_NISBlock_R_FV_385b1d086d8a4b8abf43c04eedb00d88_176">#REF!</definedName>
    <definedName name="_vena_NISSect323RegionalLocalSales_NISBlock_R_FV_385b1d086d8a4b8abf43c04eedb00d88_177">#REF!</definedName>
    <definedName name="_vena_NISSect323RegionalLocalSales_NISBlock_R_FV_385b1d086d8a4b8abf43c04eedb00d88_178">#REF!</definedName>
    <definedName name="_vena_NISSect323RegionalLocalSales_NISBlock_R_FV_385b1d086d8a4b8abf43c04eedb00d88_179">#REF!</definedName>
    <definedName name="_vena_NISSect323RegionalLocalSales_NISBlock_R_FV_385b1d086d8a4b8abf43c04eedb00d88_18">#REF!</definedName>
    <definedName name="_vena_NISSect323RegionalLocalSales_NISBlock_R_FV_385b1d086d8a4b8abf43c04eedb00d88_180">#REF!</definedName>
    <definedName name="_vena_NISSect323RegionalLocalSales_NISBlock_R_FV_385b1d086d8a4b8abf43c04eedb00d88_182">#REF!</definedName>
    <definedName name="_vena_NISSect323RegionalLocalSales_NISBlock_R_FV_385b1d086d8a4b8abf43c04eedb00d88_183">#REF!</definedName>
    <definedName name="_vena_NISSect323RegionalLocalSales_NISBlock_R_FV_385b1d086d8a4b8abf43c04eedb00d88_184">#REF!</definedName>
    <definedName name="_vena_NISSect323RegionalLocalSales_NISBlock_R_FV_385b1d086d8a4b8abf43c04eedb00d88_185">#REF!</definedName>
    <definedName name="_vena_NISSect323RegionalLocalSales_NISBlock_R_FV_385b1d086d8a4b8abf43c04eedb00d88_186">#REF!</definedName>
    <definedName name="_vena_NISSect323RegionalLocalSales_NISBlock_R_FV_385b1d086d8a4b8abf43c04eedb00d88_187">#REF!</definedName>
    <definedName name="_vena_NISSect323RegionalLocalSales_NISBlock_R_FV_385b1d086d8a4b8abf43c04eedb00d88_188">#REF!</definedName>
    <definedName name="_vena_NISSect323RegionalLocalSales_NISBlock_R_FV_385b1d086d8a4b8abf43c04eedb00d88_189">#REF!</definedName>
    <definedName name="_vena_NISSect323RegionalLocalSales_NISBlock_R_FV_385b1d086d8a4b8abf43c04eedb00d88_19">#REF!</definedName>
    <definedName name="_vena_NISSect323RegionalLocalSales_NISBlock_R_FV_385b1d086d8a4b8abf43c04eedb00d88_190">#REF!</definedName>
    <definedName name="_vena_NISSect323RegionalLocalSales_NISBlock_R_FV_385b1d086d8a4b8abf43c04eedb00d88_191">#REF!</definedName>
    <definedName name="_vena_NISSect323RegionalLocalSales_NISBlock_R_FV_385b1d086d8a4b8abf43c04eedb00d88_192">#REF!</definedName>
    <definedName name="_vena_NISSect323RegionalLocalSales_NISBlock_R_FV_385b1d086d8a4b8abf43c04eedb00d88_193">#REF!</definedName>
    <definedName name="_vena_NISSect323RegionalLocalSales_NISBlock_R_FV_385b1d086d8a4b8abf43c04eedb00d88_194">#REF!</definedName>
    <definedName name="_vena_NISSect323RegionalLocalSales_NISBlock_R_FV_385b1d086d8a4b8abf43c04eedb00d88_195">#REF!</definedName>
    <definedName name="_vena_NISSect323RegionalLocalSales_NISBlock_R_FV_385b1d086d8a4b8abf43c04eedb00d88_196">#REF!</definedName>
    <definedName name="_vena_NISSect323RegionalLocalSales_NISBlock_R_FV_385b1d086d8a4b8abf43c04eedb00d88_197">#REF!</definedName>
    <definedName name="_vena_NISSect323RegionalLocalSales_NISBlock_R_FV_385b1d086d8a4b8abf43c04eedb00d88_198">#REF!</definedName>
    <definedName name="_vena_NISSect323RegionalLocalSales_NISBlock_R_FV_385b1d086d8a4b8abf43c04eedb00d88_199">#REF!</definedName>
    <definedName name="_vena_NISSect323RegionalLocalSales_NISBlock_R_FV_385b1d086d8a4b8abf43c04eedb00d88_2">#REF!</definedName>
    <definedName name="_vena_NISSect323RegionalLocalSales_NISBlock_R_FV_385b1d086d8a4b8abf43c04eedb00d88_20">#REF!</definedName>
    <definedName name="_vena_NISSect323RegionalLocalSales_NISBlock_R_FV_385b1d086d8a4b8abf43c04eedb00d88_200">#REF!</definedName>
    <definedName name="_vena_NISSect323RegionalLocalSales_NISBlock_R_FV_385b1d086d8a4b8abf43c04eedb00d88_21">#REF!</definedName>
    <definedName name="_vena_NISSect323RegionalLocalSales_NISBlock_R_FV_385b1d086d8a4b8abf43c04eedb00d88_22">#REF!</definedName>
    <definedName name="_vena_NISSect323RegionalLocalSales_NISBlock_R_FV_385b1d086d8a4b8abf43c04eedb00d88_23">#REF!</definedName>
    <definedName name="_vena_NISSect323RegionalLocalSales_NISBlock_R_FV_385b1d086d8a4b8abf43c04eedb00d88_24">#REF!</definedName>
    <definedName name="_vena_NISSect323RegionalLocalSales_NISBlock_R_FV_385b1d086d8a4b8abf43c04eedb00d88_247">#REF!</definedName>
    <definedName name="_vena_NISSect323RegionalLocalSales_NISBlock_R_FV_385b1d086d8a4b8abf43c04eedb00d88_248">#REF!</definedName>
    <definedName name="_vena_NISSect323RegionalLocalSales_NISBlock_R_FV_385b1d086d8a4b8abf43c04eedb00d88_25">#REF!</definedName>
    <definedName name="_vena_NISSect323RegionalLocalSales_NISBlock_R_FV_385b1d086d8a4b8abf43c04eedb00d88_26">#REF!</definedName>
    <definedName name="_vena_NISSect323RegionalLocalSales_NISBlock_R_FV_385b1d086d8a4b8abf43c04eedb00d88_27">#REF!</definedName>
    <definedName name="_vena_NISSect323RegionalLocalSales_NISBlock_R_FV_385b1d086d8a4b8abf43c04eedb00d88_28">#REF!</definedName>
    <definedName name="_vena_NISSect323RegionalLocalSales_NISBlock_R_FV_385b1d086d8a4b8abf43c04eedb00d88_29">#REF!</definedName>
    <definedName name="_vena_NISSect323RegionalLocalSales_NISBlock_R_FV_385b1d086d8a4b8abf43c04eedb00d88_3">#REF!</definedName>
    <definedName name="_vena_NISSect323RegionalLocalSales_NISBlock_R_FV_385b1d086d8a4b8abf43c04eedb00d88_30">#REF!</definedName>
    <definedName name="_vena_NISSect323RegionalLocalSales_NISBlock_R_FV_385b1d086d8a4b8abf43c04eedb00d88_31">#REF!</definedName>
    <definedName name="_vena_NISSect323RegionalLocalSales_NISBlock_R_FV_385b1d086d8a4b8abf43c04eedb00d88_32">#REF!</definedName>
    <definedName name="_vena_NISSect323RegionalLocalSales_NISBlock_R_FV_385b1d086d8a4b8abf43c04eedb00d88_33">#REF!</definedName>
    <definedName name="_vena_NISSect323RegionalLocalSales_NISBlock_R_FV_385b1d086d8a4b8abf43c04eedb00d88_34">#REF!</definedName>
    <definedName name="_vena_NISSect323RegionalLocalSales_NISBlock_R_FV_385b1d086d8a4b8abf43c04eedb00d88_35">#REF!</definedName>
    <definedName name="_vena_NISSect323RegionalLocalSales_NISBlock_R_FV_385b1d086d8a4b8abf43c04eedb00d88_36">#REF!</definedName>
    <definedName name="_vena_NISSect323RegionalLocalSales_NISBlock_R_FV_385b1d086d8a4b8abf43c04eedb00d88_37">#REF!</definedName>
    <definedName name="_vena_NISSect323RegionalLocalSales_NISBlock_R_FV_385b1d086d8a4b8abf43c04eedb00d88_38">#REF!</definedName>
    <definedName name="_vena_NISSect323RegionalLocalSales_NISBlock_R_FV_385b1d086d8a4b8abf43c04eedb00d88_39">#REF!</definedName>
    <definedName name="_vena_NISSect323RegionalLocalSales_NISBlock_R_FV_385b1d086d8a4b8abf43c04eedb00d88_4">#REF!</definedName>
    <definedName name="_vena_NISSect323RegionalLocalSales_NISBlock_R_FV_385b1d086d8a4b8abf43c04eedb00d88_40">#REF!</definedName>
    <definedName name="_vena_NISSect323RegionalLocalSales_NISBlock_R_FV_385b1d086d8a4b8abf43c04eedb00d88_41">#REF!</definedName>
    <definedName name="_vena_NISSect323RegionalLocalSales_NISBlock_R_FV_385b1d086d8a4b8abf43c04eedb00d88_42">#REF!</definedName>
    <definedName name="_vena_NISSect323RegionalLocalSales_NISBlock_R_FV_385b1d086d8a4b8abf43c04eedb00d88_43">#REF!</definedName>
    <definedName name="_vena_NISSect323RegionalLocalSales_NISBlock_R_FV_385b1d086d8a4b8abf43c04eedb00d88_44">#REF!</definedName>
    <definedName name="_vena_NISSect323RegionalLocalSales_NISBlock_R_FV_385b1d086d8a4b8abf43c04eedb00d88_45">#REF!</definedName>
    <definedName name="_vena_NISSect323RegionalLocalSales_NISBlock_R_FV_385b1d086d8a4b8abf43c04eedb00d88_46">#REF!</definedName>
    <definedName name="_vena_NISSect323RegionalLocalSales_NISBlock_R_FV_385b1d086d8a4b8abf43c04eedb00d88_47">#REF!</definedName>
    <definedName name="_vena_NISSect323RegionalLocalSales_NISBlock_R_FV_385b1d086d8a4b8abf43c04eedb00d88_48">#REF!</definedName>
    <definedName name="_vena_NISSect323RegionalLocalSales_NISBlock_R_FV_385b1d086d8a4b8abf43c04eedb00d88_49">#REF!</definedName>
    <definedName name="_vena_NISSect323RegionalLocalSales_NISBlock_R_FV_385b1d086d8a4b8abf43c04eedb00d88_5">#REF!</definedName>
    <definedName name="_vena_NISSect323RegionalLocalSales_NISBlock_R_FV_385b1d086d8a4b8abf43c04eedb00d88_50">#REF!</definedName>
    <definedName name="_vena_NISSect323RegionalLocalSales_NISBlock_R_FV_385b1d086d8a4b8abf43c04eedb00d88_51">#REF!</definedName>
    <definedName name="_vena_NISSect323RegionalLocalSales_NISBlock_R_FV_385b1d086d8a4b8abf43c04eedb00d88_52">#REF!</definedName>
    <definedName name="_vena_NISSect323RegionalLocalSales_NISBlock_R_FV_385b1d086d8a4b8abf43c04eedb00d88_53">#REF!</definedName>
    <definedName name="_vena_NISSect323RegionalLocalSales_NISBlock_R_FV_385b1d086d8a4b8abf43c04eedb00d88_54">#REF!</definedName>
    <definedName name="_vena_NISSect323RegionalLocalSales_NISBlock_R_FV_385b1d086d8a4b8abf43c04eedb00d88_55">#REF!</definedName>
    <definedName name="_vena_NISSect323RegionalLocalSales_NISBlock_R_FV_385b1d086d8a4b8abf43c04eedb00d88_56">#REF!</definedName>
    <definedName name="_vena_NISSect323RegionalLocalSales_NISBlock_R_FV_385b1d086d8a4b8abf43c04eedb00d88_57">#REF!</definedName>
    <definedName name="_vena_NISSect323RegionalLocalSales_NISBlock_R_FV_385b1d086d8a4b8abf43c04eedb00d88_58">#REF!</definedName>
    <definedName name="_vena_NISSect323RegionalLocalSales_NISBlock_R_FV_385b1d086d8a4b8abf43c04eedb00d88_59">#REF!</definedName>
    <definedName name="_vena_NISSect323RegionalLocalSales_NISBlock_R_FV_385b1d086d8a4b8abf43c04eedb00d88_6">#REF!</definedName>
    <definedName name="_vena_NISSect323RegionalLocalSales_NISBlock_R_FV_385b1d086d8a4b8abf43c04eedb00d88_60">#REF!</definedName>
    <definedName name="_vena_NISSect323RegionalLocalSales_NISBlock_R_FV_385b1d086d8a4b8abf43c04eedb00d88_61">#REF!</definedName>
    <definedName name="_vena_NISSect323RegionalLocalSales_NISBlock_R_FV_385b1d086d8a4b8abf43c04eedb00d88_62">#REF!</definedName>
    <definedName name="_vena_NISSect323RegionalLocalSales_NISBlock_R_FV_385b1d086d8a4b8abf43c04eedb00d88_63">#REF!</definedName>
    <definedName name="_vena_NISSect323RegionalLocalSales_NISBlock_R_FV_385b1d086d8a4b8abf43c04eedb00d88_64">#REF!</definedName>
    <definedName name="_vena_NISSect323RegionalLocalSales_NISBlock_R_FV_385b1d086d8a4b8abf43c04eedb00d88_65">#REF!</definedName>
    <definedName name="_vena_NISSect323RegionalLocalSales_NISBlock_R_FV_385b1d086d8a4b8abf43c04eedb00d88_66">#REF!</definedName>
    <definedName name="_vena_NISSect323RegionalLocalSales_NISBlock_R_FV_385b1d086d8a4b8abf43c04eedb00d88_67">#REF!</definedName>
    <definedName name="_vena_NISSect323RegionalLocalSales_NISBlock_R_FV_385b1d086d8a4b8abf43c04eedb00d88_68">#REF!</definedName>
    <definedName name="_vena_NISSect323RegionalLocalSales_NISBlock_R_FV_385b1d086d8a4b8abf43c04eedb00d88_69">#REF!</definedName>
    <definedName name="_vena_NISSect323RegionalLocalSales_NISBlock_R_FV_385b1d086d8a4b8abf43c04eedb00d88_7">#REF!</definedName>
    <definedName name="_vena_NISSect323RegionalLocalSales_NISBlock_R_FV_385b1d086d8a4b8abf43c04eedb00d88_70">#REF!</definedName>
    <definedName name="_vena_NISSect323RegionalLocalSales_NISBlock_R_FV_385b1d086d8a4b8abf43c04eedb00d88_71">#REF!</definedName>
    <definedName name="_vena_NISSect323RegionalLocalSales_NISBlock_R_FV_385b1d086d8a4b8abf43c04eedb00d88_72">#REF!</definedName>
    <definedName name="_vena_NISSect323RegionalLocalSales_NISBlock_R_FV_385b1d086d8a4b8abf43c04eedb00d88_73">#REF!</definedName>
    <definedName name="_vena_NISSect323RegionalLocalSales_NISBlock_R_FV_385b1d086d8a4b8abf43c04eedb00d88_74">#REF!</definedName>
    <definedName name="_vena_NISSect323RegionalLocalSales_NISBlock_R_FV_385b1d086d8a4b8abf43c04eedb00d88_75">#REF!</definedName>
    <definedName name="_vena_NISSect323RegionalLocalSales_NISBlock_R_FV_385b1d086d8a4b8abf43c04eedb00d88_76">#REF!</definedName>
    <definedName name="_vena_NISSect323RegionalLocalSales_NISBlock_R_FV_385b1d086d8a4b8abf43c04eedb00d88_77">#REF!</definedName>
    <definedName name="_vena_NISSect323RegionalLocalSales_NISBlock_R_FV_385b1d086d8a4b8abf43c04eedb00d88_78">#REF!</definedName>
    <definedName name="_vena_NISSect323RegionalLocalSales_NISBlock_R_FV_385b1d086d8a4b8abf43c04eedb00d88_79">#REF!</definedName>
    <definedName name="_vena_NISSect323RegionalLocalSales_NISBlock_R_FV_385b1d086d8a4b8abf43c04eedb00d88_8">#REF!</definedName>
    <definedName name="_vena_NISSect323RegionalLocalSales_NISBlock_R_FV_385b1d086d8a4b8abf43c04eedb00d88_80">#REF!</definedName>
    <definedName name="_vena_NISSect323RegionalLocalSales_NISBlock_R_FV_385b1d086d8a4b8abf43c04eedb00d88_81">#REF!</definedName>
    <definedName name="_vena_NISSect323RegionalLocalSales_NISBlock_R_FV_385b1d086d8a4b8abf43c04eedb00d88_82">#REF!</definedName>
    <definedName name="_vena_NISSect323RegionalLocalSales_NISBlock_R_FV_385b1d086d8a4b8abf43c04eedb00d88_83">#REF!</definedName>
    <definedName name="_vena_NISSect323RegionalLocalSales_NISBlock_R_FV_385b1d086d8a4b8abf43c04eedb00d88_84">#REF!</definedName>
    <definedName name="_vena_NISSect323RegionalLocalSales_NISBlock_R_FV_385b1d086d8a4b8abf43c04eedb00d88_85">#REF!</definedName>
    <definedName name="_vena_NISSect323RegionalLocalSales_NISBlock_R_FV_385b1d086d8a4b8abf43c04eedb00d88_86">#REF!</definedName>
    <definedName name="_vena_NISSect323RegionalLocalSales_NISBlock_R_FV_385b1d086d8a4b8abf43c04eedb00d88_87">#REF!</definedName>
    <definedName name="_vena_NISSect323RegionalLocalSales_NISBlock_R_FV_385b1d086d8a4b8abf43c04eedb00d88_88">#REF!</definedName>
    <definedName name="_vena_NISSect323RegionalLocalSales_NISBlock_R_FV_385b1d086d8a4b8abf43c04eedb00d88_89">#REF!</definedName>
    <definedName name="_vena_NISSect323RegionalLocalSales_NISBlock_R_FV_385b1d086d8a4b8abf43c04eedb00d88_9">#REF!</definedName>
    <definedName name="_vena_NISSect323RegionalLocalSales_NISBlock_R_FV_385b1d086d8a4b8abf43c04eedb00d88_90">#REF!</definedName>
    <definedName name="_vena_NISSect323RegionalLocalSales_NISBlock_R_FV_385b1d086d8a4b8abf43c04eedb00d88_91">#REF!</definedName>
    <definedName name="_vena_NISSect323RegionalLocalSales_NISBlock_R_FV_385b1d086d8a4b8abf43c04eedb00d88_92">#REF!</definedName>
    <definedName name="_vena_NISSect323RegionalLocalSales_NISBlock_R_FV_385b1d086d8a4b8abf43c04eedb00d88_93">#REF!</definedName>
    <definedName name="_vena_NISSect323RegionalLocalSales_NISBlock_R_FV_385b1d086d8a4b8abf43c04eedb00d88_94">#REF!</definedName>
    <definedName name="_vena_NISSect323RegionalLocalSales_NISBlock_R_FV_385b1d086d8a4b8abf43c04eedb00d88_95">#REF!</definedName>
    <definedName name="_vena_NISSect323RegionalLocalSales_NISBlock_R_FV_385b1d086d8a4b8abf43c04eedb00d88_96">#REF!</definedName>
    <definedName name="_vena_NISSect323RegionalLocalSales_NISBlock_R_FV_385b1d086d8a4b8abf43c04eedb00d88_97">#REF!</definedName>
    <definedName name="_vena_NISSect323RegionalLocalSales_NISBlock_R_FV_385b1d086d8a4b8abf43c04eedb00d88_98">#REF!</definedName>
    <definedName name="_vena_NISSect323RegionalLocalSales_NISBlock_R_FV_385b1d086d8a4b8abf43c04eedb00d88_99">#REF!</definedName>
    <definedName name="_vena_NISSect323RegionalLocalSales_P_11_651631431944765441" comment="*">#REF!</definedName>
    <definedName name="_vena_NISSect323RegionalLocalSales_P_12_941810843779596289" comment="*">#REF!</definedName>
    <definedName name="_vena_NISSect323RegionalLocalSales_P_3_1068046912021725184" comment="*">#REF!</definedName>
    <definedName name="_vena_NISSect323RegionalLocalSales_P_4_1014323796386906113" comment="*">#REF!</definedName>
    <definedName name="_vena_NISSect323RegionalLocalSales_P_5_1119423032156749824" comment="*">#REF!</definedName>
    <definedName name="_vena_NISSect323RegionalLocalSales_P_6_1014278004041580544" comment="*">#REF!</definedName>
    <definedName name="_vena_NISSect323RegionalLocalSales_P_PVNISSect_2" comment="*">#REF!</definedName>
    <definedName name="_vena_NISSect330CustomerSuccess_NISBlock_C_10_1354606633898082305">#REF!</definedName>
    <definedName name="_vena_NISSect330CustomerSuccess_NISBlock_C_10_1354606633898082305_1">#REF!</definedName>
    <definedName name="_vena_NISSect330CustomerSuccess_NISBlock_C_10_1354606633898082305_10">#REF!</definedName>
    <definedName name="_vena_NISSect330CustomerSuccess_NISBlock_C_10_1354606633898082305_11">#REF!</definedName>
    <definedName name="_vena_NISSect330CustomerSuccess_NISBlock_C_10_1354606633898082305_2">#REF!</definedName>
    <definedName name="_vena_NISSect330CustomerSuccess_NISBlock_C_10_1354606633898082305_3">#REF!</definedName>
    <definedName name="_vena_NISSect330CustomerSuccess_NISBlock_C_10_1354606633898082305_4">#REF!</definedName>
    <definedName name="_vena_NISSect330CustomerSuccess_NISBlock_C_10_1354606633898082305_5">#REF!</definedName>
    <definedName name="_vena_NISSect330CustomerSuccess_NISBlock_C_10_1354606633898082305_6">#REF!</definedName>
    <definedName name="_vena_NISSect330CustomerSuccess_NISBlock_C_10_1354606633898082305_7">#REF!</definedName>
    <definedName name="_vena_NISSect330CustomerSuccess_NISBlock_C_10_1354606633898082305_8">#REF!</definedName>
    <definedName name="_vena_NISSect330CustomerSuccess_NISBlock_C_10_1354606633898082305_9">#REF!</definedName>
    <definedName name="_vena_NISSect330CustomerSuccess_NISBlock_C_9_651631431772798976">#REF!</definedName>
    <definedName name="_vena_NISSect330CustomerSuccess_NISBlock_C_9_651631431776993281">#REF!</definedName>
    <definedName name="_vena_NISSect330CustomerSuccess_NISBlock_C_FV_134399665b374008851e5b8c04b5ee44">#REF!</definedName>
    <definedName name="_vena_NISSect330CustomerSuccess_NISBlock_C_FV_134399665b374008851e5b8c04b5ee44_1">#REF!</definedName>
    <definedName name="_vena_NISSect330CustomerSuccess_NISBlock_C_FV_134399665b374008851e5b8c04b5ee44_10">#REF!</definedName>
    <definedName name="_vena_NISSect330CustomerSuccess_NISBlock_C_FV_134399665b374008851e5b8c04b5ee44_11">#REF!</definedName>
    <definedName name="_vena_NISSect330CustomerSuccess_NISBlock_C_FV_134399665b374008851e5b8c04b5ee44_12">#REF!</definedName>
    <definedName name="_vena_NISSect330CustomerSuccess_NISBlock_C_FV_134399665b374008851e5b8c04b5ee44_13">#REF!</definedName>
    <definedName name="_vena_NISSect330CustomerSuccess_NISBlock_C_FV_134399665b374008851e5b8c04b5ee44_14">#REF!</definedName>
    <definedName name="_vena_NISSect330CustomerSuccess_NISBlock_C_FV_134399665b374008851e5b8c04b5ee44_15">#REF!</definedName>
    <definedName name="_vena_NISSect330CustomerSuccess_NISBlock_C_FV_134399665b374008851e5b8c04b5ee44_16">#REF!</definedName>
    <definedName name="_vena_NISSect330CustomerSuccess_NISBlock_C_FV_134399665b374008851e5b8c04b5ee44_17">#REF!</definedName>
    <definedName name="_vena_NISSect330CustomerSuccess_NISBlock_C_FV_134399665b374008851e5b8c04b5ee44_18">#REF!</definedName>
    <definedName name="_vena_NISSect330CustomerSuccess_NISBlock_C_FV_134399665b374008851e5b8c04b5ee44_19">#REF!</definedName>
    <definedName name="_vena_NISSect330CustomerSuccess_NISBlock_C_FV_134399665b374008851e5b8c04b5ee44_2">#REF!</definedName>
    <definedName name="_vena_NISSect330CustomerSuccess_NISBlock_C_FV_134399665b374008851e5b8c04b5ee44_20">#REF!</definedName>
    <definedName name="_vena_NISSect330CustomerSuccess_NISBlock_C_FV_134399665b374008851e5b8c04b5ee44_21">#REF!</definedName>
    <definedName name="_vena_NISSect330CustomerSuccess_NISBlock_C_FV_134399665b374008851e5b8c04b5ee44_22">#REF!</definedName>
    <definedName name="_vena_NISSect330CustomerSuccess_NISBlock_C_FV_134399665b374008851e5b8c04b5ee44_23">#REF!</definedName>
    <definedName name="_vena_NISSect330CustomerSuccess_NISBlock_C_FV_134399665b374008851e5b8c04b5ee44_24">#REF!</definedName>
    <definedName name="_vena_NISSect330CustomerSuccess_NISBlock_C_FV_134399665b374008851e5b8c04b5ee44_25">#REF!</definedName>
    <definedName name="_vena_NISSect330CustomerSuccess_NISBlock_C_FV_134399665b374008851e5b8c04b5ee44_26">#REF!</definedName>
    <definedName name="_vena_NISSect330CustomerSuccess_NISBlock_C_FV_134399665b374008851e5b8c04b5ee44_27">#REF!</definedName>
    <definedName name="_vena_NISSect330CustomerSuccess_NISBlock_C_FV_134399665b374008851e5b8c04b5ee44_28">#REF!</definedName>
    <definedName name="_vena_NISSect330CustomerSuccess_NISBlock_C_FV_134399665b374008851e5b8c04b5ee44_29">#REF!</definedName>
    <definedName name="_vena_NISSect330CustomerSuccess_NISBlock_C_FV_134399665b374008851e5b8c04b5ee44_3">#REF!</definedName>
    <definedName name="_vena_NISSect330CustomerSuccess_NISBlock_C_FV_134399665b374008851e5b8c04b5ee44_30">#REF!</definedName>
    <definedName name="_vena_NISSect330CustomerSuccess_NISBlock_C_FV_134399665b374008851e5b8c04b5ee44_31">#REF!</definedName>
    <definedName name="_vena_NISSect330CustomerSuccess_NISBlock_C_FV_134399665b374008851e5b8c04b5ee44_32">#REF!</definedName>
    <definedName name="_vena_NISSect330CustomerSuccess_NISBlock_C_FV_134399665b374008851e5b8c04b5ee44_33">#REF!</definedName>
    <definedName name="_vena_NISSect330CustomerSuccess_NISBlock_C_FV_134399665b374008851e5b8c04b5ee44_34">#REF!</definedName>
    <definedName name="_vena_NISSect330CustomerSuccess_NISBlock_C_FV_134399665b374008851e5b8c04b5ee44_35">#REF!</definedName>
    <definedName name="_vena_NISSect330CustomerSuccess_NISBlock_C_FV_134399665b374008851e5b8c04b5ee44_36">#REF!</definedName>
    <definedName name="_vena_NISSect330CustomerSuccess_NISBlock_C_FV_134399665b374008851e5b8c04b5ee44_37">#REF!</definedName>
    <definedName name="_vena_NISSect330CustomerSuccess_NISBlock_C_FV_134399665b374008851e5b8c04b5ee44_38">#REF!</definedName>
    <definedName name="_vena_NISSect330CustomerSuccess_NISBlock_C_FV_134399665b374008851e5b8c04b5ee44_39">#REF!</definedName>
    <definedName name="_vena_NISSect330CustomerSuccess_NISBlock_C_FV_134399665b374008851e5b8c04b5ee44_4">#REF!</definedName>
    <definedName name="_vena_NISSect330CustomerSuccess_NISBlock_C_FV_134399665b374008851e5b8c04b5ee44_40">#REF!</definedName>
    <definedName name="_vena_NISSect330CustomerSuccess_NISBlock_C_FV_134399665b374008851e5b8c04b5ee44_41">#REF!</definedName>
    <definedName name="_vena_NISSect330CustomerSuccess_NISBlock_C_FV_134399665b374008851e5b8c04b5ee44_42">#REF!</definedName>
    <definedName name="_vena_NISSect330CustomerSuccess_NISBlock_C_FV_134399665b374008851e5b8c04b5ee44_43">#REF!</definedName>
    <definedName name="_vena_NISSect330CustomerSuccess_NISBlock_C_FV_134399665b374008851e5b8c04b5ee44_44">#REF!</definedName>
    <definedName name="_vena_NISSect330CustomerSuccess_NISBlock_C_FV_134399665b374008851e5b8c04b5ee44_45">#REF!</definedName>
    <definedName name="_vena_NISSect330CustomerSuccess_NISBlock_C_FV_134399665b374008851e5b8c04b5ee44_46">#REF!</definedName>
    <definedName name="_vena_NISSect330CustomerSuccess_NISBlock_C_FV_134399665b374008851e5b8c04b5ee44_47">#REF!</definedName>
    <definedName name="_vena_NISSect330CustomerSuccess_NISBlock_C_FV_134399665b374008851e5b8c04b5ee44_48">#REF!</definedName>
    <definedName name="_vena_NISSect330CustomerSuccess_NISBlock_C_FV_134399665b374008851e5b8c04b5ee44_49">#REF!</definedName>
    <definedName name="_vena_NISSect330CustomerSuccess_NISBlock_C_FV_134399665b374008851e5b8c04b5ee44_5">#REF!</definedName>
    <definedName name="_vena_NISSect330CustomerSuccess_NISBlock_C_FV_134399665b374008851e5b8c04b5ee44_50">#REF!</definedName>
    <definedName name="_vena_NISSect330CustomerSuccess_NISBlock_C_FV_134399665b374008851e5b8c04b5ee44_51">#REF!</definedName>
    <definedName name="_vena_NISSect330CustomerSuccess_NISBlock_C_FV_134399665b374008851e5b8c04b5ee44_52">#REF!</definedName>
    <definedName name="_vena_NISSect330CustomerSuccess_NISBlock_C_FV_134399665b374008851e5b8c04b5ee44_53">#REF!</definedName>
    <definedName name="_vena_NISSect330CustomerSuccess_NISBlock_C_FV_134399665b374008851e5b8c04b5ee44_54">#REF!</definedName>
    <definedName name="_vena_NISSect330CustomerSuccess_NISBlock_C_FV_134399665b374008851e5b8c04b5ee44_55">#REF!</definedName>
    <definedName name="_vena_NISSect330CustomerSuccess_NISBlock_C_FV_134399665b374008851e5b8c04b5ee44_56">#REF!</definedName>
    <definedName name="_vena_NISSect330CustomerSuccess_NISBlock_C_FV_134399665b374008851e5b8c04b5ee44_57">#REF!</definedName>
    <definedName name="_vena_NISSect330CustomerSuccess_NISBlock_C_FV_134399665b374008851e5b8c04b5ee44_58">#REF!</definedName>
    <definedName name="_vena_NISSect330CustomerSuccess_NISBlock_C_FV_134399665b374008851e5b8c04b5ee44_59">#REF!</definedName>
    <definedName name="_vena_NISSect330CustomerSuccess_NISBlock_C_FV_134399665b374008851e5b8c04b5ee44_6">#REF!</definedName>
    <definedName name="_vena_NISSect330CustomerSuccess_NISBlock_C_FV_134399665b374008851e5b8c04b5ee44_7">#REF!</definedName>
    <definedName name="_vena_NISSect330CustomerSuccess_NISBlock_C_FV_134399665b374008851e5b8c04b5ee44_8">#REF!</definedName>
    <definedName name="_vena_NISSect330CustomerSuccess_NISBlock_C_FV_134399665b374008851e5b8c04b5ee44_9">#REF!</definedName>
    <definedName name="_vena_NISSect330CustomerSuccess_NISBlock_C_FV_7cc8369c0b744816a17486bee792b4d5">#REF!</definedName>
    <definedName name="_vena_NISSect330CustomerSuccess_NISBlock_C_FV_7cc8369c0b744816a17486bee792b4d5_1">#REF!</definedName>
    <definedName name="_vena_NISSect330CustomerSuccess_NISBlock_C_FV_7cc8369c0b744816a17486bee792b4d5_10">#REF!</definedName>
    <definedName name="_vena_NISSect330CustomerSuccess_NISBlock_C_FV_7cc8369c0b744816a17486bee792b4d5_11">#REF!</definedName>
    <definedName name="_vena_NISSect330CustomerSuccess_NISBlock_C_FV_7cc8369c0b744816a17486bee792b4d5_12">#REF!</definedName>
    <definedName name="_vena_NISSect330CustomerSuccess_NISBlock_C_FV_7cc8369c0b744816a17486bee792b4d5_13">#REF!</definedName>
    <definedName name="_vena_NISSect330CustomerSuccess_NISBlock_C_FV_7cc8369c0b744816a17486bee792b4d5_14">#REF!</definedName>
    <definedName name="_vena_NISSect330CustomerSuccess_NISBlock_C_FV_7cc8369c0b744816a17486bee792b4d5_15">#REF!</definedName>
    <definedName name="_vena_NISSect330CustomerSuccess_NISBlock_C_FV_7cc8369c0b744816a17486bee792b4d5_16">#REF!</definedName>
    <definedName name="_vena_NISSect330CustomerSuccess_NISBlock_C_FV_7cc8369c0b744816a17486bee792b4d5_17">#REF!</definedName>
    <definedName name="_vena_NISSect330CustomerSuccess_NISBlock_C_FV_7cc8369c0b744816a17486bee792b4d5_18">#REF!</definedName>
    <definedName name="_vena_NISSect330CustomerSuccess_NISBlock_C_FV_7cc8369c0b744816a17486bee792b4d5_19">#REF!</definedName>
    <definedName name="_vena_NISSect330CustomerSuccess_NISBlock_C_FV_7cc8369c0b744816a17486bee792b4d5_2">#REF!</definedName>
    <definedName name="_vena_NISSect330CustomerSuccess_NISBlock_C_FV_7cc8369c0b744816a17486bee792b4d5_20">#REF!</definedName>
    <definedName name="_vena_NISSect330CustomerSuccess_NISBlock_C_FV_7cc8369c0b744816a17486bee792b4d5_21">#REF!</definedName>
    <definedName name="_vena_NISSect330CustomerSuccess_NISBlock_C_FV_7cc8369c0b744816a17486bee792b4d5_22">#REF!</definedName>
    <definedName name="_vena_NISSect330CustomerSuccess_NISBlock_C_FV_7cc8369c0b744816a17486bee792b4d5_23">#REF!</definedName>
    <definedName name="_vena_NISSect330CustomerSuccess_NISBlock_C_FV_7cc8369c0b744816a17486bee792b4d5_24">#REF!</definedName>
    <definedName name="_vena_NISSect330CustomerSuccess_NISBlock_C_FV_7cc8369c0b744816a17486bee792b4d5_25">#REF!</definedName>
    <definedName name="_vena_NISSect330CustomerSuccess_NISBlock_C_FV_7cc8369c0b744816a17486bee792b4d5_26">#REF!</definedName>
    <definedName name="_vena_NISSect330CustomerSuccess_NISBlock_C_FV_7cc8369c0b744816a17486bee792b4d5_27">#REF!</definedName>
    <definedName name="_vena_NISSect330CustomerSuccess_NISBlock_C_FV_7cc8369c0b744816a17486bee792b4d5_28">#REF!</definedName>
    <definedName name="_vena_NISSect330CustomerSuccess_NISBlock_C_FV_7cc8369c0b744816a17486bee792b4d5_29">#REF!</definedName>
    <definedName name="_vena_NISSect330CustomerSuccess_NISBlock_C_FV_7cc8369c0b744816a17486bee792b4d5_3">#REF!</definedName>
    <definedName name="_vena_NISSect330CustomerSuccess_NISBlock_C_FV_7cc8369c0b744816a17486bee792b4d5_30">#REF!</definedName>
    <definedName name="_vena_NISSect330CustomerSuccess_NISBlock_C_FV_7cc8369c0b744816a17486bee792b4d5_31">#REF!</definedName>
    <definedName name="_vena_NISSect330CustomerSuccess_NISBlock_C_FV_7cc8369c0b744816a17486bee792b4d5_32">#REF!</definedName>
    <definedName name="_vena_NISSect330CustomerSuccess_NISBlock_C_FV_7cc8369c0b744816a17486bee792b4d5_33">#REF!</definedName>
    <definedName name="_vena_NISSect330CustomerSuccess_NISBlock_C_FV_7cc8369c0b744816a17486bee792b4d5_34">#REF!</definedName>
    <definedName name="_vena_NISSect330CustomerSuccess_NISBlock_C_FV_7cc8369c0b744816a17486bee792b4d5_35">#REF!</definedName>
    <definedName name="_vena_NISSect330CustomerSuccess_NISBlock_C_FV_7cc8369c0b744816a17486bee792b4d5_36">#REF!</definedName>
    <definedName name="_vena_NISSect330CustomerSuccess_NISBlock_C_FV_7cc8369c0b744816a17486bee792b4d5_37">#REF!</definedName>
    <definedName name="_vena_NISSect330CustomerSuccess_NISBlock_C_FV_7cc8369c0b744816a17486bee792b4d5_38">#REF!</definedName>
    <definedName name="_vena_NISSect330CustomerSuccess_NISBlock_C_FV_7cc8369c0b744816a17486bee792b4d5_39">#REF!</definedName>
    <definedName name="_vena_NISSect330CustomerSuccess_NISBlock_C_FV_7cc8369c0b744816a17486bee792b4d5_4">#REF!</definedName>
    <definedName name="_vena_NISSect330CustomerSuccess_NISBlock_C_FV_7cc8369c0b744816a17486bee792b4d5_40">#REF!</definedName>
    <definedName name="_vena_NISSect330CustomerSuccess_NISBlock_C_FV_7cc8369c0b744816a17486bee792b4d5_41">#REF!</definedName>
    <definedName name="_vena_NISSect330CustomerSuccess_NISBlock_C_FV_7cc8369c0b744816a17486bee792b4d5_42">#REF!</definedName>
    <definedName name="_vena_NISSect330CustomerSuccess_NISBlock_C_FV_7cc8369c0b744816a17486bee792b4d5_43">#REF!</definedName>
    <definedName name="_vena_NISSect330CustomerSuccess_NISBlock_C_FV_7cc8369c0b744816a17486bee792b4d5_44">#REF!</definedName>
    <definedName name="_vena_NISSect330CustomerSuccess_NISBlock_C_FV_7cc8369c0b744816a17486bee792b4d5_45">#REF!</definedName>
    <definedName name="_vena_NISSect330CustomerSuccess_NISBlock_C_FV_7cc8369c0b744816a17486bee792b4d5_46">#REF!</definedName>
    <definedName name="_vena_NISSect330CustomerSuccess_NISBlock_C_FV_7cc8369c0b744816a17486bee792b4d5_47">#REF!</definedName>
    <definedName name="_vena_NISSect330CustomerSuccess_NISBlock_C_FV_7cc8369c0b744816a17486bee792b4d5_48">#REF!</definedName>
    <definedName name="_vena_NISSect330CustomerSuccess_NISBlock_C_FV_7cc8369c0b744816a17486bee792b4d5_49">#REF!</definedName>
    <definedName name="_vena_NISSect330CustomerSuccess_NISBlock_C_FV_7cc8369c0b744816a17486bee792b4d5_5">#REF!</definedName>
    <definedName name="_vena_NISSect330CustomerSuccess_NISBlock_C_FV_7cc8369c0b744816a17486bee792b4d5_50">#REF!</definedName>
    <definedName name="_vena_NISSect330CustomerSuccess_NISBlock_C_FV_7cc8369c0b744816a17486bee792b4d5_51">#REF!</definedName>
    <definedName name="_vena_NISSect330CustomerSuccess_NISBlock_C_FV_7cc8369c0b744816a17486bee792b4d5_52">#REF!</definedName>
    <definedName name="_vena_NISSect330CustomerSuccess_NISBlock_C_FV_7cc8369c0b744816a17486bee792b4d5_53">#REF!</definedName>
    <definedName name="_vena_NISSect330CustomerSuccess_NISBlock_C_FV_7cc8369c0b744816a17486bee792b4d5_54">#REF!</definedName>
    <definedName name="_vena_NISSect330CustomerSuccess_NISBlock_C_FV_7cc8369c0b744816a17486bee792b4d5_55">#REF!</definedName>
    <definedName name="_vena_NISSect330CustomerSuccess_NISBlock_C_FV_7cc8369c0b744816a17486bee792b4d5_56">#REF!</definedName>
    <definedName name="_vena_NISSect330CustomerSuccess_NISBlock_C_FV_7cc8369c0b744816a17486bee792b4d5_57">#REF!</definedName>
    <definedName name="_vena_NISSect330CustomerSuccess_NISBlock_C_FV_7cc8369c0b744816a17486bee792b4d5_58">#REF!</definedName>
    <definedName name="_vena_NISSect330CustomerSuccess_NISBlock_C_FV_7cc8369c0b744816a17486bee792b4d5_59">#REF!</definedName>
    <definedName name="_vena_NISSect330CustomerSuccess_NISBlock_C_FV_7cc8369c0b744816a17486bee792b4d5_6">#REF!</definedName>
    <definedName name="_vena_NISSect330CustomerSuccess_NISBlock_C_FV_7cc8369c0b744816a17486bee792b4d5_7">#REF!</definedName>
    <definedName name="_vena_NISSect330CustomerSuccess_NISBlock_C_FV_7cc8369c0b744816a17486bee792b4d5_8">#REF!</definedName>
    <definedName name="_vena_NISSect330CustomerSuccess_NISBlock_C_FV_7cc8369c0b744816a17486bee792b4d5_9">#REF!</definedName>
    <definedName name="_vena_NISSect330CustomerSuccess_NISBlock_C_FV_f4ddf33ff6224574ba096b1a5435ea67">#REF!</definedName>
    <definedName name="_vena_NISSect330CustomerSuccess_NISBlock_C_FV_f4ddf33ff6224574ba096b1a5435ea67_1">#REF!</definedName>
    <definedName name="_vena_NISSect330CustomerSuccess_NISBlock_C_FV_f4ddf33ff6224574ba096b1a5435ea67_10">#REF!</definedName>
    <definedName name="_vena_NISSect330CustomerSuccess_NISBlock_C_FV_f4ddf33ff6224574ba096b1a5435ea67_11">#REF!</definedName>
    <definedName name="_vena_NISSect330CustomerSuccess_NISBlock_C_FV_f4ddf33ff6224574ba096b1a5435ea67_12">#REF!</definedName>
    <definedName name="_vena_NISSect330CustomerSuccess_NISBlock_C_FV_f4ddf33ff6224574ba096b1a5435ea67_13">#REF!</definedName>
    <definedName name="_vena_NISSect330CustomerSuccess_NISBlock_C_FV_f4ddf33ff6224574ba096b1a5435ea67_14">#REF!</definedName>
    <definedName name="_vena_NISSect330CustomerSuccess_NISBlock_C_FV_f4ddf33ff6224574ba096b1a5435ea67_15">#REF!</definedName>
    <definedName name="_vena_NISSect330CustomerSuccess_NISBlock_C_FV_f4ddf33ff6224574ba096b1a5435ea67_16">#REF!</definedName>
    <definedName name="_vena_NISSect330CustomerSuccess_NISBlock_C_FV_f4ddf33ff6224574ba096b1a5435ea67_17">#REF!</definedName>
    <definedName name="_vena_NISSect330CustomerSuccess_NISBlock_C_FV_f4ddf33ff6224574ba096b1a5435ea67_18">#REF!</definedName>
    <definedName name="_vena_NISSect330CustomerSuccess_NISBlock_C_FV_f4ddf33ff6224574ba096b1a5435ea67_19">#REF!</definedName>
    <definedName name="_vena_NISSect330CustomerSuccess_NISBlock_C_FV_f4ddf33ff6224574ba096b1a5435ea67_2">#REF!</definedName>
    <definedName name="_vena_NISSect330CustomerSuccess_NISBlock_C_FV_f4ddf33ff6224574ba096b1a5435ea67_20">#REF!</definedName>
    <definedName name="_vena_NISSect330CustomerSuccess_NISBlock_C_FV_f4ddf33ff6224574ba096b1a5435ea67_21">#REF!</definedName>
    <definedName name="_vena_NISSect330CustomerSuccess_NISBlock_C_FV_f4ddf33ff6224574ba096b1a5435ea67_22">#REF!</definedName>
    <definedName name="_vena_NISSect330CustomerSuccess_NISBlock_C_FV_f4ddf33ff6224574ba096b1a5435ea67_23">#REF!</definedName>
    <definedName name="_vena_NISSect330CustomerSuccess_NISBlock_C_FV_f4ddf33ff6224574ba096b1a5435ea67_24">#REF!</definedName>
    <definedName name="_vena_NISSect330CustomerSuccess_NISBlock_C_FV_f4ddf33ff6224574ba096b1a5435ea67_25">#REF!</definedName>
    <definedName name="_vena_NISSect330CustomerSuccess_NISBlock_C_FV_f4ddf33ff6224574ba096b1a5435ea67_26">#REF!</definedName>
    <definedName name="_vena_NISSect330CustomerSuccess_NISBlock_C_FV_f4ddf33ff6224574ba096b1a5435ea67_27">#REF!</definedName>
    <definedName name="_vena_NISSect330CustomerSuccess_NISBlock_C_FV_f4ddf33ff6224574ba096b1a5435ea67_28">#REF!</definedName>
    <definedName name="_vena_NISSect330CustomerSuccess_NISBlock_C_FV_f4ddf33ff6224574ba096b1a5435ea67_29">#REF!</definedName>
    <definedName name="_vena_NISSect330CustomerSuccess_NISBlock_C_FV_f4ddf33ff6224574ba096b1a5435ea67_3">#REF!</definedName>
    <definedName name="_vena_NISSect330CustomerSuccess_NISBlock_C_FV_f4ddf33ff6224574ba096b1a5435ea67_30">#REF!</definedName>
    <definedName name="_vena_NISSect330CustomerSuccess_NISBlock_C_FV_f4ddf33ff6224574ba096b1a5435ea67_31">#REF!</definedName>
    <definedName name="_vena_NISSect330CustomerSuccess_NISBlock_C_FV_f4ddf33ff6224574ba096b1a5435ea67_32">#REF!</definedName>
    <definedName name="_vena_NISSect330CustomerSuccess_NISBlock_C_FV_f4ddf33ff6224574ba096b1a5435ea67_33">#REF!</definedName>
    <definedName name="_vena_NISSect330CustomerSuccess_NISBlock_C_FV_f4ddf33ff6224574ba096b1a5435ea67_34">#REF!</definedName>
    <definedName name="_vena_NISSect330CustomerSuccess_NISBlock_C_FV_f4ddf33ff6224574ba096b1a5435ea67_35">#REF!</definedName>
    <definedName name="_vena_NISSect330CustomerSuccess_NISBlock_C_FV_f4ddf33ff6224574ba096b1a5435ea67_36">#REF!</definedName>
    <definedName name="_vena_NISSect330CustomerSuccess_NISBlock_C_FV_f4ddf33ff6224574ba096b1a5435ea67_37">#REF!</definedName>
    <definedName name="_vena_NISSect330CustomerSuccess_NISBlock_C_FV_f4ddf33ff6224574ba096b1a5435ea67_38">#REF!</definedName>
    <definedName name="_vena_NISSect330CustomerSuccess_NISBlock_C_FV_f4ddf33ff6224574ba096b1a5435ea67_39">#REF!</definedName>
    <definedName name="_vena_NISSect330CustomerSuccess_NISBlock_C_FV_f4ddf33ff6224574ba096b1a5435ea67_4">#REF!</definedName>
    <definedName name="_vena_NISSect330CustomerSuccess_NISBlock_C_FV_f4ddf33ff6224574ba096b1a5435ea67_40">#REF!</definedName>
    <definedName name="_vena_NISSect330CustomerSuccess_NISBlock_C_FV_f4ddf33ff6224574ba096b1a5435ea67_41">#REF!</definedName>
    <definedName name="_vena_NISSect330CustomerSuccess_NISBlock_C_FV_f4ddf33ff6224574ba096b1a5435ea67_42">#REF!</definedName>
    <definedName name="_vena_NISSect330CustomerSuccess_NISBlock_C_FV_f4ddf33ff6224574ba096b1a5435ea67_43">#REF!</definedName>
    <definedName name="_vena_NISSect330CustomerSuccess_NISBlock_C_FV_f4ddf33ff6224574ba096b1a5435ea67_44">#REF!</definedName>
    <definedName name="_vena_NISSect330CustomerSuccess_NISBlock_C_FV_f4ddf33ff6224574ba096b1a5435ea67_45">#REF!</definedName>
    <definedName name="_vena_NISSect330CustomerSuccess_NISBlock_C_FV_f4ddf33ff6224574ba096b1a5435ea67_46">#REF!</definedName>
    <definedName name="_vena_NISSect330CustomerSuccess_NISBlock_C_FV_f4ddf33ff6224574ba096b1a5435ea67_47">#REF!</definedName>
    <definedName name="_vena_NISSect330CustomerSuccess_NISBlock_C_FV_f4ddf33ff6224574ba096b1a5435ea67_48">#REF!</definedName>
    <definedName name="_vena_NISSect330CustomerSuccess_NISBlock_C_FV_f4ddf33ff6224574ba096b1a5435ea67_49">#REF!</definedName>
    <definedName name="_vena_NISSect330CustomerSuccess_NISBlock_C_FV_f4ddf33ff6224574ba096b1a5435ea67_5">#REF!</definedName>
    <definedName name="_vena_NISSect330CustomerSuccess_NISBlock_C_FV_f4ddf33ff6224574ba096b1a5435ea67_50">#REF!</definedName>
    <definedName name="_vena_NISSect330CustomerSuccess_NISBlock_C_FV_f4ddf33ff6224574ba096b1a5435ea67_51">#REF!</definedName>
    <definedName name="_vena_NISSect330CustomerSuccess_NISBlock_C_FV_f4ddf33ff6224574ba096b1a5435ea67_52">#REF!</definedName>
    <definedName name="_vena_NISSect330CustomerSuccess_NISBlock_C_FV_f4ddf33ff6224574ba096b1a5435ea67_53">#REF!</definedName>
    <definedName name="_vena_NISSect330CustomerSuccess_NISBlock_C_FV_f4ddf33ff6224574ba096b1a5435ea67_54">#REF!</definedName>
    <definedName name="_vena_NISSect330CustomerSuccess_NISBlock_C_FV_f4ddf33ff6224574ba096b1a5435ea67_55">#REF!</definedName>
    <definedName name="_vena_NISSect330CustomerSuccess_NISBlock_C_FV_f4ddf33ff6224574ba096b1a5435ea67_56">#REF!</definedName>
    <definedName name="_vena_NISSect330CustomerSuccess_NISBlock_C_FV_f4ddf33ff6224574ba096b1a5435ea67_57">#REF!</definedName>
    <definedName name="_vena_NISSect330CustomerSuccess_NISBlock_C_FV_f4ddf33ff6224574ba096b1a5435ea67_6">#REF!</definedName>
    <definedName name="_vena_NISSect330CustomerSuccess_NISBlock_C_FV_f4ddf33ff6224574ba096b1a5435ea67_7">#REF!</definedName>
    <definedName name="_vena_NISSect330CustomerSuccess_NISBlock_C_FV_f4ddf33ff6224574ba096b1a5435ea67_8">#REF!</definedName>
    <definedName name="_vena_NISSect330CustomerSuccess_NISBlock_C_FV_f4ddf33ff6224574ba096b1a5435ea67_9">#REF!</definedName>
    <definedName name="_vena_NISSect330CustomerSuccess_NISBlock_R_1_1387917401750896727">#REF!</definedName>
    <definedName name="_vena_NISSect330CustomerSuccess_NISBlock_R_1_1387917403579613195">#REF!</definedName>
    <definedName name="_vena_NISSect330CustomerSuccess_NISBlock_R_1_1387917403852242944">#REF!</definedName>
    <definedName name="_vena_NISSect330CustomerSuccess_NISBlock_R_FV_385b1d086d8a4b8abf43c04eedb00d88">#REF!</definedName>
    <definedName name="_vena_NISSect330CustomerSuccess_NISBlock_R_FV_385b1d086d8a4b8abf43c04eedb00d88_1">#REF!</definedName>
    <definedName name="_vena_NISSect330CustomerSuccess_NISBlock_R_FV_385b1d086d8a4b8abf43c04eedb00d88_10">#REF!</definedName>
    <definedName name="_vena_NISSect330CustomerSuccess_NISBlock_R_FV_385b1d086d8a4b8abf43c04eedb00d88_100">#REF!</definedName>
    <definedName name="_vena_NISSect330CustomerSuccess_NISBlock_R_FV_385b1d086d8a4b8abf43c04eedb00d88_101">#REF!</definedName>
    <definedName name="_vena_NISSect330CustomerSuccess_NISBlock_R_FV_385b1d086d8a4b8abf43c04eedb00d88_102">#REF!</definedName>
    <definedName name="_vena_NISSect330CustomerSuccess_NISBlock_R_FV_385b1d086d8a4b8abf43c04eedb00d88_103">#REF!</definedName>
    <definedName name="_vena_NISSect330CustomerSuccess_NISBlock_R_FV_385b1d086d8a4b8abf43c04eedb00d88_104">#REF!</definedName>
    <definedName name="_vena_NISSect330CustomerSuccess_NISBlock_R_FV_385b1d086d8a4b8abf43c04eedb00d88_105">#REF!</definedName>
    <definedName name="_vena_NISSect330CustomerSuccess_NISBlock_R_FV_385b1d086d8a4b8abf43c04eedb00d88_106">#REF!</definedName>
    <definedName name="_vena_NISSect330CustomerSuccess_NISBlock_R_FV_385b1d086d8a4b8abf43c04eedb00d88_107">#REF!</definedName>
    <definedName name="_vena_NISSect330CustomerSuccess_NISBlock_R_FV_385b1d086d8a4b8abf43c04eedb00d88_108">#REF!</definedName>
    <definedName name="_vena_NISSect330CustomerSuccess_NISBlock_R_FV_385b1d086d8a4b8abf43c04eedb00d88_109">#REF!</definedName>
    <definedName name="_vena_NISSect330CustomerSuccess_NISBlock_R_FV_385b1d086d8a4b8abf43c04eedb00d88_11">#REF!</definedName>
    <definedName name="_vena_NISSect330CustomerSuccess_NISBlock_R_FV_385b1d086d8a4b8abf43c04eedb00d88_110">#REF!</definedName>
    <definedName name="_vena_NISSect330CustomerSuccess_NISBlock_R_FV_385b1d086d8a4b8abf43c04eedb00d88_111">#REF!</definedName>
    <definedName name="_vena_NISSect330CustomerSuccess_NISBlock_R_FV_385b1d086d8a4b8abf43c04eedb00d88_112">#REF!</definedName>
    <definedName name="_vena_NISSect330CustomerSuccess_NISBlock_R_FV_385b1d086d8a4b8abf43c04eedb00d88_113">#REF!</definedName>
    <definedName name="_vena_NISSect330CustomerSuccess_NISBlock_R_FV_385b1d086d8a4b8abf43c04eedb00d88_114">#REF!</definedName>
    <definedName name="_vena_NISSect330CustomerSuccess_NISBlock_R_FV_385b1d086d8a4b8abf43c04eedb00d88_115">#REF!</definedName>
    <definedName name="_vena_NISSect330CustomerSuccess_NISBlock_R_FV_385b1d086d8a4b8abf43c04eedb00d88_116">#REF!</definedName>
    <definedName name="_vena_NISSect330CustomerSuccess_NISBlock_R_FV_385b1d086d8a4b8abf43c04eedb00d88_117">#REF!</definedName>
    <definedName name="_vena_NISSect330CustomerSuccess_NISBlock_R_FV_385b1d086d8a4b8abf43c04eedb00d88_118">#REF!</definedName>
    <definedName name="_vena_NISSect330CustomerSuccess_NISBlock_R_FV_385b1d086d8a4b8abf43c04eedb00d88_119">#REF!</definedName>
    <definedName name="_vena_NISSect330CustomerSuccess_NISBlock_R_FV_385b1d086d8a4b8abf43c04eedb00d88_12">#REF!</definedName>
    <definedName name="_vena_NISSect330CustomerSuccess_NISBlock_R_FV_385b1d086d8a4b8abf43c04eedb00d88_120">#REF!</definedName>
    <definedName name="_vena_NISSect330CustomerSuccess_NISBlock_R_FV_385b1d086d8a4b8abf43c04eedb00d88_121">#REF!</definedName>
    <definedName name="_vena_NISSect330CustomerSuccess_NISBlock_R_FV_385b1d086d8a4b8abf43c04eedb00d88_122">#REF!</definedName>
    <definedName name="_vena_NISSect330CustomerSuccess_NISBlock_R_FV_385b1d086d8a4b8abf43c04eedb00d88_123">#REF!</definedName>
    <definedName name="_vena_NISSect330CustomerSuccess_NISBlock_R_FV_385b1d086d8a4b8abf43c04eedb00d88_124">#REF!</definedName>
    <definedName name="_vena_NISSect330CustomerSuccess_NISBlock_R_FV_385b1d086d8a4b8abf43c04eedb00d88_125">#REF!</definedName>
    <definedName name="_vena_NISSect330CustomerSuccess_NISBlock_R_FV_385b1d086d8a4b8abf43c04eedb00d88_126">#REF!</definedName>
    <definedName name="_vena_NISSect330CustomerSuccess_NISBlock_R_FV_385b1d086d8a4b8abf43c04eedb00d88_127">#REF!</definedName>
    <definedName name="_vena_NISSect330CustomerSuccess_NISBlock_R_FV_385b1d086d8a4b8abf43c04eedb00d88_128">#REF!</definedName>
    <definedName name="_vena_NISSect330CustomerSuccess_NISBlock_R_FV_385b1d086d8a4b8abf43c04eedb00d88_129">#REF!</definedName>
    <definedName name="_vena_NISSect330CustomerSuccess_NISBlock_R_FV_385b1d086d8a4b8abf43c04eedb00d88_13">#REF!</definedName>
    <definedName name="_vena_NISSect330CustomerSuccess_NISBlock_R_FV_385b1d086d8a4b8abf43c04eedb00d88_130">#REF!</definedName>
    <definedName name="_vena_NISSect330CustomerSuccess_NISBlock_R_FV_385b1d086d8a4b8abf43c04eedb00d88_131">#REF!</definedName>
    <definedName name="_vena_NISSect330CustomerSuccess_NISBlock_R_FV_385b1d086d8a4b8abf43c04eedb00d88_132">#REF!</definedName>
    <definedName name="_vena_NISSect330CustomerSuccess_NISBlock_R_FV_385b1d086d8a4b8abf43c04eedb00d88_133">#REF!</definedName>
    <definedName name="_vena_NISSect330CustomerSuccess_NISBlock_R_FV_385b1d086d8a4b8abf43c04eedb00d88_134">#REF!</definedName>
    <definedName name="_vena_NISSect330CustomerSuccess_NISBlock_R_FV_385b1d086d8a4b8abf43c04eedb00d88_135">#REF!</definedName>
    <definedName name="_vena_NISSect330CustomerSuccess_NISBlock_R_FV_385b1d086d8a4b8abf43c04eedb00d88_136">#REF!</definedName>
    <definedName name="_vena_NISSect330CustomerSuccess_NISBlock_R_FV_385b1d086d8a4b8abf43c04eedb00d88_137">#REF!</definedName>
    <definedName name="_vena_NISSect330CustomerSuccess_NISBlock_R_FV_385b1d086d8a4b8abf43c04eedb00d88_138">#REF!</definedName>
    <definedName name="_vena_NISSect330CustomerSuccess_NISBlock_R_FV_385b1d086d8a4b8abf43c04eedb00d88_139">#REF!</definedName>
    <definedName name="_vena_NISSect330CustomerSuccess_NISBlock_R_FV_385b1d086d8a4b8abf43c04eedb00d88_14">#REF!</definedName>
    <definedName name="_vena_NISSect330CustomerSuccess_NISBlock_R_FV_385b1d086d8a4b8abf43c04eedb00d88_140">#REF!</definedName>
    <definedName name="_vena_NISSect330CustomerSuccess_NISBlock_R_FV_385b1d086d8a4b8abf43c04eedb00d88_141">#REF!</definedName>
    <definedName name="_vena_NISSect330CustomerSuccess_NISBlock_R_FV_385b1d086d8a4b8abf43c04eedb00d88_142">#REF!</definedName>
    <definedName name="_vena_NISSect330CustomerSuccess_NISBlock_R_FV_385b1d086d8a4b8abf43c04eedb00d88_143">#REF!</definedName>
    <definedName name="_vena_NISSect330CustomerSuccess_NISBlock_R_FV_385b1d086d8a4b8abf43c04eedb00d88_144">#REF!</definedName>
    <definedName name="_vena_NISSect330CustomerSuccess_NISBlock_R_FV_385b1d086d8a4b8abf43c04eedb00d88_145">#REF!</definedName>
    <definedName name="_vena_NISSect330CustomerSuccess_NISBlock_R_FV_385b1d086d8a4b8abf43c04eedb00d88_146">#REF!</definedName>
    <definedName name="_vena_NISSect330CustomerSuccess_NISBlock_R_FV_385b1d086d8a4b8abf43c04eedb00d88_147">#REF!</definedName>
    <definedName name="_vena_NISSect330CustomerSuccess_NISBlock_R_FV_385b1d086d8a4b8abf43c04eedb00d88_148">#REF!</definedName>
    <definedName name="_vena_NISSect330CustomerSuccess_NISBlock_R_FV_385b1d086d8a4b8abf43c04eedb00d88_149">#REF!</definedName>
    <definedName name="_vena_NISSect330CustomerSuccess_NISBlock_R_FV_385b1d086d8a4b8abf43c04eedb00d88_15">#REF!</definedName>
    <definedName name="_vena_NISSect330CustomerSuccess_NISBlock_R_FV_385b1d086d8a4b8abf43c04eedb00d88_150">#REF!</definedName>
    <definedName name="_vena_NISSect330CustomerSuccess_NISBlock_R_FV_385b1d086d8a4b8abf43c04eedb00d88_151">#REF!</definedName>
    <definedName name="_vena_NISSect330CustomerSuccess_NISBlock_R_FV_385b1d086d8a4b8abf43c04eedb00d88_152">#REF!</definedName>
    <definedName name="_vena_NISSect330CustomerSuccess_NISBlock_R_FV_385b1d086d8a4b8abf43c04eedb00d88_153">#REF!</definedName>
    <definedName name="_vena_NISSect330CustomerSuccess_NISBlock_R_FV_385b1d086d8a4b8abf43c04eedb00d88_154">#REF!</definedName>
    <definedName name="_vena_NISSect330CustomerSuccess_NISBlock_R_FV_385b1d086d8a4b8abf43c04eedb00d88_155">#REF!</definedName>
    <definedName name="_vena_NISSect330CustomerSuccess_NISBlock_R_FV_385b1d086d8a4b8abf43c04eedb00d88_156">#REF!</definedName>
    <definedName name="_vena_NISSect330CustomerSuccess_NISBlock_R_FV_385b1d086d8a4b8abf43c04eedb00d88_157">#REF!</definedName>
    <definedName name="_vena_NISSect330CustomerSuccess_NISBlock_R_FV_385b1d086d8a4b8abf43c04eedb00d88_158">#REF!</definedName>
    <definedName name="_vena_NISSect330CustomerSuccess_NISBlock_R_FV_385b1d086d8a4b8abf43c04eedb00d88_159">#REF!</definedName>
    <definedName name="_vena_NISSect330CustomerSuccess_NISBlock_R_FV_385b1d086d8a4b8abf43c04eedb00d88_16">#REF!</definedName>
    <definedName name="_vena_NISSect330CustomerSuccess_NISBlock_R_FV_385b1d086d8a4b8abf43c04eedb00d88_160">#REF!</definedName>
    <definedName name="_vena_NISSect330CustomerSuccess_NISBlock_R_FV_385b1d086d8a4b8abf43c04eedb00d88_161">#REF!</definedName>
    <definedName name="_vena_NISSect330CustomerSuccess_NISBlock_R_FV_385b1d086d8a4b8abf43c04eedb00d88_162">#REF!</definedName>
    <definedName name="_vena_NISSect330CustomerSuccess_NISBlock_R_FV_385b1d086d8a4b8abf43c04eedb00d88_163">#REF!</definedName>
    <definedName name="_vena_NISSect330CustomerSuccess_NISBlock_R_FV_385b1d086d8a4b8abf43c04eedb00d88_164">#REF!</definedName>
    <definedName name="_vena_NISSect330CustomerSuccess_NISBlock_R_FV_385b1d086d8a4b8abf43c04eedb00d88_165">#REF!</definedName>
    <definedName name="_vena_NISSect330CustomerSuccess_NISBlock_R_FV_385b1d086d8a4b8abf43c04eedb00d88_166">#REF!</definedName>
    <definedName name="_vena_NISSect330CustomerSuccess_NISBlock_R_FV_385b1d086d8a4b8abf43c04eedb00d88_167">#REF!</definedName>
    <definedName name="_vena_NISSect330CustomerSuccess_NISBlock_R_FV_385b1d086d8a4b8abf43c04eedb00d88_168">#REF!</definedName>
    <definedName name="_vena_NISSect330CustomerSuccess_NISBlock_R_FV_385b1d086d8a4b8abf43c04eedb00d88_169">#REF!</definedName>
    <definedName name="_vena_NISSect330CustomerSuccess_NISBlock_R_FV_385b1d086d8a4b8abf43c04eedb00d88_17">#REF!</definedName>
    <definedName name="_vena_NISSect330CustomerSuccess_NISBlock_R_FV_385b1d086d8a4b8abf43c04eedb00d88_170">#REF!</definedName>
    <definedName name="_vena_NISSect330CustomerSuccess_NISBlock_R_FV_385b1d086d8a4b8abf43c04eedb00d88_171">#REF!</definedName>
    <definedName name="_vena_NISSect330CustomerSuccess_NISBlock_R_FV_385b1d086d8a4b8abf43c04eedb00d88_172">#REF!</definedName>
    <definedName name="_vena_NISSect330CustomerSuccess_NISBlock_R_FV_385b1d086d8a4b8abf43c04eedb00d88_173">#REF!</definedName>
    <definedName name="_vena_NISSect330CustomerSuccess_NISBlock_R_FV_385b1d086d8a4b8abf43c04eedb00d88_174">#REF!</definedName>
    <definedName name="_vena_NISSect330CustomerSuccess_NISBlock_R_FV_385b1d086d8a4b8abf43c04eedb00d88_175">#REF!</definedName>
    <definedName name="_vena_NISSect330CustomerSuccess_NISBlock_R_FV_385b1d086d8a4b8abf43c04eedb00d88_176">#REF!</definedName>
    <definedName name="_vena_NISSect330CustomerSuccess_NISBlock_R_FV_385b1d086d8a4b8abf43c04eedb00d88_177">#REF!</definedName>
    <definedName name="_vena_NISSect330CustomerSuccess_NISBlock_R_FV_385b1d086d8a4b8abf43c04eedb00d88_178">#REF!</definedName>
    <definedName name="_vena_NISSect330CustomerSuccess_NISBlock_R_FV_385b1d086d8a4b8abf43c04eedb00d88_179">#REF!</definedName>
    <definedName name="_vena_NISSect330CustomerSuccess_NISBlock_R_FV_385b1d086d8a4b8abf43c04eedb00d88_18">#REF!</definedName>
    <definedName name="_vena_NISSect330CustomerSuccess_NISBlock_R_FV_385b1d086d8a4b8abf43c04eedb00d88_180">#REF!</definedName>
    <definedName name="_vena_NISSect330CustomerSuccess_NISBlock_R_FV_385b1d086d8a4b8abf43c04eedb00d88_182">#REF!</definedName>
    <definedName name="_vena_NISSect330CustomerSuccess_NISBlock_R_FV_385b1d086d8a4b8abf43c04eedb00d88_183">#REF!</definedName>
    <definedName name="_vena_NISSect330CustomerSuccess_NISBlock_R_FV_385b1d086d8a4b8abf43c04eedb00d88_184">#REF!</definedName>
    <definedName name="_vena_NISSect330CustomerSuccess_NISBlock_R_FV_385b1d086d8a4b8abf43c04eedb00d88_185">#REF!</definedName>
    <definedName name="_vena_NISSect330CustomerSuccess_NISBlock_R_FV_385b1d086d8a4b8abf43c04eedb00d88_186">#REF!</definedName>
    <definedName name="_vena_NISSect330CustomerSuccess_NISBlock_R_FV_385b1d086d8a4b8abf43c04eedb00d88_187">#REF!</definedName>
    <definedName name="_vena_NISSect330CustomerSuccess_NISBlock_R_FV_385b1d086d8a4b8abf43c04eedb00d88_188">#REF!</definedName>
    <definedName name="_vena_NISSect330CustomerSuccess_NISBlock_R_FV_385b1d086d8a4b8abf43c04eedb00d88_189">#REF!</definedName>
    <definedName name="_vena_NISSect330CustomerSuccess_NISBlock_R_FV_385b1d086d8a4b8abf43c04eedb00d88_19">#REF!</definedName>
    <definedName name="_vena_NISSect330CustomerSuccess_NISBlock_R_FV_385b1d086d8a4b8abf43c04eedb00d88_190">#REF!</definedName>
    <definedName name="_vena_NISSect330CustomerSuccess_NISBlock_R_FV_385b1d086d8a4b8abf43c04eedb00d88_191">#REF!</definedName>
    <definedName name="_vena_NISSect330CustomerSuccess_NISBlock_R_FV_385b1d086d8a4b8abf43c04eedb00d88_192">#REF!</definedName>
    <definedName name="_vena_NISSect330CustomerSuccess_NISBlock_R_FV_385b1d086d8a4b8abf43c04eedb00d88_193">#REF!</definedName>
    <definedName name="_vena_NISSect330CustomerSuccess_NISBlock_R_FV_385b1d086d8a4b8abf43c04eedb00d88_194">#REF!</definedName>
    <definedName name="_vena_NISSect330CustomerSuccess_NISBlock_R_FV_385b1d086d8a4b8abf43c04eedb00d88_195">#REF!</definedName>
    <definedName name="_vena_NISSect330CustomerSuccess_NISBlock_R_FV_385b1d086d8a4b8abf43c04eedb00d88_196">#REF!</definedName>
    <definedName name="_vena_NISSect330CustomerSuccess_NISBlock_R_FV_385b1d086d8a4b8abf43c04eedb00d88_197">#REF!</definedName>
    <definedName name="_vena_NISSect330CustomerSuccess_NISBlock_R_FV_385b1d086d8a4b8abf43c04eedb00d88_198">#REF!</definedName>
    <definedName name="_vena_NISSect330CustomerSuccess_NISBlock_R_FV_385b1d086d8a4b8abf43c04eedb00d88_199">#REF!</definedName>
    <definedName name="_vena_NISSect330CustomerSuccess_NISBlock_R_FV_385b1d086d8a4b8abf43c04eedb00d88_2">#REF!</definedName>
    <definedName name="_vena_NISSect330CustomerSuccess_NISBlock_R_FV_385b1d086d8a4b8abf43c04eedb00d88_20">#REF!</definedName>
    <definedName name="_vena_NISSect330CustomerSuccess_NISBlock_R_FV_385b1d086d8a4b8abf43c04eedb00d88_200">#REF!</definedName>
    <definedName name="_vena_NISSect330CustomerSuccess_NISBlock_R_FV_385b1d086d8a4b8abf43c04eedb00d88_21">#REF!</definedName>
    <definedName name="_vena_NISSect330CustomerSuccess_NISBlock_R_FV_385b1d086d8a4b8abf43c04eedb00d88_22">#REF!</definedName>
    <definedName name="_vena_NISSect330CustomerSuccess_NISBlock_R_FV_385b1d086d8a4b8abf43c04eedb00d88_23">#REF!</definedName>
    <definedName name="_vena_NISSect330CustomerSuccess_NISBlock_R_FV_385b1d086d8a4b8abf43c04eedb00d88_24">#REF!</definedName>
    <definedName name="_vena_NISSect330CustomerSuccess_NISBlock_R_FV_385b1d086d8a4b8abf43c04eedb00d88_247">#REF!</definedName>
    <definedName name="_vena_NISSect330CustomerSuccess_NISBlock_R_FV_385b1d086d8a4b8abf43c04eedb00d88_248">#REF!</definedName>
    <definedName name="_vena_NISSect330CustomerSuccess_NISBlock_R_FV_385b1d086d8a4b8abf43c04eedb00d88_25">#REF!</definedName>
    <definedName name="_vena_NISSect330CustomerSuccess_NISBlock_R_FV_385b1d086d8a4b8abf43c04eedb00d88_26">#REF!</definedName>
    <definedName name="_vena_NISSect330CustomerSuccess_NISBlock_R_FV_385b1d086d8a4b8abf43c04eedb00d88_27">#REF!</definedName>
    <definedName name="_vena_NISSect330CustomerSuccess_NISBlock_R_FV_385b1d086d8a4b8abf43c04eedb00d88_28">#REF!</definedName>
    <definedName name="_vena_NISSect330CustomerSuccess_NISBlock_R_FV_385b1d086d8a4b8abf43c04eedb00d88_29">#REF!</definedName>
    <definedName name="_vena_NISSect330CustomerSuccess_NISBlock_R_FV_385b1d086d8a4b8abf43c04eedb00d88_3">#REF!</definedName>
    <definedName name="_vena_NISSect330CustomerSuccess_NISBlock_R_FV_385b1d086d8a4b8abf43c04eedb00d88_30">#REF!</definedName>
    <definedName name="_vena_NISSect330CustomerSuccess_NISBlock_R_FV_385b1d086d8a4b8abf43c04eedb00d88_31">#REF!</definedName>
    <definedName name="_vena_NISSect330CustomerSuccess_NISBlock_R_FV_385b1d086d8a4b8abf43c04eedb00d88_32">#REF!</definedName>
    <definedName name="_vena_NISSect330CustomerSuccess_NISBlock_R_FV_385b1d086d8a4b8abf43c04eedb00d88_33">#REF!</definedName>
    <definedName name="_vena_NISSect330CustomerSuccess_NISBlock_R_FV_385b1d086d8a4b8abf43c04eedb00d88_34">#REF!</definedName>
    <definedName name="_vena_NISSect330CustomerSuccess_NISBlock_R_FV_385b1d086d8a4b8abf43c04eedb00d88_35">#REF!</definedName>
    <definedName name="_vena_NISSect330CustomerSuccess_NISBlock_R_FV_385b1d086d8a4b8abf43c04eedb00d88_36">#REF!</definedName>
    <definedName name="_vena_NISSect330CustomerSuccess_NISBlock_R_FV_385b1d086d8a4b8abf43c04eedb00d88_37">#REF!</definedName>
    <definedName name="_vena_NISSect330CustomerSuccess_NISBlock_R_FV_385b1d086d8a4b8abf43c04eedb00d88_38">#REF!</definedName>
    <definedName name="_vena_NISSect330CustomerSuccess_NISBlock_R_FV_385b1d086d8a4b8abf43c04eedb00d88_39">#REF!</definedName>
    <definedName name="_vena_NISSect330CustomerSuccess_NISBlock_R_FV_385b1d086d8a4b8abf43c04eedb00d88_4">#REF!</definedName>
    <definedName name="_vena_NISSect330CustomerSuccess_NISBlock_R_FV_385b1d086d8a4b8abf43c04eedb00d88_40">#REF!</definedName>
    <definedName name="_vena_NISSect330CustomerSuccess_NISBlock_R_FV_385b1d086d8a4b8abf43c04eedb00d88_41">#REF!</definedName>
    <definedName name="_vena_NISSect330CustomerSuccess_NISBlock_R_FV_385b1d086d8a4b8abf43c04eedb00d88_42">#REF!</definedName>
    <definedName name="_vena_NISSect330CustomerSuccess_NISBlock_R_FV_385b1d086d8a4b8abf43c04eedb00d88_43">#REF!</definedName>
    <definedName name="_vena_NISSect330CustomerSuccess_NISBlock_R_FV_385b1d086d8a4b8abf43c04eedb00d88_44">#REF!</definedName>
    <definedName name="_vena_NISSect330CustomerSuccess_NISBlock_R_FV_385b1d086d8a4b8abf43c04eedb00d88_45">#REF!</definedName>
    <definedName name="_vena_NISSect330CustomerSuccess_NISBlock_R_FV_385b1d086d8a4b8abf43c04eedb00d88_46">#REF!</definedName>
    <definedName name="_vena_NISSect330CustomerSuccess_NISBlock_R_FV_385b1d086d8a4b8abf43c04eedb00d88_47">#REF!</definedName>
    <definedName name="_vena_NISSect330CustomerSuccess_NISBlock_R_FV_385b1d086d8a4b8abf43c04eedb00d88_48">#REF!</definedName>
    <definedName name="_vena_NISSect330CustomerSuccess_NISBlock_R_FV_385b1d086d8a4b8abf43c04eedb00d88_49">#REF!</definedName>
    <definedName name="_vena_NISSect330CustomerSuccess_NISBlock_R_FV_385b1d086d8a4b8abf43c04eedb00d88_5">#REF!</definedName>
    <definedName name="_vena_NISSect330CustomerSuccess_NISBlock_R_FV_385b1d086d8a4b8abf43c04eedb00d88_50">#REF!</definedName>
    <definedName name="_vena_NISSect330CustomerSuccess_NISBlock_R_FV_385b1d086d8a4b8abf43c04eedb00d88_51">#REF!</definedName>
    <definedName name="_vena_NISSect330CustomerSuccess_NISBlock_R_FV_385b1d086d8a4b8abf43c04eedb00d88_52">#REF!</definedName>
    <definedName name="_vena_NISSect330CustomerSuccess_NISBlock_R_FV_385b1d086d8a4b8abf43c04eedb00d88_53">#REF!</definedName>
    <definedName name="_vena_NISSect330CustomerSuccess_NISBlock_R_FV_385b1d086d8a4b8abf43c04eedb00d88_54">#REF!</definedName>
    <definedName name="_vena_NISSect330CustomerSuccess_NISBlock_R_FV_385b1d086d8a4b8abf43c04eedb00d88_55">#REF!</definedName>
    <definedName name="_vena_NISSect330CustomerSuccess_NISBlock_R_FV_385b1d086d8a4b8abf43c04eedb00d88_56">#REF!</definedName>
    <definedName name="_vena_NISSect330CustomerSuccess_NISBlock_R_FV_385b1d086d8a4b8abf43c04eedb00d88_57">#REF!</definedName>
    <definedName name="_vena_NISSect330CustomerSuccess_NISBlock_R_FV_385b1d086d8a4b8abf43c04eedb00d88_58">#REF!</definedName>
    <definedName name="_vena_NISSect330CustomerSuccess_NISBlock_R_FV_385b1d086d8a4b8abf43c04eedb00d88_59">#REF!</definedName>
    <definedName name="_vena_NISSect330CustomerSuccess_NISBlock_R_FV_385b1d086d8a4b8abf43c04eedb00d88_6">#REF!</definedName>
    <definedName name="_vena_NISSect330CustomerSuccess_NISBlock_R_FV_385b1d086d8a4b8abf43c04eedb00d88_60">#REF!</definedName>
    <definedName name="_vena_NISSect330CustomerSuccess_NISBlock_R_FV_385b1d086d8a4b8abf43c04eedb00d88_61">#REF!</definedName>
    <definedName name="_vena_NISSect330CustomerSuccess_NISBlock_R_FV_385b1d086d8a4b8abf43c04eedb00d88_62">#REF!</definedName>
    <definedName name="_vena_NISSect330CustomerSuccess_NISBlock_R_FV_385b1d086d8a4b8abf43c04eedb00d88_63">#REF!</definedName>
    <definedName name="_vena_NISSect330CustomerSuccess_NISBlock_R_FV_385b1d086d8a4b8abf43c04eedb00d88_64">#REF!</definedName>
    <definedName name="_vena_NISSect330CustomerSuccess_NISBlock_R_FV_385b1d086d8a4b8abf43c04eedb00d88_65">#REF!</definedName>
    <definedName name="_vena_NISSect330CustomerSuccess_NISBlock_R_FV_385b1d086d8a4b8abf43c04eedb00d88_66">#REF!</definedName>
    <definedName name="_vena_NISSect330CustomerSuccess_NISBlock_R_FV_385b1d086d8a4b8abf43c04eedb00d88_67">#REF!</definedName>
    <definedName name="_vena_NISSect330CustomerSuccess_NISBlock_R_FV_385b1d086d8a4b8abf43c04eedb00d88_68">#REF!</definedName>
    <definedName name="_vena_NISSect330CustomerSuccess_NISBlock_R_FV_385b1d086d8a4b8abf43c04eedb00d88_69">#REF!</definedName>
    <definedName name="_vena_NISSect330CustomerSuccess_NISBlock_R_FV_385b1d086d8a4b8abf43c04eedb00d88_7">#REF!</definedName>
    <definedName name="_vena_NISSect330CustomerSuccess_NISBlock_R_FV_385b1d086d8a4b8abf43c04eedb00d88_70">#REF!</definedName>
    <definedName name="_vena_NISSect330CustomerSuccess_NISBlock_R_FV_385b1d086d8a4b8abf43c04eedb00d88_71">#REF!</definedName>
    <definedName name="_vena_NISSect330CustomerSuccess_NISBlock_R_FV_385b1d086d8a4b8abf43c04eedb00d88_72">#REF!</definedName>
    <definedName name="_vena_NISSect330CustomerSuccess_NISBlock_R_FV_385b1d086d8a4b8abf43c04eedb00d88_73">#REF!</definedName>
    <definedName name="_vena_NISSect330CustomerSuccess_NISBlock_R_FV_385b1d086d8a4b8abf43c04eedb00d88_74">#REF!</definedName>
    <definedName name="_vena_NISSect330CustomerSuccess_NISBlock_R_FV_385b1d086d8a4b8abf43c04eedb00d88_75">#REF!</definedName>
    <definedName name="_vena_NISSect330CustomerSuccess_NISBlock_R_FV_385b1d086d8a4b8abf43c04eedb00d88_76">#REF!</definedName>
    <definedName name="_vena_NISSect330CustomerSuccess_NISBlock_R_FV_385b1d086d8a4b8abf43c04eedb00d88_77">#REF!</definedName>
    <definedName name="_vena_NISSect330CustomerSuccess_NISBlock_R_FV_385b1d086d8a4b8abf43c04eedb00d88_78">#REF!</definedName>
    <definedName name="_vena_NISSect330CustomerSuccess_NISBlock_R_FV_385b1d086d8a4b8abf43c04eedb00d88_79">#REF!</definedName>
    <definedName name="_vena_NISSect330CustomerSuccess_NISBlock_R_FV_385b1d086d8a4b8abf43c04eedb00d88_8">#REF!</definedName>
    <definedName name="_vena_NISSect330CustomerSuccess_NISBlock_R_FV_385b1d086d8a4b8abf43c04eedb00d88_80">#REF!</definedName>
    <definedName name="_vena_NISSect330CustomerSuccess_NISBlock_R_FV_385b1d086d8a4b8abf43c04eedb00d88_81">#REF!</definedName>
    <definedName name="_vena_NISSect330CustomerSuccess_NISBlock_R_FV_385b1d086d8a4b8abf43c04eedb00d88_82">#REF!</definedName>
    <definedName name="_vena_NISSect330CustomerSuccess_NISBlock_R_FV_385b1d086d8a4b8abf43c04eedb00d88_83">#REF!</definedName>
    <definedName name="_vena_NISSect330CustomerSuccess_NISBlock_R_FV_385b1d086d8a4b8abf43c04eedb00d88_84">#REF!</definedName>
    <definedName name="_vena_NISSect330CustomerSuccess_NISBlock_R_FV_385b1d086d8a4b8abf43c04eedb00d88_85">#REF!</definedName>
    <definedName name="_vena_NISSect330CustomerSuccess_NISBlock_R_FV_385b1d086d8a4b8abf43c04eedb00d88_86">#REF!</definedName>
    <definedName name="_vena_NISSect330CustomerSuccess_NISBlock_R_FV_385b1d086d8a4b8abf43c04eedb00d88_87">#REF!</definedName>
    <definedName name="_vena_NISSect330CustomerSuccess_NISBlock_R_FV_385b1d086d8a4b8abf43c04eedb00d88_88">#REF!</definedName>
    <definedName name="_vena_NISSect330CustomerSuccess_NISBlock_R_FV_385b1d086d8a4b8abf43c04eedb00d88_89">#REF!</definedName>
    <definedName name="_vena_NISSect330CustomerSuccess_NISBlock_R_FV_385b1d086d8a4b8abf43c04eedb00d88_9">#REF!</definedName>
    <definedName name="_vena_NISSect330CustomerSuccess_NISBlock_R_FV_385b1d086d8a4b8abf43c04eedb00d88_90">#REF!</definedName>
    <definedName name="_vena_NISSect330CustomerSuccess_NISBlock_R_FV_385b1d086d8a4b8abf43c04eedb00d88_91">#REF!</definedName>
    <definedName name="_vena_NISSect330CustomerSuccess_NISBlock_R_FV_385b1d086d8a4b8abf43c04eedb00d88_92">#REF!</definedName>
    <definedName name="_vena_NISSect330CustomerSuccess_NISBlock_R_FV_385b1d086d8a4b8abf43c04eedb00d88_93">#REF!</definedName>
    <definedName name="_vena_NISSect330CustomerSuccess_NISBlock_R_FV_385b1d086d8a4b8abf43c04eedb00d88_94">#REF!</definedName>
    <definedName name="_vena_NISSect330CustomerSuccess_NISBlock_R_FV_385b1d086d8a4b8abf43c04eedb00d88_95">#REF!</definedName>
    <definedName name="_vena_NISSect330CustomerSuccess_NISBlock_R_FV_385b1d086d8a4b8abf43c04eedb00d88_96">#REF!</definedName>
    <definedName name="_vena_NISSect330CustomerSuccess_NISBlock_R_FV_385b1d086d8a4b8abf43c04eedb00d88_97">#REF!</definedName>
    <definedName name="_vena_NISSect330CustomerSuccess_NISBlock_R_FV_385b1d086d8a4b8abf43c04eedb00d88_98">#REF!</definedName>
    <definedName name="_vena_NISSect330CustomerSuccess_NISBlock_R_FV_385b1d086d8a4b8abf43c04eedb00d88_99">#REF!</definedName>
    <definedName name="_vena_NISSect330CustomerSuccess_P_11_651631431944765441" comment="*">#REF!</definedName>
    <definedName name="_vena_NISSect330CustomerSuccess_P_12_941810843779596289" comment="*">#REF!</definedName>
    <definedName name="_vena_NISSect330CustomerSuccess_P_3_1207086826255941632" comment="*">#REF!</definedName>
    <definedName name="_vena_NISSect330CustomerSuccess_P_4_1014323796386906113" comment="*">#REF!</definedName>
    <definedName name="_vena_NISSect330CustomerSuccess_P_5_1119423032156749824" comment="*">#REF!</definedName>
    <definedName name="_vena_NISSect330CustomerSuccess_P_6_1014278004041580544" comment="*">#REF!</definedName>
    <definedName name="_vena_NISSect330CustomerSuccess_P_PVNISSect_2" comment="*">#REF!</definedName>
    <definedName name="_vena_NISSect350SalesOps_NISBlock_C_10_1354606633898082305">#REF!</definedName>
    <definedName name="_vena_NISSect350SalesOps_NISBlock_C_10_1354606633898082305_1">#REF!</definedName>
    <definedName name="_vena_NISSect350SalesOps_NISBlock_C_10_1354606633898082305_10">#REF!</definedName>
    <definedName name="_vena_NISSect350SalesOps_NISBlock_C_10_1354606633898082305_11">#REF!</definedName>
    <definedName name="_vena_NISSect350SalesOps_NISBlock_C_10_1354606633898082305_2">#REF!</definedName>
    <definedName name="_vena_NISSect350SalesOps_NISBlock_C_10_1354606633898082305_3">#REF!</definedName>
    <definedName name="_vena_NISSect350SalesOps_NISBlock_C_10_1354606633898082305_4">#REF!</definedName>
    <definedName name="_vena_NISSect350SalesOps_NISBlock_C_10_1354606633898082305_5">#REF!</definedName>
    <definedName name="_vena_NISSect350SalesOps_NISBlock_C_10_1354606633898082305_6">#REF!</definedName>
    <definedName name="_vena_NISSect350SalesOps_NISBlock_C_10_1354606633898082305_7">#REF!</definedName>
    <definedName name="_vena_NISSect350SalesOps_NISBlock_C_10_1354606633898082305_8">#REF!</definedName>
    <definedName name="_vena_NISSect350SalesOps_NISBlock_C_10_1354606633898082305_9">#REF!</definedName>
    <definedName name="_vena_NISSect350SalesOps_NISBlock_C_9_651631431772798976">#REF!</definedName>
    <definedName name="_vena_NISSect350SalesOps_NISBlock_C_9_651631431776993281">#REF!</definedName>
    <definedName name="_vena_NISSect350SalesOps_NISBlock_C_FV_134399665b374008851e5b8c04b5ee44">#REF!</definedName>
    <definedName name="_vena_NISSect350SalesOps_NISBlock_C_FV_134399665b374008851e5b8c04b5ee44_1">#REF!</definedName>
    <definedName name="_vena_NISSect350SalesOps_NISBlock_C_FV_134399665b374008851e5b8c04b5ee44_10">#REF!</definedName>
    <definedName name="_vena_NISSect350SalesOps_NISBlock_C_FV_134399665b374008851e5b8c04b5ee44_11">#REF!</definedName>
    <definedName name="_vena_NISSect350SalesOps_NISBlock_C_FV_134399665b374008851e5b8c04b5ee44_12">#REF!</definedName>
    <definedName name="_vena_NISSect350SalesOps_NISBlock_C_FV_134399665b374008851e5b8c04b5ee44_13">#REF!</definedName>
    <definedName name="_vena_NISSect350SalesOps_NISBlock_C_FV_134399665b374008851e5b8c04b5ee44_14">#REF!</definedName>
    <definedName name="_vena_NISSect350SalesOps_NISBlock_C_FV_134399665b374008851e5b8c04b5ee44_15">#REF!</definedName>
    <definedName name="_vena_NISSect350SalesOps_NISBlock_C_FV_134399665b374008851e5b8c04b5ee44_16">#REF!</definedName>
    <definedName name="_vena_NISSect350SalesOps_NISBlock_C_FV_134399665b374008851e5b8c04b5ee44_17">#REF!</definedName>
    <definedName name="_vena_NISSect350SalesOps_NISBlock_C_FV_134399665b374008851e5b8c04b5ee44_18">#REF!</definedName>
    <definedName name="_vena_NISSect350SalesOps_NISBlock_C_FV_134399665b374008851e5b8c04b5ee44_19">#REF!</definedName>
    <definedName name="_vena_NISSect350SalesOps_NISBlock_C_FV_134399665b374008851e5b8c04b5ee44_2">#REF!</definedName>
    <definedName name="_vena_NISSect350SalesOps_NISBlock_C_FV_134399665b374008851e5b8c04b5ee44_20">#REF!</definedName>
    <definedName name="_vena_NISSect350SalesOps_NISBlock_C_FV_134399665b374008851e5b8c04b5ee44_21">#REF!</definedName>
    <definedName name="_vena_NISSect350SalesOps_NISBlock_C_FV_134399665b374008851e5b8c04b5ee44_22">#REF!</definedName>
    <definedName name="_vena_NISSect350SalesOps_NISBlock_C_FV_134399665b374008851e5b8c04b5ee44_23">#REF!</definedName>
    <definedName name="_vena_NISSect350SalesOps_NISBlock_C_FV_134399665b374008851e5b8c04b5ee44_24">#REF!</definedName>
    <definedName name="_vena_NISSect350SalesOps_NISBlock_C_FV_134399665b374008851e5b8c04b5ee44_25">#REF!</definedName>
    <definedName name="_vena_NISSect350SalesOps_NISBlock_C_FV_134399665b374008851e5b8c04b5ee44_26">#REF!</definedName>
    <definedName name="_vena_NISSect350SalesOps_NISBlock_C_FV_134399665b374008851e5b8c04b5ee44_27">#REF!</definedName>
    <definedName name="_vena_NISSect350SalesOps_NISBlock_C_FV_134399665b374008851e5b8c04b5ee44_28">#REF!</definedName>
    <definedName name="_vena_NISSect350SalesOps_NISBlock_C_FV_134399665b374008851e5b8c04b5ee44_29">#REF!</definedName>
    <definedName name="_vena_NISSect350SalesOps_NISBlock_C_FV_134399665b374008851e5b8c04b5ee44_3">#REF!</definedName>
    <definedName name="_vena_NISSect350SalesOps_NISBlock_C_FV_134399665b374008851e5b8c04b5ee44_30">#REF!</definedName>
    <definedName name="_vena_NISSect350SalesOps_NISBlock_C_FV_134399665b374008851e5b8c04b5ee44_31">#REF!</definedName>
    <definedName name="_vena_NISSect350SalesOps_NISBlock_C_FV_134399665b374008851e5b8c04b5ee44_32">#REF!</definedName>
    <definedName name="_vena_NISSect350SalesOps_NISBlock_C_FV_134399665b374008851e5b8c04b5ee44_33">#REF!</definedName>
    <definedName name="_vena_NISSect350SalesOps_NISBlock_C_FV_134399665b374008851e5b8c04b5ee44_34">#REF!</definedName>
    <definedName name="_vena_NISSect350SalesOps_NISBlock_C_FV_134399665b374008851e5b8c04b5ee44_35">#REF!</definedName>
    <definedName name="_vena_NISSect350SalesOps_NISBlock_C_FV_134399665b374008851e5b8c04b5ee44_36">#REF!</definedName>
    <definedName name="_vena_NISSect350SalesOps_NISBlock_C_FV_134399665b374008851e5b8c04b5ee44_37">#REF!</definedName>
    <definedName name="_vena_NISSect350SalesOps_NISBlock_C_FV_134399665b374008851e5b8c04b5ee44_38">#REF!</definedName>
    <definedName name="_vena_NISSect350SalesOps_NISBlock_C_FV_134399665b374008851e5b8c04b5ee44_39">#REF!</definedName>
    <definedName name="_vena_NISSect350SalesOps_NISBlock_C_FV_134399665b374008851e5b8c04b5ee44_4">#REF!</definedName>
    <definedName name="_vena_NISSect350SalesOps_NISBlock_C_FV_134399665b374008851e5b8c04b5ee44_40">#REF!</definedName>
    <definedName name="_vena_NISSect350SalesOps_NISBlock_C_FV_134399665b374008851e5b8c04b5ee44_41">#REF!</definedName>
    <definedName name="_vena_NISSect350SalesOps_NISBlock_C_FV_134399665b374008851e5b8c04b5ee44_42">#REF!</definedName>
    <definedName name="_vena_NISSect350SalesOps_NISBlock_C_FV_134399665b374008851e5b8c04b5ee44_43">#REF!</definedName>
    <definedName name="_vena_NISSect350SalesOps_NISBlock_C_FV_134399665b374008851e5b8c04b5ee44_44">#REF!</definedName>
    <definedName name="_vena_NISSect350SalesOps_NISBlock_C_FV_134399665b374008851e5b8c04b5ee44_45">#REF!</definedName>
    <definedName name="_vena_NISSect350SalesOps_NISBlock_C_FV_134399665b374008851e5b8c04b5ee44_46">#REF!</definedName>
    <definedName name="_vena_NISSect350SalesOps_NISBlock_C_FV_134399665b374008851e5b8c04b5ee44_47">#REF!</definedName>
    <definedName name="_vena_NISSect350SalesOps_NISBlock_C_FV_134399665b374008851e5b8c04b5ee44_48">#REF!</definedName>
    <definedName name="_vena_NISSect350SalesOps_NISBlock_C_FV_134399665b374008851e5b8c04b5ee44_49">#REF!</definedName>
    <definedName name="_vena_NISSect350SalesOps_NISBlock_C_FV_134399665b374008851e5b8c04b5ee44_5">#REF!</definedName>
    <definedName name="_vena_NISSect350SalesOps_NISBlock_C_FV_134399665b374008851e5b8c04b5ee44_50">#REF!</definedName>
    <definedName name="_vena_NISSect350SalesOps_NISBlock_C_FV_134399665b374008851e5b8c04b5ee44_51">#REF!</definedName>
    <definedName name="_vena_NISSect350SalesOps_NISBlock_C_FV_134399665b374008851e5b8c04b5ee44_52">#REF!</definedName>
    <definedName name="_vena_NISSect350SalesOps_NISBlock_C_FV_134399665b374008851e5b8c04b5ee44_53">#REF!</definedName>
    <definedName name="_vena_NISSect350SalesOps_NISBlock_C_FV_134399665b374008851e5b8c04b5ee44_54">#REF!</definedName>
    <definedName name="_vena_NISSect350SalesOps_NISBlock_C_FV_134399665b374008851e5b8c04b5ee44_55">#REF!</definedName>
    <definedName name="_vena_NISSect350SalesOps_NISBlock_C_FV_134399665b374008851e5b8c04b5ee44_56">#REF!</definedName>
    <definedName name="_vena_NISSect350SalesOps_NISBlock_C_FV_134399665b374008851e5b8c04b5ee44_57">#REF!</definedName>
    <definedName name="_vena_NISSect350SalesOps_NISBlock_C_FV_134399665b374008851e5b8c04b5ee44_58">#REF!</definedName>
    <definedName name="_vena_NISSect350SalesOps_NISBlock_C_FV_134399665b374008851e5b8c04b5ee44_59">#REF!</definedName>
    <definedName name="_vena_NISSect350SalesOps_NISBlock_C_FV_134399665b374008851e5b8c04b5ee44_6">#REF!</definedName>
    <definedName name="_vena_NISSect350SalesOps_NISBlock_C_FV_134399665b374008851e5b8c04b5ee44_7">#REF!</definedName>
    <definedName name="_vena_NISSect350SalesOps_NISBlock_C_FV_134399665b374008851e5b8c04b5ee44_8">#REF!</definedName>
    <definedName name="_vena_NISSect350SalesOps_NISBlock_C_FV_134399665b374008851e5b8c04b5ee44_9">#REF!</definedName>
    <definedName name="_vena_NISSect350SalesOps_NISBlock_C_FV_7cc8369c0b744816a17486bee792b4d5">#REF!</definedName>
    <definedName name="_vena_NISSect350SalesOps_NISBlock_C_FV_7cc8369c0b744816a17486bee792b4d5_1">#REF!</definedName>
    <definedName name="_vena_NISSect350SalesOps_NISBlock_C_FV_7cc8369c0b744816a17486bee792b4d5_10">#REF!</definedName>
    <definedName name="_vena_NISSect350SalesOps_NISBlock_C_FV_7cc8369c0b744816a17486bee792b4d5_11">#REF!</definedName>
    <definedName name="_vena_NISSect350SalesOps_NISBlock_C_FV_7cc8369c0b744816a17486bee792b4d5_12">#REF!</definedName>
    <definedName name="_vena_NISSect350SalesOps_NISBlock_C_FV_7cc8369c0b744816a17486bee792b4d5_13">#REF!</definedName>
    <definedName name="_vena_NISSect350SalesOps_NISBlock_C_FV_7cc8369c0b744816a17486bee792b4d5_14">#REF!</definedName>
    <definedName name="_vena_NISSect350SalesOps_NISBlock_C_FV_7cc8369c0b744816a17486bee792b4d5_15">#REF!</definedName>
    <definedName name="_vena_NISSect350SalesOps_NISBlock_C_FV_7cc8369c0b744816a17486bee792b4d5_16">#REF!</definedName>
    <definedName name="_vena_NISSect350SalesOps_NISBlock_C_FV_7cc8369c0b744816a17486bee792b4d5_17">#REF!</definedName>
    <definedName name="_vena_NISSect350SalesOps_NISBlock_C_FV_7cc8369c0b744816a17486bee792b4d5_18">#REF!</definedName>
    <definedName name="_vena_NISSect350SalesOps_NISBlock_C_FV_7cc8369c0b744816a17486bee792b4d5_19">#REF!</definedName>
    <definedName name="_vena_NISSect350SalesOps_NISBlock_C_FV_7cc8369c0b744816a17486bee792b4d5_2">#REF!</definedName>
    <definedName name="_vena_NISSect350SalesOps_NISBlock_C_FV_7cc8369c0b744816a17486bee792b4d5_20">#REF!</definedName>
    <definedName name="_vena_NISSect350SalesOps_NISBlock_C_FV_7cc8369c0b744816a17486bee792b4d5_21">#REF!</definedName>
    <definedName name="_vena_NISSect350SalesOps_NISBlock_C_FV_7cc8369c0b744816a17486bee792b4d5_22">#REF!</definedName>
    <definedName name="_vena_NISSect350SalesOps_NISBlock_C_FV_7cc8369c0b744816a17486bee792b4d5_23">#REF!</definedName>
    <definedName name="_vena_NISSect350SalesOps_NISBlock_C_FV_7cc8369c0b744816a17486bee792b4d5_24">#REF!</definedName>
    <definedName name="_vena_NISSect350SalesOps_NISBlock_C_FV_7cc8369c0b744816a17486bee792b4d5_25">#REF!</definedName>
    <definedName name="_vena_NISSect350SalesOps_NISBlock_C_FV_7cc8369c0b744816a17486bee792b4d5_26">#REF!</definedName>
    <definedName name="_vena_NISSect350SalesOps_NISBlock_C_FV_7cc8369c0b744816a17486bee792b4d5_27">#REF!</definedName>
    <definedName name="_vena_NISSect350SalesOps_NISBlock_C_FV_7cc8369c0b744816a17486bee792b4d5_28">#REF!</definedName>
    <definedName name="_vena_NISSect350SalesOps_NISBlock_C_FV_7cc8369c0b744816a17486bee792b4d5_29">#REF!</definedName>
    <definedName name="_vena_NISSect350SalesOps_NISBlock_C_FV_7cc8369c0b744816a17486bee792b4d5_3">#REF!</definedName>
    <definedName name="_vena_NISSect350SalesOps_NISBlock_C_FV_7cc8369c0b744816a17486bee792b4d5_30">#REF!</definedName>
    <definedName name="_vena_NISSect350SalesOps_NISBlock_C_FV_7cc8369c0b744816a17486bee792b4d5_31">#REF!</definedName>
    <definedName name="_vena_NISSect350SalesOps_NISBlock_C_FV_7cc8369c0b744816a17486bee792b4d5_32">#REF!</definedName>
    <definedName name="_vena_NISSect350SalesOps_NISBlock_C_FV_7cc8369c0b744816a17486bee792b4d5_33">#REF!</definedName>
    <definedName name="_vena_NISSect350SalesOps_NISBlock_C_FV_7cc8369c0b744816a17486bee792b4d5_34">#REF!</definedName>
    <definedName name="_vena_NISSect350SalesOps_NISBlock_C_FV_7cc8369c0b744816a17486bee792b4d5_35">#REF!</definedName>
    <definedName name="_vena_NISSect350SalesOps_NISBlock_C_FV_7cc8369c0b744816a17486bee792b4d5_36">#REF!</definedName>
    <definedName name="_vena_NISSect350SalesOps_NISBlock_C_FV_7cc8369c0b744816a17486bee792b4d5_37">#REF!</definedName>
    <definedName name="_vena_NISSect350SalesOps_NISBlock_C_FV_7cc8369c0b744816a17486bee792b4d5_38">#REF!</definedName>
    <definedName name="_vena_NISSect350SalesOps_NISBlock_C_FV_7cc8369c0b744816a17486bee792b4d5_39">#REF!</definedName>
    <definedName name="_vena_NISSect350SalesOps_NISBlock_C_FV_7cc8369c0b744816a17486bee792b4d5_4">#REF!</definedName>
    <definedName name="_vena_NISSect350SalesOps_NISBlock_C_FV_7cc8369c0b744816a17486bee792b4d5_40">#REF!</definedName>
    <definedName name="_vena_NISSect350SalesOps_NISBlock_C_FV_7cc8369c0b744816a17486bee792b4d5_41">#REF!</definedName>
    <definedName name="_vena_NISSect350SalesOps_NISBlock_C_FV_7cc8369c0b744816a17486bee792b4d5_42">#REF!</definedName>
    <definedName name="_vena_NISSect350SalesOps_NISBlock_C_FV_7cc8369c0b744816a17486bee792b4d5_43">#REF!</definedName>
    <definedName name="_vena_NISSect350SalesOps_NISBlock_C_FV_7cc8369c0b744816a17486bee792b4d5_44">#REF!</definedName>
    <definedName name="_vena_NISSect350SalesOps_NISBlock_C_FV_7cc8369c0b744816a17486bee792b4d5_45">#REF!</definedName>
    <definedName name="_vena_NISSect350SalesOps_NISBlock_C_FV_7cc8369c0b744816a17486bee792b4d5_46">#REF!</definedName>
    <definedName name="_vena_NISSect350SalesOps_NISBlock_C_FV_7cc8369c0b744816a17486bee792b4d5_47">#REF!</definedName>
    <definedName name="_vena_NISSect350SalesOps_NISBlock_C_FV_7cc8369c0b744816a17486bee792b4d5_48">#REF!</definedName>
    <definedName name="_vena_NISSect350SalesOps_NISBlock_C_FV_7cc8369c0b744816a17486bee792b4d5_49">#REF!</definedName>
    <definedName name="_vena_NISSect350SalesOps_NISBlock_C_FV_7cc8369c0b744816a17486bee792b4d5_5">#REF!</definedName>
    <definedName name="_vena_NISSect350SalesOps_NISBlock_C_FV_7cc8369c0b744816a17486bee792b4d5_50">#REF!</definedName>
    <definedName name="_vena_NISSect350SalesOps_NISBlock_C_FV_7cc8369c0b744816a17486bee792b4d5_51">#REF!</definedName>
    <definedName name="_vena_NISSect350SalesOps_NISBlock_C_FV_7cc8369c0b744816a17486bee792b4d5_52">#REF!</definedName>
    <definedName name="_vena_NISSect350SalesOps_NISBlock_C_FV_7cc8369c0b744816a17486bee792b4d5_53">#REF!</definedName>
    <definedName name="_vena_NISSect350SalesOps_NISBlock_C_FV_7cc8369c0b744816a17486bee792b4d5_54">#REF!</definedName>
    <definedName name="_vena_NISSect350SalesOps_NISBlock_C_FV_7cc8369c0b744816a17486bee792b4d5_55">#REF!</definedName>
    <definedName name="_vena_NISSect350SalesOps_NISBlock_C_FV_7cc8369c0b744816a17486bee792b4d5_56">#REF!</definedName>
    <definedName name="_vena_NISSect350SalesOps_NISBlock_C_FV_7cc8369c0b744816a17486bee792b4d5_57">#REF!</definedName>
    <definedName name="_vena_NISSect350SalesOps_NISBlock_C_FV_7cc8369c0b744816a17486bee792b4d5_58">#REF!</definedName>
    <definedName name="_vena_NISSect350SalesOps_NISBlock_C_FV_7cc8369c0b744816a17486bee792b4d5_59">#REF!</definedName>
    <definedName name="_vena_NISSect350SalesOps_NISBlock_C_FV_7cc8369c0b744816a17486bee792b4d5_6">#REF!</definedName>
    <definedName name="_vena_NISSect350SalesOps_NISBlock_C_FV_7cc8369c0b744816a17486bee792b4d5_7">#REF!</definedName>
    <definedName name="_vena_NISSect350SalesOps_NISBlock_C_FV_7cc8369c0b744816a17486bee792b4d5_8">#REF!</definedName>
    <definedName name="_vena_NISSect350SalesOps_NISBlock_C_FV_7cc8369c0b744816a17486bee792b4d5_9">#REF!</definedName>
    <definedName name="_vena_NISSect350SalesOps_NISBlock_C_FV_f4ddf33ff6224574ba096b1a5435ea67">#REF!</definedName>
    <definedName name="_vena_NISSect350SalesOps_NISBlock_C_FV_f4ddf33ff6224574ba096b1a5435ea67_1">#REF!</definedName>
    <definedName name="_vena_NISSect350SalesOps_NISBlock_C_FV_f4ddf33ff6224574ba096b1a5435ea67_10">#REF!</definedName>
    <definedName name="_vena_NISSect350SalesOps_NISBlock_C_FV_f4ddf33ff6224574ba096b1a5435ea67_11">#REF!</definedName>
    <definedName name="_vena_NISSect350SalesOps_NISBlock_C_FV_f4ddf33ff6224574ba096b1a5435ea67_12">#REF!</definedName>
    <definedName name="_vena_NISSect350SalesOps_NISBlock_C_FV_f4ddf33ff6224574ba096b1a5435ea67_13">#REF!</definedName>
    <definedName name="_vena_NISSect350SalesOps_NISBlock_C_FV_f4ddf33ff6224574ba096b1a5435ea67_14">#REF!</definedName>
    <definedName name="_vena_NISSect350SalesOps_NISBlock_C_FV_f4ddf33ff6224574ba096b1a5435ea67_15">#REF!</definedName>
    <definedName name="_vena_NISSect350SalesOps_NISBlock_C_FV_f4ddf33ff6224574ba096b1a5435ea67_16">#REF!</definedName>
    <definedName name="_vena_NISSect350SalesOps_NISBlock_C_FV_f4ddf33ff6224574ba096b1a5435ea67_17">#REF!</definedName>
    <definedName name="_vena_NISSect350SalesOps_NISBlock_C_FV_f4ddf33ff6224574ba096b1a5435ea67_18">#REF!</definedName>
    <definedName name="_vena_NISSect350SalesOps_NISBlock_C_FV_f4ddf33ff6224574ba096b1a5435ea67_19">#REF!</definedName>
    <definedName name="_vena_NISSect350SalesOps_NISBlock_C_FV_f4ddf33ff6224574ba096b1a5435ea67_2">#REF!</definedName>
    <definedName name="_vena_NISSect350SalesOps_NISBlock_C_FV_f4ddf33ff6224574ba096b1a5435ea67_20">#REF!</definedName>
    <definedName name="_vena_NISSect350SalesOps_NISBlock_C_FV_f4ddf33ff6224574ba096b1a5435ea67_21">#REF!</definedName>
    <definedName name="_vena_NISSect350SalesOps_NISBlock_C_FV_f4ddf33ff6224574ba096b1a5435ea67_22">#REF!</definedName>
    <definedName name="_vena_NISSect350SalesOps_NISBlock_C_FV_f4ddf33ff6224574ba096b1a5435ea67_23">#REF!</definedName>
    <definedName name="_vena_NISSect350SalesOps_NISBlock_C_FV_f4ddf33ff6224574ba096b1a5435ea67_24">#REF!</definedName>
    <definedName name="_vena_NISSect350SalesOps_NISBlock_C_FV_f4ddf33ff6224574ba096b1a5435ea67_25">#REF!</definedName>
    <definedName name="_vena_NISSect350SalesOps_NISBlock_C_FV_f4ddf33ff6224574ba096b1a5435ea67_26">#REF!</definedName>
    <definedName name="_vena_NISSect350SalesOps_NISBlock_C_FV_f4ddf33ff6224574ba096b1a5435ea67_27">#REF!</definedName>
    <definedName name="_vena_NISSect350SalesOps_NISBlock_C_FV_f4ddf33ff6224574ba096b1a5435ea67_28">#REF!</definedName>
    <definedName name="_vena_NISSect350SalesOps_NISBlock_C_FV_f4ddf33ff6224574ba096b1a5435ea67_29">#REF!</definedName>
    <definedName name="_vena_NISSect350SalesOps_NISBlock_C_FV_f4ddf33ff6224574ba096b1a5435ea67_3">#REF!</definedName>
    <definedName name="_vena_NISSect350SalesOps_NISBlock_C_FV_f4ddf33ff6224574ba096b1a5435ea67_30">#REF!</definedName>
    <definedName name="_vena_NISSect350SalesOps_NISBlock_C_FV_f4ddf33ff6224574ba096b1a5435ea67_31">#REF!</definedName>
    <definedName name="_vena_NISSect350SalesOps_NISBlock_C_FV_f4ddf33ff6224574ba096b1a5435ea67_32">#REF!</definedName>
    <definedName name="_vena_NISSect350SalesOps_NISBlock_C_FV_f4ddf33ff6224574ba096b1a5435ea67_33">#REF!</definedName>
    <definedName name="_vena_NISSect350SalesOps_NISBlock_C_FV_f4ddf33ff6224574ba096b1a5435ea67_34">#REF!</definedName>
    <definedName name="_vena_NISSect350SalesOps_NISBlock_C_FV_f4ddf33ff6224574ba096b1a5435ea67_35">#REF!</definedName>
    <definedName name="_vena_NISSect350SalesOps_NISBlock_C_FV_f4ddf33ff6224574ba096b1a5435ea67_36">#REF!</definedName>
    <definedName name="_vena_NISSect350SalesOps_NISBlock_C_FV_f4ddf33ff6224574ba096b1a5435ea67_37">#REF!</definedName>
    <definedName name="_vena_NISSect350SalesOps_NISBlock_C_FV_f4ddf33ff6224574ba096b1a5435ea67_38">#REF!</definedName>
    <definedName name="_vena_NISSect350SalesOps_NISBlock_C_FV_f4ddf33ff6224574ba096b1a5435ea67_39">#REF!</definedName>
    <definedName name="_vena_NISSect350SalesOps_NISBlock_C_FV_f4ddf33ff6224574ba096b1a5435ea67_4">#REF!</definedName>
    <definedName name="_vena_NISSect350SalesOps_NISBlock_C_FV_f4ddf33ff6224574ba096b1a5435ea67_40">#REF!</definedName>
    <definedName name="_vena_NISSect350SalesOps_NISBlock_C_FV_f4ddf33ff6224574ba096b1a5435ea67_41">#REF!</definedName>
    <definedName name="_vena_NISSect350SalesOps_NISBlock_C_FV_f4ddf33ff6224574ba096b1a5435ea67_42">#REF!</definedName>
    <definedName name="_vena_NISSect350SalesOps_NISBlock_C_FV_f4ddf33ff6224574ba096b1a5435ea67_43">#REF!</definedName>
    <definedName name="_vena_NISSect350SalesOps_NISBlock_C_FV_f4ddf33ff6224574ba096b1a5435ea67_44">#REF!</definedName>
    <definedName name="_vena_NISSect350SalesOps_NISBlock_C_FV_f4ddf33ff6224574ba096b1a5435ea67_45">#REF!</definedName>
    <definedName name="_vena_NISSect350SalesOps_NISBlock_C_FV_f4ddf33ff6224574ba096b1a5435ea67_46">#REF!</definedName>
    <definedName name="_vena_NISSect350SalesOps_NISBlock_C_FV_f4ddf33ff6224574ba096b1a5435ea67_47">#REF!</definedName>
    <definedName name="_vena_NISSect350SalesOps_NISBlock_C_FV_f4ddf33ff6224574ba096b1a5435ea67_48">#REF!</definedName>
    <definedName name="_vena_NISSect350SalesOps_NISBlock_C_FV_f4ddf33ff6224574ba096b1a5435ea67_49">#REF!</definedName>
    <definedName name="_vena_NISSect350SalesOps_NISBlock_C_FV_f4ddf33ff6224574ba096b1a5435ea67_5">#REF!</definedName>
    <definedName name="_vena_NISSect350SalesOps_NISBlock_C_FV_f4ddf33ff6224574ba096b1a5435ea67_50">#REF!</definedName>
    <definedName name="_vena_NISSect350SalesOps_NISBlock_C_FV_f4ddf33ff6224574ba096b1a5435ea67_51">#REF!</definedName>
    <definedName name="_vena_NISSect350SalesOps_NISBlock_C_FV_f4ddf33ff6224574ba096b1a5435ea67_52">#REF!</definedName>
    <definedName name="_vena_NISSect350SalesOps_NISBlock_C_FV_f4ddf33ff6224574ba096b1a5435ea67_53">#REF!</definedName>
    <definedName name="_vena_NISSect350SalesOps_NISBlock_C_FV_f4ddf33ff6224574ba096b1a5435ea67_54">#REF!</definedName>
    <definedName name="_vena_NISSect350SalesOps_NISBlock_C_FV_f4ddf33ff6224574ba096b1a5435ea67_55">#REF!</definedName>
    <definedName name="_vena_NISSect350SalesOps_NISBlock_C_FV_f4ddf33ff6224574ba096b1a5435ea67_56">#REF!</definedName>
    <definedName name="_vena_NISSect350SalesOps_NISBlock_C_FV_f4ddf33ff6224574ba096b1a5435ea67_57">#REF!</definedName>
    <definedName name="_vena_NISSect350SalesOps_NISBlock_C_FV_f4ddf33ff6224574ba096b1a5435ea67_6">#REF!</definedName>
    <definedName name="_vena_NISSect350SalesOps_NISBlock_C_FV_f4ddf33ff6224574ba096b1a5435ea67_7">#REF!</definedName>
    <definedName name="_vena_NISSect350SalesOps_NISBlock_C_FV_f4ddf33ff6224574ba096b1a5435ea67_8">#REF!</definedName>
    <definedName name="_vena_NISSect350SalesOps_NISBlock_C_FV_f4ddf33ff6224574ba096b1a5435ea67_9">#REF!</definedName>
    <definedName name="_vena_NISSect350SalesOps_NISBlock_R_1_1387917401750896727">#REF!</definedName>
    <definedName name="_vena_NISSect350SalesOps_NISBlock_R_1_1387917403579613195">#REF!</definedName>
    <definedName name="_vena_NISSect350SalesOps_NISBlock_R_1_1387917403852242944">#REF!</definedName>
    <definedName name="_vena_NISSect350SalesOps_NISBlock_R_FV_385b1d086d8a4b8abf43c04eedb00d88">#REF!</definedName>
    <definedName name="_vena_NISSect350SalesOps_NISBlock_R_FV_385b1d086d8a4b8abf43c04eedb00d88_1">#REF!</definedName>
    <definedName name="_vena_NISSect350SalesOps_NISBlock_R_FV_385b1d086d8a4b8abf43c04eedb00d88_10">#REF!</definedName>
    <definedName name="_vena_NISSect350SalesOps_NISBlock_R_FV_385b1d086d8a4b8abf43c04eedb00d88_100">#REF!</definedName>
    <definedName name="_vena_NISSect350SalesOps_NISBlock_R_FV_385b1d086d8a4b8abf43c04eedb00d88_101">#REF!</definedName>
    <definedName name="_vena_NISSect350SalesOps_NISBlock_R_FV_385b1d086d8a4b8abf43c04eedb00d88_102">#REF!</definedName>
    <definedName name="_vena_NISSect350SalesOps_NISBlock_R_FV_385b1d086d8a4b8abf43c04eedb00d88_103">#REF!</definedName>
    <definedName name="_vena_NISSect350SalesOps_NISBlock_R_FV_385b1d086d8a4b8abf43c04eedb00d88_104">#REF!</definedName>
    <definedName name="_vena_NISSect350SalesOps_NISBlock_R_FV_385b1d086d8a4b8abf43c04eedb00d88_105">#REF!</definedName>
    <definedName name="_vena_NISSect350SalesOps_NISBlock_R_FV_385b1d086d8a4b8abf43c04eedb00d88_106">#REF!</definedName>
    <definedName name="_vena_NISSect350SalesOps_NISBlock_R_FV_385b1d086d8a4b8abf43c04eedb00d88_107">#REF!</definedName>
    <definedName name="_vena_NISSect350SalesOps_NISBlock_R_FV_385b1d086d8a4b8abf43c04eedb00d88_108">#REF!</definedName>
    <definedName name="_vena_NISSect350SalesOps_NISBlock_R_FV_385b1d086d8a4b8abf43c04eedb00d88_109">#REF!</definedName>
    <definedName name="_vena_NISSect350SalesOps_NISBlock_R_FV_385b1d086d8a4b8abf43c04eedb00d88_11">#REF!</definedName>
    <definedName name="_vena_NISSect350SalesOps_NISBlock_R_FV_385b1d086d8a4b8abf43c04eedb00d88_110">#REF!</definedName>
    <definedName name="_vena_NISSect350SalesOps_NISBlock_R_FV_385b1d086d8a4b8abf43c04eedb00d88_111">#REF!</definedName>
    <definedName name="_vena_NISSect350SalesOps_NISBlock_R_FV_385b1d086d8a4b8abf43c04eedb00d88_112">#REF!</definedName>
    <definedName name="_vena_NISSect350SalesOps_NISBlock_R_FV_385b1d086d8a4b8abf43c04eedb00d88_113">#REF!</definedName>
    <definedName name="_vena_NISSect350SalesOps_NISBlock_R_FV_385b1d086d8a4b8abf43c04eedb00d88_114">#REF!</definedName>
    <definedName name="_vena_NISSect350SalesOps_NISBlock_R_FV_385b1d086d8a4b8abf43c04eedb00d88_115">#REF!</definedName>
    <definedName name="_vena_NISSect350SalesOps_NISBlock_R_FV_385b1d086d8a4b8abf43c04eedb00d88_116">#REF!</definedName>
    <definedName name="_vena_NISSect350SalesOps_NISBlock_R_FV_385b1d086d8a4b8abf43c04eedb00d88_117">#REF!</definedName>
    <definedName name="_vena_NISSect350SalesOps_NISBlock_R_FV_385b1d086d8a4b8abf43c04eedb00d88_118">#REF!</definedName>
    <definedName name="_vena_NISSect350SalesOps_NISBlock_R_FV_385b1d086d8a4b8abf43c04eedb00d88_119">#REF!</definedName>
    <definedName name="_vena_NISSect350SalesOps_NISBlock_R_FV_385b1d086d8a4b8abf43c04eedb00d88_12">#REF!</definedName>
    <definedName name="_vena_NISSect350SalesOps_NISBlock_R_FV_385b1d086d8a4b8abf43c04eedb00d88_120">#REF!</definedName>
    <definedName name="_vena_NISSect350SalesOps_NISBlock_R_FV_385b1d086d8a4b8abf43c04eedb00d88_121">#REF!</definedName>
    <definedName name="_vena_NISSect350SalesOps_NISBlock_R_FV_385b1d086d8a4b8abf43c04eedb00d88_122">#REF!</definedName>
    <definedName name="_vena_NISSect350SalesOps_NISBlock_R_FV_385b1d086d8a4b8abf43c04eedb00d88_123">#REF!</definedName>
    <definedName name="_vena_NISSect350SalesOps_NISBlock_R_FV_385b1d086d8a4b8abf43c04eedb00d88_124">#REF!</definedName>
    <definedName name="_vena_NISSect350SalesOps_NISBlock_R_FV_385b1d086d8a4b8abf43c04eedb00d88_125">#REF!</definedName>
    <definedName name="_vena_NISSect350SalesOps_NISBlock_R_FV_385b1d086d8a4b8abf43c04eedb00d88_126">#REF!</definedName>
    <definedName name="_vena_NISSect350SalesOps_NISBlock_R_FV_385b1d086d8a4b8abf43c04eedb00d88_127">#REF!</definedName>
    <definedName name="_vena_NISSect350SalesOps_NISBlock_R_FV_385b1d086d8a4b8abf43c04eedb00d88_128">#REF!</definedName>
    <definedName name="_vena_NISSect350SalesOps_NISBlock_R_FV_385b1d086d8a4b8abf43c04eedb00d88_129">#REF!</definedName>
    <definedName name="_vena_NISSect350SalesOps_NISBlock_R_FV_385b1d086d8a4b8abf43c04eedb00d88_13">#REF!</definedName>
    <definedName name="_vena_NISSect350SalesOps_NISBlock_R_FV_385b1d086d8a4b8abf43c04eedb00d88_130">#REF!</definedName>
    <definedName name="_vena_NISSect350SalesOps_NISBlock_R_FV_385b1d086d8a4b8abf43c04eedb00d88_131">#REF!</definedName>
    <definedName name="_vena_NISSect350SalesOps_NISBlock_R_FV_385b1d086d8a4b8abf43c04eedb00d88_132">#REF!</definedName>
    <definedName name="_vena_NISSect350SalesOps_NISBlock_R_FV_385b1d086d8a4b8abf43c04eedb00d88_133">#REF!</definedName>
    <definedName name="_vena_NISSect350SalesOps_NISBlock_R_FV_385b1d086d8a4b8abf43c04eedb00d88_134">#REF!</definedName>
    <definedName name="_vena_NISSect350SalesOps_NISBlock_R_FV_385b1d086d8a4b8abf43c04eedb00d88_135">#REF!</definedName>
    <definedName name="_vena_NISSect350SalesOps_NISBlock_R_FV_385b1d086d8a4b8abf43c04eedb00d88_136">#REF!</definedName>
    <definedName name="_vena_NISSect350SalesOps_NISBlock_R_FV_385b1d086d8a4b8abf43c04eedb00d88_137">#REF!</definedName>
    <definedName name="_vena_NISSect350SalesOps_NISBlock_R_FV_385b1d086d8a4b8abf43c04eedb00d88_138">#REF!</definedName>
    <definedName name="_vena_NISSect350SalesOps_NISBlock_R_FV_385b1d086d8a4b8abf43c04eedb00d88_139">#REF!</definedName>
    <definedName name="_vena_NISSect350SalesOps_NISBlock_R_FV_385b1d086d8a4b8abf43c04eedb00d88_14">#REF!</definedName>
    <definedName name="_vena_NISSect350SalesOps_NISBlock_R_FV_385b1d086d8a4b8abf43c04eedb00d88_140">#REF!</definedName>
    <definedName name="_vena_NISSect350SalesOps_NISBlock_R_FV_385b1d086d8a4b8abf43c04eedb00d88_141">#REF!</definedName>
    <definedName name="_vena_NISSect350SalesOps_NISBlock_R_FV_385b1d086d8a4b8abf43c04eedb00d88_142">#REF!</definedName>
    <definedName name="_vena_NISSect350SalesOps_NISBlock_R_FV_385b1d086d8a4b8abf43c04eedb00d88_143">#REF!</definedName>
    <definedName name="_vena_NISSect350SalesOps_NISBlock_R_FV_385b1d086d8a4b8abf43c04eedb00d88_144">#REF!</definedName>
    <definedName name="_vena_NISSect350SalesOps_NISBlock_R_FV_385b1d086d8a4b8abf43c04eedb00d88_145">#REF!</definedName>
    <definedName name="_vena_NISSect350SalesOps_NISBlock_R_FV_385b1d086d8a4b8abf43c04eedb00d88_146">#REF!</definedName>
    <definedName name="_vena_NISSect350SalesOps_NISBlock_R_FV_385b1d086d8a4b8abf43c04eedb00d88_147">#REF!</definedName>
    <definedName name="_vena_NISSect350SalesOps_NISBlock_R_FV_385b1d086d8a4b8abf43c04eedb00d88_148">#REF!</definedName>
    <definedName name="_vena_NISSect350SalesOps_NISBlock_R_FV_385b1d086d8a4b8abf43c04eedb00d88_149">#REF!</definedName>
    <definedName name="_vena_NISSect350SalesOps_NISBlock_R_FV_385b1d086d8a4b8abf43c04eedb00d88_15">#REF!</definedName>
    <definedName name="_vena_NISSect350SalesOps_NISBlock_R_FV_385b1d086d8a4b8abf43c04eedb00d88_150">#REF!</definedName>
    <definedName name="_vena_NISSect350SalesOps_NISBlock_R_FV_385b1d086d8a4b8abf43c04eedb00d88_151">#REF!</definedName>
    <definedName name="_vena_NISSect350SalesOps_NISBlock_R_FV_385b1d086d8a4b8abf43c04eedb00d88_152">#REF!</definedName>
    <definedName name="_vena_NISSect350SalesOps_NISBlock_R_FV_385b1d086d8a4b8abf43c04eedb00d88_153">#REF!</definedName>
    <definedName name="_vena_NISSect350SalesOps_NISBlock_R_FV_385b1d086d8a4b8abf43c04eedb00d88_154">#REF!</definedName>
    <definedName name="_vena_NISSect350SalesOps_NISBlock_R_FV_385b1d086d8a4b8abf43c04eedb00d88_155">#REF!</definedName>
    <definedName name="_vena_NISSect350SalesOps_NISBlock_R_FV_385b1d086d8a4b8abf43c04eedb00d88_156">#REF!</definedName>
    <definedName name="_vena_NISSect350SalesOps_NISBlock_R_FV_385b1d086d8a4b8abf43c04eedb00d88_157">#REF!</definedName>
    <definedName name="_vena_NISSect350SalesOps_NISBlock_R_FV_385b1d086d8a4b8abf43c04eedb00d88_158">#REF!</definedName>
    <definedName name="_vena_NISSect350SalesOps_NISBlock_R_FV_385b1d086d8a4b8abf43c04eedb00d88_159">#REF!</definedName>
    <definedName name="_vena_NISSect350SalesOps_NISBlock_R_FV_385b1d086d8a4b8abf43c04eedb00d88_16">#REF!</definedName>
    <definedName name="_vena_NISSect350SalesOps_NISBlock_R_FV_385b1d086d8a4b8abf43c04eedb00d88_160">#REF!</definedName>
    <definedName name="_vena_NISSect350SalesOps_NISBlock_R_FV_385b1d086d8a4b8abf43c04eedb00d88_161">#REF!</definedName>
    <definedName name="_vena_NISSect350SalesOps_NISBlock_R_FV_385b1d086d8a4b8abf43c04eedb00d88_162">#REF!</definedName>
    <definedName name="_vena_NISSect350SalesOps_NISBlock_R_FV_385b1d086d8a4b8abf43c04eedb00d88_163">#REF!</definedName>
    <definedName name="_vena_NISSect350SalesOps_NISBlock_R_FV_385b1d086d8a4b8abf43c04eedb00d88_164">#REF!</definedName>
    <definedName name="_vena_NISSect350SalesOps_NISBlock_R_FV_385b1d086d8a4b8abf43c04eedb00d88_165">#REF!</definedName>
    <definedName name="_vena_NISSect350SalesOps_NISBlock_R_FV_385b1d086d8a4b8abf43c04eedb00d88_166">#REF!</definedName>
    <definedName name="_vena_NISSect350SalesOps_NISBlock_R_FV_385b1d086d8a4b8abf43c04eedb00d88_167">#REF!</definedName>
    <definedName name="_vena_NISSect350SalesOps_NISBlock_R_FV_385b1d086d8a4b8abf43c04eedb00d88_168">#REF!</definedName>
    <definedName name="_vena_NISSect350SalesOps_NISBlock_R_FV_385b1d086d8a4b8abf43c04eedb00d88_169">#REF!</definedName>
    <definedName name="_vena_NISSect350SalesOps_NISBlock_R_FV_385b1d086d8a4b8abf43c04eedb00d88_17">#REF!</definedName>
    <definedName name="_vena_NISSect350SalesOps_NISBlock_R_FV_385b1d086d8a4b8abf43c04eedb00d88_170">#REF!</definedName>
    <definedName name="_vena_NISSect350SalesOps_NISBlock_R_FV_385b1d086d8a4b8abf43c04eedb00d88_171">#REF!</definedName>
    <definedName name="_vena_NISSect350SalesOps_NISBlock_R_FV_385b1d086d8a4b8abf43c04eedb00d88_172">#REF!</definedName>
    <definedName name="_vena_NISSect350SalesOps_NISBlock_R_FV_385b1d086d8a4b8abf43c04eedb00d88_173">#REF!</definedName>
    <definedName name="_vena_NISSect350SalesOps_NISBlock_R_FV_385b1d086d8a4b8abf43c04eedb00d88_174">#REF!</definedName>
    <definedName name="_vena_NISSect350SalesOps_NISBlock_R_FV_385b1d086d8a4b8abf43c04eedb00d88_175">#REF!</definedName>
    <definedName name="_vena_NISSect350SalesOps_NISBlock_R_FV_385b1d086d8a4b8abf43c04eedb00d88_176">#REF!</definedName>
    <definedName name="_vena_NISSect350SalesOps_NISBlock_R_FV_385b1d086d8a4b8abf43c04eedb00d88_177">#REF!</definedName>
    <definedName name="_vena_NISSect350SalesOps_NISBlock_R_FV_385b1d086d8a4b8abf43c04eedb00d88_178">#REF!</definedName>
    <definedName name="_vena_NISSect350SalesOps_NISBlock_R_FV_385b1d086d8a4b8abf43c04eedb00d88_179">#REF!</definedName>
    <definedName name="_vena_NISSect350SalesOps_NISBlock_R_FV_385b1d086d8a4b8abf43c04eedb00d88_18">#REF!</definedName>
    <definedName name="_vena_NISSect350SalesOps_NISBlock_R_FV_385b1d086d8a4b8abf43c04eedb00d88_180">#REF!</definedName>
    <definedName name="_vena_NISSect350SalesOps_NISBlock_R_FV_385b1d086d8a4b8abf43c04eedb00d88_182">#REF!</definedName>
    <definedName name="_vena_NISSect350SalesOps_NISBlock_R_FV_385b1d086d8a4b8abf43c04eedb00d88_183">#REF!</definedName>
    <definedName name="_vena_NISSect350SalesOps_NISBlock_R_FV_385b1d086d8a4b8abf43c04eedb00d88_184">#REF!</definedName>
    <definedName name="_vena_NISSect350SalesOps_NISBlock_R_FV_385b1d086d8a4b8abf43c04eedb00d88_185">#REF!</definedName>
    <definedName name="_vena_NISSect350SalesOps_NISBlock_R_FV_385b1d086d8a4b8abf43c04eedb00d88_186">#REF!</definedName>
    <definedName name="_vena_NISSect350SalesOps_NISBlock_R_FV_385b1d086d8a4b8abf43c04eedb00d88_187">#REF!</definedName>
    <definedName name="_vena_NISSect350SalesOps_NISBlock_R_FV_385b1d086d8a4b8abf43c04eedb00d88_188">#REF!</definedName>
    <definedName name="_vena_NISSect350SalesOps_NISBlock_R_FV_385b1d086d8a4b8abf43c04eedb00d88_189">#REF!</definedName>
    <definedName name="_vena_NISSect350SalesOps_NISBlock_R_FV_385b1d086d8a4b8abf43c04eedb00d88_19">#REF!</definedName>
    <definedName name="_vena_NISSect350SalesOps_NISBlock_R_FV_385b1d086d8a4b8abf43c04eedb00d88_190">#REF!</definedName>
    <definedName name="_vena_NISSect350SalesOps_NISBlock_R_FV_385b1d086d8a4b8abf43c04eedb00d88_191">#REF!</definedName>
    <definedName name="_vena_NISSect350SalesOps_NISBlock_R_FV_385b1d086d8a4b8abf43c04eedb00d88_192">#REF!</definedName>
    <definedName name="_vena_NISSect350SalesOps_NISBlock_R_FV_385b1d086d8a4b8abf43c04eedb00d88_193">#REF!</definedName>
    <definedName name="_vena_NISSect350SalesOps_NISBlock_R_FV_385b1d086d8a4b8abf43c04eedb00d88_194">#REF!</definedName>
    <definedName name="_vena_NISSect350SalesOps_NISBlock_R_FV_385b1d086d8a4b8abf43c04eedb00d88_195">#REF!</definedName>
    <definedName name="_vena_NISSect350SalesOps_NISBlock_R_FV_385b1d086d8a4b8abf43c04eedb00d88_196">#REF!</definedName>
    <definedName name="_vena_NISSect350SalesOps_NISBlock_R_FV_385b1d086d8a4b8abf43c04eedb00d88_197">#REF!</definedName>
    <definedName name="_vena_NISSect350SalesOps_NISBlock_R_FV_385b1d086d8a4b8abf43c04eedb00d88_198">#REF!</definedName>
    <definedName name="_vena_NISSect350SalesOps_NISBlock_R_FV_385b1d086d8a4b8abf43c04eedb00d88_199">#REF!</definedName>
    <definedName name="_vena_NISSect350SalesOps_NISBlock_R_FV_385b1d086d8a4b8abf43c04eedb00d88_2">#REF!</definedName>
    <definedName name="_vena_NISSect350SalesOps_NISBlock_R_FV_385b1d086d8a4b8abf43c04eedb00d88_20">#REF!</definedName>
    <definedName name="_vena_NISSect350SalesOps_NISBlock_R_FV_385b1d086d8a4b8abf43c04eedb00d88_200">#REF!</definedName>
    <definedName name="_vena_NISSect350SalesOps_NISBlock_R_FV_385b1d086d8a4b8abf43c04eedb00d88_21">#REF!</definedName>
    <definedName name="_vena_NISSect350SalesOps_NISBlock_R_FV_385b1d086d8a4b8abf43c04eedb00d88_22">#REF!</definedName>
    <definedName name="_vena_NISSect350SalesOps_NISBlock_R_FV_385b1d086d8a4b8abf43c04eedb00d88_23">#REF!</definedName>
    <definedName name="_vena_NISSect350SalesOps_NISBlock_R_FV_385b1d086d8a4b8abf43c04eedb00d88_24">#REF!</definedName>
    <definedName name="_vena_NISSect350SalesOps_NISBlock_R_FV_385b1d086d8a4b8abf43c04eedb00d88_247">#REF!</definedName>
    <definedName name="_vena_NISSect350SalesOps_NISBlock_R_FV_385b1d086d8a4b8abf43c04eedb00d88_248">#REF!</definedName>
    <definedName name="_vena_NISSect350SalesOps_NISBlock_R_FV_385b1d086d8a4b8abf43c04eedb00d88_25">#REF!</definedName>
    <definedName name="_vena_NISSect350SalesOps_NISBlock_R_FV_385b1d086d8a4b8abf43c04eedb00d88_26">#REF!</definedName>
    <definedName name="_vena_NISSect350SalesOps_NISBlock_R_FV_385b1d086d8a4b8abf43c04eedb00d88_27">#REF!</definedName>
    <definedName name="_vena_NISSect350SalesOps_NISBlock_R_FV_385b1d086d8a4b8abf43c04eedb00d88_28">#REF!</definedName>
    <definedName name="_vena_NISSect350SalesOps_NISBlock_R_FV_385b1d086d8a4b8abf43c04eedb00d88_29">#REF!</definedName>
    <definedName name="_vena_NISSect350SalesOps_NISBlock_R_FV_385b1d086d8a4b8abf43c04eedb00d88_3">#REF!</definedName>
    <definedName name="_vena_NISSect350SalesOps_NISBlock_R_FV_385b1d086d8a4b8abf43c04eedb00d88_30">#REF!</definedName>
    <definedName name="_vena_NISSect350SalesOps_NISBlock_R_FV_385b1d086d8a4b8abf43c04eedb00d88_31">#REF!</definedName>
    <definedName name="_vena_NISSect350SalesOps_NISBlock_R_FV_385b1d086d8a4b8abf43c04eedb00d88_32">#REF!</definedName>
    <definedName name="_vena_NISSect350SalesOps_NISBlock_R_FV_385b1d086d8a4b8abf43c04eedb00d88_33">#REF!</definedName>
    <definedName name="_vena_NISSect350SalesOps_NISBlock_R_FV_385b1d086d8a4b8abf43c04eedb00d88_34">#REF!</definedName>
    <definedName name="_vena_NISSect350SalesOps_NISBlock_R_FV_385b1d086d8a4b8abf43c04eedb00d88_35">#REF!</definedName>
    <definedName name="_vena_NISSect350SalesOps_NISBlock_R_FV_385b1d086d8a4b8abf43c04eedb00d88_36">#REF!</definedName>
    <definedName name="_vena_NISSect350SalesOps_NISBlock_R_FV_385b1d086d8a4b8abf43c04eedb00d88_37">#REF!</definedName>
    <definedName name="_vena_NISSect350SalesOps_NISBlock_R_FV_385b1d086d8a4b8abf43c04eedb00d88_38">#REF!</definedName>
    <definedName name="_vena_NISSect350SalesOps_NISBlock_R_FV_385b1d086d8a4b8abf43c04eedb00d88_39">#REF!</definedName>
    <definedName name="_vena_NISSect350SalesOps_NISBlock_R_FV_385b1d086d8a4b8abf43c04eedb00d88_4">#REF!</definedName>
    <definedName name="_vena_NISSect350SalesOps_NISBlock_R_FV_385b1d086d8a4b8abf43c04eedb00d88_40">#REF!</definedName>
    <definedName name="_vena_NISSect350SalesOps_NISBlock_R_FV_385b1d086d8a4b8abf43c04eedb00d88_41">#REF!</definedName>
    <definedName name="_vena_NISSect350SalesOps_NISBlock_R_FV_385b1d086d8a4b8abf43c04eedb00d88_42">#REF!</definedName>
    <definedName name="_vena_NISSect350SalesOps_NISBlock_R_FV_385b1d086d8a4b8abf43c04eedb00d88_43">#REF!</definedName>
    <definedName name="_vena_NISSect350SalesOps_NISBlock_R_FV_385b1d086d8a4b8abf43c04eedb00d88_44">#REF!</definedName>
    <definedName name="_vena_NISSect350SalesOps_NISBlock_R_FV_385b1d086d8a4b8abf43c04eedb00d88_45">#REF!</definedName>
    <definedName name="_vena_NISSect350SalesOps_NISBlock_R_FV_385b1d086d8a4b8abf43c04eedb00d88_46">#REF!</definedName>
    <definedName name="_vena_NISSect350SalesOps_NISBlock_R_FV_385b1d086d8a4b8abf43c04eedb00d88_47">#REF!</definedName>
    <definedName name="_vena_NISSect350SalesOps_NISBlock_R_FV_385b1d086d8a4b8abf43c04eedb00d88_48">#REF!</definedName>
    <definedName name="_vena_NISSect350SalesOps_NISBlock_R_FV_385b1d086d8a4b8abf43c04eedb00d88_49">#REF!</definedName>
    <definedName name="_vena_NISSect350SalesOps_NISBlock_R_FV_385b1d086d8a4b8abf43c04eedb00d88_5">#REF!</definedName>
    <definedName name="_vena_NISSect350SalesOps_NISBlock_R_FV_385b1d086d8a4b8abf43c04eedb00d88_50">#REF!</definedName>
    <definedName name="_vena_NISSect350SalesOps_NISBlock_R_FV_385b1d086d8a4b8abf43c04eedb00d88_51">#REF!</definedName>
    <definedName name="_vena_NISSect350SalesOps_NISBlock_R_FV_385b1d086d8a4b8abf43c04eedb00d88_52">#REF!</definedName>
    <definedName name="_vena_NISSect350SalesOps_NISBlock_R_FV_385b1d086d8a4b8abf43c04eedb00d88_53">#REF!</definedName>
    <definedName name="_vena_NISSect350SalesOps_NISBlock_R_FV_385b1d086d8a4b8abf43c04eedb00d88_54">#REF!</definedName>
    <definedName name="_vena_NISSect350SalesOps_NISBlock_R_FV_385b1d086d8a4b8abf43c04eedb00d88_55">#REF!</definedName>
    <definedName name="_vena_NISSect350SalesOps_NISBlock_R_FV_385b1d086d8a4b8abf43c04eedb00d88_56">#REF!</definedName>
    <definedName name="_vena_NISSect350SalesOps_NISBlock_R_FV_385b1d086d8a4b8abf43c04eedb00d88_57">#REF!</definedName>
    <definedName name="_vena_NISSect350SalesOps_NISBlock_R_FV_385b1d086d8a4b8abf43c04eedb00d88_58">#REF!</definedName>
    <definedName name="_vena_NISSect350SalesOps_NISBlock_R_FV_385b1d086d8a4b8abf43c04eedb00d88_59">#REF!</definedName>
    <definedName name="_vena_NISSect350SalesOps_NISBlock_R_FV_385b1d086d8a4b8abf43c04eedb00d88_6">#REF!</definedName>
    <definedName name="_vena_NISSect350SalesOps_NISBlock_R_FV_385b1d086d8a4b8abf43c04eedb00d88_60">#REF!</definedName>
    <definedName name="_vena_NISSect350SalesOps_NISBlock_R_FV_385b1d086d8a4b8abf43c04eedb00d88_61">#REF!</definedName>
    <definedName name="_vena_NISSect350SalesOps_NISBlock_R_FV_385b1d086d8a4b8abf43c04eedb00d88_62">#REF!</definedName>
    <definedName name="_vena_NISSect350SalesOps_NISBlock_R_FV_385b1d086d8a4b8abf43c04eedb00d88_63">#REF!</definedName>
    <definedName name="_vena_NISSect350SalesOps_NISBlock_R_FV_385b1d086d8a4b8abf43c04eedb00d88_64">#REF!</definedName>
    <definedName name="_vena_NISSect350SalesOps_NISBlock_R_FV_385b1d086d8a4b8abf43c04eedb00d88_65">#REF!</definedName>
    <definedName name="_vena_NISSect350SalesOps_NISBlock_R_FV_385b1d086d8a4b8abf43c04eedb00d88_66">#REF!</definedName>
    <definedName name="_vena_NISSect350SalesOps_NISBlock_R_FV_385b1d086d8a4b8abf43c04eedb00d88_67">#REF!</definedName>
    <definedName name="_vena_NISSect350SalesOps_NISBlock_R_FV_385b1d086d8a4b8abf43c04eedb00d88_68">#REF!</definedName>
    <definedName name="_vena_NISSect350SalesOps_NISBlock_R_FV_385b1d086d8a4b8abf43c04eedb00d88_69">#REF!</definedName>
    <definedName name="_vena_NISSect350SalesOps_NISBlock_R_FV_385b1d086d8a4b8abf43c04eedb00d88_7">#REF!</definedName>
    <definedName name="_vena_NISSect350SalesOps_NISBlock_R_FV_385b1d086d8a4b8abf43c04eedb00d88_70">#REF!</definedName>
    <definedName name="_vena_NISSect350SalesOps_NISBlock_R_FV_385b1d086d8a4b8abf43c04eedb00d88_71">#REF!</definedName>
    <definedName name="_vena_NISSect350SalesOps_NISBlock_R_FV_385b1d086d8a4b8abf43c04eedb00d88_72">#REF!</definedName>
    <definedName name="_vena_NISSect350SalesOps_NISBlock_R_FV_385b1d086d8a4b8abf43c04eedb00d88_73">#REF!</definedName>
    <definedName name="_vena_NISSect350SalesOps_NISBlock_R_FV_385b1d086d8a4b8abf43c04eedb00d88_74">#REF!</definedName>
    <definedName name="_vena_NISSect350SalesOps_NISBlock_R_FV_385b1d086d8a4b8abf43c04eedb00d88_75">#REF!</definedName>
    <definedName name="_vena_NISSect350SalesOps_NISBlock_R_FV_385b1d086d8a4b8abf43c04eedb00d88_76">#REF!</definedName>
    <definedName name="_vena_NISSect350SalesOps_NISBlock_R_FV_385b1d086d8a4b8abf43c04eedb00d88_77">#REF!</definedName>
    <definedName name="_vena_NISSect350SalesOps_NISBlock_R_FV_385b1d086d8a4b8abf43c04eedb00d88_78">#REF!</definedName>
    <definedName name="_vena_NISSect350SalesOps_NISBlock_R_FV_385b1d086d8a4b8abf43c04eedb00d88_79">#REF!</definedName>
    <definedName name="_vena_NISSect350SalesOps_NISBlock_R_FV_385b1d086d8a4b8abf43c04eedb00d88_8">#REF!</definedName>
    <definedName name="_vena_NISSect350SalesOps_NISBlock_R_FV_385b1d086d8a4b8abf43c04eedb00d88_80">#REF!</definedName>
    <definedName name="_vena_NISSect350SalesOps_NISBlock_R_FV_385b1d086d8a4b8abf43c04eedb00d88_81">#REF!</definedName>
    <definedName name="_vena_NISSect350SalesOps_NISBlock_R_FV_385b1d086d8a4b8abf43c04eedb00d88_82">#REF!</definedName>
    <definedName name="_vena_NISSect350SalesOps_NISBlock_R_FV_385b1d086d8a4b8abf43c04eedb00d88_83">#REF!</definedName>
    <definedName name="_vena_NISSect350SalesOps_NISBlock_R_FV_385b1d086d8a4b8abf43c04eedb00d88_84">#REF!</definedName>
    <definedName name="_vena_NISSect350SalesOps_NISBlock_R_FV_385b1d086d8a4b8abf43c04eedb00d88_85">#REF!</definedName>
    <definedName name="_vena_NISSect350SalesOps_NISBlock_R_FV_385b1d086d8a4b8abf43c04eedb00d88_86">#REF!</definedName>
    <definedName name="_vena_NISSect350SalesOps_NISBlock_R_FV_385b1d086d8a4b8abf43c04eedb00d88_87">#REF!</definedName>
    <definedName name="_vena_NISSect350SalesOps_NISBlock_R_FV_385b1d086d8a4b8abf43c04eedb00d88_88">#REF!</definedName>
    <definedName name="_vena_NISSect350SalesOps_NISBlock_R_FV_385b1d086d8a4b8abf43c04eedb00d88_89">#REF!</definedName>
    <definedName name="_vena_NISSect350SalesOps_NISBlock_R_FV_385b1d086d8a4b8abf43c04eedb00d88_9">#REF!</definedName>
    <definedName name="_vena_NISSect350SalesOps_NISBlock_R_FV_385b1d086d8a4b8abf43c04eedb00d88_90">#REF!</definedName>
    <definedName name="_vena_NISSect350SalesOps_NISBlock_R_FV_385b1d086d8a4b8abf43c04eedb00d88_91">#REF!</definedName>
    <definedName name="_vena_NISSect350SalesOps_NISBlock_R_FV_385b1d086d8a4b8abf43c04eedb00d88_92">#REF!</definedName>
    <definedName name="_vena_NISSect350SalesOps_NISBlock_R_FV_385b1d086d8a4b8abf43c04eedb00d88_93">#REF!</definedName>
    <definedName name="_vena_NISSect350SalesOps_NISBlock_R_FV_385b1d086d8a4b8abf43c04eedb00d88_94">#REF!</definedName>
    <definedName name="_vena_NISSect350SalesOps_NISBlock_R_FV_385b1d086d8a4b8abf43c04eedb00d88_95">#REF!</definedName>
    <definedName name="_vena_NISSect350SalesOps_NISBlock_R_FV_385b1d086d8a4b8abf43c04eedb00d88_96">#REF!</definedName>
    <definedName name="_vena_NISSect350SalesOps_NISBlock_R_FV_385b1d086d8a4b8abf43c04eedb00d88_97">#REF!</definedName>
    <definedName name="_vena_NISSect350SalesOps_NISBlock_R_FV_385b1d086d8a4b8abf43c04eedb00d88_98">#REF!</definedName>
    <definedName name="_vena_NISSect350SalesOps_NISBlock_R_FV_385b1d086d8a4b8abf43c04eedb00d88_99">#REF!</definedName>
    <definedName name="_vena_NISSect350SalesOps_P_11_651631431944765441" comment="*">#REF!</definedName>
    <definedName name="_vena_NISSect350SalesOps_P_12_941810843779596289" comment="*">#REF!</definedName>
    <definedName name="_vena_NISSect350SalesOps_P_3_1016822261927378946" comment="*">#REF!</definedName>
    <definedName name="_vena_NISSect350SalesOps_P_4_1014323796386906113" comment="*">#REF!</definedName>
    <definedName name="_vena_NISSect350SalesOps_P_5_1119423032156749824" comment="*">#REF!</definedName>
    <definedName name="_vena_NISSect350SalesOps_P_6_1014278004041580544" comment="*">#REF!</definedName>
    <definedName name="_vena_NISSect350SalesOps_P_PVNISSect_2" comment="*">#REF!</definedName>
    <definedName name="_vena_NISSect360AnalyticsSpecialistTeam_NISBlock_C_10_1354606633898082305">#REF!</definedName>
    <definedName name="_vena_NISSect360AnalyticsSpecialistTeam_NISBlock_C_10_1354606633898082305_1">#REF!</definedName>
    <definedName name="_vena_NISSect360AnalyticsSpecialistTeam_NISBlock_C_10_1354606633898082305_10">#REF!</definedName>
    <definedName name="_vena_NISSect360AnalyticsSpecialistTeam_NISBlock_C_10_1354606633898082305_11">#REF!</definedName>
    <definedName name="_vena_NISSect360AnalyticsSpecialistTeam_NISBlock_C_10_1354606633898082305_2">#REF!</definedName>
    <definedName name="_vena_NISSect360AnalyticsSpecialistTeam_NISBlock_C_10_1354606633898082305_3">#REF!</definedName>
    <definedName name="_vena_NISSect360AnalyticsSpecialistTeam_NISBlock_C_10_1354606633898082305_4">#REF!</definedName>
    <definedName name="_vena_NISSect360AnalyticsSpecialistTeam_NISBlock_C_10_1354606633898082305_5">#REF!</definedName>
    <definedName name="_vena_NISSect360AnalyticsSpecialistTeam_NISBlock_C_10_1354606633898082305_6">#REF!</definedName>
    <definedName name="_vena_NISSect360AnalyticsSpecialistTeam_NISBlock_C_10_1354606633898082305_7">#REF!</definedName>
    <definedName name="_vena_NISSect360AnalyticsSpecialistTeam_NISBlock_C_10_1354606633898082305_8">#REF!</definedName>
    <definedName name="_vena_NISSect360AnalyticsSpecialistTeam_NISBlock_C_10_1354606633898082305_9">#REF!</definedName>
    <definedName name="_vena_NISSect360AnalyticsSpecialistTeam_NISBlock_C_9_651631431772798976">#REF!</definedName>
    <definedName name="_vena_NISSect360AnalyticsSpecialistTeam_NISBlock_C_9_651631431776993281">#REF!</definedName>
    <definedName name="_vena_NISSect360AnalyticsSpecialistTeam_NISBlock_C_FV_134399665b374008851e5b8c04b5ee44">#REF!</definedName>
    <definedName name="_vena_NISSect360AnalyticsSpecialistTeam_NISBlock_C_FV_134399665b374008851e5b8c04b5ee44_1">#REF!</definedName>
    <definedName name="_vena_NISSect360AnalyticsSpecialistTeam_NISBlock_C_FV_134399665b374008851e5b8c04b5ee44_10">#REF!</definedName>
    <definedName name="_vena_NISSect360AnalyticsSpecialistTeam_NISBlock_C_FV_134399665b374008851e5b8c04b5ee44_11">#REF!</definedName>
    <definedName name="_vena_NISSect360AnalyticsSpecialistTeam_NISBlock_C_FV_134399665b374008851e5b8c04b5ee44_12">#REF!</definedName>
    <definedName name="_vena_NISSect360AnalyticsSpecialistTeam_NISBlock_C_FV_134399665b374008851e5b8c04b5ee44_13">#REF!</definedName>
    <definedName name="_vena_NISSect360AnalyticsSpecialistTeam_NISBlock_C_FV_134399665b374008851e5b8c04b5ee44_14">#REF!</definedName>
    <definedName name="_vena_NISSect360AnalyticsSpecialistTeam_NISBlock_C_FV_134399665b374008851e5b8c04b5ee44_15">#REF!</definedName>
    <definedName name="_vena_NISSect360AnalyticsSpecialistTeam_NISBlock_C_FV_134399665b374008851e5b8c04b5ee44_16">#REF!</definedName>
    <definedName name="_vena_NISSect360AnalyticsSpecialistTeam_NISBlock_C_FV_134399665b374008851e5b8c04b5ee44_17">#REF!</definedName>
    <definedName name="_vena_NISSect360AnalyticsSpecialistTeam_NISBlock_C_FV_134399665b374008851e5b8c04b5ee44_18">#REF!</definedName>
    <definedName name="_vena_NISSect360AnalyticsSpecialistTeam_NISBlock_C_FV_134399665b374008851e5b8c04b5ee44_19">#REF!</definedName>
    <definedName name="_vena_NISSect360AnalyticsSpecialistTeam_NISBlock_C_FV_134399665b374008851e5b8c04b5ee44_2">#REF!</definedName>
    <definedName name="_vena_NISSect360AnalyticsSpecialistTeam_NISBlock_C_FV_134399665b374008851e5b8c04b5ee44_20">#REF!</definedName>
    <definedName name="_vena_NISSect360AnalyticsSpecialistTeam_NISBlock_C_FV_134399665b374008851e5b8c04b5ee44_21">#REF!</definedName>
    <definedName name="_vena_NISSect360AnalyticsSpecialistTeam_NISBlock_C_FV_134399665b374008851e5b8c04b5ee44_22">#REF!</definedName>
    <definedName name="_vena_NISSect360AnalyticsSpecialistTeam_NISBlock_C_FV_134399665b374008851e5b8c04b5ee44_23">#REF!</definedName>
    <definedName name="_vena_NISSect360AnalyticsSpecialistTeam_NISBlock_C_FV_134399665b374008851e5b8c04b5ee44_24">#REF!</definedName>
    <definedName name="_vena_NISSect360AnalyticsSpecialistTeam_NISBlock_C_FV_134399665b374008851e5b8c04b5ee44_25">#REF!</definedName>
    <definedName name="_vena_NISSect360AnalyticsSpecialistTeam_NISBlock_C_FV_134399665b374008851e5b8c04b5ee44_26">#REF!</definedName>
    <definedName name="_vena_NISSect360AnalyticsSpecialistTeam_NISBlock_C_FV_134399665b374008851e5b8c04b5ee44_27">#REF!</definedName>
    <definedName name="_vena_NISSect360AnalyticsSpecialistTeam_NISBlock_C_FV_134399665b374008851e5b8c04b5ee44_28">#REF!</definedName>
    <definedName name="_vena_NISSect360AnalyticsSpecialistTeam_NISBlock_C_FV_134399665b374008851e5b8c04b5ee44_29">#REF!</definedName>
    <definedName name="_vena_NISSect360AnalyticsSpecialistTeam_NISBlock_C_FV_134399665b374008851e5b8c04b5ee44_3">#REF!</definedName>
    <definedName name="_vena_NISSect360AnalyticsSpecialistTeam_NISBlock_C_FV_134399665b374008851e5b8c04b5ee44_30">#REF!</definedName>
    <definedName name="_vena_NISSect360AnalyticsSpecialistTeam_NISBlock_C_FV_134399665b374008851e5b8c04b5ee44_31">#REF!</definedName>
    <definedName name="_vena_NISSect360AnalyticsSpecialistTeam_NISBlock_C_FV_134399665b374008851e5b8c04b5ee44_32">#REF!</definedName>
    <definedName name="_vena_NISSect360AnalyticsSpecialistTeam_NISBlock_C_FV_134399665b374008851e5b8c04b5ee44_33">#REF!</definedName>
    <definedName name="_vena_NISSect360AnalyticsSpecialistTeam_NISBlock_C_FV_134399665b374008851e5b8c04b5ee44_34">#REF!</definedName>
    <definedName name="_vena_NISSect360AnalyticsSpecialistTeam_NISBlock_C_FV_134399665b374008851e5b8c04b5ee44_35">#REF!</definedName>
    <definedName name="_vena_NISSect360AnalyticsSpecialistTeam_NISBlock_C_FV_134399665b374008851e5b8c04b5ee44_36">#REF!</definedName>
    <definedName name="_vena_NISSect360AnalyticsSpecialistTeam_NISBlock_C_FV_134399665b374008851e5b8c04b5ee44_37">#REF!</definedName>
    <definedName name="_vena_NISSect360AnalyticsSpecialistTeam_NISBlock_C_FV_134399665b374008851e5b8c04b5ee44_38">#REF!</definedName>
    <definedName name="_vena_NISSect360AnalyticsSpecialistTeam_NISBlock_C_FV_134399665b374008851e5b8c04b5ee44_39">#REF!</definedName>
    <definedName name="_vena_NISSect360AnalyticsSpecialistTeam_NISBlock_C_FV_134399665b374008851e5b8c04b5ee44_4">#REF!</definedName>
    <definedName name="_vena_NISSect360AnalyticsSpecialistTeam_NISBlock_C_FV_134399665b374008851e5b8c04b5ee44_40">#REF!</definedName>
    <definedName name="_vena_NISSect360AnalyticsSpecialistTeam_NISBlock_C_FV_134399665b374008851e5b8c04b5ee44_41">#REF!</definedName>
    <definedName name="_vena_NISSect360AnalyticsSpecialistTeam_NISBlock_C_FV_134399665b374008851e5b8c04b5ee44_42">#REF!</definedName>
    <definedName name="_vena_NISSect360AnalyticsSpecialistTeam_NISBlock_C_FV_134399665b374008851e5b8c04b5ee44_43">#REF!</definedName>
    <definedName name="_vena_NISSect360AnalyticsSpecialistTeam_NISBlock_C_FV_134399665b374008851e5b8c04b5ee44_44">#REF!</definedName>
    <definedName name="_vena_NISSect360AnalyticsSpecialistTeam_NISBlock_C_FV_134399665b374008851e5b8c04b5ee44_45">#REF!</definedName>
    <definedName name="_vena_NISSect360AnalyticsSpecialistTeam_NISBlock_C_FV_134399665b374008851e5b8c04b5ee44_46">#REF!</definedName>
    <definedName name="_vena_NISSect360AnalyticsSpecialistTeam_NISBlock_C_FV_134399665b374008851e5b8c04b5ee44_47">#REF!</definedName>
    <definedName name="_vena_NISSect360AnalyticsSpecialistTeam_NISBlock_C_FV_134399665b374008851e5b8c04b5ee44_48">#REF!</definedName>
    <definedName name="_vena_NISSect360AnalyticsSpecialistTeam_NISBlock_C_FV_134399665b374008851e5b8c04b5ee44_49">#REF!</definedName>
    <definedName name="_vena_NISSect360AnalyticsSpecialistTeam_NISBlock_C_FV_134399665b374008851e5b8c04b5ee44_5">#REF!</definedName>
    <definedName name="_vena_NISSect360AnalyticsSpecialistTeam_NISBlock_C_FV_134399665b374008851e5b8c04b5ee44_50">#REF!</definedName>
    <definedName name="_vena_NISSect360AnalyticsSpecialistTeam_NISBlock_C_FV_134399665b374008851e5b8c04b5ee44_51">#REF!</definedName>
    <definedName name="_vena_NISSect360AnalyticsSpecialistTeam_NISBlock_C_FV_134399665b374008851e5b8c04b5ee44_52">#REF!</definedName>
    <definedName name="_vena_NISSect360AnalyticsSpecialistTeam_NISBlock_C_FV_134399665b374008851e5b8c04b5ee44_53">#REF!</definedName>
    <definedName name="_vena_NISSect360AnalyticsSpecialistTeam_NISBlock_C_FV_134399665b374008851e5b8c04b5ee44_54">#REF!</definedName>
    <definedName name="_vena_NISSect360AnalyticsSpecialistTeam_NISBlock_C_FV_134399665b374008851e5b8c04b5ee44_55">#REF!</definedName>
    <definedName name="_vena_NISSect360AnalyticsSpecialistTeam_NISBlock_C_FV_134399665b374008851e5b8c04b5ee44_56">#REF!</definedName>
    <definedName name="_vena_NISSect360AnalyticsSpecialistTeam_NISBlock_C_FV_134399665b374008851e5b8c04b5ee44_57">#REF!</definedName>
    <definedName name="_vena_NISSect360AnalyticsSpecialistTeam_NISBlock_C_FV_134399665b374008851e5b8c04b5ee44_58">#REF!</definedName>
    <definedName name="_vena_NISSect360AnalyticsSpecialistTeam_NISBlock_C_FV_134399665b374008851e5b8c04b5ee44_59">#REF!</definedName>
    <definedName name="_vena_NISSect360AnalyticsSpecialistTeam_NISBlock_C_FV_134399665b374008851e5b8c04b5ee44_6">#REF!</definedName>
    <definedName name="_vena_NISSect360AnalyticsSpecialistTeam_NISBlock_C_FV_134399665b374008851e5b8c04b5ee44_7">#REF!</definedName>
    <definedName name="_vena_NISSect360AnalyticsSpecialistTeam_NISBlock_C_FV_134399665b374008851e5b8c04b5ee44_8">#REF!</definedName>
    <definedName name="_vena_NISSect360AnalyticsSpecialistTeam_NISBlock_C_FV_134399665b374008851e5b8c04b5ee44_9">#REF!</definedName>
    <definedName name="_vena_NISSect360AnalyticsSpecialistTeam_NISBlock_C_FV_7cc8369c0b744816a17486bee792b4d5">#REF!</definedName>
    <definedName name="_vena_NISSect360AnalyticsSpecialistTeam_NISBlock_C_FV_7cc8369c0b744816a17486bee792b4d5_1">#REF!</definedName>
    <definedName name="_vena_NISSect360AnalyticsSpecialistTeam_NISBlock_C_FV_7cc8369c0b744816a17486bee792b4d5_10">#REF!</definedName>
    <definedName name="_vena_NISSect360AnalyticsSpecialistTeam_NISBlock_C_FV_7cc8369c0b744816a17486bee792b4d5_11">#REF!</definedName>
    <definedName name="_vena_NISSect360AnalyticsSpecialistTeam_NISBlock_C_FV_7cc8369c0b744816a17486bee792b4d5_12">#REF!</definedName>
    <definedName name="_vena_NISSect360AnalyticsSpecialistTeam_NISBlock_C_FV_7cc8369c0b744816a17486bee792b4d5_13">#REF!</definedName>
    <definedName name="_vena_NISSect360AnalyticsSpecialistTeam_NISBlock_C_FV_7cc8369c0b744816a17486bee792b4d5_14">#REF!</definedName>
    <definedName name="_vena_NISSect360AnalyticsSpecialistTeam_NISBlock_C_FV_7cc8369c0b744816a17486bee792b4d5_15">#REF!</definedName>
    <definedName name="_vena_NISSect360AnalyticsSpecialistTeam_NISBlock_C_FV_7cc8369c0b744816a17486bee792b4d5_16">#REF!</definedName>
    <definedName name="_vena_NISSect360AnalyticsSpecialistTeam_NISBlock_C_FV_7cc8369c0b744816a17486bee792b4d5_17">#REF!</definedName>
    <definedName name="_vena_NISSect360AnalyticsSpecialistTeam_NISBlock_C_FV_7cc8369c0b744816a17486bee792b4d5_18">#REF!</definedName>
    <definedName name="_vena_NISSect360AnalyticsSpecialistTeam_NISBlock_C_FV_7cc8369c0b744816a17486bee792b4d5_19">#REF!</definedName>
    <definedName name="_vena_NISSect360AnalyticsSpecialistTeam_NISBlock_C_FV_7cc8369c0b744816a17486bee792b4d5_2">#REF!</definedName>
    <definedName name="_vena_NISSect360AnalyticsSpecialistTeam_NISBlock_C_FV_7cc8369c0b744816a17486bee792b4d5_20">#REF!</definedName>
    <definedName name="_vena_NISSect360AnalyticsSpecialistTeam_NISBlock_C_FV_7cc8369c0b744816a17486bee792b4d5_21">#REF!</definedName>
    <definedName name="_vena_NISSect360AnalyticsSpecialistTeam_NISBlock_C_FV_7cc8369c0b744816a17486bee792b4d5_22">#REF!</definedName>
    <definedName name="_vena_NISSect360AnalyticsSpecialistTeam_NISBlock_C_FV_7cc8369c0b744816a17486bee792b4d5_23">#REF!</definedName>
    <definedName name="_vena_NISSect360AnalyticsSpecialistTeam_NISBlock_C_FV_7cc8369c0b744816a17486bee792b4d5_24">#REF!</definedName>
    <definedName name="_vena_NISSect360AnalyticsSpecialistTeam_NISBlock_C_FV_7cc8369c0b744816a17486bee792b4d5_25">#REF!</definedName>
    <definedName name="_vena_NISSect360AnalyticsSpecialistTeam_NISBlock_C_FV_7cc8369c0b744816a17486bee792b4d5_26">#REF!</definedName>
    <definedName name="_vena_NISSect360AnalyticsSpecialistTeam_NISBlock_C_FV_7cc8369c0b744816a17486bee792b4d5_27">#REF!</definedName>
    <definedName name="_vena_NISSect360AnalyticsSpecialistTeam_NISBlock_C_FV_7cc8369c0b744816a17486bee792b4d5_28">#REF!</definedName>
    <definedName name="_vena_NISSect360AnalyticsSpecialistTeam_NISBlock_C_FV_7cc8369c0b744816a17486bee792b4d5_29">#REF!</definedName>
    <definedName name="_vena_NISSect360AnalyticsSpecialistTeam_NISBlock_C_FV_7cc8369c0b744816a17486bee792b4d5_3">#REF!</definedName>
    <definedName name="_vena_NISSect360AnalyticsSpecialistTeam_NISBlock_C_FV_7cc8369c0b744816a17486bee792b4d5_30">#REF!</definedName>
    <definedName name="_vena_NISSect360AnalyticsSpecialistTeam_NISBlock_C_FV_7cc8369c0b744816a17486bee792b4d5_31">#REF!</definedName>
    <definedName name="_vena_NISSect360AnalyticsSpecialistTeam_NISBlock_C_FV_7cc8369c0b744816a17486bee792b4d5_32">#REF!</definedName>
    <definedName name="_vena_NISSect360AnalyticsSpecialistTeam_NISBlock_C_FV_7cc8369c0b744816a17486bee792b4d5_33">#REF!</definedName>
    <definedName name="_vena_NISSect360AnalyticsSpecialistTeam_NISBlock_C_FV_7cc8369c0b744816a17486bee792b4d5_34">#REF!</definedName>
    <definedName name="_vena_NISSect360AnalyticsSpecialistTeam_NISBlock_C_FV_7cc8369c0b744816a17486bee792b4d5_35">#REF!</definedName>
    <definedName name="_vena_NISSect360AnalyticsSpecialistTeam_NISBlock_C_FV_7cc8369c0b744816a17486bee792b4d5_36">#REF!</definedName>
    <definedName name="_vena_NISSect360AnalyticsSpecialistTeam_NISBlock_C_FV_7cc8369c0b744816a17486bee792b4d5_37">#REF!</definedName>
    <definedName name="_vena_NISSect360AnalyticsSpecialistTeam_NISBlock_C_FV_7cc8369c0b744816a17486bee792b4d5_38">#REF!</definedName>
    <definedName name="_vena_NISSect360AnalyticsSpecialistTeam_NISBlock_C_FV_7cc8369c0b744816a17486bee792b4d5_39">#REF!</definedName>
    <definedName name="_vena_NISSect360AnalyticsSpecialistTeam_NISBlock_C_FV_7cc8369c0b744816a17486bee792b4d5_4">#REF!</definedName>
    <definedName name="_vena_NISSect360AnalyticsSpecialistTeam_NISBlock_C_FV_7cc8369c0b744816a17486bee792b4d5_40">#REF!</definedName>
    <definedName name="_vena_NISSect360AnalyticsSpecialistTeam_NISBlock_C_FV_7cc8369c0b744816a17486bee792b4d5_41">#REF!</definedName>
    <definedName name="_vena_NISSect360AnalyticsSpecialistTeam_NISBlock_C_FV_7cc8369c0b744816a17486bee792b4d5_42">#REF!</definedName>
    <definedName name="_vena_NISSect360AnalyticsSpecialistTeam_NISBlock_C_FV_7cc8369c0b744816a17486bee792b4d5_43">#REF!</definedName>
    <definedName name="_vena_NISSect360AnalyticsSpecialistTeam_NISBlock_C_FV_7cc8369c0b744816a17486bee792b4d5_44">#REF!</definedName>
    <definedName name="_vena_NISSect360AnalyticsSpecialistTeam_NISBlock_C_FV_7cc8369c0b744816a17486bee792b4d5_45">#REF!</definedName>
    <definedName name="_vena_NISSect360AnalyticsSpecialistTeam_NISBlock_C_FV_7cc8369c0b744816a17486bee792b4d5_46">#REF!</definedName>
    <definedName name="_vena_NISSect360AnalyticsSpecialistTeam_NISBlock_C_FV_7cc8369c0b744816a17486bee792b4d5_47">#REF!</definedName>
    <definedName name="_vena_NISSect360AnalyticsSpecialistTeam_NISBlock_C_FV_7cc8369c0b744816a17486bee792b4d5_48">#REF!</definedName>
    <definedName name="_vena_NISSect360AnalyticsSpecialistTeam_NISBlock_C_FV_7cc8369c0b744816a17486bee792b4d5_49">#REF!</definedName>
    <definedName name="_vena_NISSect360AnalyticsSpecialistTeam_NISBlock_C_FV_7cc8369c0b744816a17486bee792b4d5_5">#REF!</definedName>
    <definedName name="_vena_NISSect360AnalyticsSpecialistTeam_NISBlock_C_FV_7cc8369c0b744816a17486bee792b4d5_50">#REF!</definedName>
    <definedName name="_vena_NISSect360AnalyticsSpecialistTeam_NISBlock_C_FV_7cc8369c0b744816a17486bee792b4d5_51">#REF!</definedName>
    <definedName name="_vena_NISSect360AnalyticsSpecialistTeam_NISBlock_C_FV_7cc8369c0b744816a17486bee792b4d5_52">#REF!</definedName>
    <definedName name="_vena_NISSect360AnalyticsSpecialistTeam_NISBlock_C_FV_7cc8369c0b744816a17486bee792b4d5_53">#REF!</definedName>
    <definedName name="_vena_NISSect360AnalyticsSpecialistTeam_NISBlock_C_FV_7cc8369c0b744816a17486bee792b4d5_54">#REF!</definedName>
    <definedName name="_vena_NISSect360AnalyticsSpecialistTeam_NISBlock_C_FV_7cc8369c0b744816a17486bee792b4d5_55">#REF!</definedName>
    <definedName name="_vena_NISSect360AnalyticsSpecialistTeam_NISBlock_C_FV_7cc8369c0b744816a17486bee792b4d5_56">#REF!</definedName>
    <definedName name="_vena_NISSect360AnalyticsSpecialistTeam_NISBlock_C_FV_7cc8369c0b744816a17486bee792b4d5_57">#REF!</definedName>
    <definedName name="_vena_NISSect360AnalyticsSpecialistTeam_NISBlock_C_FV_7cc8369c0b744816a17486bee792b4d5_58">#REF!</definedName>
    <definedName name="_vena_NISSect360AnalyticsSpecialistTeam_NISBlock_C_FV_7cc8369c0b744816a17486bee792b4d5_59">#REF!</definedName>
    <definedName name="_vena_NISSect360AnalyticsSpecialistTeam_NISBlock_C_FV_7cc8369c0b744816a17486bee792b4d5_6">#REF!</definedName>
    <definedName name="_vena_NISSect360AnalyticsSpecialistTeam_NISBlock_C_FV_7cc8369c0b744816a17486bee792b4d5_7">#REF!</definedName>
    <definedName name="_vena_NISSect360AnalyticsSpecialistTeam_NISBlock_C_FV_7cc8369c0b744816a17486bee792b4d5_8">#REF!</definedName>
    <definedName name="_vena_NISSect360AnalyticsSpecialistTeam_NISBlock_C_FV_7cc8369c0b744816a17486bee792b4d5_9">#REF!</definedName>
    <definedName name="_vena_NISSect360AnalyticsSpecialistTeam_NISBlock_C_FV_f4ddf33ff6224574ba096b1a5435ea67">#REF!</definedName>
    <definedName name="_vena_NISSect360AnalyticsSpecialistTeam_NISBlock_C_FV_f4ddf33ff6224574ba096b1a5435ea67_1">#REF!</definedName>
    <definedName name="_vena_NISSect360AnalyticsSpecialistTeam_NISBlock_C_FV_f4ddf33ff6224574ba096b1a5435ea67_10">#REF!</definedName>
    <definedName name="_vena_NISSect360AnalyticsSpecialistTeam_NISBlock_C_FV_f4ddf33ff6224574ba096b1a5435ea67_11">#REF!</definedName>
    <definedName name="_vena_NISSect360AnalyticsSpecialistTeam_NISBlock_C_FV_f4ddf33ff6224574ba096b1a5435ea67_12">#REF!</definedName>
    <definedName name="_vena_NISSect360AnalyticsSpecialistTeam_NISBlock_C_FV_f4ddf33ff6224574ba096b1a5435ea67_13">#REF!</definedName>
    <definedName name="_vena_NISSect360AnalyticsSpecialistTeam_NISBlock_C_FV_f4ddf33ff6224574ba096b1a5435ea67_14">#REF!</definedName>
    <definedName name="_vena_NISSect360AnalyticsSpecialistTeam_NISBlock_C_FV_f4ddf33ff6224574ba096b1a5435ea67_15">#REF!</definedName>
    <definedName name="_vena_NISSect360AnalyticsSpecialistTeam_NISBlock_C_FV_f4ddf33ff6224574ba096b1a5435ea67_16">#REF!</definedName>
    <definedName name="_vena_NISSect360AnalyticsSpecialistTeam_NISBlock_C_FV_f4ddf33ff6224574ba096b1a5435ea67_17">#REF!</definedName>
    <definedName name="_vena_NISSect360AnalyticsSpecialistTeam_NISBlock_C_FV_f4ddf33ff6224574ba096b1a5435ea67_18">#REF!</definedName>
    <definedName name="_vena_NISSect360AnalyticsSpecialistTeam_NISBlock_C_FV_f4ddf33ff6224574ba096b1a5435ea67_19">#REF!</definedName>
    <definedName name="_vena_NISSect360AnalyticsSpecialistTeam_NISBlock_C_FV_f4ddf33ff6224574ba096b1a5435ea67_2">#REF!</definedName>
    <definedName name="_vena_NISSect360AnalyticsSpecialistTeam_NISBlock_C_FV_f4ddf33ff6224574ba096b1a5435ea67_20">#REF!</definedName>
    <definedName name="_vena_NISSect360AnalyticsSpecialistTeam_NISBlock_C_FV_f4ddf33ff6224574ba096b1a5435ea67_21">#REF!</definedName>
    <definedName name="_vena_NISSect360AnalyticsSpecialistTeam_NISBlock_C_FV_f4ddf33ff6224574ba096b1a5435ea67_22">#REF!</definedName>
    <definedName name="_vena_NISSect360AnalyticsSpecialistTeam_NISBlock_C_FV_f4ddf33ff6224574ba096b1a5435ea67_23">#REF!</definedName>
    <definedName name="_vena_NISSect360AnalyticsSpecialistTeam_NISBlock_C_FV_f4ddf33ff6224574ba096b1a5435ea67_24">#REF!</definedName>
    <definedName name="_vena_NISSect360AnalyticsSpecialistTeam_NISBlock_C_FV_f4ddf33ff6224574ba096b1a5435ea67_25">#REF!</definedName>
    <definedName name="_vena_NISSect360AnalyticsSpecialistTeam_NISBlock_C_FV_f4ddf33ff6224574ba096b1a5435ea67_26">#REF!</definedName>
    <definedName name="_vena_NISSect360AnalyticsSpecialistTeam_NISBlock_C_FV_f4ddf33ff6224574ba096b1a5435ea67_27">#REF!</definedName>
    <definedName name="_vena_NISSect360AnalyticsSpecialistTeam_NISBlock_C_FV_f4ddf33ff6224574ba096b1a5435ea67_28">#REF!</definedName>
    <definedName name="_vena_NISSect360AnalyticsSpecialistTeam_NISBlock_C_FV_f4ddf33ff6224574ba096b1a5435ea67_29">#REF!</definedName>
    <definedName name="_vena_NISSect360AnalyticsSpecialistTeam_NISBlock_C_FV_f4ddf33ff6224574ba096b1a5435ea67_3">#REF!</definedName>
    <definedName name="_vena_NISSect360AnalyticsSpecialistTeam_NISBlock_C_FV_f4ddf33ff6224574ba096b1a5435ea67_30">#REF!</definedName>
    <definedName name="_vena_NISSect360AnalyticsSpecialistTeam_NISBlock_C_FV_f4ddf33ff6224574ba096b1a5435ea67_31">#REF!</definedName>
    <definedName name="_vena_NISSect360AnalyticsSpecialistTeam_NISBlock_C_FV_f4ddf33ff6224574ba096b1a5435ea67_32">#REF!</definedName>
    <definedName name="_vena_NISSect360AnalyticsSpecialistTeam_NISBlock_C_FV_f4ddf33ff6224574ba096b1a5435ea67_33">#REF!</definedName>
    <definedName name="_vena_NISSect360AnalyticsSpecialistTeam_NISBlock_C_FV_f4ddf33ff6224574ba096b1a5435ea67_34">#REF!</definedName>
    <definedName name="_vena_NISSect360AnalyticsSpecialistTeam_NISBlock_C_FV_f4ddf33ff6224574ba096b1a5435ea67_35">#REF!</definedName>
    <definedName name="_vena_NISSect360AnalyticsSpecialistTeam_NISBlock_C_FV_f4ddf33ff6224574ba096b1a5435ea67_36">#REF!</definedName>
    <definedName name="_vena_NISSect360AnalyticsSpecialistTeam_NISBlock_C_FV_f4ddf33ff6224574ba096b1a5435ea67_37">#REF!</definedName>
    <definedName name="_vena_NISSect360AnalyticsSpecialistTeam_NISBlock_C_FV_f4ddf33ff6224574ba096b1a5435ea67_38">#REF!</definedName>
    <definedName name="_vena_NISSect360AnalyticsSpecialistTeam_NISBlock_C_FV_f4ddf33ff6224574ba096b1a5435ea67_39">#REF!</definedName>
    <definedName name="_vena_NISSect360AnalyticsSpecialistTeam_NISBlock_C_FV_f4ddf33ff6224574ba096b1a5435ea67_4">#REF!</definedName>
    <definedName name="_vena_NISSect360AnalyticsSpecialistTeam_NISBlock_C_FV_f4ddf33ff6224574ba096b1a5435ea67_40">#REF!</definedName>
    <definedName name="_vena_NISSect360AnalyticsSpecialistTeam_NISBlock_C_FV_f4ddf33ff6224574ba096b1a5435ea67_41">#REF!</definedName>
    <definedName name="_vena_NISSect360AnalyticsSpecialistTeam_NISBlock_C_FV_f4ddf33ff6224574ba096b1a5435ea67_42">#REF!</definedName>
    <definedName name="_vena_NISSect360AnalyticsSpecialistTeam_NISBlock_C_FV_f4ddf33ff6224574ba096b1a5435ea67_43">#REF!</definedName>
    <definedName name="_vena_NISSect360AnalyticsSpecialistTeam_NISBlock_C_FV_f4ddf33ff6224574ba096b1a5435ea67_44">#REF!</definedName>
    <definedName name="_vena_NISSect360AnalyticsSpecialistTeam_NISBlock_C_FV_f4ddf33ff6224574ba096b1a5435ea67_45">#REF!</definedName>
    <definedName name="_vena_NISSect360AnalyticsSpecialistTeam_NISBlock_C_FV_f4ddf33ff6224574ba096b1a5435ea67_46">#REF!</definedName>
    <definedName name="_vena_NISSect360AnalyticsSpecialistTeam_NISBlock_C_FV_f4ddf33ff6224574ba096b1a5435ea67_47">#REF!</definedName>
    <definedName name="_vena_NISSect360AnalyticsSpecialistTeam_NISBlock_C_FV_f4ddf33ff6224574ba096b1a5435ea67_48">#REF!</definedName>
    <definedName name="_vena_NISSect360AnalyticsSpecialistTeam_NISBlock_C_FV_f4ddf33ff6224574ba096b1a5435ea67_49">#REF!</definedName>
    <definedName name="_vena_NISSect360AnalyticsSpecialistTeam_NISBlock_C_FV_f4ddf33ff6224574ba096b1a5435ea67_5">#REF!</definedName>
    <definedName name="_vena_NISSect360AnalyticsSpecialistTeam_NISBlock_C_FV_f4ddf33ff6224574ba096b1a5435ea67_50">#REF!</definedName>
    <definedName name="_vena_NISSect360AnalyticsSpecialistTeam_NISBlock_C_FV_f4ddf33ff6224574ba096b1a5435ea67_51">#REF!</definedName>
    <definedName name="_vena_NISSect360AnalyticsSpecialistTeam_NISBlock_C_FV_f4ddf33ff6224574ba096b1a5435ea67_52">#REF!</definedName>
    <definedName name="_vena_NISSect360AnalyticsSpecialistTeam_NISBlock_C_FV_f4ddf33ff6224574ba096b1a5435ea67_53">#REF!</definedName>
    <definedName name="_vena_NISSect360AnalyticsSpecialistTeam_NISBlock_C_FV_f4ddf33ff6224574ba096b1a5435ea67_54">#REF!</definedName>
    <definedName name="_vena_NISSect360AnalyticsSpecialistTeam_NISBlock_C_FV_f4ddf33ff6224574ba096b1a5435ea67_55">#REF!</definedName>
    <definedName name="_vena_NISSect360AnalyticsSpecialistTeam_NISBlock_C_FV_f4ddf33ff6224574ba096b1a5435ea67_56">#REF!</definedName>
    <definedName name="_vena_NISSect360AnalyticsSpecialistTeam_NISBlock_C_FV_f4ddf33ff6224574ba096b1a5435ea67_57">#REF!</definedName>
    <definedName name="_vena_NISSect360AnalyticsSpecialistTeam_NISBlock_C_FV_f4ddf33ff6224574ba096b1a5435ea67_6">#REF!</definedName>
    <definedName name="_vena_NISSect360AnalyticsSpecialistTeam_NISBlock_C_FV_f4ddf33ff6224574ba096b1a5435ea67_7">#REF!</definedName>
    <definedName name="_vena_NISSect360AnalyticsSpecialistTeam_NISBlock_C_FV_f4ddf33ff6224574ba096b1a5435ea67_8">#REF!</definedName>
    <definedName name="_vena_NISSect360AnalyticsSpecialistTeam_NISBlock_C_FV_f4ddf33ff6224574ba096b1a5435ea67_9">#REF!</definedName>
    <definedName name="_vena_NISSect360AnalyticsSpecialistTeam_NISBlock_R_1_1387917401750896727">#REF!</definedName>
    <definedName name="_vena_NISSect360AnalyticsSpecialistTeam_NISBlock_R_1_1387917403579613195">#REF!</definedName>
    <definedName name="_vena_NISSect360AnalyticsSpecialistTeam_NISBlock_R_1_1387917403852242944">#REF!</definedName>
    <definedName name="_vena_NISSect360AnalyticsSpecialistTeam_NISBlock_R_FV_385b1d086d8a4b8abf43c04eedb00d88">#REF!</definedName>
    <definedName name="_vena_NISSect360AnalyticsSpecialistTeam_NISBlock_R_FV_385b1d086d8a4b8abf43c04eedb00d88_1">#REF!</definedName>
    <definedName name="_vena_NISSect360AnalyticsSpecialistTeam_NISBlock_R_FV_385b1d086d8a4b8abf43c04eedb00d88_10">#REF!</definedName>
    <definedName name="_vena_NISSect360AnalyticsSpecialistTeam_NISBlock_R_FV_385b1d086d8a4b8abf43c04eedb00d88_100">#REF!</definedName>
    <definedName name="_vena_NISSect360AnalyticsSpecialistTeam_NISBlock_R_FV_385b1d086d8a4b8abf43c04eedb00d88_101">#REF!</definedName>
    <definedName name="_vena_NISSect360AnalyticsSpecialistTeam_NISBlock_R_FV_385b1d086d8a4b8abf43c04eedb00d88_102">#REF!</definedName>
    <definedName name="_vena_NISSect360AnalyticsSpecialistTeam_NISBlock_R_FV_385b1d086d8a4b8abf43c04eedb00d88_103">#REF!</definedName>
    <definedName name="_vena_NISSect360AnalyticsSpecialistTeam_NISBlock_R_FV_385b1d086d8a4b8abf43c04eedb00d88_104">#REF!</definedName>
    <definedName name="_vena_NISSect360AnalyticsSpecialistTeam_NISBlock_R_FV_385b1d086d8a4b8abf43c04eedb00d88_105">#REF!</definedName>
    <definedName name="_vena_NISSect360AnalyticsSpecialistTeam_NISBlock_R_FV_385b1d086d8a4b8abf43c04eedb00d88_106">#REF!</definedName>
    <definedName name="_vena_NISSect360AnalyticsSpecialistTeam_NISBlock_R_FV_385b1d086d8a4b8abf43c04eedb00d88_107">#REF!</definedName>
    <definedName name="_vena_NISSect360AnalyticsSpecialistTeam_NISBlock_R_FV_385b1d086d8a4b8abf43c04eedb00d88_108">#REF!</definedName>
    <definedName name="_vena_NISSect360AnalyticsSpecialistTeam_NISBlock_R_FV_385b1d086d8a4b8abf43c04eedb00d88_109">#REF!</definedName>
    <definedName name="_vena_NISSect360AnalyticsSpecialistTeam_NISBlock_R_FV_385b1d086d8a4b8abf43c04eedb00d88_11">#REF!</definedName>
    <definedName name="_vena_NISSect360AnalyticsSpecialistTeam_NISBlock_R_FV_385b1d086d8a4b8abf43c04eedb00d88_110">#REF!</definedName>
    <definedName name="_vena_NISSect360AnalyticsSpecialistTeam_NISBlock_R_FV_385b1d086d8a4b8abf43c04eedb00d88_111">#REF!</definedName>
    <definedName name="_vena_NISSect360AnalyticsSpecialistTeam_NISBlock_R_FV_385b1d086d8a4b8abf43c04eedb00d88_112">#REF!</definedName>
    <definedName name="_vena_NISSect360AnalyticsSpecialistTeam_NISBlock_R_FV_385b1d086d8a4b8abf43c04eedb00d88_113">#REF!</definedName>
    <definedName name="_vena_NISSect360AnalyticsSpecialistTeam_NISBlock_R_FV_385b1d086d8a4b8abf43c04eedb00d88_114">#REF!</definedName>
    <definedName name="_vena_NISSect360AnalyticsSpecialistTeam_NISBlock_R_FV_385b1d086d8a4b8abf43c04eedb00d88_115">#REF!</definedName>
    <definedName name="_vena_NISSect360AnalyticsSpecialistTeam_NISBlock_R_FV_385b1d086d8a4b8abf43c04eedb00d88_116">#REF!</definedName>
    <definedName name="_vena_NISSect360AnalyticsSpecialistTeam_NISBlock_R_FV_385b1d086d8a4b8abf43c04eedb00d88_117">#REF!</definedName>
    <definedName name="_vena_NISSect360AnalyticsSpecialistTeam_NISBlock_R_FV_385b1d086d8a4b8abf43c04eedb00d88_118">#REF!</definedName>
    <definedName name="_vena_NISSect360AnalyticsSpecialistTeam_NISBlock_R_FV_385b1d086d8a4b8abf43c04eedb00d88_119">#REF!</definedName>
    <definedName name="_vena_NISSect360AnalyticsSpecialistTeam_NISBlock_R_FV_385b1d086d8a4b8abf43c04eedb00d88_12">#REF!</definedName>
    <definedName name="_vena_NISSect360AnalyticsSpecialistTeam_NISBlock_R_FV_385b1d086d8a4b8abf43c04eedb00d88_120">#REF!</definedName>
    <definedName name="_vena_NISSect360AnalyticsSpecialistTeam_NISBlock_R_FV_385b1d086d8a4b8abf43c04eedb00d88_121">#REF!</definedName>
    <definedName name="_vena_NISSect360AnalyticsSpecialistTeam_NISBlock_R_FV_385b1d086d8a4b8abf43c04eedb00d88_122">#REF!</definedName>
    <definedName name="_vena_NISSect360AnalyticsSpecialistTeam_NISBlock_R_FV_385b1d086d8a4b8abf43c04eedb00d88_123">#REF!</definedName>
    <definedName name="_vena_NISSect360AnalyticsSpecialistTeam_NISBlock_R_FV_385b1d086d8a4b8abf43c04eedb00d88_124">#REF!</definedName>
    <definedName name="_vena_NISSect360AnalyticsSpecialistTeam_NISBlock_R_FV_385b1d086d8a4b8abf43c04eedb00d88_125">#REF!</definedName>
    <definedName name="_vena_NISSect360AnalyticsSpecialistTeam_NISBlock_R_FV_385b1d086d8a4b8abf43c04eedb00d88_126">#REF!</definedName>
    <definedName name="_vena_NISSect360AnalyticsSpecialistTeam_NISBlock_R_FV_385b1d086d8a4b8abf43c04eedb00d88_127">#REF!</definedName>
    <definedName name="_vena_NISSect360AnalyticsSpecialistTeam_NISBlock_R_FV_385b1d086d8a4b8abf43c04eedb00d88_128">#REF!</definedName>
    <definedName name="_vena_NISSect360AnalyticsSpecialistTeam_NISBlock_R_FV_385b1d086d8a4b8abf43c04eedb00d88_129">#REF!</definedName>
    <definedName name="_vena_NISSect360AnalyticsSpecialistTeam_NISBlock_R_FV_385b1d086d8a4b8abf43c04eedb00d88_13">#REF!</definedName>
    <definedName name="_vena_NISSect360AnalyticsSpecialistTeam_NISBlock_R_FV_385b1d086d8a4b8abf43c04eedb00d88_130">#REF!</definedName>
    <definedName name="_vena_NISSect360AnalyticsSpecialistTeam_NISBlock_R_FV_385b1d086d8a4b8abf43c04eedb00d88_131">#REF!</definedName>
    <definedName name="_vena_NISSect360AnalyticsSpecialistTeam_NISBlock_R_FV_385b1d086d8a4b8abf43c04eedb00d88_132">#REF!</definedName>
    <definedName name="_vena_NISSect360AnalyticsSpecialistTeam_NISBlock_R_FV_385b1d086d8a4b8abf43c04eedb00d88_133">#REF!</definedName>
    <definedName name="_vena_NISSect360AnalyticsSpecialistTeam_NISBlock_R_FV_385b1d086d8a4b8abf43c04eedb00d88_134">#REF!</definedName>
    <definedName name="_vena_NISSect360AnalyticsSpecialistTeam_NISBlock_R_FV_385b1d086d8a4b8abf43c04eedb00d88_135">#REF!</definedName>
    <definedName name="_vena_NISSect360AnalyticsSpecialistTeam_NISBlock_R_FV_385b1d086d8a4b8abf43c04eedb00d88_136">#REF!</definedName>
    <definedName name="_vena_NISSect360AnalyticsSpecialistTeam_NISBlock_R_FV_385b1d086d8a4b8abf43c04eedb00d88_137">#REF!</definedName>
    <definedName name="_vena_NISSect360AnalyticsSpecialistTeam_NISBlock_R_FV_385b1d086d8a4b8abf43c04eedb00d88_138">#REF!</definedName>
    <definedName name="_vena_NISSect360AnalyticsSpecialistTeam_NISBlock_R_FV_385b1d086d8a4b8abf43c04eedb00d88_139">#REF!</definedName>
    <definedName name="_vena_NISSect360AnalyticsSpecialistTeam_NISBlock_R_FV_385b1d086d8a4b8abf43c04eedb00d88_14">#REF!</definedName>
    <definedName name="_vena_NISSect360AnalyticsSpecialistTeam_NISBlock_R_FV_385b1d086d8a4b8abf43c04eedb00d88_140">#REF!</definedName>
    <definedName name="_vena_NISSect360AnalyticsSpecialistTeam_NISBlock_R_FV_385b1d086d8a4b8abf43c04eedb00d88_141">#REF!</definedName>
    <definedName name="_vena_NISSect360AnalyticsSpecialistTeam_NISBlock_R_FV_385b1d086d8a4b8abf43c04eedb00d88_142">#REF!</definedName>
    <definedName name="_vena_NISSect360AnalyticsSpecialistTeam_NISBlock_R_FV_385b1d086d8a4b8abf43c04eedb00d88_143">#REF!</definedName>
    <definedName name="_vena_NISSect360AnalyticsSpecialistTeam_NISBlock_R_FV_385b1d086d8a4b8abf43c04eedb00d88_144">#REF!</definedName>
    <definedName name="_vena_NISSect360AnalyticsSpecialistTeam_NISBlock_R_FV_385b1d086d8a4b8abf43c04eedb00d88_145">#REF!</definedName>
    <definedName name="_vena_NISSect360AnalyticsSpecialistTeam_NISBlock_R_FV_385b1d086d8a4b8abf43c04eedb00d88_146">#REF!</definedName>
    <definedName name="_vena_NISSect360AnalyticsSpecialistTeam_NISBlock_R_FV_385b1d086d8a4b8abf43c04eedb00d88_147">#REF!</definedName>
    <definedName name="_vena_NISSect360AnalyticsSpecialistTeam_NISBlock_R_FV_385b1d086d8a4b8abf43c04eedb00d88_148">#REF!</definedName>
    <definedName name="_vena_NISSect360AnalyticsSpecialistTeam_NISBlock_R_FV_385b1d086d8a4b8abf43c04eedb00d88_149">#REF!</definedName>
    <definedName name="_vena_NISSect360AnalyticsSpecialistTeam_NISBlock_R_FV_385b1d086d8a4b8abf43c04eedb00d88_15">#REF!</definedName>
    <definedName name="_vena_NISSect360AnalyticsSpecialistTeam_NISBlock_R_FV_385b1d086d8a4b8abf43c04eedb00d88_150">#REF!</definedName>
    <definedName name="_vena_NISSect360AnalyticsSpecialistTeam_NISBlock_R_FV_385b1d086d8a4b8abf43c04eedb00d88_151">#REF!</definedName>
    <definedName name="_vena_NISSect360AnalyticsSpecialistTeam_NISBlock_R_FV_385b1d086d8a4b8abf43c04eedb00d88_152">#REF!</definedName>
    <definedName name="_vena_NISSect360AnalyticsSpecialistTeam_NISBlock_R_FV_385b1d086d8a4b8abf43c04eedb00d88_153">#REF!</definedName>
    <definedName name="_vena_NISSect360AnalyticsSpecialistTeam_NISBlock_R_FV_385b1d086d8a4b8abf43c04eedb00d88_154">#REF!</definedName>
    <definedName name="_vena_NISSect360AnalyticsSpecialistTeam_NISBlock_R_FV_385b1d086d8a4b8abf43c04eedb00d88_155">#REF!</definedName>
    <definedName name="_vena_NISSect360AnalyticsSpecialistTeam_NISBlock_R_FV_385b1d086d8a4b8abf43c04eedb00d88_156">#REF!</definedName>
    <definedName name="_vena_NISSect360AnalyticsSpecialistTeam_NISBlock_R_FV_385b1d086d8a4b8abf43c04eedb00d88_157">#REF!</definedName>
    <definedName name="_vena_NISSect360AnalyticsSpecialistTeam_NISBlock_R_FV_385b1d086d8a4b8abf43c04eedb00d88_158">#REF!</definedName>
    <definedName name="_vena_NISSect360AnalyticsSpecialistTeam_NISBlock_R_FV_385b1d086d8a4b8abf43c04eedb00d88_159">#REF!</definedName>
    <definedName name="_vena_NISSect360AnalyticsSpecialistTeam_NISBlock_R_FV_385b1d086d8a4b8abf43c04eedb00d88_16">#REF!</definedName>
    <definedName name="_vena_NISSect360AnalyticsSpecialistTeam_NISBlock_R_FV_385b1d086d8a4b8abf43c04eedb00d88_160">#REF!</definedName>
    <definedName name="_vena_NISSect360AnalyticsSpecialistTeam_NISBlock_R_FV_385b1d086d8a4b8abf43c04eedb00d88_161">#REF!</definedName>
    <definedName name="_vena_NISSect360AnalyticsSpecialistTeam_NISBlock_R_FV_385b1d086d8a4b8abf43c04eedb00d88_162">#REF!</definedName>
    <definedName name="_vena_NISSect360AnalyticsSpecialistTeam_NISBlock_R_FV_385b1d086d8a4b8abf43c04eedb00d88_163">#REF!</definedName>
    <definedName name="_vena_NISSect360AnalyticsSpecialistTeam_NISBlock_R_FV_385b1d086d8a4b8abf43c04eedb00d88_164">#REF!</definedName>
    <definedName name="_vena_NISSect360AnalyticsSpecialistTeam_NISBlock_R_FV_385b1d086d8a4b8abf43c04eedb00d88_165">#REF!</definedName>
    <definedName name="_vena_NISSect360AnalyticsSpecialistTeam_NISBlock_R_FV_385b1d086d8a4b8abf43c04eedb00d88_166">#REF!</definedName>
    <definedName name="_vena_NISSect360AnalyticsSpecialistTeam_NISBlock_R_FV_385b1d086d8a4b8abf43c04eedb00d88_167">#REF!</definedName>
    <definedName name="_vena_NISSect360AnalyticsSpecialistTeam_NISBlock_R_FV_385b1d086d8a4b8abf43c04eedb00d88_168">#REF!</definedName>
    <definedName name="_vena_NISSect360AnalyticsSpecialistTeam_NISBlock_R_FV_385b1d086d8a4b8abf43c04eedb00d88_169">#REF!</definedName>
    <definedName name="_vena_NISSect360AnalyticsSpecialistTeam_NISBlock_R_FV_385b1d086d8a4b8abf43c04eedb00d88_17">#REF!</definedName>
    <definedName name="_vena_NISSect360AnalyticsSpecialistTeam_NISBlock_R_FV_385b1d086d8a4b8abf43c04eedb00d88_170">#REF!</definedName>
    <definedName name="_vena_NISSect360AnalyticsSpecialistTeam_NISBlock_R_FV_385b1d086d8a4b8abf43c04eedb00d88_171">#REF!</definedName>
    <definedName name="_vena_NISSect360AnalyticsSpecialistTeam_NISBlock_R_FV_385b1d086d8a4b8abf43c04eedb00d88_172">#REF!</definedName>
    <definedName name="_vena_NISSect360AnalyticsSpecialistTeam_NISBlock_R_FV_385b1d086d8a4b8abf43c04eedb00d88_173">#REF!</definedName>
    <definedName name="_vena_NISSect360AnalyticsSpecialistTeam_NISBlock_R_FV_385b1d086d8a4b8abf43c04eedb00d88_174">#REF!</definedName>
    <definedName name="_vena_NISSect360AnalyticsSpecialistTeam_NISBlock_R_FV_385b1d086d8a4b8abf43c04eedb00d88_175">#REF!</definedName>
    <definedName name="_vena_NISSect360AnalyticsSpecialistTeam_NISBlock_R_FV_385b1d086d8a4b8abf43c04eedb00d88_176">#REF!</definedName>
    <definedName name="_vena_NISSect360AnalyticsSpecialistTeam_NISBlock_R_FV_385b1d086d8a4b8abf43c04eedb00d88_177">#REF!</definedName>
    <definedName name="_vena_NISSect360AnalyticsSpecialistTeam_NISBlock_R_FV_385b1d086d8a4b8abf43c04eedb00d88_178">#REF!</definedName>
    <definedName name="_vena_NISSect360AnalyticsSpecialistTeam_NISBlock_R_FV_385b1d086d8a4b8abf43c04eedb00d88_179">#REF!</definedName>
    <definedName name="_vena_NISSect360AnalyticsSpecialistTeam_NISBlock_R_FV_385b1d086d8a4b8abf43c04eedb00d88_18">#REF!</definedName>
    <definedName name="_vena_NISSect360AnalyticsSpecialistTeam_NISBlock_R_FV_385b1d086d8a4b8abf43c04eedb00d88_180">#REF!</definedName>
    <definedName name="_vena_NISSect360AnalyticsSpecialistTeam_NISBlock_R_FV_385b1d086d8a4b8abf43c04eedb00d88_182">#REF!</definedName>
    <definedName name="_vena_NISSect360AnalyticsSpecialistTeam_NISBlock_R_FV_385b1d086d8a4b8abf43c04eedb00d88_183">#REF!</definedName>
    <definedName name="_vena_NISSect360AnalyticsSpecialistTeam_NISBlock_R_FV_385b1d086d8a4b8abf43c04eedb00d88_184">#REF!</definedName>
    <definedName name="_vena_NISSect360AnalyticsSpecialistTeam_NISBlock_R_FV_385b1d086d8a4b8abf43c04eedb00d88_185">#REF!</definedName>
    <definedName name="_vena_NISSect360AnalyticsSpecialistTeam_NISBlock_R_FV_385b1d086d8a4b8abf43c04eedb00d88_186">#REF!</definedName>
    <definedName name="_vena_NISSect360AnalyticsSpecialistTeam_NISBlock_R_FV_385b1d086d8a4b8abf43c04eedb00d88_187">#REF!</definedName>
    <definedName name="_vena_NISSect360AnalyticsSpecialistTeam_NISBlock_R_FV_385b1d086d8a4b8abf43c04eedb00d88_188">#REF!</definedName>
    <definedName name="_vena_NISSect360AnalyticsSpecialistTeam_NISBlock_R_FV_385b1d086d8a4b8abf43c04eedb00d88_189">#REF!</definedName>
    <definedName name="_vena_NISSect360AnalyticsSpecialistTeam_NISBlock_R_FV_385b1d086d8a4b8abf43c04eedb00d88_19">#REF!</definedName>
    <definedName name="_vena_NISSect360AnalyticsSpecialistTeam_NISBlock_R_FV_385b1d086d8a4b8abf43c04eedb00d88_190">#REF!</definedName>
    <definedName name="_vena_NISSect360AnalyticsSpecialistTeam_NISBlock_R_FV_385b1d086d8a4b8abf43c04eedb00d88_191">#REF!</definedName>
    <definedName name="_vena_NISSect360AnalyticsSpecialistTeam_NISBlock_R_FV_385b1d086d8a4b8abf43c04eedb00d88_192">#REF!</definedName>
    <definedName name="_vena_NISSect360AnalyticsSpecialistTeam_NISBlock_R_FV_385b1d086d8a4b8abf43c04eedb00d88_193">#REF!</definedName>
    <definedName name="_vena_NISSect360AnalyticsSpecialistTeam_NISBlock_R_FV_385b1d086d8a4b8abf43c04eedb00d88_194">#REF!</definedName>
    <definedName name="_vena_NISSect360AnalyticsSpecialistTeam_NISBlock_R_FV_385b1d086d8a4b8abf43c04eedb00d88_195">#REF!</definedName>
    <definedName name="_vena_NISSect360AnalyticsSpecialistTeam_NISBlock_R_FV_385b1d086d8a4b8abf43c04eedb00d88_196">#REF!</definedName>
    <definedName name="_vena_NISSect360AnalyticsSpecialistTeam_NISBlock_R_FV_385b1d086d8a4b8abf43c04eedb00d88_197">#REF!</definedName>
    <definedName name="_vena_NISSect360AnalyticsSpecialistTeam_NISBlock_R_FV_385b1d086d8a4b8abf43c04eedb00d88_198">#REF!</definedName>
    <definedName name="_vena_NISSect360AnalyticsSpecialistTeam_NISBlock_R_FV_385b1d086d8a4b8abf43c04eedb00d88_199">#REF!</definedName>
    <definedName name="_vena_NISSect360AnalyticsSpecialistTeam_NISBlock_R_FV_385b1d086d8a4b8abf43c04eedb00d88_2">#REF!</definedName>
    <definedName name="_vena_NISSect360AnalyticsSpecialistTeam_NISBlock_R_FV_385b1d086d8a4b8abf43c04eedb00d88_20">#REF!</definedName>
    <definedName name="_vena_NISSect360AnalyticsSpecialistTeam_NISBlock_R_FV_385b1d086d8a4b8abf43c04eedb00d88_200">#REF!</definedName>
    <definedName name="_vena_NISSect360AnalyticsSpecialistTeam_NISBlock_R_FV_385b1d086d8a4b8abf43c04eedb00d88_21">#REF!</definedName>
    <definedName name="_vena_NISSect360AnalyticsSpecialistTeam_NISBlock_R_FV_385b1d086d8a4b8abf43c04eedb00d88_22">#REF!</definedName>
    <definedName name="_vena_NISSect360AnalyticsSpecialistTeam_NISBlock_R_FV_385b1d086d8a4b8abf43c04eedb00d88_23">#REF!</definedName>
    <definedName name="_vena_NISSect360AnalyticsSpecialistTeam_NISBlock_R_FV_385b1d086d8a4b8abf43c04eedb00d88_24">#REF!</definedName>
    <definedName name="_vena_NISSect360AnalyticsSpecialistTeam_NISBlock_R_FV_385b1d086d8a4b8abf43c04eedb00d88_247">#REF!</definedName>
    <definedName name="_vena_NISSect360AnalyticsSpecialistTeam_NISBlock_R_FV_385b1d086d8a4b8abf43c04eedb00d88_248">#REF!</definedName>
    <definedName name="_vena_NISSect360AnalyticsSpecialistTeam_NISBlock_R_FV_385b1d086d8a4b8abf43c04eedb00d88_25">#REF!</definedName>
    <definedName name="_vena_NISSect360AnalyticsSpecialistTeam_NISBlock_R_FV_385b1d086d8a4b8abf43c04eedb00d88_26">#REF!</definedName>
    <definedName name="_vena_NISSect360AnalyticsSpecialistTeam_NISBlock_R_FV_385b1d086d8a4b8abf43c04eedb00d88_27">#REF!</definedName>
    <definedName name="_vena_NISSect360AnalyticsSpecialistTeam_NISBlock_R_FV_385b1d086d8a4b8abf43c04eedb00d88_28">#REF!</definedName>
    <definedName name="_vena_NISSect360AnalyticsSpecialistTeam_NISBlock_R_FV_385b1d086d8a4b8abf43c04eedb00d88_29">#REF!</definedName>
    <definedName name="_vena_NISSect360AnalyticsSpecialistTeam_NISBlock_R_FV_385b1d086d8a4b8abf43c04eedb00d88_3">#REF!</definedName>
    <definedName name="_vena_NISSect360AnalyticsSpecialistTeam_NISBlock_R_FV_385b1d086d8a4b8abf43c04eedb00d88_30">#REF!</definedName>
    <definedName name="_vena_NISSect360AnalyticsSpecialistTeam_NISBlock_R_FV_385b1d086d8a4b8abf43c04eedb00d88_31">#REF!</definedName>
    <definedName name="_vena_NISSect360AnalyticsSpecialistTeam_NISBlock_R_FV_385b1d086d8a4b8abf43c04eedb00d88_32">#REF!</definedName>
    <definedName name="_vena_NISSect360AnalyticsSpecialistTeam_NISBlock_R_FV_385b1d086d8a4b8abf43c04eedb00d88_33">#REF!</definedName>
    <definedName name="_vena_NISSect360AnalyticsSpecialistTeam_NISBlock_R_FV_385b1d086d8a4b8abf43c04eedb00d88_34">#REF!</definedName>
    <definedName name="_vena_NISSect360AnalyticsSpecialistTeam_NISBlock_R_FV_385b1d086d8a4b8abf43c04eedb00d88_35">#REF!</definedName>
    <definedName name="_vena_NISSect360AnalyticsSpecialistTeam_NISBlock_R_FV_385b1d086d8a4b8abf43c04eedb00d88_36">#REF!</definedName>
    <definedName name="_vena_NISSect360AnalyticsSpecialistTeam_NISBlock_R_FV_385b1d086d8a4b8abf43c04eedb00d88_37">#REF!</definedName>
    <definedName name="_vena_NISSect360AnalyticsSpecialistTeam_NISBlock_R_FV_385b1d086d8a4b8abf43c04eedb00d88_38">#REF!</definedName>
    <definedName name="_vena_NISSect360AnalyticsSpecialistTeam_NISBlock_R_FV_385b1d086d8a4b8abf43c04eedb00d88_39">#REF!</definedName>
    <definedName name="_vena_NISSect360AnalyticsSpecialistTeam_NISBlock_R_FV_385b1d086d8a4b8abf43c04eedb00d88_4">#REF!</definedName>
    <definedName name="_vena_NISSect360AnalyticsSpecialistTeam_NISBlock_R_FV_385b1d086d8a4b8abf43c04eedb00d88_40">#REF!</definedName>
    <definedName name="_vena_NISSect360AnalyticsSpecialistTeam_NISBlock_R_FV_385b1d086d8a4b8abf43c04eedb00d88_41">#REF!</definedName>
    <definedName name="_vena_NISSect360AnalyticsSpecialistTeam_NISBlock_R_FV_385b1d086d8a4b8abf43c04eedb00d88_42">#REF!</definedName>
    <definedName name="_vena_NISSect360AnalyticsSpecialistTeam_NISBlock_R_FV_385b1d086d8a4b8abf43c04eedb00d88_43">#REF!</definedName>
    <definedName name="_vena_NISSect360AnalyticsSpecialistTeam_NISBlock_R_FV_385b1d086d8a4b8abf43c04eedb00d88_44">#REF!</definedName>
    <definedName name="_vena_NISSect360AnalyticsSpecialistTeam_NISBlock_R_FV_385b1d086d8a4b8abf43c04eedb00d88_45">#REF!</definedName>
    <definedName name="_vena_NISSect360AnalyticsSpecialistTeam_NISBlock_R_FV_385b1d086d8a4b8abf43c04eedb00d88_46">#REF!</definedName>
    <definedName name="_vena_NISSect360AnalyticsSpecialistTeam_NISBlock_R_FV_385b1d086d8a4b8abf43c04eedb00d88_47">#REF!</definedName>
    <definedName name="_vena_NISSect360AnalyticsSpecialistTeam_NISBlock_R_FV_385b1d086d8a4b8abf43c04eedb00d88_48">#REF!</definedName>
    <definedName name="_vena_NISSect360AnalyticsSpecialistTeam_NISBlock_R_FV_385b1d086d8a4b8abf43c04eedb00d88_49">#REF!</definedName>
    <definedName name="_vena_NISSect360AnalyticsSpecialistTeam_NISBlock_R_FV_385b1d086d8a4b8abf43c04eedb00d88_5">#REF!</definedName>
    <definedName name="_vena_NISSect360AnalyticsSpecialistTeam_NISBlock_R_FV_385b1d086d8a4b8abf43c04eedb00d88_50">#REF!</definedName>
    <definedName name="_vena_NISSect360AnalyticsSpecialistTeam_NISBlock_R_FV_385b1d086d8a4b8abf43c04eedb00d88_51">#REF!</definedName>
    <definedName name="_vena_NISSect360AnalyticsSpecialistTeam_NISBlock_R_FV_385b1d086d8a4b8abf43c04eedb00d88_52">#REF!</definedName>
    <definedName name="_vena_NISSect360AnalyticsSpecialistTeam_NISBlock_R_FV_385b1d086d8a4b8abf43c04eedb00d88_53">#REF!</definedName>
    <definedName name="_vena_NISSect360AnalyticsSpecialistTeam_NISBlock_R_FV_385b1d086d8a4b8abf43c04eedb00d88_54">#REF!</definedName>
    <definedName name="_vena_NISSect360AnalyticsSpecialistTeam_NISBlock_R_FV_385b1d086d8a4b8abf43c04eedb00d88_55">#REF!</definedName>
    <definedName name="_vena_NISSect360AnalyticsSpecialistTeam_NISBlock_R_FV_385b1d086d8a4b8abf43c04eedb00d88_56">#REF!</definedName>
    <definedName name="_vena_NISSect360AnalyticsSpecialistTeam_NISBlock_R_FV_385b1d086d8a4b8abf43c04eedb00d88_57">#REF!</definedName>
    <definedName name="_vena_NISSect360AnalyticsSpecialistTeam_NISBlock_R_FV_385b1d086d8a4b8abf43c04eedb00d88_58">#REF!</definedName>
    <definedName name="_vena_NISSect360AnalyticsSpecialistTeam_NISBlock_R_FV_385b1d086d8a4b8abf43c04eedb00d88_59">#REF!</definedName>
    <definedName name="_vena_NISSect360AnalyticsSpecialistTeam_NISBlock_R_FV_385b1d086d8a4b8abf43c04eedb00d88_6">#REF!</definedName>
    <definedName name="_vena_NISSect360AnalyticsSpecialistTeam_NISBlock_R_FV_385b1d086d8a4b8abf43c04eedb00d88_60">#REF!</definedName>
    <definedName name="_vena_NISSect360AnalyticsSpecialistTeam_NISBlock_R_FV_385b1d086d8a4b8abf43c04eedb00d88_61">#REF!</definedName>
    <definedName name="_vena_NISSect360AnalyticsSpecialistTeam_NISBlock_R_FV_385b1d086d8a4b8abf43c04eedb00d88_62">#REF!</definedName>
    <definedName name="_vena_NISSect360AnalyticsSpecialistTeam_NISBlock_R_FV_385b1d086d8a4b8abf43c04eedb00d88_63">#REF!</definedName>
    <definedName name="_vena_NISSect360AnalyticsSpecialistTeam_NISBlock_R_FV_385b1d086d8a4b8abf43c04eedb00d88_64">#REF!</definedName>
    <definedName name="_vena_NISSect360AnalyticsSpecialistTeam_NISBlock_R_FV_385b1d086d8a4b8abf43c04eedb00d88_65">#REF!</definedName>
    <definedName name="_vena_NISSect360AnalyticsSpecialistTeam_NISBlock_R_FV_385b1d086d8a4b8abf43c04eedb00d88_66">#REF!</definedName>
    <definedName name="_vena_NISSect360AnalyticsSpecialistTeam_NISBlock_R_FV_385b1d086d8a4b8abf43c04eedb00d88_67">#REF!</definedName>
    <definedName name="_vena_NISSect360AnalyticsSpecialistTeam_NISBlock_R_FV_385b1d086d8a4b8abf43c04eedb00d88_68">#REF!</definedName>
    <definedName name="_vena_NISSect360AnalyticsSpecialistTeam_NISBlock_R_FV_385b1d086d8a4b8abf43c04eedb00d88_69">#REF!</definedName>
    <definedName name="_vena_NISSect360AnalyticsSpecialistTeam_NISBlock_R_FV_385b1d086d8a4b8abf43c04eedb00d88_7">#REF!</definedName>
    <definedName name="_vena_NISSect360AnalyticsSpecialistTeam_NISBlock_R_FV_385b1d086d8a4b8abf43c04eedb00d88_70">#REF!</definedName>
    <definedName name="_vena_NISSect360AnalyticsSpecialistTeam_NISBlock_R_FV_385b1d086d8a4b8abf43c04eedb00d88_71">#REF!</definedName>
    <definedName name="_vena_NISSect360AnalyticsSpecialistTeam_NISBlock_R_FV_385b1d086d8a4b8abf43c04eedb00d88_72">#REF!</definedName>
    <definedName name="_vena_NISSect360AnalyticsSpecialistTeam_NISBlock_R_FV_385b1d086d8a4b8abf43c04eedb00d88_73">#REF!</definedName>
    <definedName name="_vena_NISSect360AnalyticsSpecialistTeam_NISBlock_R_FV_385b1d086d8a4b8abf43c04eedb00d88_74">#REF!</definedName>
    <definedName name="_vena_NISSect360AnalyticsSpecialistTeam_NISBlock_R_FV_385b1d086d8a4b8abf43c04eedb00d88_75">#REF!</definedName>
    <definedName name="_vena_NISSect360AnalyticsSpecialistTeam_NISBlock_R_FV_385b1d086d8a4b8abf43c04eedb00d88_76">#REF!</definedName>
    <definedName name="_vena_NISSect360AnalyticsSpecialistTeam_NISBlock_R_FV_385b1d086d8a4b8abf43c04eedb00d88_77">#REF!</definedName>
    <definedName name="_vena_NISSect360AnalyticsSpecialistTeam_NISBlock_R_FV_385b1d086d8a4b8abf43c04eedb00d88_78">#REF!</definedName>
    <definedName name="_vena_NISSect360AnalyticsSpecialistTeam_NISBlock_R_FV_385b1d086d8a4b8abf43c04eedb00d88_79">#REF!</definedName>
    <definedName name="_vena_NISSect360AnalyticsSpecialistTeam_NISBlock_R_FV_385b1d086d8a4b8abf43c04eedb00d88_8">#REF!</definedName>
    <definedName name="_vena_NISSect360AnalyticsSpecialistTeam_NISBlock_R_FV_385b1d086d8a4b8abf43c04eedb00d88_80">#REF!</definedName>
    <definedName name="_vena_NISSect360AnalyticsSpecialistTeam_NISBlock_R_FV_385b1d086d8a4b8abf43c04eedb00d88_81">#REF!</definedName>
    <definedName name="_vena_NISSect360AnalyticsSpecialistTeam_NISBlock_R_FV_385b1d086d8a4b8abf43c04eedb00d88_82">#REF!</definedName>
    <definedName name="_vena_NISSect360AnalyticsSpecialistTeam_NISBlock_R_FV_385b1d086d8a4b8abf43c04eedb00d88_83">#REF!</definedName>
    <definedName name="_vena_NISSect360AnalyticsSpecialistTeam_NISBlock_R_FV_385b1d086d8a4b8abf43c04eedb00d88_84">#REF!</definedName>
    <definedName name="_vena_NISSect360AnalyticsSpecialistTeam_NISBlock_R_FV_385b1d086d8a4b8abf43c04eedb00d88_85">#REF!</definedName>
    <definedName name="_vena_NISSect360AnalyticsSpecialistTeam_NISBlock_R_FV_385b1d086d8a4b8abf43c04eedb00d88_86">#REF!</definedName>
    <definedName name="_vena_NISSect360AnalyticsSpecialistTeam_NISBlock_R_FV_385b1d086d8a4b8abf43c04eedb00d88_87">#REF!</definedName>
    <definedName name="_vena_NISSect360AnalyticsSpecialistTeam_NISBlock_R_FV_385b1d086d8a4b8abf43c04eedb00d88_88">#REF!</definedName>
    <definedName name="_vena_NISSect360AnalyticsSpecialistTeam_NISBlock_R_FV_385b1d086d8a4b8abf43c04eedb00d88_89">#REF!</definedName>
    <definedName name="_vena_NISSect360AnalyticsSpecialistTeam_NISBlock_R_FV_385b1d086d8a4b8abf43c04eedb00d88_9">#REF!</definedName>
    <definedName name="_vena_NISSect360AnalyticsSpecialistTeam_NISBlock_R_FV_385b1d086d8a4b8abf43c04eedb00d88_90">#REF!</definedName>
    <definedName name="_vena_NISSect360AnalyticsSpecialistTeam_NISBlock_R_FV_385b1d086d8a4b8abf43c04eedb00d88_91">#REF!</definedName>
    <definedName name="_vena_NISSect360AnalyticsSpecialistTeam_NISBlock_R_FV_385b1d086d8a4b8abf43c04eedb00d88_92">#REF!</definedName>
    <definedName name="_vena_NISSect360AnalyticsSpecialistTeam_NISBlock_R_FV_385b1d086d8a4b8abf43c04eedb00d88_93">#REF!</definedName>
    <definedName name="_vena_NISSect360AnalyticsSpecialistTeam_NISBlock_R_FV_385b1d086d8a4b8abf43c04eedb00d88_94">#REF!</definedName>
    <definedName name="_vena_NISSect360AnalyticsSpecialistTeam_NISBlock_R_FV_385b1d086d8a4b8abf43c04eedb00d88_95">#REF!</definedName>
    <definedName name="_vena_NISSect360AnalyticsSpecialistTeam_NISBlock_R_FV_385b1d086d8a4b8abf43c04eedb00d88_96">#REF!</definedName>
    <definedName name="_vena_NISSect360AnalyticsSpecialistTeam_NISBlock_R_FV_385b1d086d8a4b8abf43c04eedb00d88_97">#REF!</definedName>
    <definedName name="_vena_NISSect360AnalyticsSpecialistTeam_NISBlock_R_FV_385b1d086d8a4b8abf43c04eedb00d88_98">#REF!</definedName>
    <definedName name="_vena_NISSect360AnalyticsSpecialistTeam_NISBlock_R_FV_385b1d086d8a4b8abf43c04eedb00d88_99">#REF!</definedName>
    <definedName name="_vena_NISSect360AnalyticsSpecialistTeam_P_11_651631431944765441" comment="*">#REF!</definedName>
    <definedName name="_vena_NISSect360AnalyticsSpecialistTeam_P_12_941810843779596289" comment="*">#REF!</definedName>
    <definedName name="_vena_NISSect360AnalyticsSpecialistTeam_P_3_1015815890065293312" comment="*">#REF!</definedName>
    <definedName name="_vena_NISSect360AnalyticsSpecialistTeam_P_4_1014323796386906113" comment="*">#REF!</definedName>
    <definedName name="_vena_NISSect360AnalyticsSpecialistTeam_P_5_1119423032156749824" comment="*">#REF!</definedName>
    <definedName name="_vena_NISSect360AnalyticsSpecialistTeam_P_6_1014278004041580544" comment="*">#REF!</definedName>
    <definedName name="_vena_NISSect360AnalyticsSpecialistTeam_P_PVNISSect_2" comment="*">#REF!</definedName>
    <definedName name="_vena_NISSect371BrandMarketing_NISBlock_C_10_1354606633898082305">#REF!</definedName>
    <definedName name="_vena_NISSect371BrandMarketing_NISBlock_C_10_1354606633898082305_1">#REF!</definedName>
    <definedName name="_vena_NISSect371BrandMarketing_NISBlock_C_10_1354606633898082305_10">#REF!</definedName>
    <definedName name="_vena_NISSect371BrandMarketing_NISBlock_C_10_1354606633898082305_11">#REF!</definedName>
    <definedName name="_vena_NISSect371BrandMarketing_NISBlock_C_10_1354606633898082305_2">#REF!</definedName>
    <definedName name="_vena_NISSect371BrandMarketing_NISBlock_C_10_1354606633898082305_3">#REF!</definedName>
    <definedName name="_vena_NISSect371BrandMarketing_NISBlock_C_10_1354606633898082305_4">#REF!</definedName>
    <definedName name="_vena_NISSect371BrandMarketing_NISBlock_C_10_1354606633898082305_5">#REF!</definedName>
    <definedName name="_vena_NISSect371BrandMarketing_NISBlock_C_10_1354606633898082305_6">#REF!</definedName>
    <definedName name="_vena_NISSect371BrandMarketing_NISBlock_C_10_1354606633898082305_7">#REF!</definedName>
    <definedName name="_vena_NISSect371BrandMarketing_NISBlock_C_10_1354606633898082305_8">#REF!</definedName>
    <definedName name="_vena_NISSect371BrandMarketing_NISBlock_C_10_1354606633898082305_9">#REF!</definedName>
    <definedName name="_vena_NISSect371BrandMarketing_NISBlock_C_9_651631431772798976">#REF!</definedName>
    <definedName name="_vena_NISSect371BrandMarketing_NISBlock_C_9_651631431776993281">#REF!</definedName>
    <definedName name="_vena_NISSect371BrandMarketing_NISBlock_C_FV_134399665b374008851e5b8c04b5ee44">#REF!</definedName>
    <definedName name="_vena_NISSect371BrandMarketing_NISBlock_C_FV_134399665b374008851e5b8c04b5ee44_1">#REF!</definedName>
    <definedName name="_vena_NISSect371BrandMarketing_NISBlock_C_FV_134399665b374008851e5b8c04b5ee44_10">#REF!</definedName>
    <definedName name="_vena_NISSect371BrandMarketing_NISBlock_C_FV_134399665b374008851e5b8c04b5ee44_11">#REF!</definedName>
    <definedName name="_vena_NISSect371BrandMarketing_NISBlock_C_FV_134399665b374008851e5b8c04b5ee44_12">#REF!</definedName>
    <definedName name="_vena_NISSect371BrandMarketing_NISBlock_C_FV_134399665b374008851e5b8c04b5ee44_13">#REF!</definedName>
    <definedName name="_vena_NISSect371BrandMarketing_NISBlock_C_FV_134399665b374008851e5b8c04b5ee44_14">#REF!</definedName>
    <definedName name="_vena_NISSect371BrandMarketing_NISBlock_C_FV_134399665b374008851e5b8c04b5ee44_15">#REF!</definedName>
    <definedName name="_vena_NISSect371BrandMarketing_NISBlock_C_FV_134399665b374008851e5b8c04b5ee44_16">#REF!</definedName>
    <definedName name="_vena_NISSect371BrandMarketing_NISBlock_C_FV_134399665b374008851e5b8c04b5ee44_17">#REF!</definedName>
    <definedName name="_vena_NISSect371BrandMarketing_NISBlock_C_FV_134399665b374008851e5b8c04b5ee44_18">#REF!</definedName>
    <definedName name="_vena_NISSect371BrandMarketing_NISBlock_C_FV_134399665b374008851e5b8c04b5ee44_19">#REF!</definedName>
    <definedName name="_vena_NISSect371BrandMarketing_NISBlock_C_FV_134399665b374008851e5b8c04b5ee44_2">#REF!</definedName>
    <definedName name="_vena_NISSect371BrandMarketing_NISBlock_C_FV_134399665b374008851e5b8c04b5ee44_20">#REF!</definedName>
    <definedName name="_vena_NISSect371BrandMarketing_NISBlock_C_FV_134399665b374008851e5b8c04b5ee44_21">#REF!</definedName>
    <definedName name="_vena_NISSect371BrandMarketing_NISBlock_C_FV_134399665b374008851e5b8c04b5ee44_22">#REF!</definedName>
    <definedName name="_vena_NISSect371BrandMarketing_NISBlock_C_FV_134399665b374008851e5b8c04b5ee44_23">#REF!</definedName>
    <definedName name="_vena_NISSect371BrandMarketing_NISBlock_C_FV_134399665b374008851e5b8c04b5ee44_24">#REF!</definedName>
    <definedName name="_vena_NISSect371BrandMarketing_NISBlock_C_FV_134399665b374008851e5b8c04b5ee44_25">#REF!</definedName>
    <definedName name="_vena_NISSect371BrandMarketing_NISBlock_C_FV_134399665b374008851e5b8c04b5ee44_26">#REF!</definedName>
    <definedName name="_vena_NISSect371BrandMarketing_NISBlock_C_FV_134399665b374008851e5b8c04b5ee44_27">#REF!</definedName>
    <definedName name="_vena_NISSect371BrandMarketing_NISBlock_C_FV_134399665b374008851e5b8c04b5ee44_28">#REF!</definedName>
    <definedName name="_vena_NISSect371BrandMarketing_NISBlock_C_FV_134399665b374008851e5b8c04b5ee44_29">#REF!</definedName>
    <definedName name="_vena_NISSect371BrandMarketing_NISBlock_C_FV_134399665b374008851e5b8c04b5ee44_3">#REF!</definedName>
    <definedName name="_vena_NISSect371BrandMarketing_NISBlock_C_FV_134399665b374008851e5b8c04b5ee44_30">#REF!</definedName>
    <definedName name="_vena_NISSect371BrandMarketing_NISBlock_C_FV_134399665b374008851e5b8c04b5ee44_31">#REF!</definedName>
    <definedName name="_vena_NISSect371BrandMarketing_NISBlock_C_FV_134399665b374008851e5b8c04b5ee44_32">#REF!</definedName>
    <definedName name="_vena_NISSect371BrandMarketing_NISBlock_C_FV_134399665b374008851e5b8c04b5ee44_33">#REF!</definedName>
    <definedName name="_vena_NISSect371BrandMarketing_NISBlock_C_FV_134399665b374008851e5b8c04b5ee44_34">#REF!</definedName>
    <definedName name="_vena_NISSect371BrandMarketing_NISBlock_C_FV_134399665b374008851e5b8c04b5ee44_35">#REF!</definedName>
    <definedName name="_vena_NISSect371BrandMarketing_NISBlock_C_FV_134399665b374008851e5b8c04b5ee44_36">#REF!</definedName>
    <definedName name="_vena_NISSect371BrandMarketing_NISBlock_C_FV_134399665b374008851e5b8c04b5ee44_37">#REF!</definedName>
    <definedName name="_vena_NISSect371BrandMarketing_NISBlock_C_FV_134399665b374008851e5b8c04b5ee44_38">#REF!</definedName>
    <definedName name="_vena_NISSect371BrandMarketing_NISBlock_C_FV_134399665b374008851e5b8c04b5ee44_39">#REF!</definedName>
    <definedName name="_vena_NISSect371BrandMarketing_NISBlock_C_FV_134399665b374008851e5b8c04b5ee44_4">#REF!</definedName>
    <definedName name="_vena_NISSect371BrandMarketing_NISBlock_C_FV_134399665b374008851e5b8c04b5ee44_40">#REF!</definedName>
    <definedName name="_vena_NISSect371BrandMarketing_NISBlock_C_FV_134399665b374008851e5b8c04b5ee44_41">#REF!</definedName>
    <definedName name="_vena_NISSect371BrandMarketing_NISBlock_C_FV_134399665b374008851e5b8c04b5ee44_42">#REF!</definedName>
    <definedName name="_vena_NISSect371BrandMarketing_NISBlock_C_FV_134399665b374008851e5b8c04b5ee44_43">#REF!</definedName>
    <definedName name="_vena_NISSect371BrandMarketing_NISBlock_C_FV_134399665b374008851e5b8c04b5ee44_44">#REF!</definedName>
    <definedName name="_vena_NISSect371BrandMarketing_NISBlock_C_FV_134399665b374008851e5b8c04b5ee44_45">#REF!</definedName>
    <definedName name="_vena_NISSect371BrandMarketing_NISBlock_C_FV_134399665b374008851e5b8c04b5ee44_46">#REF!</definedName>
    <definedName name="_vena_NISSect371BrandMarketing_NISBlock_C_FV_134399665b374008851e5b8c04b5ee44_47">#REF!</definedName>
    <definedName name="_vena_NISSect371BrandMarketing_NISBlock_C_FV_134399665b374008851e5b8c04b5ee44_48">#REF!</definedName>
    <definedName name="_vena_NISSect371BrandMarketing_NISBlock_C_FV_134399665b374008851e5b8c04b5ee44_49">#REF!</definedName>
    <definedName name="_vena_NISSect371BrandMarketing_NISBlock_C_FV_134399665b374008851e5b8c04b5ee44_5">#REF!</definedName>
    <definedName name="_vena_NISSect371BrandMarketing_NISBlock_C_FV_134399665b374008851e5b8c04b5ee44_50">#REF!</definedName>
    <definedName name="_vena_NISSect371BrandMarketing_NISBlock_C_FV_134399665b374008851e5b8c04b5ee44_51">#REF!</definedName>
    <definedName name="_vena_NISSect371BrandMarketing_NISBlock_C_FV_134399665b374008851e5b8c04b5ee44_52">#REF!</definedName>
    <definedName name="_vena_NISSect371BrandMarketing_NISBlock_C_FV_134399665b374008851e5b8c04b5ee44_53">#REF!</definedName>
    <definedName name="_vena_NISSect371BrandMarketing_NISBlock_C_FV_134399665b374008851e5b8c04b5ee44_54">#REF!</definedName>
    <definedName name="_vena_NISSect371BrandMarketing_NISBlock_C_FV_134399665b374008851e5b8c04b5ee44_55">#REF!</definedName>
    <definedName name="_vena_NISSect371BrandMarketing_NISBlock_C_FV_134399665b374008851e5b8c04b5ee44_56">#REF!</definedName>
    <definedName name="_vena_NISSect371BrandMarketing_NISBlock_C_FV_134399665b374008851e5b8c04b5ee44_57">#REF!</definedName>
    <definedName name="_vena_NISSect371BrandMarketing_NISBlock_C_FV_134399665b374008851e5b8c04b5ee44_58">#REF!</definedName>
    <definedName name="_vena_NISSect371BrandMarketing_NISBlock_C_FV_134399665b374008851e5b8c04b5ee44_59">#REF!</definedName>
    <definedName name="_vena_NISSect371BrandMarketing_NISBlock_C_FV_134399665b374008851e5b8c04b5ee44_6">#REF!</definedName>
    <definedName name="_vena_NISSect371BrandMarketing_NISBlock_C_FV_134399665b374008851e5b8c04b5ee44_7">#REF!</definedName>
    <definedName name="_vena_NISSect371BrandMarketing_NISBlock_C_FV_134399665b374008851e5b8c04b5ee44_8">#REF!</definedName>
    <definedName name="_vena_NISSect371BrandMarketing_NISBlock_C_FV_134399665b374008851e5b8c04b5ee44_9">#REF!</definedName>
    <definedName name="_vena_NISSect371BrandMarketing_NISBlock_C_FV_7cc8369c0b744816a17486bee792b4d5">#REF!</definedName>
    <definedName name="_vena_NISSect371BrandMarketing_NISBlock_C_FV_7cc8369c0b744816a17486bee792b4d5_1">#REF!</definedName>
    <definedName name="_vena_NISSect371BrandMarketing_NISBlock_C_FV_7cc8369c0b744816a17486bee792b4d5_10">#REF!</definedName>
    <definedName name="_vena_NISSect371BrandMarketing_NISBlock_C_FV_7cc8369c0b744816a17486bee792b4d5_11">#REF!</definedName>
    <definedName name="_vena_NISSect371BrandMarketing_NISBlock_C_FV_7cc8369c0b744816a17486bee792b4d5_12">#REF!</definedName>
    <definedName name="_vena_NISSect371BrandMarketing_NISBlock_C_FV_7cc8369c0b744816a17486bee792b4d5_13">#REF!</definedName>
    <definedName name="_vena_NISSect371BrandMarketing_NISBlock_C_FV_7cc8369c0b744816a17486bee792b4d5_14">#REF!</definedName>
    <definedName name="_vena_NISSect371BrandMarketing_NISBlock_C_FV_7cc8369c0b744816a17486bee792b4d5_15">#REF!</definedName>
    <definedName name="_vena_NISSect371BrandMarketing_NISBlock_C_FV_7cc8369c0b744816a17486bee792b4d5_16">#REF!</definedName>
    <definedName name="_vena_NISSect371BrandMarketing_NISBlock_C_FV_7cc8369c0b744816a17486bee792b4d5_17">#REF!</definedName>
    <definedName name="_vena_NISSect371BrandMarketing_NISBlock_C_FV_7cc8369c0b744816a17486bee792b4d5_18">#REF!</definedName>
    <definedName name="_vena_NISSect371BrandMarketing_NISBlock_C_FV_7cc8369c0b744816a17486bee792b4d5_19">#REF!</definedName>
    <definedName name="_vena_NISSect371BrandMarketing_NISBlock_C_FV_7cc8369c0b744816a17486bee792b4d5_2">#REF!</definedName>
    <definedName name="_vena_NISSect371BrandMarketing_NISBlock_C_FV_7cc8369c0b744816a17486bee792b4d5_20">#REF!</definedName>
    <definedName name="_vena_NISSect371BrandMarketing_NISBlock_C_FV_7cc8369c0b744816a17486bee792b4d5_21">#REF!</definedName>
    <definedName name="_vena_NISSect371BrandMarketing_NISBlock_C_FV_7cc8369c0b744816a17486bee792b4d5_22">#REF!</definedName>
    <definedName name="_vena_NISSect371BrandMarketing_NISBlock_C_FV_7cc8369c0b744816a17486bee792b4d5_23">#REF!</definedName>
    <definedName name="_vena_NISSect371BrandMarketing_NISBlock_C_FV_7cc8369c0b744816a17486bee792b4d5_24">#REF!</definedName>
    <definedName name="_vena_NISSect371BrandMarketing_NISBlock_C_FV_7cc8369c0b744816a17486bee792b4d5_25">#REF!</definedName>
    <definedName name="_vena_NISSect371BrandMarketing_NISBlock_C_FV_7cc8369c0b744816a17486bee792b4d5_26">#REF!</definedName>
    <definedName name="_vena_NISSect371BrandMarketing_NISBlock_C_FV_7cc8369c0b744816a17486bee792b4d5_27">#REF!</definedName>
    <definedName name="_vena_NISSect371BrandMarketing_NISBlock_C_FV_7cc8369c0b744816a17486bee792b4d5_28">#REF!</definedName>
    <definedName name="_vena_NISSect371BrandMarketing_NISBlock_C_FV_7cc8369c0b744816a17486bee792b4d5_29">#REF!</definedName>
    <definedName name="_vena_NISSect371BrandMarketing_NISBlock_C_FV_7cc8369c0b744816a17486bee792b4d5_3">#REF!</definedName>
    <definedName name="_vena_NISSect371BrandMarketing_NISBlock_C_FV_7cc8369c0b744816a17486bee792b4d5_30">#REF!</definedName>
    <definedName name="_vena_NISSect371BrandMarketing_NISBlock_C_FV_7cc8369c0b744816a17486bee792b4d5_31">#REF!</definedName>
    <definedName name="_vena_NISSect371BrandMarketing_NISBlock_C_FV_7cc8369c0b744816a17486bee792b4d5_32">#REF!</definedName>
    <definedName name="_vena_NISSect371BrandMarketing_NISBlock_C_FV_7cc8369c0b744816a17486bee792b4d5_33">#REF!</definedName>
    <definedName name="_vena_NISSect371BrandMarketing_NISBlock_C_FV_7cc8369c0b744816a17486bee792b4d5_34">#REF!</definedName>
    <definedName name="_vena_NISSect371BrandMarketing_NISBlock_C_FV_7cc8369c0b744816a17486bee792b4d5_35">#REF!</definedName>
    <definedName name="_vena_NISSect371BrandMarketing_NISBlock_C_FV_7cc8369c0b744816a17486bee792b4d5_36">#REF!</definedName>
    <definedName name="_vena_NISSect371BrandMarketing_NISBlock_C_FV_7cc8369c0b744816a17486bee792b4d5_37">#REF!</definedName>
    <definedName name="_vena_NISSect371BrandMarketing_NISBlock_C_FV_7cc8369c0b744816a17486bee792b4d5_38">#REF!</definedName>
    <definedName name="_vena_NISSect371BrandMarketing_NISBlock_C_FV_7cc8369c0b744816a17486bee792b4d5_39">#REF!</definedName>
    <definedName name="_vena_NISSect371BrandMarketing_NISBlock_C_FV_7cc8369c0b744816a17486bee792b4d5_4">#REF!</definedName>
    <definedName name="_vena_NISSect371BrandMarketing_NISBlock_C_FV_7cc8369c0b744816a17486bee792b4d5_40">#REF!</definedName>
    <definedName name="_vena_NISSect371BrandMarketing_NISBlock_C_FV_7cc8369c0b744816a17486bee792b4d5_41">#REF!</definedName>
    <definedName name="_vena_NISSect371BrandMarketing_NISBlock_C_FV_7cc8369c0b744816a17486bee792b4d5_42">#REF!</definedName>
    <definedName name="_vena_NISSect371BrandMarketing_NISBlock_C_FV_7cc8369c0b744816a17486bee792b4d5_43">#REF!</definedName>
    <definedName name="_vena_NISSect371BrandMarketing_NISBlock_C_FV_7cc8369c0b744816a17486bee792b4d5_44">#REF!</definedName>
    <definedName name="_vena_NISSect371BrandMarketing_NISBlock_C_FV_7cc8369c0b744816a17486bee792b4d5_45">#REF!</definedName>
    <definedName name="_vena_NISSect371BrandMarketing_NISBlock_C_FV_7cc8369c0b744816a17486bee792b4d5_46">#REF!</definedName>
    <definedName name="_vena_NISSect371BrandMarketing_NISBlock_C_FV_7cc8369c0b744816a17486bee792b4d5_47">#REF!</definedName>
    <definedName name="_vena_NISSect371BrandMarketing_NISBlock_C_FV_7cc8369c0b744816a17486bee792b4d5_48">#REF!</definedName>
    <definedName name="_vena_NISSect371BrandMarketing_NISBlock_C_FV_7cc8369c0b744816a17486bee792b4d5_49">#REF!</definedName>
    <definedName name="_vena_NISSect371BrandMarketing_NISBlock_C_FV_7cc8369c0b744816a17486bee792b4d5_5">#REF!</definedName>
    <definedName name="_vena_NISSect371BrandMarketing_NISBlock_C_FV_7cc8369c0b744816a17486bee792b4d5_50">#REF!</definedName>
    <definedName name="_vena_NISSect371BrandMarketing_NISBlock_C_FV_7cc8369c0b744816a17486bee792b4d5_51">#REF!</definedName>
    <definedName name="_vena_NISSect371BrandMarketing_NISBlock_C_FV_7cc8369c0b744816a17486bee792b4d5_52">#REF!</definedName>
    <definedName name="_vena_NISSect371BrandMarketing_NISBlock_C_FV_7cc8369c0b744816a17486bee792b4d5_53">#REF!</definedName>
    <definedName name="_vena_NISSect371BrandMarketing_NISBlock_C_FV_7cc8369c0b744816a17486bee792b4d5_54">#REF!</definedName>
    <definedName name="_vena_NISSect371BrandMarketing_NISBlock_C_FV_7cc8369c0b744816a17486bee792b4d5_55">#REF!</definedName>
    <definedName name="_vena_NISSect371BrandMarketing_NISBlock_C_FV_7cc8369c0b744816a17486bee792b4d5_56">#REF!</definedName>
    <definedName name="_vena_NISSect371BrandMarketing_NISBlock_C_FV_7cc8369c0b744816a17486bee792b4d5_57">#REF!</definedName>
    <definedName name="_vena_NISSect371BrandMarketing_NISBlock_C_FV_7cc8369c0b744816a17486bee792b4d5_58">#REF!</definedName>
    <definedName name="_vena_NISSect371BrandMarketing_NISBlock_C_FV_7cc8369c0b744816a17486bee792b4d5_59">#REF!</definedName>
    <definedName name="_vena_NISSect371BrandMarketing_NISBlock_C_FV_7cc8369c0b744816a17486bee792b4d5_6">#REF!</definedName>
    <definedName name="_vena_NISSect371BrandMarketing_NISBlock_C_FV_7cc8369c0b744816a17486bee792b4d5_7">#REF!</definedName>
    <definedName name="_vena_NISSect371BrandMarketing_NISBlock_C_FV_7cc8369c0b744816a17486bee792b4d5_8">#REF!</definedName>
    <definedName name="_vena_NISSect371BrandMarketing_NISBlock_C_FV_7cc8369c0b744816a17486bee792b4d5_9">#REF!</definedName>
    <definedName name="_vena_NISSect371BrandMarketing_NISBlock_C_FV_f4ddf33ff6224574ba096b1a5435ea67">#REF!</definedName>
    <definedName name="_vena_NISSect371BrandMarketing_NISBlock_C_FV_f4ddf33ff6224574ba096b1a5435ea67_1">#REF!</definedName>
    <definedName name="_vena_NISSect371BrandMarketing_NISBlock_C_FV_f4ddf33ff6224574ba096b1a5435ea67_10">#REF!</definedName>
    <definedName name="_vena_NISSect371BrandMarketing_NISBlock_C_FV_f4ddf33ff6224574ba096b1a5435ea67_11">#REF!</definedName>
    <definedName name="_vena_NISSect371BrandMarketing_NISBlock_C_FV_f4ddf33ff6224574ba096b1a5435ea67_12">#REF!</definedName>
    <definedName name="_vena_NISSect371BrandMarketing_NISBlock_C_FV_f4ddf33ff6224574ba096b1a5435ea67_13">#REF!</definedName>
    <definedName name="_vena_NISSect371BrandMarketing_NISBlock_C_FV_f4ddf33ff6224574ba096b1a5435ea67_14">#REF!</definedName>
    <definedName name="_vena_NISSect371BrandMarketing_NISBlock_C_FV_f4ddf33ff6224574ba096b1a5435ea67_15">#REF!</definedName>
    <definedName name="_vena_NISSect371BrandMarketing_NISBlock_C_FV_f4ddf33ff6224574ba096b1a5435ea67_16">#REF!</definedName>
    <definedName name="_vena_NISSect371BrandMarketing_NISBlock_C_FV_f4ddf33ff6224574ba096b1a5435ea67_17">#REF!</definedName>
    <definedName name="_vena_NISSect371BrandMarketing_NISBlock_C_FV_f4ddf33ff6224574ba096b1a5435ea67_18">#REF!</definedName>
    <definedName name="_vena_NISSect371BrandMarketing_NISBlock_C_FV_f4ddf33ff6224574ba096b1a5435ea67_19">#REF!</definedName>
    <definedName name="_vena_NISSect371BrandMarketing_NISBlock_C_FV_f4ddf33ff6224574ba096b1a5435ea67_2">#REF!</definedName>
    <definedName name="_vena_NISSect371BrandMarketing_NISBlock_C_FV_f4ddf33ff6224574ba096b1a5435ea67_20">#REF!</definedName>
    <definedName name="_vena_NISSect371BrandMarketing_NISBlock_C_FV_f4ddf33ff6224574ba096b1a5435ea67_21">#REF!</definedName>
    <definedName name="_vena_NISSect371BrandMarketing_NISBlock_C_FV_f4ddf33ff6224574ba096b1a5435ea67_22">#REF!</definedName>
    <definedName name="_vena_NISSect371BrandMarketing_NISBlock_C_FV_f4ddf33ff6224574ba096b1a5435ea67_23">#REF!</definedName>
    <definedName name="_vena_NISSect371BrandMarketing_NISBlock_C_FV_f4ddf33ff6224574ba096b1a5435ea67_24">#REF!</definedName>
    <definedName name="_vena_NISSect371BrandMarketing_NISBlock_C_FV_f4ddf33ff6224574ba096b1a5435ea67_25">#REF!</definedName>
    <definedName name="_vena_NISSect371BrandMarketing_NISBlock_C_FV_f4ddf33ff6224574ba096b1a5435ea67_26">#REF!</definedName>
    <definedName name="_vena_NISSect371BrandMarketing_NISBlock_C_FV_f4ddf33ff6224574ba096b1a5435ea67_27">#REF!</definedName>
    <definedName name="_vena_NISSect371BrandMarketing_NISBlock_C_FV_f4ddf33ff6224574ba096b1a5435ea67_28">#REF!</definedName>
    <definedName name="_vena_NISSect371BrandMarketing_NISBlock_C_FV_f4ddf33ff6224574ba096b1a5435ea67_29">#REF!</definedName>
    <definedName name="_vena_NISSect371BrandMarketing_NISBlock_C_FV_f4ddf33ff6224574ba096b1a5435ea67_3">#REF!</definedName>
    <definedName name="_vena_NISSect371BrandMarketing_NISBlock_C_FV_f4ddf33ff6224574ba096b1a5435ea67_30">#REF!</definedName>
    <definedName name="_vena_NISSect371BrandMarketing_NISBlock_C_FV_f4ddf33ff6224574ba096b1a5435ea67_31">#REF!</definedName>
    <definedName name="_vena_NISSect371BrandMarketing_NISBlock_C_FV_f4ddf33ff6224574ba096b1a5435ea67_32">#REF!</definedName>
    <definedName name="_vena_NISSect371BrandMarketing_NISBlock_C_FV_f4ddf33ff6224574ba096b1a5435ea67_33">#REF!</definedName>
    <definedName name="_vena_NISSect371BrandMarketing_NISBlock_C_FV_f4ddf33ff6224574ba096b1a5435ea67_34">#REF!</definedName>
    <definedName name="_vena_NISSect371BrandMarketing_NISBlock_C_FV_f4ddf33ff6224574ba096b1a5435ea67_35">#REF!</definedName>
    <definedName name="_vena_NISSect371BrandMarketing_NISBlock_C_FV_f4ddf33ff6224574ba096b1a5435ea67_36">#REF!</definedName>
    <definedName name="_vena_NISSect371BrandMarketing_NISBlock_C_FV_f4ddf33ff6224574ba096b1a5435ea67_37">#REF!</definedName>
    <definedName name="_vena_NISSect371BrandMarketing_NISBlock_C_FV_f4ddf33ff6224574ba096b1a5435ea67_38">#REF!</definedName>
    <definedName name="_vena_NISSect371BrandMarketing_NISBlock_C_FV_f4ddf33ff6224574ba096b1a5435ea67_39">#REF!</definedName>
    <definedName name="_vena_NISSect371BrandMarketing_NISBlock_C_FV_f4ddf33ff6224574ba096b1a5435ea67_4">#REF!</definedName>
    <definedName name="_vena_NISSect371BrandMarketing_NISBlock_C_FV_f4ddf33ff6224574ba096b1a5435ea67_40">#REF!</definedName>
    <definedName name="_vena_NISSect371BrandMarketing_NISBlock_C_FV_f4ddf33ff6224574ba096b1a5435ea67_41">#REF!</definedName>
    <definedName name="_vena_NISSect371BrandMarketing_NISBlock_C_FV_f4ddf33ff6224574ba096b1a5435ea67_42">#REF!</definedName>
    <definedName name="_vena_NISSect371BrandMarketing_NISBlock_C_FV_f4ddf33ff6224574ba096b1a5435ea67_43">#REF!</definedName>
    <definedName name="_vena_NISSect371BrandMarketing_NISBlock_C_FV_f4ddf33ff6224574ba096b1a5435ea67_44">#REF!</definedName>
    <definedName name="_vena_NISSect371BrandMarketing_NISBlock_C_FV_f4ddf33ff6224574ba096b1a5435ea67_45">#REF!</definedName>
    <definedName name="_vena_NISSect371BrandMarketing_NISBlock_C_FV_f4ddf33ff6224574ba096b1a5435ea67_46">#REF!</definedName>
    <definedName name="_vena_NISSect371BrandMarketing_NISBlock_C_FV_f4ddf33ff6224574ba096b1a5435ea67_47">#REF!</definedName>
    <definedName name="_vena_NISSect371BrandMarketing_NISBlock_C_FV_f4ddf33ff6224574ba096b1a5435ea67_48">#REF!</definedName>
    <definedName name="_vena_NISSect371BrandMarketing_NISBlock_C_FV_f4ddf33ff6224574ba096b1a5435ea67_49">#REF!</definedName>
    <definedName name="_vena_NISSect371BrandMarketing_NISBlock_C_FV_f4ddf33ff6224574ba096b1a5435ea67_5">#REF!</definedName>
    <definedName name="_vena_NISSect371BrandMarketing_NISBlock_C_FV_f4ddf33ff6224574ba096b1a5435ea67_50">#REF!</definedName>
    <definedName name="_vena_NISSect371BrandMarketing_NISBlock_C_FV_f4ddf33ff6224574ba096b1a5435ea67_51">#REF!</definedName>
    <definedName name="_vena_NISSect371BrandMarketing_NISBlock_C_FV_f4ddf33ff6224574ba096b1a5435ea67_52">#REF!</definedName>
    <definedName name="_vena_NISSect371BrandMarketing_NISBlock_C_FV_f4ddf33ff6224574ba096b1a5435ea67_53">#REF!</definedName>
    <definedName name="_vena_NISSect371BrandMarketing_NISBlock_C_FV_f4ddf33ff6224574ba096b1a5435ea67_54">#REF!</definedName>
    <definedName name="_vena_NISSect371BrandMarketing_NISBlock_C_FV_f4ddf33ff6224574ba096b1a5435ea67_55">#REF!</definedName>
    <definedName name="_vena_NISSect371BrandMarketing_NISBlock_C_FV_f4ddf33ff6224574ba096b1a5435ea67_56">#REF!</definedName>
    <definedName name="_vena_NISSect371BrandMarketing_NISBlock_C_FV_f4ddf33ff6224574ba096b1a5435ea67_57">#REF!</definedName>
    <definedName name="_vena_NISSect371BrandMarketing_NISBlock_C_FV_f4ddf33ff6224574ba096b1a5435ea67_6">#REF!</definedName>
    <definedName name="_vena_NISSect371BrandMarketing_NISBlock_C_FV_f4ddf33ff6224574ba096b1a5435ea67_7">#REF!</definedName>
    <definedName name="_vena_NISSect371BrandMarketing_NISBlock_C_FV_f4ddf33ff6224574ba096b1a5435ea67_8">#REF!</definedName>
    <definedName name="_vena_NISSect371BrandMarketing_NISBlock_C_FV_f4ddf33ff6224574ba096b1a5435ea67_9">#REF!</definedName>
    <definedName name="_vena_NISSect371BrandMarketing_NISBlock_R_1_1387917401750896727">#REF!</definedName>
    <definedName name="_vena_NISSect371BrandMarketing_NISBlock_R_1_1387917403579613195">#REF!</definedName>
    <definedName name="_vena_NISSect371BrandMarketing_NISBlock_R_1_1387917403852242944">#REF!</definedName>
    <definedName name="_vena_NISSect371BrandMarketing_NISBlock_R_FV_385b1d086d8a4b8abf43c04eedb00d88">#REF!</definedName>
    <definedName name="_vena_NISSect371BrandMarketing_NISBlock_R_FV_385b1d086d8a4b8abf43c04eedb00d88_1">#REF!</definedName>
    <definedName name="_vena_NISSect371BrandMarketing_NISBlock_R_FV_385b1d086d8a4b8abf43c04eedb00d88_10">#REF!</definedName>
    <definedName name="_vena_NISSect371BrandMarketing_NISBlock_R_FV_385b1d086d8a4b8abf43c04eedb00d88_100">#REF!</definedName>
    <definedName name="_vena_NISSect371BrandMarketing_NISBlock_R_FV_385b1d086d8a4b8abf43c04eedb00d88_101">#REF!</definedName>
    <definedName name="_vena_NISSect371BrandMarketing_NISBlock_R_FV_385b1d086d8a4b8abf43c04eedb00d88_102">#REF!</definedName>
    <definedName name="_vena_NISSect371BrandMarketing_NISBlock_R_FV_385b1d086d8a4b8abf43c04eedb00d88_103">#REF!</definedName>
    <definedName name="_vena_NISSect371BrandMarketing_NISBlock_R_FV_385b1d086d8a4b8abf43c04eedb00d88_104">#REF!</definedName>
    <definedName name="_vena_NISSect371BrandMarketing_NISBlock_R_FV_385b1d086d8a4b8abf43c04eedb00d88_105">#REF!</definedName>
    <definedName name="_vena_NISSect371BrandMarketing_NISBlock_R_FV_385b1d086d8a4b8abf43c04eedb00d88_106">#REF!</definedName>
    <definedName name="_vena_NISSect371BrandMarketing_NISBlock_R_FV_385b1d086d8a4b8abf43c04eedb00d88_107">#REF!</definedName>
    <definedName name="_vena_NISSect371BrandMarketing_NISBlock_R_FV_385b1d086d8a4b8abf43c04eedb00d88_108">#REF!</definedName>
    <definedName name="_vena_NISSect371BrandMarketing_NISBlock_R_FV_385b1d086d8a4b8abf43c04eedb00d88_109">#REF!</definedName>
    <definedName name="_vena_NISSect371BrandMarketing_NISBlock_R_FV_385b1d086d8a4b8abf43c04eedb00d88_11">#REF!</definedName>
    <definedName name="_vena_NISSect371BrandMarketing_NISBlock_R_FV_385b1d086d8a4b8abf43c04eedb00d88_110">#REF!</definedName>
    <definedName name="_vena_NISSect371BrandMarketing_NISBlock_R_FV_385b1d086d8a4b8abf43c04eedb00d88_111">#REF!</definedName>
    <definedName name="_vena_NISSect371BrandMarketing_NISBlock_R_FV_385b1d086d8a4b8abf43c04eedb00d88_112">#REF!</definedName>
    <definedName name="_vena_NISSect371BrandMarketing_NISBlock_R_FV_385b1d086d8a4b8abf43c04eedb00d88_113">#REF!</definedName>
    <definedName name="_vena_NISSect371BrandMarketing_NISBlock_R_FV_385b1d086d8a4b8abf43c04eedb00d88_114">#REF!</definedName>
    <definedName name="_vena_NISSect371BrandMarketing_NISBlock_R_FV_385b1d086d8a4b8abf43c04eedb00d88_115">#REF!</definedName>
    <definedName name="_vena_NISSect371BrandMarketing_NISBlock_R_FV_385b1d086d8a4b8abf43c04eedb00d88_116">#REF!</definedName>
    <definedName name="_vena_NISSect371BrandMarketing_NISBlock_R_FV_385b1d086d8a4b8abf43c04eedb00d88_117">#REF!</definedName>
    <definedName name="_vena_NISSect371BrandMarketing_NISBlock_R_FV_385b1d086d8a4b8abf43c04eedb00d88_118">#REF!</definedName>
    <definedName name="_vena_NISSect371BrandMarketing_NISBlock_R_FV_385b1d086d8a4b8abf43c04eedb00d88_119">#REF!</definedName>
    <definedName name="_vena_NISSect371BrandMarketing_NISBlock_R_FV_385b1d086d8a4b8abf43c04eedb00d88_12">#REF!</definedName>
    <definedName name="_vena_NISSect371BrandMarketing_NISBlock_R_FV_385b1d086d8a4b8abf43c04eedb00d88_120">#REF!</definedName>
    <definedName name="_vena_NISSect371BrandMarketing_NISBlock_R_FV_385b1d086d8a4b8abf43c04eedb00d88_121">#REF!</definedName>
    <definedName name="_vena_NISSect371BrandMarketing_NISBlock_R_FV_385b1d086d8a4b8abf43c04eedb00d88_122">#REF!</definedName>
    <definedName name="_vena_NISSect371BrandMarketing_NISBlock_R_FV_385b1d086d8a4b8abf43c04eedb00d88_123">#REF!</definedName>
    <definedName name="_vena_NISSect371BrandMarketing_NISBlock_R_FV_385b1d086d8a4b8abf43c04eedb00d88_124">#REF!</definedName>
    <definedName name="_vena_NISSect371BrandMarketing_NISBlock_R_FV_385b1d086d8a4b8abf43c04eedb00d88_125">#REF!</definedName>
    <definedName name="_vena_NISSect371BrandMarketing_NISBlock_R_FV_385b1d086d8a4b8abf43c04eedb00d88_126">#REF!</definedName>
    <definedName name="_vena_NISSect371BrandMarketing_NISBlock_R_FV_385b1d086d8a4b8abf43c04eedb00d88_127">#REF!</definedName>
    <definedName name="_vena_NISSect371BrandMarketing_NISBlock_R_FV_385b1d086d8a4b8abf43c04eedb00d88_128">#REF!</definedName>
    <definedName name="_vena_NISSect371BrandMarketing_NISBlock_R_FV_385b1d086d8a4b8abf43c04eedb00d88_129">#REF!</definedName>
    <definedName name="_vena_NISSect371BrandMarketing_NISBlock_R_FV_385b1d086d8a4b8abf43c04eedb00d88_13">#REF!</definedName>
    <definedName name="_vena_NISSect371BrandMarketing_NISBlock_R_FV_385b1d086d8a4b8abf43c04eedb00d88_130">#REF!</definedName>
    <definedName name="_vena_NISSect371BrandMarketing_NISBlock_R_FV_385b1d086d8a4b8abf43c04eedb00d88_131">#REF!</definedName>
    <definedName name="_vena_NISSect371BrandMarketing_NISBlock_R_FV_385b1d086d8a4b8abf43c04eedb00d88_132">#REF!</definedName>
    <definedName name="_vena_NISSect371BrandMarketing_NISBlock_R_FV_385b1d086d8a4b8abf43c04eedb00d88_133">#REF!</definedName>
    <definedName name="_vena_NISSect371BrandMarketing_NISBlock_R_FV_385b1d086d8a4b8abf43c04eedb00d88_134">#REF!</definedName>
    <definedName name="_vena_NISSect371BrandMarketing_NISBlock_R_FV_385b1d086d8a4b8abf43c04eedb00d88_135">#REF!</definedName>
    <definedName name="_vena_NISSect371BrandMarketing_NISBlock_R_FV_385b1d086d8a4b8abf43c04eedb00d88_136">#REF!</definedName>
    <definedName name="_vena_NISSect371BrandMarketing_NISBlock_R_FV_385b1d086d8a4b8abf43c04eedb00d88_137">#REF!</definedName>
    <definedName name="_vena_NISSect371BrandMarketing_NISBlock_R_FV_385b1d086d8a4b8abf43c04eedb00d88_138">#REF!</definedName>
    <definedName name="_vena_NISSect371BrandMarketing_NISBlock_R_FV_385b1d086d8a4b8abf43c04eedb00d88_139">#REF!</definedName>
    <definedName name="_vena_NISSect371BrandMarketing_NISBlock_R_FV_385b1d086d8a4b8abf43c04eedb00d88_14">#REF!</definedName>
    <definedName name="_vena_NISSect371BrandMarketing_NISBlock_R_FV_385b1d086d8a4b8abf43c04eedb00d88_140">#REF!</definedName>
    <definedName name="_vena_NISSect371BrandMarketing_NISBlock_R_FV_385b1d086d8a4b8abf43c04eedb00d88_141">#REF!</definedName>
    <definedName name="_vena_NISSect371BrandMarketing_NISBlock_R_FV_385b1d086d8a4b8abf43c04eedb00d88_142">#REF!</definedName>
    <definedName name="_vena_NISSect371BrandMarketing_NISBlock_R_FV_385b1d086d8a4b8abf43c04eedb00d88_143">#REF!</definedName>
    <definedName name="_vena_NISSect371BrandMarketing_NISBlock_R_FV_385b1d086d8a4b8abf43c04eedb00d88_144">#REF!</definedName>
    <definedName name="_vena_NISSect371BrandMarketing_NISBlock_R_FV_385b1d086d8a4b8abf43c04eedb00d88_145">#REF!</definedName>
    <definedName name="_vena_NISSect371BrandMarketing_NISBlock_R_FV_385b1d086d8a4b8abf43c04eedb00d88_146">#REF!</definedName>
    <definedName name="_vena_NISSect371BrandMarketing_NISBlock_R_FV_385b1d086d8a4b8abf43c04eedb00d88_147">#REF!</definedName>
    <definedName name="_vena_NISSect371BrandMarketing_NISBlock_R_FV_385b1d086d8a4b8abf43c04eedb00d88_148">#REF!</definedName>
    <definedName name="_vena_NISSect371BrandMarketing_NISBlock_R_FV_385b1d086d8a4b8abf43c04eedb00d88_149">#REF!</definedName>
    <definedName name="_vena_NISSect371BrandMarketing_NISBlock_R_FV_385b1d086d8a4b8abf43c04eedb00d88_15">#REF!</definedName>
    <definedName name="_vena_NISSect371BrandMarketing_NISBlock_R_FV_385b1d086d8a4b8abf43c04eedb00d88_150">#REF!</definedName>
    <definedName name="_vena_NISSect371BrandMarketing_NISBlock_R_FV_385b1d086d8a4b8abf43c04eedb00d88_151">#REF!</definedName>
    <definedName name="_vena_NISSect371BrandMarketing_NISBlock_R_FV_385b1d086d8a4b8abf43c04eedb00d88_152">#REF!</definedName>
    <definedName name="_vena_NISSect371BrandMarketing_NISBlock_R_FV_385b1d086d8a4b8abf43c04eedb00d88_153">#REF!</definedName>
    <definedName name="_vena_NISSect371BrandMarketing_NISBlock_R_FV_385b1d086d8a4b8abf43c04eedb00d88_154">#REF!</definedName>
    <definedName name="_vena_NISSect371BrandMarketing_NISBlock_R_FV_385b1d086d8a4b8abf43c04eedb00d88_155">#REF!</definedName>
    <definedName name="_vena_NISSect371BrandMarketing_NISBlock_R_FV_385b1d086d8a4b8abf43c04eedb00d88_156">#REF!</definedName>
    <definedName name="_vena_NISSect371BrandMarketing_NISBlock_R_FV_385b1d086d8a4b8abf43c04eedb00d88_157">#REF!</definedName>
    <definedName name="_vena_NISSect371BrandMarketing_NISBlock_R_FV_385b1d086d8a4b8abf43c04eedb00d88_158">#REF!</definedName>
    <definedName name="_vena_NISSect371BrandMarketing_NISBlock_R_FV_385b1d086d8a4b8abf43c04eedb00d88_159">#REF!</definedName>
    <definedName name="_vena_NISSect371BrandMarketing_NISBlock_R_FV_385b1d086d8a4b8abf43c04eedb00d88_16">#REF!</definedName>
    <definedName name="_vena_NISSect371BrandMarketing_NISBlock_R_FV_385b1d086d8a4b8abf43c04eedb00d88_160">#REF!</definedName>
    <definedName name="_vena_NISSect371BrandMarketing_NISBlock_R_FV_385b1d086d8a4b8abf43c04eedb00d88_161">#REF!</definedName>
    <definedName name="_vena_NISSect371BrandMarketing_NISBlock_R_FV_385b1d086d8a4b8abf43c04eedb00d88_162">#REF!</definedName>
    <definedName name="_vena_NISSect371BrandMarketing_NISBlock_R_FV_385b1d086d8a4b8abf43c04eedb00d88_163">#REF!</definedName>
    <definedName name="_vena_NISSect371BrandMarketing_NISBlock_R_FV_385b1d086d8a4b8abf43c04eedb00d88_164">#REF!</definedName>
    <definedName name="_vena_NISSect371BrandMarketing_NISBlock_R_FV_385b1d086d8a4b8abf43c04eedb00d88_165">#REF!</definedName>
    <definedName name="_vena_NISSect371BrandMarketing_NISBlock_R_FV_385b1d086d8a4b8abf43c04eedb00d88_166">#REF!</definedName>
    <definedName name="_vena_NISSect371BrandMarketing_NISBlock_R_FV_385b1d086d8a4b8abf43c04eedb00d88_167">#REF!</definedName>
    <definedName name="_vena_NISSect371BrandMarketing_NISBlock_R_FV_385b1d086d8a4b8abf43c04eedb00d88_168">#REF!</definedName>
    <definedName name="_vena_NISSect371BrandMarketing_NISBlock_R_FV_385b1d086d8a4b8abf43c04eedb00d88_169">#REF!</definedName>
    <definedName name="_vena_NISSect371BrandMarketing_NISBlock_R_FV_385b1d086d8a4b8abf43c04eedb00d88_17">#REF!</definedName>
    <definedName name="_vena_NISSect371BrandMarketing_NISBlock_R_FV_385b1d086d8a4b8abf43c04eedb00d88_170">#REF!</definedName>
    <definedName name="_vena_NISSect371BrandMarketing_NISBlock_R_FV_385b1d086d8a4b8abf43c04eedb00d88_171">#REF!</definedName>
    <definedName name="_vena_NISSect371BrandMarketing_NISBlock_R_FV_385b1d086d8a4b8abf43c04eedb00d88_172">#REF!</definedName>
    <definedName name="_vena_NISSect371BrandMarketing_NISBlock_R_FV_385b1d086d8a4b8abf43c04eedb00d88_173">#REF!</definedName>
    <definedName name="_vena_NISSect371BrandMarketing_NISBlock_R_FV_385b1d086d8a4b8abf43c04eedb00d88_174">#REF!</definedName>
    <definedName name="_vena_NISSect371BrandMarketing_NISBlock_R_FV_385b1d086d8a4b8abf43c04eedb00d88_175">#REF!</definedName>
    <definedName name="_vena_NISSect371BrandMarketing_NISBlock_R_FV_385b1d086d8a4b8abf43c04eedb00d88_176">#REF!</definedName>
    <definedName name="_vena_NISSect371BrandMarketing_NISBlock_R_FV_385b1d086d8a4b8abf43c04eedb00d88_177">#REF!</definedName>
    <definedName name="_vena_NISSect371BrandMarketing_NISBlock_R_FV_385b1d086d8a4b8abf43c04eedb00d88_178">#REF!</definedName>
    <definedName name="_vena_NISSect371BrandMarketing_NISBlock_R_FV_385b1d086d8a4b8abf43c04eedb00d88_179">#REF!</definedName>
    <definedName name="_vena_NISSect371BrandMarketing_NISBlock_R_FV_385b1d086d8a4b8abf43c04eedb00d88_18">#REF!</definedName>
    <definedName name="_vena_NISSect371BrandMarketing_NISBlock_R_FV_385b1d086d8a4b8abf43c04eedb00d88_180">#REF!</definedName>
    <definedName name="_vena_NISSect371BrandMarketing_NISBlock_R_FV_385b1d086d8a4b8abf43c04eedb00d88_182">#REF!</definedName>
    <definedName name="_vena_NISSect371BrandMarketing_NISBlock_R_FV_385b1d086d8a4b8abf43c04eedb00d88_183">#REF!</definedName>
    <definedName name="_vena_NISSect371BrandMarketing_NISBlock_R_FV_385b1d086d8a4b8abf43c04eedb00d88_184">#REF!</definedName>
    <definedName name="_vena_NISSect371BrandMarketing_NISBlock_R_FV_385b1d086d8a4b8abf43c04eedb00d88_185">#REF!</definedName>
    <definedName name="_vena_NISSect371BrandMarketing_NISBlock_R_FV_385b1d086d8a4b8abf43c04eedb00d88_186">#REF!</definedName>
    <definedName name="_vena_NISSect371BrandMarketing_NISBlock_R_FV_385b1d086d8a4b8abf43c04eedb00d88_187">#REF!</definedName>
    <definedName name="_vena_NISSect371BrandMarketing_NISBlock_R_FV_385b1d086d8a4b8abf43c04eedb00d88_188">#REF!</definedName>
    <definedName name="_vena_NISSect371BrandMarketing_NISBlock_R_FV_385b1d086d8a4b8abf43c04eedb00d88_189">#REF!</definedName>
    <definedName name="_vena_NISSect371BrandMarketing_NISBlock_R_FV_385b1d086d8a4b8abf43c04eedb00d88_19">#REF!</definedName>
    <definedName name="_vena_NISSect371BrandMarketing_NISBlock_R_FV_385b1d086d8a4b8abf43c04eedb00d88_190">#REF!</definedName>
    <definedName name="_vena_NISSect371BrandMarketing_NISBlock_R_FV_385b1d086d8a4b8abf43c04eedb00d88_191">#REF!</definedName>
    <definedName name="_vena_NISSect371BrandMarketing_NISBlock_R_FV_385b1d086d8a4b8abf43c04eedb00d88_192">#REF!</definedName>
    <definedName name="_vena_NISSect371BrandMarketing_NISBlock_R_FV_385b1d086d8a4b8abf43c04eedb00d88_193">#REF!</definedName>
    <definedName name="_vena_NISSect371BrandMarketing_NISBlock_R_FV_385b1d086d8a4b8abf43c04eedb00d88_194">#REF!</definedName>
    <definedName name="_vena_NISSect371BrandMarketing_NISBlock_R_FV_385b1d086d8a4b8abf43c04eedb00d88_195">#REF!</definedName>
    <definedName name="_vena_NISSect371BrandMarketing_NISBlock_R_FV_385b1d086d8a4b8abf43c04eedb00d88_196">#REF!</definedName>
    <definedName name="_vena_NISSect371BrandMarketing_NISBlock_R_FV_385b1d086d8a4b8abf43c04eedb00d88_197">#REF!</definedName>
    <definedName name="_vena_NISSect371BrandMarketing_NISBlock_R_FV_385b1d086d8a4b8abf43c04eedb00d88_198">#REF!</definedName>
    <definedName name="_vena_NISSect371BrandMarketing_NISBlock_R_FV_385b1d086d8a4b8abf43c04eedb00d88_199">#REF!</definedName>
    <definedName name="_vena_NISSect371BrandMarketing_NISBlock_R_FV_385b1d086d8a4b8abf43c04eedb00d88_2">#REF!</definedName>
    <definedName name="_vena_NISSect371BrandMarketing_NISBlock_R_FV_385b1d086d8a4b8abf43c04eedb00d88_20">#REF!</definedName>
    <definedName name="_vena_NISSect371BrandMarketing_NISBlock_R_FV_385b1d086d8a4b8abf43c04eedb00d88_200">#REF!</definedName>
    <definedName name="_vena_NISSect371BrandMarketing_NISBlock_R_FV_385b1d086d8a4b8abf43c04eedb00d88_21">#REF!</definedName>
    <definedName name="_vena_NISSect371BrandMarketing_NISBlock_R_FV_385b1d086d8a4b8abf43c04eedb00d88_22">#REF!</definedName>
    <definedName name="_vena_NISSect371BrandMarketing_NISBlock_R_FV_385b1d086d8a4b8abf43c04eedb00d88_23">#REF!</definedName>
    <definedName name="_vena_NISSect371BrandMarketing_NISBlock_R_FV_385b1d086d8a4b8abf43c04eedb00d88_24">#REF!</definedName>
    <definedName name="_vena_NISSect371BrandMarketing_NISBlock_R_FV_385b1d086d8a4b8abf43c04eedb00d88_247">#REF!</definedName>
    <definedName name="_vena_NISSect371BrandMarketing_NISBlock_R_FV_385b1d086d8a4b8abf43c04eedb00d88_248">#REF!</definedName>
    <definedName name="_vena_NISSect371BrandMarketing_NISBlock_R_FV_385b1d086d8a4b8abf43c04eedb00d88_25">#REF!</definedName>
    <definedName name="_vena_NISSect371BrandMarketing_NISBlock_R_FV_385b1d086d8a4b8abf43c04eedb00d88_26">#REF!</definedName>
    <definedName name="_vena_NISSect371BrandMarketing_NISBlock_R_FV_385b1d086d8a4b8abf43c04eedb00d88_27">#REF!</definedName>
    <definedName name="_vena_NISSect371BrandMarketing_NISBlock_R_FV_385b1d086d8a4b8abf43c04eedb00d88_28">#REF!</definedName>
    <definedName name="_vena_NISSect371BrandMarketing_NISBlock_R_FV_385b1d086d8a4b8abf43c04eedb00d88_29">#REF!</definedName>
    <definedName name="_vena_NISSect371BrandMarketing_NISBlock_R_FV_385b1d086d8a4b8abf43c04eedb00d88_3">#REF!</definedName>
    <definedName name="_vena_NISSect371BrandMarketing_NISBlock_R_FV_385b1d086d8a4b8abf43c04eedb00d88_30">#REF!</definedName>
    <definedName name="_vena_NISSect371BrandMarketing_NISBlock_R_FV_385b1d086d8a4b8abf43c04eedb00d88_31">#REF!</definedName>
    <definedName name="_vena_NISSect371BrandMarketing_NISBlock_R_FV_385b1d086d8a4b8abf43c04eedb00d88_32">#REF!</definedName>
    <definedName name="_vena_NISSect371BrandMarketing_NISBlock_R_FV_385b1d086d8a4b8abf43c04eedb00d88_33">#REF!</definedName>
    <definedName name="_vena_NISSect371BrandMarketing_NISBlock_R_FV_385b1d086d8a4b8abf43c04eedb00d88_34">#REF!</definedName>
    <definedName name="_vena_NISSect371BrandMarketing_NISBlock_R_FV_385b1d086d8a4b8abf43c04eedb00d88_35">#REF!</definedName>
    <definedName name="_vena_NISSect371BrandMarketing_NISBlock_R_FV_385b1d086d8a4b8abf43c04eedb00d88_36">#REF!</definedName>
    <definedName name="_vena_NISSect371BrandMarketing_NISBlock_R_FV_385b1d086d8a4b8abf43c04eedb00d88_37">#REF!</definedName>
    <definedName name="_vena_NISSect371BrandMarketing_NISBlock_R_FV_385b1d086d8a4b8abf43c04eedb00d88_38">#REF!</definedName>
    <definedName name="_vena_NISSect371BrandMarketing_NISBlock_R_FV_385b1d086d8a4b8abf43c04eedb00d88_39">#REF!</definedName>
    <definedName name="_vena_NISSect371BrandMarketing_NISBlock_R_FV_385b1d086d8a4b8abf43c04eedb00d88_4">#REF!</definedName>
    <definedName name="_vena_NISSect371BrandMarketing_NISBlock_R_FV_385b1d086d8a4b8abf43c04eedb00d88_40">#REF!</definedName>
    <definedName name="_vena_NISSect371BrandMarketing_NISBlock_R_FV_385b1d086d8a4b8abf43c04eedb00d88_41">#REF!</definedName>
    <definedName name="_vena_NISSect371BrandMarketing_NISBlock_R_FV_385b1d086d8a4b8abf43c04eedb00d88_42">#REF!</definedName>
    <definedName name="_vena_NISSect371BrandMarketing_NISBlock_R_FV_385b1d086d8a4b8abf43c04eedb00d88_43">#REF!</definedName>
    <definedName name="_vena_NISSect371BrandMarketing_NISBlock_R_FV_385b1d086d8a4b8abf43c04eedb00d88_44">#REF!</definedName>
    <definedName name="_vena_NISSect371BrandMarketing_NISBlock_R_FV_385b1d086d8a4b8abf43c04eedb00d88_45">#REF!</definedName>
    <definedName name="_vena_NISSect371BrandMarketing_NISBlock_R_FV_385b1d086d8a4b8abf43c04eedb00d88_46">#REF!</definedName>
    <definedName name="_vena_NISSect371BrandMarketing_NISBlock_R_FV_385b1d086d8a4b8abf43c04eedb00d88_47">#REF!</definedName>
    <definedName name="_vena_NISSect371BrandMarketing_NISBlock_R_FV_385b1d086d8a4b8abf43c04eedb00d88_48">#REF!</definedName>
    <definedName name="_vena_NISSect371BrandMarketing_NISBlock_R_FV_385b1d086d8a4b8abf43c04eedb00d88_49">#REF!</definedName>
    <definedName name="_vena_NISSect371BrandMarketing_NISBlock_R_FV_385b1d086d8a4b8abf43c04eedb00d88_5">#REF!</definedName>
    <definedName name="_vena_NISSect371BrandMarketing_NISBlock_R_FV_385b1d086d8a4b8abf43c04eedb00d88_50">#REF!</definedName>
    <definedName name="_vena_NISSect371BrandMarketing_NISBlock_R_FV_385b1d086d8a4b8abf43c04eedb00d88_51">#REF!</definedName>
    <definedName name="_vena_NISSect371BrandMarketing_NISBlock_R_FV_385b1d086d8a4b8abf43c04eedb00d88_52">#REF!</definedName>
    <definedName name="_vena_NISSect371BrandMarketing_NISBlock_R_FV_385b1d086d8a4b8abf43c04eedb00d88_53">#REF!</definedName>
    <definedName name="_vena_NISSect371BrandMarketing_NISBlock_R_FV_385b1d086d8a4b8abf43c04eedb00d88_54">#REF!</definedName>
    <definedName name="_vena_NISSect371BrandMarketing_NISBlock_R_FV_385b1d086d8a4b8abf43c04eedb00d88_55">#REF!</definedName>
    <definedName name="_vena_NISSect371BrandMarketing_NISBlock_R_FV_385b1d086d8a4b8abf43c04eedb00d88_56">#REF!</definedName>
    <definedName name="_vena_NISSect371BrandMarketing_NISBlock_R_FV_385b1d086d8a4b8abf43c04eedb00d88_57">#REF!</definedName>
    <definedName name="_vena_NISSect371BrandMarketing_NISBlock_R_FV_385b1d086d8a4b8abf43c04eedb00d88_58">#REF!</definedName>
    <definedName name="_vena_NISSect371BrandMarketing_NISBlock_R_FV_385b1d086d8a4b8abf43c04eedb00d88_59">#REF!</definedName>
    <definedName name="_vena_NISSect371BrandMarketing_NISBlock_R_FV_385b1d086d8a4b8abf43c04eedb00d88_6">#REF!</definedName>
    <definedName name="_vena_NISSect371BrandMarketing_NISBlock_R_FV_385b1d086d8a4b8abf43c04eedb00d88_60">#REF!</definedName>
    <definedName name="_vena_NISSect371BrandMarketing_NISBlock_R_FV_385b1d086d8a4b8abf43c04eedb00d88_61">#REF!</definedName>
    <definedName name="_vena_NISSect371BrandMarketing_NISBlock_R_FV_385b1d086d8a4b8abf43c04eedb00d88_62">#REF!</definedName>
    <definedName name="_vena_NISSect371BrandMarketing_NISBlock_R_FV_385b1d086d8a4b8abf43c04eedb00d88_63">#REF!</definedName>
    <definedName name="_vena_NISSect371BrandMarketing_NISBlock_R_FV_385b1d086d8a4b8abf43c04eedb00d88_64">#REF!</definedName>
    <definedName name="_vena_NISSect371BrandMarketing_NISBlock_R_FV_385b1d086d8a4b8abf43c04eedb00d88_65">#REF!</definedName>
    <definedName name="_vena_NISSect371BrandMarketing_NISBlock_R_FV_385b1d086d8a4b8abf43c04eedb00d88_66">#REF!</definedName>
    <definedName name="_vena_NISSect371BrandMarketing_NISBlock_R_FV_385b1d086d8a4b8abf43c04eedb00d88_67">#REF!</definedName>
    <definedName name="_vena_NISSect371BrandMarketing_NISBlock_R_FV_385b1d086d8a4b8abf43c04eedb00d88_68">#REF!</definedName>
    <definedName name="_vena_NISSect371BrandMarketing_NISBlock_R_FV_385b1d086d8a4b8abf43c04eedb00d88_69">#REF!</definedName>
    <definedName name="_vena_NISSect371BrandMarketing_NISBlock_R_FV_385b1d086d8a4b8abf43c04eedb00d88_7">#REF!</definedName>
    <definedName name="_vena_NISSect371BrandMarketing_NISBlock_R_FV_385b1d086d8a4b8abf43c04eedb00d88_70">#REF!</definedName>
    <definedName name="_vena_NISSect371BrandMarketing_NISBlock_R_FV_385b1d086d8a4b8abf43c04eedb00d88_71">#REF!</definedName>
    <definedName name="_vena_NISSect371BrandMarketing_NISBlock_R_FV_385b1d086d8a4b8abf43c04eedb00d88_72">#REF!</definedName>
    <definedName name="_vena_NISSect371BrandMarketing_NISBlock_R_FV_385b1d086d8a4b8abf43c04eedb00d88_73">#REF!</definedName>
    <definedName name="_vena_NISSect371BrandMarketing_NISBlock_R_FV_385b1d086d8a4b8abf43c04eedb00d88_74">#REF!</definedName>
    <definedName name="_vena_NISSect371BrandMarketing_NISBlock_R_FV_385b1d086d8a4b8abf43c04eedb00d88_75">#REF!</definedName>
    <definedName name="_vena_NISSect371BrandMarketing_NISBlock_R_FV_385b1d086d8a4b8abf43c04eedb00d88_76">#REF!</definedName>
    <definedName name="_vena_NISSect371BrandMarketing_NISBlock_R_FV_385b1d086d8a4b8abf43c04eedb00d88_77">#REF!</definedName>
    <definedName name="_vena_NISSect371BrandMarketing_NISBlock_R_FV_385b1d086d8a4b8abf43c04eedb00d88_78">#REF!</definedName>
    <definedName name="_vena_NISSect371BrandMarketing_NISBlock_R_FV_385b1d086d8a4b8abf43c04eedb00d88_79">#REF!</definedName>
    <definedName name="_vena_NISSect371BrandMarketing_NISBlock_R_FV_385b1d086d8a4b8abf43c04eedb00d88_8">#REF!</definedName>
    <definedName name="_vena_NISSect371BrandMarketing_NISBlock_R_FV_385b1d086d8a4b8abf43c04eedb00d88_80">#REF!</definedName>
    <definedName name="_vena_NISSect371BrandMarketing_NISBlock_R_FV_385b1d086d8a4b8abf43c04eedb00d88_81">#REF!</definedName>
    <definedName name="_vena_NISSect371BrandMarketing_NISBlock_R_FV_385b1d086d8a4b8abf43c04eedb00d88_82">#REF!</definedName>
    <definedName name="_vena_NISSect371BrandMarketing_NISBlock_R_FV_385b1d086d8a4b8abf43c04eedb00d88_83">#REF!</definedName>
    <definedName name="_vena_NISSect371BrandMarketing_NISBlock_R_FV_385b1d086d8a4b8abf43c04eedb00d88_84">#REF!</definedName>
    <definedName name="_vena_NISSect371BrandMarketing_NISBlock_R_FV_385b1d086d8a4b8abf43c04eedb00d88_85">#REF!</definedName>
    <definedName name="_vena_NISSect371BrandMarketing_NISBlock_R_FV_385b1d086d8a4b8abf43c04eedb00d88_86">#REF!</definedName>
    <definedName name="_vena_NISSect371BrandMarketing_NISBlock_R_FV_385b1d086d8a4b8abf43c04eedb00d88_87">#REF!</definedName>
    <definedName name="_vena_NISSect371BrandMarketing_NISBlock_R_FV_385b1d086d8a4b8abf43c04eedb00d88_88">#REF!</definedName>
    <definedName name="_vena_NISSect371BrandMarketing_NISBlock_R_FV_385b1d086d8a4b8abf43c04eedb00d88_89">#REF!</definedName>
    <definedName name="_vena_NISSect371BrandMarketing_NISBlock_R_FV_385b1d086d8a4b8abf43c04eedb00d88_9">#REF!</definedName>
    <definedName name="_vena_NISSect371BrandMarketing_NISBlock_R_FV_385b1d086d8a4b8abf43c04eedb00d88_90">#REF!</definedName>
    <definedName name="_vena_NISSect371BrandMarketing_NISBlock_R_FV_385b1d086d8a4b8abf43c04eedb00d88_91">#REF!</definedName>
    <definedName name="_vena_NISSect371BrandMarketing_NISBlock_R_FV_385b1d086d8a4b8abf43c04eedb00d88_92">#REF!</definedName>
    <definedName name="_vena_NISSect371BrandMarketing_NISBlock_R_FV_385b1d086d8a4b8abf43c04eedb00d88_93">#REF!</definedName>
    <definedName name="_vena_NISSect371BrandMarketing_NISBlock_R_FV_385b1d086d8a4b8abf43c04eedb00d88_94">#REF!</definedName>
    <definedName name="_vena_NISSect371BrandMarketing_NISBlock_R_FV_385b1d086d8a4b8abf43c04eedb00d88_95">#REF!</definedName>
    <definedName name="_vena_NISSect371BrandMarketing_NISBlock_R_FV_385b1d086d8a4b8abf43c04eedb00d88_96">#REF!</definedName>
    <definedName name="_vena_NISSect371BrandMarketing_NISBlock_R_FV_385b1d086d8a4b8abf43c04eedb00d88_97">#REF!</definedName>
    <definedName name="_vena_NISSect371BrandMarketing_NISBlock_R_FV_385b1d086d8a4b8abf43c04eedb00d88_98">#REF!</definedName>
    <definedName name="_vena_NISSect371BrandMarketing_NISBlock_R_FV_385b1d086d8a4b8abf43c04eedb00d88_99">#REF!</definedName>
    <definedName name="_vena_NISSect371BrandMarketing_P_11_651631431944765441" comment="*">#REF!</definedName>
    <definedName name="_vena_NISSect371BrandMarketing_P_12_941810843779596289" comment="*">#REF!</definedName>
    <definedName name="_vena_NISSect371BrandMarketing_P_3_1015030199199727617" comment="*">#REF!</definedName>
    <definedName name="_vena_NISSect371BrandMarketing_P_4_1014323796386906113" comment="*">#REF!</definedName>
    <definedName name="_vena_NISSect371BrandMarketing_P_5_1119423032156749824" comment="*">#REF!</definedName>
    <definedName name="_vena_NISSect371BrandMarketing_P_6_1014278004041580544" comment="*">#REF!</definedName>
    <definedName name="_vena_NISSect371BrandMarketing_P_PVNISSect_2" comment="*">#REF!</definedName>
    <definedName name="_vena_NISSect372PerformanceMarketing_NISBlock_C_10_1354606633898082305">#REF!</definedName>
    <definedName name="_vena_NISSect372PerformanceMarketing_NISBlock_C_10_1354606633898082305_1">#REF!</definedName>
    <definedName name="_vena_NISSect372PerformanceMarketing_NISBlock_C_10_1354606633898082305_10">#REF!</definedName>
    <definedName name="_vena_NISSect372PerformanceMarketing_NISBlock_C_10_1354606633898082305_11">#REF!</definedName>
    <definedName name="_vena_NISSect372PerformanceMarketing_NISBlock_C_10_1354606633898082305_2">#REF!</definedName>
    <definedName name="_vena_NISSect372PerformanceMarketing_NISBlock_C_10_1354606633898082305_3">#REF!</definedName>
    <definedName name="_vena_NISSect372PerformanceMarketing_NISBlock_C_10_1354606633898082305_4">#REF!</definedName>
    <definedName name="_vena_NISSect372PerformanceMarketing_NISBlock_C_10_1354606633898082305_5">#REF!</definedName>
    <definedName name="_vena_NISSect372PerformanceMarketing_NISBlock_C_10_1354606633898082305_6">#REF!</definedName>
    <definedName name="_vena_NISSect372PerformanceMarketing_NISBlock_C_10_1354606633898082305_7">#REF!</definedName>
    <definedName name="_vena_NISSect372PerformanceMarketing_NISBlock_C_10_1354606633898082305_8">#REF!</definedName>
    <definedName name="_vena_NISSect372PerformanceMarketing_NISBlock_C_10_1354606633898082305_9">#REF!</definedName>
    <definedName name="_vena_NISSect372PerformanceMarketing_NISBlock_C_9_651631431772798976">#REF!</definedName>
    <definedName name="_vena_NISSect372PerformanceMarketing_NISBlock_C_9_651631431776993281">#REF!</definedName>
    <definedName name="_vena_NISSect372PerformanceMarketing_NISBlock_C_FV_134399665b374008851e5b8c04b5ee44">#REF!</definedName>
    <definedName name="_vena_NISSect372PerformanceMarketing_NISBlock_C_FV_134399665b374008851e5b8c04b5ee44_1">#REF!</definedName>
    <definedName name="_vena_NISSect372PerformanceMarketing_NISBlock_C_FV_134399665b374008851e5b8c04b5ee44_10">#REF!</definedName>
    <definedName name="_vena_NISSect372PerformanceMarketing_NISBlock_C_FV_134399665b374008851e5b8c04b5ee44_11">#REF!</definedName>
    <definedName name="_vena_NISSect372PerformanceMarketing_NISBlock_C_FV_134399665b374008851e5b8c04b5ee44_12">#REF!</definedName>
    <definedName name="_vena_NISSect372PerformanceMarketing_NISBlock_C_FV_134399665b374008851e5b8c04b5ee44_13">#REF!</definedName>
    <definedName name="_vena_NISSect372PerformanceMarketing_NISBlock_C_FV_134399665b374008851e5b8c04b5ee44_14">#REF!</definedName>
    <definedName name="_vena_NISSect372PerformanceMarketing_NISBlock_C_FV_134399665b374008851e5b8c04b5ee44_15">#REF!</definedName>
    <definedName name="_vena_NISSect372PerformanceMarketing_NISBlock_C_FV_134399665b374008851e5b8c04b5ee44_16">#REF!</definedName>
    <definedName name="_vena_NISSect372PerformanceMarketing_NISBlock_C_FV_134399665b374008851e5b8c04b5ee44_17">#REF!</definedName>
    <definedName name="_vena_NISSect372PerformanceMarketing_NISBlock_C_FV_134399665b374008851e5b8c04b5ee44_18">#REF!</definedName>
    <definedName name="_vena_NISSect372PerformanceMarketing_NISBlock_C_FV_134399665b374008851e5b8c04b5ee44_19">#REF!</definedName>
    <definedName name="_vena_NISSect372PerformanceMarketing_NISBlock_C_FV_134399665b374008851e5b8c04b5ee44_2">#REF!</definedName>
    <definedName name="_vena_NISSect372PerformanceMarketing_NISBlock_C_FV_134399665b374008851e5b8c04b5ee44_20">#REF!</definedName>
    <definedName name="_vena_NISSect372PerformanceMarketing_NISBlock_C_FV_134399665b374008851e5b8c04b5ee44_21">#REF!</definedName>
    <definedName name="_vena_NISSect372PerformanceMarketing_NISBlock_C_FV_134399665b374008851e5b8c04b5ee44_22">#REF!</definedName>
    <definedName name="_vena_NISSect372PerformanceMarketing_NISBlock_C_FV_134399665b374008851e5b8c04b5ee44_23">#REF!</definedName>
    <definedName name="_vena_NISSect372PerformanceMarketing_NISBlock_C_FV_134399665b374008851e5b8c04b5ee44_24">#REF!</definedName>
    <definedName name="_vena_NISSect372PerformanceMarketing_NISBlock_C_FV_134399665b374008851e5b8c04b5ee44_25">#REF!</definedName>
    <definedName name="_vena_NISSect372PerformanceMarketing_NISBlock_C_FV_134399665b374008851e5b8c04b5ee44_26">#REF!</definedName>
    <definedName name="_vena_NISSect372PerformanceMarketing_NISBlock_C_FV_134399665b374008851e5b8c04b5ee44_27">#REF!</definedName>
    <definedName name="_vena_NISSect372PerformanceMarketing_NISBlock_C_FV_134399665b374008851e5b8c04b5ee44_28">#REF!</definedName>
    <definedName name="_vena_NISSect372PerformanceMarketing_NISBlock_C_FV_134399665b374008851e5b8c04b5ee44_29">#REF!</definedName>
    <definedName name="_vena_NISSect372PerformanceMarketing_NISBlock_C_FV_134399665b374008851e5b8c04b5ee44_3">#REF!</definedName>
    <definedName name="_vena_NISSect372PerformanceMarketing_NISBlock_C_FV_134399665b374008851e5b8c04b5ee44_30">#REF!</definedName>
    <definedName name="_vena_NISSect372PerformanceMarketing_NISBlock_C_FV_134399665b374008851e5b8c04b5ee44_31">#REF!</definedName>
    <definedName name="_vena_NISSect372PerformanceMarketing_NISBlock_C_FV_134399665b374008851e5b8c04b5ee44_32">#REF!</definedName>
    <definedName name="_vena_NISSect372PerformanceMarketing_NISBlock_C_FV_134399665b374008851e5b8c04b5ee44_33">#REF!</definedName>
    <definedName name="_vena_NISSect372PerformanceMarketing_NISBlock_C_FV_134399665b374008851e5b8c04b5ee44_34">#REF!</definedName>
    <definedName name="_vena_NISSect372PerformanceMarketing_NISBlock_C_FV_134399665b374008851e5b8c04b5ee44_35">#REF!</definedName>
    <definedName name="_vena_NISSect372PerformanceMarketing_NISBlock_C_FV_134399665b374008851e5b8c04b5ee44_36">#REF!</definedName>
    <definedName name="_vena_NISSect372PerformanceMarketing_NISBlock_C_FV_134399665b374008851e5b8c04b5ee44_37">#REF!</definedName>
    <definedName name="_vena_NISSect372PerformanceMarketing_NISBlock_C_FV_134399665b374008851e5b8c04b5ee44_38">#REF!</definedName>
    <definedName name="_vena_NISSect372PerformanceMarketing_NISBlock_C_FV_134399665b374008851e5b8c04b5ee44_39">#REF!</definedName>
    <definedName name="_vena_NISSect372PerformanceMarketing_NISBlock_C_FV_134399665b374008851e5b8c04b5ee44_4">#REF!</definedName>
    <definedName name="_vena_NISSect372PerformanceMarketing_NISBlock_C_FV_134399665b374008851e5b8c04b5ee44_40">#REF!</definedName>
    <definedName name="_vena_NISSect372PerformanceMarketing_NISBlock_C_FV_134399665b374008851e5b8c04b5ee44_41">#REF!</definedName>
    <definedName name="_vena_NISSect372PerformanceMarketing_NISBlock_C_FV_134399665b374008851e5b8c04b5ee44_42">#REF!</definedName>
    <definedName name="_vena_NISSect372PerformanceMarketing_NISBlock_C_FV_134399665b374008851e5b8c04b5ee44_43">#REF!</definedName>
    <definedName name="_vena_NISSect372PerformanceMarketing_NISBlock_C_FV_134399665b374008851e5b8c04b5ee44_44">#REF!</definedName>
    <definedName name="_vena_NISSect372PerformanceMarketing_NISBlock_C_FV_134399665b374008851e5b8c04b5ee44_45">#REF!</definedName>
    <definedName name="_vena_NISSect372PerformanceMarketing_NISBlock_C_FV_134399665b374008851e5b8c04b5ee44_46">#REF!</definedName>
    <definedName name="_vena_NISSect372PerformanceMarketing_NISBlock_C_FV_134399665b374008851e5b8c04b5ee44_47">#REF!</definedName>
    <definedName name="_vena_NISSect372PerformanceMarketing_NISBlock_C_FV_134399665b374008851e5b8c04b5ee44_48">#REF!</definedName>
    <definedName name="_vena_NISSect372PerformanceMarketing_NISBlock_C_FV_134399665b374008851e5b8c04b5ee44_49">#REF!</definedName>
    <definedName name="_vena_NISSect372PerformanceMarketing_NISBlock_C_FV_134399665b374008851e5b8c04b5ee44_5">#REF!</definedName>
    <definedName name="_vena_NISSect372PerformanceMarketing_NISBlock_C_FV_134399665b374008851e5b8c04b5ee44_50">#REF!</definedName>
    <definedName name="_vena_NISSect372PerformanceMarketing_NISBlock_C_FV_134399665b374008851e5b8c04b5ee44_51">#REF!</definedName>
    <definedName name="_vena_NISSect372PerformanceMarketing_NISBlock_C_FV_134399665b374008851e5b8c04b5ee44_52">#REF!</definedName>
    <definedName name="_vena_NISSect372PerformanceMarketing_NISBlock_C_FV_134399665b374008851e5b8c04b5ee44_53">#REF!</definedName>
    <definedName name="_vena_NISSect372PerformanceMarketing_NISBlock_C_FV_134399665b374008851e5b8c04b5ee44_54">#REF!</definedName>
    <definedName name="_vena_NISSect372PerformanceMarketing_NISBlock_C_FV_134399665b374008851e5b8c04b5ee44_55">#REF!</definedName>
    <definedName name="_vena_NISSect372PerformanceMarketing_NISBlock_C_FV_134399665b374008851e5b8c04b5ee44_56">#REF!</definedName>
    <definedName name="_vena_NISSect372PerformanceMarketing_NISBlock_C_FV_134399665b374008851e5b8c04b5ee44_57">#REF!</definedName>
    <definedName name="_vena_NISSect372PerformanceMarketing_NISBlock_C_FV_134399665b374008851e5b8c04b5ee44_58">#REF!</definedName>
    <definedName name="_vena_NISSect372PerformanceMarketing_NISBlock_C_FV_134399665b374008851e5b8c04b5ee44_59">#REF!</definedName>
    <definedName name="_vena_NISSect372PerformanceMarketing_NISBlock_C_FV_134399665b374008851e5b8c04b5ee44_6">#REF!</definedName>
    <definedName name="_vena_NISSect372PerformanceMarketing_NISBlock_C_FV_134399665b374008851e5b8c04b5ee44_7">#REF!</definedName>
    <definedName name="_vena_NISSect372PerformanceMarketing_NISBlock_C_FV_134399665b374008851e5b8c04b5ee44_8">#REF!</definedName>
    <definedName name="_vena_NISSect372PerformanceMarketing_NISBlock_C_FV_134399665b374008851e5b8c04b5ee44_9">#REF!</definedName>
    <definedName name="_vena_NISSect372PerformanceMarketing_NISBlock_C_FV_7cc8369c0b744816a17486bee792b4d5">#REF!</definedName>
    <definedName name="_vena_NISSect372PerformanceMarketing_NISBlock_C_FV_7cc8369c0b744816a17486bee792b4d5_1">#REF!</definedName>
    <definedName name="_vena_NISSect372PerformanceMarketing_NISBlock_C_FV_7cc8369c0b744816a17486bee792b4d5_10">#REF!</definedName>
    <definedName name="_vena_NISSect372PerformanceMarketing_NISBlock_C_FV_7cc8369c0b744816a17486bee792b4d5_11">#REF!</definedName>
    <definedName name="_vena_NISSect372PerformanceMarketing_NISBlock_C_FV_7cc8369c0b744816a17486bee792b4d5_12">#REF!</definedName>
    <definedName name="_vena_NISSect372PerformanceMarketing_NISBlock_C_FV_7cc8369c0b744816a17486bee792b4d5_13">#REF!</definedName>
    <definedName name="_vena_NISSect372PerformanceMarketing_NISBlock_C_FV_7cc8369c0b744816a17486bee792b4d5_14">#REF!</definedName>
    <definedName name="_vena_NISSect372PerformanceMarketing_NISBlock_C_FV_7cc8369c0b744816a17486bee792b4d5_15">#REF!</definedName>
    <definedName name="_vena_NISSect372PerformanceMarketing_NISBlock_C_FV_7cc8369c0b744816a17486bee792b4d5_16">#REF!</definedName>
    <definedName name="_vena_NISSect372PerformanceMarketing_NISBlock_C_FV_7cc8369c0b744816a17486bee792b4d5_17">#REF!</definedName>
    <definedName name="_vena_NISSect372PerformanceMarketing_NISBlock_C_FV_7cc8369c0b744816a17486bee792b4d5_18">#REF!</definedName>
    <definedName name="_vena_NISSect372PerformanceMarketing_NISBlock_C_FV_7cc8369c0b744816a17486bee792b4d5_19">#REF!</definedName>
    <definedName name="_vena_NISSect372PerformanceMarketing_NISBlock_C_FV_7cc8369c0b744816a17486bee792b4d5_2">#REF!</definedName>
    <definedName name="_vena_NISSect372PerformanceMarketing_NISBlock_C_FV_7cc8369c0b744816a17486bee792b4d5_20">#REF!</definedName>
    <definedName name="_vena_NISSect372PerformanceMarketing_NISBlock_C_FV_7cc8369c0b744816a17486bee792b4d5_21">#REF!</definedName>
    <definedName name="_vena_NISSect372PerformanceMarketing_NISBlock_C_FV_7cc8369c0b744816a17486bee792b4d5_22">#REF!</definedName>
    <definedName name="_vena_NISSect372PerformanceMarketing_NISBlock_C_FV_7cc8369c0b744816a17486bee792b4d5_23">#REF!</definedName>
    <definedName name="_vena_NISSect372PerformanceMarketing_NISBlock_C_FV_7cc8369c0b744816a17486bee792b4d5_24">#REF!</definedName>
    <definedName name="_vena_NISSect372PerformanceMarketing_NISBlock_C_FV_7cc8369c0b744816a17486bee792b4d5_25">#REF!</definedName>
    <definedName name="_vena_NISSect372PerformanceMarketing_NISBlock_C_FV_7cc8369c0b744816a17486bee792b4d5_26">#REF!</definedName>
    <definedName name="_vena_NISSect372PerformanceMarketing_NISBlock_C_FV_7cc8369c0b744816a17486bee792b4d5_27">#REF!</definedName>
    <definedName name="_vena_NISSect372PerformanceMarketing_NISBlock_C_FV_7cc8369c0b744816a17486bee792b4d5_28">#REF!</definedName>
    <definedName name="_vena_NISSect372PerformanceMarketing_NISBlock_C_FV_7cc8369c0b744816a17486bee792b4d5_29">#REF!</definedName>
    <definedName name="_vena_NISSect372PerformanceMarketing_NISBlock_C_FV_7cc8369c0b744816a17486bee792b4d5_3">#REF!</definedName>
    <definedName name="_vena_NISSect372PerformanceMarketing_NISBlock_C_FV_7cc8369c0b744816a17486bee792b4d5_30">#REF!</definedName>
    <definedName name="_vena_NISSect372PerformanceMarketing_NISBlock_C_FV_7cc8369c0b744816a17486bee792b4d5_31">#REF!</definedName>
    <definedName name="_vena_NISSect372PerformanceMarketing_NISBlock_C_FV_7cc8369c0b744816a17486bee792b4d5_32">#REF!</definedName>
    <definedName name="_vena_NISSect372PerformanceMarketing_NISBlock_C_FV_7cc8369c0b744816a17486bee792b4d5_33">#REF!</definedName>
    <definedName name="_vena_NISSect372PerformanceMarketing_NISBlock_C_FV_7cc8369c0b744816a17486bee792b4d5_34">#REF!</definedName>
    <definedName name="_vena_NISSect372PerformanceMarketing_NISBlock_C_FV_7cc8369c0b744816a17486bee792b4d5_35">#REF!</definedName>
    <definedName name="_vena_NISSect372PerformanceMarketing_NISBlock_C_FV_7cc8369c0b744816a17486bee792b4d5_36">#REF!</definedName>
    <definedName name="_vena_NISSect372PerformanceMarketing_NISBlock_C_FV_7cc8369c0b744816a17486bee792b4d5_37">#REF!</definedName>
    <definedName name="_vena_NISSect372PerformanceMarketing_NISBlock_C_FV_7cc8369c0b744816a17486bee792b4d5_38">#REF!</definedName>
    <definedName name="_vena_NISSect372PerformanceMarketing_NISBlock_C_FV_7cc8369c0b744816a17486bee792b4d5_39">#REF!</definedName>
    <definedName name="_vena_NISSect372PerformanceMarketing_NISBlock_C_FV_7cc8369c0b744816a17486bee792b4d5_4">#REF!</definedName>
    <definedName name="_vena_NISSect372PerformanceMarketing_NISBlock_C_FV_7cc8369c0b744816a17486bee792b4d5_40">#REF!</definedName>
    <definedName name="_vena_NISSect372PerformanceMarketing_NISBlock_C_FV_7cc8369c0b744816a17486bee792b4d5_41">#REF!</definedName>
    <definedName name="_vena_NISSect372PerformanceMarketing_NISBlock_C_FV_7cc8369c0b744816a17486bee792b4d5_42">#REF!</definedName>
    <definedName name="_vena_NISSect372PerformanceMarketing_NISBlock_C_FV_7cc8369c0b744816a17486bee792b4d5_43">#REF!</definedName>
    <definedName name="_vena_NISSect372PerformanceMarketing_NISBlock_C_FV_7cc8369c0b744816a17486bee792b4d5_44">#REF!</definedName>
    <definedName name="_vena_NISSect372PerformanceMarketing_NISBlock_C_FV_7cc8369c0b744816a17486bee792b4d5_45">#REF!</definedName>
    <definedName name="_vena_NISSect372PerformanceMarketing_NISBlock_C_FV_7cc8369c0b744816a17486bee792b4d5_46">#REF!</definedName>
    <definedName name="_vena_NISSect372PerformanceMarketing_NISBlock_C_FV_7cc8369c0b744816a17486bee792b4d5_47">#REF!</definedName>
    <definedName name="_vena_NISSect372PerformanceMarketing_NISBlock_C_FV_7cc8369c0b744816a17486bee792b4d5_48">#REF!</definedName>
    <definedName name="_vena_NISSect372PerformanceMarketing_NISBlock_C_FV_7cc8369c0b744816a17486bee792b4d5_49">#REF!</definedName>
    <definedName name="_vena_NISSect372PerformanceMarketing_NISBlock_C_FV_7cc8369c0b744816a17486bee792b4d5_5">#REF!</definedName>
    <definedName name="_vena_NISSect372PerformanceMarketing_NISBlock_C_FV_7cc8369c0b744816a17486bee792b4d5_50">#REF!</definedName>
    <definedName name="_vena_NISSect372PerformanceMarketing_NISBlock_C_FV_7cc8369c0b744816a17486bee792b4d5_51">#REF!</definedName>
    <definedName name="_vena_NISSect372PerformanceMarketing_NISBlock_C_FV_7cc8369c0b744816a17486bee792b4d5_52">#REF!</definedName>
    <definedName name="_vena_NISSect372PerformanceMarketing_NISBlock_C_FV_7cc8369c0b744816a17486bee792b4d5_53">#REF!</definedName>
    <definedName name="_vena_NISSect372PerformanceMarketing_NISBlock_C_FV_7cc8369c0b744816a17486bee792b4d5_54">#REF!</definedName>
    <definedName name="_vena_NISSect372PerformanceMarketing_NISBlock_C_FV_7cc8369c0b744816a17486bee792b4d5_55">#REF!</definedName>
    <definedName name="_vena_NISSect372PerformanceMarketing_NISBlock_C_FV_7cc8369c0b744816a17486bee792b4d5_56">#REF!</definedName>
    <definedName name="_vena_NISSect372PerformanceMarketing_NISBlock_C_FV_7cc8369c0b744816a17486bee792b4d5_57">#REF!</definedName>
    <definedName name="_vena_NISSect372PerformanceMarketing_NISBlock_C_FV_7cc8369c0b744816a17486bee792b4d5_58">#REF!</definedName>
    <definedName name="_vena_NISSect372PerformanceMarketing_NISBlock_C_FV_7cc8369c0b744816a17486bee792b4d5_59">#REF!</definedName>
    <definedName name="_vena_NISSect372PerformanceMarketing_NISBlock_C_FV_7cc8369c0b744816a17486bee792b4d5_6">#REF!</definedName>
    <definedName name="_vena_NISSect372PerformanceMarketing_NISBlock_C_FV_7cc8369c0b744816a17486bee792b4d5_7">#REF!</definedName>
    <definedName name="_vena_NISSect372PerformanceMarketing_NISBlock_C_FV_7cc8369c0b744816a17486bee792b4d5_8">#REF!</definedName>
    <definedName name="_vena_NISSect372PerformanceMarketing_NISBlock_C_FV_7cc8369c0b744816a17486bee792b4d5_9">#REF!</definedName>
    <definedName name="_vena_NISSect372PerformanceMarketing_NISBlock_C_FV_f4ddf33ff6224574ba096b1a5435ea67">#REF!</definedName>
    <definedName name="_vena_NISSect372PerformanceMarketing_NISBlock_C_FV_f4ddf33ff6224574ba096b1a5435ea67_1">#REF!</definedName>
    <definedName name="_vena_NISSect372PerformanceMarketing_NISBlock_C_FV_f4ddf33ff6224574ba096b1a5435ea67_10">#REF!</definedName>
    <definedName name="_vena_NISSect372PerformanceMarketing_NISBlock_C_FV_f4ddf33ff6224574ba096b1a5435ea67_11">#REF!</definedName>
    <definedName name="_vena_NISSect372PerformanceMarketing_NISBlock_C_FV_f4ddf33ff6224574ba096b1a5435ea67_12">#REF!</definedName>
    <definedName name="_vena_NISSect372PerformanceMarketing_NISBlock_C_FV_f4ddf33ff6224574ba096b1a5435ea67_13">#REF!</definedName>
    <definedName name="_vena_NISSect372PerformanceMarketing_NISBlock_C_FV_f4ddf33ff6224574ba096b1a5435ea67_14">#REF!</definedName>
    <definedName name="_vena_NISSect372PerformanceMarketing_NISBlock_C_FV_f4ddf33ff6224574ba096b1a5435ea67_15">#REF!</definedName>
    <definedName name="_vena_NISSect372PerformanceMarketing_NISBlock_C_FV_f4ddf33ff6224574ba096b1a5435ea67_16">#REF!</definedName>
    <definedName name="_vena_NISSect372PerformanceMarketing_NISBlock_C_FV_f4ddf33ff6224574ba096b1a5435ea67_17">#REF!</definedName>
    <definedName name="_vena_NISSect372PerformanceMarketing_NISBlock_C_FV_f4ddf33ff6224574ba096b1a5435ea67_18">#REF!</definedName>
    <definedName name="_vena_NISSect372PerformanceMarketing_NISBlock_C_FV_f4ddf33ff6224574ba096b1a5435ea67_19">#REF!</definedName>
    <definedName name="_vena_NISSect372PerformanceMarketing_NISBlock_C_FV_f4ddf33ff6224574ba096b1a5435ea67_2">#REF!</definedName>
    <definedName name="_vena_NISSect372PerformanceMarketing_NISBlock_C_FV_f4ddf33ff6224574ba096b1a5435ea67_20">#REF!</definedName>
    <definedName name="_vena_NISSect372PerformanceMarketing_NISBlock_C_FV_f4ddf33ff6224574ba096b1a5435ea67_21">#REF!</definedName>
    <definedName name="_vena_NISSect372PerformanceMarketing_NISBlock_C_FV_f4ddf33ff6224574ba096b1a5435ea67_22">#REF!</definedName>
    <definedName name="_vena_NISSect372PerformanceMarketing_NISBlock_C_FV_f4ddf33ff6224574ba096b1a5435ea67_23">#REF!</definedName>
    <definedName name="_vena_NISSect372PerformanceMarketing_NISBlock_C_FV_f4ddf33ff6224574ba096b1a5435ea67_24">#REF!</definedName>
    <definedName name="_vena_NISSect372PerformanceMarketing_NISBlock_C_FV_f4ddf33ff6224574ba096b1a5435ea67_25">#REF!</definedName>
    <definedName name="_vena_NISSect372PerformanceMarketing_NISBlock_C_FV_f4ddf33ff6224574ba096b1a5435ea67_26">#REF!</definedName>
    <definedName name="_vena_NISSect372PerformanceMarketing_NISBlock_C_FV_f4ddf33ff6224574ba096b1a5435ea67_27">#REF!</definedName>
    <definedName name="_vena_NISSect372PerformanceMarketing_NISBlock_C_FV_f4ddf33ff6224574ba096b1a5435ea67_28">#REF!</definedName>
    <definedName name="_vena_NISSect372PerformanceMarketing_NISBlock_C_FV_f4ddf33ff6224574ba096b1a5435ea67_29">#REF!</definedName>
    <definedName name="_vena_NISSect372PerformanceMarketing_NISBlock_C_FV_f4ddf33ff6224574ba096b1a5435ea67_3">#REF!</definedName>
    <definedName name="_vena_NISSect372PerformanceMarketing_NISBlock_C_FV_f4ddf33ff6224574ba096b1a5435ea67_30">#REF!</definedName>
    <definedName name="_vena_NISSect372PerformanceMarketing_NISBlock_C_FV_f4ddf33ff6224574ba096b1a5435ea67_31">#REF!</definedName>
    <definedName name="_vena_NISSect372PerformanceMarketing_NISBlock_C_FV_f4ddf33ff6224574ba096b1a5435ea67_32">#REF!</definedName>
    <definedName name="_vena_NISSect372PerformanceMarketing_NISBlock_C_FV_f4ddf33ff6224574ba096b1a5435ea67_33">#REF!</definedName>
    <definedName name="_vena_NISSect372PerformanceMarketing_NISBlock_C_FV_f4ddf33ff6224574ba096b1a5435ea67_34">#REF!</definedName>
    <definedName name="_vena_NISSect372PerformanceMarketing_NISBlock_C_FV_f4ddf33ff6224574ba096b1a5435ea67_35">#REF!</definedName>
    <definedName name="_vena_NISSect372PerformanceMarketing_NISBlock_C_FV_f4ddf33ff6224574ba096b1a5435ea67_36">#REF!</definedName>
    <definedName name="_vena_NISSect372PerformanceMarketing_NISBlock_C_FV_f4ddf33ff6224574ba096b1a5435ea67_37">#REF!</definedName>
    <definedName name="_vena_NISSect372PerformanceMarketing_NISBlock_C_FV_f4ddf33ff6224574ba096b1a5435ea67_38">#REF!</definedName>
    <definedName name="_vena_NISSect372PerformanceMarketing_NISBlock_C_FV_f4ddf33ff6224574ba096b1a5435ea67_39">#REF!</definedName>
    <definedName name="_vena_NISSect372PerformanceMarketing_NISBlock_C_FV_f4ddf33ff6224574ba096b1a5435ea67_4">#REF!</definedName>
    <definedName name="_vena_NISSect372PerformanceMarketing_NISBlock_C_FV_f4ddf33ff6224574ba096b1a5435ea67_40">#REF!</definedName>
    <definedName name="_vena_NISSect372PerformanceMarketing_NISBlock_C_FV_f4ddf33ff6224574ba096b1a5435ea67_41">#REF!</definedName>
    <definedName name="_vena_NISSect372PerformanceMarketing_NISBlock_C_FV_f4ddf33ff6224574ba096b1a5435ea67_42">#REF!</definedName>
    <definedName name="_vena_NISSect372PerformanceMarketing_NISBlock_C_FV_f4ddf33ff6224574ba096b1a5435ea67_43">#REF!</definedName>
    <definedName name="_vena_NISSect372PerformanceMarketing_NISBlock_C_FV_f4ddf33ff6224574ba096b1a5435ea67_44">#REF!</definedName>
    <definedName name="_vena_NISSect372PerformanceMarketing_NISBlock_C_FV_f4ddf33ff6224574ba096b1a5435ea67_45">#REF!</definedName>
    <definedName name="_vena_NISSect372PerformanceMarketing_NISBlock_C_FV_f4ddf33ff6224574ba096b1a5435ea67_46">#REF!</definedName>
    <definedName name="_vena_NISSect372PerformanceMarketing_NISBlock_C_FV_f4ddf33ff6224574ba096b1a5435ea67_47">#REF!</definedName>
    <definedName name="_vena_NISSect372PerformanceMarketing_NISBlock_C_FV_f4ddf33ff6224574ba096b1a5435ea67_48">#REF!</definedName>
    <definedName name="_vena_NISSect372PerformanceMarketing_NISBlock_C_FV_f4ddf33ff6224574ba096b1a5435ea67_49">#REF!</definedName>
    <definedName name="_vena_NISSect372PerformanceMarketing_NISBlock_C_FV_f4ddf33ff6224574ba096b1a5435ea67_5">#REF!</definedName>
    <definedName name="_vena_NISSect372PerformanceMarketing_NISBlock_C_FV_f4ddf33ff6224574ba096b1a5435ea67_50">#REF!</definedName>
    <definedName name="_vena_NISSect372PerformanceMarketing_NISBlock_C_FV_f4ddf33ff6224574ba096b1a5435ea67_51">#REF!</definedName>
    <definedName name="_vena_NISSect372PerformanceMarketing_NISBlock_C_FV_f4ddf33ff6224574ba096b1a5435ea67_52">#REF!</definedName>
    <definedName name="_vena_NISSect372PerformanceMarketing_NISBlock_C_FV_f4ddf33ff6224574ba096b1a5435ea67_53">#REF!</definedName>
    <definedName name="_vena_NISSect372PerformanceMarketing_NISBlock_C_FV_f4ddf33ff6224574ba096b1a5435ea67_54">#REF!</definedName>
    <definedName name="_vena_NISSect372PerformanceMarketing_NISBlock_C_FV_f4ddf33ff6224574ba096b1a5435ea67_55">#REF!</definedName>
    <definedName name="_vena_NISSect372PerformanceMarketing_NISBlock_C_FV_f4ddf33ff6224574ba096b1a5435ea67_56">#REF!</definedName>
    <definedName name="_vena_NISSect372PerformanceMarketing_NISBlock_C_FV_f4ddf33ff6224574ba096b1a5435ea67_57">#REF!</definedName>
    <definedName name="_vena_NISSect372PerformanceMarketing_NISBlock_C_FV_f4ddf33ff6224574ba096b1a5435ea67_6">#REF!</definedName>
    <definedName name="_vena_NISSect372PerformanceMarketing_NISBlock_C_FV_f4ddf33ff6224574ba096b1a5435ea67_7">#REF!</definedName>
    <definedName name="_vena_NISSect372PerformanceMarketing_NISBlock_C_FV_f4ddf33ff6224574ba096b1a5435ea67_8">#REF!</definedName>
    <definedName name="_vena_NISSect372PerformanceMarketing_NISBlock_C_FV_f4ddf33ff6224574ba096b1a5435ea67_9">#REF!</definedName>
    <definedName name="_vena_NISSect372PerformanceMarketing_NISBlock_R_1_1387917401750896727">#REF!</definedName>
    <definedName name="_vena_NISSect372PerformanceMarketing_NISBlock_R_1_1387917403579613195">#REF!</definedName>
    <definedName name="_vena_NISSect372PerformanceMarketing_NISBlock_R_1_1387917403852242944">#REF!</definedName>
    <definedName name="_vena_NISSect372PerformanceMarketing_NISBlock_R_FV_385b1d086d8a4b8abf43c04eedb00d88">#REF!</definedName>
    <definedName name="_vena_NISSect372PerformanceMarketing_NISBlock_R_FV_385b1d086d8a4b8abf43c04eedb00d88_1">#REF!</definedName>
    <definedName name="_vena_NISSect372PerformanceMarketing_NISBlock_R_FV_385b1d086d8a4b8abf43c04eedb00d88_10">#REF!</definedName>
    <definedName name="_vena_NISSect372PerformanceMarketing_NISBlock_R_FV_385b1d086d8a4b8abf43c04eedb00d88_100">#REF!</definedName>
    <definedName name="_vena_NISSect372PerformanceMarketing_NISBlock_R_FV_385b1d086d8a4b8abf43c04eedb00d88_101">#REF!</definedName>
    <definedName name="_vena_NISSect372PerformanceMarketing_NISBlock_R_FV_385b1d086d8a4b8abf43c04eedb00d88_102">#REF!</definedName>
    <definedName name="_vena_NISSect372PerformanceMarketing_NISBlock_R_FV_385b1d086d8a4b8abf43c04eedb00d88_103">#REF!</definedName>
    <definedName name="_vena_NISSect372PerformanceMarketing_NISBlock_R_FV_385b1d086d8a4b8abf43c04eedb00d88_104">#REF!</definedName>
    <definedName name="_vena_NISSect372PerformanceMarketing_NISBlock_R_FV_385b1d086d8a4b8abf43c04eedb00d88_105">#REF!</definedName>
    <definedName name="_vena_NISSect372PerformanceMarketing_NISBlock_R_FV_385b1d086d8a4b8abf43c04eedb00d88_106">#REF!</definedName>
    <definedName name="_vena_NISSect372PerformanceMarketing_NISBlock_R_FV_385b1d086d8a4b8abf43c04eedb00d88_107">#REF!</definedName>
    <definedName name="_vena_NISSect372PerformanceMarketing_NISBlock_R_FV_385b1d086d8a4b8abf43c04eedb00d88_108">#REF!</definedName>
    <definedName name="_vena_NISSect372PerformanceMarketing_NISBlock_R_FV_385b1d086d8a4b8abf43c04eedb00d88_109">#REF!</definedName>
    <definedName name="_vena_NISSect372PerformanceMarketing_NISBlock_R_FV_385b1d086d8a4b8abf43c04eedb00d88_11">#REF!</definedName>
    <definedName name="_vena_NISSect372PerformanceMarketing_NISBlock_R_FV_385b1d086d8a4b8abf43c04eedb00d88_110">#REF!</definedName>
    <definedName name="_vena_NISSect372PerformanceMarketing_NISBlock_R_FV_385b1d086d8a4b8abf43c04eedb00d88_111">#REF!</definedName>
    <definedName name="_vena_NISSect372PerformanceMarketing_NISBlock_R_FV_385b1d086d8a4b8abf43c04eedb00d88_112">#REF!</definedName>
    <definedName name="_vena_NISSect372PerformanceMarketing_NISBlock_R_FV_385b1d086d8a4b8abf43c04eedb00d88_113">#REF!</definedName>
    <definedName name="_vena_NISSect372PerformanceMarketing_NISBlock_R_FV_385b1d086d8a4b8abf43c04eedb00d88_114">#REF!</definedName>
    <definedName name="_vena_NISSect372PerformanceMarketing_NISBlock_R_FV_385b1d086d8a4b8abf43c04eedb00d88_115">#REF!</definedName>
    <definedName name="_vena_NISSect372PerformanceMarketing_NISBlock_R_FV_385b1d086d8a4b8abf43c04eedb00d88_116">#REF!</definedName>
    <definedName name="_vena_NISSect372PerformanceMarketing_NISBlock_R_FV_385b1d086d8a4b8abf43c04eedb00d88_117">#REF!</definedName>
    <definedName name="_vena_NISSect372PerformanceMarketing_NISBlock_R_FV_385b1d086d8a4b8abf43c04eedb00d88_118">#REF!</definedName>
    <definedName name="_vena_NISSect372PerformanceMarketing_NISBlock_R_FV_385b1d086d8a4b8abf43c04eedb00d88_119">#REF!</definedName>
    <definedName name="_vena_NISSect372PerformanceMarketing_NISBlock_R_FV_385b1d086d8a4b8abf43c04eedb00d88_12">#REF!</definedName>
    <definedName name="_vena_NISSect372PerformanceMarketing_NISBlock_R_FV_385b1d086d8a4b8abf43c04eedb00d88_120">#REF!</definedName>
    <definedName name="_vena_NISSect372PerformanceMarketing_NISBlock_R_FV_385b1d086d8a4b8abf43c04eedb00d88_121">#REF!</definedName>
    <definedName name="_vena_NISSect372PerformanceMarketing_NISBlock_R_FV_385b1d086d8a4b8abf43c04eedb00d88_122">#REF!</definedName>
    <definedName name="_vena_NISSect372PerformanceMarketing_NISBlock_R_FV_385b1d086d8a4b8abf43c04eedb00d88_123">#REF!</definedName>
    <definedName name="_vena_NISSect372PerformanceMarketing_NISBlock_R_FV_385b1d086d8a4b8abf43c04eedb00d88_124">#REF!</definedName>
    <definedName name="_vena_NISSect372PerformanceMarketing_NISBlock_R_FV_385b1d086d8a4b8abf43c04eedb00d88_125">#REF!</definedName>
    <definedName name="_vena_NISSect372PerformanceMarketing_NISBlock_R_FV_385b1d086d8a4b8abf43c04eedb00d88_126">#REF!</definedName>
    <definedName name="_vena_NISSect372PerformanceMarketing_NISBlock_R_FV_385b1d086d8a4b8abf43c04eedb00d88_127">#REF!</definedName>
    <definedName name="_vena_NISSect372PerformanceMarketing_NISBlock_R_FV_385b1d086d8a4b8abf43c04eedb00d88_128">#REF!</definedName>
    <definedName name="_vena_NISSect372PerformanceMarketing_NISBlock_R_FV_385b1d086d8a4b8abf43c04eedb00d88_129">#REF!</definedName>
    <definedName name="_vena_NISSect372PerformanceMarketing_NISBlock_R_FV_385b1d086d8a4b8abf43c04eedb00d88_13">#REF!</definedName>
    <definedName name="_vena_NISSect372PerformanceMarketing_NISBlock_R_FV_385b1d086d8a4b8abf43c04eedb00d88_130">#REF!</definedName>
    <definedName name="_vena_NISSect372PerformanceMarketing_NISBlock_R_FV_385b1d086d8a4b8abf43c04eedb00d88_131">#REF!</definedName>
    <definedName name="_vena_NISSect372PerformanceMarketing_NISBlock_R_FV_385b1d086d8a4b8abf43c04eedb00d88_132">#REF!</definedName>
    <definedName name="_vena_NISSect372PerformanceMarketing_NISBlock_R_FV_385b1d086d8a4b8abf43c04eedb00d88_133">#REF!</definedName>
    <definedName name="_vena_NISSect372PerformanceMarketing_NISBlock_R_FV_385b1d086d8a4b8abf43c04eedb00d88_134">#REF!</definedName>
    <definedName name="_vena_NISSect372PerformanceMarketing_NISBlock_R_FV_385b1d086d8a4b8abf43c04eedb00d88_135">#REF!</definedName>
    <definedName name="_vena_NISSect372PerformanceMarketing_NISBlock_R_FV_385b1d086d8a4b8abf43c04eedb00d88_136">#REF!</definedName>
    <definedName name="_vena_NISSect372PerformanceMarketing_NISBlock_R_FV_385b1d086d8a4b8abf43c04eedb00d88_137">#REF!</definedName>
    <definedName name="_vena_NISSect372PerformanceMarketing_NISBlock_R_FV_385b1d086d8a4b8abf43c04eedb00d88_138">#REF!</definedName>
    <definedName name="_vena_NISSect372PerformanceMarketing_NISBlock_R_FV_385b1d086d8a4b8abf43c04eedb00d88_139">#REF!</definedName>
    <definedName name="_vena_NISSect372PerformanceMarketing_NISBlock_R_FV_385b1d086d8a4b8abf43c04eedb00d88_14">#REF!</definedName>
    <definedName name="_vena_NISSect372PerformanceMarketing_NISBlock_R_FV_385b1d086d8a4b8abf43c04eedb00d88_140">#REF!</definedName>
    <definedName name="_vena_NISSect372PerformanceMarketing_NISBlock_R_FV_385b1d086d8a4b8abf43c04eedb00d88_141">#REF!</definedName>
    <definedName name="_vena_NISSect372PerformanceMarketing_NISBlock_R_FV_385b1d086d8a4b8abf43c04eedb00d88_142">#REF!</definedName>
    <definedName name="_vena_NISSect372PerformanceMarketing_NISBlock_R_FV_385b1d086d8a4b8abf43c04eedb00d88_143">#REF!</definedName>
    <definedName name="_vena_NISSect372PerformanceMarketing_NISBlock_R_FV_385b1d086d8a4b8abf43c04eedb00d88_144">#REF!</definedName>
    <definedName name="_vena_NISSect372PerformanceMarketing_NISBlock_R_FV_385b1d086d8a4b8abf43c04eedb00d88_145">#REF!</definedName>
    <definedName name="_vena_NISSect372PerformanceMarketing_NISBlock_R_FV_385b1d086d8a4b8abf43c04eedb00d88_146">#REF!</definedName>
    <definedName name="_vena_NISSect372PerformanceMarketing_NISBlock_R_FV_385b1d086d8a4b8abf43c04eedb00d88_147">#REF!</definedName>
    <definedName name="_vena_NISSect372PerformanceMarketing_NISBlock_R_FV_385b1d086d8a4b8abf43c04eedb00d88_148">#REF!</definedName>
    <definedName name="_vena_NISSect372PerformanceMarketing_NISBlock_R_FV_385b1d086d8a4b8abf43c04eedb00d88_149">#REF!</definedName>
    <definedName name="_vena_NISSect372PerformanceMarketing_NISBlock_R_FV_385b1d086d8a4b8abf43c04eedb00d88_15">#REF!</definedName>
    <definedName name="_vena_NISSect372PerformanceMarketing_NISBlock_R_FV_385b1d086d8a4b8abf43c04eedb00d88_150">#REF!</definedName>
    <definedName name="_vena_NISSect372PerformanceMarketing_NISBlock_R_FV_385b1d086d8a4b8abf43c04eedb00d88_151">#REF!</definedName>
    <definedName name="_vena_NISSect372PerformanceMarketing_NISBlock_R_FV_385b1d086d8a4b8abf43c04eedb00d88_152">#REF!</definedName>
    <definedName name="_vena_NISSect372PerformanceMarketing_NISBlock_R_FV_385b1d086d8a4b8abf43c04eedb00d88_153">#REF!</definedName>
    <definedName name="_vena_NISSect372PerformanceMarketing_NISBlock_R_FV_385b1d086d8a4b8abf43c04eedb00d88_154">#REF!</definedName>
    <definedName name="_vena_NISSect372PerformanceMarketing_NISBlock_R_FV_385b1d086d8a4b8abf43c04eedb00d88_155">#REF!</definedName>
    <definedName name="_vena_NISSect372PerformanceMarketing_NISBlock_R_FV_385b1d086d8a4b8abf43c04eedb00d88_156">#REF!</definedName>
    <definedName name="_vena_NISSect372PerformanceMarketing_NISBlock_R_FV_385b1d086d8a4b8abf43c04eedb00d88_157">#REF!</definedName>
    <definedName name="_vena_NISSect372PerformanceMarketing_NISBlock_R_FV_385b1d086d8a4b8abf43c04eedb00d88_158">#REF!</definedName>
    <definedName name="_vena_NISSect372PerformanceMarketing_NISBlock_R_FV_385b1d086d8a4b8abf43c04eedb00d88_159">#REF!</definedName>
    <definedName name="_vena_NISSect372PerformanceMarketing_NISBlock_R_FV_385b1d086d8a4b8abf43c04eedb00d88_16">#REF!</definedName>
    <definedName name="_vena_NISSect372PerformanceMarketing_NISBlock_R_FV_385b1d086d8a4b8abf43c04eedb00d88_160">#REF!</definedName>
    <definedName name="_vena_NISSect372PerformanceMarketing_NISBlock_R_FV_385b1d086d8a4b8abf43c04eedb00d88_161">#REF!</definedName>
    <definedName name="_vena_NISSect372PerformanceMarketing_NISBlock_R_FV_385b1d086d8a4b8abf43c04eedb00d88_162">#REF!</definedName>
    <definedName name="_vena_NISSect372PerformanceMarketing_NISBlock_R_FV_385b1d086d8a4b8abf43c04eedb00d88_163">#REF!</definedName>
    <definedName name="_vena_NISSect372PerformanceMarketing_NISBlock_R_FV_385b1d086d8a4b8abf43c04eedb00d88_164">#REF!</definedName>
    <definedName name="_vena_NISSect372PerformanceMarketing_NISBlock_R_FV_385b1d086d8a4b8abf43c04eedb00d88_165">#REF!</definedName>
    <definedName name="_vena_NISSect372PerformanceMarketing_NISBlock_R_FV_385b1d086d8a4b8abf43c04eedb00d88_166">#REF!</definedName>
    <definedName name="_vena_NISSect372PerformanceMarketing_NISBlock_R_FV_385b1d086d8a4b8abf43c04eedb00d88_167">#REF!</definedName>
    <definedName name="_vena_NISSect372PerformanceMarketing_NISBlock_R_FV_385b1d086d8a4b8abf43c04eedb00d88_168">#REF!</definedName>
    <definedName name="_vena_NISSect372PerformanceMarketing_NISBlock_R_FV_385b1d086d8a4b8abf43c04eedb00d88_169">#REF!</definedName>
    <definedName name="_vena_NISSect372PerformanceMarketing_NISBlock_R_FV_385b1d086d8a4b8abf43c04eedb00d88_17">#REF!</definedName>
    <definedName name="_vena_NISSect372PerformanceMarketing_NISBlock_R_FV_385b1d086d8a4b8abf43c04eedb00d88_170">#REF!</definedName>
    <definedName name="_vena_NISSect372PerformanceMarketing_NISBlock_R_FV_385b1d086d8a4b8abf43c04eedb00d88_171">#REF!</definedName>
    <definedName name="_vena_NISSect372PerformanceMarketing_NISBlock_R_FV_385b1d086d8a4b8abf43c04eedb00d88_172">#REF!</definedName>
    <definedName name="_vena_NISSect372PerformanceMarketing_NISBlock_R_FV_385b1d086d8a4b8abf43c04eedb00d88_173">#REF!</definedName>
    <definedName name="_vena_NISSect372PerformanceMarketing_NISBlock_R_FV_385b1d086d8a4b8abf43c04eedb00d88_174">#REF!</definedName>
    <definedName name="_vena_NISSect372PerformanceMarketing_NISBlock_R_FV_385b1d086d8a4b8abf43c04eedb00d88_175">#REF!</definedName>
    <definedName name="_vena_NISSect372PerformanceMarketing_NISBlock_R_FV_385b1d086d8a4b8abf43c04eedb00d88_176">#REF!</definedName>
    <definedName name="_vena_NISSect372PerformanceMarketing_NISBlock_R_FV_385b1d086d8a4b8abf43c04eedb00d88_177">#REF!</definedName>
    <definedName name="_vena_NISSect372PerformanceMarketing_NISBlock_R_FV_385b1d086d8a4b8abf43c04eedb00d88_178">#REF!</definedName>
    <definedName name="_vena_NISSect372PerformanceMarketing_NISBlock_R_FV_385b1d086d8a4b8abf43c04eedb00d88_179">#REF!</definedName>
    <definedName name="_vena_NISSect372PerformanceMarketing_NISBlock_R_FV_385b1d086d8a4b8abf43c04eedb00d88_18">#REF!</definedName>
    <definedName name="_vena_NISSect372PerformanceMarketing_NISBlock_R_FV_385b1d086d8a4b8abf43c04eedb00d88_180">#REF!</definedName>
    <definedName name="_vena_NISSect372PerformanceMarketing_NISBlock_R_FV_385b1d086d8a4b8abf43c04eedb00d88_182">#REF!</definedName>
    <definedName name="_vena_NISSect372PerformanceMarketing_NISBlock_R_FV_385b1d086d8a4b8abf43c04eedb00d88_183">#REF!</definedName>
    <definedName name="_vena_NISSect372PerformanceMarketing_NISBlock_R_FV_385b1d086d8a4b8abf43c04eedb00d88_184">#REF!</definedName>
    <definedName name="_vena_NISSect372PerformanceMarketing_NISBlock_R_FV_385b1d086d8a4b8abf43c04eedb00d88_185">#REF!</definedName>
    <definedName name="_vena_NISSect372PerformanceMarketing_NISBlock_R_FV_385b1d086d8a4b8abf43c04eedb00d88_186">#REF!</definedName>
    <definedName name="_vena_NISSect372PerformanceMarketing_NISBlock_R_FV_385b1d086d8a4b8abf43c04eedb00d88_187">#REF!</definedName>
    <definedName name="_vena_NISSect372PerformanceMarketing_NISBlock_R_FV_385b1d086d8a4b8abf43c04eedb00d88_188">#REF!</definedName>
    <definedName name="_vena_NISSect372PerformanceMarketing_NISBlock_R_FV_385b1d086d8a4b8abf43c04eedb00d88_189">#REF!</definedName>
    <definedName name="_vena_NISSect372PerformanceMarketing_NISBlock_R_FV_385b1d086d8a4b8abf43c04eedb00d88_19">#REF!</definedName>
    <definedName name="_vena_NISSect372PerformanceMarketing_NISBlock_R_FV_385b1d086d8a4b8abf43c04eedb00d88_190">#REF!</definedName>
    <definedName name="_vena_NISSect372PerformanceMarketing_NISBlock_R_FV_385b1d086d8a4b8abf43c04eedb00d88_191">#REF!</definedName>
    <definedName name="_vena_NISSect372PerformanceMarketing_NISBlock_R_FV_385b1d086d8a4b8abf43c04eedb00d88_192">#REF!</definedName>
    <definedName name="_vena_NISSect372PerformanceMarketing_NISBlock_R_FV_385b1d086d8a4b8abf43c04eedb00d88_193">#REF!</definedName>
    <definedName name="_vena_NISSect372PerformanceMarketing_NISBlock_R_FV_385b1d086d8a4b8abf43c04eedb00d88_194">#REF!</definedName>
    <definedName name="_vena_NISSect372PerformanceMarketing_NISBlock_R_FV_385b1d086d8a4b8abf43c04eedb00d88_195">#REF!</definedName>
    <definedName name="_vena_NISSect372PerformanceMarketing_NISBlock_R_FV_385b1d086d8a4b8abf43c04eedb00d88_196">#REF!</definedName>
    <definedName name="_vena_NISSect372PerformanceMarketing_NISBlock_R_FV_385b1d086d8a4b8abf43c04eedb00d88_197">#REF!</definedName>
    <definedName name="_vena_NISSect372PerformanceMarketing_NISBlock_R_FV_385b1d086d8a4b8abf43c04eedb00d88_198">#REF!</definedName>
    <definedName name="_vena_NISSect372PerformanceMarketing_NISBlock_R_FV_385b1d086d8a4b8abf43c04eedb00d88_199">#REF!</definedName>
    <definedName name="_vena_NISSect372PerformanceMarketing_NISBlock_R_FV_385b1d086d8a4b8abf43c04eedb00d88_2">#REF!</definedName>
    <definedName name="_vena_NISSect372PerformanceMarketing_NISBlock_R_FV_385b1d086d8a4b8abf43c04eedb00d88_20">#REF!</definedName>
    <definedName name="_vena_NISSect372PerformanceMarketing_NISBlock_R_FV_385b1d086d8a4b8abf43c04eedb00d88_200">#REF!</definedName>
    <definedName name="_vena_NISSect372PerformanceMarketing_NISBlock_R_FV_385b1d086d8a4b8abf43c04eedb00d88_21">#REF!</definedName>
    <definedName name="_vena_NISSect372PerformanceMarketing_NISBlock_R_FV_385b1d086d8a4b8abf43c04eedb00d88_22">#REF!</definedName>
    <definedName name="_vena_NISSect372PerformanceMarketing_NISBlock_R_FV_385b1d086d8a4b8abf43c04eedb00d88_23">#REF!</definedName>
    <definedName name="_vena_NISSect372PerformanceMarketing_NISBlock_R_FV_385b1d086d8a4b8abf43c04eedb00d88_24">#REF!</definedName>
    <definedName name="_vena_NISSect372PerformanceMarketing_NISBlock_R_FV_385b1d086d8a4b8abf43c04eedb00d88_247">#REF!</definedName>
    <definedName name="_vena_NISSect372PerformanceMarketing_NISBlock_R_FV_385b1d086d8a4b8abf43c04eedb00d88_248">#REF!</definedName>
    <definedName name="_vena_NISSect372PerformanceMarketing_NISBlock_R_FV_385b1d086d8a4b8abf43c04eedb00d88_25">#REF!</definedName>
    <definedName name="_vena_NISSect372PerformanceMarketing_NISBlock_R_FV_385b1d086d8a4b8abf43c04eedb00d88_26">#REF!</definedName>
    <definedName name="_vena_NISSect372PerformanceMarketing_NISBlock_R_FV_385b1d086d8a4b8abf43c04eedb00d88_27">#REF!</definedName>
    <definedName name="_vena_NISSect372PerformanceMarketing_NISBlock_R_FV_385b1d086d8a4b8abf43c04eedb00d88_28">#REF!</definedName>
    <definedName name="_vena_NISSect372PerformanceMarketing_NISBlock_R_FV_385b1d086d8a4b8abf43c04eedb00d88_29">#REF!</definedName>
    <definedName name="_vena_NISSect372PerformanceMarketing_NISBlock_R_FV_385b1d086d8a4b8abf43c04eedb00d88_3">#REF!</definedName>
    <definedName name="_vena_NISSect372PerformanceMarketing_NISBlock_R_FV_385b1d086d8a4b8abf43c04eedb00d88_30">#REF!</definedName>
    <definedName name="_vena_NISSect372PerformanceMarketing_NISBlock_R_FV_385b1d086d8a4b8abf43c04eedb00d88_31">#REF!</definedName>
    <definedName name="_vena_NISSect372PerformanceMarketing_NISBlock_R_FV_385b1d086d8a4b8abf43c04eedb00d88_32">#REF!</definedName>
    <definedName name="_vena_NISSect372PerformanceMarketing_NISBlock_R_FV_385b1d086d8a4b8abf43c04eedb00d88_33">#REF!</definedName>
    <definedName name="_vena_NISSect372PerformanceMarketing_NISBlock_R_FV_385b1d086d8a4b8abf43c04eedb00d88_34">#REF!</definedName>
    <definedName name="_vena_NISSect372PerformanceMarketing_NISBlock_R_FV_385b1d086d8a4b8abf43c04eedb00d88_35">#REF!</definedName>
    <definedName name="_vena_NISSect372PerformanceMarketing_NISBlock_R_FV_385b1d086d8a4b8abf43c04eedb00d88_36">#REF!</definedName>
    <definedName name="_vena_NISSect372PerformanceMarketing_NISBlock_R_FV_385b1d086d8a4b8abf43c04eedb00d88_37">#REF!</definedName>
    <definedName name="_vena_NISSect372PerformanceMarketing_NISBlock_R_FV_385b1d086d8a4b8abf43c04eedb00d88_38">#REF!</definedName>
    <definedName name="_vena_NISSect372PerformanceMarketing_NISBlock_R_FV_385b1d086d8a4b8abf43c04eedb00d88_39">#REF!</definedName>
    <definedName name="_vena_NISSect372PerformanceMarketing_NISBlock_R_FV_385b1d086d8a4b8abf43c04eedb00d88_4">#REF!</definedName>
    <definedName name="_vena_NISSect372PerformanceMarketing_NISBlock_R_FV_385b1d086d8a4b8abf43c04eedb00d88_40">#REF!</definedName>
    <definedName name="_vena_NISSect372PerformanceMarketing_NISBlock_R_FV_385b1d086d8a4b8abf43c04eedb00d88_41">#REF!</definedName>
    <definedName name="_vena_NISSect372PerformanceMarketing_NISBlock_R_FV_385b1d086d8a4b8abf43c04eedb00d88_42">#REF!</definedName>
    <definedName name="_vena_NISSect372PerformanceMarketing_NISBlock_R_FV_385b1d086d8a4b8abf43c04eedb00d88_43">#REF!</definedName>
    <definedName name="_vena_NISSect372PerformanceMarketing_NISBlock_R_FV_385b1d086d8a4b8abf43c04eedb00d88_44">#REF!</definedName>
    <definedName name="_vena_NISSect372PerformanceMarketing_NISBlock_R_FV_385b1d086d8a4b8abf43c04eedb00d88_45">#REF!</definedName>
    <definedName name="_vena_NISSect372PerformanceMarketing_NISBlock_R_FV_385b1d086d8a4b8abf43c04eedb00d88_46">#REF!</definedName>
    <definedName name="_vena_NISSect372PerformanceMarketing_NISBlock_R_FV_385b1d086d8a4b8abf43c04eedb00d88_47">#REF!</definedName>
    <definedName name="_vena_NISSect372PerformanceMarketing_NISBlock_R_FV_385b1d086d8a4b8abf43c04eedb00d88_48">#REF!</definedName>
    <definedName name="_vena_NISSect372PerformanceMarketing_NISBlock_R_FV_385b1d086d8a4b8abf43c04eedb00d88_49">#REF!</definedName>
    <definedName name="_vena_NISSect372PerformanceMarketing_NISBlock_R_FV_385b1d086d8a4b8abf43c04eedb00d88_5">#REF!</definedName>
    <definedName name="_vena_NISSect372PerformanceMarketing_NISBlock_R_FV_385b1d086d8a4b8abf43c04eedb00d88_50">#REF!</definedName>
    <definedName name="_vena_NISSect372PerformanceMarketing_NISBlock_R_FV_385b1d086d8a4b8abf43c04eedb00d88_51">#REF!</definedName>
    <definedName name="_vena_NISSect372PerformanceMarketing_NISBlock_R_FV_385b1d086d8a4b8abf43c04eedb00d88_52">#REF!</definedName>
    <definedName name="_vena_NISSect372PerformanceMarketing_NISBlock_R_FV_385b1d086d8a4b8abf43c04eedb00d88_53">#REF!</definedName>
    <definedName name="_vena_NISSect372PerformanceMarketing_NISBlock_R_FV_385b1d086d8a4b8abf43c04eedb00d88_54">#REF!</definedName>
    <definedName name="_vena_NISSect372PerformanceMarketing_NISBlock_R_FV_385b1d086d8a4b8abf43c04eedb00d88_55">#REF!</definedName>
    <definedName name="_vena_NISSect372PerformanceMarketing_NISBlock_R_FV_385b1d086d8a4b8abf43c04eedb00d88_56">#REF!</definedName>
    <definedName name="_vena_NISSect372PerformanceMarketing_NISBlock_R_FV_385b1d086d8a4b8abf43c04eedb00d88_57">#REF!</definedName>
    <definedName name="_vena_NISSect372PerformanceMarketing_NISBlock_R_FV_385b1d086d8a4b8abf43c04eedb00d88_58">#REF!</definedName>
    <definedName name="_vena_NISSect372PerformanceMarketing_NISBlock_R_FV_385b1d086d8a4b8abf43c04eedb00d88_59">#REF!</definedName>
    <definedName name="_vena_NISSect372PerformanceMarketing_NISBlock_R_FV_385b1d086d8a4b8abf43c04eedb00d88_6">#REF!</definedName>
    <definedName name="_vena_NISSect372PerformanceMarketing_NISBlock_R_FV_385b1d086d8a4b8abf43c04eedb00d88_60">#REF!</definedName>
    <definedName name="_vena_NISSect372PerformanceMarketing_NISBlock_R_FV_385b1d086d8a4b8abf43c04eedb00d88_61">#REF!</definedName>
    <definedName name="_vena_NISSect372PerformanceMarketing_NISBlock_R_FV_385b1d086d8a4b8abf43c04eedb00d88_62">#REF!</definedName>
    <definedName name="_vena_NISSect372PerformanceMarketing_NISBlock_R_FV_385b1d086d8a4b8abf43c04eedb00d88_63">#REF!</definedName>
    <definedName name="_vena_NISSect372PerformanceMarketing_NISBlock_R_FV_385b1d086d8a4b8abf43c04eedb00d88_64">#REF!</definedName>
    <definedName name="_vena_NISSect372PerformanceMarketing_NISBlock_R_FV_385b1d086d8a4b8abf43c04eedb00d88_65">#REF!</definedName>
    <definedName name="_vena_NISSect372PerformanceMarketing_NISBlock_R_FV_385b1d086d8a4b8abf43c04eedb00d88_66">#REF!</definedName>
    <definedName name="_vena_NISSect372PerformanceMarketing_NISBlock_R_FV_385b1d086d8a4b8abf43c04eedb00d88_67">#REF!</definedName>
    <definedName name="_vena_NISSect372PerformanceMarketing_NISBlock_R_FV_385b1d086d8a4b8abf43c04eedb00d88_68">#REF!</definedName>
    <definedName name="_vena_NISSect372PerformanceMarketing_NISBlock_R_FV_385b1d086d8a4b8abf43c04eedb00d88_69">#REF!</definedName>
    <definedName name="_vena_NISSect372PerformanceMarketing_NISBlock_R_FV_385b1d086d8a4b8abf43c04eedb00d88_7">#REF!</definedName>
    <definedName name="_vena_NISSect372PerformanceMarketing_NISBlock_R_FV_385b1d086d8a4b8abf43c04eedb00d88_70">#REF!</definedName>
    <definedName name="_vena_NISSect372PerformanceMarketing_NISBlock_R_FV_385b1d086d8a4b8abf43c04eedb00d88_71">#REF!</definedName>
    <definedName name="_vena_NISSect372PerformanceMarketing_NISBlock_R_FV_385b1d086d8a4b8abf43c04eedb00d88_72">#REF!</definedName>
    <definedName name="_vena_NISSect372PerformanceMarketing_NISBlock_R_FV_385b1d086d8a4b8abf43c04eedb00d88_73">#REF!</definedName>
    <definedName name="_vena_NISSect372PerformanceMarketing_NISBlock_R_FV_385b1d086d8a4b8abf43c04eedb00d88_74">#REF!</definedName>
    <definedName name="_vena_NISSect372PerformanceMarketing_NISBlock_R_FV_385b1d086d8a4b8abf43c04eedb00d88_75">#REF!</definedName>
    <definedName name="_vena_NISSect372PerformanceMarketing_NISBlock_R_FV_385b1d086d8a4b8abf43c04eedb00d88_76">#REF!</definedName>
    <definedName name="_vena_NISSect372PerformanceMarketing_NISBlock_R_FV_385b1d086d8a4b8abf43c04eedb00d88_77">#REF!</definedName>
    <definedName name="_vena_NISSect372PerformanceMarketing_NISBlock_R_FV_385b1d086d8a4b8abf43c04eedb00d88_78">#REF!</definedName>
    <definedName name="_vena_NISSect372PerformanceMarketing_NISBlock_R_FV_385b1d086d8a4b8abf43c04eedb00d88_79">#REF!</definedName>
    <definedName name="_vena_NISSect372PerformanceMarketing_NISBlock_R_FV_385b1d086d8a4b8abf43c04eedb00d88_8">#REF!</definedName>
    <definedName name="_vena_NISSect372PerformanceMarketing_NISBlock_R_FV_385b1d086d8a4b8abf43c04eedb00d88_80">#REF!</definedName>
    <definedName name="_vena_NISSect372PerformanceMarketing_NISBlock_R_FV_385b1d086d8a4b8abf43c04eedb00d88_81">#REF!</definedName>
    <definedName name="_vena_NISSect372PerformanceMarketing_NISBlock_R_FV_385b1d086d8a4b8abf43c04eedb00d88_82">#REF!</definedName>
    <definedName name="_vena_NISSect372PerformanceMarketing_NISBlock_R_FV_385b1d086d8a4b8abf43c04eedb00d88_83">#REF!</definedName>
    <definedName name="_vena_NISSect372PerformanceMarketing_NISBlock_R_FV_385b1d086d8a4b8abf43c04eedb00d88_84">#REF!</definedName>
    <definedName name="_vena_NISSect372PerformanceMarketing_NISBlock_R_FV_385b1d086d8a4b8abf43c04eedb00d88_85">#REF!</definedName>
    <definedName name="_vena_NISSect372PerformanceMarketing_NISBlock_R_FV_385b1d086d8a4b8abf43c04eedb00d88_86">#REF!</definedName>
    <definedName name="_vena_NISSect372PerformanceMarketing_NISBlock_R_FV_385b1d086d8a4b8abf43c04eedb00d88_87">#REF!</definedName>
    <definedName name="_vena_NISSect372PerformanceMarketing_NISBlock_R_FV_385b1d086d8a4b8abf43c04eedb00d88_88">#REF!</definedName>
    <definedName name="_vena_NISSect372PerformanceMarketing_NISBlock_R_FV_385b1d086d8a4b8abf43c04eedb00d88_89">#REF!</definedName>
    <definedName name="_vena_NISSect372PerformanceMarketing_NISBlock_R_FV_385b1d086d8a4b8abf43c04eedb00d88_9">#REF!</definedName>
    <definedName name="_vena_NISSect372PerformanceMarketing_NISBlock_R_FV_385b1d086d8a4b8abf43c04eedb00d88_90">#REF!</definedName>
    <definedName name="_vena_NISSect372PerformanceMarketing_NISBlock_R_FV_385b1d086d8a4b8abf43c04eedb00d88_91">#REF!</definedName>
    <definedName name="_vena_NISSect372PerformanceMarketing_NISBlock_R_FV_385b1d086d8a4b8abf43c04eedb00d88_92">#REF!</definedName>
    <definedName name="_vena_NISSect372PerformanceMarketing_NISBlock_R_FV_385b1d086d8a4b8abf43c04eedb00d88_93">#REF!</definedName>
    <definedName name="_vena_NISSect372PerformanceMarketing_NISBlock_R_FV_385b1d086d8a4b8abf43c04eedb00d88_94">#REF!</definedName>
    <definedName name="_vena_NISSect372PerformanceMarketing_NISBlock_R_FV_385b1d086d8a4b8abf43c04eedb00d88_95">#REF!</definedName>
    <definedName name="_vena_NISSect372PerformanceMarketing_NISBlock_R_FV_385b1d086d8a4b8abf43c04eedb00d88_96">#REF!</definedName>
    <definedName name="_vena_NISSect372PerformanceMarketing_NISBlock_R_FV_385b1d086d8a4b8abf43c04eedb00d88_97">#REF!</definedName>
    <definedName name="_vena_NISSect372PerformanceMarketing_NISBlock_R_FV_385b1d086d8a4b8abf43c04eedb00d88_98">#REF!</definedName>
    <definedName name="_vena_NISSect372PerformanceMarketing_NISBlock_R_FV_385b1d086d8a4b8abf43c04eedb00d88_99">#REF!</definedName>
    <definedName name="_vena_NISSect372PerformanceMarketing_P_11_651631431944765441" comment="*">#REF!</definedName>
    <definedName name="_vena_NISSect372PerformanceMarketing_P_12_941810843779596289" comment="*">#REF!</definedName>
    <definedName name="_vena_NISSect372PerformanceMarketing_P_3_1015030199212310528" comment="*">#REF!</definedName>
    <definedName name="_vena_NISSect372PerformanceMarketing_P_4_1014323796386906113" comment="*">#REF!</definedName>
    <definedName name="_vena_NISSect372PerformanceMarketing_P_5_1119423032156749824" comment="*">#REF!</definedName>
    <definedName name="_vena_NISSect372PerformanceMarketing_P_6_1014278004041580544" comment="*">#REF!</definedName>
    <definedName name="_vena_NISSect372PerformanceMarketing_P_PVNISSect_2" comment="*">#REF!</definedName>
    <definedName name="_vena_NISSect373MarketingOps_NISBlock_C_10_1354606633898082305">#REF!</definedName>
    <definedName name="_vena_NISSect373MarketingOps_NISBlock_C_10_1354606633898082305_1">#REF!</definedName>
    <definedName name="_vena_NISSect373MarketingOps_NISBlock_C_10_1354606633898082305_10">#REF!</definedName>
    <definedName name="_vena_NISSect373MarketingOps_NISBlock_C_10_1354606633898082305_11">#REF!</definedName>
    <definedName name="_vena_NISSect373MarketingOps_NISBlock_C_10_1354606633898082305_2">#REF!</definedName>
    <definedName name="_vena_NISSect373MarketingOps_NISBlock_C_10_1354606633898082305_3">#REF!</definedName>
    <definedName name="_vena_NISSect373MarketingOps_NISBlock_C_10_1354606633898082305_4">#REF!</definedName>
    <definedName name="_vena_NISSect373MarketingOps_NISBlock_C_10_1354606633898082305_5">#REF!</definedName>
    <definedName name="_vena_NISSect373MarketingOps_NISBlock_C_10_1354606633898082305_6">#REF!</definedName>
    <definedName name="_vena_NISSect373MarketingOps_NISBlock_C_10_1354606633898082305_7">#REF!</definedName>
    <definedName name="_vena_NISSect373MarketingOps_NISBlock_C_10_1354606633898082305_8">#REF!</definedName>
    <definedName name="_vena_NISSect373MarketingOps_NISBlock_C_10_1354606633898082305_9">#REF!</definedName>
    <definedName name="_vena_NISSect373MarketingOps_NISBlock_C_9_651631431772798976">#REF!</definedName>
    <definedName name="_vena_NISSect373MarketingOps_NISBlock_C_9_651631431776993281">#REF!</definedName>
    <definedName name="_vena_NISSect373MarketingOps_NISBlock_C_FV_134399665b374008851e5b8c04b5ee44">#REF!</definedName>
    <definedName name="_vena_NISSect373MarketingOps_NISBlock_C_FV_134399665b374008851e5b8c04b5ee44_1">#REF!</definedName>
    <definedName name="_vena_NISSect373MarketingOps_NISBlock_C_FV_134399665b374008851e5b8c04b5ee44_10">#REF!</definedName>
    <definedName name="_vena_NISSect373MarketingOps_NISBlock_C_FV_134399665b374008851e5b8c04b5ee44_11">#REF!</definedName>
    <definedName name="_vena_NISSect373MarketingOps_NISBlock_C_FV_134399665b374008851e5b8c04b5ee44_12">#REF!</definedName>
    <definedName name="_vena_NISSect373MarketingOps_NISBlock_C_FV_134399665b374008851e5b8c04b5ee44_13">#REF!</definedName>
    <definedName name="_vena_NISSect373MarketingOps_NISBlock_C_FV_134399665b374008851e5b8c04b5ee44_14">#REF!</definedName>
    <definedName name="_vena_NISSect373MarketingOps_NISBlock_C_FV_134399665b374008851e5b8c04b5ee44_15">#REF!</definedName>
    <definedName name="_vena_NISSect373MarketingOps_NISBlock_C_FV_134399665b374008851e5b8c04b5ee44_16">#REF!</definedName>
    <definedName name="_vena_NISSect373MarketingOps_NISBlock_C_FV_134399665b374008851e5b8c04b5ee44_17">#REF!</definedName>
    <definedName name="_vena_NISSect373MarketingOps_NISBlock_C_FV_134399665b374008851e5b8c04b5ee44_18">#REF!</definedName>
    <definedName name="_vena_NISSect373MarketingOps_NISBlock_C_FV_134399665b374008851e5b8c04b5ee44_19">#REF!</definedName>
    <definedName name="_vena_NISSect373MarketingOps_NISBlock_C_FV_134399665b374008851e5b8c04b5ee44_2">#REF!</definedName>
    <definedName name="_vena_NISSect373MarketingOps_NISBlock_C_FV_134399665b374008851e5b8c04b5ee44_20">#REF!</definedName>
    <definedName name="_vena_NISSect373MarketingOps_NISBlock_C_FV_134399665b374008851e5b8c04b5ee44_21">#REF!</definedName>
    <definedName name="_vena_NISSect373MarketingOps_NISBlock_C_FV_134399665b374008851e5b8c04b5ee44_22">#REF!</definedName>
    <definedName name="_vena_NISSect373MarketingOps_NISBlock_C_FV_134399665b374008851e5b8c04b5ee44_23">#REF!</definedName>
    <definedName name="_vena_NISSect373MarketingOps_NISBlock_C_FV_134399665b374008851e5b8c04b5ee44_24">#REF!</definedName>
    <definedName name="_vena_NISSect373MarketingOps_NISBlock_C_FV_134399665b374008851e5b8c04b5ee44_25">#REF!</definedName>
    <definedName name="_vena_NISSect373MarketingOps_NISBlock_C_FV_134399665b374008851e5b8c04b5ee44_26">#REF!</definedName>
    <definedName name="_vena_NISSect373MarketingOps_NISBlock_C_FV_134399665b374008851e5b8c04b5ee44_27">#REF!</definedName>
    <definedName name="_vena_NISSect373MarketingOps_NISBlock_C_FV_134399665b374008851e5b8c04b5ee44_28">#REF!</definedName>
    <definedName name="_vena_NISSect373MarketingOps_NISBlock_C_FV_134399665b374008851e5b8c04b5ee44_29">#REF!</definedName>
    <definedName name="_vena_NISSect373MarketingOps_NISBlock_C_FV_134399665b374008851e5b8c04b5ee44_3">#REF!</definedName>
    <definedName name="_vena_NISSect373MarketingOps_NISBlock_C_FV_134399665b374008851e5b8c04b5ee44_30">#REF!</definedName>
    <definedName name="_vena_NISSect373MarketingOps_NISBlock_C_FV_134399665b374008851e5b8c04b5ee44_31">#REF!</definedName>
    <definedName name="_vena_NISSect373MarketingOps_NISBlock_C_FV_134399665b374008851e5b8c04b5ee44_32">#REF!</definedName>
    <definedName name="_vena_NISSect373MarketingOps_NISBlock_C_FV_134399665b374008851e5b8c04b5ee44_33">#REF!</definedName>
    <definedName name="_vena_NISSect373MarketingOps_NISBlock_C_FV_134399665b374008851e5b8c04b5ee44_34">#REF!</definedName>
    <definedName name="_vena_NISSect373MarketingOps_NISBlock_C_FV_134399665b374008851e5b8c04b5ee44_35">#REF!</definedName>
    <definedName name="_vena_NISSect373MarketingOps_NISBlock_C_FV_134399665b374008851e5b8c04b5ee44_36">#REF!</definedName>
    <definedName name="_vena_NISSect373MarketingOps_NISBlock_C_FV_134399665b374008851e5b8c04b5ee44_37">#REF!</definedName>
    <definedName name="_vena_NISSect373MarketingOps_NISBlock_C_FV_134399665b374008851e5b8c04b5ee44_38">#REF!</definedName>
    <definedName name="_vena_NISSect373MarketingOps_NISBlock_C_FV_134399665b374008851e5b8c04b5ee44_39">#REF!</definedName>
    <definedName name="_vena_NISSect373MarketingOps_NISBlock_C_FV_134399665b374008851e5b8c04b5ee44_4">#REF!</definedName>
    <definedName name="_vena_NISSect373MarketingOps_NISBlock_C_FV_134399665b374008851e5b8c04b5ee44_40">#REF!</definedName>
    <definedName name="_vena_NISSect373MarketingOps_NISBlock_C_FV_134399665b374008851e5b8c04b5ee44_41">#REF!</definedName>
    <definedName name="_vena_NISSect373MarketingOps_NISBlock_C_FV_134399665b374008851e5b8c04b5ee44_42">#REF!</definedName>
    <definedName name="_vena_NISSect373MarketingOps_NISBlock_C_FV_134399665b374008851e5b8c04b5ee44_43">#REF!</definedName>
    <definedName name="_vena_NISSect373MarketingOps_NISBlock_C_FV_134399665b374008851e5b8c04b5ee44_44">#REF!</definedName>
    <definedName name="_vena_NISSect373MarketingOps_NISBlock_C_FV_134399665b374008851e5b8c04b5ee44_45">#REF!</definedName>
    <definedName name="_vena_NISSect373MarketingOps_NISBlock_C_FV_134399665b374008851e5b8c04b5ee44_46">#REF!</definedName>
    <definedName name="_vena_NISSect373MarketingOps_NISBlock_C_FV_134399665b374008851e5b8c04b5ee44_47">#REF!</definedName>
    <definedName name="_vena_NISSect373MarketingOps_NISBlock_C_FV_134399665b374008851e5b8c04b5ee44_48">#REF!</definedName>
    <definedName name="_vena_NISSect373MarketingOps_NISBlock_C_FV_134399665b374008851e5b8c04b5ee44_49">#REF!</definedName>
    <definedName name="_vena_NISSect373MarketingOps_NISBlock_C_FV_134399665b374008851e5b8c04b5ee44_5">#REF!</definedName>
    <definedName name="_vena_NISSect373MarketingOps_NISBlock_C_FV_134399665b374008851e5b8c04b5ee44_50">#REF!</definedName>
    <definedName name="_vena_NISSect373MarketingOps_NISBlock_C_FV_134399665b374008851e5b8c04b5ee44_51">#REF!</definedName>
    <definedName name="_vena_NISSect373MarketingOps_NISBlock_C_FV_134399665b374008851e5b8c04b5ee44_52">#REF!</definedName>
    <definedName name="_vena_NISSect373MarketingOps_NISBlock_C_FV_134399665b374008851e5b8c04b5ee44_53">#REF!</definedName>
    <definedName name="_vena_NISSect373MarketingOps_NISBlock_C_FV_134399665b374008851e5b8c04b5ee44_54">#REF!</definedName>
    <definedName name="_vena_NISSect373MarketingOps_NISBlock_C_FV_134399665b374008851e5b8c04b5ee44_55">#REF!</definedName>
    <definedName name="_vena_NISSect373MarketingOps_NISBlock_C_FV_134399665b374008851e5b8c04b5ee44_56">#REF!</definedName>
    <definedName name="_vena_NISSect373MarketingOps_NISBlock_C_FV_134399665b374008851e5b8c04b5ee44_57">#REF!</definedName>
    <definedName name="_vena_NISSect373MarketingOps_NISBlock_C_FV_134399665b374008851e5b8c04b5ee44_58">#REF!</definedName>
    <definedName name="_vena_NISSect373MarketingOps_NISBlock_C_FV_134399665b374008851e5b8c04b5ee44_59">#REF!</definedName>
    <definedName name="_vena_NISSect373MarketingOps_NISBlock_C_FV_134399665b374008851e5b8c04b5ee44_6">#REF!</definedName>
    <definedName name="_vena_NISSect373MarketingOps_NISBlock_C_FV_134399665b374008851e5b8c04b5ee44_7">#REF!</definedName>
    <definedName name="_vena_NISSect373MarketingOps_NISBlock_C_FV_134399665b374008851e5b8c04b5ee44_8">#REF!</definedName>
    <definedName name="_vena_NISSect373MarketingOps_NISBlock_C_FV_134399665b374008851e5b8c04b5ee44_9">#REF!</definedName>
    <definedName name="_vena_NISSect373MarketingOps_NISBlock_C_FV_7cc8369c0b744816a17486bee792b4d5">#REF!</definedName>
    <definedName name="_vena_NISSect373MarketingOps_NISBlock_C_FV_7cc8369c0b744816a17486bee792b4d5_1">#REF!</definedName>
    <definedName name="_vena_NISSect373MarketingOps_NISBlock_C_FV_7cc8369c0b744816a17486bee792b4d5_10">#REF!</definedName>
    <definedName name="_vena_NISSect373MarketingOps_NISBlock_C_FV_7cc8369c0b744816a17486bee792b4d5_11">#REF!</definedName>
    <definedName name="_vena_NISSect373MarketingOps_NISBlock_C_FV_7cc8369c0b744816a17486bee792b4d5_12">#REF!</definedName>
    <definedName name="_vena_NISSect373MarketingOps_NISBlock_C_FV_7cc8369c0b744816a17486bee792b4d5_13">#REF!</definedName>
    <definedName name="_vena_NISSect373MarketingOps_NISBlock_C_FV_7cc8369c0b744816a17486bee792b4d5_14">#REF!</definedName>
    <definedName name="_vena_NISSect373MarketingOps_NISBlock_C_FV_7cc8369c0b744816a17486bee792b4d5_15">#REF!</definedName>
    <definedName name="_vena_NISSect373MarketingOps_NISBlock_C_FV_7cc8369c0b744816a17486bee792b4d5_16">#REF!</definedName>
    <definedName name="_vena_NISSect373MarketingOps_NISBlock_C_FV_7cc8369c0b744816a17486bee792b4d5_17">#REF!</definedName>
    <definedName name="_vena_NISSect373MarketingOps_NISBlock_C_FV_7cc8369c0b744816a17486bee792b4d5_18">#REF!</definedName>
    <definedName name="_vena_NISSect373MarketingOps_NISBlock_C_FV_7cc8369c0b744816a17486bee792b4d5_19">#REF!</definedName>
    <definedName name="_vena_NISSect373MarketingOps_NISBlock_C_FV_7cc8369c0b744816a17486bee792b4d5_2">#REF!</definedName>
    <definedName name="_vena_NISSect373MarketingOps_NISBlock_C_FV_7cc8369c0b744816a17486bee792b4d5_20">#REF!</definedName>
    <definedName name="_vena_NISSect373MarketingOps_NISBlock_C_FV_7cc8369c0b744816a17486bee792b4d5_21">#REF!</definedName>
    <definedName name="_vena_NISSect373MarketingOps_NISBlock_C_FV_7cc8369c0b744816a17486bee792b4d5_22">#REF!</definedName>
    <definedName name="_vena_NISSect373MarketingOps_NISBlock_C_FV_7cc8369c0b744816a17486bee792b4d5_23">#REF!</definedName>
    <definedName name="_vena_NISSect373MarketingOps_NISBlock_C_FV_7cc8369c0b744816a17486bee792b4d5_24">#REF!</definedName>
    <definedName name="_vena_NISSect373MarketingOps_NISBlock_C_FV_7cc8369c0b744816a17486bee792b4d5_25">#REF!</definedName>
    <definedName name="_vena_NISSect373MarketingOps_NISBlock_C_FV_7cc8369c0b744816a17486bee792b4d5_26">#REF!</definedName>
    <definedName name="_vena_NISSect373MarketingOps_NISBlock_C_FV_7cc8369c0b744816a17486bee792b4d5_27">#REF!</definedName>
    <definedName name="_vena_NISSect373MarketingOps_NISBlock_C_FV_7cc8369c0b744816a17486bee792b4d5_28">#REF!</definedName>
    <definedName name="_vena_NISSect373MarketingOps_NISBlock_C_FV_7cc8369c0b744816a17486bee792b4d5_29">#REF!</definedName>
    <definedName name="_vena_NISSect373MarketingOps_NISBlock_C_FV_7cc8369c0b744816a17486bee792b4d5_3">#REF!</definedName>
    <definedName name="_vena_NISSect373MarketingOps_NISBlock_C_FV_7cc8369c0b744816a17486bee792b4d5_30">#REF!</definedName>
    <definedName name="_vena_NISSect373MarketingOps_NISBlock_C_FV_7cc8369c0b744816a17486bee792b4d5_31">#REF!</definedName>
    <definedName name="_vena_NISSect373MarketingOps_NISBlock_C_FV_7cc8369c0b744816a17486bee792b4d5_32">#REF!</definedName>
    <definedName name="_vena_NISSect373MarketingOps_NISBlock_C_FV_7cc8369c0b744816a17486bee792b4d5_33">#REF!</definedName>
    <definedName name="_vena_NISSect373MarketingOps_NISBlock_C_FV_7cc8369c0b744816a17486bee792b4d5_34">#REF!</definedName>
    <definedName name="_vena_NISSect373MarketingOps_NISBlock_C_FV_7cc8369c0b744816a17486bee792b4d5_35">#REF!</definedName>
    <definedName name="_vena_NISSect373MarketingOps_NISBlock_C_FV_7cc8369c0b744816a17486bee792b4d5_36">#REF!</definedName>
    <definedName name="_vena_NISSect373MarketingOps_NISBlock_C_FV_7cc8369c0b744816a17486bee792b4d5_37">#REF!</definedName>
    <definedName name="_vena_NISSect373MarketingOps_NISBlock_C_FV_7cc8369c0b744816a17486bee792b4d5_38">#REF!</definedName>
    <definedName name="_vena_NISSect373MarketingOps_NISBlock_C_FV_7cc8369c0b744816a17486bee792b4d5_39">#REF!</definedName>
    <definedName name="_vena_NISSect373MarketingOps_NISBlock_C_FV_7cc8369c0b744816a17486bee792b4d5_4">#REF!</definedName>
    <definedName name="_vena_NISSect373MarketingOps_NISBlock_C_FV_7cc8369c0b744816a17486bee792b4d5_40">#REF!</definedName>
    <definedName name="_vena_NISSect373MarketingOps_NISBlock_C_FV_7cc8369c0b744816a17486bee792b4d5_41">#REF!</definedName>
    <definedName name="_vena_NISSect373MarketingOps_NISBlock_C_FV_7cc8369c0b744816a17486bee792b4d5_42">#REF!</definedName>
    <definedName name="_vena_NISSect373MarketingOps_NISBlock_C_FV_7cc8369c0b744816a17486bee792b4d5_43">#REF!</definedName>
    <definedName name="_vena_NISSect373MarketingOps_NISBlock_C_FV_7cc8369c0b744816a17486bee792b4d5_44">#REF!</definedName>
    <definedName name="_vena_NISSect373MarketingOps_NISBlock_C_FV_7cc8369c0b744816a17486bee792b4d5_45">#REF!</definedName>
    <definedName name="_vena_NISSect373MarketingOps_NISBlock_C_FV_7cc8369c0b744816a17486bee792b4d5_46">#REF!</definedName>
    <definedName name="_vena_NISSect373MarketingOps_NISBlock_C_FV_7cc8369c0b744816a17486bee792b4d5_47">#REF!</definedName>
    <definedName name="_vena_NISSect373MarketingOps_NISBlock_C_FV_7cc8369c0b744816a17486bee792b4d5_48">#REF!</definedName>
    <definedName name="_vena_NISSect373MarketingOps_NISBlock_C_FV_7cc8369c0b744816a17486bee792b4d5_49">#REF!</definedName>
    <definedName name="_vena_NISSect373MarketingOps_NISBlock_C_FV_7cc8369c0b744816a17486bee792b4d5_5">#REF!</definedName>
    <definedName name="_vena_NISSect373MarketingOps_NISBlock_C_FV_7cc8369c0b744816a17486bee792b4d5_50">#REF!</definedName>
    <definedName name="_vena_NISSect373MarketingOps_NISBlock_C_FV_7cc8369c0b744816a17486bee792b4d5_51">#REF!</definedName>
    <definedName name="_vena_NISSect373MarketingOps_NISBlock_C_FV_7cc8369c0b744816a17486bee792b4d5_52">#REF!</definedName>
    <definedName name="_vena_NISSect373MarketingOps_NISBlock_C_FV_7cc8369c0b744816a17486bee792b4d5_53">#REF!</definedName>
    <definedName name="_vena_NISSect373MarketingOps_NISBlock_C_FV_7cc8369c0b744816a17486bee792b4d5_54">#REF!</definedName>
    <definedName name="_vena_NISSect373MarketingOps_NISBlock_C_FV_7cc8369c0b744816a17486bee792b4d5_55">#REF!</definedName>
    <definedName name="_vena_NISSect373MarketingOps_NISBlock_C_FV_7cc8369c0b744816a17486bee792b4d5_56">#REF!</definedName>
    <definedName name="_vena_NISSect373MarketingOps_NISBlock_C_FV_7cc8369c0b744816a17486bee792b4d5_57">#REF!</definedName>
    <definedName name="_vena_NISSect373MarketingOps_NISBlock_C_FV_7cc8369c0b744816a17486bee792b4d5_58">#REF!</definedName>
    <definedName name="_vena_NISSect373MarketingOps_NISBlock_C_FV_7cc8369c0b744816a17486bee792b4d5_59">#REF!</definedName>
    <definedName name="_vena_NISSect373MarketingOps_NISBlock_C_FV_7cc8369c0b744816a17486bee792b4d5_6">#REF!</definedName>
    <definedName name="_vena_NISSect373MarketingOps_NISBlock_C_FV_7cc8369c0b744816a17486bee792b4d5_7">#REF!</definedName>
    <definedName name="_vena_NISSect373MarketingOps_NISBlock_C_FV_7cc8369c0b744816a17486bee792b4d5_8">#REF!</definedName>
    <definedName name="_vena_NISSect373MarketingOps_NISBlock_C_FV_7cc8369c0b744816a17486bee792b4d5_9">#REF!</definedName>
    <definedName name="_vena_NISSect373MarketingOps_NISBlock_C_FV_f4ddf33ff6224574ba096b1a5435ea67">#REF!</definedName>
    <definedName name="_vena_NISSect373MarketingOps_NISBlock_C_FV_f4ddf33ff6224574ba096b1a5435ea67_1">#REF!</definedName>
    <definedName name="_vena_NISSect373MarketingOps_NISBlock_C_FV_f4ddf33ff6224574ba096b1a5435ea67_10">#REF!</definedName>
    <definedName name="_vena_NISSect373MarketingOps_NISBlock_C_FV_f4ddf33ff6224574ba096b1a5435ea67_11">#REF!</definedName>
    <definedName name="_vena_NISSect373MarketingOps_NISBlock_C_FV_f4ddf33ff6224574ba096b1a5435ea67_12">#REF!</definedName>
    <definedName name="_vena_NISSect373MarketingOps_NISBlock_C_FV_f4ddf33ff6224574ba096b1a5435ea67_13">#REF!</definedName>
    <definedName name="_vena_NISSect373MarketingOps_NISBlock_C_FV_f4ddf33ff6224574ba096b1a5435ea67_14">#REF!</definedName>
    <definedName name="_vena_NISSect373MarketingOps_NISBlock_C_FV_f4ddf33ff6224574ba096b1a5435ea67_15">#REF!</definedName>
    <definedName name="_vena_NISSect373MarketingOps_NISBlock_C_FV_f4ddf33ff6224574ba096b1a5435ea67_16">#REF!</definedName>
    <definedName name="_vena_NISSect373MarketingOps_NISBlock_C_FV_f4ddf33ff6224574ba096b1a5435ea67_17">#REF!</definedName>
    <definedName name="_vena_NISSect373MarketingOps_NISBlock_C_FV_f4ddf33ff6224574ba096b1a5435ea67_18">#REF!</definedName>
    <definedName name="_vena_NISSect373MarketingOps_NISBlock_C_FV_f4ddf33ff6224574ba096b1a5435ea67_19">#REF!</definedName>
    <definedName name="_vena_NISSect373MarketingOps_NISBlock_C_FV_f4ddf33ff6224574ba096b1a5435ea67_2">#REF!</definedName>
    <definedName name="_vena_NISSect373MarketingOps_NISBlock_C_FV_f4ddf33ff6224574ba096b1a5435ea67_20">#REF!</definedName>
    <definedName name="_vena_NISSect373MarketingOps_NISBlock_C_FV_f4ddf33ff6224574ba096b1a5435ea67_21">#REF!</definedName>
    <definedName name="_vena_NISSect373MarketingOps_NISBlock_C_FV_f4ddf33ff6224574ba096b1a5435ea67_22">#REF!</definedName>
    <definedName name="_vena_NISSect373MarketingOps_NISBlock_C_FV_f4ddf33ff6224574ba096b1a5435ea67_23">#REF!</definedName>
    <definedName name="_vena_NISSect373MarketingOps_NISBlock_C_FV_f4ddf33ff6224574ba096b1a5435ea67_24">#REF!</definedName>
    <definedName name="_vena_NISSect373MarketingOps_NISBlock_C_FV_f4ddf33ff6224574ba096b1a5435ea67_25">#REF!</definedName>
    <definedName name="_vena_NISSect373MarketingOps_NISBlock_C_FV_f4ddf33ff6224574ba096b1a5435ea67_26">#REF!</definedName>
    <definedName name="_vena_NISSect373MarketingOps_NISBlock_C_FV_f4ddf33ff6224574ba096b1a5435ea67_27">#REF!</definedName>
    <definedName name="_vena_NISSect373MarketingOps_NISBlock_C_FV_f4ddf33ff6224574ba096b1a5435ea67_28">#REF!</definedName>
    <definedName name="_vena_NISSect373MarketingOps_NISBlock_C_FV_f4ddf33ff6224574ba096b1a5435ea67_29">#REF!</definedName>
    <definedName name="_vena_NISSect373MarketingOps_NISBlock_C_FV_f4ddf33ff6224574ba096b1a5435ea67_3">#REF!</definedName>
    <definedName name="_vena_NISSect373MarketingOps_NISBlock_C_FV_f4ddf33ff6224574ba096b1a5435ea67_30">#REF!</definedName>
    <definedName name="_vena_NISSect373MarketingOps_NISBlock_C_FV_f4ddf33ff6224574ba096b1a5435ea67_31">#REF!</definedName>
    <definedName name="_vena_NISSect373MarketingOps_NISBlock_C_FV_f4ddf33ff6224574ba096b1a5435ea67_32">#REF!</definedName>
    <definedName name="_vena_NISSect373MarketingOps_NISBlock_C_FV_f4ddf33ff6224574ba096b1a5435ea67_33">#REF!</definedName>
    <definedName name="_vena_NISSect373MarketingOps_NISBlock_C_FV_f4ddf33ff6224574ba096b1a5435ea67_34">#REF!</definedName>
    <definedName name="_vena_NISSect373MarketingOps_NISBlock_C_FV_f4ddf33ff6224574ba096b1a5435ea67_35">#REF!</definedName>
    <definedName name="_vena_NISSect373MarketingOps_NISBlock_C_FV_f4ddf33ff6224574ba096b1a5435ea67_36">#REF!</definedName>
    <definedName name="_vena_NISSect373MarketingOps_NISBlock_C_FV_f4ddf33ff6224574ba096b1a5435ea67_37">#REF!</definedName>
    <definedName name="_vena_NISSect373MarketingOps_NISBlock_C_FV_f4ddf33ff6224574ba096b1a5435ea67_38">#REF!</definedName>
    <definedName name="_vena_NISSect373MarketingOps_NISBlock_C_FV_f4ddf33ff6224574ba096b1a5435ea67_39">#REF!</definedName>
    <definedName name="_vena_NISSect373MarketingOps_NISBlock_C_FV_f4ddf33ff6224574ba096b1a5435ea67_4">#REF!</definedName>
    <definedName name="_vena_NISSect373MarketingOps_NISBlock_C_FV_f4ddf33ff6224574ba096b1a5435ea67_40">#REF!</definedName>
    <definedName name="_vena_NISSect373MarketingOps_NISBlock_C_FV_f4ddf33ff6224574ba096b1a5435ea67_41">#REF!</definedName>
    <definedName name="_vena_NISSect373MarketingOps_NISBlock_C_FV_f4ddf33ff6224574ba096b1a5435ea67_42">#REF!</definedName>
    <definedName name="_vena_NISSect373MarketingOps_NISBlock_C_FV_f4ddf33ff6224574ba096b1a5435ea67_43">#REF!</definedName>
    <definedName name="_vena_NISSect373MarketingOps_NISBlock_C_FV_f4ddf33ff6224574ba096b1a5435ea67_44">#REF!</definedName>
    <definedName name="_vena_NISSect373MarketingOps_NISBlock_C_FV_f4ddf33ff6224574ba096b1a5435ea67_45">#REF!</definedName>
    <definedName name="_vena_NISSect373MarketingOps_NISBlock_C_FV_f4ddf33ff6224574ba096b1a5435ea67_46">#REF!</definedName>
    <definedName name="_vena_NISSect373MarketingOps_NISBlock_C_FV_f4ddf33ff6224574ba096b1a5435ea67_47">#REF!</definedName>
    <definedName name="_vena_NISSect373MarketingOps_NISBlock_C_FV_f4ddf33ff6224574ba096b1a5435ea67_48">#REF!</definedName>
    <definedName name="_vena_NISSect373MarketingOps_NISBlock_C_FV_f4ddf33ff6224574ba096b1a5435ea67_49">#REF!</definedName>
    <definedName name="_vena_NISSect373MarketingOps_NISBlock_C_FV_f4ddf33ff6224574ba096b1a5435ea67_5">#REF!</definedName>
    <definedName name="_vena_NISSect373MarketingOps_NISBlock_C_FV_f4ddf33ff6224574ba096b1a5435ea67_50">#REF!</definedName>
    <definedName name="_vena_NISSect373MarketingOps_NISBlock_C_FV_f4ddf33ff6224574ba096b1a5435ea67_51">#REF!</definedName>
    <definedName name="_vena_NISSect373MarketingOps_NISBlock_C_FV_f4ddf33ff6224574ba096b1a5435ea67_52">#REF!</definedName>
    <definedName name="_vena_NISSect373MarketingOps_NISBlock_C_FV_f4ddf33ff6224574ba096b1a5435ea67_53">#REF!</definedName>
    <definedName name="_vena_NISSect373MarketingOps_NISBlock_C_FV_f4ddf33ff6224574ba096b1a5435ea67_54">#REF!</definedName>
    <definedName name="_vena_NISSect373MarketingOps_NISBlock_C_FV_f4ddf33ff6224574ba096b1a5435ea67_55">#REF!</definedName>
    <definedName name="_vena_NISSect373MarketingOps_NISBlock_C_FV_f4ddf33ff6224574ba096b1a5435ea67_56">#REF!</definedName>
    <definedName name="_vena_NISSect373MarketingOps_NISBlock_C_FV_f4ddf33ff6224574ba096b1a5435ea67_57">#REF!</definedName>
    <definedName name="_vena_NISSect373MarketingOps_NISBlock_C_FV_f4ddf33ff6224574ba096b1a5435ea67_6">#REF!</definedName>
    <definedName name="_vena_NISSect373MarketingOps_NISBlock_C_FV_f4ddf33ff6224574ba096b1a5435ea67_7">#REF!</definedName>
    <definedName name="_vena_NISSect373MarketingOps_NISBlock_C_FV_f4ddf33ff6224574ba096b1a5435ea67_8">#REF!</definedName>
    <definedName name="_vena_NISSect373MarketingOps_NISBlock_C_FV_f4ddf33ff6224574ba096b1a5435ea67_9">#REF!</definedName>
    <definedName name="_vena_NISSect373MarketingOps_NISBlock_R_1_1387917401750896727">#REF!</definedName>
    <definedName name="_vena_NISSect373MarketingOps_NISBlock_R_1_1387917403579613195">#REF!</definedName>
    <definedName name="_vena_NISSect373MarketingOps_NISBlock_R_1_1387917403852242944">#REF!</definedName>
    <definedName name="_vena_NISSect373MarketingOps_NISBlock_R_FV_385b1d086d8a4b8abf43c04eedb00d88">#REF!</definedName>
    <definedName name="_vena_NISSect373MarketingOps_NISBlock_R_FV_385b1d086d8a4b8abf43c04eedb00d88_1">#REF!</definedName>
    <definedName name="_vena_NISSect373MarketingOps_NISBlock_R_FV_385b1d086d8a4b8abf43c04eedb00d88_10">#REF!</definedName>
    <definedName name="_vena_NISSect373MarketingOps_NISBlock_R_FV_385b1d086d8a4b8abf43c04eedb00d88_100">#REF!</definedName>
    <definedName name="_vena_NISSect373MarketingOps_NISBlock_R_FV_385b1d086d8a4b8abf43c04eedb00d88_101">#REF!</definedName>
    <definedName name="_vena_NISSect373MarketingOps_NISBlock_R_FV_385b1d086d8a4b8abf43c04eedb00d88_102">#REF!</definedName>
    <definedName name="_vena_NISSect373MarketingOps_NISBlock_R_FV_385b1d086d8a4b8abf43c04eedb00d88_103">#REF!</definedName>
    <definedName name="_vena_NISSect373MarketingOps_NISBlock_R_FV_385b1d086d8a4b8abf43c04eedb00d88_104">#REF!</definedName>
    <definedName name="_vena_NISSect373MarketingOps_NISBlock_R_FV_385b1d086d8a4b8abf43c04eedb00d88_105">#REF!</definedName>
    <definedName name="_vena_NISSect373MarketingOps_NISBlock_R_FV_385b1d086d8a4b8abf43c04eedb00d88_106">#REF!</definedName>
    <definedName name="_vena_NISSect373MarketingOps_NISBlock_R_FV_385b1d086d8a4b8abf43c04eedb00d88_107">#REF!</definedName>
    <definedName name="_vena_NISSect373MarketingOps_NISBlock_R_FV_385b1d086d8a4b8abf43c04eedb00d88_108">#REF!</definedName>
    <definedName name="_vena_NISSect373MarketingOps_NISBlock_R_FV_385b1d086d8a4b8abf43c04eedb00d88_109">#REF!</definedName>
    <definedName name="_vena_NISSect373MarketingOps_NISBlock_R_FV_385b1d086d8a4b8abf43c04eedb00d88_11">#REF!</definedName>
    <definedName name="_vena_NISSect373MarketingOps_NISBlock_R_FV_385b1d086d8a4b8abf43c04eedb00d88_110">#REF!</definedName>
    <definedName name="_vena_NISSect373MarketingOps_NISBlock_R_FV_385b1d086d8a4b8abf43c04eedb00d88_111">#REF!</definedName>
    <definedName name="_vena_NISSect373MarketingOps_NISBlock_R_FV_385b1d086d8a4b8abf43c04eedb00d88_112">#REF!</definedName>
    <definedName name="_vena_NISSect373MarketingOps_NISBlock_R_FV_385b1d086d8a4b8abf43c04eedb00d88_113">#REF!</definedName>
    <definedName name="_vena_NISSect373MarketingOps_NISBlock_R_FV_385b1d086d8a4b8abf43c04eedb00d88_114">#REF!</definedName>
    <definedName name="_vena_NISSect373MarketingOps_NISBlock_R_FV_385b1d086d8a4b8abf43c04eedb00d88_115">#REF!</definedName>
    <definedName name="_vena_NISSect373MarketingOps_NISBlock_R_FV_385b1d086d8a4b8abf43c04eedb00d88_116">#REF!</definedName>
    <definedName name="_vena_NISSect373MarketingOps_NISBlock_R_FV_385b1d086d8a4b8abf43c04eedb00d88_117">#REF!</definedName>
    <definedName name="_vena_NISSect373MarketingOps_NISBlock_R_FV_385b1d086d8a4b8abf43c04eedb00d88_118">#REF!</definedName>
    <definedName name="_vena_NISSect373MarketingOps_NISBlock_R_FV_385b1d086d8a4b8abf43c04eedb00d88_119">#REF!</definedName>
    <definedName name="_vena_NISSect373MarketingOps_NISBlock_R_FV_385b1d086d8a4b8abf43c04eedb00d88_12">#REF!</definedName>
    <definedName name="_vena_NISSect373MarketingOps_NISBlock_R_FV_385b1d086d8a4b8abf43c04eedb00d88_120">#REF!</definedName>
    <definedName name="_vena_NISSect373MarketingOps_NISBlock_R_FV_385b1d086d8a4b8abf43c04eedb00d88_121">#REF!</definedName>
    <definedName name="_vena_NISSect373MarketingOps_NISBlock_R_FV_385b1d086d8a4b8abf43c04eedb00d88_122">#REF!</definedName>
    <definedName name="_vena_NISSect373MarketingOps_NISBlock_R_FV_385b1d086d8a4b8abf43c04eedb00d88_123">#REF!</definedName>
    <definedName name="_vena_NISSect373MarketingOps_NISBlock_R_FV_385b1d086d8a4b8abf43c04eedb00d88_124">#REF!</definedName>
    <definedName name="_vena_NISSect373MarketingOps_NISBlock_R_FV_385b1d086d8a4b8abf43c04eedb00d88_125">#REF!</definedName>
    <definedName name="_vena_NISSect373MarketingOps_NISBlock_R_FV_385b1d086d8a4b8abf43c04eedb00d88_126">#REF!</definedName>
    <definedName name="_vena_NISSect373MarketingOps_NISBlock_R_FV_385b1d086d8a4b8abf43c04eedb00d88_127">#REF!</definedName>
    <definedName name="_vena_NISSect373MarketingOps_NISBlock_R_FV_385b1d086d8a4b8abf43c04eedb00d88_128">#REF!</definedName>
    <definedName name="_vena_NISSect373MarketingOps_NISBlock_R_FV_385b1d086d8a4b8abf43c04eedb00d88_129">#REF!</definedName>
    <definedName name="_vena_NISSect373MarketingOps_NISBlock_R_FV_385b1d086d8a4b8abf43c04eedb00d88_13">#REF!</definedName>
    <definedName name="_vena_NISSect373MarketingOps_NISBlock_R_FV_385b1d086d8a4b8abf43c04eedb00d88_130">#REF!</definedName>
    <definedName name="_vena_NISSect373MarketingOps_NISBlock_R_FV_385b1d086d8a4b8abf43c04eedb00d88_131">#REF!</definedName>
    <definedName name="_vena_NISSect373MarketingOps_NISBlock_R_FV_385b1d086d8a4b8abf43c04eedb00d88_132">#REF!</definedName>
    <definedName name="_vena_NISSect373MarketingOps_NISBlock_R_FV_385b1d086d8a4b8abf43c04eedb00d88_133">#REF!</definedName>
    <definedName name="_vena_NISSect373MarketingOps_NISBlock_R_FV_385b1d086d8a4b8abf43c04eedb00d88_134">#REF!</definedName>
    <definedName name="_vena_NISSect373MarketingOps_NISBlock_R_FV_385b1d086d8a4b8abf43c04eedb00d88_135">#REF!</definedName>
    <definedName name="_vena_NISSect373MarketingOps_NISBlock_R_FV_385b1d086d8a4b8abf43c04eedb00d88_136">#REF!</definedName>
    <definedName name="_vena_NISSect373MarketingOps_NISBlock_R_FV_385b1d086d8a4b8abf43c04eedb00d88_137">#REF!</definedName>
    <definedName name="_vena_NISSect373MarketingOps_NISBlock_R_FV_385b1d086d8a4b8abf43c04eedb00d88_138">#REF!</definedName>
    <definedName name="_vena_NISSect373MarketingOps_NISBlock_R_FV_385b1d086d8a4b8abf43c04eedb00d88_139">#REF!</definedName>
    <definedName name="_vena_NISSect373MarketingOps_NISBlock_R_FV_385b1d086d8a4b8abf43c04eedb00d88_14">#REF!</definedName>
    <definedName name="_vena_NISSect373MarketingOps_NISBlock_R_FV_385b1d086d8a4b8abf43c04eedb00d88_140">#REF!</definedName>
    <definedName name="_vena_NISSect373MarketingOps_NISBlock_R_FV_385b1d086d8a4b8abf43c04eedb00d88_141">#REF!</definedName>
    <definedName name="_vena_NISSect373MarketingOps_NISBlock_R_FV_385b1d086d8a4b8abf43c04eedb00d88_142">#REF!</definedName>
    <definedName name="_vena_NISSect373MarketingOps_NISBlock_R_FV_385b1d086d8a4b8abf43c04eedb00d88_143">#REF!</definedName>
    <definedName name="_vena_NISSect373MarketingOps_NISBlock_R_FV_385b1d086d8a4b8abf43c04eedb00d88_144">#REF!</definedName>
    <definedName name="_vena_NISSect373MarketingOps_NISBlock_R_FV_385b1d086d8a4b8abf43c04eedb00d88_145">#REF!</definedName>
    <definedName name="_vena_NISSect373MarketingOps_NISBlock_R_FV_385b1d086d8a4b8abf43c04eedb00d88_146">#REF!</definedName>
    <definedName name="_vena_NISSect373MarketingOps_NISBlock_R_FV_385b1d086d8a4b8abf43c04eedb00d88_147">#REF!</definedName>
    <definedName name="_vena_NISSect373MarketingOps_NISBlock_R_FV_385b1d086d8a4b8abf43c04eedb00d88_148">#REF!</definedName>
    <definedName name="_vena_NISSect373MarketingOps_NISBlock_R_FV_385b1d086d8a4b8abf43c04eedb00d88_149">#REF!</definedName>
    <definedName name="_vena_NISSect373MarketingOps_NISBlock_R_FV_385b1d086d8a4b8abf43c04eedb00d88_15">#REF!</definedName>
    <definedName name="_vena_NISSect373MarketingOps_NISBlock_R_FV_385b1d086d8a4b8abf43c04eedb00d88_150">#REF!</definedName>
    <definedName name="_vena_NISSect373MarketingOps_NISBlock_R_FV_385b1d086d8a4b8abf43c04eedb00d88_151">#REF!</definedName>
    <definedName name="_vena_NISSect373MarketingOps_NISBlock_R_FV_385b1d086d8a4b8abf43c04eedb00d88_152">#REF!</definedName>
    <definedName name="_vena_NISSect373MarketingOps_NISBlock_R_FV_385b1d086d8a4b8abf43c04eedb00d88_153">#REF!</definedName>
    <definedName name="_vena_NISSect373MarketingOps_NISBlock_R_FV_385b1d086d8a4b8abf43c04eedb00d88_154">#REF!</definedName>
    <definedName name="_vena_NISSect373MarketingOps_NISBlock_R_FV_385b1d086d8a4b8abf43c04eedb00d88_155">#REF!</definedName>
    <definedName name="_vena_NISSect373MarketingOps_NISBlock_R_FV_385b1d086d8a4b8abf43c04eedb00d88_156">#REF!</definedName>
    <definedName name="_vena_NISSect373MarketingOps_NISBlock_R_FV_385b1d086d8a4b8abf43c04eedb00d88_157">#REF!</definedName>
    <definedName name="_vena_NISSect373MarketingOps_NISBlock_R_FV_385b1d086d8a4b8abf43c04eedb00d88_158">#REF!</definedName>
    <definedName name="_vena_NISSect373MarketingOps_NISBlock_R_FV_385b1d086d8a4b8abf43c04eedb00d88_159">#REF!</definedName>
    <definedName name="_vena_NISSect373MarketingOps_NISBlock_R_FV_385b1d086d8a4b8abf43c04eedb00d88_16">#REF!</definedName>
    <definedName name="_vena_NISSect373MarketingOps_NISBlock_R_FV_385b1d086d8a4b8abf43c04eedb00d88_160">#REF!</definedName>
    <definedName name="_vena_NISSect373MarketingOps_NISBlock_R_FV_385b1d086d8a4b8abf43c04eedb00d88_161">#REF!</definedName>
    <definedName name="_vena_NISSect373MarketingOps_NISBlock_R_FV_385b1d086d8a4b8abf43c04eedb00d88_162">#REF!</definedName>
    <definedName name="_vena_NISSect373MarketingOps_NISBlock_R_FV_385b1d086d8a4b8abf43c04eedb00d88_163">#REF!</definedName>
    <definedName name="_vena_NISSect373MarketingOps_NISBlock_R_FV_385b1d086d8a4b8abf43c04eedb00d88_164">#REF!</definedName>
    <definedName name="_vena_NISSect373MarketingOps_NISBlock_R_FV_385b1d086d8a4b8abf43c04eedb00d88_165">#REF!</definedName>
    <definedName name="_vena_NISSect373MarketingOps_NISBlock_R_FV_385b1d086d8a4b8abf43c04eedb00d88_166">#REF!</definedName>
    <definedName name="_vena_NISSect373MarketingOps_NISBlock_R_FV_385b1d086d8a4b8abf43c04eedb00d88_167">#REF!</definedName>
    <definedName name="_vena_NISSect373MarketingOps_NISBlock_R_FV_385b1d086d8a4b8abf43c04eedb00d88_168">#REF!</definedName>
    <definedName name="_vena_NISSect373MarketingOps_NISBlock_R_FV_385b1d086d8a4b8abf43c04eedb00d88_169">#REF!</definedName>
    <definedName name="_vena_NISSect373MarketingOps_NISBlock_R_FV_385b1d086d8a4b8abf43c04eedb00d88_17">#REF!</definedName>
    <definedName name="_vena_NISSect373MarketingOps_NISBlock_R_FV_385b1d086d8a4b8abf43c04eedb00d88_170">#REF!</definedName>
    <definedName name="_vena_NISSect373MarketingOps_NISBlock_R_FV_385b1d086d8a4b8abf43c04eedb00d88_171">#REF!</definedName>
    <definedName name="_vena_NISSect373MarketingOps_NISBlock_R_FV_385b1d086d8a4b8abf43c04eedb00d88_172">#REF!</definedName>
    <definedName name="_vena_NISSect373MarketingOps_NISBlock_R_FV_385b1d086d8a4b8abf43c04eedb00d88_173">#REF!</definedName>
    <definedName name="_vena_NISSect373MarketingOps_NISBlock_R_FV_385b1d086d8a4b8abf43c04eedb00d88_174">#REF!</definedName>
    <definedName name="_vena_NISSect373MarketingOps_NISBlock_R_FV_385b1d086d8a4b8abf43c04eedb00d88_175">#REF!</definedName>
    <definedName name="_vena_NISSect373MarketingOps_NISBlock_R_FV_385b1d086d8a4b8abf43c04eedb00d88_176">#REF!</definedName>
    <definedName name="_vena_NISSect373MarketingOps_NISBlock_R_FV_385b1d086d8a4b8abf43c04eedb00d88_177">#REF!</definedName>
    <definedName name="_vena_NISSect373MarketingOps_NISBlock_R_FV_385b1d086d8a4b8abf43c04eedb00d88_178">#REF!</definedName>
    <definedName name="_vena_NISSect373MarketingOps_NISBlock_R_FV_385b1d086d8a4b8abf43c04eedb00d88_179">#REF!</definedName>
    <definedName name="_vena_NISSect373MarketingOps_NISBlock_R_FV_385b1d086d8a4b8abf43c04eedb00d88_18">#REF!</definedName>
    <definedName name="_vena_NISSect373MarketingOps_NISBlock_R_FV_385b1d086d8a4b8abf43c04eedb00d88_180">#REF!</definedName>
    <definedName name="_vena_NISSect373MarketingOps_NISBlock_R_FV_385b1d086d8a4b8abf43c04eedb00d88_182">#REF!</definedName>
    <definedName name="_vena_NISSect373MarketingOps_NISBlock_R_FV_385b1d086d8a4b8abf43c04eedb00d88_183">#REF!</definedName>
    <definedName name="_vena_NISSect373MarketingOps_NISBlock_R_FV_385b1d086d8a4b8abf43c04eedb00d88_184">#REF!</definedName>
    <definedName name="_vena_NISSect373MarketingOps_NISBlock_R_FV_385b1d086d8a4b8abf43c04eedb00d88_185">#REF!</definedName>
    <definedName name="_vena_NISSect373MarketingOps_NISBlock_R_FV_385b1d086d8a4b8abf43c04eedb00d88_186">#REF!</definedName>
    <definedName name="_vena_NISSect373MarketingOps_NISBlock_R_FV_385b1d086d8a4b8abf43c04eedb00d88_187">#REF!</definedName>
    <definedName name="_vena_NISSect373MarketingOps_NISBlock_R_FV_385b1d086d8a4b8abf43c04eedb00d88_188">#REF!</definedName>
    <definedName name="_vena_NISSect373MarketingOps_NISBlock_R_FV_385b1d086d8a4b8abf43c04eedb00d88_189">#REF!</definedName>
    <definedName name="_vena_NISSect373MarketingOps_NISBlock_R_FV_385b1d086d8a4b8abf43c04eedb00d88_19">#REF!</definedName>
    <definedName name="_vena_NISSect373MarketingOps_NISBlock_R_FV_385b1d086d8a4b8abf43c04eedb00d88_190">#REF!</definedName>
    <definedName name="_vena_NISSect373MarketingOps_NISBlock_R_FV_385b1d086d8a4b8abf43c04eedb00d88_191">#REF!</definedName>
    <definedName name="_vena_NISSect373MarketingOps_NISBlock_R_FV_385b1d086d8a4b8abf43c04eedb00d88_192">#REF!</definedName>
    <definedName name="_vena_NISSect373MarketingOps_NISBlock_R_FV_385b1d086d8a4b8abf43c04eedb00d88_193">#REF!</definedName>
    <definedName name="_vena_NISSect373MarketingOps_NISBlock_R_FV_385b1d086d8a4b8abf43c04eedb00d88_194">#REF!</definedName>
    <definedName name="_vena_NISSect373MarketingOps_NISBlock_R_FV_385b1d086d8a4b8abf43c04eedb00d88_195">#REF!</definedName>
    <definedName name="_vena_NISSect373MarketingOps_NISBlock_R_FV_385b1d086d8a4b8abf43c04eedb00d88_196">#REF!</definedName>
    <definedName name="_vena_NISSect373MarketingOps_NISBlock_R_FV_385b1d086d8a4b8abf43c04eedb00d88_197">#REF!</definedName>
    <definedName name="_vena_NISSect373MarketingOps_NISBlock_R_FV_385b1d086d8a4b8abf43c04eedb00d88_198">#REF!</definedName>
    <definedName name="_vena_NISSect373MarketingOps_NISBlock_R_FV_385b1d086d8a4b8abf43c04eedb00d88_199">#REF!</definedName>
    <definedName name="_vena_NISSect373MarketingOps_NISBlock_R_FV_385b1d086d8a4b8abf43c04eedb00d88_2">#REF!</definedName>
    <definedName name="_vena_NISSect373MarketingOps_NISBlock_R_FV_385b1d086d8a4b8abf43c04eedb00d88_20">#REF!</definedName>
    <definedName name="_vena_NISSect373MarketingOps_NISBlock_R_FV_385b1d086d8a4b8abf43c04eedb00d88_200">#REF!</definedName>
    <definedName name="_vena_NISSect373MarketingOps_NISBlock_R_FV_385b1d086d8a4b8abf43c04eedb00d88_21">#REF!</definedName>
    <definedName name="_vena_NISSect373MarketingOps_NISBlock_R_FV_385b1d086d8a4b8abf43c04eedb00d88_22">#REF!</definedName>
    <definedName name="_vena_NISSect373MarketingOps_NISBlock_R_FV_385b1d086d8a4b8abf43c04eedb00d88_23">#REF!</definedName>
    <definedName name="_vena_NISSect373MarketingOps_NISBlock_R_FV_385b1d086d8a4b8abf43c04eedb00d88_24">#REF!</definedName>
    <definedName name="_vena_NISSect373MarketingOps_NISBlock_R_FV_385b1d086d8a4b8abf43c04eedb00d88_247">#REF!</definedName>
    <definedName name="_vena_NISSect373MarketingOps_NISBlock_R_FV_385b1d086d8a4b8abf43c04eedb00d88_248">#REF!</definedName>
    <definedName name="_vena_NISSect373MarketingOps_NISBlock_R_FV_385b1d086d8a4b8abf43c04eedb00d88_25">#REF!</definedName>
    <definedName name="_vena_NISSect373MarketingOps_NISBlock_R_FV_385b1d086d8a4b8abf43c04eedb00d88_26">#REF!</definedName>
    <definedName name="_vena_NISSect373MarketingOps_NISBlock_R_FV_385b1d086d8a4b8abf43c04eedb00d88_27">#REF!</definedName>
    <definedName name="_vena_NISSect373MarketingOps_NISBlock_R_FV_385b1d086d8a4b8abf43c04eedb00d88_28">#REF!</definedName>
    <definedName name="_vena_NISSect373MarketingOps_NISBlock_R_FV_385b1d086d8a4b8abf43c04eedb00d88_29">#REF!</definedName>
    <definedName name="_vena_NISSect373MarketingOps_NISBlock_R_FV_385b1d086d8a4b8abf43c04eedb00d88_3">#REF!</definedName>
    <definedName name="_vena_NISSect373MarketingOps_NISBlock_R_FV_385b1d086d8a4b8abf43c04eedb00d88_30">#REF!</definedName>
    <definedName name="_vena_NISSect373MarketingOps_NISBlock_R_FV_385b1d086d8a4b8abf43c04eedb00d88_31">#REF!</definedName>
    <definedName name="_vena_NISSect373MarketingOps_NISBlock_R_FV_385b1d086d8a4b8abf43c04eedb00d88_32">#REF!</definedName>
    <definedName name="_vena_NISSect373MarketingOps_NISBlock_R_FV_385b1d086d8a4b8abf43c04eedb00d88_33">#REF!</definedName>
    <definedName name="_vena_NISSect373MarketingOps_NISBlock_R_FV_385b1d086d8a4b8abf43c04eedb00d88_34">#REF!</definedName>
    <definedName name="_vena_NISSect373MarketingOps_NISBlock_R_FV_385b1d086d8a4b8abf43c04eedb00d88_35">#REF!</definedName>
    <definedName name="_vena_NISSect373MarketingOps_NISBlock_R_FV_385b1d086d8a4b8abf43c04eedb00d88_36">#REF!</definedName>
    <definedName name="_vena_NISSect373MarketingOps_NISBlock_R_FV_385b1d086d8a4b8abf43c04eedb00d88_37">#REF!</definedName>
    <definedName name="_vena_NISSect373MarketingOps_NISBlock_R_FV_385b1d086d8a4b8abf43c04eedb00d88_38">#REF!</definedName>
    <definedName name="_vena_NISSect373MarketingOps_NISBlock_R_FV_385b1d086d8a4b8abf43c04eedb00d88_39">#REF!</definedName>
    <definedName name="_vena_NISSect373MarketingOps_NISBlock_R_FV_385b1d086d8a4b8abf43c04eedb00d88_4">#REF!</definedName>
    <definedName name="_vena_NISSect373MarketingOps_NISBlock_R_FV_385b1d086d8a4b8abf43c04eedb00d88_40">#REF!</definedName>
    <definedName name="_vena_NISSect373MarketingOps_NISBlock_R_FV_385b1d086d8a4b8abf43c04eedb00d88_41">#REF!</definedName>
    <definedName name="_vena_NISSect373MarketingOps_NISBlock_R_FV_385b1d086d8a4b8abf43c04eedb00d88_42">#REF!</definedName>
    <definedName name="_vena_NISSect373MarketingOps_NISBlock_R_FV_385b1d086d8a4b8abf43c04eedb00d88_43">#REF!</definedName>
    <definedName name="_vena_NISSect373MarketingOps_NISBlock_R_FV_385b1d086d8a4b8abf43c04eedb00d88_44">#REF!</definedName>
    <definedName name="_vena_NISSect373MarketingOps_NISBlock_R_FV_385b1d086d8a4b8abf43c04eedb00d88_45">#REF!</definedName>
    <definedName name="_vena_NISSect373MarketingOps_NISBlock_R_FV_385b1d086d8a4b8abf43c04eedb00d88_46">#REF!</definedName>
    <definedName name="_vena_NISSect373MarketingOps_NISBlock_R_FV_385b1d086d8a4b8abf43c04eedb00d88_47">#REF!</definedName>
    <definedName name="_vena_NISSect373MarketingOps_NISBlock_R_FV_385b1d086d8a4b8abf43c04eedb00d88_48">#REF!</definedName>
    <definedName name="_vena_NISSect373MarketingOps_NISBlock_R_FV_385b1d086d8a4b8abf43c04eedb00d88_49">#REF!</definedName>
    <definedName name="_vena_NISSect373MarketingOps_NISBlock_R_FV_385b1d086d8a4b8abf43c04eedb00d88_5">#REF!</definedName>
    <definedName name="_vena_NISSect373MarketingOps_NISBlock_R_FV_385b1d086d8a4b8abf43c04eedb00d88_50">#REF!</definedName>
    <definedName name="_vena_NISSect373MarketingOps_NISBlock_R_FV_385b1d086d8a4b8abf43c04eedb00d88_51">#REF!</definedName>
    <definedName name="_vena_NISSect373MarketingOps_NISBlock_R_FV_385b1d086d8a4b8abf43c04eedb00d88_52">#REF!</definedName>
    <definedName name="_vena_NISSect373MarketingOps_NISBlock_R_FV_385b1d086d8a4b8abf43c04eedb00d88_53">#REF!</definedName>
    <definedName name="_vena_NISSect373MarketingOps_NISBlock_R_FV_385b1d086d8a4b8abf43c04eedb00d88_54">#REF!</definedName>
    <definedName name="_vena_NISSect373MarketingOps_NISBlock_R_FV_385b1d086d8a4b8abf43c04eedb00d88_55">#REF!</definedName>
    <definedName name="_vena_NISSect373MarketingOps_NISBlock_R_FV_385b1d086d8a4b8abf43c04eedb00d88_56">#REF!</definedName>
    <definedName name="_vena_NISSect373MarketingOps_NISBlock_R_FV_385b1d086d8a4b8abf43c04eedb00d88_57">#REF!</definedName>
    <definedName name="_vena_NISSect373MarketingOps_NISBlock_R_FV_385b1d086d8a4b8abf43c04eedb00d88_58">#REF!</definedName>
    <definedName name="_vena_NISSect373MarketingOps_NISBlock_R_FV_385b1d086d8a4b8abf43c04eedb00d88_59">#REF!</definedName>
    <definedName name="_vena_NISSect373MarketingOps_NISBlock_R_FV_385b1d086d8a4b8abf43c04eedb00d88_6">#REF!</definedName>
    <definedName name="_vena_NISSect373MarketingOps_NISBlock_R_FV_385b1d086d8a4b8abf43c04eedb00d88_60">#REF!</definedName>
    <definedName name="_vena_NISSect373MarketingOps_NISBlock_R_FV_385b1d086d8a4b8abf43c04eedb00d88_61">#REF!</definedName>
    <definedName name="_vena_NISSect373MarketingOps_NISBlock_R_FV_385b1d086d8a4b8abf43c04eedb00d88_62">#REF!</definedName>
    <definedName name="_vena_NISSect373MarketingOps_NISBlock_R_FV_385b1d086d8a4b8abf43c04eedb00d88_63">#REF!</definedName>
    <definedName name="_vena_NISSect373MarketingOps_NISBlock_R_FV_385b1d086d8a4b8abf43c04eedb00d88_64">#REF!</definedName>
    <definedName name="_vena_NISSect373MarketingOps_NISBlock_R_FV_385b1d086d8a4b8abf43c04eedb00d88_65">#REF!</definedName>
    <definedName name="_vena_NISSect373MarketingOps_NISBlock_R_FV_385b1d086d8a4b8abf43c04eedb00d88_66">#REF!</definedName>
    <definedName name="_vena_NISSect373MarketingOps_NISBlock_R_FV_385b1d086d8a4b8abf43c04eedb00d88_67">#REF!</definedName>
    <definedName name="_vena_NISSect373MarketingOps_NISBlock_R_FV_385b1d086d8a4b8abf43c04eedb00d88_68">#REF!</definedName>
    <definedName name="_vena_NISSect373MarketingOps_NISBlock_R_FV_385b1d086d8a4b8abf43c04eedb00d88_69">#REF!</definedName>
    <definedName name="_vena_NISSect373MarketingOps_NISBlock_R_FV_385b1d086d8a4b8abf43c04eedb00d88_7">#REF!</definedName>
    <definedName name="_vena_NISSect373MarketingOps_NISBlock_R_FV_385b1d086d8a4b8abf43c04eedb00d88_70">#REF!</definedName>
    <definedName name="_vena_NISSect373MarketingOps_NISBlock_R_FV_385b1d086d8a4b8abf43c04eedb00d88_71">#REF!</definedName>
    <definedName name="_vena_NISSect373MarketingOps_NISBlock_R_FV_385b1d086d8a4b8abf43c04eedb00d88_72">#REF!</definedName>
    <definedName name="_vena_NISSect373MarketingOps_NISBlock_R_FV_385b1d086d8a4b8abf43c04eedb00d88_73">#REF!</definedName>
    <definedName name="_vena_NISSect373MarketingOps_NISBlock_R_FV_385b1d086d8a4b8abf43c04eedb00d88_74">#REF!</definedName>
    <definedName name="_vena_NISSect373MarketingOps_NISBlock_R_FV_385b1d086d8a4b8abf43c04eedb00d88_75">#REF!</definedName>
    <definedName name="_vena_NISSect373MarketingOps_NISBlock_R_FV_385b1d086d8a4b8abf43c04eedb00d88_76">#REF!</definedName>
    <definedName name="_vena_NISSect373MarketingOps_NISBlock_R_FV_385b1d086d8a4b8abf43c04eedb00d88_77">#REF!</definedName>
    <definedName name="_vena_NISSect373MarketingOps_NISBlock_R_FV_385b1d086d8a4b8abf43c04eedb00d88_78">#REF!</definedName>
    <definedName name="_vena_NISSect373MarketingOps_NISBlock_R_FV_385b1d086d8a4b8abf43c04eedb00d88_79">#REF!</definedName>
    <definedName name="_vena_NISSect373MarketingOps_NISBlock_R_FV_385b1d086d8a4b8abf43c04eedb00d88_8">#REF!</definedName>
    <definedName name="_vena_NISSect373MarketingOps_NISBlock_R_FV_385b1d086d8a4b8abf43c04eedb00d88_80">#REF!</definedName>
    <definedName name="_vena_NISSect373MarketingOps_NISBlock_R_FV_385b1d086d8a4b8abf43c04eedb00d88_81">#REF!</definedName>
    <definedName name="_vena_NISSect373MarketingOps_NISBlock_R_FV_385b1d086d8a4b8abf43c04eedb00d88_82">#REF!</definedName>
    <definedName name="_vena_NISSect373MarketingOps_NISBlock_R_FV_385b1d086d8a4b8abf43c04eedb00d88_83">#REF!</definedName>
    <definedName name="_vena_NISSect373MarketingOps_NISBlock_R_FV_385b1d086d8a4b8abf43c04eedb00d88_84">#REF!</definedName>
    <definedName name="_vena_NISSect373MarketingOps_NISBlock_R_FV_385b1d086d8a4b8abf43c04eedb00d88_85">#REF!</definedName>
    <definedName name="_vena_NISSect373MarketingOps_NISBlock_R_FV_385b1d086d8a4b8abf43c04eedb00d88_86">#REF!</definedName>
    <definedName name="_vena_NISSect373MarketingOps_NISBlock_R_FV_385b1d086d8a4b8abf43c04eedb00d88_87">#REF!</definedName>
    <definedName name="_vena_NISSect373MarketingOps_NISBlock_R_FV_385b1d086d8a4b8abf43c04eedb00d88_88">#REF!</definedName>
    <definedName name="_vena_NISSect373MarketingOps_NISBlock_R_FV_385b1d086d8a4b8abf43c04eedb00d88_89">#REF!</definedName>
    <definedName name="_vena_NISSect373MarketingOps_NISBlock_R_FV_385b1d086d8a4b8abf43c04eedb00d88_9">#REF!</definedName>
    <definedName name="_vena_NISSect373MarketingOps_NISBlock_R_FV_385b1d086d8a4b8abf43c04eedb00d88_90">#REF!</definedName>
    <definedName name="_vena_NISSect373MarketingOps_NISBlock_R_FV_385b1d086d8a4b8abf43c04eedb00d88_91">#REF!</definedName>
    <definedName name="_vena_NISSect373MarketingOps_NISBlock_R_FV_385b1d086d8a4b8abf43c04eedb00d88_92">#REF!</definedName>
    <definedName name="_vena_NISSect373MarketingOps_NISBlock_R_FV_385b1d086d8a4b8abf43c04eedb00d88_93">#REF!</definedName>
    <definedName name="_vena_NISSect373MarketingOps_NISBlock_R_FV_385b1d086d8a4b8abf43c04eedb00d88_94">#REF!</definedName>
    <definedName name="_vena_NISSect373MarketingOps_NISBlock_R_FV_385b1d086d8a4b8abf43c04eedb00d88_95">#REF!</definedName>
    <definedName name="_vena_NISSect373MarketingOps_NISBlock_R_FV_385b1d086d8a4b8abf43c04eedb00d88_96">#REF!</definedName>
    <definedName name="_vena_NISSect373MarketingOps_NISBlock_R_FV_385b1d086d8a4b8abf43c04eedb00d88_97">#REF!</definedName>
    <definedName name="_vena_NISSect373MarketingOps_NISBlock_R_FV_385b1d086d8a4b8abf43c04eedb00d88_98">#REF!</definedName>
    <definedName name="_vena_NISSect373MarketingOps_NISBlock_R_FV_385b1d086d8a4b8abf43c04eedb00d88_99">#REF!</definedName>
    <definedName name="_vena_NISSect373MarketingOps_P_11_651631431944765441" comment="*">#REF!</definedName>
    <definedName name="_vena_NISSect373MarketingOps_P_12_941810843779596289" comment="*">#REF!</definedName>
    <definedName name="_vena_NISSect373MarketingOps_P_3_1084306247824703488" comment="*">#REF!</definedName>
    <definedName name="_vena_NISSect373MarketingOps_P_4_1014323796386906113" comment="*">#REF!</definedName>
    <definedName name="_vena_NISSect373MarketingOps_P_5_1119423032156749824" comment="*">#REF!</definedName>
    <definedName name="_vena_NISSect373MarketingOps_P_6_1014278004041580544" comment="*">#REF!</definedName>
    <definedName name="_vena_NISSect373MarketingOps_P_PVNISSect_2" comment="*">#REF!</definedName>
    <definedName name="_vena_NISSect380SalesMarketingLeadership_NISBlock_C_10_1354606633898082305">#REF!</definedName>
    <definedName name="_vena_NISSect380SalesMarketingLeadership_NISBlock_C_10_1354606633898082305_1">#REF!</definedName>
    <definedName name="_vena_NISSect380SalesMarketingLeadership_NISBlock_C_10_1354606633898082305_10">#REF!</definedName>
    <definedName name="_vena_NISSect380SalesMarketingLeadership_NISBlock_C_10_1354606633898082305_11">#REF!</definedName>
    <definedName name="_vena_NISSect380SalesMarketingLeadership_NISBlock_C_10_1354606633898082305_2">#REF!</definedName>
    <definedName name="_vena_NISSect380SalesMarketingLeadership_NISBlock_C_10_1354606633898082305_3">#REF!</definedName>
    <definedName name="_vena_NISSect380SalesMarketingLeadership_NISBlock_C_10_1354606633898082305_4">#REF!</definedName>
    <definedName name="_vena_NISSect380SalesMarketingLeadership_NISBlock_C_10_1354606633898082305_5">#REF!</definedName>
    <definedName name="_vena_NISSect380SalesMarketingLeadership_NISBlock_C_10_1354606633898082305_6">#REF!</definedName>
    <definedName name="_vena_NISSect380SalesMarketingLeadership_NISBlock_C_10_1354606633898082305_7">#REF!</definedName>
    <definedName name="_vena_NISSect380SalesMarketingLeadership_NISBlock_C_10_1354606633898082305_8">#REF!</definedName>
    <definedName name="_vena_NISSect380SalesMarketingLeadership_NISBlock_C_10_1354606633898082305_9">#REF!</definedName>
    <definedName name="_vena_NISSect380SalesMarketingLeadership_NISBlock_C_9_651631431772798976">#REF!</definedName>
    <definedName name="_vena_NISSect380SalesMarketingLeadership_NISBlock_C_9_651631431776993281">#REF!</definedName>
    <definedName name="_vena_NISSect380SalesMarketingLeadership_NISBlock_C_FV_134399665b374008851e5b8c04b5ee44">#REF!</definedName>
    <definedName name="_vena_NISSect380SalesMarketingLeadership_NISBlock_C_FV_134399665b374008851e5b8c04b5ee44_1">#REF!</definedName>
    <definedName name="_vena_NISSect380SalesMarketingLeadership_NISBlock_C_FV_134399665b374008851e5b8c04b5ee44_10">#REF!</definedName>
    <definedName name="_vena_NISSect380SalesMarketingLeadership_NISBlock_C_FV_134399665b374008851e5b8c04b5ee44_11">#REF!</definedName>
    <definedName name="_vena_NISSect380SalesMarketingLeadership_NISBlock_C_FV_134399665b374008851e5b8c04b5ee44_12">#REF!</definedName>
    <definedName name="_vena_NISSect380SalesMarketingLeadership_NISBlock_C_FV_134399665b374008851e5b8c04b5ee44_13">#REF!</definedName>
    <definedName name="_vena_NISSect380SalesMarketingLeadership_NISBlock_C_FV_134399665b374008851e5b8c04b5ee44_14">#REF!</definedName>
    <definedName name="_vena_NISSect380SalesMarketingLeadership_NISBlock_C_FV_134399665b374008851e5b8c04b5ee44_15">#REF!</definedName>
    <definedName name="_vena_NISSect380SalesMarketingLeadership_NISBlock_C_FV_134399665b374008851e5b8c04b5ee44_16">#REF!</definedName>
    <definedName name="_vena_NISSect380SalesMarketingLeadership_NISBlock_C_FV_134399665b374008851e5b8c04b5ee44_17">#REF!</definedName>
    <definedName name="_vena_NISSect380SalesMarketingLeadership_NISBlock_C_FV_134399665b374008851e5b8c04b5ee44_18">#REF!</definedName>
    <definedName name="_vena_NISSect380SalesMarketingLeadership_NISBlock_C_FV_134399665b374008851e5b8c04b5ee44_19">#REF!</definedName>
    <definedName name="_vena_NISSect380SalesMarketingLeadership_NISBlock_C_FV_134399665b374008851e5b8c04b5ee44_2">#REF!</definedName>
    <definedName name="_vena_NISSect380SalesMarketingLeadership_NISBlock_C_FV_134399665b374008851e5b8c04b5ee44_20">#REF!</definedName>
    <definedName name="_vena_NISSect380SalesMarketingLeadership_NISBlock_C_FV_134399665b374008851e5b8c04b5ee44_21">#REF!</definedName>
    <definedName name="_vena_NISSect380SalesMarketingLeadership_NISBlock_C_FV_134399665b374008851e5b8c04b5ee44_22">#REF!</definedName>
    <definedName name="_vena_NISSect380SalesMarketingLeadership_NISBlock_C_FV_134399665b374008851e5b8c04b5ee44_23">#REF!</definedName>
    <definedName name="_vena_NISSect380SalesMarketingLeadership_NISBlock_C_FV_134399665b374008851e5b8c04b5ee44_24">#REF!</definedName>
    <definedName name="_vena_NISSect380SalesMarketingLeadership_NISBlock_C_FV_134399665b374008851e5b8c04b5ee44_25">#REF!</definedName>
    <definedName name="_vena_NISSect380SalesMarketingLeadership_NISBlock_C_FV_134399665b374008851e5b8c04b5ee44_26">#REF!</definedName>
    <definedName name="_vena_NISSect380SalesMarketingLeadership_NISBlock_C_FV_134399665b374008851e5b8c04b5ee44_27">#REF!</definedName>
    <definedName name="_vena_NISSect380SalesMarketingLeadership_NISBlock_C_FV_134399665b374008851e5b8c04b5ee44_28">#REF!</definedName>
    <definedName name="_vena_NISSect380SalesMarketingLeadership_NISBlock_C_FV_134399665b374008851e5b8c04b5ee44_29">#REF!</definedName>
    <definedName name="_vena_NISSect380SalesMarketingLeadership_NISBlock_C_FV_134399665b374008851e5b8c04b5ee44_3">#REF!</definedName>
    <definedName name="_vena_NISSect380SalesMarketingLeadership_NISBlock_C_FV_134399665b374008851e5b8c04b5ee44_30">#REF!</definedName>
    <definedName name="_vena_NISSect380SalesMarketingLeadership_NISBlock_C_FV_134399665b374008851e5b8c04b5ee44_31">#REF!</definedName>
    <definedName name="_vena_NISSect380SalesMarketingLeadership_NISBlock_C_FV_134399665b374008851e5b8c04b5ee44_32">#REF!</definedName>
    <definedName name="_vena_NISSect380SalesMarketingLeadership_NISBlock_C_FV_134399665b374008851e5b8c04b5ee44_33">#REF!</definedName>
    <definedName name="_vena_NISSect380SalesMarketingLeadership_NISBlock_C_FV_134399665b374008851e5b8c04b5ee44_34">#REF!</definedName>
    <definedName name="_vena_NISSect380SalesMarketingLeadership_NISBlock_C_FV_134399665b374008851e5b8c04b5ee44_35">#REF!</definedName>
    <definedName name="_vena_NISSect380SalesMarketingLeadership_NISBlock_C_FV_134399665b374008851e5b8c04b5ee44_36">#REF!</definedName>
    <definedName name="_vena_NISSect380SalesMarketingLeadership_NISBlock_C_FV_134399665b374008851e5b8c04b5ee44_37">#REF!</definedName>
    <definedName name="_vena_NISSect380SalesMarketingLeadership_NISBlock_C_FV_134399665b374008851e5b8c04b5ee44_38">#REF!</definedName>
    <definedName name="_vena_NISSect380SalesMarketingLeadership_NISBlock_C_FV_134399665b374008851e5b8c04b5ee44_39">#REF!</definedName>
    <definedName name="_vena_NISSect380SalesMarketingLeadership_NISBlock_C_FV_134399665b374008851e5b8c04b5ee44_4">#REF!</definedName>
    <definedName name="_vena_NISSect380SalesMarketingLeadership_NISBlock_C_FV_134399665b374008851e5b8c04b5ee44_40">#REF!</definedName>
    <definedName name="_vena_NISSect380SalesMarketingLeadership_NISBlock_C_FV_134399665b374008851e5b8c04b5ee44_41">#REF!</definedName>
    <definedName name="_vena_NISSect380SalesMarketingLeadership_NISBlock_C_FV_134399665b374008851e5b8c04b5ee44_42">#REF!</definedName>
    <definedName name="_vena_NISSect380SalesMarketingLeadership_NISBlock_C_FV_134399665b374008851e5b8c04b5ee44_43">#REF!</definedName>
    <definedName name="_vena_NISSect380SalesMarketingLeadership_NISBlock_C_FV_134399665b374008851e5b8c04b5ee44_44">#REF!</definedName>
    <definedName name="_vena_NISSect380SalesMarketingLeadership_NISBlock_C_FV_134399665b374008851e5b8c04b5ee44_45">#REF!</definedName>
    <definedName name="_vena_NISSect380SalesMarketingLeadership_NISBlock_C_FV_134399665b374008851e5b8c04b5ee44_46">#REF!</definedName>
    <definedName name="_vena_NISSect380SalesMarketingLeadership_NISBlock_C_FV_134399665b374008851e5b8c04b5ee44_47">#REF!</definedName>
    <definedName name="_vena_NISSect380SalesMarketingLeadership_NISBlock_C_FV_134399665b374008851e5b8c04b5ee44_48">#REF!</definedName>
    <definedName name="_vena_NISSect380SalesMarketingLeadership_NISBlock_C_FV_134399665b374008851e5b8c04b5ee44_49">#REF!</definedName>
    <definedName name="_vena_NISSect380SalesMarketingLeadership_NISBlock_C_FV_134399665b374008851e5b8c04b5ee44_5">#REF!</definedName>
    <definedName name="_vena_NISSect380SalesMarketingLeadership_NISBlock_C_FV_134399665b374008851e5b8c04b5ee44_50">#REF!</definedName>
    <definedName name="_vena_NISSect380SalesMarketingLeadership_NISBlock_C_FV_134399665b374008851e5b8c04b5ee44_51">#REF!</definedName>
    <definedName name="_vena_NISSect380SalesMarketingLeadership_NISBlock_C_FV_134399665b374008851e5b8c04b5ee44_52">#REF!</definedName>
    <definedName name="_vena_NISSect380SalesMarketingLeadership_NISBlock_C_FV_134399665b374008851e5b8c04b5ee44_53">#REF!</definedName>
    <definedName name="_vena_NISSect380SalesMarketingLeadership_NISBlock_C_FV_134399665b374008851e5b8c04b5ee44_54">#REF!</definedName>
    <definedName name="_vena_NISSect380SalesMarketingLeadership_NISBlock_C_FV_134399665b374008851e5b8c04b5ee44_55">#REF!</definedName>
    <definedName name="_vena_NISSect380SalesMarketingLeadership_NISBlock_C_FV_134399665b374008851e5b8c04b5ee44_56">#REF!</definedName>
    <definedName name="_vena_NISSect380SalesMarketingLeadership_NISBlock_C_FV_134399665b374008851e5b8c04b5ee44_57">#REF!</definedName>
    <definedName name="_vena_NISSect380SalesMarketingLeadership_NISBlock_C_FV_134399665b374008851e5b8c04b5ee44_58">#REF!</definedName>
    <definedName name="_vena_NISSect380SalesMarketingLeadership_NISBlock_C_FV_134399665b374008851e5b8c04b5ee44_59">#REF!</definedName>
    <definedName name="_vena_NISSect380SalesMarketingLeadership_NISBlock_C_FV_134399665b374008851e5b8c04b5ee44_6">#REF!</definedName>
    <definedName name="_vena_NISSect380SalesMarketingLeadership_NISBlock_C_FV_134399665b374008851e5b8c04b5ee44_7">#REF!</definedName>
    <definedName name="_vena_NISSect380SalesMarketingLeadership_NISBlock_C_FV_134399665b374008851e5b8c04b5ee44_8">#REF!</definedName>
    <definedName name="_vena_NISSect380SalesMarketingLeadership_NISBlock_C_FV_134399665b374008851e5b8c04b5ee44_9">#REF!</definedName>
    <definedName name="_vena_NISSect380SalesMarketingLeadership_NISBlock_C_FV_7cc8369c0b744816a17486bee792b4d5">#REF!</definedName>
    <definedName name="_vena_NISSect380SalesMarketingLeadership_NISBlock_C_FV_7cc8369c0b744816a17486bee792b4d5_1">#REF!</definedName>
    <definedName name="_vena_NISSect380SalesMarketingLeadership_NISBlock_C_FV_7cc8369c0b744816a17486bee792b4d5_10">#REF!</definedName>
    <definedName name="_vena_NISSect380SalesMarketingLeadership_NISBlock_C_FV_7cc8369c0b744816a17486bee792b4d5_11">#REF!</definedName>
    <definedName name="_vena_NISSect380SalesMarketingLeadership_NISBlock_C_FV_7cc8369c0b744816a17486bee792b4d5_12">#REF!</definedName>
    <definedName name="_vena_NISSect380SalesMarketingLeadership_NISBlock_C_FV_7cc8369c0b744816a17486bee792b4d5_13">#REF!</definedName>
    <definedName name="_vena_NISSect380SalesMarketingLeadership_NISBlock_C_FV_7cc8369c0b744816a17486bee792b4d5_14">#REF!</definedName>
    <definedName name="_vena_NISSect380SalesMarketingLeadership_NISBlock_C_FV_7cc8369c0b744816a17486bee792b4d5_15">#REF!</definedName>
    <definedName name="_vena_NISSect380SalesMarketingLeadership_NISBlock_C_FV_7cc8369c0b744816a17486bee792b4d5_16">#REF!</definedName>
    <definedName name="_vena_NISSect380SalesMarketingLeadership_NISBlock_C_FV_7cc8369c0b744816a17486bee792b4d5_17">#REF!</definedName>
    <definedName name="_vena_NISSect380SalesMarketingLeadership_NISBlock_C_FV_7cc8369c0b744816a17486bee792b4d5_18">#REF!</definedName>
    <definedName name="_vena_NISSect380SalesMarketingLeadership_NISBlock_C_FV_7cc8369c0b744816a17486bee792b4d5_19">#REF!</definedName>
    <definedName name="_vena_NISSect380SalesMarketingLeadership_NISBlock_C_FV_7cc8369c0b744816a17486bee792b4d5_2">#REF!</definedName>
    <definedName name="_vena_NISSect380SalesMarketingLeadership_NISBlock_C_FV_7cc8369c0b744816a17486bee792b4d5_20">#REF!</definedName>
    <definedName name="_vena_NISSect380SalesMarketingLeadership_NISBlock_C_FV_7cc8369c0b744816a17486bee792b4d5_21">#REF!</definedName>
    <definedName name="_vena_NISSect380SalesMarketingLeadership_NISBlock_C_FV_7cc8369c0b744816a17486bee792b4d5_22">#REF!</definedName>
    <definedName name="_vena_NISSect380SalesMarketingLeadership_NISBlock_C_FV_7cc8369c0b744816a17486bee792b4d5_23">#REF!</definedName>
    <definedName name="_vena_NISSect380SalesMarketingLeadership_NISBlock_C_FV_7cc8369c0b744816a17486bee792b4d5_24">#REF!</definedName>
    <definedName name="_vena_NISSect380SalesMarketingLeadership_NISBlock_C_FV_7cc8369c0b744816a17486bee792b4d5_25">#REF!</definedName>
    <definedName name="_vena_NISSect380SalesMarketingLeadership_NISBlock_C_FV_7cc8369c0b744816a17486bee792b4d5_26">#REF!</definedName>
    <definedName name="_vena_NISSect380SalesMarketingLeadership_NISBlock_C_FV_7cc8369c0b744816a17486bee792b4d5_27">#REF!</definedName>
    <definedName name="_vena_NISSect380SalesMarketingLeadership_NISBlock_C_FV_7cc8369c0b744816a17486bee792b4d5_28">#REF!</definedName>
    <definedName name="_vena_NISSect380SalesMarketingLeadership_NISBlock_C_FV_7cc8369c0b744816a17486bee792b4d5_29">#REF!</definedName>
    <definedName name="_vena_NISSect380SalesMarketingLeadership_NISBlock_C_FV_7cc8369c0b744816a17486bee792b4d5_3">#REF!</definedName>
    <definedName name="_vena_NISSect380SalesMarketingLeadership_NISBlock_C_FV_7cc8369c0b744816a17486bee792b4d5_30">#REF!</definedName>
    <definedName name="_vena_NISSect380SalesMarketingLeadership_NISBlock_C_FV_7cc8369c0b744816a17486bee792b4d5_31">#REF!</definedName>
    <definedName name="_vena_NISSect380SalesMarketingLeadership_NISBlock_C_FV_7cc8369c0b744816a17486bee792b4d5_32">#REF!</definedName>
    <definedName name="_vena_NISSect380SalesMarketingLeadership_NISBlock_C_FV_7cc8369c0b744816a17486bee792b4d5_33">#REF!</definedName>
    <definedName name="_vena_NISSect380SalesMarketingLeadership_NISBlock_C_FV_7cc8369c0b744816a17486bee792b4d5_34">#REF!</definedName>
    <definedName name="_vena_NISSect380SalesMarketingLeadership_NISBlock_C_FV_7cc8369c0b744816a17486bee792b4d5_35">#REF!</definedName>
    <definedName name="_vena_NISSect380SalesMarketingLeadership_NISBlock_C_FV_7cc8369c0b744816a17486bee792b4d5_36">#REF!</definedName>
    <definedName name="_vena_NISSect380SalesMarketingLeadership_NISBlock_C_FV_7cc8369c0b744816a17486bee792b4d5_37">#REF!</definedName>
    <definedName name="_vena_NISSect380SalesMarketingLeadership_NISBlock_C_FV_7cc8369c0b744816a17486bee792b4d5_38">#REF!</definedName>
    <definedName name="_vena_NISSect380SalesMarketingLeadership_NISBlock_C_FV_7cc8369c0b744816a17486bee792b4d5_39">#REF!</definedName>
    <definedName name="_vena_NISSect380SalesMarketingLeadership_NISBlock_C_FV_7cc8369c0b744816a17486bee792b4d5_4">#REF!</definedName>
    <definedName name="_vena_NISSect380SalesMarketingLeadership_NISBlock_C_FV_7cc8369c0b744816a17486bee792b4d5_40">#REF!</definedName>
    <definedName name="_vena_NISSect380SalesMarketingLeadership_NISBlock_C_FV_7cc8369c0b744816a17486bee792b4d5_41">#REF!</definedName>
    <definedName name="_vena_NISSect380SalesMarketingLeadership_NISBlock_C_FV_7cc8369c0b744816a17486bee792b4d5_42">#REF!</definedName>
    <definedName name="_vena_NISSect380SalesMarketingLeadership_NISBlock_C_FV_7cc8369c0b744816a17486bee792b4d5_43">#REF!</definedName>
    <definedName name="_vena_NISSect380SalesMarketingLeadership_NISBlock_C_FV_7cc8369c0b744816a17486bee792b4d5_44">#REF!</definedName>
    <definedName name="_vena_NISSect380SalesMarketingLeadership_NISBlock_C_FV_7cc8369c0b744816a17486bee792b4d5_45">#REF!</definedName>
    <definedName name="_vena_NISSect380SalesMarketingLeadership_NISBlock_C_FV_7cc8369c0b744816a17486bee792b4d5_46">#REF!</definedName>
    <definedName name="_vena_NISSect380SalesMarketingLeadership_NISBlock_C_FV_7cc8369c0b744816a17486bee792b4d5_47">#REF!</definedName>
    <definedName name="_vena_NISSect380SalesMarketingLeadership_NISBlock_C_FV_7cc8369c0b744816a17486bee792b4d5_48">#REF!</definedName>
    <definedName name="_vena_NISSect380SalesMarketingLeadership_NISBlock_C_FV_7cc8369c0b744816a17486bee792b4d5_49">#REF!</definedName>
    <definedName name="_vena_NISSect380SalesMarketingLeadership_NISBlock_C_FV_7cc8369c0b744816a17486bee792b4d5_5">#REF!</definedName>
    <definedName name="_vena_NISSect380SalesMarketingLeadership_NISBlock_C_FV_7cc8369c0b744816a17486bee792b4d5_50">#REF!</definedName>
    <definedName name="_vena_NISSect380SalesMarketingLeadership_NISBlock_C_FV_7cc8369c0b744816a17486bee792b4d5_51">#REF!</definedName>
    <definedName name="_vena_NISSect380SalesMarketingLeadership_NISBlock_C_FV_7cc8369c0b744816a17486bee792b4d5_52">#REF!</definedName>
    <definedName name="_vena_NISSect380SalesMarketingLeadership_NISBlock_C_FV_7cc8369c0b744816a17486bee792b4d5_53">#REF!</definedName>
    <definedName name="_vena_NISSect380SalesMarketingLeadership_NISBlock_C_FV_7cc8369c0b744816a17486bee792b4d5_54">#REF!</definedName>
    <definedName name="_vena_NISSect380SalesMarketingLeadership_NISBlock_C_FV_7cc8369c0b744816a17486bee792b4d5_55">#REF!</definedName>
    <definedName name="_vena_NISSect380SalesMarketingLeadership_NISBlock_C_FV_7cc8369c0b744816a17486bee792b4d5_56">#REF!</definedName>
    <definedName name="_vena_NISSect380SalesMarketingLeadership_NISBlock_C_FV_7cc8369c0b744816a17486bee792b4d5_57">#REF!</definedName>
    <definedName name="_vena_NISSect380SalesMarketingLeadership_NISBlock_C_FV_7cc8369c0b744816a17486bee792b4d5_58">#REF!</definedName>
    <definedName name="_vena_NISSect380SalesMarketingLeadership_NISBlock_C_FV_7cc8369c0b744816a17486bee792b4d5_59">#REF!</definedName>
    <definedName name="_vena_NISSect380SalesMarketingLeadership_NISBlock_C_FV_7cc8369c0b744816a17486bee792b4d5_6">#REF!</definedName>
    <definedName name="_vena_NISSect380SalesMarketingLeadership_NISBlock_C_FV_7cc8369c0b744816a17486bee792b4d5_7">#REF!</definedName>
    <definedName name="_vena_NISSect380SalesMarketingLeadership_NISBlock_C_FV_7cc8369c0b744816a17486bee792b4d5_8">#REF!</definedName>
    <definedName name="_vena_NISSect380SalesMarketingLeadership_NISBlock_C_FV_7cc8369c0b744816a17486bee792b4d5_9">#REF!</definedName>
    <definedName name="_vena_NISSect380SalesMarketingLeadership_NISBlock_C_FV_f4ddf33ff6224574ba096b1a5435ea67">#REF!</definedName>
    <definedName name="_vena_NISSect380SalesMarketingLeadership_NISBlock_C_FV_f4ddf33ff6224574ba096b1a5435ea67_1">#REF!</definedName>
    <definedName name="_vena_NISSect380SalesMarketingLeadership_NISBlock_C_FV_f4ddf33ff6224574ba096b1a5435ea67_10">#REF!</definedName>
    <definedName name="_vena_NISSect380SalesMarketingLeadership_NISBlock_C_FV_f4ddf33ff6224574ba096b1a5435ea67_11">#REF!</definedName>
    <definedName name="_vena_NISSect380SalesMarketingLeadership_NISBlock_C_FV_f4ddf33ff6224574ba096b1a5435ea67_12">#REF!</definedName>
    <definedName name="_vena_NISSect380SalesMarketingLeadership_NISBlock_C_FV_f4ddf33ff6224574ba096b1a5435ea67_13">#REF!</definedName>
    <definedName name="_vena_NISSect380SalesMarketingLeadership_NISBlock_C_FV_f4ddf33ff6224574ba096b1a5435ea67_14">#REF!</definedName>
    <definedName name="_vena_NISSect380SalesMarketingLeadership_NISBlock_C_FV_f4ddf33ff6224574ba096b1a5435ea67_15">#REF!</definedName>
    <definedName name="_vena_NISSect380SalesMarketingLeadership_NISBlock_C_FV_f4ddf33ff6224574ba096b1a5435ea67_16">#REF!</definedName>
    <definedName name="_vena_NISSect380SalesMarketingLeadership_NISBlock_C_FV_f4ddf33ff6224574ba096b1a5435ea67_17">#REF!</definedName>
    <definedName name="_vena_NISSect380SalesMarketingLeadership_NISBlock_C_FV_f4ddf33ff6224574ba096b1a5435ea67_18">#REF!</definedName>
    <definedName name="_vena_NISSect380SalesMarketingLeadership_NISBlock_C_FV_f4ddf33ff6224574ba096b1a5435ea67_19">#REF!</definedName>
    <definedName name="_vena_NISSect380SalesMarketingLeadership_NISBlock_C_FV_f4ddf33ff6224574ba096b1a5435ea67_2">#REF!</definedName>
    <definedName name="_vena_NISSect380SalesMarketingLeadership_NISBlock_C_FV_f4ddf33ff6224574ba096b1a5435ea67_20">#REF!</definedName>
    <definedName name="_vena_NISSect380SalesMarketingLeadership_NISBlock_C_FV_f4ddf33ff6224574ba096b1a5435ea67_21">#REF!</definedName>
    <definedName name="_vena_NISSect380SalesMarketingLeadership_NISBlock_C_FV_f4ddf33ff6224574ba096b1a5435ea67_22">#REF!</definedName>
    <definedName name="_vena_NISSect380SalesMarketingLeadership_NISBlock_C_FV_f4ddf33ff6224574ba096b1a5435ea67_23">#REF!</definedName>
    <definedName name="_vena_NISSect380SalesMarketingLeadership_NISBlock_C_FV_f4ddf33ff6224574ba096b1a5435ea67_24">#REF!</definedName>
    <definedName name="_vena_NISSect380SalesMarketingLeadership_NISBlock_C_FV_f4ddf33ff6224574ba096b1a5435ea67_25">#REF!</definedName>
    <definedName name="_vena_NISSect380SalesMarketingLeadership_NISBlock_C_FV_f4ddf33ff6224574ba096b1a5435ea67_26">#REF!</definedName>
    <definedName name="_vena_NISSect380SalesMarketingLeadership_NISBlock_C_FV_f4ddf33ff6224574ba096b1a5435ea67_27">#REF!</definedName>
    <definedName name="_vena_NISSect380SalesMarketingLeadership_NISBlock_C_FV_f4ddf33ff6224574ba096b1a5435ea67_28">#REF!</definedName>
    <definedName name="_vena_NISSect380SalesMarketingLeadership_NISBlock_C_FV_f4ddf33ff6224574ba096b1a5435ea67_29">#REF!</definedName>
    <definedName name="_vena_NISSect380SalesMarketingLeadership_NISBlock_C_FV_f4ddf33ff6224574ba096b1a5435ea67_3">#REF!</definedName>
    <definedName name="_vena_NISSect380SalesMarketingLeadership_NISBlock_C_FV_f4ddf33ff6224574ba096b1a5435ea67_30">#REF!</definedName>
    <definedName name="_vena_NISSect380SalesMarketingLeadership_NISBlock_C_FV_f4ddf33ff6224574ba096b1a5435ea67_31">#REF!</definedName>
    <definedName name="_vena_NISSect380SalesMarketingLeadership_NISBlock_C_FV_f4ddf33ff6224574ba096b1a5435ea67_32">#REF!</definedName>
    <definedName name="_vena_NISSect380SalesMarketingLeadership_NISBlock_C_FV_f4ddf33ff6224574ba096b1a5435ea67_33">#REF!</definedName>
    <definedName name="_vena_NISSect380SalesMarketingLeadership_NISBlock_C_FV_f4ddf33ff6224574ba096b1a5435ea67_34">#REF!</definedName>
    <definedName name="_vena_NISSect380SalesMarketingLeadership_NISBlock_C_FV_f4ddf33ff6224574ba096b1a5435ea67_35">#REF!</definedName>
    <definedName name="_vena_NISSect380SalesMarketingLeadership_NISBlock_C_FV_f4ddf33ff6224574ba096b1a5435ea67_36">#REF!</definedName>
    <definedName name="_vena_NISSect380SalesMarketingLeadership_NISBlock_C_FV_f4ddf33ff6224574ba096b1a5435ea67_37">#REF!</definedName>
    <definedName name="_vena_NISSect380SalesMarketingLeadership_NISBlock_C_FV_f4ddf33ff6224574ba096b1a5435ea67_38">#REF!</definedName>
    <definedName name="_vena_NISSect380SalesMarketingLeadership_NISBlock_C_FV_f4ddf33ff6224574ba096b1a5435ea67_39">#REF!</definedName>
    <definedName name="_vena_NISSect380SalesMarketingLeadership_NISBlock_C_FV_f4ddf33ff6224574ba096b1a5435ea67_4">#REF!</definedName>
    <definedName name="_vena_NISSect380SalesMarketingLeadership_NISBlock_C_FV_f4ddf33ff6224574ba096b1a5435ea67_40">#REF!</definedName>
    <definedName name="_vena_NISSect380SalesMarketingLeadership_NISBlock_C_FV_f4ddf33ff6224574ba096b1a5435ea67_41">#REF!</definedName>
    <definedName name="_vena_NISSect380SalesMarketingLeadership_NISBlock_C_FV_f4ddf33ff6224574ba096b1a5435ea67_42">#REF!</definedName>
    <definedName name="_vena_NISSect380SalesMarketingLeadership_NISBlock_C_FV_f4ddf33ff6224574ba096b1a5435ea67_43">#REF!</definedName>
    <definedName name="_vena_NISSect380SalesMarketingLeadership_NISBlock_C_FV_f4ddf33ff6224574ba096b1a5435ea67_44">#REF!</definedName>
    <definedName name="_vena_NISSect380SalesMarketingLeadership_NISBlock_C_FV_f4ddf33ff6224574ba096b1a5435ea67_45">#REF!</definedName>
    <definedName name="_vena_NISSect380SalesMarketingLeadership_NISBlock_C_FV_f4ddf33ff6224574ba096b1a5435ea67_46">#REF!</definedName>
    <definedName name="_vena_NISSect380SalesMarketingLeadership_NISBlock_C_FV_f4ddf33ff6224574ba096b1a5435ea67_47">#REF!</definedName>
    <definedName name="_vena_NISSect380SalesMarketingLeadership_NISBlock_C_FV_f4ddf33ff6224574ba096b1a5435ea67_48">#REF!</definedName>
    <definedName name="_vena_NISSect380SalesMarketingLeadership_NISBlock_C_FV_f4ddf33ff6224574ba096b1a5435ea67_49">#REF!</definedName>
    <definedName name="_vena_NISSect380SalesMarketingLeadership_NISBlock_C_FV_f4ddf33ff6224574ba096b1a5435ea67_5">#REF!</definedName>
    <definedName name="_vena_NISSect380SalesMarketingLeadership_NISBlock_C_FV_f4ddf33ff6224574ba096b1a5435ea67_50">#REF!</definedName>
    <definedName name="_vena_NISSect380SalesMarketingLeadership_NISBlock_C_FV_f4ddf33ff6224574ba096b1a5435ea67_51">#REF!</definedName>
    <definedName name="_vena_NISSect380SalesMarketingLeadership_NISBlock_C_FV_f4ddf33ff6224574ba096b1a5435ea67_52">#REF!</definedName>
    <definedName name="_vena_NISSect380SalesMarketingLeadership_NISBlock_C_FV_f4ddf33ff6224574ba096b1a5435ea67_53">#REF!</definedName>
    <definedName name="_vena_NISSect380SalesMarketingLeadership_NISBlock_C_FV_f4ddf33ff6224574ba096b1a5435ea67_54">#REF!</definedName>
    <definedName name="_vena_NISSect380SalesMarketingLeadership_NISBlock_C_FV_f4ddf33ff6224574ba096b1a5435ea67_55">#REF!</definedName>
    <definedName name="_vena_NISSect380SalesMarketingLeadership_NISBlock_C_FV_f4ddf33ff6224574ba096b1a5435ea67_56">#REF!</definedName>
    <definedName name="_vena_NISSect380SalesMarketingLeadership_NISBlock_C_FV_f4ddf33ff6224574ba096b1a5435ea67_57">#REF!</definedName>
    <definedName name="_vena_NISSect380SalesMarketingLeadership_NISBlock_C_FV_f4ddf33ff6224574ba096b1a5435ea67_6">#REF!</definedName>
    <definedName name="_vena_NISSect380SalesMarketingLeadership_NISBlock_C_FV_f4ddf33ff6224574ba096b1a5435ea67_7">#REF!</definedName>
    <definedName name="_vena_NISSect380SalesMarketingLeadership_NISBlock_C_FV_f4ddf33ff6224574ba096b1a5435ea67_8">#REF!</definedName>
    <definedName name="_vena_NISSect380SalesMarketingLeadership_NISBlock_C_FV_f4ddf33ff6224574ba096b1a5435ea67_9">#REF!</definedName>
    <definedName name="_vena_NISSect380SalesMarketingLeadership_NISBlock_R_1_1387917401750896727">#REF!</definedName>
    <definedName name="_vena_NISSect380SalesMarketingLeadership_NISBlock_R_1_1387917403579613195">#REF!</definedName>
    <definedName name="_vena_NISSect380SalesMarketingLeadership_NISBlock_R_1_1387917403852242944">#REF!</definedName>
    <definedName name="_vena_NISSect380SalesMarketingLeadership_NISBlock_R_FV_385b1d086d8a4b8abf43c04eedb00d88">#REF!</definedName>
    <definedName name="_vena_NISSect380SalesMarketingLeadership_NISBlock_R_FV_385b1d086d8a4b8abf43c04eedb00d88_1">#REF!</definedName>
    <definedName name="_vena_NISSect380SalesMarketingLeadership_NISBlock_R_FV_385b1d086d8a4b8abf43c04eedb00d88_10">#REF!</definedName>
    <definedName name="_vena_NISSect380SalesMarketingLeadership_NISBlock_R_FV_385b1d086d8a4b8abf43c04eedb00d88_100">#REF!</definedName>
    <definedName name="_vena_NISSect380SalesMarketingLeadership_NISBlock_R_FV_385b1d086d8a4b8abf43c04eedb00d88_101">#REF!</definedName>
    <definedName name="_vena_NISSect380SalesMarketingLeadership_NISBlock_R_FV_385b1d086d8a4b8abf43c04eedb00d88_102">#REF!</definedName>
    <definedName name="_vena_NISSect380SalesMarketingLeadership_NISBlock_R_FV_385b1d086d8a4b8abf43c04eedb00d88_103">#REF!</definedName>
    <definedName name="_vena_NISSect380SalesMarketingLeadership_NISBlock_R_FV_385b1d086d8a4b8abf43c04eedb00d88_104">#REF!</definedName>
    <definedName name="_vena_NISSect380SalesMarketingLeadership_NISBlock_R_FV_385b1d086d8a4b8abf43c04eedb00d88_105">#REF!</definedName>
    <definedName name="_vena_NISSect380SalesMarketingLeadership_NISBlock_R_FV_385b1d086d8a4b8abf43c04eedb00d88_106">#REF!</definedName>
    <definedName name="_vena_NISSect380SalesMarketingLeadership_NISBlock_R_FV_385b1d086d8a4b8abf43c04eedb00d88_107">#REF!</definedName>
    <definedName name="_vena_NISSect380SalesMarketingLeadership_NISBlock_R_FV_385b1d086d8a4b8abf43c04eedb00d88_108">#REF!</definedName>
    <definedName name="_vena_NISSect380SalesMarketingLeadership_NISBlock_R_FV_385b1d086d8a4b8abf43c04eedb00d88_109">#REF!</definedName>
    <definedName name="_vena_NISSect380SalesMarketingLeadership_NISBlock_R_FV_385b1d086d8a4b8abf43c04eedb00d88_11">#REF!</definedName>
    <definedName name="_vena_NISSect380SalesMarketingLeadership_NISBlock_R_FV_385b1d086d8a4b8abf43c04eedb00d88_110">#REF!</definedName>
    <definedName name="_vena_NISSect380SalesMarketingLeadership_NISBlock_R_FV_385b1d086d8a4b8abf43c04eedb00d88_111">#REF!</definedName>
    <definedName name="_vena_NISSect380SalesMarketingLeadership_NISBlock_R_FV_385b1d086d8a4b8abf43c04eedb00d88_112">#REF!</definedName>
    <definedName name="_vena_NISSect380SalesMarketingLeadership_NISBlock_R_FV_385b1d086d8a4b8abf43c04eedb00d88_113">#REF!</definedName>
    <definedName name="_vena_NISSect380SalesMarketingLeadership_NISBlock_R_FV_385b1d086d8a4b8abf43c04eedb00d88_114">#REF!</definedName>
    <definedName name="_vena_NISSect380SalesMarketingLeadership_NISBlock_R_FV_385b1d086d8a4b8abf43c04eedb00d88_115">#REF!</definedName>
    <definedName name="_vena_NISSect380SalesMarketingLeadership_NISBlock_R_FV_385b1d086d8a4b8abf43c04eedb00d88_116">#REF!</definedName>
    <definedName name="_vena_NISSect380SalesMarketingLeadership_NISBlock_R_FV_385b1d086d8a4b8abf43c04eedb00d88_117">#REF!</definedName>
    <definedName name="_vena_NISSect380SalesMarketingLeadership_NISBlock_R_FV_385b1d086d8a4b8abf43c04eedb00d88_118">#REF!</definedName>
    <definedName name="_vena_NISSect380SalesMarketingLeadership_NISBlock_R_FV_385b1d086d8a4b8abf43c04eedb00d88_119">#REF!</definedName>
    <definedName name="_vena_NISSect380SalesMarketingLeadership_NISBlock_R_FV_385b1d086d8a4b8abf43c04eedb00d88_12">#REF!</definedName>
    <definedName name="_vena_NISSect380SalesMarketingLeadership_NISBlock_R_FV_385b1d086d8a4b8abf43c04eedb00d88_120">#REF!</definedName>
    <definedName name="_vena_NISSect380SalesMarketingLeadership_NISBlock_R_FV_385b1d086d8a4b8abf43c04eedb00d88_121">#REF!</definedName>
    <definedName name="_vena_NISSect380SalesMarketingLeadership_NISBlock_R_FV_385b1d086d8a4b8abf43c04eedb00d88_122">#REF!</definedName>
    <definedName name="_vena_NISSect380SalesMarketingLeadership_NISBlock_R_FV_385b1d086d8a4b8abf43c04eedb00d88_123">#REF!</definedName>
    <definedName name="_vena_NISSect380SalesMarketingLeadership_NISBlock_R_FV_385b1d086d8a4b8abf43c04eedb00d88_124">#REF!</definedName>
    <definedName name="_vena_NISSect380SalesMarketingLeadership_NISBlock_R_FV_385b1d086d8a4b8abf43c04eedb00d88_125">#REF!</definedName>
    <definedName name="_vena_NISSect380SalesMarketingLeadership_NISBlock_R_FV_385b1d086d8a4b8abf43c04eedb00d88_126">#REF!</definedName>
    <definedName name="_vena_NISSect380SalesMarketingLeadership_NISBlock_R_FV_385b1d086d8a4b8abf43c04eedb00d88_127">#REF!</definedName>
    <definedName name="_vena_NISSect380SalesMarketingLeadership_NISBlock_R_FV_385b1d086d8a4b8abf43c04eedb00d88_128">#REF!</definedName>
    <definedName name="_vena_NISSect380SalesMarketingLeadership_NISBlock_R_FV_385b1d086d8a4b8abf43c04eedb00d88_129">#REF!</definedName>
    <definedName name="_vena_NISSect380SalesMarketingLeadership_NISBlock_R_FV_385b1d086d8a4b8abf43c04eedb00d88_13">#REF!</definedName>
    <definedName name="_vena_NISSect380SalesMarketingLeadership_NISBlock_R_FV_385b1d086d8a4b8abf43c04eedb00d88_130">#REF!</definedName>
    <definedName name="_vena_NISSect380SalesMarketingLeadership_NISBlock_R_FV_385b1d086d8a4b8abf43c04eedb00d88_131">#REF!</definedName>
    <definedName name="_vena_NISSect380SalesMarketingLeadership_NISBlock_R_FV_385b1d086d8a4b8abf43c04eedb00d88_132">#REF!</definedName>
    <definedName name="_vena_NISSect380SalesMarketingLeadership_NISBlock_R_FV_385b1d086d8a4b8abf43c04eedb00d88_133">#REF!</definedName>
    <definedName name="_vena_NISSect380SalesMarketingLeadership_NISBlock_R_FV_385b1d086d8a4b8abf43c04eedb00d88_134">#REF!</definedName>
    <definedName name="_vena_NISSect380SalesMarketingLeadership_NISBlock_R_FV_385b1d086d8a4b8abf43c04eedb00d88_135">#REF!</definedName>
    <definedName name="_vena_NISSect380SalesMarketingLeadership_NISBlock_R_FV_385b1d086d8a4b8abf43c04eedb00d88_136">#REF!</definedName>
    <definedName name="_vena_NISSect380SalesMarketingLeadership_NISBlock_R_FV_385b1d086d8a4b8abf43c04eedb00d88_137">#REF!</definedName>
    <definedName name="_vena_NISSect380SalesMarketingLeadership_NISBlock_R_FV_385b1d086d8a4b8abf43c04eedb00d88_138">#REF!</definedName>
    <definedName name="_vena_NISSect380SalesMarketingLeadership_NISBlock_R_FV_385b1d086d8a4b8abf43c04eedb00d88_139">#REF!</definedName>
    <definedName name="_vena_NISSect380SalesMarketingLeadership_NISBlock_R_FV_385b1d086d8a4b8abf43c04eedb00d88_14">#REF!</definedName>
    <definedName name="_vena_NISSect380SalesMarketingLeadership_NISBlock_R_FV_385b1d086d8a4b8abf43c04eedb00d88_140">#REF!</definedName>
    <definedName name="_vena_NISSect380SalesMarketingLeadership_NISBlock_R_FV_385b1d086d8a4b8abf43c04eedb00d88_141">#REF!</definedName>
    <definedName name="_vena_NISSect380SalesMarketingLeadership_NISBlock_R_FV_385b1d086d8a4b8abf43c04eedb00d88_142">#REF!</definedName>
    <definedName name="_vena_NISSect380SalesMarketingLeadership_NISBlock_R_FV_385b1d086d8a4b8abf43c04eedb00d88_143">#REF!</definedName>
    <definedName name="_vena_NISSect380SalesMarketingLeadership_NISBlock_R_FV_385b1d086d8a4b8abf43c04eedb00d88_144">#REF!</definedName>
    <definedName name="_vena_NISSect380SalesMarketingLeadership_NISBlock_R_FV_385b1d086d8a4b8abf43c04eedb00d88_145">#REF!</definedName>
    <definedName name="_vena_NISSect380SalesMarketingLeadership_NISBlock_R_FV_385b1d086d8a4b8abf43c04eedb00d88_146">#REF!</definedName>
    <definedName name="_vena_NISSect380SalesMarketingLeadership_NISBlock_R_FV_385b1d086d8a4b8abf43c04eedb00d88_147">#REF!</definedName>
    <definedName name="_vena_NISSect380SalesMarketingLeadership_NISBlock_R_FV_385b1d086d8a4b8abf43c04eedb00d88_148">#REF!</definedName>
    <definedName name="_vena_NISSect380SalesMarketingLeadership_NISBlock_R_FV_385b1d086d8a4b8abf43c04eedb00d88_149">#REF!</definedName>
    <definedName name="_vena_NISSect380SalesMarketingLeadership_NISBlock_R_FV_385b1d086d8a4b8abf43c04eedb00d88_15">#REF!</definedName>
    <definedName name="_vena_NISSect380SalesMarketingLeadership_NISBlock_R_FV_385b1d086d8a4b8abf43c04eedb00d88_150">#REF!</definedName>
    <definedName name="_vena_NISSect380SalesMarketingLeadership_NISBlock_R_FV_385b1d086d8a4b8abf43c04eedb00d88_151">#REF!</definedName>
    <definedName name="_vena_NISSect380SalesMarketingLeadership_NISBlock_R_FV_385b1d086d8a4b8abf43c04eedb00d88_152">#REF!</definedName>
    <definedName name="_vena_NISSect380SalesMarketingLeadership_NISBlock_R_FV_385b1d086d8a4b8abf43c04eedb00d88_153">#REF!</definedName>
    <definedName name="_vena_NISSect380SalesMarketingLeadership_NISBlock_R_FV_385b1d086d8a4b8abf43c04eedb00d88_154">#REF!</definedName>
    <definedName name="_vena_NISSect380SalesMarketingLeadership_NISBlock_R_FV_385b1d086d8a4b8abf43c04eedb00d88_155">#REF!</definedName>
    <definedName name="_vena_NISSect380SalesMarketingLeadership_NISBlock_R_FV_385b1d086d8a4b8abf43c04eedb00d88_156">#REF!</definedName>
    <definedName name="_vena_NISSect380SalesMarketingLeadership_NISBlock_R_FV_385b1d086d8a4b8abf43c04eedb00d88_157">#REF!</definedName>
    <definedName name="_vena_NISSect380SalesMarketingLeadership_NISBlock_R_FV_385b1d086d8a4b8abf43c04eedb00d88_158">#REF!</definedName>
    <definedName name="_vena_NISSect380SalesMarketingLeadership_NISBlock_R_FV_385b1d086d8a4b8abf43c04eedb00d88_159">#REF!</definedName>
    <definedName name="_vena_NISSect380SalesMarketingLeadership_NISBlock_R_FV_385b1d086d8a4b8abf43c04eedb00d88_16">#REF!</definedName>
    <definedName name="_vena_NISSect380SalesMarketingLeadership_NISBlock_R_FV_385b1d086d8a4b8abf43c04eedb00d88_160">#REF!</definedName>
    <definedName name="_vena_NISSect380SalesMarketingLeadership_NISBlock_R_FV_385b1d086d8a4b8abf43c04eedb00d88_161">#REF!</definedName>
    <definedName name="_vena_NISSect380SalesMarketingLeadership_NISBlock_R_FV_385b1d086d8a4b8abf43c04eedb00d88_162">#REF!</definedName>
    <definedName name="_vena_NISSect380SalesMarketingLeadership_NISBlock_R_FV_385b1d086d8a4b8abf43c04eedb00d88_163">#REF!</definedName>
    <definedName name="_vena_NISSect380SalesMarketingLeadership_NISBlock_R_FV_385b1d086d8a4b8abf43c04eedb00d88_164">#REF!</definedName>
    <definedName name="_vena_NISSect380SalesMarketingLeadership_NISBlock_R_FV_385b1d086d8a4b8abf43c04eedb00d88_165">#REF!</definedName>
    <definedName name="_vena_NISSect380SalesMarketingLeadership_NISBlock_R_FV_385b1d086d8a4b8abf43c04eedb00d88_166">#REF!</definedName>
    <definedName name="_vena_NISSect380SalesMarketingLeadership_NISBlock_R_FV_385b1d086d8a4b8abf43c04eedb00d88_167">#REF!</definedName>
    <definedName name="_vena_NISSect380SalesMarketingLeadership_NISBlock_R_FV_385b1d086d8a4b8abf43c04eedb00d88_168">#REF!</definedName>
    <definedName name="_vena_NISSect380SalesMarketingLeadership_NISBlock_R_FV_385b1d086d8a4b8abf43c04eedb00d88_169">#REF!</definedName>
    <definedName name="_vena_NISSect380SalesMarketingLeadership_NISBlock_R_FV_385b1d086d8a4b8abf43c04eedb00d88_17">#REF!</definedName>
    <definedName name="_vena_NISSect380SalesMarketingLeadership_NISBlock_R_FV_385b1d086d8a4b8abf43c04eedb00d88_170">#REF!</definedName>
    <definedName name="_vena_NISSect380SalesMarketingLeadership_NISBlock_R_FV_385b1d086d8a4b8abf43c04eedb00d88_171">#REF!</definedName>
    <definedName name="_vena_NISSect380SalesMarketingLeadership_NISBlock_R_FV_385b1d086d8a4b8abf43c04eedb00d88_172">#REF!</definedName>
    <definedName name="_vena_NISSect380SalesMarketingLeadership_NISBlock_R_FV_385b1d086d8a4b8abf43c04eedb00d88_173">#REF!</definedName>
    <definedName name="_vena_NISSect380SalesMarketingLeadership_NISBlock_R_FV_385b1d086d8a4b8abf43c04eedb00d88_174">#REF!</definedName>
    <definedName name="_vena_NISSect380SalesMarketingLeadership_NISBlock_R_FV_385b1d086d8a4b8abf43c04eedb00d88_175">#REF!</definedName>
    <definedName name="_vena_NISSect380SalesMarketingLeadership_NISBlock_R_FV_385b1d086d8a4b8abf43c04eedb00d88_176">#REF!</definedName>
    <definedName name="_vena_NISSect380SalesMarketingLeadership_NISBlock_R_FV_385b1d086d8a4b8abf43c04eedb00d88_177">#REF!</definedName>
    <definedName name="_vena_NISSect380SalesMarketingLeadership_NISBlock_R_FV_385b1d086d8a4b8abf43c04eedb00d88_178">#REF!</definedName>
    <definedName name="_vena_NISSect380SalesMarketingLeadership_NISBlock_R_FV_385b1d086d8a4b8abf43c04eedb00d88_179">#REF!</definedName>
    <definedName name="_vena_NISSect380SalesMarketingLeadership_NISBlock_R_FV_385b1d086d8a4b8abf43c04eedb00d88_18">#REF!</definedName>
    <definedName name="_vena_NISSect380SalesMarketingLeadership_NISBlock_R_FV_385b1d086d8a4b8abf43c04eedb00d88_180">#REF!</definedName>
    <definedName name="_vena_NISSect380SalesMarketingLeadership_NISBlock_R_FV_385b1d086d8a4b8abf43c04eedb00d88_182">#REF!</definedName>
    <definedName name="_vena_NISSect380SalesMarketingLeadership_NISBlock_R_FV_385b1d086d8a4b8abf43c04eedb00d88_183">#REF!</definedName>
    <definedName name="_vena_NISSect380SalesMarketingLeadership_NISBlock_R_FV_385b1d086d8a4b8abf43c04eedb00d88_184">#REF!</definedName>
    <definedName name="_vena_NISSect380SalesMarketingLeadership_NISBlock_R_FV_385b1d086d8a4b8abf43c04eedb00d88_185">#REF!</definedName>
    <definedName name="_vena_NISSect380SalesMarketingLeadership_NISBlock_R_FV_385b1d086d8a4b8abf43c04eedb00d88_186">#REF!</definedName>
    <definedName name="_vena_NISSect380SalesMarketingLeadership_NISBlock_R_FV_385b1d086d8a4b8abf43c04eedb00d88_187">#REF!</definedName>
    <definedName name="_vena_NISSect380SalesMarketingLeadership_NISBlock_R_FV_385b1d086d8a4b8abf43c04eedb00d88_188">#REF!</definedName>
    <definedName name="_vena_NISSect380SalesMarketingLeadership_NISBlock_R_FV_385b1d086d8a4b8abf43c04eedb00d88_189">#REF!</definedName>
    <definedName name="_vena_NISSect380SalesMarketingLeadership_NISBlock_R_FV_385b1d086d8a4b8abf43c04eedb00d88_19">#REF!</definedName>
    <definedName name="_vena_NISSect380SalesMarketingLeadership_NISBlock_R_FV_385b1d086d8a4b8abf43c04eedb00d88_190">#REF!</definedName>
    <definedName name="_vena_NISSect380SalesMarketingLeadership_NISBlock_R_FV_385b1d086d8a4b8abf43c04eedb00d88_191">#REF!</definedName>
    <definedName name="_vena_NISSect380SalesMarketingLeadership_NISBlock_R_FV_385b1d086d8a4b8abf43c04eedb00d88_192">#REF!</definedName>
    <definedName name="_vena_NISSect380SalesMarketingLeadership_NISBlock_R_FV_385b1d086d8a4b8abf43c04eedb00d88_193">#REF!</definedName>
    <definedName name="_vena_NISSect380SalesMarketingLeadership_NISBlock_R_FV_385b1d086d8a4b8abf43c04eedb00d88_194">#REF!</definedName>
    <definedName name="_vena_NISSect380SalesMarketingLeadership_NISBlock_R_FV_385b1d086d8a4b8abf43c04eedb00d88_195">#REF!</definedName>
    <definedName name="_vena_NISSect380SalesMarketingLeadership_NISBlock_R_FV_385b1d086d8a4b8abf43c04eedb00d88_196">#REF!</definedName>
    <definedName name="_vena_NISSect380SalesMarketingLeadership_NISBlock_R_FV_385b1d086d8a4b8abf43c04eedb00d88_197">#REF!</definedName>
    <definedName name="_vena_NISSect380SalesMarketingLeadership_NISBlock_R_FV_385b1d086d8a4b8abf43c04eedb00d88_198">#REF!</definedName>
    <definedName name="_vena_NISSect380SalesMarketingLeadership_NISBlock_R_FV_385b1d086d8a4b8abf43c04eedb00d88_199">#REF!</definedName>
    <definedName name="_vena_NISSect380SalesMarketingLeadership_NISBlock_R_FV_385b1d086d8a4b8abf43c04eedb00d88_2">#REF!</definedName>
    <definedName name="_vena_NISSect380SalesMarketingLeadership_NISBlock_R_FV_385b1d086d8a4b8abf43c04eedb00d88_20">#REF!</definedName>
    <definedName name="_vena_NISSect380SalesMarketingLeadership_NISBlock_R_FV_385b1d086d8a4b8abf43c04eedb00d88_200">#REF!</definedName>
    <definedName name="_vena_NISSect380SalesMarketingLeadership_NISBlock_R_FV_385b1d086d8a4b8abf43c04eedb00d88_21">#REF!</definedName>
    <definedName name="_vena_NISSect380SalesMarketingLeadership_NISBlock_R_FV_385b1d086d8a4b8abf43c04eedb00d88_22">#REF!</definedName>
    <definedName name="_vena_NISSect380SalesMarketingLeadership_NISBlock_R_FV_385b1d086d8a4b8abf43c04eedb00d88_23">#REF!</definedName>
    <definedName name="_vena_NISSect380SalesMarketingLeadership_NISBlock_R_FV_385b1d086d8a4b8abf43c04eedb00d88_24">#REF!</definedName>
    <definedName name="_vena_NISSect380SalesMarketingLeadership_NISBlock_R_FV_385b1d086d8a4b8abf43c04eedb00d88_247">#REF!</definedName>
    <definedName name="_vena_NISSect380SalesMarketingLeadership_NISBlock_R_FV_385b1d086d8a4b8abf43c04eedb00d88_248">#REF!</definedName>
    <definedName name="_vena_NISSect380SalesMarketingLeadership_NISBlock_R_FV_385b1d086d8a4b8abf43c04eedb00d88_25">#REF!</definedName>
    <definedName name="_vena_NISSect380SalesMarketingLeadership_NISBlock_R_FV_385b1d086d8a4b8abf43c04eedb00d88_26">#REF!</definedName>
    <definedName name="_vena_NISSect380SalesMarketingLeadership_NISBlock_R_FV_385b1d086d8a4b8abf43c04eedb00d88_27">#REF!</definedName>
    <definedName name="_vena_NISSect380SalesMarketingLeadership_NISBlock_R_FV_385b1d086d8a4b8abf43c04eedb00d88_28">#REF!</definedName>
    <definedName name="_vena_NISSect380SalesMarketingLeadership_NISBlock_R_FV_385b1d086d8a4b8abf43c04eedb00d88_29">#REF!</definedName>
    <definedName name="_vena_NISSect380SalesMarketingLeadership_NISBlock_R_FV_385b1d086d8a4b8abf43c04eedb00d88_3">#REF!</definedName>
    <definedName name="_vena_NISSect380SalesMarketingLeadership_NISBlock_R_FV_385b1d086d8a4b8abf43c04eedb00d88_30">#REF!</definedName>
    <definedName name="_vena_NISSect380SalesMarketingLeadership_NISBlock_R_FV_385b1d086d8a4b8abf43c04eedb00d88_31">#REF!</definedName>
    <definedName name="_vena_NISSect380SalesMarketingLeadership_NISBlock_R_FV_385b1d086d8a4b8abf43c04eedb00d88_32">#REF!</definedName>
    <definedName name="_vena_NISSect380SalesMarketingLeadership_NISBlock_R_FV_385b1d086d8a4b8abf43c04eedb00d88_33">#REF!</definedName>
    <definedName name="_vena_NISSect380SalesMarketingLeadership_NISBlock_R_FV_385b1d086d8a4b8abf43c04eedb00d88_34">#REF!</definedName>
    <definedName name="_vena_NISSect380SalesMarketingLeadership_NISBlock_R_FV_385b1d086d8a4b8abf43c04eedb00d88_35">#REF!</definedName>
    <definedName name="_vena_NISSect380SalesMarketingLeadership_NISBlock_R_FV_385b1d086d8a4b8abf43c04eedb00d88_36">#REF!</definedName>
    <definedName name="_vena_NISSect380SalesMarketingLeadership_NISBlock_R_FV_385b1d086d8a4b8abf43c04eedb00d88_37">#REF!</definedName>
    <definedName name="_vena_NISSect380SalesMarketingLeadership_NISBlock_R_FV_385b1d086d8a4b8abf43c04eedb00d88_38">#REF!</definedName>
    <definedName name="_vena_NISSect380SalesMarketingLeadership_NISBlock_R_FV_385b1d086d8a4b8abf43c04eedb00d88_39">#REF!</definedName>
    <definedName name="_vena_NISSect380SalesMarketingLeadership_NISBlock_R_FV_385b1d086d8a4b8abf43c04eedb00d88_4">#REF!</definedName>
    <definedName name="_vena_NISSect380SalesMarketingLeadership_NISBlock_R_FV_385b1d086d8a4b8abf43c04eedb00d88_40">#REF!</definedName>
    <definedName name="_vena_NISSect380SalesMarketingLeadership_NISBlock_R_FV_385b1d086d8a4b8abf43c04eedb00d88_41">#REF!</definedName>
    <definedName name="_vena_NISSect380SalesMarketingLeadership_NISBlock_R_FV_385b1d086d8a4b8abf43c04eedb00d88_42">#REF!</definedName>
    <definedName name="_vena_NISSect380SalesMarketingLeadership_NISBlock_R_FV_385b1d086d8a4b8abf43c04eedb00d88_43">#REF!</definedName>
    <definedName name="_vena_NISSect380SalesMarketingLeadership_NISBlock_R_FV_385b1d086d8a4b8abf43c04eedb00d88_44">#REF!</definedName>
    <definedName name="_vena_NISSect380SalesMarketingLeadership_NISBlock_R_FV_385b1d086d8a4b8abf43c04eedb00d88_45">#REF!</definedName>
    <definedName name="_vena_NISSect380SalesMarketingLeadership_NISBlock_R_FV_385b1d086d8a4b8abf43c04eedb00d88_46">#REF!</definedName>
    <definedName name="_vena_NISSect380SalesMarketingLeadership_NISBlock_R_FV_385b1d086d8a4b8abf43c04eedb00d88_47">#REF!</definedName>
    <definedName name="_vena_NISSect380SalesMarketingLeadership_NISBlock_R_FV_385b1d086d8a4b8abf43c04eedb00d88_48">#REF!</definedName>
    <definedName name="_vena_NISSect380SalesMarketingLeadership_NISBlock_R_FV_385b1d086d8a4b8abf43c04eedb00d88_49">#REF!</definedName>
    <definedName name="_vena_NISSect380SalesMarketingLeadership_NISBlock_R_FV_385b1d086d8a4b8abf43c04eedb00d88_5">#REF!</definedName>
    <definedName name="_vena_NISSect380SalesMarketingLeadership_NISBlock_R_FV_385b1d086d8a4b8abf43c04eedb00d88_50">#REF!</definedName>
    <definedName name="_vena_NISSect380SalesMarketingLeadership_NISBlock_R_FV_385b1d086d8a4b8abf43c04eedb00d88_51">#REF!</definedName>
    <definedName name="_vena_NISSect380SalesMarketingLeadership_NISBlock_R_FV_385b1d086d8a4b8abf43c04eedb00d88_52">#REF!</definedName>
    <definedName name="_vena_NISSect380SalesMarketingLeadership_NISBlock_R_FV_385b1d086d8a4b8abf43c04eedb00d88_53">#REF!</definedName>
    <definedName name="_vena_NISSect380SalesMarketingLeadership_NISBlock_R_FV_385b1d086d8a4b8abf43c04eedb00d88_54">#REF!</definedName>
    <definedName name="_vena_NISSect380SalesMarketingLeadership_NISBlock_R_FV_385b1d086d8a4b8abf43c04eedb00d88_55">#REF!</definedName>
    <definedName name="_vena_NISSect380SalesMarketingLeadership_NISBlock_R_FV_385b1d086d8a4b8abf43c04eedb00d88_56">#REF!</definedName>
    <definedName name="_vena_NISSect380SalesMarketingLeadership_NISBlock_R_FV_385b1d086d8a4b8abf43c04eedb00d88_57">#REF!</definedName>
    <definedName name="_vena_NISSect380SalesMarketingLeadership_NISBlock_R_FV_385b1d086d8a4b8abf43c04eedb00d88_58">#REF!</definedName>
    <definedName name="_vena_NISSect380SalesMarketingLeadership_NISBlock_R_FV_385b1d086d8a4b8abf43c04eedb00d88_59">#REF!</definedName>
    <definedName name="_vena_NISSect380SalesMarketingLeadership_NISBlock_R_FV_385b1d086d8a4b8abf43c04eedb00d88_6">#REF!</definedName>
    <definedName name="_vena_NISSect380SalesMarketingLeadership_NISBlock_R_FV_385b1d086d8a4b8abf43c04eedb00d88_60">#REF!</definedName>
    <definedName name="_vena_NISSect380SalesMarketingLeadership_NISBlock_R_FV_385b1d086d8a4b8abf43c04eedb00d88_61">#REF!</definedName>
    <definedName name="_vena_NISSect380SalesMarketingLeadership_NISBlock_R_FV_385b1d086d8a4b8abf43c04eedb00d88_62">#REF!</definedName>
    <definedName name="_vena_NISSect380SalesMarketingLeadership_NISBlock_R_FV_385b1d086d8a4b8abf43c04eedb00d88_63">#REF!</definedName>
    <definedName name="_vena_NISSect380SalesMarketingLeadership_NISBlock_R_FV_385b1d086d8a4b8abf43c04eedb00d88_64">#REF!</definedName>
    <definedName name="_vena_NISSect380SalesMarketingLeadership_NISBlock_R_FV_385b1d086d8a4b8abf43c04eedb00d88_65">#REF!</definedName>
    <definedName name="_vena_NISSect380SalesMarketingLeadership_NISBlock_R_FV_385b1d086d8a4b8abf43c04eedb00d88_66">#REF!</definedName>
    <definedName name="_vena_NISSect380SalesMarketingLeadership_NISBlock_R_FV_385b1d086d8a4b8abf43c04eedb00d88_67">#REF!</definedName>
    <definedName name="_vena_NISSect380SalesMarketingLeadership_NISBlock_R_FV_385b1d086d8a4b8abf43c04eedb00d88_68">#REF!</definedName>
    <definedName name="_vena_NISSect380SalesMarketingLeadership_NISBlock_R_FV_385b1d086d8a4b8abf43c04eedb00d88_69">#REF!</definedName>
    <definedName name="_vena_NISSect380SalesMarketingLeadership_NISBlock_R_FV_385b1d086d8a4b8abf43c04eedb00d88_7">#REF!</definedName>
    <definedName name="_vena_NISSect380SalesMarketingLeadership_NISBlock_R_FV_385b1d086d8a4b8abf43c04eedb00d88_70">#REF!</definedName>
    <definedName name="_vena_NISSect380SalesMarketingLeadership_NISBlock_R_FV_385b1d086d8a4b8abf43c04eedb00d88_71">#REF!</definedName>
    <definedName name="_vena_NISSect380SalesMarketingLeadership_NISBlock_R_FV_385b1d086d8a4b8abf43c04eedb00d88_72">#REF!</definedName>
    <definedName name="_vena_NISSect380SalesMarketingLeadership_NISBlock_R_FV_385b1d086d8a4b8abf43c04eedb00d88_73">#REF!</definedName>
    <definedName name="_vena_NISSect380SalesMarketingLeadership_NISBlock_R_FV_385b1d086d8a4b8abf43c04eedb00d88_74">#REF!</definedName>
    <definedName name="_vena_NISSect380SalesMarketingLeadership_NISBlock_R_FV_385b1d086d8a4b8abf43c04eedb00d88_75">#REF!</definedName>
    <definedName name="_vena_NISSect380SalesMarketingLeadership_NISBlock_R_FV_385b1d086d8a4b8abf43c04eedb00d88_76">#REF!</definedName>
    <definedName name="_vena_NISSect380SalesMarketingLeadership_NISBlock_R_FV_385b1d086d8a4b8abf43c04eedb00d88_77">#REF!</definedName>
    <definedName name="_vena_NISSect380SalesMarketingLeadership_NISBlock_R_FV_385b1d086d8a4b8abf43c04eedb00d88_78">#REF!</definedName>
    <definedName name="_vena_NISSect380SalesMarketingLeadership_NISBlock_R_FV_385b1d086d8a4b8abf43c04eedb00d88_79">#REF!</definedName>
    <definedName name="_vena_NISSect380SalesMarketingLeadership_NISBlock_R_FV_385b1d086d8a4b8abf43c04eedb00d88_8">#REF!</definedName>
    <definedName name="_vena_NISSect380SalesMarketingLeadership_NISBlock_R_FV_385b1d086d8a4b8abf43c04eedb00d88_80">#REF!</definedName>
    <definedName name="_vena_NISSect380SalesMarketingLeadership_NISBlock_R_FV_385b1d086d8a4b8abf43c04eedb00d88_81">#REF!</definedName>
    <definedName name="_vena_NISSect380SalesMarketingLeadership_NISBlock_R_FV_385b1d086d8a4b8abf43c04eedb00d88_82">#REF!</definedName>
    <definedName name="_vena_NISSect380SalesMarketingLeadership_NISBlock_R_FV_385b1d086d8a4b8abf43c04eedb00d88_83">#REF!</definedName>
    <definedName name="_vena_NISSect380SalesMarketingLeadership_NISBlock_R_FV_385b1d086d8a4b8abf43c04eedb00d88_84">#REF!</definedName>
    <definedName name="_vena_NISSect380SalesMarketingLeadership_NISBlock_R_FV_385b1d086d8a4b8abf43c04eedb00d88_85">#REF!</definedName>
    <definedName name="_vena_NISSect380SalesMarketingLeadership_NISBlock_R_FV_385b1d086d8a4b8abf43c04eedb00d88_86">#REF!</definedName>
    <definedName name="_vena_NISSect380SalesMarketingLeadership_NISBlock_R_FV_385b1d086d8a4b8abf43c04eedb00d88_87">#REF!</definedName>
    <definedName name="_vena_NISSect380SalesMarketingLeadership_NISBlock_R_FV_385b1d086d8a4b8abf43c04eedb00d88_88">#REF!</definedName>
    <definedName name="_vena_NISSect380SalesMarketingLeadership_NISBlock_R_FV_385b1d086d8a4b8abf43c04eedb00d88_89">#REF!</definedName>
    <definedName name="_vena_NISSect380SalesMarketingLeadership_NISBlock_R_FV_385b1d086d8a4b8abf43c04eedb00d88_9">#REF!</definedName>
    <definedName name="_vena_NISSect380SalesMarketingLeadership_NISBlock_R_FV_385b1d086d8a4b8abf43c04eedb00d88_90">#REF!</definedName>
    <definedName name="_vena_NISSect380SalesMarketingLeadership_NISBlock_R_FV_385b1d086d8a4b8abf43c04eedb00d88_91">#REF!</definedName>
    <definedName name="_vena_NISSect380SalesMarketingLeadership_NISBlock_R_FV_385b1d086d8a4b8abf43c04eedb00d88_92">#REF!</definedName>
    <definedName name="_vena_NISSect380SalesMarketingLeadership_NISBlock_R_FV_385b1d086d8a4b8abf43c04eedb00d88_93">#REF!</definedName>
    <definedName name="_vena_NISSect380SalesMarketingLeadership_NISBlock_R_FV_385b1d086d8a4b8abf43c04eedb00d88_94">#REF!</definedName>
    <definedName name="_vena_NISSect380SalesMarketingLeadership_NISBlock_R_FV_385b1d086d8a4b8abf43c04eedb00d88_95">#REF!</definedName>
    <definedName name="_vena_NISSect380SalesMarketingLeadership_NISBlock_R_FV_385b1d086d8a4b8abf43c04eedb00d88_96">#REF!</definedName>
    <definedName name="_vena_NISSect380SalesMarketingLeadership_NISBlock_R_FV_385b1d086d8a4b8abf43c04eedb00d88_97">#REF!</definedName>
    <definedName name="_vena_NISSect380SalesMarketingLeadership_NISBlock_R_FV_385b1d086d8a4b8abf43c04eedb00d88_98">#REF!</definedName>
    <definedName name="_vena_NISSect380SalesMarketingLeadership_NISBlock_R_FV_385b1d086d8a4b8abf43c04eedb00d88_99">#REF!</definedName>
    <definedName name="_vena_NISSect380SalesMarketingLeadership_P_11_651631431944765441" comment="*">#REF!</definedName>
    <definedName name="_vena_NISSect380SalesMarketingLeadership_P_12_941810843779596289" comment="*">#REF!</definedName>
    <definedName name="_vena_NISSect380SalesMarketingLeadership_P_3_1040053630919114752" comment="*">#REF!</definedName>
    <definedName name="_vena_NISSect380SalesMarketingLeadership_P_4_1014323796386906113" comment="*">#REF!</definedName>
    <definedName name="_vena_NISSect380SalesMarketingLeadership_P_5_1119423032156749824" comment="*">#REF!</definedName>
    <definedName name="_vena_NISSect380SalesMarketingLeadership_P_6_1014278004041580544" comment="*">#REF!</definedName>
    <definedName name="_vena_NISSect380SalesMarketingLeadership_P_PVNISSect_2" comment="*">#REF!</definedName>
    <definedName name="_vena_NISSect410Engineering_NISBlock_C_10_1354606633898082305">#REF!</definedName>
    <definedName name="_vena_NISSect410Engineering_NISBlock_C_10_1354606633898082305_1">#REF!</definedName>
    <definedName name="_vena_NISSect410Engineering_NISBlock_C_10_1354606633898082305_10">#REF!</definedName>
    <definedName name="_vena_NISSect410Engineering_NISBlock_C_10_1354606633898082305_11">#REF!</definedName>
    <definedName name="_vena_NISSect410Engineering_NISBlock_C_10_1354606633898082305_2">#REF!</definedName>
    <definedName name="_vena_NISSect410Engineering_NISBlock_C_10_1354606633898082305_3">#REF!</definedName>
    <definedName name="_vena_NISSect410Engineering_NISBlock_C_10_1354606633898082305_4">#REF!</definedName>
    <definedName name="_vena_NISSect410Engineering_NISBlock_C_10_1354606633898082305_5">#REF!</definedName>
    <definedName name="_vena_NISSect410Engineering_NISBlock_C_10_1354606633898082305_6">#REF!</definedName>
    <definedName name="_vena_NISSect410Engineering_NISBlock_C_10_1354606633898082305_7">#REF!</definedName>
    <definedName name="_vena_NISSect410Engineering_NISBlock_C_10_1354606633898082305_8">#REF!</definedName>
    <definedName name="_vena_NISSect410Engineering_NISBlock_C_10_1354606633898082305_9">#REF!</definedName>
    <definedName name="_vena_NISSect410Engineering_NISBlock_C_9_651631431772798976">#REF!</definedName>
    <definedName name="_vena_NISSect410Engineering_NISBlock_C_9_651631431776993281">#REF!</definedName>
    <definedName name="_vena_NISSect410Engineering_NISBlock_C_FV_134399665b374008851e5b8c04b5ee44">#REF!</definedName>
    <definedName name="_vena_NISSect410Engineering_NISBlock_C_FV_134399665b374008851e5b8c04b5ee44_1">#REF!</definedName>
    <definedName name="_vena_NISSect410Engineering_NISBlock_C_FV_134399665b374008851e5b8c04b5ee44_10">#REF!</definedName>
    <definedName name="_vena_NISSect410Engineering_NISBlock_C_FV_134399665b374008851e5b8c04b5ee44_11">#REF!</definedName>
    <definedName name="_vena_NISSect410Engineering_NISBlock_C_FV_134399665b374008851e5b8c04b5ee44_12">#REF!</definedName>
    <definedName name="_vena_NISSect410Engineering_NISBlock_C_FV_134399665b374008851e5b8c04b5ee44_13">#REF!</definedName>
    <definedName name="_vena_NISSect410Engineering_NISBlock_C_FV_134399665b374008851e5b8c04b5ee44_14">#REF!</definedName>
    <definedName name="_vena_NISSect410Engineering_NISBlock_C_FV_134399665b374008851e5b8c04b5ee44_15">#REF!</definedName>
    <definedName name="_vena_NISSect410Engineering_NISBlock_C_FV_134399665b374008851e5b8c04b5ee44_16">#REF!</definedName>
    <definedName name="_vena_NISSect410Engineering_NISBlock_C_FV_134399665b374008851e5b8c04b5ee44_17">#REF!</definedName>
    <definedName name="_vena_NISSect410Engineering_NISBlock_C_FV_134399665b374008851e5b8c04b5ee44_18">#REF!</definedName>
    <definedName name="_vena_NISSect410Engineering_NISBlock_C_FV_134399665b374008851e5b8c04b5ee44_19">#REF!</definedName>
    <definedName name="_vena_NISSect410Engineering_NISBlock_C_FV_134399665b374008851e5b8c04b5ee44_2">#REF!</definedName>
    <definedName name="_vena_NISSect410Engineering_NISBlock_C_FV_134399665b374008851e5b8c04b5ee44_20">#REF!</definedName>
    <definedName name="_vena_NISSect410Engineering_NISBlock_C_FV_134399665b374008851e5b8c04b5ee44_21">#REF!</definedName>
    <definedName name="_vena_NISSect410Engineering_NISBlock_C_FV_134399665b374008851e5b8c04b5ee44_22">#REF!</definedName>
    <definedName name="_vena_NISSect410Engineering_NISBlock_C_FV_134399665b374008851e5b8c04b5ee44_23">#REF!</definedName>
    <definedName name="_vena_NISSect410Engineering_NISBlock_C_FV_134399665b374008851e5b8c04b5ee44_24">#REF!</definedName>
    <definedName name="_vena_NISSect410Engineering_NISBlock_C_FV_134399665b374008851e5b8c04b5ee44_25">#REF!</definedName>
    <definedName name="_vena_NISSect410Engineering_NISBlock_C_FV_134399665b374008851e5b8c04b5ee44_26">#REF!</definedName>
    <definedName name="_vena_NISSect410Engineering_NISBlock_C_FV_134399665b374008851e5b8c04b5ee44_27">#REF!</definedName>
    <definedName name="_vena_NISSect410Engineering_NISBlock_C_FV_134399665b374008851e5b8c04b5ee44_28">#REF!</definedName>
    <definedName name="_vena_NISSect410Engineering_NISBlock_C_FV_134399665b374008851e5b8c04b5ee44_29">#REF!</definedName>
    <definedName name="_vena_NISSect410Engineering_NISBlock_C_FV_134399665b374008851e5b8c04b5ee44_3">#REF!</definedName>
    <definedName name="_vena_NISSect410Engineering_NISBlock_C_FV_134399665b374008851e5b8c04b5ee44_30">#REF!</definedName>
    <definedName name="_vena_NISSect410Engineering_NISBlock_C_FV_134399665b374008851e5b8c04b5ee44_31">#REF!</definedName>
    <definedName name="_vena_NISSect410Engineering_NISBlock_C_FV_134399665b374008851e5b8c04b5ee44_32">#REF!</definedName>
    <definedName name="_vena_NISSect410Engineering_NISBlock_C_FV_134399665b374008851e5b8c04b5ee44_33">#REF!</definedName>
    <definedName name="_vena_NISSect410Engineering_NISBlock_C_FV_134399665b374008851e5b8c04b5ee44_34">#REF!</definedName>
    <definedName name="_vena_NISSect410Engineering_NISBlock_C_FV_134399665b374008851e5b8c04b5ee44_35">#REF!</definedName>
    <definedName name="_vena_NISSect410Engineering_NISBlock_C_FV_134399665b374008851e5b8c04b5ee44_36">#REF!</definedName>
    <definedName name="_vena_NISSect410Engineering_NISBlock_C_FV_134399665b374008851e5b8c04b5ee44_37">#REF!</definedName>
    <definedName name="_vena_NISSect410Engineering_NISBlock_C_FV_134399665b374008851e5b8c04b5ee44_38">#REF!</definedName>
    <definedName name="_vena_NISSect410Engineering_NISBlock_C_FV_134399665b374008851e5b8c04b5ee44_39">#REF!</definedName>
    <definedName name="_vena_NISSect410Engineering_NISBlock_C_FV_134399665b374008851e5b8c04b5ee44_4">#REF!</definedName>
    <definedName name="_vena_NISSect410Engineering_NISBlock_C_FV_134399665b374008851e5b8c04b5ee44_40">#REF!</definedName>
    <definedName name="_vena_NISSect410Engineering_NISBlock_C_FV_134399665b374008851e5b8c04b5ee44_41">#REF!</definedName>
    <definedName name="_vena_NISSect410Engineering_NISBlock_C_FV_134399665b374008851e5b8c04b5ee44_42">#REF!</definedName>
    <definedName name="_vena_NISSect410Engineering_NISBlock_C_FV_134399665b374008851e5b8c04b5ee44_43">#REF!</definedName>
    <definedName name="_vena_NISSect410Engineering_NISBlock_C_FV_134399665b374008851e5b8c04b5ee44_44">#REF!</definedName>
    <definedName name="_vena_NISSect410Engineering_NISBlock_C_FV_134399665b374008851e5b8c04b5ee44_45">#REF!</definedName>
    <definedName name="_vena_NISSect410Engineering_NISBlock_C_FV_134399665b374008851e5b8c04b5ee44_46">#REF!</definedName>
    <definedName name="_vena_NISSect410Engineering_NISBlock_C_FV_134399665b374008851e5b8c04b5ee44_47">#REF!</definedName>
    <definedName name="_vena_NISSect410Engineering_NISBlock_C_FV_134399665b374008851e5b8c04b5ee44_48">#REF!</definedName>
    <definedName name="_vena_NISSect410Engineering_NISBlock_C_FV_134399665b374008851e5b8c04b5ee44_49">#REF!</definedName>
    <definedName name="_vena_NISSect410Engineering_NISBlock_C_FV_134399665b374008851e5b8c04b5ee44_5">#REF!</definedName>
    <definedName name="_vena_NISSect410Engineering_NISBlock_C_FV_134399665b374008851e5b8c04b5ee44_50">#REF!</definedName>
    <definedName name="_vena_NISSect410Engineering_NISBlock_C_FV_134399665b374008851e5b8c04b5ee44_51">#REF!</definedName>
    <definedName name="_vena_NISSect410Engineering_NISBlock_C_FV_134399665b374008851e5b8c04b5ee44_52">#REF!</definedName>
    <definedName name="_vena_NISSect410Engineering_NISBlock_C_FV_134399665b374008851e5b8c04b5ee44_53">#REF!</definedName>
    <definedName name="_vena_NISSect410Engineering_NISBlock_C_FV_134399665b374008851e5b8c04b5ee44_54">#REF!</definedName>
    <definedName name="_vena_NISSect410Engineering_NISBlock_C_FV_134399665b374008851e5b8c04b5ee44_55">#REF!</definedName>
    <definedName name="_vena_NISSect410Engineering_NISBlock_C_FV_134399665b374008851e5b8c04b5ee44_56">#REF!</definedName>
    <definedName name="_vena_NISSect410Engineering_NISBlock_C_FV_134399665b374008851e5b8c04b5ee44_57">#REF!</definedName>
    <definedName name="_vena_NISSect410Engineering_NISBlock_C_FV_134399665b374008851e5b8c04b5ee44_58">#REF!</definedName>
    <definedName name="_vena_NISSect410Engineering_NISBlock_C_FV_134399665b374008851e5b8c04b5ee44_59">#REF!</definedName>
    <definedName name="_vena_NISSect410Engineering_NISBlock_C_FV_134399665b374008851e5b8c04b5ee44_6">#REF!</definedName>
    <definedName name="_vena_NISSect410Engineering_NISBlock_C_FV_134399665b374008851e5b8c04b5ee44_7">#REF!</definedName>
    <definedName name="_vena_NISSect410Engineering_NISBlock_C_FV_134399665b374008851e5b8c04b5ee44_8">#REF!</definedName>
    <definedName name="_vena_NISSect410Engineering_NISBlock_C_FV_134399665b374008851e5b8c04b5ee44_9">#REF!</definedName>
    <definedName name="_vena_NISSect410Engineering_NISBlock_C_FV_7cc8369c0b744816a17486bee792b4d5">#REF!</definedName>
    <definedName name="_vena_NISSect410Engineering_NISBlock_C_FV_7cc8369c0b744816a17486bee792b4d5_1">#REF!</definedName>
    <definedName name="_vena_NISSect410Engineering_NISBlock_C_FV_7cc8369c0b744816a17486bee792b4d5_10">#REF!</definedName>
    <definedName name="_vena_NISSect410Engineering_NISBlock_C_FV_7cc8369c0b744816a17486bee792b4d5_11">#REF!</definedName>
    <definedName name="_vena_NISSect410Engineering_NISBlock_C_FV_7cc8369c0b744816a17486bee792b4d5_12">#REF!</definedName>
    <definedName name="_vena_NISSect410Engineering_NISBlock_C_FV_7cc8369c0b744816a17486bee792b4d5_13">#REF!</definedName>
    <definedName name="_vena_NISSect410Engineering_NISBlock_C_FV_7cc8369c0b744816a17486bee792b4d5_14">#REF!</definedName>
    <definedName name="_vena_NISSect410Engineering_NISBlock_C_FV_7cc8369c0b744816a17486bee792b4d5_15">#REF!</definedName>
    <definedName name="_vena_NISSect410Engineering_NISBlock_C_FV_7cc8369c0b744816a17486bee792b4d5_16">#REF!</definedName>
    <definedName name="_vena_NISSect410Engineering_NISBlock_C_FV_7cc8369c0b744816a17486bee792b4d5_17">#REF!</definedName>
    <definedName name="_vena_NISSect410Engineering_NISBlock_C_FV_7cc8369c0b744816a17486bee792b4d5_18">#REF!</definedName>
    <definedName name="_vena_NISSect410Engineering_NISBlock_C_FV_7cc8369c0b744816a17486bee792b4d5_19">#REF!</definedName>
    <definedName name="_vena_NISSect410Engineering_NISBlock_C_FV_7cc8369c0b744816a17486bee792b4d5_2">#REF!</definedName>
    <definedName name="_vena_NISSect410Engineering_NISBlock_C_FV_7cc8369c0b744816a17486bee792b4d5_20">#REF!</definedName>
    <definedName name="_vena_NISSect410Engineering_NISBlock_C_FV_7cc8369c0b744816a17486bee792b4d5_21">#REF!</definedName>
    <definedName name="_vena_NISSect410Engineering_NISBlock_C_FV_7cc8369c0b744816a17486bee792b4d5_22">#REF!</definedName>
    <definedName name="_vena_NISSect410Engineering_NISBlock_C_FV_7cc8369c0b744816a17486bee792b4d5_23">#REF!</definedName>
    <definedName name="_vena_NISSect410Engineering_NISBlock_C_FV_7cc8369c0b744816a17486bee792b4d5_24">#REF!</definedName>
    <definedName name="_vena_NISSect410Engineering_NISBlock_C_FV_7cc8369c0b744816a17486bee792b4d5_25">#REF!</definedName>
    <definedName name="_vena_NISSect410Engineering_NISBlock_C_FV_7cc8369c0b744816a17486bee792b4d5_26">#REF!</definedName>
    <definedName name="_vena_NISSect410Engineering_NISBlock_C_FV_7cc8369c0b744816a17486bee792b4d5_27">#REF!</definedName>
    <definedName name="_vena_NISSect410Engineering_NISBlock_C_FV_7cc8369c0b744816a17486bee792b4d5_28">#REF!</definedName>
    <definedName name="_vena_NISSect410Engineering_NISBlock_C_FV_7cc8369c0b744816a17486bee792b4d5_29">#REF!</definedName>
    <definedName name="_vena_NISSect410Engineering_NISBlock_C_FV_7cc8369c0b744816a17486bee792b4d5_3">#REF!</definedName>
    <definedName name="_vena_NISSect410Engineering_NISBlock_C_FV_7cc8369c0b744816a17486bee792b4d5_30">#REF!</definedName>
    <definedName name="_vena_NISSect410Engineering_NISBlock_C_FV_7cc8369c0b744816a17486bee792b4d5_31">#REF!</definedName>
    <definedName name="_vena_NISSect410Engineering_NISBlock_C_FV_7cc8369c0b744816a17486bee792b4d5_32">#REF!</definedName>
    <definedName name="_vena_NISSect410Engineering_NISBlock_C_FV_7cc8369c0b744816a17486bee792b4d5_33">#REF!</definedName>
    <definedName name="_vena_NISSect410Engineering_NISBlock_C_FV_7cc8369c0b744816a17486bee792b4d5_34">#REF!</definedName>
    <definedName name="_vena_NISSect410Engineering_NISBlock_C_FV_7cc8369c0b744816a17486bee792b4d5_35">#REF!</definedName>
    <definedName name="_vena_NISSect410Engineering_NISBlock_C_FV_7cc8369c0b744816a17486bee792b4d5_36">#REF!</definedName>
    <definedName name="_vena_NISSect410Engineering_NISBlock_C_FV_7cc8369c0b744816a17486bee792b4d5_37">#REF!</definedName>
    <definedName name="_vena_NISSect410Engineering_NISBlock_C_FV_7cc8369c0b744816a17486bee792b4d5_38">#REF!</definedName>
    <definedName name="_vena_NISSect410Engineering_NISBlock_C_FV_7cc8369c0b744816a17486bee792b4d5_39">#REF!</definedName>
    <definedName name="_vena_NISSect410Engineering_NISBlock_C_FV_7cc8369c0b744816a17486bee792b4d5_4">#REF!</definedName>
    <definedName name="_vena_NISSect410Engineering_NISBlock_C_FV_7cc8369c0b744816a17486bee792b4d5_40">#REF!</definedName>
    <definedName name="_vena_NISSect410Engineering_NISBlock_C_FV_7cc8369c0b744816a17486bee792b4d5_41">#REF!</definedName>
    <definedName name="_vena_NISSect410Engineering_NISBlock_C_FV_7cc8369c0b744816a17486bee792b4d5_42">#REF!</definedName>
    <definedName name="_vena_NISSect410Engineering_NISBlock_C_FV_7cc8369c0b744816a17486bee792b4d5_43">#REF!</definedName>
    <definedName name="_vena_NISSect410Engineering_NISBlock_C_FV_7cc8369c0b744816a17486bee792b4d5_44">#REF!</definedName>
    <definedName name="_vena_NISSect410Engineering_NISBlock_C_FV_7cc8369c0b744816a17486bee792b4d5_45">#REF!</definedName>
    <definedName name="_vena_NISSect410Engineering_NISBlock_C_FV_7cc8369c0b744816a17486bee792b4d5_46">#REF!</definedName>
    <definedName name="_vena_NISSect410Engineering_NISBlock_C_FV_7cc8369c0b744816a17486bee792b4d5_47">#REF!</definedName>
    <definedName name="_vena_NISSect410Engineering_NISBlock_C_FV_7cc8369c0b744816a17486bee792b4d5_48">#REF!</definedName>
    <definedName name="_vena_NISSect410Engineering_NISBlock_C_FV_7cc8369c0b744816a17486bee792b4d5_49">#REF!</definedName>
    <definedName name="_vena_NISSect410Engineering_NISBlock_C_FV_7cc8369c0b744816a17486bee792b4d5_5">#REF!</definedName>
    <definedName name="_vena_NISSect410Engineering_NISBlock_C_FV_7cc8369c0b744816a17486bee792b4d5_50">#REF!</definedName>
    <definedName name="_vena_NISSect410Engineering_NISBlock_C_FV_7cc8369c0b744816a17486bee792b4d5_51">#REF!</definedName>
    <definedName name="_vena_NISSect410Engineering_NISBlock_C_FV_7cc8369c0b744816a17486bee792b4d5_52">#REF!</definedName>
    <definedName name="_vena_NISSect410Engineering_NISBlock_C_FV_7cc8369c0b744816a17486bee792b4d5_53">#REF!</definedName>
    <definedName name="_vena_NISSect410Engineering_NISBlock_C_FV_7cc8369c0b744816a17486bee792b4d5_54">#REF!</definedName>
    <definedName name="_vena_NISSect410Engineering_NISBlock_C_FV_7cc8369c0b744816a17486bee792b4d5_55">#REF!</definedName>
    <definedName name="_vena_NISSect410Engineering_NISBlock_C_FV_7cc8369c0b744816a17486bee792b4d5_56">#REF!</definedName>
    <definedName name="_vena_NISSect410Engineering_NISBlock_C_FV_7cc8369c0b744816a17486bee792b4d5_57">#REF!</definedName>
    <definedName name="_vena_NISSect410Engineering_NISBlock_C_FV_7cc8369c0b744816a17486bee792b4d5_58">#REF!</definedName>
    <definedName name="_vena_NISSect410Engineering_NISBlock_C_FV_7cc8369c0b744816a17486bee792b4d5_59">#REF!</definedName>
    <definedName name="_vena_NISSect410Engineering_NISBlock_C_FV_7cc8369c0b744816a17486bee792b4d5_6">#REF!</definedName>
    <definedName name="_vena_NISSect410Engineering_NISBlock_C_FV_7cc8369c0b744816a17486bee792b4d5_7">#REF!</definedName>
    <definedName name="_vena_NISSect410Engineering_NISBlock_C_FV_7cc8369c0b744816a17486bee792b4d5_8">#REF!</definedName>
    <definedName name="_vena_NISSect410Engineering_NISBlock_C_FV_7cc8369c0b744816a17486bee792b4d5_9">#REF!</definedName>
    <definedName name="_vena_NISSect410Engineering_NISBlock_C_FV_f4ddf33ff6224574ba096b1a5435ea67">#REF!</definedName>
    <definedName name="_vena_NISSect410Engineering_NISBlock_C_FV_f4ddf33ff6224574ba096b1a5435ea67_1">#REF!</definedName>
    <definedName name="_vena_NISSect410Engineering_NISBlock_C_FV_f4ddf33ff6224574ba096b1a5435ea67_10">#REF!</definedName>
    <definedName name="_vena_NISSect410Engineering_NISBlock_C_FV_f4ddf33ff6224574ba096b1a5435ea67_11">#REF!</definedName>
    <definedName name="_vena_NISSect410Engineering_NISBlock_C_FV_f4ddf33ff6224574ba096b1a5435ea67_12">#REF!</definedName>
    <definedName name="_vena_NISSect410Engineering_NISBlock_C_FV_f4ddf33ff6224574ba096b1a5435ea67_13">#REF!</definedName>
    <definedName name="_vena_NISSect410Engineering_NISBlock_C_FV_f4ddf33ff6224574ba096b1a5435ea67_14">#REF!</definedName>
    <definedName name="_vena_NISSect410Engineering_NISBlock_C_FV_f4ddf33ff6224574ba096b1a5435ea67_15">#REF!</definedName>
    <definedName name="_vena_NISSect410Engineering_NISBlock_C_FV_f4ddf33ff6224574ba096b1a5435ea67_16">#REF!</definedName>
    <definedName name="_vena_NISSect410Engineering_NISBlock_C_FV_f4ddf33ff6224574ba096b1a5435ea67_17">#REF!</definedName>
    <definedName name="_vena_NISSect410Engineering_NISBlock_C_FV_f4ddf33ff6224574ba096b1a5435ea67_18">#REF!</definedName>
    <definedName name="_vena_NISSect410Engineering_NISBlock_C_FV_f4ddf33ff6224574ba096b1a5435ea67_19">#REF!</definedName>
    <definedName name="_vena_NISSect410Engineering_NISBlock_C_FV_f4ddf33ff6224574ba096b1a5435ea67_2">#REF!</definedName>
    <definedName name="_vena_NISSect410Engineering_NISBlock_C_FV_f4ddf33ff6224574ba096b1a5435ea67_20">#REF!</definedName>
    <definedName name="_vena_NISSect410Engineering_NISBlock_C_FV_f4ddf33ff6224574ba096b1a5435ea67_21">#REF!</definedName>
    <definedName name="_vena_NISSect410Engineering_NISBlock_C_FV_f4ddf33ff6224574ba096b1a5435ea67_22">#REF!</definedName>
    <definedName name="_vena_NISSect410Engineering_NISBlock_C_FV_f4ddf33ff6224574ba096b1a5435ea67_23">#REF!</definedName>
    <definedName name="_vena_NISSect410Engineering_NISBlock_C_FV_f4ddf33ff6224574ba096b1a5435ea67_24">#REF!</definedName>
    <definedName name="_vena_NISSect410Engineering_NISBlock_C_FV_f4ddf33ff6224574ba096b1a5435ea67_25">#REF!</definedName>
    <definedName name="_vena_NISSect410Engineering_NISBlock_C_FV_f4ddf33ff6224574ba096b1a5435ea67_26">#REF!</definedName>
    <definedName name="_vena_NISSect410Engineering_NISBlock_C_FV_f4ddf33ff6224574ba096b1a5435ea67_27">#REF!</definedName>
    <definedName name="_vena_NISSect410Engineering_NISBlock_C_FV_f4ddf33ff6224574ba096b1a5435ea67_28">#REF!</definedName>
    <definedName name="_vena_NISSect410Engineering_NISBlock_C_FV_f4ddf33ff6224574ba096b1a5435ea67_29">#REF!</definedName>
    <definedName name="_vena_NISSect410Engineering_NISBlock_C_FV_f4ddf33ff6224574ba096b1a5435ea67_3">#REF!</definedName>
    <definedName name="_vena_NISSect410Engineering_NISBlock_C_FV_f4ddf33ff6224574ba096b1a5435ea67_30">#REF!</definedName>
    <definedName name="_vena_NISSect410Engineering_NISBlock_C_FV_f4ddf33ff6224574ba096b1a5435ea67_31">#REF!</definedName>
    <definedName name="_vena_NISSect410Engineering_NISBlock_C_FV_f4ddf33ff6224574ba096b1a5435ea67_32">#REF!</definedName>
    <definedName name="_vena_NISSect410Engineering_NISBlock_C_FV_f4ddf33ff6224574ba096b1a5435ea67_33">#REF!</definedName>
    <definedName name="_vena_NISSect410Engineering_NISBlock_C_FV_f4ddf33ff6224574ba096b1a5435ea67_34">#REF!</definedName>
    <definedName name="_vena_NISSect410Engineering_NISBlock_C_FV_f4ddf33ff6224574ba096b1a5435ea67_35">#REF!</definedName>
    <definedName name="_vena_NISSect410Engineering_NISBlock_C_FV_f4ddf33ff6224574ba096b1a5435ea67_36">#REF!</definedName>
    <definedName name="_vena_NISSect410Engineering_NISBlock_C_FV_f4ddf33ff6224574ba096b1a5435ea67_37">#REF!</definedName>
    <definedName name="_vena_NISSect410Engineering_NISBlock_C_FV_f4ddf33ff6224574ba096b1a5435ea67_38">#REF!</definedName>
    <definedName name="_vena_NISSect410Engineering_NISBlock_C_FV_f4ddf33ff6224574ba096b1a5435ea67_39">#REF!</definedName>
    <definedName name="_vena_NISSect410Engineering_NISBlock_C_FV_f4ddf33ff6224574ba096b1a5435ea67_4">#REF!</definedName>
    <definedName name="_vena_NISSect410Engineering_NISBlock_C_FV_f4ddf33ff6224574ba096b1a5435ea67_40">#REF!</definedName>
    <definedName name="_vena_NISSect410Engineering_NISBlock_C_FV_f4ddf33ff6224574ba096b1a5435ea67_41">#REF!</definedName>
    <definedName name="_vena_NISSect410Engineering_NISBlock_C_FV_f4ddf33ff6224574ba096b1a5435ea67_42">#REF!</definedName>
    <definedName name="_vena_NISSect410Engineering_NISBlock_C_FV_f4ddf33ff6224574ba096b1a5435ea67_43">#REF!</definedName>
    <definedName name="_vena_NISSect410Engineering_NISBlock_C_FV_f4ddf33ff6224574ba096b1a5435ea67_44">#REF!</definedName>
    <definedName name="_vena_NISSect410Engineering_NISBlock_C_FV_f4ddf33ff6224574ba096b1a5435ea67_45">#REF!</definedName>
    <definedName name="_vena_NISSect410Engineering_NISBlock_C_FV_f4ddf33ff6224574ba096b1a5435ea67_46">#REF!</definedName>
    <definedName name="_vena_NISSect410Engineering_NISBlock_C_FV_f4ddf33ff6224574ba096b1a5435ea67_47">#REF!</definedName>
    <definedName name="_vena_NISSect410Engineering_NISBlock_C_FV_f4ddf33ff6224574ba096b1a5435ea67_48">#REF!</definedName>
    <definedName name="_vena_NISSect410Engineering_NISBlock_C_FV_f4ddf33ff6224574ba096b1a5435ea67_49">#REF!</definedName>
    <definedName name="_vena_NISSect410Engineering_NISBlock_C_FV_f4ddf33ff6224574ba096b1a5435ea67_5">#REF!</definedName>
    <definedName name="_vena_NISSect410Engineering_NISBlock_C_FV_f4ddf33ff6224574ba096b1a5435ea67_50">#REF!</definedName>
    <definedName name="_vena_NISSect410Engineering_NISBlock_C_FV_f4ddf33ff6224574ba096b1a5435ea67_51">#REF!</definedName>
    <definedName name="_vena_NISSect410Engineering_NISBlock_C_FV_f4ddf33ff6224574ba096b1a5435ea67_52">#REF!</definedName>
    <definedName name="_vena_NISSect410Engineering_NISBlock_C_FV_f4ddf33ff6224574ba096b1a5435ea67_53">#REF!</definedName>
    <definedName name="_vena_NISSect410Engineering_NISBlock_C_FV_f4ddf33ff6224574ba096b1a5435ea67_54">#REF!</definedName>
    <definedName name="_vena_NISSect410Engineering_NISBlock_C_FV_f4ddf33ff6224574ba096b1a5435ea67_55">#REF!</definedName>
    <definedName name="_vena_NISSect410Engineering_NISBlock_C_FV_f4ddf33ff6224574ba096b1a5435ea67_56">#REF!</definedName>
    <definedName name="_vena_NISSect410Engineering_NISBlock_C_FV_f4ddf33ff6224574ba096b1a5435ea67_57">#REF!</definedName>
    <definedName name="_vena_NISSect410Engineering_NISBlock_C_FV_f4ddf33ff6224574ba096b1a5435ea67_6">#REF!</definedName>
    <definedName name="_vena_NISSect410Engineering_NISBlock_C_FV_f4ddf33ff6224574ba096b1a5435ea67_7">#REF!</definedName>
    <definedName name="_vena_NISSect410Engineering_NISBlock_C_FV_f4ddf33ff6224574ba096b1a5435ea67_8">#REF!</definedName>
    <definedName name="_vena_NISSect410Engineering_NISBlock_C_FV_f4ddf33ff6224574ba096b1a5435ea67_9">#REF!</definedName>
    <definedName name="_vena_NISSect410Engineering_NISBlock_R_1_1387917401750896727">#REF!</definedName>
    <definedName name="_vena_NISSect410Engineering_NISBlock_R_1_1387917403579613195">#REF!</definedName>
    <definedName name="_vena_NISSect410Engineering_NISBlock_R_1_1387917403852242944">#REF!</definedName>
    <definedName name="_vena_NISSect410Engineering_NISBlock_R_FV_385b1d086d8a4b8abf43c04eedb00d88">#REF!</definedName>
    <definedName name="_vena_NISSect410Engineering_NISBlock_R_FV_385b1d086d8a4b8abf43c04eedb00d88_1">#REF!</definedName>
    <definedName name="_vena_NISSect410Engineering_NISBlock_R_FV_385b1d086d8a4b8abf43c04eedb00d88_10">#REF!</definedName>
    <definedName name="_vena_NISSect410Engineering_NISBlock_R_FV_385b1d086d8a4b8abf43c04eedb00d88_100">#REF!</definedName>
    <definedName name="_vena_NISSect410Engineering_NISBlock_R_FV_385b1d086d8a4b8abf43c04eedb00d88_101">#REF!</definedName>
    <definedName name="_vena_NISSect410Engineering_NISBlock_R_FV_385b1d086d8a4b8abf43c04eedb00d88_102">#REF!</definedName>
    <definedName name="_vena_NISSect410Engineering_NISBlock_R_FV_385b1d086d8a4b8abf43c04eedb00d88_103">#REF!</definedName>
    <definedName name="_vena_NISSect410Engineering_NISBlock_R_FV_385b1d086d8a4b8abf43c04eedb00d88_104">#REF!</definedName>
    <definedName name="_vena_NISSect410Engineering_NISBlock_R_FV_385b1d086d8a4b8abf43c04eedb00d88_105">#REF!</definedName>
    <definedName name="_vena_NISSect410Engineering_NISBlock_R_FV_385b1d086d8a4b8abf43c04eedb00d88_106">#REF!</definedName>
    <definedName name="_vena_NISSect410Engineering_NISBlock_R_FV_385b1d086d8a4b8abf43c04eedb00d88_107">#REF!</definedName>
    <definedName name="_vena_NISSect410Engineering_NISBlock_R_FV_385b1d086d8a4b8abf43c04eedb00d88_108">#REF!</definedName>
    <definedName name="_vena_NISSect410Engineering_NISBlock_R_FV_385b1d086d8a4b8abf43c04eedb00d88_109">#REF!</definedName>
    <definedName name="_vena_NISSect410Engineering_NISBlock_R_FV_385b1d086d8a4b8abf43c04eedb00d88_11">#REF!</definedName>
    <definedName name="_vena_NISSect410Engineering_NISBlock_R_FV_385b1d086d8a4b8abf43c04eedb00d88_110">#REF!</definedName>
    <definedName name="_vena_NISSect410Engineering_NISBlock_R_FV_385b1d086d8a4b8abf43c04eedb00d88_111">#REF!</definedName>
    <definedName name="_vena_NISSect410Engineering_NISBlock_R_FV_385b1d086d8a4b8abf43c04eedb00d88_112">#REF!</definedName>
    <definedName name="_vena_NISSect410Engineering_NISBlock_R_FV_385b1d086d8a4b8abf43c04eedb00d88_113">#REF!</definedName>
    <definedName name="_vena_NISSect410Engineering_NISBlock_R_FV_385b1d086d8a4b8abf43c04eedb00d88_114">#REF!</definedName>
    <definedName name="_vena_NISSect410Engineering_NISBlock_R_FV_385b1d086d8a4b8abf43c04eedb00d88_115">#REF!</definedName>
    <definedName name="_vena_NISSect410Engineering_NISBlock_R_FV_385b1d086d8a4b8abf43c04eedb00d88_116">#REF!</definedName>
    <definedName name="_vena_NISSect410Engineering_NISBlock_R_FV_385b1d086d8a4b8abf43c04eedb00d88_117">#REF!</definedName>
    <definedName name="_vena_NISSect410Engineering_NISBlock_R_FV_385b1d086d8a4b8abf43c04eedb00d88_118">#REF!</definedName>
    <definedName name="_vena_NISSect410Engineering_NISBlock_R_FV_385b1d086d8a4b8abf43c04eedb00d88_119">#REF!</definedName>
    <definedName name="_vena_NISSect410Engineering_NISBlock_R_FV_385b1d086d8a4b8abf43c04eedb00d88_12">#REF!</definedName>
    <definedName name="_vena_NISSect410Engineering_NISBlock_R_FV_385b1d086d8a4b8abf43c04eedb00d88_120">#REF!</definedName>
    <definedName name="_vena_NISSect410Engineering_NISBlock_R_FV_385b1d086d8a4b8abf43c04eedb00d88_121">#REF!</definedName>
    <definedName name="_vena_NISSect410Engineering_NISBlock_R_FV_385b1d086d8a4b8abf43c04eedb00d88_122">#REF!</definedName>
    <definedName name="_vena_NISSect410Engineering_NISBlock_R_FV_385b1d086d8a4b8abf43c04eedb00d88_123">#REF!</definedName>
    <definedName name="_vena_NISSect410Engineering_NISBlock_R_FV_385b1d086d8a4b8abf43c04eedb00d88_124">#REF!</definedName>
    <definedName name="_vena_NISSect410Engineering_NISBlock_R_FV_385b1d086d8a4b8abf43c04eedb00d88_125">#REF!</definedName>
    <definedName name="_vena_NISSect410Engineering_NISBlock_R_FV_385b1d086d8a4b8abf43c04eedb00d88_126">#REF!</definedName>
    <definedName name="_vena_NISSect410Engineering_NISBlock_R_FV_385b1d086d8a4b8abf43c04eedb00d88_127">#REF!</definedName>
    <definedName name="_vena_NISSect410Engineering_NISBlock_R_FV_385b1d086d8a4b8abf43c04eedb00d88_128">#REF!</definedName>
    <definedName name="_vena_NISSect410Engineering_NISBlock_R_FV_385b1d086d8a4b8abf43c04eedb00d88_129">#REF!</definedName>
    <definedName name="_vena_NISSect410Engineering_NISBlock_R_FV_385b1d086d8a4b8abf43c04eedb00d88_13">#REF!</definedName>
    <definedName name="_vena_NISSect410Engineering_NISBlock_R_FV_385b1d086d8a4b8abf43c04eedb00d88_130">#REF!</definedName>
    <definedName name="_vena_NISSect410Engineering_NISBlock_R_FV_385b1d086d8a4b8abf43c04eedb00d88_131">#REF!</definedName>
    <definedName name="_vena_NISSect410Engineering_NISBlock_R_FV_385b1d086d8a4b8abf43c04eedb00d88_132">#REF!</definedName>
    <definedName name="_vena_NISSect410Engineering_NISBlock_R_FV_385b1d086d8a4b8abf43c04eedb00d88_133">#REF!</definedName>
    <definedName name="_vena_NISSect410Engineering_NISBlock_R_FV_385b1d086d8a4b8abf43c04eedb00d88_134">#REF!</definedName>
    <definedName name="_vena_NISSect410Engineering_NISBlock_R_FV_385b1d086d8a4b8abf43c04eedb00d88_135">#REF!</definedName>
    <definedName name="_vena_NISSect410Engineering_NISBlock_R_FV_385b1d086d8a4b8abf43c04eedb00d88_136">#REF!</definedName>
    <definedName name="_vena_NISSect410Engineering_NISBlock_R_FV_385b1d086d8a4b8abf43c04eedb00d88_137">#REF!</definedName>
    <definedName name="_vena_NISSect410Engineering_NISBlock_R_FV_385b1d086d8a4b8abf43c04eedb00d88_138">#REF!</definedName>
    <definedName name="_vena_NISSect410Engineering_NISBlock_R_FV_385b1d086d8a4b8abf43c04eedb00d88_139">#REF!</definedName>
    <definedName name="_vena_NISSect410Engineering_NISBlock_R_FV_385b1d086d8a4b8abf43c04eedb00d88_14">#REF!</definedName>
    <definedName name="_vena_NISSect410Engineering_NISBlock_R_FV_385b1d086d8a4b8abf43c04eedb00d88_140">#REF!</definedName>
    <definedName name="_vena_NISSect410Engineering_NISBlock_R_FV_385b1d086d8a4b8abf43c04eedb00d88_141">#REF!</definedName>
    <definedName name="_vena_NISSect410Engineering_NISBlock_R_FV_385b1d086d8a4b8abf43c04eedb00d88_142">#REF!</definedName>
    <definedName name="_vena_NISSect410Engineering_NISBlock_R_FV_385b1d086d8a4b8abf43c04eedb00d88_143">#REF!</definedName>
    <definedName name="_vena_NISSect410Engineering_NISBlock_R_FV_385b1d086d8a4b8abf43c04eedb00d88_144">#REF!</definedName>
    <definedName name="_vena_NISSect410Engineering_NISBlock_R_FV_385b1d086d8a4b8abf43c04eedb00d88_145">#REF!</definedName>
    <definedName name="_vena_NISSect410Engineering_NISBlock_R_FV_385b1d086d8a4b8abf43c04eedb00d88_146">#REF!</definedName>
    <definedName name="_vena_NISSect410Engineering_NISBlock_R_FV_385b1d086d8a4b8abf43c04eedb00d88_147">#REF!</definedName>
    <definedName name="_vena_NISSect410Engineering_NISBlock_R_FV_385b1d086d8a4b8abf43c04eedb00d88_148">#REF!</definedName>
    <definedName name="_vena_NISSect410Engineering_NISBlock_R_FV_385b1d086d8a4b8abf43c04eedb00d88_149">#REF!</definedName>
    <definedName name="_vena_NISSect410Engineering_NISBlock_R_FV_385b1d086d8a4b8abf43c04eedb00d88_15">#REF!</definedName>
    <definedName name="_vena_NISSect410Engineering_NISBlock_R_FV_385b1d086d8a4b8abf43c04eedb00d88_150">#REF!</definedName>
    <definedName name="_vena_NISSect410Engineering_NISBlock_R_FV_385b1d086d8a4b8abf43c04eedb00d88_151">#REF!</definedName>
    <definedName name="_vena_NISSect410Engineering_NISBlock_R_FV_385b1d086d8a4b8abf43c04eedb00d88_152">#REF!</definedName>
    <definedName name="_vena_NISSect410Engineering_NISBlock_R_FV_385b1d086d8a4b8abf43c04eedb00d88_153">#REF!</definedName>
    <definedName name="_vena_NISSect410Engineering_NISBlock_R_FV_385b1d086d8a4b8abf43c04eedb00d88_154">#REF!</definedName>
    <definedName name="_vena_NISSect410Engineering_NISBlock_R_FV_385b1d086d8a4b8abf43c04eedb00d88_155">#REF!</definedName>
    <definedName name="_vena_NISSect410Engineering_NISBlock_R_FV_385b1d086d8a4b8abf43c04eedb00d88_156">#REF!</definedName>
    <definedName name="_vena_NISSect410Engineering_NISBlock_R_FV_385b1d086d8a4b8abf43c04eedb00d88_157">#REF!</definedName>
    <definedName name="_vena_NISSect410Engineering_NISBlock_R_FV_385b1d086d8a4b8abf43c04eedb00d88_158">#REF!</definedName>
    <definedName name="_vena_NISSect410Engineering_NISBlock_R_FV_385b1d086d8a4b8abf43c04eedb00d88_159">#REF!</definedName>
    <definedName name="_vena_NISSect410Engineering_NISBlock_R_FV_385b1d086d8a4b8abf43c04eedb00d88_16">#REF!</definedName>
    <definedName name="_vena_NISSect410Engineering_NISBlock_R_FV_385b1d086d8a4b8abf43c04eedb00d88_160">#REF!</definedName>
    <definedName name="_vena_NISSect410Engineering_NISBlock_R_FV_385b1d086d8a4b8abf43c04eedb00d88_161">#REF!</definedName>
    <definedName name="_vena_NISSect410Engineering_NISBlock_R_FV_385b1d086d8a4b8abf43c04eedb00d88_162">#REF!</definedName>
    <definedName name="_vena_NISSect410Engineering_NISBlock_R_FV_385b1d086d8a4b8abf43c04eedb00d88_163">#REF!</definedName>
    <definedName name="_vena_NISSect410Engineering_NISBlock_R_FV_385b1d086d8a4b8abf43c04eedb00d88_164">#REF!</definedName>
    <definedName name="_vena_NISSect410Engineering_NISBlock_R_FV_385b1d086d8a4b8abf43c04eedb00d88_165">#REF!</definedName>
    <definedName name="_vena_NISSect410Engineering_NISBlock_R_FV_385b1d086d8a4b8abf43c04eedb00d88_166">#REF!</definedName>
    <definedName name="_vena_NISSect410Engineering_NISBlock_R_FV_385b1d086d8a4b8abf43c04eedb00d88_167">#REF!</definedName>
    <definedName name="_vena_NISSect410Engineering_NISBlock_R_FV_385b1d086d8a4b8abf43c04eedb00d88_168">#REF!</definedName>
    <definedName name="_vena_NISSect410Engineering_NISBlock_R_FV_385b1d086d8a4b8abf43c04eedb00d88_169">#REF!</definedName>
    <definedName name="_vena_NISSect410Engineering_NISBlock_R_FV_385b1d086d8a4b8abf43c04eedb00d88_17">#REF!</definedName>
    <definedName name="_vena_NISSect410Engineering_NISBlock_R_FV_385b1d086d8a4b8abf43c04eedb00d88_170">#REF!</definedName>
    <definedName name="_vena_NISSect410Engineering_NISBlock_R_FV_385b1d086d8a4b8abf43c04eedb00d88_171">#REF!</definedName>
    <definedName name="_vena_NISSect410Engineering_NISBlock_R_FV_385b1d086d8a4b8abf43c04eedb00d88_172">#REF!</definedName>
    <definedName name="_vena_NISSect410Engineering_NISBlock_R_FV_385b1d086d8a4b8abf43c04eedb00d88_173">#REF!</definedName>
    <definedName name="_vena_NISSect410Engineering_NISBlock_R_FV_385b1d086d8a4b8abf43c04eedb00d88_174">#REF!</definedName>
    <definedName name="_vena_NISSect410Engineering_NISBlock_R_FV_385b1d086d8a4b8abf43c04eedb00d88_175">#REF!</definedName>
    <definedName name="_vena_NISSect410Engineering_NISBlock_R_FV_385b1d086d8a4b8abf43c04eedb00d88_176">#REF!</definedName>
    <definedName name="_vena_NISSect410Engineering_NISBlock_R_FV_385b1d086d8a4b8abf43c04eedb00d88_177">#REF!</definedName>
    <definedName name="_vena_NISSect410Engineering_NISBlock_R_FV_385b1d086d8a4b8abf43c04eedb00d88_178">#REF!</definedName>
    <definedName name="_vena_NISSect410Engineering_NISBlock_R_FV_385b1d086d8a4b8abf43c04eedb00d88_179">#REF!</definedName>
    <definedName name="_vena_NISSect410Engineering_NISBlock_R_FV_385b1d086d8a4b8abf43c04eedb00d88_18">#REF!</definedName>
    <definedName name="_vena_NISSect410Engineering_NISBlock_R_FV_385b1d086d8a4b8abf43c04eedb00d88_180">#REF!</definedName>
    <definedName name="_vena_NISSect410Engineering_NISBlock_R_FV_385b1d086d8a4b8abf43c04eedb00d88_182">#REF!</definedName>
    <definedName name="_vena_NISSect410Engineering_NISBlock_R_FV_385b1d086d8a4b8abf43c04eedb00d88_183">#REF!</definedName>
    <definedName name="_vena_NISSect410Engineering_NISBlock_R_FV_385b1d086d8a4b8abf43c04eedb00d88_184">#REF!</definedName>
    <definedName name="_vena_NISSect410Engineering_NISBlock_R_FV_385b1d086d8a4b8abf43c04eedb00d88_185">#REF!</definedName>
    <definedName name="_vena_NISSect410Engineering_NISBlock_R_FV_385b1d086d8a4b8abf43c04eedb00d88_186">#REF!</definedName>
    <definedName name="_vena_NISSect410Engineering_NISBlock_R_FV_385b1d086d8a4b8abf43c04eedb00d88_187">#REF!</definedName>
    <definedName name="_vena_NISSect410Engineering_NISBlock_R_FV_385b1d086d8a4b8abf43c04eedb00d88_188">#REF!</definedName>
    <definedName name="_vena_NISSect410Engineering_NISBlock_R_FV_385b1d086d8a4b8abf43c04eedb00d88_189">#REF!</definedName>
    <definedName name="_vena_NISSect410Engineering_NISBlock_R_FV_385b1d086d8a4b8abf43c04eedb00d88_19">#REF!</definedName>
    <definedName name="_vena_NISSect410Engineering_NISBlock_R_FV_385b1d086d8a4b8abf43c04eedb00d88_190">#REF!</definedName>
    <definedName name="_vena_NISSect410Engineering_NISBlock_R_FV_385b1d086d8a4b8abf43c04eedb00d88_191">#REF!</definedName>
    <definedName name="_vena_NISSect410Engineering_NISBlock_R_FV_385b1d086d8a4b8abf43c04eedb00d88_192">#REF!</definedName>
    <definedName name="_vena_NISSect410Engineering_NISBlock_R_FV_385b1d086d8a4b8abf43c04eedb00d88_193">#REF!</definedName>
    <definedName name="_vena_NISSect410Engineering_NISBlock_R_FV_385b1d086d8a4b8abf43c04eedb00d88_194">#REF!</definedName>
    <definedName name="_vena_NISSect410Engineering_NISBlock_R_FV_385b1d086d8a4b8abf43c04eedb00d88_195">#REF!</definedName>
    <definedName name="_vena_NISSect410Engineering_NISBlock_R_FV_385b1d086d8a4b8abf43c04eedb00d88_196">#REF!</definedName>
    <definedName name="_vena_NISSect410Engineering_NISBlock_R_FV_385b1d086d8a4b8abf43c04eedb00d88_197">#REF!</definedName>
    <definedName name="_vena_NISSect410Engineering_NISBlock_R_FV_385b1d086d8a4b8abf43c04eedb00d88_198">#REF!</definedName>
    <definedName name="_vena_NISSect410Engineering_NISBlock_R_FV_385b1d086d8a4b8abf43c04eedb00d88_199">#REF!</definedName>
    <definedName name="_vena_NISSect410Engineering_NISBlock_R_FV_385b1d086d8a4b8abf43c04eedb00d88_2">#REF!</definedName>
    <definedName name="_vena_NISSect410Engineering_NISBlock_R_FV_385b1d086d8a4b8abf43c04eedb00d88_20">#REF!</definedName>
    <definedName name="_vena_NISSect410Engineering_NISBlock_R_FV_385b1d086d8a4b8abf43c04eedb00d88_200">#REF!</definedName>
    <definedName name="_vena_NISSect410Engineering_NISBlock_R_FV_385b1d086d8a4b8abf43c04eedb00d88_21">#REF!</definedName>
    <definedName name="_vena_NISSect410Engineering_NISBlock_R_FV_385b1d086d8a4b8abf43c04eedb00d88_22">#REF!</definedName>
    <definedName name="_vena_NISSect410Engineering_NISBlock_R_FV_385b1d086d8a4b8abf43c04eedb00d88_23">#REF!</definedName>
    <definedName name="_vena_NISSect410Engineering_NISBlock_R_FV_385b1d086d8a4b8abf43c04eedb00d88_24">#REF!</definedName>
    <definedName name="_vena_NISSect410Engineering_NISBlock_R_FV_385b1d086d8a4b8abf43c04eedb00d88_247">#REF!</definedName>
    <definedName name="_vena_NISSect410Engineering_NISBlock_R_FV_385b1d086d8a4b8abf43c04eedb00d88_248">#REF!</definedName>
    <definedName name="_vena_NISSect410Engineering_NISBlock_R_FV_385b1d086d8a4b8abf43c04eedb00d88_25">#REF!</definedName>
    <definedName name="_vena_NISSect410Engineering_NISBlock_R_FV_385b1d086d8a4b8abf43c04eedb00d88_26">#REF!</definedName>
    <definedName name="_vena_NISSect410Engineering_NISBlock_R_FV_385b1d086d8a4b8abf43c04eedb00d88_27">#REF!</definedName>
    <definedName name="_vena_NISSect410Engineering_NISBlock_R_FV_385b1d086d8a4b8abf43c04eedb00d88_28">#REF!</definedName>
    <definedName name="_vena_NISSect410Engineering_NISBlock_R_FV_385b1d086d8a4b8abf43c04eedb00d88_29">#REF!</definedName>
    <definedName name="_vena_NISSect410Engineering_NISBlock_R_FV_385b1d086d8a4b8abf43c04eedb00d88_3">#REF!</definedName>
    <definedName name="_vena_NISSect410Engineering_NISBlock_R_FV_385b1d086d8a4b8abf43c04eedb00d88_30">#REF!</definedName>
    <definedName name="_vena_NISSect410Engineering_NISBlock_R_FV_385b1d086d8a4b8abf43c04eedb00d88_31">#REF!</definedName>
    <definedName name="_vena_NISSect410Engineering_NISBlock_R_FV_385b1d086d8a4b8abf43c04eedb00d88_32">#REF!</definedName>
    <definedName name="_vena_NISSect410Engineering_NISBlock_R_FV_385b1d086d8a4b8abf43c04eedb00d88_33">#REF!</definedName>
    <definedName name="_vena_NISSect410Engineering_NISBlock_R_FV_385b1d086d8a4b8abf43c04eedb00d88_34">#REF!</definedName>
    <definedName name="_vena_NISSect410Engineering_NISBlock_R_FV_385b1d086d8a4b8abf43c04eedb00d88_35">#REF!</definedName>
    <definedName name="_vena_NISSect410Engineering_NISBlock_R_FV_385b1d086d8a4b8abf43c04eedb00d88_36">#REF!</definedName>
    <definedName name="_vena_NISSect410Engineering_NISBlock_R_FV_385b1d086d8a4b8abf43c04eedb00d88_37">#REF!</definedName>
    <definedName name="_vena_NISSect410Engineering_NISBlock_R_FV_385b1d086d8a4b8abf43c04eedb00d88_38">#REF!</definedName>
    <definedName name="_vena_NISSect410Engineering_NISBlock_R_FV_385b1d086d8a4b8abf43c04eedb00d88_39">#REF!</definedName>
    <definedName name="_vena_NISSect410Engineering_NISBlock_R_FV_385b1d086d8a4b8abf43c04eedb00d88_4">#REF!</definedName>
    <definedName name="_vena_NISSect410Engineering_NISBlock_R_FV_385b1d086d8a4b8abf43c04eedb00d88_40">#REF!</definedName>
    <definedName name="_vena_NISSect410Engineering_NISBlock_R_FV_385b1d086d8a4b8abf43c04eedb00d88_41">#REF!</definedName>
    <definedName name="_vena_NISSect410Engineering_NISBlock_R_FV_385b1d086d8a4b8abf43c04eedb00d88_42">#REF!</definedName>
    <definedName name="_vena_NISSect410Engineering_NISBlock_R_FV_385b1d086d8a4b8abf43c04eedb00d88_43">#REF!</definedName>
    <definedName name="_vena_NISSect410Engineering_NISBlock_R_FV_385b1d086d8a4b8abf43c04eedb00d88_44">#REF!</definedName>
    <definedName name="_vena_NISSect410Engineering_NISBlock_R_FV_385b1d086d8a4b8abf43c04eedb00d88_45">#REF!</definedName>
    <definedName name="_vena_NISSect410Engineering_NISBlock_R_FV_385b1d086d8a4b8abf43c04eedb00d88_46">#REF!</definedName>
    <definedName name="_vena_NISSect410Engineering_NISBlock_R_FV_385b1d086d8a4b8abf43c04eedb00d88_47">#REF!</definedName>
    <definedName name="_vena_NISSect410Engineering_NISBlock_R_FV_385b1d086d8a4b8abf43c04eedb00d88_48">#REF!</definedName>
    <definedName name="_vena_NISSect410Engineering_NISBlock_R_FV_385b1d086d8a4b8abf43c04eedb00d88_49">#REF!</definedName>
    <definedName name="_vena_NISSect410Engineering_NISBlock_R_FV_385b1d086d8a4b8abf43c04eedb00d88_5">#REF!</definedName>
    <definedName name="_vena_NISSect410Engineering_NISBlock_R_FV_385b1d086d8a4b8abf43c04eedb00d88_50">#REF!</definedName>
    <definedName name="_vena_NISSect410Engineering_NISBlock_R_FV_385b1d086d8a4b8abf43c04eedb00d88_51">#REF!</definedName>
    <definedName name="_vena_NISSect410Engineering_NISBlock_R_FV_385b1d086d8a4b8abf43c04eedb00d88_52">#REF!</definedName>
    <definedName name="_vena_NISSect410Engineering_NISBlock_R_FV_385b1d086d8a4b8abf43c04eedb00d88_53">#REF!</definedName>
    <definedName name="_vena_NISSect410Engineering_NISBlock_R_FV_385b1d086d8a4b8abf43c04eedb00d88_54">#REF!</definedName>
    <definedName name="_vena_NISSect410Engineering_NISBlock_R_FV_385b1d086d8a4b8abf43c04eedb00d88_55">#REF!</definedName>
    <definedName name="_vena_NISSect410Engineering_NISBlock_R_FV_385b1d086d8a4b8abf43c04eedb00d88_56">#REF!</definedName>
    <definedName name="_vena_NISSect410Engineering_NISBlock_R_FV_385b1d086d8a4b8abf43c04eedb00d88_57">#REF!</definedName>
    <definedName name="_vena_NISSect410Engineering_NISBlock_R_FV_385b1d086d8a4b8abf43c04eedb00d88_58">#REF!</definedName>
    <definedName name="_vena_NISSect410Engineering_NISBlock_R_FV_385b1d086d8a4b8abf43c04eedb00d88_59">#REF!</definedName>
    <definedName name="_vena_NISSect410Engineering_NISBlock_R_FV_385b1d086d8a4b8abf43c04eedb00d88_6">#REF!</definedName>
    <definedName name="_vena_NISSect410Engineering_NISBlock_R_FV_385b1d086d8a4b8abf43c04eedb00d88_60">#REF!</definedName>
    <definedName name="_vena_NISSect410Engineering_NISBlock_R_FV_385b1d086d8a4b8abf43c04eedb00d88_61">#REF!</definedName>
    <definedName name="_vena_NISSect410Engineering_NISBlock_R_FV_385b1d086d8a4b8abf43c04eedb00d88_62">#REF!</definedName>
    <definedName name="_vena_NISSect410Engineering_NISBlock_R_FV_385b1d086d8a4b8abf43c04eedb00d88_63">#REF!</definedName>
    <definedName name="_vena_NISSect410Engineering_NISBlock_R_FV_385b1d086d8a4b8abf43c04eedb00d88_64">#REF!</definedName>
    <definedName name="_vena_NISSect410Engineering_NISBlock_R_FV_385b1d086d8a4b8abf43c04eedb00d88_65">#REF!</definedName>
    <definedName name="_vena_NISSect410Engineering_NISBlock_R_FV_385b1d086d8a4b8abf43c04eedb00d88_66">#REF!</definedName>
    <definedName name="_vena_NISSect410Engineering_NISBlock_R_FV_385b1d086d8a4b8abf43c04eedb00d88_67">#REF!</definedName>
    <definedName name="_vena_NISSect410Engineering_NISBlock_R_FV_385b1d086d8a4b8abf43c04eedb00d88_68">#REF!</definedName>
    <definedName name="_vena_NISSect410Engineering_NISBlock_R_FV_385b1d086d8a4b8abf43c04eedb00d88_69">#REF!</definedName>
    <definedName name="_vena_NISSect410Engineering_NISBlock_R_FV_385b1d086d8a4b8abf43c04eedb00d88_7">#REF!</definedName>
    <definedName name="_vena_NISSect410Engineering_NISBlock_R_FV_385b1d086d8a4b8abf43c04eedb00d88_70">#REF!</definedName>
    <definedName name="_vena_NISSect410Engineering_NISBlock_R_FV_385b1d086d8a4b8abf43c04eedb00d88_71">#REF!</definedName>
    <definedName name="_vena_NISSect410Engineering_NISBlock_R_FV_385b1d086d8a4b8abf43c04eedb00d88_72">#REF!</definedName>
    <definedName name="_vena_NISSect410Engineering_NISBlock_R_FV_385b1d086d8a4b8abf43c04eedb00d88_73">#REF!</definedName>
    <definedName name="_vena_NISSect410Engineering_NISBlock_R_FV_385b1d086d8a4b8abf43c04eedb00d88_74">#REF!</definedName>
    <definedName name="_vena_NISSect410Engineering_NISBlock_R_FV_385b1d086d8a4b8abf43c04eedb00d88_75">#REF!</definedName>
    <definedName name="_vena_NISSect410Engineering_NISBlock_R_FV_385b1d086d8a4b8abf43c04eedb00d88_76">#REF!</definedName>
    <definedName name="_vena_NISSect410Engineering_NISBlock_R_FV_385b1d086d8a4b8abf43c04eedb00d88_77">#REF!</definedName>
    <definedName name="_vena_NISSect410Engineering_NISBlock_R_FV_385b1d086d8a4b8abf43c04eedb00d88_78">#REF!</definedName>
    <definedName name="_vena_NISSect410Engineering_NISBlock_R_FV_385b1d086d8a4b8abf43c04eedb00d88_79">#REF!</definedName>
    <definedName name="_vena_NISSect410Engineering_NISBlock_R_FV_385b1d086d8a4b8abf43c04eedb00d88_8">#REF!</definedName>
    <definedName name="_vena_NISSect410Engineering_NISBlock_R_FV_385b1d086d8a4b8abf43c04eedb00d88_80">#REF!</definedName>
    <definedName name="_vena_NISSect410Engineering_NISBlock_R_FV_385b1d086d8a4b8abf43c04eedb00d88_81">#REF!</definedName>
    <definedName name="_vena_NISSect410Engineering_NISBlock_R_FV_385b1d086d8a4b8abf43c04eedb00d88_82">#REF!</definedName>
    <definedName name="_vena_NISSect410Engineering_NISBlock_R_FV_385b1d086d8a4b8abf43c04eedb00d88_83">#REF!</definedName>
    <definedName name="_vena_NISSect410Engineering_NISBlock_R_FV_385b1d086d8a4b8abf43c04eedb00d88_84">#REF!</definedName>
    <definedName name="_vena_NISSect410Engineering_NISBlock_R_FV_385b1d086d8a4b8abf43c04eedb00d88_85">#REF!</definedName>
    <definedName name="_vena_NISSect410Engineering_NISBlock_R_FV_385b1d086d8a4b8abf43c04eedb00d88_86">#REF!</definedName>
    <definedName name="_vena_NISSect410Engineering_NISBlock_R_FV_385b1d086d8a4b8abf43c04eedb00d88_87">#REF!</definedName>
    <definedName name="_vena_NISSect410Engineering_NISBlock_R_FV_385b1d086d8a4b8abf43c04eedb00d88_88">#REF!</definedName>
    <definedName name="_vena_NISSect410Engineering_NISBlock_R_FV_385b1d086d8a4b8abf43c04eedb00d88_89">#REF!</definedName>
    <definedName name="_vena_NISSect410Engineering_NISBlock_R_FV_385b1d086d8a4b8abf43c04eedb00d88_9">#REF!</definedName>
    <definedName name="_vena_NISSect410Engineering_NISBlock_R_FV_385b1d086d8a4b8abf43c04eedb00d88_90">#REF!</definedName>
    <definedName name="_vena_NISSect410Engineering_NISBlock_R_FV_385b1d086d8a4b8abf43c04eedb00d88_91">#REF!</definedName>
    <definedName name="_vena_NISSect410Engineering_NISBlock_R_FV_385b1d086d8a4b8abf43c04eedb00d88_92">#REF!</definedName>
    <definedName name="_vena_NISSect410Engineering_NISBlock_R_FV_385b1d086d8a4b8abf43c04eedb00d88_93">#REF!</definedName>
    <definedName name="_vena_NISSect410Engineering_NISBlock_R_FV_385b1d086d8a4b8abf43c04eedb00d88_94">#REF!</definedName>
    <definedName name="_vena_NISSect410Engineering_NISBlock_R_FV_385b1d086d8a4b8abf43c04eedb00d88_95">#REF!</definedName>
    <definedName name="_vena_NISSect410Engineering_NISBlock_R_FV_385b1d086d8a4b8abf43c04eedb00d88_96">#REF!</definedName>
    <definedName name="_vena_NISSect410Engineering_NISBlock_R_FV_385b1d086d8a4b8abf43c04eedb00d88_97">#REF!</definedName>
    <definedName name="_vena_NISSect410Engineering_NISBlock_R_FV_385b1d086d8a4b8abf43c04eedb00d88_98">#REF!</definedName>
    <definedName name="_vena_NISSect410Engineering_NISBlock_R_FV_385b1d086d8a4b8abf43c04eedb00d88_99">#REF!</definedName>
    <definedName name="_vena_NISSect410Engineering_P_11_651631431944765441" comment="*">#REF!</definedName>
    <definedName name="_vena_NISSect410Engineering_P_12_941810843779596289" comment="*">#REF!</definedName>
    <definedName name="_vena_NISSect410Engineering_P_3_1015030199224893441" comment="*">#REF!</definedName>
    <definedName name="_vena_NISSect410Engineering_P_4_1014323796386906113" comment="*">#REF!</definedName>
    <definedName name="_vena_NISSect410Engineering_P_5_1119423032156749824" comment="*">#REF!</definedName>
    <definedName name="_vena_NISSect410Engineering_P_6_1014278004041580544" comment="*">#REF!</definedName>
    <definedName name="_vena_NISSect410Engineering_P_PVNISSect_2" comment="*">#REF!</definedName>
    <definedName name="_vena_NISSect420SystemsInfrastructure_NISBlock_C_10_1354606633898082305">#REF!</definedName>
    <definedName name="_vena_NISSect420SystemsInfrastructure_NISBlock_C_10_1354606633898082305_1">#REF!</definedName>
    <definedName name="_vena_NISSect420SystemsInfrastructure_NISBlock_C_10_1354606633898082305_10">#REF!</definedName>
    <definedName name="_vena_NISSect420SystemsInfrastructure_NISBlock_C_10_1354606633898082305_11">#REF!</definedName>
    <definedName name="_vena_NISSect420SystemsInfrastructure_NISBlock_C_10_1354606633898082305_2">#REF!</definedName>
    <definedName name="_vena_NISSect420SystemsInfrastructure_NISBlock_C_10_1354606633898082305_3">#REF!</definedName>
    <definedName name="_vena_NISSect420SystemsInfrastructure_NISBlock_C_10_1354606633898082305_4">#REF!</definedName>
    <definedName name="_vena_NISSect420SystemsInfrastructure_NISBlock_C_10_1354606633898082305_5">#REF!</definedName>
    <definedName name="_vena_NISSect420SystemsInfrastructure_NISBlock_C_10_1354606633898082305_6">#REF!</definedName>
    <definedName name="_vena_NISSect420SystemsInfrastructure_NISBlock_C_10_1354606633898082305_7">#REF!</definedName>
    <definedName name="_vena_NISSect420SystemsInfrastructure_NISBlock_C_10_1354606633898082305_8">#REF!</definedName>
    <definedName name="_vena_NISSect420SystemsInfrastructure_NISBlock_C_10_1354606633898082305_9">#REF!</definedName>
    <definedName name="_vena_NISSect420SystemsInfrastructure_NISBlock_C_9_651631431772798976">#REF!</definedName>
    <definedName name="_vena_NISSect420SystemsInfrastructure_NISBlock_C_9_651631431776993281">#REF!</definedName>
    <definedName name="_vena_NISSect420SystemsInfrastructure_NISBlock_C_FV_134399665b374008851e5b8c04b5ee44">#REF!</definedName>
    <definedName name="_vena_NISSect420SystemsInfrastructure_NISBlock_C_FV_134399665b374008851e5b8c04b5ee44_1">#REF!</definedName>
    <definedName name="_vena_NISSect420SystemsInfrastructure_NISBlock_C_FV_134399665b374008851e5b8c04b5ee44_10">#REF!</definedName>
    <definedName name="_vena_NISSect420SystemsInfrastructure_NISBlock_C_FV_134399665b374008851e5b8c04b5ee44_11">#REF!</definedName>
    <definedName name="_vena_NISSect420SystemsInfrastructure_NISBlock_C_FV_134399665b374008851e5b8c04b5ee44_12">#REF!</definedName>
    <definedName name="_vena_NISSect420SystemsInfrastructure_NISBlock_C_FV_134399665b374008851e5b8c04b5ee44_13">#REF!</definedName>
    <definedName name="_vena_NISSect420SystemsInfrastructure_NISBlock_C_FV_134399665b374008851e5b8c04b5ee44_14">#REF!</definedName>
    <definedName name="_vena_NISSect420SystemsInfrastructure_NISBlock_C_FV_134399665b374008851e5b8c04b5ee44_15">#REF!</definedName>
    <definedName name="_vena_NISSect420SystemsInfrastructure_NISBlock_C_FV_134399665b374008851e5b8c04b5ee44_16">#REF!</definedName>
    <definedName name="_vena_NISSect420SystemsInfrastructure_NISBlock_C_FV_134399665b374008851e5b8c04b5ee44_17">#REF!</definedName>
    <definedName name="_vena_NISSect420SystemsInfrastructure_NISBlock_C_FV_134399665b374008851e5b8c04b5ee44_18">#REF!</definedName>
    <definedName name="_vena_NISSect420SystemsInfrastructure_NISBlock_C_FV_134399665b374008851e5b8c04b5ee44_19">#REF!</definedName>
    <definedName name="_vena_NISSect420SystemsInfrastructure_NISBlock_C_FV_134399665b374008851e5b8c04b5ee44_2">#REF!</definedName>
    <definedName name="_vena_NISSect420SystemsInfrastructure_NISBlock_C_FV_134399665b374008851e5b8c04b5ee44_20">#REF!</definedName>
    <definedName name="_vena_NISSect420SystemsInfrastructure_NISBlock_C_FV_134399665b374008851e5b8c04b5ee44_21">#REF!</definedName>
    <definedName name="_vena_NISSect420SystemsInfrastructure_NISBlock_C_FV_134399665b374008851e5b8c04b5ee44_22">#REF!</definedName>
    <definedName name="_vena_NISSect420SystemsInfrastructure_NISBlock_C_FV_134399665b374008851e5b8c04b5ee44_23">#REF!</definedName>
    <definedName name="_vena_NISSect420SystemsInfrastructure_NISBlock_C_FV_134399665b374008851e5b8c04b5ee44_24">#REF!</definedName>
    <definedName name="_vena_NISSect420SystemsInfrastructure_NISBlock_C_FV_134399665b374008851e5b8c04b5ee44_25">#REF!</definedName>
    <definedName name="_vena_NISSect420SystemsInfrastructure_NISBlock_C_FV_134399665b374008851e5b8c04b5ee44_26">#REF!</definedName>
    <definedName name="_vena_NISSect420SystemsInfrastructure_NISBlock_C_FV_134399665b374008851e5b8c04b5ee44_27">#REF!</definedName>
    <definedName name="_vena_NISSect420SystemsInfrastructure_NISBlock_C_FV_134399665b374008851e5b8c04b5ee44_28">#REF!</definedName>
    <definedName name="_vena_NISSect420SystemsInfrastructure_NISBlock_C_FV_134399665b374008851e5b8c04b5ee44_29">#REF!</definedName>
    <definedName name="_vena_NISSect420SystemsInfrastructure_NISBlock_C_FV_134399665b374008851e5b8c04b5ee44_3">#REF!</definedName>
    <definedName name="_vena_NISSect420SystemsInfrastructure_NISBlock_C_FV_134399665b374008851e5b8c04b5ee44_30">#REF!</definedName>
    <definedName name="_vena_NISSect420SystemsInfrastructure_NISBlock_C_FV_134399665b374008851e5b8c04b5ee44_31">#REF!</definedName>
    <definedName name="_vena_NISSect420SystemsInfrastructure_NISBlock_C_FV_134399665b374008851e5b8c04b5ee44_32">#REF!</definedName>
    <definedName name="_vena_NISSect420SystemsInfrastructure_NISBlock_C_FV_134399665b374008851e5b8c04b5ee44_33">#REF!</definedName>
    <definedName name="_vena_NISSect420SystemsInfrastructure_NISBlock_C_FV_134399665b374008851e5b8c04b5ee44_34">#REF!</definedName>
    <definedName name="_vena_NISSect420SystemsInfrastructure_NISBlock_C_FV_134399665b374008851e5b8c04b5ee44_35">#REF!</definedName>
    <definedName name="_vena_NISSect420SystemsInfrastructure_NISBlock_C_FV_134399665b374008851e5b8c04b5ee44_36">#REF!</definedName>
    <definedName name="_vena_NISSect420SystemsInfrastructure_NISBlock_C_FV_134399665b374008851e5b8c04b5ee44_37">#REF!</definedName>
    <definedName name="_vena_NISSect420SystemsInfrastructure_NISBlock_C_FV_134399665b374008851e5b8c04b5ee44_38">#REF!</definedName>
    <definedName name="_vena_NISSect420SystemsInfrastructure_NISBlock_C_FV_134399665b374008851e5b8c04b5ee44_39">#REF!</definedName>
    <definedName name="_vena_NISSect420SystemsInfrastructure_NISBlock_C_FV_134399665b374008851e5b8c04b5ee44_4">#REF!</definedName>
    <definedName name="_vena_NISSect420SystemsInfrastructure_NISBlock_C_FV_134399665b374008851e5b8c04b5ee44_40">#REF!</definedName>
    <definedName name="_vena_NISSect420SystemsInfrastructure_NISBlock_C_FV_134399665b374008851e5b8c04b5ee44_41">#REF!</definedName>
    <definedName name="_vena_NISSect420SystemsInfrastructure_NISBlock_C_FV_134399665b374008851e5b8c04b5ee44_42">#REF!</definedName>
    <definedName name="_vena_NISSect420SystemsInfrastructure_NISBlock_C_FV_134399665b374008851e5b8c04b5ee44_43">#REF!</definedName>
    <definedName name="_vena_NISSect420SystemsInfrastructure_NISBlock_C_FV_134399665b374008851e5b8c04b5ee44_44">#REF!</definedName>
    <definedName name="_vena_NISSect420SystemsInfrastructure_NISBlock_C_FV_134399665b374008851e5b8c04b5ee44_45">#REF!</definedName>
    <definedName name="_vena_NISSect420SystemsInfrastructure_NISBlock_C_FV_134399665b374008851e5b8c04b5ee44_46">#REF!</definedName>
    <definedName name="_vena_NISSect420SystemsInfrastructure_NISBlock_C_FV_134399665b374008851e5b8c04b5ee44_47">#REF!</definedName>
    <definedName name="_vena_NISSect420SystemsInfrastructure_NISBlock_C_FV_134399665b374008851e5b8c04b5ee44_48">#REF!</definedName>
    <definedName name="_vena_NISSect420SystemsInfrastructure_NISBlock_C_FV_134399665b374008851e5b8c04b5ee44_49">#REF!</definedName>
    <definedName name="_vena_NISSect420SystemsInfrastructure_NISBlock_C_FV_134399665b374008851e5b8c04b5ee44_5">#REF!</definedName>
    <definedName name="_vena_NISSect420SystemsInfrastructure_NISBlock_C_FV_134399665b374008851e5b8c04b5ee44_50">#REF!</definedName>
    <definedName name="_vena_NISSect420SystemsInfrastructure_NISBlock_C_FV_134399665b374008851e5b8c04b5ee44_51">#REF!</definedName>
    <definedName name="_vena_NISSect420SystemsInfrastructure_NISBlock_C_FV_134399665b374008851e5b8c04b5ee44_52">#REF!</definedName>
    <definedName name="_vena_NISSect420SystemsInfrastructure_NISBlock_C_FV_134399665b374008851e5b8c04b5ee44_53">#REF!</definedName>
    <definedName name="_vena_NISSect420SystemsInfrastructure_NISBlock_C_FV_134399665b374008851e5b8c04b5ee44_54">#REF!</definedName>
    <definedName name="_vena_NISSect420SystemsInfrastructure_NISBlock_C_FV_134399665b374008851e5b8c04b5ee44_55">#REF!</definedName>
    <definedName name="_vena_NISSect420SystemsInfrastructure_NISBlock_C_FV_134399665b374008851e5b8c04b5ee44_56">#REF!</definedName>
    <definedName name="_vena_NISSect420SystemsInfrastructure_NISBlock_C_FV_134399665b374008851e5b8c04b5ee44_57">#REF!</definedName>
    <definedName name="_vena_NISSect420SystemsInfrastructure_NISBlock_C_FV_134399665b374008851e5b8c04b5ee44_58">#REF!</definedName>
    <definedName name="_vena_NISSect420SystemsInfrastructure_NISBlock_C_FV_134399665b374008851e5b8c04b5ee44_59">#REF!</definedName>
    <definedName name="_vena_NISSect420SystemsInfrastructure_NISBlock_C_FV_134399665b374008851e5b8c04b5ee44_6">#REF!</definedName>
    <definedName name="_vena_NISSect420SystemsInfrastructure_NISBlock_C_FV_134399665b374008851e5b8c04b5ee44_7">#REF!</definedName>
    <definedName name="_vena_NISSect420SystemsInfrastructure_NISBlock_C_FV_134399665b374008851e5b8c04b5ee44_8">#REF!</definedName>
    <definedName name="_vena_NISSect420SystemsInfrastructure_NISBlock_C_FV_134399665b374008851e5b8c04b5ee44_9">#REF!</definedName>
    <definedName name="_vena_NISSect420SystemsInfrastructure_NISBlock_C_FV_7cc8369c0b744816a17486bee792b4d5">#REF!</definedName>
    <definedName name="_vena_NISSect420SystemsInfrastructure_NISBlock_C_FV_7cc8369c0b744816a17486bee792b4d5_1">#REF!</definedName>
    <definedName name="_vena_NISSect420SystemsInfrastructure_NISBlock_C_FV_7cc8369c0b744816a17486bee792b4d5_10">#REF!</definedName>
    <definedName name="_vena_NISSect420SystemsInfrastructure_NISBlock_C_FV_7cc8369c0b744816a17486bee792b4d5_11">#REF!</definedName>
    <definedName name="_vena_NISSect420SystemsInfrastructure_NISBlock_C_FV_7cc8369c0b744816a17486bee792b4d5_12">#REF!</definedName>
    <definedName name="_vena_NISSect420SystemsInfrastructure_NISBlock_C_FV_7cc8369c0b744816a17486bee792b4d5_13">#REF!</definedName>
    <definedName name="_vena_NISSect420SystemsInfrastructure_NISBlock_C_FV_7cc8369c0b744816a17486bee792b4d5_14">#REF!</definedName>
    <definedName name="_vena_NISSect420SystemsInfrastructure_NISBlock_C_FV_7cc8369c0b744816a17486bee792b4d5_15">#REF!</definedName>
    <definedName name="_vena_NISSect420SystemsInfrastructure_NISBlock_C_FV_7cc8369c0b744816a17486bee792b4d5_16">#REF!</definedName>
    <definedName name="_vena_NISSect420SystemsInfrastructure_NISBlock_C_FV_7cc8369c0b744816a17486bee792b4d5_17">#REF!</definedName>
    <definedName name="_vena_NISSect420SystemsInfrastructure_NISBlock_C_FV_7cc8369c0b744816a17486bee792b4d5_18">#REF!</definedName>
    <definedName name="_vena_NISSect420SystemsInfrastructure_NISBlock_C_FV_7cc8369c0b744816a17486bee792b4d5_19">#REF!</definedName>
    <definedName name="_vena_NISSect420SystemsInfrastructure_NISBlock_C_FV_7cc8369c0b744816a17486bee792b4d5_2">#REF!</definedName>
    <definedName name="_vena_NISSect420SystemsInfrastructure_NISBlock_C_FV_7cc8369c0b744816a17486bee792b4d5_20">#REF!</definedName>
    <definedName name="_vena_NISSect420SystemsInfrastructure_NISBlock_C_FV_7cc8369c0b744816a17486bee792b4d5_21">#REF!</definedName>
    <definedName name="_vena_NISSect420SystemsInfrastructure_NISBlock_C_FV_7cc8369c0b744816a17486bee792b4d5_22">#REF!</definedName>
    <definedName name="_vena_NISSect420SystemsInfrastructure_NISBlock_C_FV_7cc8369c0b744816a17486bee792b4d5_23">#REF!</definedName>
    <definedName name="_vena_NISSect420SystemsInfrastructure_NISBlock_C_FV_7cc8369c0b744816a17486bee792b4d5_24">#REF!</definedName>
    <definedName name="_vena_NISSect420SystemsInfrastructure_NISBlock_C_FV_7cc8369c0b744816a17486bee792b4d5_25">#REF!</definedName>
    <definedName name="_vena_NISSect420SystemsInfrastructure_NISBlock_C_FV_7cc8369c0b744816a17486bee792b4d5_26">#REF!</definedName>
    <definedName name="_vena_NISSect420SystemsInfrastructure_NISBlock_C_FV_7cc8369c0b744816a17486bee792b4d5_27">#REF!</definedName>
    <definedName name="_vena_NISSect420SystemsInfrastructure_NISBlock_C_FV_7cc8369c0b744816a17486bee792b4d5_28">#REF!</definedName>
    <definedName name="_vena_NISSect420SystemsInfrastructure_NISBlock_C_FV_7cc8369c0b744816a17486bee792b4d5_29">#REF!</definedName>
    <definedName name="_vena_NISSect420SystemsInfrastructure_NISBlock_C_FV_7cc8369c0b744816a17486bee792b4d5_3">#REF!</definedName>
    <definedName name="_vena_NISSect420SystemsInfrastructure_NISBlock_C_FV_7cc8369c0b744816a17486bee792b4d5_30">#REF!</definedName>
    <definedName name="_vena_NISSect420SystemsInfrastructure_NISBlock_C_FV_7cc8369c0b744816a17486bee792b4d5_31">#REF!</definedName>
    <definedName name="_vena_NISSect420SystemsInfrastructure_NISBlock_C_FV_7cc8369c0b744816a17486bee792b4d5_32">#REF!</definedName>
    <definedName name="_vena_NISSect420SystemsInfrastructure_NISBlock_C_FV_7cc8369c0b744816a17486bee792b4d5_33">#REF!</definedName>
    <definedName name="_vena_NISSect420SystemsInfrastructure_NISBlock_C_FV_7cc8369c0b744816a17486bee792b4d5_34">#REF!</definedName>
    <definedName name="_vena_NISSect420SystemsInfrastructure_NISBlock_C_FV_7cc8369c0b744816a17486bee792b4d5_35">#REF!</definedName>
    <definedName name="_vena_NISSect420SystemsInfrastructure_NISBlock_C_FV_7cc8369c0b744816a17486bee792b4d5_36">#REF!</definedName>
    <definedName name="_vena_NISSect420SystemsInfrastructure_NISBlock_C_FV_7cc8369c0b744816a17486bee792b4d5_37">#REF!</definedName>
    <definedName name="_vena_NISSect420SystemsInfrastructure_NISBlock_C_FV_7cc8369c0b744816a17486bee792b4d5_38">#REF!</definedName>
    <definedName name="_vena_NISSect420SystemsInfrastructure_NISBlock_C_FV_7cc8369c0b744816a17486bee792b4d5_39">#REF!</definedName>
    <definedName name="_vena_NISSect420SystemsInfrastructure_NISBlock_C_FV_7cc8369c0b744816a17486bee792b4d5_4">#REF!</definedName>
    <definedName name="_vena_NISSect420SystemsInfrastructure_NISBlock_C_FV_7cc8369c0b744816a17486bee792b4d5_40">#REF!</definedName>
    <definedName name="_vena_NISSect420SystemsInfrastructure_NISBlock_C_FV_7cc8369c0b744816a17486bee792b4d5_41">#REF!</definedName>
    <definedName name="_vena_NISSect420SystemsInfrastructure_NISBlock_C_FV_7cc8369c0b744816a17486bee792b4d5_42">#REF!</definedName>
    <definedName name="_vena_NISSect420SystemsInfrastructure_NISBlock_C_FV_7cc8369c0b744816a17486bee792b4d5_43">#REF!</definedName>
    <definedName name="_vena_NISSect420SystemsInfrastructure_NISBlock_C_FV_7cc8369c0b744816a17486bee792b4d5_44">#REF!</definedName>
    <definedName name="_vena_NISSect420SystemsInfrastructure_NISBlock_C_FV_7cc8369c0b744816a17486bee792b4d5_45">#REF!</definedName>
    <definedName name="_vena_NISSect420SystemsInfrastructure_NISBlock_C_FV_7cc8369c0b744816a17486bee792b4d5_46">#REF!</definedName>
    <definedName name="_vena_NISSect420SystemsInfrastructure_NISBlock_C_FV_7cc8369c0b744816a17486bee792b4d5_47">#REF!</definedName>
    <definedName name="_vena_NISSect420SystemsInfrastructure_NISBlock_C_FV_7cc8369c0b744816a17486bee792b4d5_48">#REF!</definedName>
    <definedName name="_vena_NISSect420SystemsInfrastructure_NISBlock_C_FV_7cc8369c0b744816a17486bee792b4d5_49">#REF!</definedName>
    <definedName name="_vena_NISSect420SystemsInfrastructure_NISBlock_C_FV_7cc8369c0b744816a17486bee792b4d5_5">#REF!</definedName>
    <definedName name="_vena_NISSect420SystemsInfrastructure_NISBlock_C_FV_7cc8369c0b744816a17486bee792b4d5_50">#REF!</definedName>
    <definedName name="_vena_NISSect420SystemsInfrastructure_NISBlock_C_FV_7cc8369c0b744816a17486bee792b4d5_51">#REF!</definedName>
    <definedName name="_vena_NISSect420SystemsInfrastructure_NISBlock_C_FV_7cc8369c0b744816a17486bee792b4d5_52">#REF!</definedName>
    <definedName name="_vena_NISSect420SystemsInfrastructure_NISBlock_C_FV_7cc8369c0b744816a17486bee792b4d5_53">#REF!</definedName>
    <definedName name="_vena_NISSect420SystemsInfrastructure_NISBlock_C_FV_7cc8369c0b744816a17486bee792b4d5_54">#REF!</definedName>
    <definedName name="_vena_NISSect420SystemsInfrastructure_NISBlock_C_FV_7cc8369c0b744816a17486bee792b4d5_55">#REF!</definedName>
    <definedName name="_vena_NISSect420SystemsInfrastructure_NISBlock_C_FV_7cc8369c0b744816a17486bee792b4d5_56">#REF!</definedName>
    <definedName name="_vena_NISSect420SystemsInfrastructure_NISBlock_C_FV_7cc8369c0b744816a17486bee792b4d5_57">#REF!</definedName>
    <definedName name="_vena_NISSect420SystemsInfrastructure_NISBlock_C_FV_7cc8369c0b744816a17486bee792b4d5_58">#REF!</definedName>
    <definedName name="_vena_NISSect420SystemsInfrastructure_NISBlock_C_FV_7cc8369c0b744816a17486bee792b4d5_59">#REF!</definedName>
    <definedName name="_vena_NISSect420SystemsInfrastructure_NISBlock_C_FV_7cc8369c0b744816a17486bee792b4d5_6">#REF!</definedName>
    <definedName name="_vena_NISSect420SystemsInfrastructure_NISBlock_C_FV_7cc8369c0b744816a17486bee792b4d5_7">#REF!</definedName>
    <definedName name="_vena_NISSect420SystemsInfrastructure_NISBlock_C_FV_7cc8369c0b744816a17486bee792b4d5_8">#REF!</definedName>
    <definedName name="_vena_NISSect420SystemsInfrastructure_NISBlock_C_FV_7cc8369c0b744816a17486bee792b4d5_9">#REF!</definedName>
    <definedName name="_vena_NISSect420SystemsInfrastructure_NISBlock_C_FV_f4ddf33ff6224574ba096b1a5435ea67">#REF!</definedName>
    <definedName name="_vena_NISSect420SystemsInfrastructure_NISBlock_C_FV_f4ddf33ff6224574ba096b1a5435ea67_1">#REF!</definedName>
    <definedName name="_vena_NISSect420SystemsInfrastructure_NISBlock_C_FV_f4ddf33ff6224574ba096b1a5435ea67_10">#REF!</definedName>
    <definedName name="_vena_NISSect420SystemsInfrastructure_NISBlock_C_FV_f4ddf33ff6224574ba096b1a5435ea67_11">#REF!</definedName>
    <definedName name="_vena_NISSect420SystemsInfrastructure_NISBlock_C_FV_f4ddf33ff6224574ba096b1a5435ea67_12">#REF!</definedName>
    <definedName name="_vena_NISSect420SystemsInfrastructure_NISBlock_C_FV_f4ddf33ff6224574ba096b1a5435ea67_13">#REF!</definedName>
    <definedName name="_vena_NISSect420SystemsInfrastructure_NISBlock_C_FV_f4ddf33ff6224574ba096b1a5435ea67_14">#REF!</definedName>
    <definedName name="_vena_NISSect420SystemsInfrastructure_NISBlock_C_FV_f4ddf33ff6224574ba096b1a5435ea67_15">#REF!</definedName>
    <definedName name="_vena_NISSect420SystemsInfrastructure_NISBlock_C_FV_f4ddf33ff6224574ba096b1a5435ea67_16">#REF!</definedName>
    <definedName name="_vena_NISSect420SystemsInfrastructure_NISBlock_C_FV_f4ddf33ff6224574ba096b1a5435ea67_17">#REF!</definedName>
    <definedName name="_vena_NISSect420SystemsInfrastructure_NISBlock_C_FV_f4ddf33ff6224574ba096b1a5435ea67_18">#REF!</definedName>
    <definedName name="_vena_NISSect420SystemsInfrastructure_NISBlock_C_FV_f4ddf33ff6224574ba096b1a5435ea67_19">#REF!</definedName>
    <definedName name="_vena_NISSect420SystemsInfrastructure_NISBlock_C_FV_f4ddf33ff6224574ba096b1a5435ea67_2">#REF!</definedName>
    <definedName name="_vena_NISSect420SystemsInfrastructure_NISBlock_C_FV_f4ddf33ff6224574ba096b1a5435ea67_20">#REF!</definedName>
    <definedName name="_vena_NISSect420SystemsInfrastructure_NISBlock_C_FV_f4ddf33ff6224574ba096b1a5435ea67_21">#REF!</definedName>
    <definedName name="_vena_NISSect420SystemsInfrastructure_NISBlock_C_FV_f4ddf33ff6224574ba096b1a5435ea67_22">#REF!</definedName>
    <definedName name="_vena_NISSect420SystemsInfrastructure_NISBlock_C_FV_f4ddf33ff6224574ba096b1a5435ea67_23">#REF!</definedName>
    <definedName name="_vena_NISSect420SystemsInfrastructure_NISBlock_C_FV_f4ddf33ff6224574ba096b1a5435ea67_24">#REF!</definedName>
    <definedName name="_vena_NISSect420SystemsInfrastructure_NISBlock_C_FV_f4ddf33ff6224574ba096b1a5435ea67_25">#REF!</definedName>
    <definedName name="_vena_NISSect420SystemsInfrastructure_NISBlock_C_FV_f4ddf33ff6224574ba096b1a5435ea67_26">#REF!</definedName>
    <definedName name="_vena_NISSect420SystemsInfrastructure_NISBlock_C_FV_f4ddf33ff6224574ba096b1a5435ea67_27">#REF!</definedName>
    <definedName name="_vena_NISSect420SystemsInfrastructure_NISBlock_C_FV_f4ddf33ff6224574ba096b1a5435ea67_28">#REF!</definedName>
    <definedName name="_vena_NISSect420SystemsInfrastructure_NISBlock_C_FV_f4ddf33ff6224574ba096b1a5435ea67_29">#REF!</definedName>
    <definedName name="_vena_NISSect420SystemsInfrastructure_NISBlock_C_FV_f4ddf33ff6224574ba096b1a5435ea67_3">#REF!</definedName>
    <definedName name="_vena_NISSect420SystemsInfrastructure_NISBlock_C_FV_f4ddf33ff6224574ba096b1a5435ea67_30">#REF!</definedName>
    <definedName name="_vena_NISSect420SystemsInfrastructure_NISBlock_C_FV_f4ddf33ff6224574ba096b1a5435ea67_31">#REF!</definedName>
    <definedName name="_vena_NISSect420SystemsInfrastructure_NISBlock_C_FV_f4ddf33ff6224574ba096b1a5435ea67_32">#REF!</definedName>
    <definedName name="_vena_NISSect420SystemsInfrastructure_NISBlock_C_FV_f4ddf33ff6224574ba096b1a5435ea67_33">#REF!</definedName>
    <definedName name="_vena_NISSect420SystemsInfrastructure_NISBlock_C_FV_f4ddf33ff6224574ba096b1a5435ea67_34">#REF!</definedName>
    <definedName name="_vena_NISSect420SystemsInfrastructure_NISBlock_C_FV_f4ddf33ff6224574ba096b1a5435ea67_35">#REF!</definedName>
    <definedName name="_vena_NISSect420SystemsInfrastructure_NISBlock_C_FV_f4ddf33ff6224574ba096b1a5435ea67_36">#REF!</definedName>
    <definedName name="_vena_NISSect420SystemsInfrastructure_NISBlock_C_FV_f4ddf33ff6224574ba096b1a5435ea67_37">#REF!</definedName>
    <definedName name="_vena_NISSect420SystemsInfrastructure_NISBlock_C_FV_f4ddf33ff6224574ba096b1a5435ea67_38">#REF!</definedName>
    <definedName name="_vena_NISSect420SystemsInfrastructure_NISBlock_C_FV_f4ddf33ff6224574ba096b1a5435ea67_39">#REF!</definedName>
    <definedName name="_vena_NISSect420SystemsInfrastructure_NISBlock_C_FV_f4ddf33ff6224574ba096b1a5435ea67_4">#REF!</definedName>
    <definedName name="_vena_NISSect420SystemsInfrastructure_NISBlock_C_FV_f4ddf33ff6224574ba096b1a5435ea67_40">#REF!</definedName>
    <definedName name="_vena_NISSect420SystemsInfrastructure_NISBlock_C_FV_f4ddf33ff6224574ba096b1a5435ea67_41">#REF!</definedName>
    <definedName name="_vena_NISSect420SystemsInfrastructure_NISBlock_C_FV_f4ddf33ff6224574ba096b1a5435ea67_42">#REF!</definedName>
    <definedName name="_vena_NISSect420SystemsInfrastructure_NISBlock_C_FV_f4ddf33ff6224574ba096b1a5435ea67_43">#REF!</definedName>
    <definedName name="_vena_NISSect420SystemsInfrastructure_NISBlock_C_FV_f4ddf33ff6224574ba096b1a5435ea67_44">#REF!</definedName>
    <definedName name="_vena_NISSect420SystemsInfrastructure_NISBlock_C_FV_f4ddf33ff6224574ba096b1a5435ea67_45">#REF!</definedName>
    <definedName name="_vena_NISSect420SystemsInfrastructure_NISBlock_C_FV_f4ddf33ff6224574ba096b1a5435ea67_46">#REF!</definedName>
    <definedName name="_vena_NISSect420SystemsInfrastructure_NISBlock_C_FV_f4ddf33ff6224574ba096b1a5435ea67_47">#REF!</definedName>
    <definedName name="_vena_NISSect420SystemsInfrastructure_NISBlock_C_FV_f4ddf33ff6224574ba096b1a5435ea67_48">#REF!</definedName>
    <definedName name="_vena_NISSect420SystemsInfrastructure_NISBlock_C_FV_f4ddf33ff6224574ba096b1a5435ea67_49">#REF!</definedName>
    <definedName name="_vena_NISSect420SystemsInfrastructure_NISBlock_C_FV_f4ddf33ff6224574ba096b1a5435ea67_5">#REF!</definedName>
    <definedName name="_vena_NISSect420SystemsInfrastructure_NISBlock_C_FV_f4ddf33ff6224574ba096b1a5435ea67_50">#REF!</definedName>
    <definedName name="_vena_NISSect420SystemsInfrastructure_NISBlock_C_FV_f4ddf33ff6224574ba096b1a5435ea67_51">#REF!</definedName>
    <definedName name="_vena_NISSect420SystemsInfrastructure_NISBlock_C_FV_f4ddf33ff6224574ba096b1a5435ea67_52">#REF!</definedName>
    <definedName name="_vena_NISSect420SystemsInfrastructure_NISBlock_C_FV_f4ddf33ff6224574ba096b1a5435ea67_53">#REF!</definedName>
    <definedName name="_vena_NISSect420SystemsInfrastructure_NISBlock_C_FV_f4ddf33ff6224574ba096b1a5435ea67_54">#REF!</definedName>
    <definedName name="_vena_NISSect420SystemsInfrastructure_NISBlock_C_FV_f4ddf33ff6224574ba096b1a5435ea67_55">#REF!</definedName>
    <definedName name="_vena_NISSect420SystemsInfrastructure_NISBlock_C_FV_f4ddf33ff6224574ba096b1a5435ea67_56">#REF!</definedName>
    <definedName name="_vena_NISSect420SystemsInfrastructure_NISBlock_C_FV_f4ddf33ff6224574ba096b1a5435ea67_57">#REF!</definedName>
    <definedName name="_vena_NISSect420SystemsInfrastructure_NISBlock_C_FV_f4ddf33ff6224574ba096b1a5435ea67_6">#REF!</definedName>
    <definedName name="_vena_NISSect420SystemsInfrastructure_NISBlock_C_FV_f4ddf33ff6224574ba096b1a5435ea67_7">#REF!</definedName>
    <definedName name="_vena_NISSect420SystemsInfrastructure_NISBlock_C_FV_f4ddf33ff6224574ba096b1a5435ea67_8">#REF!</definedName>
    <definedName name="_vena_NISSect420SystemsInfrastructure_NISBlock_C_FV_f4ddf33ff6224574ba096b1a5435ea67_9">#REF!</definedName>
    <definedName name="_vena_NISSect420SystemsInfrastructure_NISBlock_R_1_1387917401750896727">#REF!</definedName>
    <definedName name="_vena_NISSect420SystemsInfrastructure_NISBlock_R_1_1387917403579613195">#REF!</definedName>
    <definedName name="_vena_NISSect420SystemsInfrastructure_NISBlock_R_1_1387917403852242944">#REF!</definedName>
    <definedName name="_vena_NISSect420SystemsInfrastructure_NISBlock_R_FV_385b1d086d8a4b8abf43c04eedb00d88">#REF!</definedName>
    <definedName name="_vena_NISSect420SystemsInfrastructure_NISBlock_R_FV_385b1d086d8a4b8abf43c04eedb00d88_1">#REF!</definedName>
    <definedName name="_vena_NISSect420SystemsInfrastructure_NISBlock_R_FV_385b1d086d8a4b8abf43c04eedb00d88_10">#REF!</definedName>
    <definedName name="_vena_NISSect420SystemsInfrastructure_NISBlock_R_FV_385b1d086d8a4b8abf43c04eedb00d88_100">#REF!</definedName>
    <definedName name="_vena_NISSect420SystemsInfrastructure_NISBlock_R_FV_385b1d086d8a4b8abf43c04eedb00d88_101">#REF!</definedName>
    <definedName name="_vena_NISSect420SystemsInfrastructure_NISBlock_R_FV_385b1d086d8a4b8abf43c04eedb00d88_102">#REF!</definedName>
    <definedName name="_vena_NISSect420SystemsInfrastructure_NISBlock_R_FV_385b1d086d8a4b8abf43c04eedb00d88_103">#REF!</definedName>
    <definedName name="_vena_NISSect420SystemsInfrastructure_NISBlock_R_FV_385b1d086d8a4b8abf43c04eedb00d88_104">#REF!</definedName>
    <definedName name="_vena_NISSect420SystemsInfrastructure_NISBlock_R_FV_385b1d086d8a4b8abf43c04eedb00d88_105">#REF!</definedName>
    <definedName name="_vena_NISSect420SystemsInfrastructure_NISBlock_R_FV_385b1d086d8a4b8abf43c04eedb00d88_106">#REF!</definedName>
    <definedName name="_vena_NISSect420SystemsInfrastructure_NISBlock_R_FV_385b1d086d8a4b8abf43c04eedb00d88_107">#REF!</definedName>
    <definedName name="_vena_NISSect420SystemsInfrastructure_NISBlock_R_FV_385b1d086d8a4b8abf43c04eedb00d88_108">#REF!</definedName>
    <definedName name="_vena_NISSect420SystemsInfrastructure_NISBlock_R_FV_385b1d086d8a4b8abf43c04eedb00d88_109">#REF!</definedName>
    <definedName name="_vena_NISSect420SystemsInfrastructure_NISBlock_R_FV_385b1d086d8a4b8abf43c04eedb00d88_11">#REF!</definedName>
    <definedName name="_vena_NISSect420SystemsInfrastructure_NISBlock_R_FV_385b1d086d8a4b8abf43c04eedb00d88_110">#REF!</definedName>
    <definedName name="_vena_NISSect420SystemsInfrastructure_NISBlock_R_FV_385b1d086d8a4b8abf43c04eedb00d88_111">#REF!</definedName>
    <definedName name="_vena_NISSect420SystemsInfrastructure_NISBlock_R_FV_385b1d086d8a4b8abf43c04eedb00d88_112">#REF!</definedName>
    <definedName name="_vena_NISSect420SystemsInfrastructure_NISBlock_R_FV_385b1d086d8a4b8abf43c04eedb00d88_113">#REF!</definedName>
    <definedName name="_vena_NISSect420SystemsInfrastructure_NISBlock_R_FV_385b1d086d8a4b8abf43c04eedb00d88_114">#REF!</definedName>
    <definedName name="_vena_NISSect420SystemsInfrastructure_NISBlock_R_FV_385b1d086d8a4b8abf43c04eedb00d88_115">#REF!</definedName>
    <definedName name="_vena_NISSect420SystemsInfrastructure_NISBlock_R_FV_385b1d086d8a4b8abf43c04eedb00d88_116">#REF!</definedName>
    <definedName name="_vena_NISSect420SystemsInfrastructure_NISBlock_R_FV_385b1d086d8a4b8abf43c04eedb00d88_117">#REF!</definedName>
    <definedName name="_vena_NISSect420SystemsInfrastructure_NISBlock_R_FV_385b1d086d8a4b8abf43c04eedb00d88_118">#REF!</definedName>
    <definedName name="_vena_NISSect420SystemsInfrastructure_NISBlock_R_FV_385b1d086d8a4b8abf43c04eedb00d88_119">#REF!</definedName>
    <definedName name="_vena_NISSect420SystemsInfrastructure_NISBlock_R_FV_385b1d086d8a4b8abf43c04eedb00d88_12">#REF!</definedName>
    <definedName name="_vena_NISSect420SystemsInfrastructure_NISBlock_R_FV_385b1d086d8a4b8abf43c04eedb00d88_120">#REF!</definedName>
    <definedName name="_vena_NISSect420SystemsInfrastructure_NISBlock_R_FV_385b1d086d8a4b8abf43c04eedb00d88_121">#REF!</definedName>
    <definedName name="_vena_NISSect420SystemsInfrastructure_NISBlock_R_FV_385b1d086d8a4b8abf43c04eedb00d88_122">#REF!</definedName>
    <definedName name="_vena_NISSect420SystemsInfrastructure_NISBlock_R_FV_385b1d086d8a4b8abf43c04eedb00d88_123">#REF!</definedName>
    <definedName name="_vena_NISSect420SystemsInfrastructure_NISBlock_R_FV_385b1d086d8a4b8abf43c04eedb00d88_124">#REF!</definedName>
    <definedName name="_vena_NISSect420SystemsInfrastructure_NISBlock_R_FV_385b1d086d8a4b8abf43c04eedb00d88_125">#REF!</definedName>
    <definedName name="_vena_NISSect420SystemsInfrastructure_NISBlock_R_FV_385b1d086d8a4b8abf43c04eedb00d88_126">#REF!</definedName>
    <definedName name="_vena_NISSect420SystemsInfrastructure_NISBlock_R_FV_385b1d086d8a4b8abf43c04eedb00d88_127">#REF!</definedName>
    <definedName name="_vena_NISSect420SystemsInfrastructure_NISBlock_R_FV_385b1d086d8a4b8abf43c04eedb00d88_128">#REF!</definedName>
    <definedName name="_vena_NISSect420SystemsInfrastructure_NISBlock_R_FV_385b1d086d8a4b8abf43c04eedb00d88_129">#REF!</definedName>
    <definedName name="_vena_NISSect420SystemsInfrastructure_NISBlock_R_FV_385b1d086d8a4b8abf43c04eedb00d88_13">#REF!</definedName>
    <definedName name="_vena_NISSect420SystemsInfrastructure_NISBlock_R_FV_385b1d086d8a4b8abf43c04eedb00d88_130">#REF!</definedName>
    <definedName name="_vena_NISSect420SystemsInfrastructure_NISBlock_R_FV_385b1d086d8a4b8abf43c04eedb00d88_131">#REF!</definedName>
    <definedName name="_vena_NISSect420SystemsInfrastructure_NISBlock_R_FV_385b1d086d8a4b8abf43c04eedb00d88_132">#REF!</definedName>
    <definedName name="_vena_NISSect420SystemsInfrastructure_NISBlock_R_FV_385b1d086d8a4b8abf43c04eedb00d88_133">#REF!</definedName>
    <definedName name="_vena_NISSect420SystemsInfrastructure_NISBlock_R_FV_385b1d086d8a4b8abf43c04eedb00d88_134">#REF!</definedName>
    <definedName name="_vena_NISSect420SystemsInfrastructure_NISBlock_R_FV_385b1d086d8a4b8abf43c04eedb00d88_135">#REF!</definedName>
    <definedName name="_vena_NISSect420SystemsInfrastructure_NISBlock_R_FV_385b1d086d8a4b8abf43c04eedb00d88_136">#REF!</definedName>
    <definedName name="_vena_NISSect420SystemsInfrastructure_NISBlock_R_FV_385b1d086d8a4b8abf43c04eedb00d88_137">#REF!</definedName>
    <definedName name="_vena_NISSect420SystemsInfrastructure_NISBlock_R_FV_385b1d086d8a4b8abf43c04eedb00d88_138">#REF!</definedName>
    <definedName name="_vena_NISSect420SystemsInfrastructure_NISBlock_R_FV_385b1d086d8a4b8abf43c04eedb00d88_139">#REF!</definedName>
    <definedName name="_vena_NISSect420SystemsInfrastructure_NISBlock_R_FV_385b1d086d8a4b8abf43c04eedb00d88_14">#REF!</definedName>
    <definedName name="_vena_NISSect420SystemsInfrastructure_NISBlock_R_FV_385b1d086d8a4b8abf43c04eedb00d88_140">#REF!</definedName>
    <definedName name="_vena_NISSect420SystemsInfrastructure_NISBlock_R_FV_385b1d086d8a4b8abf43c04eedb00d88_141">#REF!</definedName>
    <definedName name="_vena_NISSect420SystemsInfrastructure_NISBlock_R_FV_385b1d086d8a4b8abf43c04eedb00d88_142">#REF!</definedName>
    <definedName name="_vena_NISSect420SystemsInfrastructure_NISBlock_R_FV_385b1d086d8a4b8abf43c04eedb00d88_143">#REF!</definedName>
    <definedName name="_vena_NISSect420SystemsInfrastructure_NISBlock_R_FV_385b1d086d8a4b8abf43c04eedb00d88_144">#REF!</definedName>
    <definedName name="_vena_NISSect420SystemsInfrastructure_NISBlock_R_FV_385b1d086d8a4b8abf43c04eedb00d88_145">#REF!</definedName>
    <definedName name="_vena_NISSect420SystemsInfrastructure_NISBlock_R_FV_385b1d086d8a4b8abf43c04eedb00d88_146">#REF!</definedName>
    <definedName name="_vena_NISSect420SystemsInfrastructure_NISBlock_R_FV_385b1d086d8a4b8abf43c04eedb00d88_147">#REF!</definedName>
    <definedName name="_vena_NISSect420SystemsInfrastructure_NISBlock_R_FV_385b1d086d8a4b8abf43c04eedb00d88_148">#REF!</definedName>
    <definedName name="_vena_NISSect420SystemsInfrastructure_NISBlock_R_FV_385b1d086d8a4b8abf43c04eedb00d88_149">#REF!</definedName>
    <definedName name="_vena_NISSect420SystemsInfrastructure_NISBlock_R_FV_385b1d086d8a4b8abf43c04eedb00d88_15">#REF!</definedName>
    <definedName name="_vena_NISSect420SystemsInfrastructure_NISBlock_R_FV_385b1d086d8a4b8abf43c04eedb00d88_150">#REF!</definedName>
    <definedName name="_vena_NISSect420SystemsInfrastructure_NISBlock_R_FV_385b1d086d8a4b8abf43c04eedb00d88_151">#REF!</definedName>
    <definedName name="_vena_NISSect420SystemsInfrastructure_NISBlock_R_FV_385b1d086d8a4b8abf43c04eedb00d88_152">#REF!</definedName>
    <definedName name="_vena_NISSect420SystemsInfrastructure_NISBlock_R_FV_385b1d086d8a4b8abf43c04eedb00d88_153">#REF!</definedName>
    <definedName name="_vena_NISSect420SystemsInfrastructure_NISBlock_R_FV_385b1d086d8a4b8abf43c04eedb00d88_154">#REF!</definedName>
    <definedName name="_vena_NISSect420SystemsInfrastructure_NISBlock_R_FV_385b1d086d8a4b8abf43c04eedb00d88_155">#REF!</definedName>
    <definedName name="_vena_NISSect420SystemsInfrastructure_NISBlock_R_FV_385b1d086d8a4b8abf43c04eedb00d88_156">#REF!</definedName>
    <definedName name="_vena_NISSect420SystemsInfrastructure_NISBlock_R_FV_385b1d086d8a4b8abf43c04eedb00d88_157">#REF!</definedName>
    <definedName name="_vena_NISSect420SystemsInfrastructure_NISBlock_R_FV_385b1d086d8a4b8abf43c04eedb00d88_158">#REF!</definedName>
    <definedName name="_vena_NISSect420SystemsInfrastructure_NISBlock_R_FV_385b1d086d8a4b8abf43c04eedb00d88_159">#REF!</definedName>
    <definedName name="_vena_NISSect420SystemsInfrastructure_NISBlock_R_FV_385b1d086d8a4b8abf43c04eedb00d88_16">#REF!</definedName>
    <definedName name="_vena_NISSect420SystemsInfrastructure_NISBlock_R_FV_385b1d086d8a4b8abf43c04eedb00d88_160">#REF!</definedName>
    <definedName name="_vena_NISSect420SystemsInfrastructure_NISBlock_R_FV_385b1d086d8a4b8abf43c04eedb00d88_161">#REF!</definedName>
    <definedName name="_vena_NISSect420SystemsInfrastructure_NISBlock_R_FV_385b1d086d8a4b8abf43c04eedb00d88_162">#REF!</definedName>
    <definedName name="_vena_NISSect420SystemsInfrastructure_NISBlock_R_FV_385b1d086d8a4b8abf43c04eedb00d88_163">#REF!</definedName>
    <definedName name="_vena_NISSect420SystemsInfrastructure_NISBlock_R_FV_385b1d086d8a4b8abf43c04eedb00d88_164">#REF!</definedName>
    <definedName name="_vena_NISSect420SystemsInfrastructure_NISBlock_R_FV_385b1d086d8a4b8abf43c04eedb00d88_165">#REF!</definedName>
    <definedName name="_vena_NISSect420SystemsInfrastructure_NISBlock_R_FV_385b1d086d8a4b8abf43c04eedb00d88_166">#REF!</definedName>
    <definedName name="_vena_NISSect420SystemsInfrastructure_NISBlock_R_FV_385b1d086d8a4b8abf43c04eedb00d88_167">#REF!</definedName>
    <definedName name="_vena_NISSect420SystemsInfrastructure_NISBlock_R_FV_385b1d086d8a4b8abf43c04eedb00d88_168">#REF!</definedName>
    <definedName name="_vena_NISSect420SystemsInfrastructure_NISBlock_R_FV_385b1d086d8a4b8abf43c04eedb00d88_169">#REF!</definedName>
    <definedName name="_vena_NISSect420SystemsInfrastructure_NISBlock_R_FV_385b1d086d8a4b8abf43c04eedb00d88_17">#REF!</definedName>
    <definedName name="_vena_NISSect420SystemsInfrastructure_NISBlock_R_FV_385b1d086d8a4b8abf43c04eedb00d88_170">#REF!</definedName>
    <definedName name="_vena_NISSect420SystemsInfrastructure_NISBlock_R_FV_385b1d086d8a4b8abf43c04eedb00d88_171">#REF!</definedName>
    <definedName name="_vena_NISSect420SystemsInfrastructure_NISBlock_R_FV_385b1d086d8a4b8abf43c04eedb00d88_172">#REF!</definedName>
    <definedName name="_vena_NISSect420SystemsInfrastructure_NISBlock_R_FV_385b1d086d8a4b8abf43c04eedb00d88_173">#REF!</definedName>
    <definedName name="_vena_NISSect420SystemsInfrastructure_NISBlock_R_FV_385b1d086d8a4b8abf43c04eedb00d88_174">#REF!</definedName>
    <definedName name="_vena_NISSect420SystemsInfrastructure_NISBlock_R_FV_385b1d086d8a4b8abf43c04eedb00d88_175">#REF!</definedName>
    <definedName name="_vena_NISSect420SystemsInfrastructure_NISBlock_R_FV_385b1d086d8a4b8abf43c04eedb00d88_176">#REF!</definedName>
    <definedName name="_vena_NISSect420SystemsInfrastructure_NISBlock_R_FV_385b1d086d8a4b8abf43c04eedb00d88_177">#REF!</definedName>
    <definedName name="_vena_NISSect420SystemsInfrastructure_NISBlock_R_FV_385b1d086d8a4b8abf43c04eedb00d88_178">#REF!</definedName>
    <definedName name="_vena_NISSect420SystemsInfrastructure_NISBlock_R_FV_385b1d086d8a4b8abf43c04eedb00d88_179">#REF!</definedName>
    <definedName name="_vena_NISSect420SystemsInfrastructure_NISBlock_R_FV_385b1d086d8a4b8abf43c04eedb00d88_18">#REF!</definedName>
    <definedName name="_vena_NISSect420SystemsInfrastructure_NISBlock_R_FV_385b1d086d8a4b8abf43c04eedb00d88_180">#REF!</definedName>
    <definedName name="_vena_NISSect420SystemsInfrastructure_NISBlock_R_FV_385b1d086d8a4b8abf43c04eedb00d88_182">#REF!</definedName>
    <definedName name="_vena_NISSect420SystemsInfrastructure_NISBlock_R_FV_385b1d086d8a4b8abf43c04eedb00d88_183">#REF!</definedName>
    <definedName name="_vena_NISSect420SystemsInfrastructure_NISBlock_R_FV_385b1d086d8a4b8abf43c04eedb00d88_184">#REF!</definedName>
    <definedName name="_vena_NISSect420SystemsInfrastructure_NISBlock_R_FV_385b1d086d8a4b8abf43c04eedb00d88_185">#REF!</definedName>
    <definedName name="_vena_NISSect420SystemsInfrastructure_NISBlock_R_FV_385b1d086d8a4b8abf43c04eedb00d88_186">#REF!</definedName>
    <definedName name="_vena_NISSect420SystemsInfrastructure_NISBlock_R_FV_385b1d086d8a4b8abf43c04eedb00d88_187">#REF!</definedName>
    <definedName name="_vena_NISSect420SystemsInfrastructure_NISBlock_R_FV_385b1d086d8a4b8abf43c04eedb00d88_188">#REF!</definedName>
    <definedName name="_vena_NISSect420SystemsInfrastructure_NISBlock_R_FV_385b1d086d8a4b8abf43c04eedb00d88_189">#REF!</definedName>
    <definedName name="_vena_NISSect420SystemsInfrastructure_NISBlock_R_FV_385b1d086d8a4b8abf43c04eedb00d88_19">#REF!</definedName>
    <definedName name="_vena_NISSect420SystemsInfrastructure_NISBlock_R_FV_385b1d086d8a4b8abf43c04eedb00d88_190">#REF!</definedName>
    <definedName name="_vena_NISSect420SystemsInfrastructure_NISBlock_R_FV_385b1d086d8a4b8abf43c04eedb00d88_191">#REF!</definedName>
    <definedName name="_vena_NISSect420SystemsInfrastructure_NISBlock_R_FV_385b1d086d8a4b8abf43c04eedb00d88_192">#REF!</definedName>
    <definedName name="_vena_NISSect420SystemsInfrastructure_NISBlock_R_FV_385b1d086d8a4b8abf43c04eedb00d88_193">#REF!</definedName>
    <definedName name="_vena_NISSect420SystemsInfrastructure_NISBlock_R_FV_385b1d086d8a4b8abf43c04eedb00d88_194">#REF!</definedName>
    <definedName name="_vena_NISSect420SystemsInfrastructure_NISBlock_R_FV_385b1d086d8a4b8abf43c04eedb00d88_195">#REF!</definedName>
    <definedName name="_vena_NISSect420SystemsInfrastructure_NISBlock_R_FV_385b1d086d8a4b8abf43c04eedb00d88_196">#REF!</definedName>
    <definedName name="_vena_NISSect420SystemsInfrastructure_NISBlock_R_FV_385b1d086d8a4b8abf43c04eedb00d88_197">#REF!</definedName>
    <definedName name="_vena_NISSect420SystemsInfrastructure_NISBlock_R_FV_385b1d086d8a4b8abf43c04eedb00d88_198">#REF!</definedName>
    <definedName name="_vena_NISSect420SystemsInfrastructure_NISBlock_R_FV_385b1d086d8a4b8abf43c04eedb00d88_199">#REF!</definedName>
    <definedName name="_vena_NISSect420SystemsInfrastructure_NISBlock_R_FV_385b1d086d8a4b8abf43c04eedb00d88_2">#REF!</definedName>
    <definedName name="_vena_NISSect420SystemsInfrastructure_NISBlock_R_FV_385b1d086d8a4b8abf43c04eedb00d88_20">#REF!</definedName>
    <definedName name="_vena_NISSect420SystemsInfrastructure_NISBlock_R_FV_385b1d086d8a4b8abf43c04eedb00d88_200">#REF!</definedName>
    <definedName name="_vena_NISSect420SystemsInfrastructure_NISBlock_R_FV_385b1d086d8a4b8abf43c04eedb00d88_21">#REF!</definedName>
    <definedName name="_vena_NISSect420SystemsInfrastructure_NISBlock_R_FV_385b1d086d8a4b8abf43c04eedb00d88_22">#REF!</definedName>
    <definedName name="_vena_NISSect420SystemsInfrastructure_NISBlock_R_FV_385b1d086d8a4b8abf43c04eedb00d88_23">#REF!</definedName>
    <definedName name="_vena_NISSect420SystemsInfrastructure_NISBlock_R_FV_385b1d086d8a4b8abf43c04eedb00d88_24">#REF!</definedName>
    <definedName name="_vena_NISSect420SystemsInfrastructure_NISBlock_R_FV_385b1d086d8a4b8abf43c04eedb00d88_247">#REF!</definedName>
    <definedName name="_vena_NISSect420SystemsInfrastructure_NISBlock_R_FV_385b1d086d8a4b8abf43c04eedb00d88_248">#REF!</definedName>
    <definedName name="_vena_NISSect420SystemsInfrastructure_NISBlock_R_FV_385b1d086d8a4b8abf43c04eedb00d88_25">#REF!</definedName>
    <definedName name="_vena_NISSect420SystemsInfrastructure_NISBlock_R_FV_385b1d086d8a4b8abf43c04eedb00d88_26">#REF!</definedName>
    <definedName name="_vena_NISSect420SystemsInfrastructure_NISBlock_R_FV_385b1d086d8a4b8abf43c04eedb00d88_27">#REF!</definedName>
    <definedName name="_vena_NISSect420SystemsInfrastructure_NISBlock_R_FV_385b1d086d8a4b8abf43c04eedb00d88_28">#REF!</definedName>
    <definedName name="_vena_NISSect420SystemsInfrastructure_NISBlock_R_FV_385b1d086d8a4b8abf43c04eedb00d88_29">#REF!</definedName>
    <definedName name="_vena_NISSect420SystemsInfrastructure_NISBlock_R_FV_385b1d086d8a4b8abf43c04eedb00d88_3">#REF!</definedName>
    <definedName name="_vena_NISSect420SystemsInfrastructure_NISBlock_R_FV_385b1d086d8a4b8abf43c04eedb00d88_30">#REF!</definedName>
    <definedName name="_vena_NISSect420SystemsInfrastructure_NISBlock_R_FV_385b1d086d8a4b8abf43c04eedb00d88_31">#REF!</definedName>
    <definedName name="_vena_NISSect420SystemsInfrastructure_NISBlock_R_FV_385b1d086d8a4b8abf43c04eedb00d88_32">#REF!</definedName>
    <definedName name="_vena_NISSect420SystemsInfrastructure_NISBlock_R_FV_385b1d086d8a4b8abf43c04eedb00d88_33">#REF!</definedName>
    <definedName name="_vena_NISSect420SystemsInfrastructure_NISBlock_R_FV_385b1d086d8a4b8abf43c04eedb00d88_34">#REF!</definedName>
    <definedName name="_vena_NISSect420SystemsInfrastructure_NISBlock_R_FV_385b1d086d8a4b8abf43c04eedb00d88_35">#REF!</definedName>
    <definedName name="_vena_NISSect420SystemsInfrastructure_NISBlock_R_FV_385b1d086d8a4b8abf43c04eedb00d88_36">#REF!</definedName>
    <definedName name="_vena_NISSect420SystemsInfrastructure_NISBlock_R_FV_385b1d086d8a4b8abf43c04eedb00d88_37">#REF!</definedName>
    <definedName name="_vena_NISSect420SystemsInfrastructure_NISBlock_R_FV_385b1d086d8a4b8abf43c04eedb00d88_38">#REF!</definedName>
    <definedName name="_vena_NISSect420SystemsInfrastructure_NISBlock_R_FV_385b1d086d8a4b8abf43c04eedb00d88_39">#REF!</definedName>
    <definedName name="_vena_NISSect420SystemsInfrastructure_NISBlock_R_FV_385b1d086d8a4b8abf43c04eedb00d88_4">#REF!</definedName>
    <definedName name="_vena_NISSect420SystemsInfrastructure_NISBlock_R_FV_385b1d086d8a4b8abf43c04eedb00d88_40">#REF!</definedName>
    <definedName name="_vena_NISSect420SystemsInfrastructure_NISBlock_R_FV_385b1d086d8a4b8abf43c04eedb00d88_41">#REF!</definedName>
    <definedName name="_vena_NISSect420SystemsInfrastructure_NISBlock_R_FV_385b1d086d8a4b8abf43c04eedb00d88_42">#REF!</definedName>
    <definedName name="_vena_NISSect420SystemsInfrastructure_NISBlock_R_FV_385b1d086d8a4b8abf43c04eedb00d88_43">#REF!</definedName>
    <definedName name="_vena_NISSect420SystemsInfrastructure_NISBlock_R_FV_385b1d086d8a4b8abf43c04eedb00d88_44">#REF!</definedName>
    <definedName name="_vena_NISSect420SystemsInfrastructure_NISBlock_R_FV_385b1d086d8a4b8abf43c04eedb00d88_45">#REF!</definedName>
    <definedName name="_vena_NISSect420SystemsInfrastructure_NISBlock_R_FV_385b1d086d8a4b8abf43c04eedb00d88_46">#REF!</definedName>
    <definedName name="_vena_NISSect420SystemsInfrastructure_NISBlock_R_FV_385b1d086d8a4b8abf43c04eedb00d88_47">#REF!</definedName>
    <definedName name="_vena_NISSect420SystemsInfrastructure_NISBlock_R_FV_385b1d086d8a4b8abf43c04eedb00d88_48">#REF!</definedName>
    <definedName name="_vena_NISSect420SystemsInfrastructure_NISBlock_R_FV_385b1d086d8a4b8abf43c04eedb00d88_49">#REF!</definedName>
    <definedName name="_vena_NISSect420SystemsInfrastructure_NISBlock_R_FV_385b1d086d8a4b8abf43c04eedb00d88_5">#REF!</definedName>
    <definedName name="_vena_NISSect420SystemsInfrastructure_NISBlock_R_FV_385b1d086d8a4b8abf43c04eedb00d88_50">#REF!</definedName>
    <definedName name="_vena_NISSect420SystemsInfrastructure_NISBlock_R_FV_385b1d086d8a4b8abf43c04eedb00d88_51">#REF!</definedName>
    <definedName name="_vena_NISSect420SystemsInfrastructure_NISBlock_R_FV_385b1d086d8a4b8abf43c04eedb00d88_52">#REF!</definedName>
    <definedName name="_vena_NISSect420SystemsInfrastructure_NISBlock_R_FV_385b1d086d8a4b8abf43c04eedb00d88_53">#REF!</definedName>
    <definedName name="_vena_NISSect420SystemsInfrastructure_NISBlock_R_FV_385b1d086d8a4b8abf43c04eedb00d88_54">#REF!</definedName>
    <definedName name="_vena_NISSect420SystemsInfrastructure_NISBlock_R_FV_385b1d086d8a4b8abf43c04eedb00d88_55">#REF!</definedName>
    <definedName name="_vena_NISSect420SystemsInfrastructure_NISBlock_R_FV_385b1d086d8a4b8abf43c04eedb00d88_56">#REF!</definedName>
    <definedName name="_vena_NISSect420SystemsInfrastructure_NISBlock_R_FV_385b1d086d8a4b8abf43c04eedb00d88_57">#REF!</definedName>
    <definedName name="_vena_NISSect420SystemsInfrastructure_NISBlock_R_FV_385b1d086d8a4b8abf43c04eedb00d88_58">#REF!</definedName>
    <definedName name="_vena_NISSect420SystemsInfrastructure_NISBlock_R_FV_385b1d086d8a4b8abf43c04eedb00d88_59">#REF!</definedName>
    <definedName name="_vena_NISSect420SystemsInfrastructure_NISBlock_R_FV_385b1d086d8a4b8abf43c04eedb00d88_6">#REF!</definedName>
    <definedName name="_vena_NISSect420SystemsInfrastructure_NISBlock_R_FV_385b1d086d8a4b8abf43c04eedb00d88_60">#REF!</definedName>
    <definedName name="_vena_NISSect420SystemsInfrastructure_NISBlock_R_FV_385b1d086d8a4b8abf43c04eedb00d88_61">#REF!</definedName>
    <definedName name="_vena_NISSect420SystemsInfrastructure_NISBlock_R_FV_385b1d086d8a4b8abf43c04eedb00d88_62">#REF!</definedName>
    <definedName name="_vena_NISSect420SystemsInfrastructure_NISBlock_R_FV_385b1d086d8a4b8abf43c04eedb00d88_63">#REF!</definedName>
    <definedName name="_vena_NISSect420SystemsInfrastructure_NISBlock_R_FV_385b1d086d8a4b8abf43c04eedb00d88_64">#REF!</definedName>
    <definedName name="_vena_NISSect420SystemsInfrastructure_NISBlock_R_FV_385b1d086d8a4b8abf43c04eedb00d88_65">#REF!</definedName>
    <definedName name="_vena_NISSect420SystemsInfrastructure_NISBlock_R_FV_385b1d086d8a4b8abf43c04eedb00d88_66">#REF!</definedName>
    <definedName name="_vena_NISSect420SystemsInfrastructure_NISBlock_R_FV_385b1d086d8a4b8abf43c04eedb00d88_67">#REF!</definedName>
    <definedName name="_vena_NISSect420SystemsInfrastructure_NISBlock_R_FV_385b1d086d8a4b8abf43c04eedb00d88_68">#REF!</definedName>
    <definedName name="_vena_NISSect420SystemsInfrastructure_NISBlock_R_FV_385b1d086d8a4b8abf43c04eedb00d88_69">#REF!</definedName>
    <definedName name="_vena_NISSect420SystemsInfrastructure_NISBlock_R_FV_385b1d086d8a4b8abf43c04eedb00d88_7">#REF!</definedName>
    <definedName name="_vena_NISSect420SystemsInfrastructure_NISBlock_R_FV_385b1d086d8a4b8abf43c04eedb00d88_70">#REF!</definedName>
    <definedName name="_vena_NISSect420SystemsInfrastructure_NISBlock_R_FV_385b1d086d8a4b8abf43c04eedb00d88_71">#REF!</definedName>
    <definedName name="_vena_NISSect420SystemsInfrastructure_NISBlock_R_FV_385b1d086d8a4b8abf43c04eedb00d88_72">#REF!</definedName>
    <definedName name="_vena_NISSect420SystemsInfrastructure_NISBlock_R_FV_385b1d086d8a4b8abf43c04eedb00d88_73">#REF!</definedName>
    <definedName name="_vena_NISSect420SystemsInfrastructure_NISBlock_R_FV_385b1d086d8a4b8abf43c04eedb00d88_74">#REF!</definedName>
    <definedName name="_vena_NISSect420SystemsInfrastructure_NISBlock_R_FV_385b1d086d8a4b8abf43c04eedb00d88_75">#REF!</definedName>
    <definedName name="_vena_NISSect420SystemsInfrastructure_NISBlock_R_FV_385b1d086d8a4b8abf43c04eedb00d88_76">#REF!</definedName>
    <definedName name="_vena_NISSect420SystemsInfrastructure_NISBlock_R_FV_385b1d086d8a4b8abf43c04eedb00d88_77">#REF!</definedName>
    <definedName name="_vena_NISSect420SystemsInfrastructure_NISBlock_R_FV_385b1d086d8a4b8abf43c04eedb00d88_78">#REF!</definedName>
    <definedName name="_vena_NISSect420SystemsInfrastructure_NISBlock_R_FV_385b1d086d8a4b8abf43c04eedb00d88_79">#REF!</definedName>
    <definedName name="_vena_NISSect420SystemsInfrastructure_NISBlock_R_FV_385b1d086d8a4b8abf43c04eedb00d88_8">#REF!</definedName>
    <definedName name="_vena_NISSect420SystemsInfrastructure_NISBlock_R_FV_385b1d086d8a4b8abf43c04eedb00d88_80">#REF!</definedName>
    <definedName name="_vena_NISSect420SystemsInfrastructure_NISBlock_R_FV_385b1d086d8a4b8abf43c04eedb00d88_81">#REF!</definedName>
    <definedName name="_vena_NISSect420SystemsInfrastructure_NISBlock_R_FV_385b1d086d8a4b8abf43c04eedb00d88_82">#REF!</definedName>
    <definedName name="_vena_NISSect420SystemsInfrastructure_NISBlock_R_FV_385b1d086d8a4b8abf43c04eedb00d88_83">#REF!</definedName>
    <definedName name="_vena_NISSect420SystemsInfrastructure_NISBlock_R_FV_385b1d086d8a4b8abf43c04eedb00d88_84">#REF!</definedName>
    <definedName name="_vena_NISSect420SystemsInfrastructure_NISBlock_R_FV_385b1d086d8a4b8abf43c04eedb00d88_85">#REF!</definedName>
    <definedName name="_vena_NISSect420SystemsInfrastructure_NISBlock_R_FV_385b1d086d8a4b8abf43c04eedb00d88_86">#REF!</definedName>
    <definedName name="_vena_NISSect420SystemsInfrastructure_NISBlock_R_FV_385b1d086d8a4b8abf43c04eedb00d88_87">#REF!</definedName>
    <definedName name="_vena_NISSect420SystemsInfrastructure_NISBlock_R_FV_385b1d086d8a4b8abf43c04eedb00d88_88">#REF!</definedName>
    <definedName name="_vena_NISSect420SystemsInfrastructure_NISBlock_R_FV_385b1d086d8a4b8abf43c04eedb00d88_89">#REF!</definedName>
    <definedName name="_vena_NISSect420SystemsInfrastructure_NISBlock_R_FV_385b1d086d8a4b8abf43c04eedb00d88_9">#REF!</definedName>
    <definedName name="_vena_NISSect420SystemsInfrastructure_NISBlock_R_FV_385b1d086d8a4b8abf43c04eedb00d88_90">#REF!</definedName>
    <definedName name="_vena_NISSect420SystemsInfrastructure_NISBlock_R_FV_385b1d086d8a4b8abf43c04eedb00d88_91">#REF!</definedName>
    <definedName name="_vena_NISSect420SystemsInfrastructure_NISBlock_R_FV_385b1d086d8a4b8abf43c04eedb00d88_92">#REF!</definedName>
    <definedName name="_vena_NISSect420SystemsInfrastructure_NISBlock_R_FV_385b1d086d8a4b8abf43c04eedb00d88_93">#REF!</definedName>
    <definedName name="_vena_NISSect420SystemsInfrastructure_NISBlock_R_FV_385b1d086d8a4b8abf43c04eedb00d88_94">#REF!</definedName>
    <definedName name="_vena_NISSect420SystemsInfrastructure_NISBlock_R_FV_385b1d086d8a4b8abf43c04eedb00d88_95">#REF!</definedName>
    <definedName name="_vena_NISSect420SystemsInfrastructure_NISBlock_R_FV_385b1d086d8a4b8abf43c04eedb00d88_96">#REF!</definedName>
    <definedName name="_vena_NISSect420SystemsInfrastructure_NISBlock_R_FV_385b1d086d8a4b8abf43c04eedb00d88_97">#REF!</definedName>
    <definedName name="_vena_NISSect420SystemsInfrastructure_NISBlock_R_FV_385b1d086d8a4b8abf43c04eedb00d88_98">#REF!</definedName>
    <definedName name="_vena_NISSect420SystemsInfrastructure_NISBlock_R_FV_385b1d086d8a4b8abf43c04eedb00d88_99">#REF!</definedName>
    <definedName name="_vena_NISSect420SystemsInfrastructure_P_11_651631431944765441" comment="*">#REF!</definedName>
    <definedName name="_vena_NISSect420SystemsInfrastructure_P_12_941810843779596289" comment="*">#REF!</definedName>
    <definedName name="_vena_NISSect420SystemsInfrastructure_P_3_1015030199237476352" comment="*">#REF!</definedName>
    <definedName name="_vena_NISSect420SystemsInfrastructure_P_4_1014323796386906113" comment="*">#REF!</definedName>
    <definedName name="_vena_NISSect420SystemsInfrastructure_P_5_1119423032156749824" comment="*">#REF!</definedName>
    <definedName name="_vena_NISSect420SystemsInfrastructure_P_6_1014278004041580544" comment="*">#REF!</definedName>
    <definedName name="_vena_NISSect420SystemsInfrastructure_P_PVNISSect_2" comment="*">#REF!</definedName>
    <definedName name="_vena_NISSect430Architecture_NISBlock_C_10_1354606633898082305">#REF!</definedName>
    <definedName name="_vena_NISSect430Architecture_NISBlock_C_10_1354606633898082305_1">#REF!</definedName>
    <definedName name="_vena_NISSect430Architecture_NISBlock_C_10_1354606633898082305_10">#REF!</definedName>
    <definedName name="_vena_NISSect430Architecture_NISBlock_C_10_1354606633898082305_11">#REF!</definedName>
    <definedName name="_vena_NISSect430Architecture_NISBlock_C_10_1354606633898082305_2">#REF!</definedName>
    <definedName name="_vena_NISSect430Architecture_NISBlock_C_10_1354606633898082305_3">#REF!</definedName>
    <definedName name="_vena_NISSect430Architecture_NISBlock_C_10_1354606633898082305_4">#REF!</definedName>
    <definedName name="_vena_NISSect430Architecture_NISBlock_C_10_1354606633898082305_5">#REF!</definedName>
    <definedName name="_vena_NISSect430Architecture_NISBlock_C_10_1354606633898082305_6">#REF!</definedName>
    <definedName name="_vena_NISSect430Architecture_NISBlock_C_10_1354606633898082305_7">#REF!</definedName>
    <definedName name="_vena_NISSect430Architecture_NISBlock_C_10_1354606633898082305_8">#REF!</definedName>
    <definedName name="_vena_NISSect430Architecture_NISBlock_C_10_1354606633898082305_9">#REF!</definedName>
    <definedName name="_vena_NISSect430Architecture_NISBlock_C_9_651631431772798976">#REF!</definedName>
    <definedName name="_vena_NISSect430Architecture_NISBlock_C_9_651631431776993281">#REF!</definedName>
    <definedName name="_vena_NISSect430Architecture_NISBlock_C_FV_134399665b374008851e5b8c04b5ee44">#REF!</definedName>
    <definedName name="_vena_NISSect430Architecture_NISBlock_C_FV_134399665b374008851e5b8c04b5ee44_1">#REF!</definedName>
    <definedName name="_vena_NISSect430Architecture_NISBlock_C_FV_134399665b374008851e5b8c04b5ee44_10">#REF!</definedName>
    <definedName name="_vena_NISSect430Architecture_NISBlock_C_FV_134399665b374008851e5b8c04b5ee44_11">#REF!</definedName>
    <definedName name="_vena_NISSect430Architecture_NISBlock_C_FV_134399665b374008851e5b8c04b5ee44_12">#REF!</definedName>
    <definedName name="_vena_NISSect430Architecture_NISBlock_C_FV_134399665b374008851e5b8c04b5ee44_13">#REF!</definedName>
    <definedName name="_vena_NISSect430Architecture_NISBlock_C_FV_134399665b374008851e5b8c04b5ee44_14">#REF!</definedName>
    <definedName name="_vena_NISSect430Architecture_NISBlock_C_FV_134399665b374008851e5b8c04b5ee44_15">#REF!</definedName>
    <definedName name="_vena_NISSect430Architecture_NISBlock_C_FV_134399665b374008851e5b8c04b5ee44_16">#REF!</definedName>
    <definedName name="_vena_NISSect430Architecture_NISBlock_C_FV_134399665b374008851e5b8c04b5ee44_17">#REF!</definedName>
    <definedName name="_vena_NISSect430Architecture_NISBlock_C_FV_134399665b374008851e5b8c04b5ee44_18">#REF!</definedName>
    <definedName name="_vena_NISSect430Architecture_NISBlock_C_FV_134399665b374008851e5b8c04b5ee44_19">#REF!</definedName>
    <definedName name="_vena_NISSect430Architecture_NISBlock_C_FV_134399665b374008851e5b8c04b5ee44_2">#REF!</definedName>
    <definedName name="_vena_NISSect430Architecture_NISBlock_C_FV_134399665b374008851e5b8c04b5ee44_20">#REF!</definedName>
    <definedName name="_vena_NISSect430Architecture_NISBlock_C_FV_134399665b374008851e5b8c04b5ee44_21">#REF!</definedName>
    <definedName name="_vena_NISSect430Architecture_NISBlock_C_FV_134399665b374008851e5b8c04b5ee44_22">#REF!</definedName>
    <definedName name="_vena_NISSect430Architecture_NISBlock_C_FV_134399665b374008851e5b8c04b5ee44_23">#REF!</definedName>
    <definedName name="_vena_NISSect430Architecture_NISBlock_C_FV_134399665b374008851e5b8c04b5ee44_24">#REF!</definedName>
    <definedName name="_vena_NISSect430Architecture_NISBlock_C_FV_134399665b374008851e5b8c04b5ee44_25">#REF!</definedName>
    <definedName name="_vena_NISSect430Architecture_NISBlock_C_FV_134399665b374008851e5b8c04b5ee44_26">#REF!</definedName>
    <definedName name="_vena_NISSect430Architecture_NISBlock_C_FV_134399665b374008851e5b8c04b5ee44_27">#REF!</definedName>
    <definedName name="_vena_NISSect430Architecture_NISBlock_C_FV_134399665b374008851e5b8c04b5ee44_28">#REF!</definedName>
    <definedName name="_vena_NISSect430Architecture_NISBlock_C_FV_134399665b374008851e5b8c04b5ee44_29">#REF!</definedName>
    <definedName name="_vena_NISSect430Architecture_NISBlock_C_FV_134399665b374008851e5b8c04b5ee44_3">#REF!</definedName>
    <definedName name="_vena_NISSect430Architecture_NISBlock_C_FV_134399665b374008851e5b8c04b5ee44_30">#REF!</definedName>
    <definedName name="_vena_NISSect430Architecture_NISBlock_C_FV_134399665b374008851e5b8c04b5ee44_31">#REF!</definedName>
    <definedName name="_vena_NISSect430Architecture_NISBlock_C_FV_134399665b374008851e5b8c04b5ee44_32">#REF!</definedName>
    <definedName name="_vena_NISSect430Architecture_NISBlock_C_FV_134399665b374008851e5b8c04b5ee44_33">#REF!</definedName>
    <definedName name="_vena_NISSect430Architecture_NISBlock_C_FV_134399665b374008851e5b8c04b5ee44_34">#REF!</definedName>
    <definedName name="_vena_NISSect430Architecture_NISBlock_C_FV_134399665b374008851e5b8c04b5ee44_35">#REF!</definedName>
    <definedName name="_vena_NISSect430Architecture_NISBlock_C_FV_134399665b374008851e5b8c04b5ee44_36">#REF!</definedName>
    <definedName name="_vena_NISSect430Architecture_NISBlock_C_FV_134399665b374008851e5b8c04b5ee44_37">#REF!</definedName>
    <definedName name="_vena_NISSect430Architecture_NISBlock_C_FV_134399665b374008851e5b8c04b5ee44_38">#REF!</definedName>
    <definedName name="_vena_NISSect430Architecture_NISBlock_C_FV_134399665b374008851e5b8c04b5ee44_39">#REF!</definedName>
    <definedName name="_vena_NISSect430Architecture_NISBlock_C_FV_134399665b374008851e5b8c04b5ee44_4">#REF!</definedName>
    <definedName name="_vena_NISSect430Architecture_NISBlock_C_FV_134399665b374008851e5b8c04b5ee44_40">#REF!</definedName>
    <definedName name="_vena_NISSect430Architecture_NISBlock_C_FV_134399665b374008851e5b8c04b5ee44_41">#REF!</definedName>
    <definedName name="_vena_NISSect430Architecture_NISBlock_C_FV_134399665b374008851e5b8c04b5ee44_42">#REF!</definedName>
    <definedName name="_vena_NISSect430Architecture_NISBlock_C_FV_134399665b374008851e5b8c04b5ee44_43">#REF!</definedName>
    <definedName name="_vena_NISSect430Architecture_NISBlock_C_FV_134399665b374008851e5b8c04b5ee44_44">#REF!</definedName>
    <definedName name="_vena_NISSect430Architecture_NISBlock_C_FV_134399665b374008851e5b8c04b5ee44_45">#REF!</definedName>
    <definedName name="_vena_NISSect430Architecture_NISBlock_C_FV_134399665b374008851e5b8c04b5ee44_46">#REF!</definedName>
    <definedName name="_vena_NISSect430Architecture_NISBlock_C_FV_134399665b374008851e5b8c04b5ee44_47">#REF!</definedName>
    <definedName name="_vena_NISSect430Architecture_NISBlock_C_FV_134399665b374008851e5b8c04b5ee44_48">#REF!</definedName>
    <definedName name="_vena_NISSect430Architecture_NISBlock_C_FV_134399665b374008851e5b8c04b5ee44_49">#REF!</definedName>
    <definedName name="_vena_NISSect430Architecture_NISBlock_C_FV_134399665b374008851e5b8c04b5ee44_5">#REF!</definedName>
    <definedName name="_vena_NISSect430Architecture_NISBlock_C_FV_134399665b374008851e5b8c04b5ee44_50">#REF!</definedName>
    <definedName name="_vena_NISSect430Architecture_NISBlock_C_FV_134399665b374008851e5b8c04b5ee44_51">#REF!</definedName>
    <definedName name="_vena_NISSect430Architecture_NISBlock_C_FV_134399665b374008851e5b8c04b5ee44_52">#REF!</definedName>
    <definedName name="_vena_NISSect430Architecture_NISBlock_C_FV_134399665b374008851e5b8c04b5ee44_53">#REF!</definedName>
    <definedName name="_vena_NISSect430Architecture_NISBlock_C_FV_134399665b374008851e5b8c04b5ee44_54">#REF!</definedName>
    <definedName name="_vena_NISSect430Architecture_NISBlock_C_FV_134399665b374008851e5b8c04b5ee44_55">#REF!</definedName>
    <definedName name="_vena_NISSect430Architecture_NISBlock_C_FV_134399665b374008851e5b8c04b5ee44_56">#REF!</definedName>
    <definedName name="_vena_NISSect430Architecture_NISBlock_C_FV_134399665b374008851e5b8c04b5ee44_57">#REF!</definedName>
    <definedName name="_vena_NISSect430Architecture_NISBlock_C_FV_134399665b374008851e5b8c04b5ee44_58">#REF!</definedName>
    <definedName name="_vena_NISSect430Architecture_NISBlock_C_FV_134399665b374008851e5b8c04b5ee44_59">#REF!</definedName>
    <definedName name="_vena_NISSect430Architecture_NISBlock_C_FV_134399665b374008851e5b8c04b5ee44_6">#REF!</definedName>
    <definedName name="_vena_NISSect430Architecture_NISBlock_C_FV_134399665b374008851e5b8c04b5ee44_7">#REF!</definedName>
    <definedName name="_vena_NISSect430Architecture_NISBlock_C_FV_134399665b374008851e5b8c04b5ee44_8">#REF!</definedName>
    <definedName name="_vena_NISSect430Architecture_NISBlock_C_FV_134399665b374008851e5b8c04b5ee44_9">#REF!</definedName>
    <definedName name="_vena_NISSect430Architecture_NISBlock_C_FV_7cc8369c0b744816a17486bee792b4d5">#REF!</definedName>
    <definedName name="_vena_NISSect430Architecture_NISBlock_C_FV_7cc8369c0b744816a17486bee792b4d5_1">#REF!</definedName>
    <definedName name="_vena_NISSect430Architecture_NISBlock_C_FV_7cc8369c0b744816a17486bee792b4d5_10">#REF!</definedName>
    <definedName name="_vena_NISSect430Architecture_NISBlock_C_FV_7cc8369c0b744816a17486bee792b4d5_11">#REF!</definedName>
    <definedName name="_vena_NISSect430Architecture_NISBlock_C_FV_7cc8369c0b744816a17486bee792b4d5_12">#REF!</definedName>
    <definedName name="_vena_NISSect430Architecture_NISBlock_C_FV_7cc8369c0b744816a17486bee792b4d5_13">#REF!</definedName>
    <definedName name="_vena_NISSect430Architecture_NISBlock_C_FV_7cc8369c0b744816a17486bee792b4d5_14">#REF!</definedName>
    <definedName name="_vena_NISSect430Architecture_NISBlock_C_FV_7cc8369c0b744816a17486bee792b4d5_15">#REF!</definedName>
    <definedName name="_vena_NISSect430Architecture_NISBlock_C_FV_7cc8369c0b744816a17486bee792b4d5_16">#REF!</definedName>
    <definedName name="_vena_NISSect430Architecture_NISBlock_C_FV_7cc8369c0b744816a17486bee792b4d5_17">#REF!</definedName>
    <definedName name="_vena_NISSect430Architecture_NISBlock_C_FV_7cc8369c0b744816a17486bee792b4d5_18">#REF!</definedName>
    <definedName name="_vena_NISSect430Architecture_NISBlock_C_FV_7cc8369c0b744816a17486bee792b4d5_19">#REF!</definedName>
    <definedName name="_vena_NISSect430Architecture_NISBlock_C_FV_7cc8369c0b744816a17486bee792b4d5_2">#REF!</definedName>
    <definedName name="_vena_NISSect430Architecture_NISBlock_C_FV_7cc8369c0b744816a17486bee792b4d5_20">#REF!</definedName>
    <definedName name="_vena_NISSect430Architecture_NISBlock_C_FV_7cc8369c0b744816a17486bee792b4d5_21">#REF!</definedName>
    <definedName name="_vena_NISSect430Architecture_NISBlock_C_FV_7cc8369c0b744816a17486bee792b4d5_22">#REF!</definedName>
    <definedName name="_vena_NISSect430Architecture_NISBlock_C_FV_7cc8369c0b744816a17486bee792b4d5_23">#REF!</definedName>
    <definedName name="_vena_NISSect430Architecture_NISBlock_C_FV_7cc8369c0b744816a17486bee792b4d5_24">#REF!</definedName>
    <definedName name="_vena_NISSect430Architecture_NISBlock_C_FV_7cc8369c0b744816a17486bee792b4d5_25">#REF!</definedName>
    <definedName name="_vena_NISSect430Architecture_NISBlock_C_FV_7cc8369c0b744816a17486bee792b4d5_26">#REF!</definedName>
    <definedName name="_vena_NISSect430Architecture_NISBlock_C_FV_7cc8369c0b744816a17486bee792b4d5_27">#REF!</definedName>
    <definedName name="_vena_NISSect430Architecture_NISBlock_C_FV_7cc8369c0b744816a17486bee792b4d5_28">#REF!</definedName>
    <definedName name="_vena_NISSect430Architecture_NISBlock_C_FV_7cc8369c0b744816a17486bee792b4d5_29">#REF!</definedName>
    <definedName name="_vena_NISSect430Architecture_NISBlock_C_FV_7cc8369c0b744816a17486bee792b4d5_3">#REF!</definedName>
    <definedName name="_vena_NISSect430Architecture_NISBlock_C_FV_7cc8369c0b744816a17486bee792b4d5_30">#REF!</definedName>
    <definedName name="_vena_NISSect430Architecture_NISBlock_C_FV_7cc8369c0b744816a17486bee792b4d5_31">#REF!</definedName>
    <definedName name="_vena_NISSect430Architecture_NISBlock_C_FV_7cc8369c0b744816a17486bee792b4d5_32">#REF!</definedName>
    <definedName name="_vena_NISSect430Architecture_NISBlock_C_FV_7cc8369c0b744816a17486bee792b4d5_33">#REF!</definedName>
    <definedName name="_vena_NISSect430Architecture_NISBlock_C_FV_7cc8369c0b744816a17486bee792b4d5_34">#REF!</definedName>
    <definedName name="_vena_NISSect430Architecture_NISBlock_C_FV_7cc8369c0b744816a17486bee792b4d5_35">#REF!</definedName>
    <definedName name="_vena_NISSect430Architecture_NISBlock_C_FV_7cc8369c0b744816a17486bee792b4d5_36">#REF!</definedName>
    <definedName name="_vena_NISSect430Architecture_NISBlock_C_FV_7cc8369c0b744816a17486bee792b4d5_37">#REF!</definedName>
    <definedName name="_vena_NISSect430Architecture_NISBlock_C_FV_7cc8369c0b744816a17486bee792b4d5_38">#REF!</definedName>
    <definedName name="_vena_NISSect430Architecture_NISBlock_C_FV_7cc8369c0b744816a17486bee792b4d5_39">#REF!</definedName>
    <definedName name="_vena_NISSect430Architecture_NISBlock_C_FV_7cc8369c0b744816a17486bee792b4d5_4">#REF!</definedName>
    <definedName name="_vena_NISSect430Architecture_NISBlock_C_FV_7cc8369c0b744816a17486bee792b4d5_40">#REF!</definedName>
    <definedName name="_vena_NISSect430Architecture_NISBlock_C_FV_7cc8369c0b744816a17486bee792b4d5_41">#REF!</definedName>
    <definedName name="_vena_NISSect430Architecture_NISBlock_C_FV_7cc8369c0b744816a17486bee792b4d5_42">#REF!</definedName>
    <definedName name="_vena_NISSect430Architecture_NISBlock_C_FV_7cc8369c0b744816a17486bee792b4d5_43">#REF!</definedName>
    <definedName name="_vena_NISSect430Architecture_NISBlock_C_FV_7cc8369c0b744816a17486bee792b4d5_44">#REF!</definedName>
    <definedName name="_vena_NISSect430Architecture_NISBlock_C_FV_7cc8369c0b744816a17486bee792b4d5_45">#REF!</definedName>
    <definedName name="_vena_NISSect430Architecture_NISBlock_C_FV_7cc8369c0b744816a17486bee792b4d5_46">#REF!</definedName>
    <definedName name="_vena_NISSect430Architecture_NISBlock_C_FV_7cc8369c0b744816a17486bee792b4d5_47">#REF!</definedName>
    <definedName name="_vena_NISSect430Architecture_NISBlock_C_FV_7cc8369c0b744816a17486bee792b4d5_48">#REF!</definedName>
    <definedName name="_vena_NISSect430Architecture_NISBlock_C_FV_7cc8369c0b744816a17486bee792b4d5_49">#REF!</definedName>
    <definedName name="_vena_NISSect430Architecture_NISBlock_C_FV_7cc8369c0b744816a17486bee792b4d5_5">#REF!</definedName>
    <definedName name="_vena_NISSect430Architecture_NISBlock_C_FV_7cc8369c0b744816a17486bee792b4d5_50">#REF!</definedName>
    <definedName name="_vena_NISSect430Architecture_NISBlock_C_FV_7cc8369c0b744816a17486bee792b4d5_51">#REF!</definedName>
    <definedName name="_vena_NISSect430Architecture_NISBlock_C_FV_7cc8369c0b744816a17486bee792b4d5_52">#REF!</definedName>
    <definedName name="_vena_NISSect430Architecture_NISBlock_C_FV_7cc8369c0b744816a17486bee792b4d5_53">#REF!</definedName>
    <definedName name="_vena_NISSect430Architecture_NISBlock_C_FV_7cc8369c0b744816a17486bee792b4d5_54">#REF!</definedName>
    <definedName name="_vena_NISSect430Architecture_NISBlock_C_FV_7cc8369c0b744816a17486bee792b4d5_55">#REF!</definedName>
    <definedName name="_vena_NISSect430Architecture_NISBlock_C_FV_7cc8369c0b744816a17486bee792b4d5_56">#REF!</definedName>
    <definedName name="_vena_NISSect430Architecture_NISBlock_C_FV_7cc8369c0b744816a17486bee792b4d5_57">#REF!</definedName>
    <definedName name="_vena_NISSect430Architecture_NISBlock_C_FV_7cc8369c0b744816a17486bee792b4d5_58">#REF!</definedName>
    <definedName name="_vena_NISSect430Architecture_NISBlock_C_FV_7cc8369c0b744816a17486bee792b4d5_59">#REF!</definedName>
    <definedName name="_vena_NISSect430Architecture_NISBlock_C_FV_7cc8369c0b744816a17486bee792b4d5_6">#REF!</definedName>
    <definedName name="_vena_NISSect430Architecture_NISBlock_C_FV_7cc8369c0b744816a17486bee792b4d5_7">#REF!</definedName>
    <definedName name="_vena_NISSect430Architecture_NISBlock_C_FV_7cc8369c0b744816a17486bee792b4d5_8">#REF!</definedName>
    <definedName name="_vena_NISSect430Architecture_NISBlock_C_FV_7cc8369c0b744816a17486bee792b4d5_9">#REF!</definedName>
    <definedName name="_vena_NISSect430Architecture_NISBlock_C_FV_f4ddf33ff6224574ba096b1a5435ea67">#REF!</definedName>
    <definedName name="_vena_NISSect430Architecture_NISBlock_C_FV_f4ddf33ff6224574ba096b1a5435ea67_1">#REF!</definedName>
    <definedName name="_vena_NISSect430Architecture_NISBlock_C_FV_f4ddf33ff6224574ba096b1a5435ea67_10">#REF!</definedName>
    <definedName name="_vena_NISSect430Architecture_NISBlock_C_FV_f4ddf33ff6224574ba096b1a5435ea67_11">#REF!</definedName>
    <definedName name="_vena_NISSect430Architecture_NISBlock_C_FV_f4ddf33ff6224574ba096b1a5435ea67_12">#REF!</definedName>
    <definedName name="_vena_NISSect430Architecture_NISBlock_C_FV_f4ddf33ff6224574ba096b1a5435ea67_13">#REF!</definedName>
    <definedName name="_vena_NISSect430Architecture_NISBlock_C_FV_f4ddf33ff6224574ba096b1a5435ea67_14">#REF!</definedName>
    <definedName name="_vena_NISSect430Architecture_NISBlock_C_FV_f4ddf33ff6224574ba096b1a5435ea67_15">#REF!</definedName>
    <definedName name="_vena_NISSect430Architecture_NISBlock_C_FV_f4ddf33ff6224574ba096b1a5435ea67_16">#REF!</definedName>
    <definedName name="_vena_NISSect430Architecture_NISBlock_C_FV_f4ddf33ff6224574ba096b1a5435ea67_17">#REF!</definedName>
    <definedName name="_vena_NISSect430Architecture_NISBlock_C_FV_f4ddf33ff6224574ba096b1a5435ea67_18">#REF!</definedName>
    <definedName name="_vena_NISSect430Architecture_NISBlock_C_FV_f4ddf33ff6224574ba096b1a5435ea67_19">#REF!</definedName>
    <definedName name="_vena_NISSect430Architecture_NISBlock_C_FV_f4ddf33ff6224574ba096b1a5435ea67_2">#REF!</definedName>
    <definedName name="_vena_NISSect430Architecture_NISBlock_C_FV_f4ddf33ff6224574ba096b1a5435ea67_20">#REF!</definedName>
    <definedName name="_vena_NISSect430Architecture_NISBlock_C_FV_f4ddf33ff6224574ba096b1a5435ea67_21">#REF!</definedName>
    <definedName name="_vena_NISSect430Architecture_NISBlock_C_FV_f4ddf33ff6224574ba096b1a5435ea67_22">#REF!</definedName>
    <definedName name="_vena_NISSect430Architecture_NISBlock_C_FV_f4ddf33ff6224574ba096b1a5435ea67_23">#REF!</definedName>
    <definedName name="_vena_NISSect430Architecture_NISBlock_C_FV_f4ddf33ff6224574ba096b1a5435ea67_24">#REF!</definedName>
    <definedName name="_vena_NISSect430Architecture_NISBlock_C_FV_f4ddf33ff6224574ba096b1a5435ea67_25">#REF!</definedName>
    <definedName name="_vena_NISSect430Architecture_NISBlock_C_FV_f4ddf33ff6224574ba096b1a5435ea67_26">#REF!</definedName>
    <definedName name="_vena_NISSect430Architecture_NISBlock_C_FV_f4ddf33ff6224574ba096b1a5435ea67_27">#REF!</definedName>
    <definedName name="_vena_NISSect430Architecture_NISBlock_C_FV_f4ddf33ff6224574ba096b1a5435ea67_28">#REF!</definedName>
    <definedName name="_vena_NISSect430Architecture_NISBlock_C_FV_f4ddf33ff6224574ba096b1a5435ea67_29">#REF!</definedName>
    <definedName name="_vena_NISSect430Architecture_NISBlock_C_FV_f4ddf33ff6224574ba096b1a5435ea67_3">#REF!</definedName>
    <definedName name="_vena_NISSect430Architecture_NISBlock_C_FV_f4ddf33ff6224574ba096b1a5435ea67_30">#REF!</definedName>
    <definedName name="_vena_NISSect430Architecture_NISBlock_C_FV_f4ddf33ff6224574ba096b1a5435ea67_31">#REF!</definedName>
    <definedName name="_vena_NISSect430Architecture_NISBlock_C_FV_f4ddf33ff6224574ba096b1a5435ea67_32">#REF!</definedName>
    <definedName name="_vena_NISSect430Architecture_NISBlock_C_FV_f4ddf33ff6224574ba096b1a5435ea67_33">#REF!</definedName>
    <definedName name="_vena_NISSect430Architecture_NISBlock_C_FV_f4ddf33ff6224574ba096b1a5435ea67_34">#REF!</definedName>
    <definedName name="_vena_NISSect430Architecture_NISBlock_C_FV_f4ddf33ff6224574ba096b1a5435ea67_35">#REF!</definedName>
    <definedName name="_vena_NISSect430Architecture_NISBlock_C_FV_f4ddf33ff6224574ba096b1a5435ea67_36">#REF!</definedName>
    <definedName name="_vena_NISSect430Architecture_NISBlock_C_FV_f4ddf33ff6224574ba096b1a5435ea67_37">#REF!</definedName>
    <definedName name="_vena_NISSect430Architecture_NISBlock_C_FV_f4ddf33ff6224574ba096b1a5435ea67_38">#REF!</definedName>
    <definedName name="_vena_NISSect430Architecture_NISBlock_C_FV_f4ddf33ff6224574ba096b1a5435ea67_39">#REF!</definedName>
    <definedName name="_vena_NISSect430Architecture_NISBlock_C_FV_f4ddf33ff6224574ba096b1a5435ea67_4">#REF!</definedName>
    <definedName name="_vena_NISSect430Architecture_NISBlock_C_FV_f4ddf33ff6224574ba096b1a5435ea67_40">#REF!</definedName>
    <definedName name="_vena_NISSect430Architecture_NISBlock_C_FV_f4ddf33ff6224574ba096b1a5435ea67_41">#REF!</definedName>
    <definedName name="_vena_NISSect430Architecture_NISBlock_C_FV_f4ddf33ff6224574ba096b1a5435ea67_42">#REF!</definedName>
    <definedName name="_vena_NISSect430Architecture_NISBlock_C_FV_f4ddf33ff6224574ba096b1a5435ea67_43">#REF!</definedName>
    <definedName name="_vena_NISSect430Architecture_NISBlock_C_FV_f4ddf33ff6224574ba096b1a5435ea67_44">#REF!</definedName>
    <definedName name="_vena_NISSect430Architecture_NISBlock_C_FV_f4ddf33ff6224574ba096b1a5435ea67_45">#REF!</definedName>
    <definedName name="_vena_NISSect430Architecture_NISBlock_C_FV_f4ddf33ff6224574ba096b1a5435ea67_46">#REF!</definedName>
    <definedName name="_vena_NISSect430Architecture_NISBlock_C_FV_f4ddf33ff6224574ba096b1a5435ea67_47">#REF!</definedName>
    <definedName name="_vena_NISSect430Architecture_NISBlock_C_FV_f4ddf33ff6224574ba096b1a5435ea67_48">#REF!</definedName>
    <definedName name="_vena_NISSect430Architecture_NISBlock_C_FV_f4ddf33ff6224574ba096b1a5435ea67_49">#REF!</definedName>
    <definedName name="_vena_NISSect430Architecture_NISBlock_C_FV_f4ddf33ff6224574ba096b1a5435ea67_5">#REF!</definedName>
    <definedName name="_vena_NISSect430Architecture_NISBlock_C_FV_f4ddf33ff6224574ba096b1a5435ea67_50">#REF!</definedName>
    <definedName name="_vena_NISSect430Architecture_NISBlock_C_FV_f4ddf33ff6224574ba096b1a5435ea67_51">#REF!</definedName>
    <definedName name="_vena_NISSect430Architecture_NISBlock_C_FV_f4ddf33ff6224574ba096b1a5435ea67_52">#REF!</definedName>
    <definedName name="_vena_NISSect430Architecture_NISBlock_C_FV_f4ddf33ff6224574ba096b1a5435ea67_53">#REF!</definedName>
    <definedName name="_vena_NISSect430Architecture_NISBlock_C_FV_f4ddf33ff6224574ba096b1a5435ea67_54">#REF!</definedName>
    <definedName name="_vena_NISSect430Architecture_NISBlock_C_FV_f4ddf33ff6224574ba096b1a5435ea67_55">#REF!</definedName>
    <definedName name="_vena_NISSect430Architecture_NISBlock_C_FV_f4ddf33ff6224574ba096b1a5435ea67_56">#REF!</definedName>
    <definedName name="_vena_NISSect430Architecture_NISBlock_C_FV_f4ddf33ff6224574ba096b1a5435ea67_57">#REF!</definedName>
    <definedName name="_vena_NISSect430Architecture_NISBlock_C_FV_f4ddf33ff6224574ba096b1a5435ea67_6">#REF!</definedName>
    <definedName name="_vena_NISSect430Architecture_NISBlock_C_FV_f4ddf33ff6224574ba096b1a5435ea67_7">#REF!</definedName>
    <definedName name="_vena_NISSect430Architecture_NISBlock_C_FV_f4ddf33ff6224574ba096b1a5435ea67_8">#REF!</definedName>
    <definedName name="_vena_NISSect430Architecture_NISBlock_C_FV_f4ddf33ff6224574ba096b1a5435ea67_9">#REF!</definedName>
    <definedName name="_vena_NISSect430Architecture_NISBlock_R_1_1387917401750896727">#REF!</definedName>
    <definedName name="_vena_NISSect430Architecture_NISBlock_R_1_1387917403579613195">#REF!</definedName>
    <definedName name="_vena_NISSect430Architecture_NISBlock_R_1_1387917403852242944">#REF!</definedName>
    <definedName name="_vena_NISSect430Architecture_NISBlock_R_FV_385b1d086d8a4b8abf43c04eedb00d88">#REF!</definedName>
    <definedName name="_vena_NISSect430Architecture_NISBlock_R_FV_385b1d086d8a4b8abf43c04eedb00d88_1">#REF!</definedName>
    <definedName name="_vena_NISSect430Architecture_NISBlock_R_FV_385b1d086d8a4b8abf43c04eedb00d88_10">#REF!</definedName>
    <definedName name="_vena_NISSect430Architecture_NISBlock_R_FV_385b1d086d8a4b8abf43c04eedb00d88_100">#REF!</definedName>
    <definedName name="_vena_NISSect430Architecture_NISBlock_R_FV_385b1d086d8a4b8abf43c04eedb00d88_101">#REF!</definedName>
    <definedName name="_vena_NISSect430Architecture_NISBlock_R_FV_385b1d086d8a4b8abf43c04eedb00d88_102">#REF!</definedName>
    <definedName name="_vena_NISSect430Architecture_NISBlock_R_FV_385b1d086d8a4b8abf43c04eedb00d88_103">#REF!</definedName>
    <definedName name="_vena_NISSect430Architecture_NISBlock_R_FV_385b1d086d8a4b8abf43c04eedb00d88_104">#REF!</definedName>
    <definedName name="_vena_NISSect430Architecture_NISBlock_R_FV_385b1d086d8a4b8abf43c04eedb00d88_105">#REF!</definedName>
    <definedName name="_vena_NISSect430Architecture_NISBlock_R_FV_385b1d086d8a4b8abf43c04eedb00d88_106">#REF!</definedName>
    <definedName name="_vena_NISSect430Architecture_NISBlock_R_FV_385b1d086d8a4b8abf43c04eedb00d88_107">#REF!</definedName>
    <definedName name="_vena_NISSect430Architecture_NISBlock_R_FV_385b1d086d8a4b8abf43c04eedb00d88_108">#REF!</definedName>
    <definedName name="_vena_NISSect430Architecture_NISBlock_R_FV_385b1d086d8a4b8abf43c04eedb00d88_109">#REF!</definedName>
    <definedName name="_vena_NISSect430Architecture_NISBlock_R_FV_385b1d086d8a4b8abf43c04eedb00d88_11">#REF!</definedName>
    <definedName name="_vena_NISSect430Architecture_NISBlock_R_FV_385b1d086d8a4b8abf43c04eedb00d88_110">#REF!</definedName>
    <definedName name="_vena_NISSect430Architecture_NISBlock_R_FV_385b1d086d8a4b8abf43c04eedb00d88_111">#REF!</definedName>
    <definedName name="_vena_NISSect430Architecture_NISBlock_R_FV_385b1d086d8a4b8abf43c04eedb00d88_112">#REF!</definedName>
    <definedName name="_vena_NISSect430Architecture_NISBlock_R_FV_385b1d086d8a4b8abf43c04eedb00d88_113">#REF!</definedName>
    <definedName name="_vena_NISSect430Architecture_NISBlock_R_FV_385b1d086d8a4b8abf43c04eedb00d88_114">#REF!</definedName>
    <definedName name="_vena_NISSect430Architecture_NISBlock_R_FV_385b1d086d8a4b8abf43c04eedb00d88_115">#REF!</definedName>
    <definedName name="_vena_NISSect430Architecture_NISBlock_R_FV_385b1d086d8a4b8abf43c04eedb00d88_116">#REF!</definedName>
    <definedName name="_vena_NISSect430Architecture_NISBlock_R_FV_385b1d086d8a4b8abf43c04eedb00d88_117">#REF!</definedName>
    <definedName name="_vena_NISSect430Architecture_NISBlock_R_FV_385b1d086d8a4b8abf43c04eedb00d88_118">#REF!</definedName>
    <definedName name="_vena_NISSect430Architecture_NISBlock_R_FV_385b1d086d8a4b8abf43c04eedb00d88_119">#REF!</definedName>
    <definedName name="_vena_NISSect430Architecture_NISBlock_R_FV_385b1d086d8a4b8abf43c04eedb00d88_12">#REF!</definedName>
    <definedName name="_vena_NISSect430Architecture_NISBlock_R_FV_385b1d086d8a4b8abf43c04eedb00d88_120">#REF!</definedName>
    <definedName name="_vena_NISSect430Architecture_NISBlock_R_FV_385b1d086d8a4b8abf43c04eedb00d88_121">#REF!</definedName>
    <definedName name="_vena_NISSect430Architecture_NISBlock_R_FV_385b1d086d8a4b8abf43c04eedb00d88_122">#REF!</definedName>
    <definedName name="_vena_NISSect430Architecture_NISBlock_R_FV_385b1d086d8a4b8abf43c04eedb00d88_123">#REF!</definedName>
    <definedName name="_vena_NISSect430Architecture_NISBlock_R_FV_385b1d086d8a4b8abf43c04eedb00d88_124">#REF!</definedName>
    <definedName name="_vena_NISSect430Architecture_NISBlock_R_FV_385b1d086d8a4b8abf43c04eedb00d88_125">#REF!</definedName>
    <definedName name="_vena_NISSect430Architecture_NISBlock_R_FV_385b1d086d8a4b8abf43c04eedb00d88_126">#REF!</definedName>
    <definedName name="_vena_NISSect430Architecture_NISBlock_R_FV_385b1d086d8a4b8abf43c04eedb00d88_127">#REF!</definedName>
    <definedName name="_vena_NISSect430Architecture_NISBlock_R_FV_385b1d086d8a4b8abf43c04eedb00d88_128">#REF!</definedName>
    <definedName name="_vena_NISSect430Architecture_NISBlock_R_FV_385b1d086d8a4b8abf43c04eedb00d88_129">#REF!</definedName>
    <definedName name="_vena_NISSect430Architecture_NISBlock_R_FV_385b1d086d8a4b8abf43c04eedb00d88_13">#REF!</definedName>
    <definedName name="_vena_NISSect430Architecture_NISBlock_R_FV_385b1d086d8a4b8abf43c04eedb00d88_130">#REF!</definedName>
    <definedName name="_vena_NISSect430Architecture_NISBlock_R_FV_385b1d086d8a4b8abf43c04eedb00d88_131">#REF!</definedName>
    <definedName name="_vena_NISSect430Architecture_NISBlock_R_FV_385b1d086d8a4b8abf43c04eedb00d88_132">#REF!</definedName>
    <definedName name="_vena_NISSect430Architecture_NISBlock_R_FV_385b1d086d8a4b8abf43c04eedb00d88_133">#REF!</definedName>
    <definedName name="_vena_NISSect430Architecture_NISBlock_R_FV_385b1d086d8a4b8abf43c04eedb00d88_134">#REF!</definedName>
    <definedName name="_vena_NISSect430Architecture_NISBlock_R_FV_385b1d086d8a4b8abf43c04eedb00d88_135">#REF!</definedName>
    <definedName name="_vena_NISSect430Architecture_NISBlock_R_FV_385b1d086d8a4b8abf43c04eedb00d88_136">#REF!</definedName>
    <definedName name="_vena_NISSect430Architecture_NISBlock_R_FV_385b1d086d8a4b8abf43c04eedb00d88_137">#REF!</definedName>
    <definedName name="_vena_NISSect430Architecture_NISBlock_R_FV_385b1d086d8a4b8abf43c04eedb00d88_138">#REF!</definedName>
    <definedName name="_vena_NISSect430Architecture_NISBlock_R_FV_385b1d086d8a4b8abf43c04eedb00d88_139">#REF!</definedName>
    <definedName name="_vena_NISSect430Architecture_NISBlock_R_FV_385b1d086d8a4b8abf43c04eedb00d88_14">#REF!</definedName>
    <definedName name="_vena_NISSect430Architecture_NISBlock_R_FV_385b1d086d8a4b8abf43c04eedb00d88_140">#REF!</definedName>
    <definedName name="_vena_NISSect430Architecture_NISBlock_R_FV_385b1d086d8a4b8abf43c04eedb00d88_141">#REF!</definedName>
    <definedName name="_vena_NISSect430Architecture_NISBlock_R_FV_385b1d086d8a4b8abf43c04eedb00d88_142">#REF!</definedName>
    <definedName name="_vena_NISSect430Architecture_NISBlock_R_FV_385b1d086d8a4b8abf43c04eedb00d88_143">#REF!</definedName>
    <definedName name="_vena_NISSect430Architecture_NISBlock_R_FV_385b1d086d8a4b8abf43c04eedb00d88_144">#REF!</definedName>
    <definedName name="_vena_NISSect430Architecture_NISBlock_R_FV_385b1d086d8a4b8abf43c04eedb00d88_145">#REF!</definedName>
    <definedName name="_vena_NISSect430Architecture_NISBlock_R_FV_385b1d086d8a4b8abf43c04eedb00d88_146">#REF!</definedName>
    <definedName name="_vena_NISSect430Architecture_NISBlock_R_FV_385b1d086d8a4b8abf43c04eedb00d88_147">#REF!</definedName>
    <definedName name="_vena_NISSect430Architecture_NISBlock_R_FV_385b1d086d8a4b8abf43c04eedb00d88_148">#REF!</definedName>
    <definedName name="_vena_NISSect430Architecture_NISBlock_R_FV_385b1d086d8a4b8abf43c04eedb00d88_149">#REF!</definedName>
    <definedName name="_vena_NISSect430Architecture_NISBlock_R_FV_385b1d086d8a4b8abf43c04eedb00d88_15">#REF!</definedName>
    <definedName name="_vena_NISSect430Architecture_NISBlock_R_FV_385b1d086d8a4b8abf43c04eedb00d88_150">#REF!</definedName>
    <definedName name="_vena_NISSect430Architecture_NISBlock_R_FV_385b1d086d8a4b8abf43c04eedb00d88_151">#REF!</definedName>
    <definedName name="_vena_NISSect430Architecture_NISBlock_R_FV_385b1d086d8a4b8abf43c04eedb00d88_152">#REF!</definedName>
    <definedName name="_vena_NISSect430Architecture_NISBlock_R_FV_385b1d086d8a4b8abf43c04eedb00d88_153">#REF!</definedName>
    <definedName name="_vena_NISSect430Architecture_NISBlock_R_FV_385b1d086d8a4b8abf43c04eedb00d88_154">#REF!</definedName>
    <definedName name="_vena_NISSect430Architecture_NISBlock_R_FV_385b1d086d8a4b8abf43c04eedb00d88_155">#REF!</definedName>
    <definedName name="_vena_NISSect430Architecture_NISBlock_R_FV_385b1d086d8a4b8abf43c04eedb00d88_156">#REF!</definedName>
    <definedName name="_vena_NISSect430Architecture_NISBlock_R_FV_385b1d086d8a4b8abf43c04eedb00d88_157">#REF!</definedName>
    <definedName name="_vena_NISSect430Architecture_NISBlock_R_FV_385b1d086d8a4b8abf43c04eedb00d88_158">#REF!</definedName>
    <definedName name="_vena_NISSect430Architecture_NISBlock_R_FV_385b1d086d8a4b8abf43c04eedb00d88_159">#REF!</definedName>
    <definedName name="_vena_NISSect430Architecture_NISBlock_R_FV_385b1d086d8a4b8abf43c04eedb00d88_16">#REF!</definedName>
    <definedName name="_vena_NISSect430Architecture_NISBlock_R_FV_385b1d086d8a4b8abf43c04eedb00d88_160">#REF!</definedName>
    <definedName name="_vena_NISSect430Architecture_NISBlock_R_FV_385b1d086d8a4b8abf43c04eedb00d88_161">#REF!</definedName>
    <definedName name="_vena_NISSect430Architecture_NISBlock_R_FV_385b1d086d8a4b8abf43c04eedb00d88_162">#REF!</definedName>
    <definedName name="_vena_NISSect430Architecture_NISBlock_R_FV_385b1d086d8a4b8abf43c04eedb00d88_163">#REF!</definedName>
    <definedName name="_vena_NISSect430Architecture_NISBlock_R_FV_385b1d086d8a4b8abf43c04eedb00d88_164">#REF!</definedName>
    <definedName name="_vena_NISSect430Architecture_NISBlock_R_FV_385b1d086d8a4b8abf43c04eedb00d88_165">#REF!</definedName>
    <definedName name="_vena_NISSect430Architecture_NISBlock_R_FV_385b1d086d8a4b8abf43c04eedb00d88_166">#REF!</definedName>
    <definedName name="_vena_NISSect430Architecture_NISBlock_R_FV_385b1d086d8a4b8abf43c04eedb00d88_167">#REF!</definedName>
    <definedName name="_vena_NISSect430Architecture_NISBlock_R_FV_385b1d086d8a4b8abf43c04eedb00d88_168">#REF!</definedName>
    <definedName name="_vena_NISSect430Architecture_NISBlock_R_FV_385b1d086d8a4b8abf43c04eedb00d88_169">#REF!</definedName>
    <definedName name="_vena_NISSect430Architecture_NISBlock_R_FV_385b1d086d8a4b8abf43c04eedb00d88_17">#REF!</definedName>
    <definedName name="_vena_NISSect430Architecture_NISBlock_R_FV_385b1d086d8a4b8abf43c04eedb00d88_170">#REF!</definedName>
    <definedName name="_vena_NISSect430Architecture_NISBlock_R_FV_385b1d086d8a4b8abf43c04eedb00d88_171">#REF!</definedName>
    <definedName name="_vena_NISSect430Architecture_NISBlock_R_FV_385b1d086d8a4b8abf43c04eedb00d88_172">#REF!</definedName>
    <definedName name="_vena_NISSect430Architecture_NISBlock_R_FV_385b1d086d8a4b8abf43c04eedb00d88_173">#REF!</definedName>
    <definedName name="_vena_NISSect430Architecture_NISBlock_R_FV_385b1d086d8a4b8abf43c04eedb00d88_174">#REF!</definedName>
    <definedName name="_vena_NISSect430Architecture_NISBlock_R_FV_385b1d086d8a4b8abf43c04eedb00d88_175">#REF!</definedName>
    <definedName name="_vena_NISSect430Architecture_NISBlock_R_FV_385b1d086d8a4b8abf43c04eedb00d88_176">#REF!</definedName>
    <definedName name="_vena_NISSect430Architecture_NISBlock_R_FV_385b1d086d8a4b8abf43c04eedb00d88_177">#REF!</definedName>
    <definedName name="_vena_NISSect430Architecture_NISBlock_R_FV_385b1d086d8a4b8abf43c04eedb00d88_178">#REF!</definedName>
    <definedName name="_vena_NISSect430Architecture_NISBlock_R_FV_385b1d086d8a4b8abf43c04eedb00d88_179">#REF!</definedName>
    <definedName name="_vena_NISSect430Architecture_NISBlock_R_FV_385b1d086d8a4b8abf43c04eedb00d88_18">#REF!</definedName>
    <definedName name="_vena_NISSect430Architecture_NISBlock_R_FV_385b1d086d8a4b8abf43c04eedb00d88_180">#REF!</definedName>
    <definedName name="_vena_NISSect430Architecture_NISBlock_R_FV_385b1d086d8a4b8abf43c04eedb00d88_182">#REF!</definedName>
    <definedName name="_vena_NISSect430Architecture_NISBlock_R_FV_385b1d086d8a4b8abf43c04eedb00d88_183">#REF!</definedName>
    <definedName name="_vena_NISSect430Architecture_NISBlock_R_FV_385b1d086d8a4b8abf43c04eedb00d88_184">#REF!</definedName>
    <definedName name="_vena_NISSect430Architecture_NISBlock_R_FV_385b1d086d8a4b8abf43c04eedb00d88_185">#REF!</definedName>
    <definedName name="_vena_NISSect430Architecture_NISBlock_R_FV_385b1d086d8a4b8abf43c04eedb00d88_186">#REF!</definedName>
    <definedName name="_vena_NISSect430Architecture_NISBlock_R_FV_385b1d086d8a4b8abf43c04eedb00d88_187">#REF!</definedName>
    <definedName name="_vena_NISSect430Architecture_NISBlock_R_FV_385b1d086d8a4b8abf43c04eedb00d88_188">#REF!</definedName>
    <definedName name="_vena_NISSect430Architecture_NISBlock_R_FV_385b1d086d8a4b8abf43c04eedb00d88_189">#REF!</definedName>
    <definedName name="_vena_NISSect430Architecture_NISBlock_R_FV_385b1d086d8a4b8abf43c04eedb00d88_19">#REF!</definedName>
    <definedName name="_vena_NISSect430Architecture_NISBlock_R_FV_385b1d086d8a4b8abf43c04eedb00d88_190">#REF!</definedName>
    <definedName name="_vena_NISSect430Architecture_NISBlock_R_FV_385b1d086d8a4b8abf43c04eedb00d88_191">#REF!</definedName>
    <definedName name="_vena_NISSect430Architecture_NISBlock_R_FV_385b1d086d8a4b8abf43c04eedb00d88_192">#REF!</definedName>
    <definedName name="_vena_NISSect430Architecture_NISBlock_R_FV_385b1d086d8a4b8abf43c04eedb00d88_193">#REF!</definedName>
    <definedName name="_vena_NISSect430Architecture_NISBlock_R_FV_385b1d086d8a4b8abf43c04eedb00d88_194">#REF!</definedName>
    <definedName name="_vena_NISSect430Architecture_NISBlock_R_FV_385b1d086d8a4b8abf43c04eedb00d88_195">#REF!</definedName>
    <definedName name="_vena_NISSect430Architecture_NISBlock_R_FV_385b1d086d8a4b8abf43c04eedb00d88_196">#REF!</definedName>
    <definedName name="_vena_NISSect430Architecture_NISBlock_R_FV_385b1d086d8a4b8abf43c04eedb00d88_197">#REF!</definedName>
    <definedName name="_vena_NISSect430Architecture_NISBlock_R_FV_385b1d086d8a4b8abf43c04eedb00d88_198">#REF!</definedName>
    <definedName name="_vena_NISSect430Architecture_NISBlock_R_FV_385b1d086d8a4b8abf43c04eedb00d88_199">#REF!</definedName>
    <definedName name="_vena_NISSect430Architecture_NISBlock_R_FV_385b1d086d8a4b8abf43c04eedb00d88_2">#REF!</definedName>
    <definedName name="_vena_NISSect430Architecture_NISBlock_R_FV_385b1d086d8a4b8abf43c04eedb00d88_20">#REF!</definedName>
    <definedName name="_vena_NISSect430Architecture_NISBlock_R_FV_385b1d086d8a4b8abf43c04eedb00d88_200">#REF!</definedName>
    <definedName name="_vena_NISSect430Architecture_NISBlock_R_FV_385b1d086d8a4b8abf43c04eedb00d88_21">#REF!</definedName>
    <definedName name="_vena_NISSect430Architecture_NISBlock_R_FV_385b1d086d8a4b8abf43c04eedb00d88_22">#REF!</definedName>
    <definedName name="_vena_NISSect430Architecture_NISBlock_R_FV_385b1d086d8a4b8abf43c04eedb00d88_23">#REF!</definedName>
    <definedName name="_vena_NISSect430Architecture_NISBlock_R_FV_385b1d086d8a4b8abf43c04eedb00d88_24">#REF!</definedName>
    <definedName name="_vena_NISSect430Architecture_NISBlock_R_FV_385b1d086d8a4b8abf43c04eedb00d88_247">#REF!</definedName>
    <definedName name="_vena_NISSect430Architecture_NISBlock_R_FV_385b1d086d8a4b8abf43c04eedb00d88_248">#REF!</definedName>
    <definedName name="_vena_NISSect430Architecture_NISBlock_R_FV_385b1d086d8a4b8abf43c04eedb00d88_25">#REF!</definedName>
    <definedName name="_vena_NISSect430Architecture_NISBlock_R_FV_385b1d086d8a4b8abf43c04eedb00d88_26">#REF!</definedName>
    <definedName name="_vena_NISSect430Architecture_NISBlock_R_FV_385b1d086d8a4b8abf43c04eedb00d88_27">#REF!</definedName>
    <definedName name="_vena_NISSect430Architecture_NISBlock_R_FV_385b1d086d8a4b8abf43c04eedb00d88_28">#REF!</definedName>
    <definedName name="_vena_NISSect430Architecture_NISBlock_R_FV_385b1d086d8a4b8abf43c04eedb00d88_29">#REF!</definedName>
    <definedName name="_vena_NISSect430Architecture_NISBlock_R_FV_385b1d086d8a4b8abf43c04eedb00d88_3">#REF!</definedName>
    <definedName name="_vena_NISSect430Architecture_NISBlock_R_FV_385b1d086d8a4b8abf43c04eedb00d88_30">#REF!</definedName>
    <definedName name="_vena_NISSect430Architecture_NISBlock_R_FV_385b1d086d8a4b8abf43c04eedb00d88_31">#REF!</definedName>
    <definedName name="_vena_NISSect430Architecture_NISBlock_R_FV_385b1d086d8a4b8abf43c04eedb00d88_32">#REF!</definedName>
    <definedName name="_vena_NISSect430Architecture_NISBlock_R_FV_385b1d086d8a4b8abf43c04eedb00d88_33">#REF!</definedName>
    <definedName name="_vena_NISSect430Architecture_NISBlock_R_FV_385b1d086d8a4b8abf43c04eedb00d88_34">#REF!</definedName>
    <definedName name="_vena_NISSect430Architecture_NISBlock_R_FV_385b1d086d8a4b8abf43c04eedb00d88_35">#REF!</definedName>
    <definedName name="_vena_NISSect430Architecture_NISBlock_R_FV_385b1d086d8a4b8abf43c04eedb00d88_36">#REF!</definedName>
    <definedName name="_vena_NISSect430Architecture_NISBlock_R_FV_385b1d086d8a4b8abf43c04eedb00d88_37">#REF!</definedName>
    <definedName name="_vena_NISSect430Architecture_NISBlock_R_FV_385b1d086d8a4b8abf43c04eedb00d88_38">#REF!</definedName>
    <definedName name="_vena_NISSect430Architecture_NISBlock_R_FV_385b1d086d8a4b8abf43c04eedb00d88_39">#REF!</definedName>
    <definedName name="_vena_NISSect430Architecture_NISBlock_R_FV_385b1d086d8a4b8abf43c04eedb00d88_4">#REF!</definedName>
    <definedName name="_vena_NISSect430Architecture_NISBlock_R_FV_385b1d086d8a4b8abf43c04eedb00d88_40">#REF!</definedName>
    <definedName name="_vena_NISSect430Architecture_NISBlock_R_FV_385b1d086d8a4b8abf43c04eedb00d88_41">#REF!</definedName>
    <definedName name="_vena_NISSect430Architecture_NISBlock_R_FV_385b1d086d8a4b8abf43c04eedb00d88_42">#REF!</definedName>
    <definedName name="_vena_NISSect430Architecture_NISBlock_R_FV_385b1d086d8a4b8abf43c04eedb00d88_43">#REF!</definedName>
    <definedName name="_vena_NISSect430Architecture_NISBlock_R_FV_385b1d086d8a4b8abf43c04eedb00d88_44">#REF!</definedName>
    <definedName name="_vena_NISSect430Architecture_NISBlock_R_FV_385b1d086d8a4b8abf43c04eedb00d88_45">#REF!</definedName>
    <definedName name="_vena_NISSect430Architecture_NISBlock_R_FV_385b1d086d8a4b8abf43c04eedb00d88_46">#REF!</definedName>
    <definedName name="_vena_NISSect430Architecture_NISBlock_R_FV_385b1d086d8a4b8abf43c04eedb00d88_47">#REF!</definedName>
    <definedName name="_vena_NISSect430Architecture_NISBlock_R_FV_385b1d086d8a4b8abf43c04eedb00d88_48">#REF!</definedName>
    <definedName name="_vena_NISSect430Architecture_NISBlock_R_FV_385b1d086d8a4b8abf43c04eedb00d88_49">#REF!</definedName>
    <definedName name="_vena_NISSect430Architecture_NISBlock_R_FV_385b1d086d8a4b8abf43c04eedb00d88_5">#REF!</definedName>
    <definedName name="_vena_NISSect430Architecture_NISBlock_R_FV_385b1d086d8a4b8abf43c04eedb00d88_50">#REF!</definedName>
    <definedName name="_vena_NISSect430Architecture_NISBlock_R_FV_385b1d086d8a4b8abf43c04eedb00d88_51">#REF!</definedName>
    <definedName name="_vena_NISSect430Architecture_NISBlock_R_FV_385b1d086d8a4b8abf43c04eedb00d88_52">#REF!</definedName>
    <definedName name="_vena_NISSect430Architecture_NISBlock_R_FV_385b1d086d8a4b8abf43c04eedb00d88_53">#REF!</definedName>
    <definedName name="_vena_NISSect430Architecture_NISBlock_R_FV_385b1d086d8a4b8abf43c04eedb00d88_54">#REF!</definedName>
    <definedName name="_vena_NISSect430Architecture_NISBlock_R_FV_385b1d086d8a4b8abf43c04eedb00d88_55">#REF!</definedName>
    <definedName name="_vena_NISSect430Architecture_NISBlock_R_FV_385b1d086d8a4b8abf43c04eedb00d88_56">#REF!</definedName>
    <definedName name="_vena_NISSect430Architecture_NISBlock_R_FV_385b1d086d8a4b8abf43c04eedb00d88_57">#REF!</definedName>
    <definedName name="_vena_NISSect430Architecture_NISBlock_R_FV_385b1d086d8a4b8abf43c04eedb00d88_58">#REF!</definedName>
    <definedName name="_vena_NISSect430Architecture_NISBlock_R_FV_385b1d086d8a4b8abf43c04eedb00d88_59">#REF!</definedName>
    <definedName name="_vena_NISSect430Architecture_NISBlock_R_FV_385b1d086d8a4b8abf43c04eedb00d88_6">#REF!</definedName>
    <definedName name="_vena_NISSect430Architecture_NISBlock_R_FV_385b1d086d8a4b8abf43c04eedb00d88_60">#REF!</definedName>
    <definedName name="_vena_NISSect430Architecture_NISBlock_R_FV_385b1d086d8a4b8abf43c04eedb00d88_61">#REF!</definedName>
    <definedName name="_vena_NISSect430Architecture_NISBlock_R_FV_385b1d086d8a4b8abf43c04eedb00d88_62">#REF!</definedName>
    <definedName name="_vena_NISSect430Architecture_NISBlock_R_FV_385b1d086d8a4b8abf43c04eedb00d88_63">#REF!</definedName>
    <definedName name="_vena_NISSect430Architecture_NISBlock_R_FV_385b1d086d8a4b8abf43c04eedb00d88_64">#REF!</definedName>
    <definedName name="_vena_NISSect430Architecture_NISBlock_R_FV_385b1d086d8a4b8abf43c04eedb00d88_65">#REF!</definedName>
    <definedName name="_vena_NISSect430Architecture_NISBlock_R_FV_385b1d086d8a4b8abf43c04eedb00d88_66">#REF!</definedName>
    <definedName name="_vena_NISSect430Architecture_NISBlock_R_FV_385b1d086d8a4b8abf43c04eedb00d88_67">#REF!</definedName>
    <definedName name="_vena_NISSect430Architecture_NISBlock_R_FV_385b1d086d8a4b8abf43c04eedb00d88_68">#REF!</definedName>
    <definedName name="_vena_NISSect430Architecture_NISBlock_R_FV_385b1d086d8a4b8abf43c04eedb00d88_69">#REF!</definedName>
    <definedName name="_vena_NISSect430Architecture_NISBlock_R_FV_385b1d086d8a4b8abf43c04eedb00d88_7">#REF!</definedName>
    <definedName name="_vena_NISSect430Architecture_NISBlock_R_FV_385b1d086d8a4b8abf43c04eedb00d88_70">#REF!</definedName>
    <definedName name="_vena_NISSect430Architecture_NISBlock_R_FV_385b1d086d8a4b8abf43c04eedb00d88_71">#REF!</definedName>
    <definedName name="_vena_NISSect430Architecture_NISBlock_R_FV_385b1d086d8a4b8abf43c04eedb00d88_72">#REF!</definedName>
    <definedName name="_vena_NISSect430Architecture_NISBlock_R_FV_385b1d086d8a4b8abf43c04eedb00d88_73">#REF!</definedName>
    <definedName name="_vena_NISSect430Architecture_NISBlock_R_FV_385b1d086d8a4b8abf43c04eedb00d88_74">#REF!</definedName>
    <definedName name="_vena_NISSect430Architecture_NISBlock_R_FV_385b1d086d8a4b8abf43c04eedb00d88_75">#REF!</definedName>
    <definedName name="_vena_NISSect430Architecture_NISBlock_R_FV_385b1d086d8a4b8abf43c04eedb00d88_76">#REF!</definedName>
    <definedName name="_vena_NISSect430Architecture_NISBlock_R_FV_385b1d086d8a4b8abf43c04eedb00d88_77">#REF!</definedName>
    <definedName name="_vena_NISSect430Architecture_NISBlock_R_FV_385b1d086d8a4b8abf43c04eedb00d88_78">#REF!</definedName>
    <definedName name="_vena_NISSect430Architecture_NISBlock_R_FV_385b1d086d8a4b8abf43c04eedb00d88_79">#REF!</definedName>
    <definedName name="_vena_NISSect430Architecture_NISBlock_R_FV_385b1d086d8a4b8abf43c04eedb00d88_8">#REF!</definedName>
    <definedName name="_vena_NISSect430Architecture_NISBlock_R_FV_385b1d086d8a4b8abf43c04eedb00d88_80">#REF!</definedName>
    <definedName name="_vena_NISSect430Architecture_NISBlock_R_FV_385b1d086d8a4b8abf43c04eedb00d88_81">#REF!</definedName>
    <definedName name="_vena_NISSect430Architecture_NISBlock_R_FV_385b1d086d8a4b8abf43c04eedb00d88_82">#REF!</definedName>
    <definedName name="_vena_NISSect430Architecture_NISBlock_R_FV_385b1d086d8a4b8abf43c04eedb00d88_83">#REF!</definedName>
    <definedName name="_vena_NISSect430Architecture_NISBlock_R_FV_385b1d086d8a4b8abf43c04eedb00d88_84">#REF!</definedName>
    <definedName name="_vena_NISSect430Architecture_NISBlock_R_FV_385b1d086d8a4b8abf43c04eedb00d88_85">#REF!</definedName>
    <definedName name="_vena_NISSect430Architecture_NISBlock_R_FV_385b1d086d8a4b8abf43c04eedb00d88_86">#REF!</definedName>
    <definedName name="_vena_NISSect430Architecture_NISBlock_R_FV_385b1d086d8a4b8abf43c04eedb00d88_87">#REF!</definedName>
    <definedName name="_vena_NISSect430Architecture_NISBlock_R_FV_385b1d086d8a4b8abf43c04eedb00d88_88">#REF!</definedName>
    <definedName name="_vena_NISSect430Architecture_NISBlock_R_FV_385b1d086d8a4b8abf43c04eedb00d88_89">#REF!</definedName>
    <definedName name="_vena_NISSect430Architecture_NISBlock_R_FV_385b1d086d8a4b8abf43c04eedb00d88_9">#REF!</definedName>
    <definedName name="_vena_NISSect430Architecture_NISBlock_R_FV_385b1d086d8a4b8abf43c04eedb00d88_90">#REF!</definedName>
    <definedName name="_vena_NISSect430Architecture_NISBlock_R_FV_385b1d086d8a4b8abf43c04eedb00d88_91">#REF!</definedName>
    <definedName name="_vena_NISSect430Architecture_NISBlock_R_FV_385b1d086d8a4b8abf43c04eedb00d88_92">#REF!</definedName>
    <definedName name="_vena_NISSect430Architecture_NISBlock_R_FV_385b1d086d8a4b8abf43c04eedb00d88_93">#REF!</definedName>
    <definedName name="_vena_NISSect430Architecture_NISBlock_R_FV_385b1d086d8a4b8abf43c04eedb00d88_94">#REF!</definedName>
    <definedName name="_vena_NISSect430Architecture_NISBlock_R_FV_385b1d086d8a4b8abf43c04eedb00d88_95">#REF!</definedName>
    <definedName name="_vena_NISSect430Architecture_NISBlock_R_FV_385b1d086d8a4b8abf43c04eedb00d88_96">#REF!</definedName>
    <definedName name="_vena_NISSect430Architecture_NISBlock_R_FV_385b1d086d8a4b8abf43c04eedb00d88_97">#REF!</definedName>
    <definedName name="_vena_NISSect430Architecture_NISBlock_R_FV_385b1d086d8a4b8abf43c04eedb00d88_98">#REF!</definedName>
    <definedName name="_vena_NISSect430Architecture_NISBlock_R_FV_385b1d086d8a4b8abf43c04eedb00d88_99">#REF!</definedName>
    <definedName name="_vena_NISSect430Architecture_P_11_651631431944765441" comment="*">#REF!</definedName>
    <definedName name="_vena_NISSect430Architecture_P_12_941810843779596289" comment="*">#REF!</definedName>
    <definedName name="_vena_NISSect430Architecture_P_3_1015030199241670657" comment="*">#REF!</definedName>
    <definedName name="_vena_NISSect430Architecture_P_4_1014323796386906113" comment="*">#REF!</definedName>
    <definedName name="_vena_NISSect430Architecture_P_5_1119423032156749824" comment="*">#REF!</definedName>
    <definedName name="_vena_NISSect430Architecture_P_6_1014278004041580544" comment="*">#REF!</definedName>
    <definedName name="_vena_NISSect430Architecture_P_PVNISSect_2" comment="*">#REF!</definedName>
    <definedName name="_vena_NISSect441ProductManagement_NISBlock_C_10_1354606633898082305">#REF!</definedName>
    <definedName name="_vena_NISSect441ProductManagement_NISBlock_C_10_1354606633898082305_1">#REF!</definedName>
    <definedName name="_vena_NISSect441ProductManagement_NISBlock_C_10_1354606633898082305_10">#REF!</definedName>
    <definedName name="_vena_NISSect441ProductManagement_NISBlock_C_10_1354606633898082305_11">#REF!</definedName>
    <definedName name="_vena_NISSect441ProductManagement_NISBlock_C_10_1354606633898082305_2">#REF!</definedName>
    <definedName name="_vena_NISSect441ProductManagement_NISBlock_C_10_1354606633898082305_3">#REF!</definedName>
    <definedName name="_vena_NISSect441ProductManagement_NISBlock_C_10_1354606633898082305_4">#REF!</definedName>
    <definedName name="_vena_NISSect441ProductManagement_NISBlock_C_10_1354606633898082305_5">#REF!</definedName>
    <definedName name="_vena_NISSect441ProductManagement_NISBlock_C_10_1354606633898082305_6">#REF!</definedName>
    <definedName name="_vena_NISSect441ProductManagement_NISBlock_C_10_1354606633898082305_7">#REF!</definedName>
    <definedName name="_vena_NISSect441ProductManagement_NISBlock_C_10_1354606633898082305_8">#REF!</definedName>
    <definedName name="_vena_NISSect441ProductManagement_NISBlock_C_10_1354606633898082305_9">#REF!</definedName>
    <definedName name="_vena_NISSect441ProductManagement_NISBlock_C_9_651631431772798976">#REF!</definedName>
    <definedName name="_vena_NISSect441ProductManagement_NISBlock_C_9_651631431776993281">#REF!</definedName>
    <definedName name="_vena_NISSect441ProductManagement_NISBlock_C_FV_134399665b374008851e5b8c04b5ee44">#REF!</definedName>
    <definedName name="_vena_NISSect441ProductManagement_NISBlock_C_FV_134399665b374008851e5b8c04b5ee44_1">#REF!</definedName>
    <definedName name="_vena_NISSect441ProductManagement_NISBlock_C_FV_134399665b374008851e5b8c04b5ee44_10">#REF!</definedName>
    <definedName name="_vena_NISSect441ProductManagement_NISBlock_C_FV_134399665b374008851e5b8c04b5ee44_11">#REF!</definedName>
    <definedName name="_vena_NISSect441ProductManagement_NISBlock_C_FV_134399665b374008851e5b8c04b5ee44_12">#REF!</definedName>
    <definedName name="_vena_NISSect441ProductManagement_NISBlock_C_FV_134399665b374008851e5b8c04b5ee44_13">#REF!</definedName>
    <definedName name="_vena_NISSect441ProductManagement_NISBlock_C_FV_134399665b374008851e5b8c04b5ee44_14">#REF!</definedName>
    <definedName name="_vena_NISSect441ProductManagement_NISBlock_C_FV_134399665b374008851e5b8c04b5ee44_15">#REF!</definedName>
    <definedName name="_vena_NISSect441ProductManagement_NISBlock_C_FV_134399665b374008851e5b8c04b5ee44_16">#REF!</definedName>
    <definedName name="_vena_NISSect441ProductManagement_NISBlock_C_FV_134399665b374008851e5b8c04b5ee44_17">#REF!</definedName>
    <definedName name="_vena_NISSect441ProductManagement_NISBlock_C_FV_134399665b374008851e5b8c04b5ee44_18">#REF!</definedName>
    <definedName name="_vena_NISSect441ProductManagement_NISBlock_C_FV_134399665b374008851e5b8c04b5ee44_19">#REF!</definedName>
    <definedName name="_vena_NISSect441ProductManagement_NISBlock_C_FV_134399665b374008851e5b8c04b5ee44_2">#REF!</definedName>
    <definedName name="_vena_NISSect441ProductManagement_NISBlock_C_FV_134399665b374008851e5b8c04b5ee44_20">#REF!</definedName>
    <definedName name="_vena_NISSect441ProductManagement_NISBlock_C_FV_134399665b374008851e5b8c04b5ee44_21">#REF!</definedName>
    <definedName name="_vena_NISSect441ProductManagement_NISBlock_C_FV_134399665b374008851e5b8c04b5ee44_22">#REF!</definedName>
    <definedName name="_vena_NISSect441ProductManagement_NISBlock_C_FV_134399665b374008851e5b8c04b5ee44_23">#REF!</definedName>
    <definedName name="_vena_NISSect441ProductManagement_NISBlock_C_FV_134399665b374008851e5b8c04b5ee44_24">#REF!</definedName>
    <definedName name="_vena_NISSect441ProductManagement_NISBlock_C_FV_134399665b374008851e5b8c04b5ee44_25">#REF!</definedName>
    <definedName name="_vena_NISSect441ProductManagement_NISBlock_C_FV_134399665b374008851e5b8c04b5ee44_26">#REF!</definedName>
    <definedName name="_vena_NISSect441ProductManagement_NISBlock_C_FV_134399665b374008851e5b8c04b5ee44_27">#REF!</definedName>
    <definedName name="_vena_NISSect441ProductManagement_NISBlock_C_FV_134399665b374008851e5b8c04b5ee44_28">#REF!</definedName>
    <definedName name="_vena_NISSect441ProductManagement_NISBlock_C_FV_134399665b374008851e5b8c04b5ee44_29">#REF!</definedName>
    <definedName name="_vena_NISSect441ProductManagement_NISBlock_C_FV_134399665b374008851e5b8c04b5ee44_3">#REF!</definedName>
    <definedName name="_vena_NISSect441ProductManagement_NISBlock_C_FV_134399665b374008851e5b8c04b5ee44_30">#REF!</definedName>
    <definedName name="_vena_NISSect441ProductManagement_NISBlock_C_FV_134399665b374008851e5b8c04b5ee44_31">#REF!</definedName>
    <definedName name="_vena_NISSect441ProductManagement_NISBlock_C_FV_134399665b374008851e5b8c04b5ee44_32">#REF!</definedName>
    <definedName name="_vena_NISSect441ProductManagement_NISBlock_C_FV_134399665b374008851e5b8c04b5ee44_33">#REF!</definedName>
    <definedName name="_vena_NISSect441ProductManagement_NISBlock_C_FV_134399665b374008851e5b8c04b5ee44_34">#REF!</definedName>
    <definedName name="_vena_NISSect441ProductManagement_NISBlock_C_FV_134399665b374008851e5b8c04b5ee44_35">#REF!</definedName>
    <definedName name="_vena_NISSect441ProductManagement_NISBlock_C_FV_134399665b374008851e5b8c04b5ee44_36">#REF!</definedName>
    <definedName name="_vena_NISSect441ProductManagement_NISBlock_C_FV_134399665b374008851e5b8c04b5ee44_37">#REF!</definedName>
    <definedName name="_vena_NISSect441ProductManagement_NISBlock_C_FV_134399665b374008851e5b8c04b5ee44_38">#REF!</definedName>
    <definedName name="_vena_NISSect441ProductManagement_NISBlock_C_FV_134399665b374008851e5b8c04b5ee44_39">#REF!</definedName>
    <definedName name="_vena_NISSect441ProductManagement_NISBlock_C_FV_134399665b374008851e5b8c04b5ee44_4">#REF!</definedName>
    <definedName name="_vena_NISSect441ProductManagement_NISBlock_C_FV_134399665b374008851e5b8c04b5ee44_40">#REF!</definedName>
    <definedName name="_vena_NISSect441ProductManagement_NISBlock_C_FV_134399665b374008851e5b8c04b5ee44_41">#REF!</definedName>
    <definedName name="_vena_NISSect441ProductManagement_NISBlock_C_FV_134399665b374008851e5b8c04b5ee44_42">#REF!</definedName>
    <definedName name="_vena_NISSect441ProductManagement_NISBlock_C_FV_134399665b374008851e5b8c04b5ee44_43">#REF!</definedName>
    <definedName name="_vena_NISSect441ProductManagement_NISBlock_C_FV_134399665b374008851e5b8c04b5ee44_44">#REF!</definedName>
    <definedName name="_vena_NISSect441ProductManagement_NISBlock_C_FV_134399665b374008851e5b8c04b5ee44_45">#REF!</definedName>
    <definedName name="_vena_NISSect441ProductManagement_NISBlock_C_FV_134399665b374008851e5b8c04b5ee44_46">#REF!</definedName>
    <definedName name="_vena_NISSect441ProductManagement_NISBlock_C_FV_134399665b374008851e5b8c04b5ee44_47">#REF!</definedName>
    <definedName name="_vena_NISSect441ProductManagement_NISBlock_C_FV_134399665b374008851e5b8c04b5ee44_48">#REF!</definedName>
    <definedName name="_vena_NISSect441ProductManagement_NISBlock_C_FV_134399665b374008851e5b8c04b5ee44_49">#REF!</definedName>
    <definedName name="_vena_NISSect441ProductManagement_NISBlock_C_FV_134399665b374008851e5b8c04b5ee44_5">#REF!</definedName>
    <definedName name="_vena_NISSect441ProductManagement_NISBlock_C_FV_134399665b374008851e5b8c04b5ee44_50">#REF!</definedName>
    <definedName name="_vena_NISSect441ProductManagement_NISBlock_C_FV_134399665b374008851e5b8c04b5ee44_51">#REF!</definedName>
    <definedName name="_vena_NISSect441ProductManagement_NISBlock_C_FV_134399665b374008851e5b8c04b5ee44_52">#REF!</definedName>
    <definedName name="_vena_NISSect441ProductManagement_NISBlock_C_FV_134399665b374008851e5b8c04b5ee44_53">#REF!</definedName>
    <definedName name="_vena_NISSect441ProductManagement_NISBlock_C_FV_134399665b374008851e5b8c04b5ee44_54">#REF!</definedName>
    <definedName name="_vena_NISSect441ProductManagement_NISBlock_C_FV_134399665b374008851e5b8c04b5ee44_55">#REF!</definedName>
    <definedName name="_vena_NISSect441ProductManagement_NISBlock_C_FV_134399665b374008851e5b8c04b5ee44_56">#REF!</definedName>
    <definedName name="_vena_NISSect441ProductManagement_NISBlock_C_FV_134399665b374008851e5b8c04b5ee44_57">#REF!</definedName>
    <definedName name="_vena_NISSect441ProductManagement_NISBlock_C_FV_134399665b374008851e5b8c04b5ee44_58">#REF!</definedName>
    <definedName name="_vena_NISSect441ProductManagement_NISBlock_C_FV_134399665b374008851e5b8c04b5ee44_59">#REF!</definedName>
    <definedName name="_vena_NISSect441ProductManagement_NISBlock_C_FV_134399665b374008851e5b8c04b5ee44_6">#REF!</definedName>
    <definedName name="_vena_NISSect441ProductManagement_NISBlock_C_FV_134399665b374008851e5b8c04b5ee44_7">#REF!</definedName>
    <definedName name="_vena_NISSect441ProductManagement_NISBlock_C_FV_134399665b374008851e5b8c04b5ee44_8">#REF!</definedName>
    <definedName name="_vena_NISSect441ProductManagement_NISBlock_C_FV_134399665b374008851e5b8c04b5ee44_9">#REF!</definedName>
    <definedName name="_vena_NISSect441ProductManagement_NISBlock_C_FV_7cc8369c0b744816a17486bee792b4d5">#REF!</definedName>
    <definedName name="_vena_NISSect441ProductManagement_NISBlock_C_FV_7cc8369c0b744816a17486bee792b4d5_1">#REF!</definedName>
    <definedName name="_vena_NISSect441ProductManagement_NISBlock_C_FV_7cc8369c0b744816a17486bee792b4d5_10">#REF!</definedName>
    <definedName name="_vena_NISSect441ProductManagement_NISBlock_C_FV_7cc8369c0b744816a17486bee792b4d5_11">#REF!</definedName>
    <definedName name="_vena_NISSect441ProductManagement_NISBlock_C_FV_7cc8369c0b744816a17486bee792b4d5_12">#REF!</definedName>
    <definedName name="_vena_NISSect441ProductManagement_NISBlock_C_FV_7cc8369c0b744816a17486bee792b4d5_13">#REF!</definedName>
    <definedName name="_vena_NISSect441ProductManagement_NISBlock_C_FV_7cc8369c0b744816a17486bee792b4d5_14">#REF!</definedName>
    <definedName name="_vena_NISSect441ProductManagement_NISBlock_C_FV_7cc8369c0b744816a17486bee792b4d5_15">#REF!</definedName>
    <definedName name="_vena_NISSect441ProductManagement_NISBlock_C_FV_7cc8369c0b744816a17486bee792b4d5_16">#REF!</definedName>
    <definedName name="_vena_NISSect441ProductManagement_NISBlock_C_FV_7cc8369c0b744816a17486bee792b4d5_17">#REF!</definedName>
    <definedName name="_vena_NISSect441ProductManagement_NISBlock_C_FV_7cc8369c0b744816a17486bee792b4d5_18">#REF!</definedName>
    <definedName name="_vena_NISSect441ProductManagement_NISBlock_C_FV_7cc8369c0b744816a17486bee792b4d5_19">#REF!</definedName>
    <definedName name="_vena_NISSect441ProductManagement_NISBlock_C_FV_7cc8369c0b744816a17486bee792b4d5_2">#REF!</definedName>
    <definedName name="_vena_NISSect441ProductManagement_NISBlock_C_FV_7cc8369c0b744816a17486bee792b4d5_20">#REF!</definedName>
    <definedName name="_vena_NISSect441ProductManagement_NISBlock_C_FV_7cc8369c0b744816a17486bee792b4d5_21">#REF!</definedName>
    <definedName name="_vena_NISSect441ProductManagement_NISBlock_C_FV_7cc8369c0b744816a17486bee792b4d5_22">#REF!</definedName>
    <definedName name="_vena_NISSect441ProductManagement_NISBlock_C_FV_7cc8369c0b744816a17486bee792b4d5_23">#REF!</definedName>
    <definedName name="_vena_NISSect441ProductManagement_NISBlock_C_FV_7cc8369c0b744816a17486bee792b4d5_24">#REF!</definedName>
    <definedName name="_vena_NISSect441ProductManagement_NISBlock_C_FV_7cc8369c0b744816a17486bee792b4d5_25">#REF!</definedName>
    <definedName name="_vena_NISSect441ProductManagement_NISBlock_C_FV_7cc8369c0b744816a17486bee792b4d5_26">#REF!</definedName>
    <definedName name="_vena_NISSect441ProductManagement_NISBlock_C_FV_7cc8369c0b744816a17486bee792b4d5_27">#REF!</definedName>
    <definedName name="_vena_NISSect441ProductManagement_NISBlock_C_FV_7cc8369c0b744816a17486bee792b4d5_28">#REF!</definedName>
    <definedName name="_vena_NISSect441ProductManagement_NISBlock_C_FV_7cc8369c0b744816a17486bee792b4d5_29">#REF!</definedName>
    <definedName name="_vena_NISSect441ProductManagement_NISBlock_C_FV_7cc8369c0b744816a17486bee792b4d5_3">#REF!</definedName>
    <definedName name="_vena_NISSect441ProductManagement_NISBlock_C_FV_7cc8369c0b744816a17486bee792b4d5_30">#REF!</definedName>
    <definedName name="_vena_NISSect441ProductManagement_NISBlock_C_FV_7cc8369c0b744816a17486bee792b4d5_31">#REF!</definedName>
    <definedName name="_vena_NISSect441ProductManagement_NISBlock_C_FV_7cc8369c0b744816a17486bee792b4d5_32">#REF!</definedName>
    <definedName name="_vena_NISSect441ProductManagement_NISBlock_C_FV_7cc8369c0b744816a17486bee792b4d5_33">#REF!</definedName>
    <definedName name="_vena_NISSect441ProductManagement_NISBlock_C_FV_7cc8369c0b744816a17486bee792b4d5_34">#REF!</definedName>
    <definedName name="_vena_NISSect441ProductManagement_NISBlock_C_FV_7cc8369c0b744816a17486bee792b4d5_35">#REF!</definedName>
    <definedName name="_vena_NISSect441ProductManagement_NISBlock_C_FV_7cc8369c0b744816a17486bee792b4d5_36">#REF!</definedName>
    <definedName name="_vena_NISSect441ProductManagement_NISBlock_C_FV_7cc8369c0b744816a17486bee792b4d5_37">#REF!</definedName>
    <definedName name="_vena_NISSect441ProductManagement_NISBlock_C_FV_7cc8369c0b744816a17486bee792b4d5_38">#REF!</definedName>
    <definedName name="_vena_NISSect441ProductManagement_NISBlock_C_FV_7cc8369c0b744816a17486bee792b4d5_39">#REF!</definedName>
    <definedName name="_vena_NISSect441ProductManagement_NISBlock_C_FV_7cc8369c0b744816a17486bee792b4d5_4">#REF!</definedName>
    <definedName name="_vena_NISSect441ProductManagement_NISBlock_C_FV_7cc8369c0b744816a17486bee792b4d5_40">#REF!</definedName>
    <definedName name="_vena_NISSect441ProductManagement_NISBlock_C_FV_7cc8369c0b744816a17486bee792b4d5_41">#REF!</definedName>
    <definedName name="_vena_NISSect441ProductManagement_NISBlock_C_FV_7cc8369c0b744816a17486bee792b4d5_42">#REF!</definedName>
    <definedName name="_vena_NISSect441ProductManagement_NISBlock_C_FV_7cc8369c0b744816a17486bee792b4d5_43">#REF!</definedName>
    <definedName name="_vena_NISSect441ProductManagement_NISBlock_C_FV_7cc8369c0b744816a17486bee792b4d5_44">#REF!</definedName>
    <definedName name="_vena_NISSect441ProductManagement_NISBlock_C_FV_7cc8369c0b744816a17486bee792b4d5_45">#REF!</definedName>
    <definedName name="_vena_NISSect441ProductManagement_NISBlock_C_FV_7cc8369c0b744816a17486bee792b4d5_46">#REF!</definedName>
    <definedName name="_vena_NISSect441ProductManagement_NISBlock_C_FV_7cc8369c0b744816a17486bee792b4d5_47">#REF!</definedName>
    <definedName name="_vena_NISSect441ProductManagement_NISBlock_C_FV_7cc8369c0b744816a17486bee792b4d5_48">#REF!</definedName>
    <definedName name="_vena_NISSect441ProductManagement_NISBlock_C_FV_7cc8369c0b744816a17486bee792b4d5_49">#REF!</definedName>
    <definedName name="_vena_NISSect441ProductManagement_NISBlock_C_FV_7cc8369c0b744816a17486bee792b4d5_5">#REF!</definedName>
    <definedName name="_vena_NISSect441ProductManagement_NISBlock_C_FV_7cc8369c0b744816a17486bee792b4d5_50">#REF!</definedName>
    <definedName name="_vena_NISSect441ProductManagement_NISBlock_C_FV_7cc8369c0b744816a17486bee792b4d5_51">#REF!</definedName>
    <definedName name="_vena_NISSect441ProductManagement_NISBlock_C_FV_7cc8369c0b744816a17486bee792b4d5_52">#REF!</definedName>
    <definedName name="_vena_NISSect441ProductManagement_NISBlock_C_FV_7cc8369c0b744816a17486bee792b4d5_53">#REF!</definedName>
    <definedName name="_vena_NISSect441ProductManagement_NISBlock_C_FV_7cc8369c0b744816a17486bee792b4d5_54">#REF!</definedName>
    <definedName name="_vena_NISSect441ProductManagement_NISBlock_C_FV_7cc8369c0b744816a17486bee792b4d5_55">#REF!</definedName>
    <definedName name="_vena_NISSect441ProductManagement_NISBlock_C_FV_7cc8369c0b744816a17486bee792b4d5_56">#REF!</definedName>
    <definedName name="_vena_NISSect441ProductManagement_NISBlock_C_FV_7cc8369c0b744816a17486bee792b4d5_57">#REF!</definedName>
    <definedName name="_vena_NISSect441ProductManagement_NISBlock_C_FV_7cc8369c0b744816a17486bee792b4d5_58">#REF!</definedName>
    <definedName name="_vena_NISSect441ProductManagement_NISBlock_C_FV_7cc8369c0b744816a17486bee792b4d5_59">#REF!</definedName>
    <definedName name="_vena_NISSect441ProductManagement_NISBlock_C_FV_7cc8369c0b744816a17486bee792b4d5_6">#REF!</definedName>
    <definedName name="_vena_NISSect441ProductManagement_NISBlock_C_FV_7cc8369c0b744816a17486bee792b4d5_7">#REF!</definedName>
    <definedName name="_vena_NISSect441ProductManagement_NISBlock_C_FV_7cc8369c0b744816a17486bee792b4d5_8">#REF!</definedName>
    <definedName name="_vena_NISSect441ProductManagement_NISBlock_C_FV_7cc8369c0b744816a17486bee792b4d5_9">#REF!</definedName>
    <definedName name="_vena_NISSect441ProductManagement_NISBlock_C_FV_f4ddf33ff6224574ba096b1a5435ea67">#REF!</definedName>
    <definedName name="_vena_NISSect441ProductManagement_NISBlock_C_FV_f4ddf33ff6224574ba096b1a5435ea67_1">#REF!</definedName>
    <definedName name="_vena_NISSect441ProductManagement_NISBlock_C_FV_f4ddf33ff6224574ba096b1a5435ea67_10">#REF!</definedName>
    <definedName name="_vena_NISSect441ProductManagement_NISBlock_C_FV_f4ddf33ff6224574ba096b1a5435ea67_11">#REF!</definedName>
    <definedName name="_vena_NISSect441ProductManagement_NISBlock_C_FV_f4ddf33ff6224574ba096b1a5435ea67_12">#REF!</definedName>
    <definedName name="_vena_NISSect441ProductManagement_NISBlock_C_FV_f4ddf33ff6224574ba096b1a5435ea67_13">#REF!</definedName>
    <definedName name="_vena_NISSect441ProductManagement_NISBlock_C_FV_f4ddf33ff6224574ba096b1a5435ea67_14">#REF!</definedName>
    <definedName name="_vena_NISSect441ProductManagement_NISBlock_C_FV_f4ddf33ff6224574ba096b1a5435ea67_15">#REF!</definedName>
    <definedName name="_vena_NISSect441ProductManagement_NISBlock_C_FV_f4ddf33ff6224574ba096b1a5435ea67_16">#REF!</definedName>
    <definedName name="_vena_NISSect441ProductManagement_NISBlock_C_FV_f4ddf33ff6224574ba096b1a5435ea67_17">#REF!</definedName>
    <definedName name="_vena_NISSect441ProductManagement_NISBlock_C_FV_f4ddf33ff6224574ba096b1a5435ea67_18">#REF!</definedName>
    <definedName name="_vena_NISSect441ProductManagement_NISBlock_C_FV_f4ddf33ff6224574ba096b1a5435ea67_19">#REF!</definedName>
    <definedName name="_vena_NISSect441ProductManagement_NISBlock_C_FV_f4ddf33ff6224574ba096b1a5435ea67_2">#REF!</definedName>
    <definedName name="_vena_NISSect441ProductManagement_NISBlock_C_FV_f4ddf33ff6224574ba096b1a5435ea67_20">#REF!</definedName>
    <definedName name="_vena_NISSect441ProductManagement_NISBlock_C_FV_f4ddf33ff6224574ba096b1a5435ea67_21">#REF!</definedName>
    <definedName name="_vena_NISSect441ProductManagement_NISBlock_C_FV_f4ddf33ff6224574ba096b1a5435ea67_22">#REF!</definedName>
    <definedName name="_vena_NISSect441ProductManagement_NISBlock_C_FV_f4ddf33ff6224574ba096b1a5435ea67_23">#REF!</definedName>
    <definedName name="_vena_NISSect441ProductManagement_NISBlock_C_FV_f4ddf33ff6224574ba096b1a5435ea67_24">#REF!</definedName>
    <definedName name="_vena_NISSect441ProductManagement_NISBlock_C_FV_f4ddf33ff6224574ba096b1a5435ea67_25">#REF!</definedName>
    <definedName name="_vena_NISSect441ProductManagement_NISBlock_C_FV_f4ddf33ff6224574ba096b1a5435ea67_26">#REF!</definedName>
    <definedName name="_vena_NISSect441ProductManagement_NISBlock_C_FV_f4ddf33ff6224574ba096b1a5435ea67_27">#REF!</definedName>
    <definedName name="_vena_NISSect441ProductManagement_NISBlock_C_FV_f4ddf33ff6224574ba096b1a5435ea67_28">#REF!</definedName>
    <definedName name="_vena_NISSect441ProductManagement_NISBlock_C_FV_f4ddf33ff6224574ba096b1a5435ea67_29">#REF!</definedName>
    <definedName name="_vena_NISSect441ProductManagement_NISBlock_C_FV_f4ddf33ff6224574ba096b1a5435ea67_3">#REF!</definedName>
    <definedName name="_vena_NISSect441ProductManagement_NISBlock_C_FV_f4ddf33ff6224574ba096b1a5435ea67_30">#REF!</definedName>
    <definedName name="_vena_NISSect441ProductManagement_NISBlock_C_FV_f4ddf33ff6224574ba096b1a5435ea67_31">#REF!</definedName>
    <definedName name="_vena_NISSect441ProductManagement_NISBlock_C_FV_f4ddf33ff6224574ba096b1a5435ea67_32">#REF!</definedName>
    <definedName name="_vena_NISSect441ProductManagement_NISBlock_C_FV_f4ddf33ff6224574ba096b1a5435ea67_33">#REF!</definedName>
    <definedName name="_vena_NISSect441ProductManagement_NISBlock_C_FV_f4ddf33ff6224574ba096b1a5435ea67_34">#REF!</definedName>
    <definedName name="_vena_NISSect441ProductManagement_NISBlock_C_FV_f4ddf33ff6224574ba096b1a5435ea67_35">#REF!</definedName>
    <definedName name="_vena_NISSect441ProductManagement_NISBlock_C_FV_f4ddf33ff6224574ba096b1a5435ea67_36">#REF!</definedName>
    <definedName name="_vena_NISSect441ProductManagement_NISBlock_C_FV_f4ddf33ff6224574ba096b1a5435ea67_37">#REF!</definedName>
    <definedName name="_vena_NISSect441ProductManagement_NISBlock_C_FV_f4ddf33ff6224574ba096b1a5435ea67_38">#REF!</definedName>
    <definedName name="_vena_NISSect441ProductManagement_NISBlock_C_FV_f4ddf33ff6224574ba096b1a5435ea67_39">#REF!</definedName>
    <definedName name="_vena_NISSect441ProductManagement_NISBlock_C_FV_f4ddf33ff6224574ba096b1a5435ea67_4">#REF!</definedName>
    <definedName name="_vena_NISSect441ProductManagement_NISBlock_C_FV_f4ddf33ff6224574ba096b1a5435ea67_40">#REF!</definedName>
    <definedName name="_vena_NISSect441ProductManagement_NISBlock_C_FV_f4ddf33ff6224574ba096b1a5435ea67_41">#REF!</definedName>
    <definedName name="_vena_NISSect441ProductManagement_NISBlock_C_FV_f4ddf33ff6224574ba096b1a5435ea67_42">#REF!</definedName>
    <definedName name="_vena_NISSect441ProductManagement_NISBlock_C_FV_f4ddf33ff6224574ba096b1a5435ea67_43">#REF!</definedName>
    <definedName name="_vena_NISSect441ProductManagement_NISBlock_C_FV_f4ddf33ff6224574ba096b1a5435ea67_44">#REF!</definedName>
    <definedName name="_vena_NISSect441ProductManagement_NISBlock_C_FV_f4ddf33ff6224574ba096b1a5435ea67_45">#REF!</definedName>
    <definedName name="_vena_NISSect441ProductManagement_NISBlock_C_FV_f4ddf33ff6224574ba096b1a5435ea67_46">#REF!</definedName>
    <definedName name="_vena_NISSect441ProductManagement_NISBlock_C_FV_f4ddf33ff6224574ba096b1a5435ea67_47">#REF!</definedName>
    <definedName name="_vena_NISSect441ProductManagement_NISBlock_C_FV_f4ddf33ff6224574ba096b1a5435ea67_48">#REF!</definedName>
    <definedName name="_vena_NISSect441ProductManagement_NISBlock_C_FV_f4ddf33ff6224574ba096b1a5435ea67_49">#REF!</definedName>
    <definedName name="_vena_NISSect441ProductManagement_NISBlock_C_FV_f4ddf33ff6224574ba096b1a5435ea67_5">#REF!</definedName>
    <definedName name="_vena_NISSect441ProductManagement_NISBlock_C_FV_f4ddf33ff6224574ba096b1a5435ea67_50">#REF!</definedName>
    <definedName name="_vena_NISSect441ProductManagement_NISBlock_C_FV_f4ddf33ff6224574ba096b1a5435ea67_51">#REF!</definedName>
    <definedName name="_vena_NISSect441ProductManagement_NISBlock_C_FV_f4ddf33ff6224574ba096b1a5435ea67_52">#REF!</definedName>
    <definedName name="_vena_NISSect441ProductManagement_NISBlock_C_FV_f4ddf33ff6224574ba096b1a5435ea67_53">#REF!</definedName>
    <definedName name="_vena_NISSect441ProductManagement_NISBlock_C_FV_f4ddf33ff6224574ba096b1a5435ea67_54">#REF!</definedName>
    <definedName name="_vena_NISSect441ProductManagement_NISBlock_C_FV_f4ddf33ff6224574ba096b1a5435ea67_55">#REF!</definedName>
    <definedName name="_vena_NISSect441ProductManagement_NISBlock_C_FV_f4ddf33ff6224574ba096b1a5435ea67_56">#REF!</definedName>
    <definedName name="_vena_NISSect441ProductManagement_NISBlock_C_FV_f4ddf33ff6224574ba096b1a5435ea67_57">#REF!</definedName>
    <definedName name="_vena_NISSect441ProductManagement_NISBlock_C_FV_f4ddf33ff6224574ba096b1a5435ea67_6">#REF!</definedName>
    <definedName name="_vena_NISSect441ProductManagement_NISBlock_C_FV_f4ddf33ff6224574ba096b1a5435ea67_7">#REF!</definedName>
    <definedName name="_vena_NISSect441ProductManagement_NISBlock_C_FV_f4ddf33ff6224574ba096b1a5435ea67_8">#REF!</definedName>
    <definedName name="_vena_NISSect441ProductManagement_NISBlock_C_FV_f4ddf33ff6224574ba096b1a5435ea67_9">#REF!</definedName>
    <definedName name="_vena_NISSect441ProductManagement_NISBlock_R_1_1387917401750896727">#REF!</definedName>
    <definedName name="_vena_NISSect441ProductManagement_NISBlock_R_1_1387917403579613195">#REF!</definedName>
    <definedName name="_vena_NISSect441ProductManagement_NISBlock_R_1_1387917403852242944">#REF!</definedName>
    <definedName name="_vena_NISSect441ProductManagement_NISBlock_R_FV_385b1d086d8a4b8abf43c04eedb00d88">#REF!</definedName>
    <definedName name="_vena_NISSect441ProductManagement_NISBlock_R_FV_385b1d086d8a4b8abf43c04eedb00d88_1">#REF!</definedName>
    <definedName name="_vena_NISSect441ProductManagement_NISBlock_R_FV_385b1d086d8a4b8abf43c04eedb00d88_10">#REF!</definedName>
    <definedName name="_vena_NISSect441ProductManagement_NISBlock_R_FV_385b1d086d8a4b8abf43c04eedb00d88_100">#REF!</definedName>
    <definedName name="_vena_NISSect441ProductManagement_NISBlock_R_FV_385b1d086d8a4b8abf43c04eedb00d88_101">#REF!</definedName>
    <definedName name="_vena_NISSect441ProductManagement_NISBlock_R_FV_385b1d086d8a4b8abf43c04eedb00d88_102">#REF!</definedName>
    <definedName name="_vena_NISSect441ProductManagement_NISBlock_R_FV_385b1d086d8a4b8abf43c04eedb00d88_103">#REF!</definedName>
    <definedName name="_vena_NISSect441ProductManagement_NISBlock_R_FV_385b1d086d8a4b8abf43c04eedb00d88_104">#REF!</definedName>
    <definedName name="_vena_NISSect441ProductManagement_NISBlock_R_FV_385b1d086d8a4b8abf43c04eedb00d88_105">#REF!</definedName>
    <definedName name="_vena_NISSect441ProductManagement_NISBlock_R_FV_385b1d086d8a4b8abf43c04eedb00d88_106">#REF!</definedName>
    <definedName name="_vena_NISSect441ProductManagement_NISBlock_R_FV_385b1d086d8a4b8abf43c04eedb00d88_107">#REF!</definedName>
    <definedName name="_vena_NISSect441ProductManagement_NISBlock_R_FV_385b1d086d8a4b8abf43c04eedb00d88_108">#REF!</definedName>
    <definedName name="_vena_NISSect441ProductManagement_NISBlock_R_FV_385b1d086d8a4b8abf43c04eedb00d88_109">#REF!</definedName>
    <definedName name="_vena_NISSect441ProductManagement_NISBlock_R_FV_385b1d086d8a4b8abf43c04eedb00d88_11">#REF!</definedName>
    <definedName name="_vena_NISSect441ProductManagement_NISBlock_R_FV_385b1d086d8a4b8abf43c04eedb00d88_110">#REF!</definedName>
    <definedName name="_vena_NISSect441ProductManagement_NISBlock_R_FV_385b1d086d8a4b8abf43c04eedb00d88_111">#REF!</definedName>
    <definedName name="_vena_NISSect441ProductManagement_NISBlock_R_FV_385b1d086d8a4b8abf43c04eedb00d88_112">#REF!</definedName>
    <definedName name="_vena_NISSect441ProductManagement_NISBlock_R_FV_385b1d086d8a4b8abf43c04eedb00d88_113">#REF!</definedName>
    <definedName name="_vena_NISSect441ProductManagement_NISBlock_R_FV_385b1d086d8a4b8abf43c04eedb00d88_114">#REF!</definedName>
    <definedName name="_vena_NISSect441ProductManagement_NISBlock_R_FV_385b1d086d8a4b8abf43c04eedb00d88_115">#REF!</definedName>
    <definedName name="_vena_NISSect441ProductManagement_NISBlock_R_FV_385b1d086d8a4b8abf43c04eedb00d88_116">#REF!</definedName>
    <definedName name="_vena_NISSect441ProductManagement_NISBlock_R_FV_385b1d086d8a4b8abf43c04eedb00d88_117">#REF!</definedName>
    <definedName name="_vena_NISSect441ProductManagement_NISBlock_R_FV_385b1d086d8a4b8abf43c04eedb00d88_118">#REF!</definedName>
    <definedName name="_vena_NISSect441ProductManagement_NISBlock_R_FV_385b1d086d8a4b8abf43c04eedb00d88_119">#REF!</definedName>
    <definedName name="_vena_NISSect441ProductManagement_NISBlock_R_FV_385b1d086d8a4b8abf43c04eedb00d88_12">#REF!</definedName>
    <definedName name="_vena_NISSect441ProductManagement_NISBlock_R_FV_385b1d086d8a4b8abf43c04eedb00d88_120">#REF!</definedName>
    <definedName name="_vena_NISSect441ProductManagement_NISBlock_R_FV_385b1d086d8a4b8abf43c04eedb00d88_121">#REF!</definedName>
    <definedName name="_vena_NISSect441ProductManagement_NISBlock_R_FV_385b1d086d8a4b8abf43c04eedb00d88_122">#REF!</definedName>
    <definedName name="_vena_NISSect441ProductManagement_NISBlock_R_FV_385b1d086d8a4b8abf43c04eedb00d88_123">#REF!</definedName>
    <definedName name="_vena_NISSect441ProductManagement_NISBlock_R_FV_385b1d086d8a4b8abf43c04eedb00d88_124">#REF!</definedName>
    <definedName name="_vena_NISSect441ProductManagement_NISBlock_R_FV_385b1d086d8a4b8abf43c04eedb00d88_125">#REF!</definedName>
    <definedName name="_vena_NISSect441ProductManagement_NISBlock_R_FV_385b1d086d8a4b8abf43c04eedb00d88_126">#REF!</definedName>
    <definedName name="_vena_NISSect441ProductManagement_NISBlock_R_FV_385b1d086d8a4b8abf43c04eedb00d88_127">#REF!</definedName>
    <definedName name="_vena_NISSect441ProductManagement_NISBlock_R_FV_385b1d086d8a4b8abf43c04eedb00d88_128">#REF!</definedName>
    <definedName name="_vena_NISSect441ProductManagement_NISBlock_R_FV_385b1d086d8a4b8abf43c04eedb00d88_129">#REF!</definedName>
    <definedName name="_vena_NISSect441ProductManagement_NISBlock_R_FV_385b1d086d8a4b8abf43c04eedb00d88_13">#REF!</definedName>
    <definedName name="_vena_NISSect441ProductManagement_NISBlock_R_FV_385b1d086d8a4b8abf43c04eedb00d88_130">#REF!</definedName>
    <definedName name="_vena_NISSect441ProductManagement_NISBlock_R_FV_385b1d086d8a4b8abf43c04eedb00d88_131">#REF!</definedName>
    <definedName name="_vena_NISSect441ProductManagement_NISBlock_R_FV_385b1d086d8a4b8abf43c04eedb00d88_132">#REF!</definedName>
    <definedName name="_vena_NISSect441ProductManagement_NISBlock_R_FV_385b1d086d8a4b8abf43c04eedb00d88_133">#REF!</definedName>
    <definedName name="_vena_NISSect441ProductManagement_NISBlock_R_FV_385b1d086d8a4b8abf43c04eedb00d88_134">#REF!</definedName>
    <definedName name="_vena_NISSect441ProductManagement_NISBlock_R_FV_385b1d086d8a4b8abf43c04eedb00d88_135">#REF!</definedName>
    <definedName name="_vena_NISSect441ProductManagement_NISBlock_R_FV_385b1d086d8a4b8abf43c04eedb00d88_136">#REF!</definedName>
    <definedName name="_vena_NISSect441ProductManagement_NISBlock_R_FV_385b1d086d8a4b8abf43c04eedb00d88_137">#REF!</definedName>
    <definedName name="_vena_NISSect441ProductManagement_NISBlock_R_FV_385b1d086d8a4b8abf43c04eedb00d88_138">#REF!</definedName>
    <definedName name="_vena_NISSect441ProductManagement_NISBlock_R_FV_385b1d086d8a4b8abf43c04eedb00d88_139">#REF!</definedName>
    <definedName name="_vena_NISSect441ProductManagement_NISBlock_R_FV_385b1d086d8a4b8abf43c04eedb00d88_14">#REF!</definedName>
    <definedName name="_vena_NISSect441ProductManagement_NISBlock_R_FV_385b1d086d8a4b8abf43c04eedb00d88_140">#REF!</definedName>
    <definedName name="_vena_NISSect441ProductManagement_NISBlock_R_FV_385b1d086d8a4b8abf43c04eedb00d88_141">#REF!</definedName>
    <definedName name="_vena_NISSect441ProductManagement_NISBlock_R_FV_385b1d086d8a4b8abf43c04eedb00d88_142">#REF!</definedName>
    <definedName name="_vena_NISSect441ProductManagement_NISBlock_R_FV_385b1d086d8a4b8abf43c04eedb00d88_143">#REF!</definedName>
    <definedName name="_vena_NISSect441ProductManagement_NISBlock_R_FV_385b1d086d8a4b8abf43c04eedb00d88_144">#REF!</definedName>
    <definedName name="_vena_NISSect441ProductManagement_NISBlock_R_FV_385b1d086d8a4b8abf43c04eedb00d88_145">#REF!</definedName>
    <definedName name="_vena_NISSect441ProductManagement_NISBlock_R_FV_385b1d086d8a4b8abf43c04eedb00d88_146">#REF!</definedName>
    <definedName name="_vena_NISSect441ProductManagement_NISBlock_R_FV_385b1d086d8a4b8abf43c04eedb00d88_147">#REF!</definedName>
    <definedName name="_vena_NISSect441ProductManagement_NISBlock_R_FV_385b1d086d8a4b8abf43c04eedb00d88_148">#REF!</definedName>
    <definedName name="_vena_NISSect441ProductManagement_NISBlock_R_FV_385b1d086d8a4b8abf43c04eedb00d88_149">#REF!</definedName>
    <definedName name="_vena_NISSect441ProductManagement_NISBlock_R_FV_385b1d086d8a4b8abf43c04eedb00d88_15">#REF!</definedName>
    <definedName name="_vena_NISSect441ProductManagement_NISBlock_R_FV_385b1d086d8a4b8abf43c04eedb00d88_150">#REF!</definedName>
    <definedName name="_vena_NISSect441ProductManagement_NISBlock_R_FV_385b1d086d8a4b8abf43c04eedb00d88_151">#REF!</definedName>
    <definedName name="_vena_NISSect441ProductManagement_NISBlock_R_FV_385b1d086d8a4b8abf43c04eedb00d88_152">#REF!</definedName>
    <definedName name="_vena_NISSect441ProductManagement_NISBlock_R_FV_385b1d086d8a4b8abf43c04eedb00d88_153">#REF!</definedName>
    <definedName name="_vena_NISSect441ProductManagement_NISBlock_R_FV_385b1d086d8a4b8abf43c04eedb00d88_154">#REF!</definedName>
    <definedName name="_vena_NISSect441ProductManagement_NISBlock_R_FV_385b1d086d8a4b8abf43c04eedb00d88_155">#REF!</definedName>
    <definedName name="_vena_NISSect441ProductManagement_NISBlock_R_FV_385b1d086d8a4b8abf43c04eedb00d88_156">#REF!</definedName>
    <definedName name="_vena_NISSect441ProductManagement_NISBlock_R_FV_385b1d086d8a4b8abf43c04eedb00d88_157">#REF!</definedName>
    <definedName name="_vena_NISSect441ProductManagement_NISBlock_R_FV_385b1d086d8a4b8abf43c04eedb00d88_158">#REF!</definedName>
    <definedName name="_vena_NISSect441ProductManagement_NISBlock_R_FV_385b1d086d8a4b8abf43c04eedb00d88_159">#REF!</definedName>
    <definedName name="_vena_NISSect441ProductManagement_NISBlock_R_FV_385b1d086d8a4b8abf43c04eedb00d88_16">#REF!</definedName>
    <definedName name="_vena_NISSect441ProductManagement_NISBlock_R_FV_385b1d086d8a4b8abf43c04eedb00d88_160">#REF!</definedName>
    <definedName name="_vena_NISSect441ProductManagement_NISBlock_R_FV_385b1d086d8a4b8abf43c04eedb00d88_161">#REF!</definedName>
    <definedName name="_vena_NISSect441ProductManagement_NISBlock_R_FV_385b1d086d8a4b8abf43c04eedb00d88_162">#REF!</definedName>
    <definedName name="_vena_NISSect441ProductManagement_NISBlock_R_FV_385b1d086d8a4b8abf43c04eedb00d88_163">#REF!</definedName>
    <definedName name="_vena_NISSect441ProductManagement_NISBlock_R_FV_385b1d086d8a4b8abf43c04eedb00d88_164">#REF!</definedName>
    <definedName name="_vena_NISSect441ProductManagement_NISBlock_R_FV_385b1d086d8a4b8abf43c04eedb00d88_165">#REF!</definedName>
    <definedName name="_vena_NISSect441ProductManagement_NISBlock_R_FV_385b1d086d8a4b8abf43c04eedb00d88_166">#REF!</definedName>
    <definedName name="_vena_NISSect441ProductManagement_NISBlock_R_FV_385b1d086d8a4b8abf43c04eedb00d88_167">#REF!</definedName>
    <definedName name="_vena_NISSect441ProductManagement_NISBlock_R_FV_385b1d086d8a4b8abf43c04eedb00d88_168">#REF!</definedName>
    <definedName name="_vena_NISSect441ProductManagement_NISBlock_R_FV_385b1d086d8a4b8abf43c04eedb00d88_169">#REF!</definedName>
    <definedName name="_vena_NISSect441ProductManagement_NISBlock_R_FV_385b1d086d8a4b8abf43c04eedb00d88_17">#REF!</definedName>
    <definedName name="_vena_NISSect441ProductManagement_NISBlock_R_FV_385b1d086d8a4b8abf43c04eedb00d88_170">#REF!</definedName>
    <definedName name="_vena_NISSect441ProductManagement_NISBlock_R_FV_385b1d086d8a4b8abf43c04eedb00d88_171">#REF!</definedName>
    <definedName name="_vena_NISSect441ProductManagement_NISBlock_R_FV_385b1d086d8a4b8abf43c04eedb00d88_172">#REF!</definedName>
    <definedName name="_vena_NISSect441ProductManagement_NISBlock_R_FV_385b1d086d8a4b8abf43c04eedb00d88_173">#REF!</definedName>
    <definedName name="_vena_NISSect441ProductManagement_NISBlock_R_FV_385b1d086d8a4b8abf43c04eedb00d88_174">#REF!</definedName>
    <definedName name="_vena_NISSect441ProductManagement_NISBlock_R_FV_385b1d086d8a4b8abf43c04eedb00d88_175">#REF!</definedName>
    <definedName name="_vena_NISSect441ProductManagement_NISBlock_R_FV_385b1d086d8a4b8abf43c04eedb00d88_176">#REF!</definedName>
    <definedName name="_vena_NISSect441ProductManagement_NISBlock_R_FV_385b1d086d8a4b8abf43c04eedb00d88_177">#REF!</definedName>
    <definedName name="_vena_NISSect441ProductManagement_NISBlock_R_FV_385b1d086d8a4b8abf43c04eedb00d88_178">#REF!</definedName>
    <definedName name="_vena_NISSect441ProductManagement_NISBlock_R_FV_385b1d086d8a4b8abf43c04eedb00d88_179">#REF!</definedName>
    <definedName name="_vena_NISSect441ProductManagement_NISBlock_R_FV_385b1d086d8a4b8abf43c04eedb00d88_18">#REF!</definedName>
    <definedName name="_vena_NISSect441ProductManagement_NISBlock_R_FV_385b1d086d8a4b8abf43c04eedb00d88_180">#REF!</definedName>
    <definedName name="_vena_NISSect441ProductManagement_NISBlock_R_FV_385b1d086d8a4b8abf43c04eedb00d88_182">#REF!</definedName>
    <definedName name="_vena_NISSect441ProductManagement_NISBlock_R_FV_385b1d086d8a4b8abf43c04eedb00d88_183">#REF!</definedName>
    <definedName name="_vena_NISSect441ProductManagement_NISBlock_R_FV_385b1d086d8a4b8abf43c04eedb00d88_184">#REF!</definedName>
    <definedName name="_vena_NISSect441ProductManagement_NISBlock_R_FV_385b1d086d8a4b8abf43c04eedb00d88_185">#REF!</definedName>
    <definedName name="_vena_NISSect441ProductManagement_NISBlock_R_FV_385b1d086d8a4b8abf43c04eedb00d88_186">#REF!</definedName>
    <definedName name="_vena_NISSect441ProductManagement_NISBlock_R_FV_385b1d086d8a4b8abf43c04eedb00d88_187">#REF!</definedName>
    <definedName name="_vena_NISSect441ProductManagement_NISBlock_R_FV_385b1d086d8a4b8abf43c04eedb00d88_188">#REF!</definedName>
    <definedName name="_vena_NISSect441ProductManagement_NISBlock_R_FV_385b1d086d8a4b8abf43c04eedb00d88_189">#REF!</definedName>
    <definedName name="_vena_NISSect441ProductManagement_NISBlock_R_FV_385b1d086d8a4b8abf43c04eedb00d88_19">#REF!</definedName>
    <definedName name="_vena_NISSect441ProductManagement_NISBlock_R_FV_385b1d086d8a4b8abf43c04eedb00d88_190">#REF!</definedName>
    <definedName name="_vena_NISSect441ProductManagement_NISBlock_R_FV_385b1d086d8a4b8abf43c04eedb00d88_191">#REF!</definedName>
    <definedName name="_vena_NISSect441ProductManagement_NISBlock_R_FV_385b1d086d8a4b8abf43c04eedb00d88_192">#REF!</definedName>
    <definedName name="_vena_NISSect441ProductManagement_NISBlock_R_FV_385b1d086d8a4b8abf43c04eedb00d88_193">#REF!</definedName>
    <definedName name="_vena_NISSect441ProductManagement_NISBlock_R_FV_385b1d086d8a4b8abf43c04eedb00d88_194">#REF!</definedName>
    <definedName name="_vena_NISSect441ProductManagement_NISBlock_R_FV_385b1d086d8a4b8abf43c04eedb00d88_195">#REF!</definedName>
    <definedName name="_vena_NISSect441ProductManagement_NISBlock_R_FV_385b1d086d8a4b8abf43c04eedb00d88_196">#REF!</definedName>
    <definedName name="_vena_NISSect441ProductManagement_NISBlock_R_FV_385b1d086d8a4b8abf43c04eedb00d88_197">#REF!</definedName>
    <definedName name="_vena_NISSect441ProductManagement_NISBlock_R_FV_385b1d086d8a4b8abf43c04eedb00d88_198">#REF!</definedName>
    <definedName name="_vena_NISSect441ProductManagement_NISBlock_R_FV_385b1d086d8a4b8abf43c04eedb00d88_199">#REF!</definedName>
    <definedName name="_vena_NISSect441ProductManagement_NISBlock_R_FV_385b1d086d8a4b8abf43c04eedb00d88_2">#REF!</definedName>
    <definedName name="_vena_NISSect441ProductManagement_NISBlock_R_FV_385b1d086d8a4b8abf43c04eedb00d88_20">#REF!</definedName>
    <definedName name="_vena_NISSect441ProductManagement_NISBlock_R_FV_385b1d086d8a4b8abf43c04eedb00d88_200">#REF!</definedName>
    <definedName name="_vena_NISSect441ProductManagement_NISBlock_R_FV_385b1d086d8a4b8abf43c04eedb00d88_21">#REF!</definedName>
    <definedName name="_vena_NISSect441ProductManagement_NISBlock_R_FV_385b1d086d8a4b8abf43c04eedb00d88_22">#REF!</definedName>
    <definedName name="_vena_NISSect441ProductManagement_NISBlock_R_FV_385b1d086d8a4b8abf43c04eedb00d88_23">#REF!</definedName>
    <definedName name="_vena_NISSect441ProductManagement_NISBlock_R_FV_385b1d086d8a4b8abf43c04eedb00d88_24">#REF!</definedName>
    <definedName name="_vena_NISSect441ProductManagement_NISBlock_R_FV_385b1d086d8a4b8abf43c04eedb00d88_247">#REF!</definedName>
    <definedName name="_vena_NISSect441ProductManagement_NISBlock_R_FV_385b1d086d8a4b8abf43c04eedb00d88_248">#REF!</definedName>
    <definedName name="_vena_NISSect441ProductManagement_NISBlock_R_FV_385b1d086d8a4b8abf43c04eedb00d88_25">#REF!</definedName>
    <definedName name="_vena_NISSect441ProductManagement_NISBlock_R_FV_385b1d086d8a4b8abf43c04eedb00d88_26">#REF!</definedName>
    <definedName name="_vena_NISSect441ProductManagement_NISBlock_R_FV_385b1d086d8a4b8abf43c04eedb00d88_27">#REF!</definedName>
    <definedName name="_vena_NISSect441ProductManagement_NISBlock_R_FV_385b1d086d8a4b8abf43c04eedb00d88_28">#REF!</definedName>
    <definedName name="_vena_NISSect441ProductManagement_NISBlock_R_FV_385b1d086d8a4b8abf43c04eedb00d88_29">#REF!</definedName>
    <definedName name="_vena_NISSect441ProductManagement_NISBlock_R_FV_385b1d086d8a4b8abf43c04eedb00d88_3">#REF!</definedName>
    <definedName name="_vena_NISSect441ProductManagement_NISBlock_R_FV_385b1d086d8a4b8abf43c04eedb00d88_30">#REF!</definedName>
    <definedName name="_vena_NISSect441ProductManagement_NISBlock_R_FV_385b1d086d8a4b8abf43c04eedb00d88_31">#REF!</definedName>
    <definedName name="_vena_NISSect441ProductManagement_NISBlock_R_FV_385b1d086d8a4b8abf43c04eedb00d88_32">#REF!</definedName>
    <definedName name="_vena_NISSect441ProductManagement_NISBlock_R_FV_385b1d086d8a4b8abf43c04eedb00d88_33">#REF!</definedName>
    <definedName name="_vena_NISSect441ProductManagement_NISBlock_R_FV_385b1d086d8a4b8abf43c04eedb00d88_34">#REF!</definedName>
    <definedName name="_vena_NISSect441ProductManagement_NISBlock_R_FV_385b1d086d8a4b8abf43c04eedb00d88_35">#REF!</definedName>
    <definedName name="_vena_NISSect441ProductManagement_NISBlock_R_FV_385b1d086d8a4b8abf43c04eedb00d88_36">#REF!</definedName>
    <definedName name="_vena_NISSect441ProductManagement_NISBlock_R_FV_385b1d086d8a4b8abf43c04eedb00d88_37">#REF!</definedName>
    <definedName name="_vena_NISSect441ProductManagement_NISBlock_R_FV_385b1d086d8a4b8abf43c04eedb00d88_38">#REF!</definedName>
    <definedName name="_vena_NISSect441ProductManagement_NISBlock_R_FV_385b1d086d8a4b8abf43c04eedb00d88_39">#REF!</definedName>
    <definedName name="_vena_NISSect441ProductManagement_NISBlock_R_FV_385b1d086d8a4b8abf43c04eedb00d88_4">#REF!</definedName>
    <definedName name="_vena_NISSect441ProductManagement_NISBlock_R_FV_385b1d086d8a4b8abf43c04eedb00d88_40">#REF!</definedName>
    <definedName name="_vena_NISSect441ProductManagement_NISBlock_R_FV_385b1d086d8a4b8abf43c04eedb00d88_41">#REF!</definedName>
    <definedName name="_vena_NISSect441ProductManagement_NISBlock_R_FV_385b1d086d8a4b8abf43c04eedb00d88_42">#REF!</definedName>
    <definedName name="_vena_NISSect441ProductManagement_NISBlock_R_FV_385b1d086d8a4b8abf43c04eedb00d88_43">#REF!</definedName>
    <definedName name="_vena_NISSect441ProductManagement_NISBlock_R_FV_385b1d086d8a4b8abf43c04eedb00d88_44">#REF!</definedName>
    <definedName name="_vena_NISSect441ProductManagement_NISBlock_R_FV_385b1d086d8a4b8abf43c04eedb00d88_45">#REF!</definedName>
    <definedName name="_vena_NISSect441ProductManagement_NISBlock_R_FV_385b1d086d8a4b8abf43c04eedb00d88_46">#REF!</definedName>
    <definedName name="_vena_NISSect441ProductManagement_NISBlock_R_FV_385b1d086d8a4b8abf43c04eedb00d88_47">#REF!</definedName>
    <definedName name="_vena_NISSect441ProductManagement_NISBlock_R_FV_385b1d086d8a4b8abf43c04eedb00d88_48">#REF!</definedName>
    <definedName name="_vena_NISSect441ProductManagement_NISBlock_R_FV_385b1d086d8a4b8abf43c04eedb00d88_49">#REF!</definedName>
    <definedName name="_vena_NISSect441ProductManagement_NISBlock_R_FV_385b1d086d8a4b8abf43c04eedb00d88_5">#REF!</definedName>
    <definedName name="_vena_NISSect441ProductManagement_NISBlock_R_FV_385b1d086d8a4b8abf43c04eedb00d88_50">#REF!</definedName>
    <definedName name="_vena_NISSect441ProductManagement_NISBlock_R_FV_385b1d086d8a4b8abf43c04eedb00d88_51">#REF!</definedName>
    <definedName name="_vena_NISSect441ProductManagement_NISBlock_R_FV_385b1d086d8a4b8abf43c04eedb00d88_52">#REF!</definedName>
    <definedName name="_vena_NISSect441ProductManagement_NISBlock_R_FV_385b1d086d8a4b8abf43c04eedb00d88_53">#REF!</definedName>
    <definedName name="_vena_NISSect441ProductManagement_NISBlock_R_FV_385b1d086d8a4b8abf43c04eedb00d88_54">#REF!</definedName>
    <definedName name="_vena_NISSect441ProductManagement_NISBlock_R_FV_385b1d086d8a4b8abf43c04eedb00d88_55">#REF!</definedName>
    <definedName name="_vena_NISSect441ProductManagement_NISBlock_R_FV_385b1d086d8a4b8abf43c04eedb00d88_56">#REF!</definedName>
    <definedName name="_vena_NISSect441ProductManagement_NISBlock_R_FV_385b1d086d8a4b8abf43c04eedb00d88_57">#REF!</definedName>
    <definedName name="_vena_NISSect441ProductManagement_NISBlock_R_FV_385b1d086d8a4b8abf43c04eedb00d88_58">#REF!</definedName>
    <definedName name="_vena_NISSect441ProductManagement_NISBlock_R_FV_385b1d086d8a4b8abf43c04eedb00d88_59">#REF!</definedName>
    <definedName name="_vena_NISSect441ProductManagement_NISBlock_R_FV_385b1d086d8a4b8abf43c04eedb00d88_6">#REF!</definedName>
    <definedName name="_vena_NISSect441ProductManagement_NISBlock_R_FV_385b1d086d8a4b8abf43c04eedb00d88_60">#REF!</definedName>
    <definedName name="_vena_NISSect441ProductManagement_NISBlock_R_FV_385b1d086d8a4b8abf43c04eedb00d88_61">#REF!</definedName>
    <definedName name="_vena_NISSect441ProductManagement_NISBlock_R_FV_385b1d086d8a4b8abf43c04eedb00d88_62">#REF!</definedName>
    <definedName name="_vena_NISSect441ProductManagement_NISBlock_R_FV_385b1d086d8a4b8abf43c04eedb00d88_63">#REF!</definedName>
    <definedName name="_vena_NISSect441ProductManagement_NISBlock_R_FV_385b1d086d8a4b8abf43c04eedb00d88_64">#REF!</definedName>
    <definedName name="_vena_NISSect441ProductManagement_NISBlock_R_FV_385b1d086d8a4b8abf43c04eedb00d88_65">#REF!</definedName>
    <definedName name="_vena_NISSect441ProductManagement_NISBlock_R_FV_385b1d086d8a4b8abf43c04eedb00d88_66">#REF!</definedName>
    <definedName name="_vena_NISSect441ProductManagement_NISBlock_R_FV_385b1d086d8a4b8abf43c04eedb00d88_67">#REF!</definedName>
    <definedName name="_vena_NISSect441ProductManagement_NISBlock_R_FV_385b1d086d8a4b8abf43c04eedb00d88_68">#REF!</definedName>
    <definedName name="_vena_NISSect441ProductManagement_NISBlock_R_FV_385b1d086d8a4b8abf43c04eedb00d88_69">#REF!</definedName>
    <definedName name="_vena_NISSect441ProductManagement_NISBlock_R_FV_385b1d086d8a4b8abf43c04eedb00d88_7">#REF!</definedName>
    <definedName name="_vena_NISSect441ProductManagement_NISBlock_R_FV_385b1d086d8a4b8abf43c04eedb00d88_70">#REF!</definedName>
    <definedName name="_vena_NISSect441ProductManagement_NISBlock_R_FV_385b1d086d8a4b8abf43c04eedb00d88_71">#REF!</definedName>
    <definedName name="_vena_NISSect441ProductManagement_NISBlock_R_FV_385b1d086d8a4b8abf43c04eedb00d88_72">#REF!</definedName>
    <definedName name="_vena_NISSect441ProductManagement_NISBlock_R_FV_385b1d086d8a4b8abf43c04eedb00d88_73">#REF!</definedName>
    <definedName name="_vena_NISSect441ProductManagement_NISBlock_R_FV_385b1d086d8a4b8abf43c04eedb00d88_74">#REF!</definedName>
    <definedName name="_vena_NISSect441ProductManagement_NISBlock_R_FV_385b1d086d8a4b8abf43c04eedb00d88_75">#REF!</definedName>
    <definedName name="_vena_NISSect441ProductManagement_NISBlock_R_FV_385b1d086d8a4b8abf43c04eedb00d88_76">#REF!</definedName>
    <definedName name="_vena_NISSect441ProductManagement_NISBlock_R_FV_385b1d086d8a4b8abf43c04eedb00d88_77">#REF!</definedName>
    <definedName name="_vena_NISSect441ProductManagement_NISBlock_R_FV_385b1d086d8a4b8abf43c04eedb00d88_78">#REF!</definedName>
    <definedName name="_vena_NISSect441ProductManagement_NISBlock_R_FV_385b1d086d8a4b8abf43c04eedb00d88_79">#REF!</definedName>
    <definedName name="_vena_NISSect441ProductManagement_NISBlock_R_FV_385b1d086d8a4b8abf43c04eedb00d88_8">#REF!</definedName>
    <definedName name="_vena_NISSect441ProductManagement_NISBlock_R_FV_385b1d086d8a4b8abf43c04eedb00d88_80">#REF!</definedName>
    <definedName name="_vena_NISSect441ProductManagement_NISBlock_R_FV_385b1d086d8a4b8abf43c04eedb00d88_81">#REF!</definedName>
    <definedName name="_vena_NISSect441ProductManagement_NISBlock_R_FV_385b1d086d8a4b8abf43c04eedb00d88_82">#REF!</definedName>
    <definedName name="_vena_NISSect441ProductManagement_NISBlock_R_FV_385b1d086d8a4b8abf43c04eedb00d88_83">#REF!</definedName>
    <definedName name="_vena_NISSect441ProductManagement_NISBlock_R_FV_385b1d086d8a4b8abf43c04eedb00d88_84">#REF!</definedName>
    <definedName name="_vena_NISSect441ProductManagement_NISBlock_R_FV_385b1d086d8a4b8abf43c04eedb00d88_85">#REF!</definedName>
    <definedName name="_vena_NISSect441ProductManagement_NISBlock_R_FV_385b1d086d8a4b8abf43c04eedb00d88_86">#REF!</definedName>
    <definedName name="_vena_NISSect441ProductManagement_NISBlock_R_FV_385b1d086d8a4b8abf43c04eedb00d88_87">#REF!</definedName>
    <definedName name="_vena_NISSect441ProductManagement_NISBlock_R_FV_385b1d086d8a4b8abf43c04eedb00d88_88">#REF!</definedName>
    <definedName name="_vena_NISSect441ProductManagement_NISBlock_R_FV_385b1d086d8a4b8abf43c04eedb00d88_89">#REF!</definedName>
    <definedName name="_vena_NISSect441ProductManagement_NISBlock_R_FV_385b1d086d8a4b8abf43c04eedb00d88_9">#REF!</definedName>
    <definedName name="_vena_NISSect441ProductManagement_NISBlock_R_FV_385b1d086d8a4b8abf43c04eedb00d88_90">#REF!</definedName>
    <definedName name="_vena_NISSect441ProductManagement_NISBlock_R_FV_385b1d086d8a4b8abf43c04eedb00d88_91">#REF!</definedName>
    <definedName name="_vena_NISSect441ProductManagement_NISBlock_R_FV_385b1d086d8a4b8abf43c04eedb00d88_92">#REF!</definedName>
    <definedName name="_vena_NISSect441ProductManagement_NISBlock_R_FV_385b1d086d8a4b8abf43c04eedb00d88_93">#REF!</definedName>
    <definedName name="_vena_NISSect441ProductManagement_NISBlock_R_FV_385b1d086d8a4b8abf43c04eedb00d88_94">#REF!</definedName>
    <definedName name="_vena_NISSect441ProductManagement_NISBlock_R_FV_385b1d086d8a4b8abf43c04eedb00d88_95">#REF!</definedName>
    <definedName name="_vena_NISSect441ProductManagement_NISBlock_R_FV_385b1d086d8a4b8abf43c04eedb00d88_96">#REF!</definedName>
    <definedName name="_vena_NISSect441ProductManagement_NISBlock_R_FV_385b1d086d8a4b8abf43c04eedb00d88_97">#REF!</definedName>
    <definedName name="_vena_NISSect441ProductManagement_NISBlock_R_FV_385b1d086d8a4b8abf43c04eedb00d88_98">#REF!</definedName>
    <definedName name="_vena_NISSect441ProductManagement_NISBlock_R_FV_385b1d086d8a4b8abf43c04eedb00d88_99">#REF!</definedName>
    <definedName name="_vena_NISSect441ProductManagement_P_11_651631431944765441" comment="*">#REF!</definedName>
    <definedName name="_vena_NISSect441ProductManagement_P_12_941810843779596289" comment="*">#REF!</definedName>
    <definedName name="_vena_NISSect441ProductManagement_P_3_1015030199250059265" comment="*">#REF!</definedName>
    <definedName name="_vena_NISSect441ProductManagement_P_4_1014323796386906113" comment="*">#REF!</definedName>
    <definedName name="_vena_NISSect441ProductManagement_P_5_1119423032156749824" comment="*">#REF!</definedName>
    <definedName name="_vena_NISSect441ProductManagement_P_6_1014278004041580544" comment="*">#REF!</definedName>
    <definedName name="_vena_NISSect441ProductManagement_P_PVNISSect_2" comment="*">#REF!</definedName>
    <definedName name="_vena_NISSect442UserExperience_NISBlock_C_9_651631431772798976">#REF!</definedName>
    <definedName name="_vena_NISSect442UserExperience_NISBlock_C_9_651631431776993281">#REF!</definedName>
    <definedName name="_vena_NISSect442UserExperience_NISBlock_C_FV_134399665b374008851e5b8c04b5ee44">#REF!</definedName>
    <definedName name="_vena_NISSect442UserExperience_NISBlock_C_FV_134399665b374008851e5b8c04b5ee44_1">#REF!</definedName>
    <definedName name="_vena_NISSect442UserExperience_NISBlock_C_FV_134399665b374008851e5b8c04b5ee44_10">#REF!</definedName>
    <definedName name="_vena_NISSect442UserExperience_NISBlock_C_FV_134399665b374008851e5b8c04b5ee44_11">#REF!</definedName>
    <definedName name="_vena_NISSect442UserExperience_NISBlock_C_FV_134399665b374008851e5b8c04b5ee44_12">#REF!</definedName>
    <definedName name="_vena_NISSect442UserExperience_NISBlock_C_FV_134399665b374008851e5b8c04b5ee44_13">#REF!</definedName>
    <definedName name="_vena_NISSect442UserExperience_NISBlock_C_FV_134399665b374008851e5b8c04b5ee44_14">#REF!</definedName>
    <definedName name="_vena_NISSect442UserExperience_NISBlock_C_FV_134399665b374008851e5b8c04b5ee44_15">#REF!</definedName>
    <definedName name="_vena_NISSect442UserExperience_NISBlock_C_FV_134399665b374008851e5b8c04b5ee44_16">#REF!</definedName>
    <definedName name="_vena_NISSect442UserExperience_NISBlock_C_FV_134399665b374008851e5b8c04b5ee44_17">#REF!</definedName>
    <definedName name="_vena_NISSect442UserExperience_NISBlock_C_FV_134399665b374008851e5b8c04b5ee44_18">#REF!</definedName>
    <definedName name="_vena_NISSect442UserExperience_NISBlock_C_FV_134399665b374008851e5b8c04b5ee44_19">#REF!</definedName>
    <definedName name="_vena_NISSect442UserExperience_NISBlock_C_FV_134399665b374008851e5b8c04b5ee44_2">#REF!</definedName>
    <definedName name="_vena_NISSect442UserExperience_NISBlock_C_FV_134399665b374008851e5b8c04b5ee44_20">#REF!</definedName>
    <definedName name="_vena_NISSect442UserExperience_NISBlock_C_FV_134399665b374008851e5b8c04b5ee44_21">#REF!</definedName>
    <definedName name="_vena_NISSect442UserExperience_NISBlock_C_FV_134399665b374008851e5b8c04b5ee44_22">#REF!</definedName>
    <definedName name="_vena_NISSect442UserExperience_NISBlock_C_FV_134399665b374008851e5b8c04b5ee44_23">#REF!</definedName>
    <definedName name="_vena_NISSect442UserExperience_NISBlock_C_FV_134399665b374008851e5b8c04b5ee44_24">#REF!</definedName>
    <definedName name="_vena_NISSect442UserExperience_NISBlock_C_FV_134399665b374008851e5b8c04b5ee44_25">#REF!</definedName>
    <definedName name="_vena_NISSect442UserExperience_NISBlock_C_FV_134399665b374008851e5b8c04b5ee44_26">#REF!</definedName>
    <definedName name="_vena_NISSect442UserExperience_NISBlock_C_FV_134399665b374008851e5b8c04b5ee44_27">#REF!</definedName>
    <definedName name="_vena_NISSect442UserExperience_NISBlock_C_FV_134399665b374008851e5b8c04b5ee44_28">#REF!</definedName>
    <definedName name="_vena_NISSect442UserExperience_NISBlock_C_FV_134399665b374008851e5b8c04b5ee44_29">#REF!</definedName>
    <definedName name="_vena_NISSect442UserExperience_NISBlock_C_FV_134399665b374008851e5b8c04b5ee44_3">#REF!</definedName>
    <definedName name="_vena_NISSect442UserExperience_NISBlock_C_FV_134399665b374008851e5b8c04b5ee44_30">#REF!</definedName>
    <definedName name="_vena_NISSect442UserExperience_NISBlock_C_FV_134399665b374008851e5b8c04b5ee44_31">#REF!</definedName>
    <definedName name="_vena_NISSect442UserExperience_NISBlock_C_FV_134399665b374008851e5b8c04b5ee44_32">#REF!</definedName>
    <definedName name="_vena_NISSect442UserExperience_NISBlock_C_FV_134399665b374008851e5b8c04b5ee44_33">#REF!</definedName>
    <definedName name="_vena_NISSect442UserExperience_NISBlock_C_FV_134399665b374008851e5b8c04b5ee44_34">#REF!</definedName>
    <definedName name="_vena_NISSect442UserExperience_NISBlock_C_FV_134399665b374008851e5b8c04b5ee44_35">#REF!</definedName>
    <definedName name="_vena_NISSect442UserExperience_NISBlock_C_FV_134399665b374008851e5b8c04b5ee44_36">#REF!</definedName>
    <definedName name="_vena_NISSect442UserExperience_NISBlock_C_FV_134399665b374008851e5b8c04b5ee44_37">#REF!</definedName>
    <definedName name="_vena_NISSect442UserExperience_NISBlock_C_FV_134399665b374008851e5b8c04b5ee44_38">#REF!</definedName>
    <definedName name="_vena_NISSect442UserExperience_NISBlock_C_FV_134399665b374008851e5b8c04b5ee44_39">#REF!</definedName>
    <definedName name="_vena_NISSect442UserExperience_NISBlock_C_FV_134399665b374008851e5b8c04b5ee44_4">#REF!</definedName>
    <definedName name="_vena_NISSect442UserExperience_NISBlock_C_FV_134399665b374008851e5b8c04b5ee44_40">#REF!</definedName>
    <definedName name="_vena_NISSect442UserExperience_NISBlock_C_FV_134399665b374008851e5b8c04b5ee44_41">#REF!</definedName>
    <definedName name="_vena_NISSect442UserExperience_NISBlock_C_FV_134399665b374008851e5b8c04b5ee44_42">#REF!</definedName>
    <definedName name="_vena_NISSect442UserExperience_NISBlock_C_FV_134399665b374008851e5b8c04b5ee44_43">#REF!</definedName>
    <definedName name="_vena_NISSect442UserExperience_NISBlock_C_FV_134399665b374008851e5b8c04b5ee44_44">#REF!</definedName>
    <definedName name="_vena_NISSect442UserExperience_NISBlock_C_FV_134399665b374008851e5b8c04b5ee44_45">#REF!</definedName>
    <definedName name="_vena_NISSect442UserExperience_NISBlock_C_FV_134399665b374008851e5b8c04b5ee44_46">#REF!</definedName>
    <definedName name="_vena_NISSect442UserExperience_NISBlock_C_FV_134399665b374008851e5b8c04b5ee44_47">#REF!</definedName>
    <definedName name="_vena_NISSect442UserExperience_NISBlock_C_FV_134399665b374008851e5b8c04b5ee44_48">#REF!</definedName>
    <definedName name="_vena_NISSect442UserExperience_NISBlock_C_FV_134399665b374008851e5b8c04b5ee44_49">#REF!</definedName>
    <definedName name="_vena_NISSect442UserExperience_NISBlock_C_FV_134399665b374008851e5b8c04b5ee44_5">#REF!</definedName>
    <definedName name="_vena_NISSect442UserExperience_NISBlock_C_FV_134399665b374008851e5b8c04b5ee44_50">#REF!</definedName>
    <definedName name="_vena_NISSect442UserExperience_NISBlock_C_FV_134399665b374008851e5b8c04b5ee44_51">#REF!</definedName>
    <definedName name="_vena_NISSect442UserExperience_NISBlock_C_FV_134399665b374008851e5b8c04b5ee44_52">#REF!</definedName>
    <definedName name="_vena_NISSect442UserExperience_NISBlock_C_FV_134399665b374008851e5b8c04b5ee44_53">#REF!</definedName>
    <definedName name="_vena_NISSect442UserExperience_NISBlock_C_FV_134399665b374008851e5b8c04b5ee44_54">#REF!</definedName>
    <definedName name="_vena_NISSect442UserExperience_NISBlock_C_FV_134399665b374008851e5b8c04b5ee44_55">#REF!</definedName>
    <definedName name="_vena_NISSect442UserExperience_NISBlock_C_FV_134399665b374008851e5b8c04b5ee44_56">#REF!</definedName>
    <definedName name="_vena_NISSect442UserExperience_NISBlock_C_FV_134399665b374008851e5b8c04b5ee44_57">#REF!</definedName>
    <definedName name="_vena_NISSect442UserExperience_NISBlock_C_FV_134399665b374008851e5b8c04b5ee44_58">#REF!</definedName>
    <definedName name="_vena_NISSect442UserExperience_NISBlock_C_FV_134399665b374008851e5b8c04b5ee44_59">#REF!</definedName>
    <definedName name="_vena_NISSect442UserExperience_NISBlock_C_FV_134399665b374008851e5b8c04b5ee44_6">#REF!</definedName>
    <definedName name="_vena_NISSect442UserExperience_NISBlock_C_FV_134399665b374008851e5b8c04b5ee44_7">#REF!</definedName>
    <definedName name="_vena_NISSect442UserExperience_NISBlock_C_FV_134399665b374008851e5b8c04b5ee44_8">#REF!</definedName>
    <definedName name="_vena_NISSect442UserExperience_NISBlock_C_FV_134399665b374008851e5b8c04b5ee44_9">#REF!</definedName>
    <definedName name="_vena_NISSect442UserExperience_NISBlock_C_FV_7cc8369c0b744816a17486bee792b4d5">#REF!</definedName>
    <definedName name="_vena_NISSect442UserExperience_NISBlock_C_FV_7cc8369c0b744816a17486bee792b4d5_1">#REF!</definedName>
    <definedName name="_vena_NISSect442UserExperience_NISBlock_C_FV_7cc8369c0b744816a17486bee792b4d5_10">#REF!</definedName>
    <definedName name="_vena_NISSect442UserExperience_NISBlock_C_FV_7cc8369c0b744816a17486bee792b4d5_11">#REF!</definedName>
    <definedName name="_vena_NISSect442UserExperience_NISBlock_C_FV_7cc8369c0b744816a17486bee792b4d5_12">#REF!</definedName>
    <definedName name="_vena_NISSect442UserExperience_NISBlock_C_FV_7cc8369c0b744816a17486bee792b4d5_13">#REF!</definedName>
    <definedName name="_vena_NISSect442UserExperience_NISBlock_C_FV_7cc8369c0b744816a17486bee792b4d5_14">#REF!</definedName>
    <definedName name="_vena_NISSect442UserExperience_NISBlock_C_FV_7cc8369c0b744816a17486bee792b4d5_15">#REF!</definedName>
    <definedName name="_vena_NISSect442UserExperience_NISBlock_C_FV_7cc8369c0b744816a17486bee792b4d5_16">#REF!</definedName>
    <definedName name="_vena_NISSect442UserExperience_NISBlock_C_FV_7cc8369c0b744816a17486bee792b4d5_17">#REF!</definedName>
    <definedName name="_vena_NISSect442UserExperience_NISBlock_C_FV_7cc8369c0b744816a17486bee792b4d5_18">#REF!</definedName>
    <definedName name="_vena_NISSect442UserExperience_NISBlock_C_FV_7cc8369c0b744816a17486bee792b4d5_19">#REF!</definedName>
    <definedName name="_vena_NISSect442UserExperience_NISBlock_C_FV_7cc8369c0b744816a17486bee792b4d5_2">#REF!</definedName>
    <definedName name="_vena_NISSect442UserExperience_NISBlock_C_FV_7cc8369c0b744816a17486bee792b4d5_20">#REF!</definedName>
    <definedName name="_vena_NISSect442UserExperience_NISBlock_C_FV_7cc8369c0b744816a17486bee792b4d5_21">#REF!</definedName>
    <definedName name="_vena_NISSect442UserExperience_NISBlock_C_FV_7cc8369c0b744816a17486bee792b4d5_22">#REF!</definedName>
    <definedName name="_vena_NISSect442UserExperience_NISBlock_C_FV_7cc8369c0b744816a17486bee792b4d5_23">#REF!</definedName>
    <definedName name="_vena_NISSect442UserExperience_NISBlock_C_FV_7cc8369c0b744816a17486bee792b4d5_24">#REF!</definedName>
    <definedName name="_vena_NISSect442UserExperience_NISBlock_C_FV_7cc8369c0b744816a17486bee792b4d5_25">#REF!</definedName>
    <definedName name="_vena_NISSect442UserExperience_NISBlock_C_FV_7cc8369c0b744816a17486bee792b4d5_26">#REF!</definedName>
    <definedName name="_vena_NISSect442UserExperience_NISBlock_C_FV_7cc8369c0b744816a17486bee792b4d5_27">#REF!</definedName>
    <definedName name="_vena_NISSect442UserExperience_NISBlock_C_FV_7cc8369c0b744816a17486bee792b4d5_28">#REF!</definedName>
    <definedName name="_vena_NISSect442UserExperience_NISBlock_C_FV_7cc8369c0b744816a17486bee792b4d5_29">#REF!</definedName>
    <definedName name="_vena_NISSect442UserExperience_NISBlock_C_FV_7cc8369c0b744816a17486bee792b4d5_3">#REF!</definedName>
    <definedName name="_vena_NISSect442UserExperience_NISBlock_C_FV_7cc8369c0b744816a17486bee792b4d5_30">#REF!</definedName>
    <definedName name="_vena_NISSect442UserExperience_NISBlock_C_FV_7cc8369c0b744816a17486bee792b4d5_31">#REF!</definedName>
    <definedName name="_vena_NISSect442UserExperience_NISBlock_C_FV_7cc8369c0b744816a17486bee792b4d5_32">#REF!</definedName>
    <definedName name="_vena_NISSect442UserExperience_NISBlock_C_FV_7cc8369c0b744816a17486bee792b4d5_33">#REF!</definedName>
    <definedName name="_vena_NISSect442UserExperience_NISBlock_C_FV_7cc8369c0b744816a17486bee792b4d5_34">#REF!</definedName>
    <definedName name="_vena_NISSect442UserExperience_NISBlock_C_FV_7cc8369c0b744816a17486bee792b4d5_35">#REF!</definedName>
    <definedName name="_vena_NISSect442UserExperience_NISBlock_C_FV_7cc8369c0b744816a17486bee792b4d5_36">#REF!</definedName>
    <definedName name="_vena_NISSect442UserExperience_NISBlock_C_FV_7cc8369c0b744816a17486bee792b4d5_37">#REF!</definedName>
    <definedName name="_vena_NISSect442UserExperience_NISBlock_C_FV_7cc8369c0b744816a17486bee792b4d5_38">#REF!</definedName>
    <definedName name="_vena_NISSect442UserExperience_NISBlock_C_FV_7cc8369c0b744816a17486bee792b4d5_39">#REF!</definedName>
    <definedName name="_vena_NISSect442UserExperience_NISBlock_C_FV_7cc8369c0b744816a17486bee792b4d5_4">#REF!</definedName>
    <definedName name="_vena_NISSect442UserExperience_NISBlock_C_FV_7cc8369c0b744816a17486bee792b4d5_40">#REF!</definedName>
    <definedName name="_vena_NISSect442UserExperience_NISBlock_C_FV_7cc8369c0b744816a17486bee792b4d5_41">#REF!</definedName>
    <definedName name="_vena_NISSect442UserExperience_NISBlock_C_FV_7cc8369c0b744816a17486bee792b4d5_42">#REF!</definedName>
    <definedName name="_vena_NISSect442UserExperience_NISBlock_C_FV_7cc8369c0b744816a17486bee792b4d5_43">#REF!</definedName>
    <definedName name="_vena_NISSect442UserExperience_NISBlock_C_FV_7cc8369c0b744816a17486bee792b4d5_44">#REF!</definedName>
    <definedName name="_vena_NISSect442UserExperience_NISBlock_C_FV_7cc8369c0b744816a17486bee792b4d5_45">#REF!</definedName>
    <definedName name="_vena_NISSect442UserExperience_NISBlock_C_FV_7cc8369c0b744816a17486bee792b4d5_46">#REF!</definedName>
    <definedName name="_vena_NISSect442UserExperience_NISBlock_C_FV_7cc8369c0b744816a17486bee792b4d5_47">#REF!</definedName>
    <definedName name="_vena_NISSect442UserExperience_NISBlock_C_FV_7cc8369c0b744816a17486bee792b4d5_48">#REF!</definedName>
    <definedName name="_vena_NISSect442UserExperience_NISBlock_C_FV_7cc8369c0b744816a17486bee792b4d5_49">#REF!</definedName>
    <definedName name="_vena_NISSect442UserExperience_NISBlock_C_FV_7cc8369c0b744816a17486bee792b4d5_5">#REF!</definedName>
    <definedName name="_vena_NISSect442UserExperience_NISBlock_C_FV_7cc8369c0b744816a17486bee792b4d5_50">#REF!</definedName>
    <definedName name="_vena_NISSect442UserExperience_NISBlock_C_FV_7cc8369c0b744816a17486bee792b4d5_51">#REF!</definedName>
    <definedName name="_vena_NISSect442UserExperience_NISBlock_C_FV_7cc8369c0b744816a17486bee792b4d5_52">#REF!</definedName>
    <definedName name="_vena_NISSect442UserExperience_NISBlock_C_FV_7cc8369c0b744816a17486bee792b4d5_53">#REF!</definedName>
    <definedName name="_vena_NISSect442UserExperience_NISBlock_C_FV_7cc8369c0b744816a17486bee792b4d5_54">#REF!</definedName>
    <definedName name="_vena_NISSect442UserExperience_NISBlock_C_FV_7cc8369c0b744816a17486bee792b4d5_55">#REF!</definedName>
    <definedName name="_vena_NISSect442UserExperience_NISBlock_C_FV_7cc8369c0b744816a17486bee792b4d5_56">#REF!</definedName>
    <definedName name="_vena_NISSect442UserExperience_NISBlock_C_FV_7cc8369c0b744816a17486bee792b4d5_57">#REF!</definedName>
    <definedName name="_vena_NISSect442UserExperience_NISBlock_C_FV_7cc8369c0b744816a17486bee792b4d5_58">#REF!</definedName>
    <definedName name="_vena_NISSect442UserExperience_NISBlock_C_FV_7cc8369c0b744816a17486bee792b4d5_59">#REF!</definedName>
    <definedName name="_vena_NISSect442UserExperience_NISBlock_C_FV_7cc8369c0b744816a17486bee792b4d5_6">#REF!</definedName>
    <definedName name="_vena_NISSect442UserExperience_NISBlock_C_FV_7cc8369c0b744816a17486bee792b4d5_7">#REF!</definedName>
    <definedName name="_vena_NISSect442UserExperience_NISBlock_C_FV_7cc8369c0b744816a17486bee792b4d5_8">#REF!</definedName>
    <definedName name="_vena_NISSect442UserExperience_NISBlock_C_FV_7cc8369c0b744816a17486bee792b4d5_9">#REF!</definedName>
    <definedName name="_vena_NISSect442UserExperience_NISBlock_C_FV_f4ddf33ff6224574ba096b1a5435ea67">#REF!</definedName>
    <definedName name="_vena_NISSect442UserExperience_NISBlock_C_FV_f4ddf33ff6224574ba096b1a5435ea67_1">#REF!</definedName>
    <definedName name="_vena_NISSect442UserExperience_NISBlock_C_FV_f4ddf33ff6224574ba096b1a5435ea67_10">#REF!</definedName>
    <definedName name="_vena_NISSect442UserExperience_NISBlock_C_FV_f4ddf33ff6224574ba096b1a5435ea67_11">#REF!</definedName>
    <definedName name="_vena_NISSect442UserExperience_NISBlock_C_FV_f4ddf33ff6224574ba096b1a5435ea67_12">#REF!</definedName>
    <definedName name="_vena_NISSect442UserExperience_NISBlock_C_FV_f4ddf33ff6224574ba096b1a5435ea67_13">#REF!</definedName>
    <definedName name="_vena_NISSect442UserExperience_NISBlock_C_FV_f4ddf33ff6224574ba096b1a5435ea67_14">#REF!</definedName>
    <definedName name="_vena_NISSect442UserExperience_NISBlock_C_FV_f4ddf33ff6224574ba096b1a5435ea67_15">#REF!</definedName>
    <definedName name="_vena_NISSect442UserExperience_NISBlock_C_FV_f4ddf33ff6224574ba096b1a5435ea67_16">#REF!</definedName>
    <definedName name="_vena_NISSect442UserExperience_NISBlock_C_FV_f4ddf33ff6224574ba096b1a5435ea67_17">#REF!</definedName>
    <definedName name="_vena_NISSect442UserExperience_NISBlock_C_FV_f4ddf33ff6224574ba096b1a5435ea67_18">#REF!</definedName>
    <definedName name="_vena_NISSect442UserExperience_NISBlock_C_FV_f4ddf33ff6224574ba096b1a5435ea67_19">#REF!</definedName>
    <definedName name="_vena_NISSect442UserExperience_NISBlock_C_FV_f4ddf33ff6224574ba096b1a5435ea67_2">#REF!</definedName>
    <definedName name="_vena_NISSect442UserExperience_NISBlock_C_FV_f4ddf33ff6224574ba096b1a5435ea67_20">#REF!</definedName>
    <definedName name="_vena_NISSect442UserExperience_NISBlock_C_FV_f4ddf33ff6224574ba096b1a5435ea67_21">#REF!</definedName>
    <definedName name="_vena_NISSect442UserExperience_NISBlock_C_FV_f4ddf33ff6224574ba096b1a5435ea67_22">#REF!</definedName>
    <definedName name="_vena_NISSect442UserExperience_NISBlock_C_FV_f4ddf33ff6224574ba096b1a5435ea67_23">#REF!</definedName>
    <definedName name="_vena_NISSect442UserExperience_NISBlock_C_FV_f4ddf33ff6224574ba096b1a5435ea67_24">#REF!</definedName>
    <definedName name="_vena_NISSect442UserExperience_NISBlock_C_FV_f4ddf33ff6224574ba096b1a5435ea67_25">#REF!</definedName>
    <definedName name="_vena_NISSect442UserExperience_NISBlock_C_FV_f4ddf33ff6224574ba096b1a5435ea67_26">#REF!</definedName>
    <definedName name="_vena_NISSect442UserExperience_NISBlock_C_FV_f4ddf33ff6224574ba096b1a5435ea67_27">#REF!</definedName>
    <definedName name="_vena_NISSect442UserExperience_NISBlock_C_FV_f4ddf33ff6224574ba096b1a5435ea67_28">#REF!</definedName>
    <definedName name="_vena_NISSect442UserExperience_NISBlock_C_FV_f4ddf33ff6224574ba096b1a5435ea67_29">#REF!</definedName>
    <definedName name="_vena_NISSect442UserExperience_NISBlock_C_FV_f4ddf33ff6224574ba096b1a5435ea67_3">#REF!</definedName>
    <definedName name="_vena_NISSect442UserExperience_NISBlock_C_FV_f4ddf33ff6224574ba096b1a5435ea67_30">#REF!</definedName>
    <definedName name="_vena_NISSect442UserExperience_NISBlock_C_FV_f4ddf33ff6224574ba096b1a5435ea67_31">#REF!</definedName>
    <definedName name="_vena_NISSect442UserExperience_NISBlock_C_FV_f4ddf33ff6224574ba096b1a5435ea67_32">#REF!</definedName>
    <definedName name="_vena_NISSect442UserExperience_NISBlock_C_FV_f4ddf33ff6224574ba096b1a5435ea67_33">#REF!</definedName>
    <definedName name="_vena_NISSect442UserExperience_NISBlock_C_FV_f4ddf33ff6224574ba096b1a5435ea67_34">#REF!</definedName>
    <definedName name="_vena_NISSect442UserExperience_NISBlock_C_FV_f4ddf33ff6224574ba096b1a5435ea67_35">#REF!</definedName>
    <definedName name="_vena_NISSect442UserExperience_NISBlock_C_FV_f4ddf33ff6224574ba096b1a5435ea67_36">#REF!</definedName>
    <definedName name="_vena_NISSect442UserExperience_NISBlock_C_FV_f4ddf33ff6224574ba096b1a5435ea67_37">#REF!</definedName>
    <definedName name="_vena_NISSect442UserExperience_NISBlock_C_FV_f4ddf33ff6224574ba096b1a5435ea67_38">#REF!</definedName>
    <definedName name="_vena_NISSect442UserExperience_NISBlock_C_FV_f4ddf33ff6224574ba096b1a5435ea67_39">#REF!</definedName>
    <definedName name="_vena_NISSect442UserExperience_NISBlock_C_FV_f4ddf33ff6224574ba096b1a5435ea67_4">#REF!</definedName>
    <definedName name="_vena_NISSect442UserExperience_NISBlock_C_FV_f4ddf33ff6224574ba096b1a5435ea67_40">#REF!</definedName>
    <definedName name="_vena_NISSect442UserExperience_NISBlock_C_FV_f4ddf33ff6224574ba096b1a5435ea67_41">#REF!</definedName>
    <definedName name="_vena_NISSect442UserExperience_NISBlock_C_FV_f4ddf33ff6224574ba096b1a5435ea67_42">#REF!</definedName>
    <definedName name="_vena_NISSect442UserExperience_NISBlock_C_FV_f4ddf33ff6224574ba096b1a5435ea67_43">#REF!</definedName>
    <definedName name="_vena_NISSect442UserExperience_NISBlock_C_FV_f4ddf33ff6224574ba096b1a5435ea67_44">#REF!</definedName>
    <definedName name="_vena_NISSect442UserExperience_NISBlock_C_FV_f4ddf33ff6224574ba096b1a5435ea67_45">#REF!</definedName>
    <definedName name="_vena_NISSect442UserExperience_NISBlock_C_FV_f4ddf33ff6224574ba096b1a5435ea67_46">#REF!</definedName>
    <definedName name="_vena_NISSect442UserExperience_NISBlock_C_FV_f4ddf33ff6224574ba096b1a5435ea67_47">#REF!</definedName>
    <definedName name="_vena_NISSect442UserExperience_NISBlock_C_FV_f4ddf33ff6224574ba096b1a5435ea67_48">#REF!</definedName>
    <definedName name="_vena_NISSect442UserExperience_NISBlock_C_FV_f4ddf33ff6224574ba096b1a5435ea67_49">#REF!</definedName>
    <definedName name="_vena_NISSect442UserExperience_NISBlock_C_FV_f4ddf33ff6224574ba096b1a5435ea67_5">#REF!</definedName>
    <definedName name="_vena_NISSect442UserExperience_NISBlock_C_FV_f4ddf33ff6224574ba096b1a5435ea67_50">#REF!</definedName>
    <definedName name="_vena_NISSect442UserExperience_NISBlock_C_FV_f4ddf33ff6224574ba096b1a5435ea67_51">#REF!</definedName>
    <definedName name="_vena_NISSect442UserExperience_NISBlock_C_FV_f4ddf33ff6224574ba096b1a5435ea67_52">#REF!</definedName>
    <definedName name="_vena_NISSect442UserExperience_NISBlock_C_FV_f4ddf33ff6224574ba096b1a5435ea67_53">#REF!</definedName>
    <definedName name="_vena_NISSect442UserExperience_NISBlock_C_FV_f4ddf33ff6224574ba096b1a5435ea67_54">#REF!</definedName>
    <definedName name="_vena_NISSect442UserExperience_NISBlock_C_FV_f4ddf33ff6224574ba096b1a5435ea67_55">#REF!</definedName>
    <definedName name="_vena_NISSect442UserExperience_NISBlock_C_FV_f4ddf33ff6224574ba096b1a5435ea67_56">#REF!</definedName>
    <definedName name="_vena_NISSect442UserExperience_NISBlock_C_FV_f4ddf33ff6224574ba096b1a5435ea67_57">#REF!</definedName>
    <definedName name="_vena_NISSect442UserExperience_NISBlock_C_FV_f4ddf33ff6224574ba096b1a5435ea67_6">#REF!</definedName>
    <definedName name="_vena_NISSect442UserExperience_NISBlock_C_FV_f4ddf33ff6224574ba096b1a5435ea67_7">#REF!</definedName>
    <definedName name="_vena_NISSect442UserExperience_NISBlock_C_FV_f4ddf33ff6224574ba096b1a5435ea67_8">#REF!</definedName>
    <definedName name="_vena_NISSect442UserExperience_NISBlock_C_FV_f4ddf33ff6224574ba096b1a5435ea67_9">#REF!</definedName>
    <definedName name="_vena_NISSect442UserExperience_NISBlock_R_1_1387917401750896727">#REF!</definedName>
    <definedName name="_vena_NISSect442UserExperience_NISBlock_R_1_1387917403579613195">#REF!</definedName>
    <definedName name="_vena_NISSect442UserExperience_NISBlock_R_1_1387917403852242944">#REF!</definedName>
    <definedName name="_vena_NISSect442UserExperience_NISBlock_R_FV_385b1d086d8a4b8abf43c04eedb00d88">#REF!</definedName>
    <definedName name="_vena_NISSect442UserExperience_NISBlock_R_FV_385b1d086d8a4b8abf43c04eedb00d88_1">#REF!</definedName>
    <definedName name="_vena_NISSect442UserExperience_NISBlock_R_FV_385b1d086d8a4b8abf43c04eedb00d88_10">#REF!</definedName>
    <definedName name="_vena_NISSect442UserExperience_NISBlock_R_FV_385b1d086d8a4b8abf43c04eedb00d88_100">#REF!</definedName>
    <definedName name="_vena_NISSect442UserExperience_NISBlock_R_FV_385b1d086d8a4b8abf43c04eedb00d88_101">#REF!</definedName>
    <definedName name="_vena_NISSect442UserExperience_NISBlock_R_FV_385b1d086d8a4b8abf43c04eedb00d88_102">#REF!</definedName>
    <definedName name="_vena_NISSect442UserExperience_NISBlock_R_FV_385b1d086d8a4b8abf43c04eedb00d88_103">#REF!</definedName>
    <definedName name="_vena_NISSect442UserExperience_NISBlock_R_FV_385b1d086d8a4b8abf43c04eedb00d88_104">#REF!</definedName>
    <definedName name="_vena_NISSect442UserExperience_NISBlock_R_FV_385b1d086d8a4b8abf43c04eedb00d88_105">#REF!</definedName>
    <definedName name="_vena_NISSect442UserExperience_NISBlock_R_FV_385b1d086d8a4b8abf43c04eedb00d88_106">#REF!</definedName>
    <definedName name="_vena_NISSect442UserExperience_NISBlock_R_FV_385b1d086d8a4b8abf43c04eedb00d88_107">#REF!</definedName>
    <definedName name="_vena_NISSect442UserExperience_NISBlock_R_FV_385b1d086d8a4b8abf43c04eedb00d88_108">#REF!</definedName>
    <definedName name="_vena_NISSect442UserExperience_NISBlock_R_FV_385b1d086d8a4b8abf43c04eedb00d88_109">#REF!</definedName>
    <definedName name="_vena_NISSect442UserExperience_NISBlock_R_FV_385b1d086d8a4b8abf43c04eedb00d88_11">#REF!</definedName>
    <definedName name="_vena_NISSect442UserExperience_NISBlock_R_FV_385b1d086d8a4b8abf43c04eedb00d88_110">#REF!</definedName>
    <definedName name="_vena_NISSect442UserExperience_NISBlock_R_FV_385b1d086d8a4b8abf43c04eedb00d88_111">#REF!</definedName>
    <definedName name="_vena_NISSect442UserExperience_NISBlock_R_FV_385b1d086d8a4b8abf43c04eedb00d88_112">#REF!</definedName>
    <definedName name="_vena_NISSect442UserExperience_NISBlock_R_FV_385b1d086d8a4b8abf43c04eedb00d88_113">#REF!</definedName>
    <definedName name="_vena_NISSect442UserExperience_NISBlock_R_FV_385b1d086d8a4b8abf43c04eedb00d88_114">#REF!</definedName>
    <definedName name="_vena_NISSect442UserExperience_NISBlock_R_FV_385b1d086d8a4b8abf43c04eedb00d88_115">#REF!</definedName>
    <definedName name="_vena_NISSect442UserExperience_NISBlock_R_FV_385b1d086d8a4b8abf43c04eedb00d88_116">#REF!</definedName>
    <definedName name="_vena_NISSect442UserExperience_NISBlock_R_FV_385b1d086d8a4b8abf43c04eedb00d88_117">#REF!</definedName>
    <definedName name="_vena_NISSect442UserExperience_NISBlock_R_FV_385b1d086d8a4b8abf43c04eedb00d88_118">#REF!</definedName>
    <definedName name="_vena_NISSect442UserExperience_NISBlock_R_FV_385b1d086d8a4b8abf43c04eedb00d88_119">#REF!</definedName>
    <definedName name="_vena_NISSect442UserExperience_NISBlock_R_FV_385b1d086d8a4b8abf43c04eedb00d88_12">#REF!</definedName>
    <definedName name="_vena_NISSect442UserExperience_NISBlock_R_FV_385b1d086d8a4b8abf43c04eedb00d88_120">#REF!</definedName>
    <definedName name="_vena_NISSect442UserExperience_NISBlock_R_FV_385b1d086d8a4b8abf43c04eedb00d88_121">#REF!</definedName>
    <definedName name="_vena_NISSect442UserExperience_NISBlock_R_FV_385b1d086d8a4b8abf43c04eedb00d88_122">#REF!</definedName>
    <definedName name="_vena_NISSect442UserExperience_NISBlock_R_FV_385b1d086d8a4b8abf43c04eedb00d88_123">#REF!</definedName>
    <definedName name="_vena_NISSect442UserExperience_NISBlock_R_FV_385b1d086d8a4b8abf43c04eedb00d88_124">#REF!</definedName>
    <definedName name="_vena_NISSect442UserExperience_NISBlock_R_FV_385b1d086d8a4b8abf43c04eedb00d88_125">#REF!</definedName>
    <definedName name="_vena_NISSect442UserExperience_NISBlock_R_FV_385b1d086d8a4b8abf43c04eedb00d88_126">#REF!</definedName>
    <definedName name="_vena_NISSect442UserExperience_NISBlock_R_FV_385b1d086d8a4b8abf43c04eedb00d88_127">#REF!</definedName>
    <definedName name="_vena_NISSect442UserExperience_NISBlock_R_FV_385b1d086d8a4b8abf43c04eedb00d88_128">#REF!</definedName>
    <definedName name="_vena_NISSect442UserExperience_NISBlock_R_FV_385b1d086d8a4b8abf43c04eedb00d88_129">#REF!</definedName>
    <definedName name="_vena_NISSect442UserExperience_NISBlock_R_FV_385b1d086d8a4b8abf43c04eedb00d88_13">#REF!</definedName>
    <definedName name="_vena_NISSect442UserExperience_NISBlock_R_FV_385b1d086d8a4b8abf43c04eedb00d88_130">#REF!</definedName>
    <definedName name="_vena_NISSect442UserExperience_NISBlock_R_FV_385b1d086d8a4b8abf43c04eedb00d88_131">#REF!</definedName>
    <definedName name="_vena_NISSect442UserExperience_NISBlock_R_FV_385b1d086d8a4b8abf43c04eedb00d88_132">#REF!</definedName>
    <definedName name="_vena_NISSect442UserExperience_NISBlock_R_FV_385b1d086d8a4b8abf43c04eedb00d88_133">#REF!</definedName>
    <definedName name="_vena_NISSect442UserExperience_NISBlock_R_FV_385b1d086d8a4b8abf43c04eedb00d88_134">#REF!</definedName>
    <definedName name="_vena_NISSect442UserExperience_NISBlock_R_FV_385b1d086d8a4b8abf43c04eedb00d88_135">#REF!</definedName>
    <definedName name="_vena_NISSect442UserExperience_NISBlock_R_FV_385b1d086d8a4b8abf43c04eedb00d88_136">#REF!</definedName>
    <definedName name="_vena_NISSect442UserExperience_NISBlock_R_FV_385b1d086d8a4b8abf43c04eedb00d88_137">#REF!</definedName>
    <definedName name="_vena_NISSect442UserExperience_NISBlock_R_FV_385b1d086d8a4b8abf43c04eedb00d88_138">#REF!</definedName>
    <definedName name="_vena_NISSect442UserExperience_NISBlock_R_FV_385b1d086d8a4b8abf43c04eedb00d88_139">#REF!</definedName>
    <definedName name="_vena_NISSect442UserExperience_NISBlock_R_FV_385b1d086d8a4b8abf43c04eedb00d88_14">#REF!</definedName>
    <definedName name="_vena_NISSect442UserExperience_NISBlock_R_FV_385b1d086d8a4b8abf43c04eedb00d88_140">#REF!</definedName>
    <definedName name="_vena_NISSect442UserExperience_NISBlock_R_FV_385b1d086d8a4b8abf43c04eedb00d88_141">#REF!</definedName>
    <definedName name="_vena_NISSect442UserExperience_NISBlock_R_FV_385b1d086d8a4b8abf43c04eedb00d88_142">#REF!</definedName>
    <definedName name="_vena_NISSect442UserExperience_NISBlock_R_FV_385b1d086d8a4b8abf43c04eedb00d88_143">#REF!</definedName>
    <definedName name="_vena_NISSect442UserExperience_NISBlock_R_FV_385b1d086d8a4b8abf43c04eedb00d88_144">#REF!</definedName>
    <definedName name="_vena_NISSect442UserExperience_NISBlock_R_FV_385b1d086d8a4b8abf43c04eedb00d88_145">#REF!</definedName>
    <definedName name="_vena_NISSect442UserExperience_NISBlock_R_FV_385b1d086d8a4b8abf43c04eedb00d88_146">#REF!</definedName>
    <definedName name="_vena_NISSect442UserExperience_NISBlock_R_FV_385b1d086d8a4b8abf43c04eedb00d88_147">#REF!</definedName>
    <definedName name="_vena_NISSect442UserExperience_NISBlock_R_FV_385b1d086d8a4b8abf43c04eedb00d88_148">#REF!</definedName>
    <definedName name="_vena_NISSect442UserExperience_NISBlock_R_FV_385b1d086d8a4b8abf43c04eedb00d88_149">#REF!</definedName>
    <definedName name="_vena_NISSect442UserExperience_NISBlock_R_FV_385b1d086d8a4b8abf43c04eedb00d88_15">#REF!</definedName>
    <definedName name="_vena_NISSect442UserExperience_NISBlock_R_FV_385b1d086d8a4b8abf43c04eedb00d88_150">#REF!</definedName>
    <definedName name="_vena_NISSect442UserExperience_NISBlock_R_FV_385b1d086d8a4b8abf43c04eedb00d88_151">#REF!</definedName>
    <definedName name="_vena_NISSect442UserExperience_NISBlock_R_FV_385b1d086d8a4b8abf43c04eedb00d88_152">#REF!</definedName>
    <definedName name="_vena_NISSect442UserExperience_NISBlock_R_FV_385b1d086d8a4b8abf43c04eedb00d88_153">#REF!</definedName>
    <definedName name="_vena_NISSect442UserExperience_NISBlock_R_FV_385b1d086d8a4b8abf43c04eedb00d88_154">#REF!</definedName>
    <definedName name="_vena_NISSect442UserExperience_NISBlock_R_FV_385b1d086d8a4b8abf43c04eedb00d88_155">#REF!</definedName>
    <definedName name="_vena_NISSect442UserExperience_NISBlock_R_FV_385b1d086d8a4b8abf43c04eedb00d88_156">#REF!</definedName>
    <definedName name="_vena_NISSect442UserExperience_NISBlock_R_FV_385b1d086d8a4b8abf43c04eedb00d88_157">#REF!</definedName>
    <definedName name="_vena_NISSect442UserExperience_NISBlock_R_FV_385b1d086d8a4b8abf43c04eedb00d88_158">#REF!</definedName>
    <definedName name="_vena_NISSect442UserExperience_NISBlock_R_FV_385b1d086d8a4b8abf43c04eedb00d88_159">#REF!</definedName>
    <definedName name="_vena_NISSect442UserExperience_NISBlock_R_FV_385b1d086d8a4b8abf43c04eedb00d88_16">#REF!</definedName>
    <definedName name="_vena_NISSect442UserExperience_NISBlock_R_FV_385b1d086d8a4b8abf43c04eedb00d88_160">#REF!</definedName>
    <definedName name="_vena_NISSect442UserExperience_NISBlock_R_FV_385b1d086d8a4b8abf43c04eedb00d88_161">#REF!</definedName>
    <definedName name="_vena_NISSect442UserExperience_NISBlock_R_FV_385b1d086d8a4b8abf43c04eedb00d88_162">#REF!</definedName>
    <definedName name="_vena_NISSect442UserExperience_NISBlock_R_FV_385b1d086d8a4b8abf43c04eedb00d88_163">#REF!</definedName>
    <definedName name="_vena_NISSect442UserExperience_NISBlock_R_FV_385b1d086d8a4b8abf43c04eedb00d88_164">#REF!</definedName>
    <definedName name="_vena_NISSect442UserExperience_NISBlock_R_FV_385b1d086d8a4b8abf43c04eedb00d88_165">#REF!</definedName>
    <definedName name="_vena_NISSect442UserExperience_NISBlock_R_FV_385b1d086d8a4b8abf43c04eedb00d88_166">#REF!</definedName>
    <definedName name="_vena_NISSect442UserExperience_NISBlock_R_FV_385b1d086d8a4b8abf43c04eedb00d88_167">#REF!</definedName>
    <definedName name="_vena_NISSect442UserExperience_NISBlock_R_FV_385b1d086d8a4b8abf43c04eedb00d88_168">#REF!</definedName>
    <definedName name="_vena_NISSect442UserExperience_NISBlock_R_FV_385b1d086d8a4b8abf43c04eedb00d88_169">#REF!</definedName>
    <definedName name="_vena_NISSect442UserExperience_NISBlock_R_FV_385b1d086d8a4b8abf43c04eedb00d88_17">#REF!</definedName>
    <definedName name="_vena_NISSect442UserExperience_NISBlock_R_FV_385b1d086d8a4b8abf43c04eedb00d88_170">#REF!</definedName>
    <definedName name="_vena_NISSect442UserExperience_NISBlock_R_FV_385b1d086d8a4b8abf43c04eedb00d88_171">#REF!</definedName>
    <definedName name="_vena_NISSect442UserExperience_NISBlock_R_FV_385b1d086d8a4b8abf43c04eedb00d88_172">#REF!</definedName>
    <definedName name="_vena_NISSect442UserExperience_NISBlock_R_FV_385b1d086d8a4b8abf43c04eedb00d88_173">#REF!</definedName>
    <definedName name="_vena_NISSect442UserExperience_NISBlock_R_FV_385b1d086d8a4b8abf43c04eedb00d88_174">#REF!</definedName>
    <definedName name="_vena_NISSect442UserExperience_NISBlock_R_FV_385b1d086d8a4b8abf43c04eedb00d88_175">#REF!</definedName>
    <definedName name="_vena_NISSect442UserExperience_NISBlock_R_FV_385b1d086d8a4b8abf43c04eedb00d88_176">#REF!</definedName>
    <definedName name="_vena_NISSect442UserExperience_NISBlock_R_FV_385b1d086d8a4b8abf43c04eedb00d88_177">#REF!</definedName>
    <definedName name="_vena_NISSect442UserExperience_NISBlock_R_FV_385b1d086d8a4b8abf43c04eedb00d88_178">#REF!</definedName>
    <definedName name="_vena_NISSect442UserExperience_NISBlock_R_FV_385b1d086d8a4b8abf43c04eedb00d88_179">#REF!</definedName>
    <definedName name="_vena_NISSect442UserExperience_NISBlock_R_FV_385b1d086d8a4b8abf43c04eedb00d88_18">#REF!</definedName>
    <definedName name="_vena_NISSect442UserExperience_NISBlock_R_FV_385b1d086d8a4b8abf43c04eedb00d88_180">#REF!</definedName>
    <definedName name="_vena_NISSect442UserExperience_NISBlock_R_FV_385b1d086d8a4b8abf43c04eedb00d88_182">#REF!</definedName>
    <definedName name="_vena_NISSect442UserExperience_NISBlock_R_FV_385b1d086d8a4b8abf43c04eedb00d88_183">#REF!</definedName>
    <definedName name="_vena_NISSect442UserExperience_NISBlock_R_FV_385b1d086d8a4b8abf43c04eedb00d88_184">#REF!</definedName>
    <definedName name="_vena_NISSect442UserExperience_NISBlock_R_FV_385b1d086d8a4b8abf43c04eedb00d88_185">#REF!</definedName>
    <definedName name="_vena_NISSect442UserExperience_NISBlock_R_FV_385b1d086d8a4b8abf43c04eedb00d88_186">#REF!</definedName>
    <definedName name="_vena_NISSect442UserExperience_NISBlock_R_FV_385b1d086d8a4b8abf43c04eedb00d88_187">#REF!</definedName>
    <definedName name="_vena_NISSect442UserExperience_NISBlock_R_FV_385b1d086d8a4b8abf43c04eedb00d88_188">#REF!</definedName>
    <definedName name="_vena_NISSect442UserExperience_NISBlock_R_FV_385b1d086d8a4b8abf43c04eedb00d88_189">#REF!</definedName>
    <definedName name="_vena_NISSect442UserExperience_NISBlock_R_FV_385b1d086d8a4b8abf43c04eedb00d88_19">#REF!</definedName>
    <definedName name="_vena_NISSect442UserExperience_NISBlock_R_FV_385b1d086d8a4b8abf43c04eedb00d88_190">#REF!</definedName>
    <definedName name="_vena_NISSect442UserExperience_NISBlock_R_FV_385b1d086d8a4b8abf43c04eedb00d88_191">#REF!</definedName>
    <definedName name="_vena_NISSect442UserExperience_NISBlock_R_FV_385b1d086d8a4b8abf43c04eedb00d88_192">#REF!</definedName>
    <definedName name="_vena_NISSect442UserExperience_NISBlock_R_FV_385b1d086d8a4b8abf43c04eedb00d88_193">#REF!</definedName>
    <definedName name="_vena_NISSect442UserExperience_NISBlock_R_FV_385b1d086d8a4b8abf43c04eedb00d88_194">#REF!</definedName>
    <definedName name="_vena_NISSect442UserExperience_NISBlock_R_FV_385b1d086d8a4b8abf43c04eedb00d88_195">#REF!</definedName>
    <definedName name="_vena_NISSect442UserExperience_NISBlock_R_FV_385b1d086d8a4b8abf43c04eedb00d88_196">#REF!</definedName>
    <definedName name="_vena_NISSect442UserExperience_NISBlock_R_FV_385b1d086d8a4b8abf43c04eedb00d88_197">#REF!</definedName>
    <definedName name="_vena_NISSect442UserExperience_NISBlock_R_FV_385b1d086d8a4b8abf43c04eedb00d88_198">#REF!</definedName>
    <definedName name="_vena_NISSect442UserExperience_NISBlock_R_FV_385b1d086d8a4b8abf43c04eedb00d88_199">#REF!</definedName>
    <definedName name="_vena_NISSect442UserExperience_NISBlock_R_FV_385b1d086d8a4b8abf43c04eedb00d88_2">#REF!</definedName>
    <definedName name="_vena_NISSect442UserExperience_NISBlock_R_FV_385b1d086d8a4b8abf43c04eedb00d88_20">#REF!</definedName>
    <definedName name="_vena_NISSect442UserExperience_NISBlock_R_FV_385b1d086d8a4b8abf43c04eedb00d88_200">#REF!</definedName>
    <definedName name="_vena_NISSect442UserExperience_NISBlock_R_FV_385b1d086d8a4b8abf43c04eedb00d88_21">#REF!</definedName>
    <definedName name="_vena_NISSect442UserExperience_NISBlock_R_FV_385b1d086d8a4b8abf43c04eedb00d88_22">#REF!</definedName>
    <definedName name="_vena_NISSect442UserExperience_NISBlock_R_FV_385b1d086d8a4b8abf43c04eedb00d88_23">#REF!</definedName>
    <definedName name="_vena_NISSect442UserExperience_NISBlock_R_FV_385b1d086d8a4b8abf43c04eedb00d88_24">#REF!</definedName>
    <definedName name="_vena_NISSect442UserExperience_NISBlock_R_FV_385b1d086d8a4b8abf43c04eedb00d88_247">#REF!</definedName>
    <definedName name="_vena_NISSect442UserExperience_NISBlock_R_FV_385b1d086d8a4b8abf43c04eedb00d88_248">#REF!</definedName>
    <definedName name="_vena_NISSect442UserExperience_NISBlock_R_FV_385b1d086d8a4b8abf43c04eedb00d88_25">#REF!</definedName>
    <definedName name="_vena_NISSect442UserExperience_NISBlock_R_FV_385b1d086d8a4b8abf43c04eedb00d88_26">#REF!</definedName>
    <definedName name="_vena_NISSect442UserExperience_NISBlock_R_FV_385b1d086d8a4b8abf43c04eedb00d88_27">#REF!</definedName>
    <definedName name="_vena_NISSect442UserExperience_NISBlock_R_FV_385b1d086d8a4b8abf43c04eedb00d88_28">#REF!</definedName>
    <definedName name="_vena_NISSect442UserExperience_NISBlock_R_FV_385b1d086d8a4b8abf43c04eedb00d88_29">#REF!</definedName>
    <definedName name="_vena_NISSect442UserExperience_NISBlock_R_FV_385b1d086d8a4b8abf43c04eedb00d88_3">#REF!</definedName>
    <definedName name="_vena_NISSect442UserExperience_NISBlock_R_FV_385b1d086d8a4b8abf43c04eedb00d88_30">#REF!</definedName>
    <definedName name="_vena_NISSect442UserExperience_NISBlock_R_FV_385b1d086d8a4b8abf43c04eedb00d88_31">#REF!</definedName>
    <definedName name="_vena_NISSect442UserExperience_NISBlock_R_FV_385b1d086d8a4b8abf43c04eedb00d88_32">#REF!</definedName>
    <definedName name="_vena_NISSect442UserExperience_NISBlock_R_FV_385b1d086d8a4b8abf43c04eedb00d88_33">#REF!</definedName>
    <definedName name="_vena_NISSect442UserExperience_NISBlock_R_FV_385b1d086d8a4b8abf43c04eedb00d88_34">#REF!</definedName>
    <definedName name="_vena_NISSect442UserExperience_NISBlock_R_FV_385b1d086d8a4b8abf43c04eedb00d88_35">#REF!</definedName>
    <definedName name="_vena_NISSect442UserExperience_NISBlock_R_FV_385b1d086d8a4b8abf43c04eedb00d88_36">#REF!</definedName>
    <definedName name="_vena_NISSect442UserExperience_NISBlock_R_FV_385b1d086d8a4b8abf43c04eedb00d88_37">#REF!</definedName>
    <definedName name="_vena_NISSect442UserExperience_NISBlock_R_FV_385b1d086d8a4b8abf43c04eedb00d88_38">#REF!</definedName>
    <definedName name="_vena_NISSect442UserExperience_NISBlock_R_FV_385b1d086d8a4b8abf43c04eedb00d88_39">#REF!</definedName>
    <definedName name="_vena_NISSect442UserExperience_NISBlock_R_FV_385b1d086d8a4b8abf43c04eedb00d88_4">#REF!</definedName>
    <definedName name="_vena_NISSect442UserExperience_NISBlock_R_FV_385b1d086d8a4b8abf43c04eedb00d88_40">#REF!</definedName>
    <definedName name="_vena_NISSect442UserExperience_NISBlock_R_FV_385b1d086d8a4b8abf43c04eedb00d88_41">#REF!</definedName>
    <definedName name="_vena_NISSect442UserExperience_NISBlock_R_FV_385b1d086d8a4b8abf43c04eedb00d88_42">#REF!</definedName>
    <definedName name="_vena_NISSect442UserExperience_NISBlock_R_FV_385b1d086d8a4b8abf43c04eedb00d88_43">#REF!</definedName>
    <definedName name="_vena_NISSect442UserExperience_NISBlock_R_FV_385b1d086d8a4b8abf43c04eedb00d88_44">#REF!</definedName>
    <definedName name="_vena_NISSect442UserExperience_NISBlock_R_FV_385b1d086d8a4b8abf43c04eedb00d88_45">#REF!</definedName>
    <definedName name="_vena_NISSect442UserExperience_NISBlock_R_FV_385b1d086d8a4b8abf43c04eedb00d88_46">#REF!</definedName>
    <definedName name="_vena_NISSect442UserExperience_NISBlock_R_FV_385b1d086d8a4b8abf43c04eedb00d88_47">#REF!</definedName>
    <definedName name="_vena_NISSect442UserExperience_NISBlock_R_FV_385b1d086d8a4b8abf43c04eedb00d88_48">#REF!</definedName>
    <definedName name="_vena_NISSect442UserExperience_NISBlock_R_FV_385b1d086d8a4b8abf43c04eedb00d88_49">#REF!</definedName>
    <definedName name="_vena_NISSect442UserExperience_NISBlock_R_FV_385b1d086d8a4b8abf43c04eedb00d88_5">#REF!</definedName>
    <definedName name="_vena_NISSect442UserExperience_NISBlock_R_FV_385b1d086d8a4b8abf43c04eedb00d88_50">#REF!</definedName>
    <definedName name="_vena_NISSect442UserExperience_NISBlock_R_FV_385b1d086d8a4b8abf43c04eedb00d88_51">#REF!</definedName>
    <definedName name="_vena_NISSect442UserExperience_NISBlock_R_FV_385b1d086d8a4b8abf43c04eedb00d88_52">#REF!</definedName>
    <definedName name="_vena_NISSect442UserExperience_NISBlock_R_FV_385b1d086d8a4b8abf43c04eedb00d88_53">#REF!</definedName>
    <definedName name="_vena_NISSect442UserExperience_NISBlock_R_FV_385b1d086d8a4b8abf43c04eedb00d88_54">#REF!</definedName>
    <definedName name="_vena_NISSect442UserExperience_NISBlock_R_FV_385b1d086d8a4b8abf43c04eedb00d88_55">#REF!</definedName>
    <definedName name="_vena_NISSect442UserExperience_NISBlock_R_FV_385b1d086d8a4b8abf43c04eedb00d88_56">#REF!</definedName>
    <definedName name="_vena_NISSect442UserExperience_NISBlock_R_FV_385b1d086d8a4b8abf43c04eedb00d88_57">#REF!</definedName>
    <definedName name="_vena_NISSect442UserExperience_NISBlock_R_FV_385b1d086d8a4b8abf43c04eedb00d88_58">#REF!</definedName>
    <definedName name="_vena_NISSect442UserExperience_NISBlock_R_FV_385b1d086d8a4b8abf43c04eedb00d88_59">#REF!</definedName>
    <definedName name="_vena_NISSect442UserExperience_NISBlock_R_FV_385b1d086d8a4b8abf43c04eedb00d88_6">#REF!</definedName>
    <definedName name="_vena_NISSect442UserExperience_NISBlock_R_FV_385b1d086d8a4b8abf43c04eedb00d88_60">#REF!</definedName>
    <definedName name="_vena_NISSect442UserExperience_NISBlock_R_FV_385b1d086d8a4b8abf43c04eedb00d88_61">#REF!</definedName>
    <definedName name="_vena_NISSect442UserExperience_NISBlock_R_FV_385b1d086d8a4b8abf43c04eedb00d88_62">#REF!</definedName>
    <definedName name="_vena_NISSect442UserExperience_NISBlock_R_FV_385b1d086d8a4b8abf43c04eedb00d88_63">#REF!</definedName>
    <definedName name="_vena_NISSect442UserExperience_NISBlock_R_FV_385b1d086d8a4b8abf43c04eedb00d88_64">#REF!</definedName>
    <definedName name="_vena_NISSect442UserExperience_NISBlock_R_FV_385b1d086d8a4b8abf43c04eedb00d88_65">#REF!</definedName>
    <definedName name="_vena_NISSect442UserExperience_NISBlock_R_FV_385b1d086d8a4b8abf43c04eedb00d88_66">#REF!</definedName>
    <definedName name="_vena_NISSect442UserExperience_NISBlock_R_FV_385b1d086d8a4b8abf43c04eedb00d88_67">#REF!</definedName>
    <definedName name="_vena_NISSect442UserExperience_NISBlock_R_FV_385b1d086d8a4b8abf43c04eedb00d88_68">#REF!</definedName>
    <definedName name="_vena_NISSect442UserExperience_NISBlock_R_FV_385b1d086d8a4b8abf43c04eedb00d88_69">#REF!</definedName>
    <definedName name="_vena_NISSect442UserExperience_NISBlock_R_FV_385b1d086d8a4b8abf43c04eedb00d88_7">#REF!</definedName>
    <definedName name="_vena_NISSect442UserExperience_NISBlock_R_FV_385b1d086d8a4b8abf43c04eedb00d88_70">#REF!</definedName>
    <definedName name="_vena_NISSect442UserExperience_NISBlock_R_FV_385b1d086d8a4b8abf43c04eedb00d88_71">#REF!</definedName>
    <definedName name="_vena_NISSect442UserExperience_NISBlock_R_FV_385b1d086d8a4b8abf43c04eedb00d88_72">#REF!</definedName>
    <definedName name="_vena_NISSect442UserExperience_NISBlock_R_FV_385b1d086d8a4b8abf43c04eedb00d88_73">#REF!</definedName>
    <definedName name="_vena_NISSect442UserExperience_NISBlock_R_FV_385b1d086d8a4b8abf43c04eedb00d88_74">#REF!</definedName>
    <definedName name="_vena_NISSect442UserExperience_NISBlock_R_FV_385b1d086d8a4b8abf43c04eedb00d88_75">#REF!</definedName>
    <definedName name="_vena_NISSect442UserExperience_NISBlock_R_FV_385b1d086d8a4b8abf43c04eedb00d88_76">#REF!</definedName>
    <definedName name="_vena_NISSect442UserExperience_NISBlock_R_FV_385b1d086d8a4b8abf43c04eedb00d88_77">#REF!</definedName>
    <definedName name="_vena_NISSect442UserExperience_NISBlock_R_FV_385b1d086d8a4b8abf43c04eedb00d88_78">#REF!</definedName>
    <definedName name="_vena_NISSect442UserExperience_NISBlock_R_FV_385b1d086d8a4b8abf43c04eedb00d88_79">#REF!</definedName>
    <definedName name="_vena_NISSect442UserExperience_NISBlock_R_FV_385b1d086d8a4b8abf43c04eedb00d88_8">#REF!</definedName>
    <definedName name="_vena_NISSect442UserExperience_NISBlock_R_FV_385b1d086d8a4b8abf43c04eedb00d88_80">#REF!</definedName>
    <definedName name="_vena_NISSect442UserExperience_NISBlock_R_FV_385b1d086d8a4b8abf43c04eedb00d88_81">#REF!</definedName>
    <definedName name="_vena_NISSect442UserExperience_NISBlock_R_FV_385b1d086d8a4b8abf43c04eedb00d88_82">#REF!</definedName>
    <definedName name="_vena_NISSect442UserExperience_NISBlock_R_FV_385b1d086d8a4b8abf43c04eedb00d88_83">#REF!</definedName>
    <definedName name="_vena_NISSect442UserExperience_NISBlock_R_FV_385b1d086d8a4b8abf43c04eedb00d88_84">#REF!</definedName>
    <definedName name="_vena_NISSect442UserExperience_NISBlock_R_FV_385b1d086d8a4b8abf43c04eedb00d88_85">#REF!</definedName>
    <definedName name="_vena_NISSect442UserExperience_NISBlock_R_FV_385b1d086d8a4b8abf43c04eedb00d88_86">#REF!</definedName>
    <definedName name="_vena_NISSect442UserExperience_NISBlock_R_FV_385b1d086d8a4b8abf43c04eedb00d88_87">#REF!</definedName>
    <definedName name="_vena_NISSect442UserExperience_NISBlock_R_FV_385b1d086d8a4b8abf43c04eedb00d88_88">#REF!</definedName>
    <definedName name="_vena_NISSect442UserExperience_NISBlock_R_FV_385b1d086d8a4b8abf43c04eedb00d88_89">#REF!</definedName>
    <definedName name="_vena_NISSect442UserExperience_NISBlock_R_FV_385b1d086d8a4b8abf43c04eedb00d88_9">#REF!</definedName>
    <definedName name="_vena_NISSect442UserExperience_NISBlock_R_FV_385b1d086d8a4b8abf43c04eedb00d88_90">#REF!</definedName>
    <definedName name="_vena_NISSect442UserExperience_NISBlock_R_FV_385b1d086d8a4b8abf43c04eedb00d88_91">#REF!</definedName>
    <definedName name="_vena_NISSect442UserExperience_NISBlock_R_FV_385b1d086d8a4b8abf43c04eedb00d88_92">#REF!</definedName>
    <definedName name="_vena_NISSect442UserExperience_NISBlock_R_FV_385b1d086d8a4b8abf43c04eedb00d88_93">#REF!</definedName>
    <definedName name="_vena_NISSect442UserExperience_NISBlock_R_FV_385b1d086d8a4b8abf43c04eedb00d88_94">#REF!</definedName>
    <definedName name="_vena_NISSect442UserExperience_NISBlock_R_FV_385b1d086d8a4b8abf43c04eedb00d88_95">#REF!</definedName>
    <definedName name="_vena_NISSect442UserExperience_NISBlock_R_FV_385b1d086d8a4b8abf43c04eedb00d88_96">#REF!</definedName>
    <definedName name="_vena_NISSect442UserExperience_NISBlock_R_FV_385b1d086d8a4b8abf43c04eedb00d88_97">#REF!</definedName>
    <definedName name="_vena_NISSect442UserExperience_NISBlock_R_FV_385b1d086d8a4b8abf43c04eedb00d88_98">#REF!</definedName>
    <definedName name="_vena_NISSect442UserExperience_NISBlock_R_FV_385b1d086d8a4b8abf43c04eedb00d88_99">#REF!</definedName>
    <definedName name="_vena_NISSect442UserExperience_P_11_651631431944765441" comment="*">#REF!</definedName>
    <definedName name="_vena_NISSect442UserExperience_P_12_941810843779596289" comment="*">#REF!</definedName>
    <definedName name="_vena_NISSect442UserExperience_P_3_1015030199262642176" comment="*">#REF!</definedName>
    <definedName name="_vena_NISSect442UserExperience_P_4_1014323796386906113" comment="*">#REF!</definedName>
    <definedName name="_vena_NISSect442UserExperience_P_5_1119423032156749824" comment="*">#REF!</definedName>
    <definedName name="_vena_NISSect442UserExperience_P_6_1014278004041580544" comment="*">#REF!</definedName>
    <definedName name="_vena_NISSect442UserExperience_P_PVNISSect_2" comment="*">#REF!</definedName>
    <definedName name="_vena_NISSect510HumanResources_NISBlock_C_10_1354606633898082305">#REF!</definedName>
    <definedName name="_vena_NISSect510HumanResources_NISBlock_C_10_1354606633898082305_1">#REF!</definedName>
    <definedName name="_vena_NISSect510HumanResources_NISBlock_C_10_1354606633898082305_10">#REF!</definedName>
    <definedName name="_vena_NISSect510HumanResources_NISBlock_C_10_1354606633898082305_11">#REF!</definedName>
    <definedName name="_vena_NISSect510HumanResources_NISBlock_C_10_1354606633898082305_2">#REF!</definedName>
    <definedName name="_vena_NISSect510HumanResources_NISBlock_C_10_1354606633898082305_3">#REF!</definedName>
    <definedName name="_vena_NISSect510HumanResources_NISBlock_C_10_1354606633898082305_4">#REF!</definedName>
    <definedName name="_vena_NISSect510HumanResources_NISBlock_C_10_1354606633898082305_5">#REF!</definedName>
    <definedName name="_vena_NISSect510HumanResources_NISBlock_C_10_1354606633898082305_6">#REF!</definedName>
    <definedName name="_vena_NISSect510HumanResources_NISBlock_C_10_1354606633898082305_7">#REF!</definedName>
    <definedName name="_vena_NISSect510HumanResources_NISBlock_C_10_1354606633898082305_8">#REF!</definedName>
    <definedName name="_vena_NISSect510HumanResources_NISBlock_C_10_1354606633898082305_9">#REF!</definedName>
    <definedName name="_vena_NISSect510HumanResources_NISBlock_C_9_651631431772798976">#REF!</definedName>
    <definedName name="_vena_NISSect510HumanResources_NISBlock_C_9_651631431776993281">#REF!</definedName>
    <definedName name="_vena_NISSect510HumanResources_NISBlock_C_FV_134399665b374008851e5b8c04b5ee44">#REF!</definedName>
    <definedName name="_vena_NISSect510HumanResources_NISBlock_C_FV_134399665b374008851e5b8c04b5ee44_1">#REF!</definedName>
    <definedName name="_vena_NISSect510HumanResources_NISBlock_C_FV_134399665b374008851e5b8c04b5ee44_10">#REF!</definedName>
    <definedName name="_vena_NISSect510HumanResources_NISBlock_C_FV_134399665b374008851e5b8c04b5ee44_11">#REF!</definedName>
    <definedName name="_vena_NISSect510HumanResources_NISBlock_C_FV_134399665b374008851e5b8c04b5ee44_12">#REF!</definedName>
    <definedName name="_vena_NISSect510HumanResources_NISBlock_C_FV_134399665b374008851e5b8c04b5ee44_13">#REF!</definedName>
    <definedName name="_vena_NISSect510HumanResources_NISBlock_C_FV_134399665b374008851e5b8c04b5ee44_14">#REF!</definedName>
    <definedName name="_vena_NISSect510HumanResources_NISBlock_C_FV_134399665b374008851e5b8c04b5ee44_15">#REF!</definedName>
    <definedName name="_vena_NISSect510HumanResources_NISBlock_C_FV_134399665b374008851e5b8c04b5ee44_16">#REF!</definedName>
    <definedName name="_vena_NISSect510HumanResources_NISBlock_C_FV_134399665b374008851e5b8c04b5ee44_17">#REF!</definedName>
    <definedName name="_vena_NISSect510HumanResources_NISBlock_C_FV_134399665b374008851e5b8c04b5ee44_18">#REF!</definedName>
    <definedName name="_vena_NISSect510HumanResources_NISBlock_C_FV_134399665b374008851e5b8c04b5ee44_19">#REF!</definedName>
    <definedName name="_vena_NISSect510HumanResources_NISBlock_C_FV_134399665b374008851e5b8c04b5ee44_2">#REF!</definedName>
    <definedName name="_vena_NISSect510HumanResources_NISBlock_C_FV_134399665b374008851e5b8c04b5ee44_20">#REF!</definedName>
    <definedName name="_vena_NISSect510HumanResources_NISBlock_C_FV_134399665b374008851e5b8c04b5ee44_21">#REF!</definedName>
    <definedName name="_vena_NISSect510HumanResources_NISBlock_C_FV_134399665b374008851e5b8c04b5ee44_22">#REF!</definedName>
    <definedName name="_vena_NISSect510HumanResources_NISBlock_C_FV_134399665b374008851e5b8c04b5ee44_23">#REF!</definedName>
    <definedName name="_vena_NISSect510HumanResources_NISBlock_C_FV_134399665b374008851e5b8c04b5ee44_24">#REF!</definedName>
    <definedName name="_vena_NISSect510HumanResources_NISBlock_C_FV_134399665b374008851e5b8c04b5ee44_25">#REF!</definedName>
    <definedName name="_vena_NISSect510HumanResources_NISBlock_C_FV_134399665b374008851e5b8c04b5ee44_26">#REF!</definedName>
    <definedName name="_vena_NISSect510HumanResources_NISBlock_C_FV_134399665b374008851e5b8c04b5ee44_27">#REF!</definedName>
    <definedName name="_vena_NISSect510HumanResources_NISBlock_C_FV_134399665b374008851e5b8c04b5ee44_28">#REF!</definedName>
    <definedName name="_vena_NISSect510HumanResources_NISBlock_C_FV_134399665b374008851e5b8c04b5ee44_29">#REF!</definedName>
    <definedName name="_vena_NISSect510HumanResources_NISBlock_C_FV_134399665b374008851e5b8c04b5ee44_3">#REF!</definedName>
    <definedName name="_vena_NISSect510HumanResources_NISBlock_C_FV_134399665b374008851e5b8c04b5ee44_30">#REF!</definedName>
    <definedName name="_vena_NISSect510HumanResources_NISBlock_C_FV_134399665b374008851e5b8c04b5ee44_31">#REF!</definedName>
    <definedName name="_vena_NISSect510HumanResources_NISBlock_C_FV_134399665b374008851e5b8c04b5ee44_32">#REF!</definedName>
    <definedName name="_vena_NISSect510HumanResources_NISBlock_C_FV_134399665b374008851e5b8c04b5ee44_33">#REF!</definedName>
    <definedName name="_vena_NISSect510HumanResources_NISBlock_C_FV_134399665b374008851e5b8c04b5ee44_34">#REF!</definedName>
    <definedName name="_vena_NISSect510HumanResources_NISBlock_C_FV_134399665b374008851e5b8c04b5ee44_35">#REF!</definedName>
    <definedName name="_vena_NISSect510HumanResources_NISBlock_C_FV_134399665b374008851e5b8c04b5ee44_36">#REF!</definedName>
    <definedName name="_vena_NISSect510HumanResources_NISBlock_C_FV_134399665b374008851e5b8c04b5ee44_37">#REF!</definedName>
    <definedName name="_vena_NISSect510HumanResources_NISBlock_C_FV_134399665b374008851e5b8c04b5ee44_38">#REF!</definedName>
    <definedName name="_vena_NISSect510HumanResources_NISBlock_C_FV_134399665b374008851e5b8c04b5ee44_39">#REF!</definedName>
    <definedName name="_vena_NISSect510HumanResources_NISBlock_C_FV_134399665b374008851e5b8c04b5ee44_4">#REF!</definedName>
    <definedName name="_vena_NISSect510HumanResources_NISBlock_C_FV_134399665b374008851e5b8c04b5ee44_40">#REF!</definedName>
    <definedName name="_vena_NISSect510HumanResources_NISBlock_C_FV_134399665b374008851e5b8c04b5ee44_41">#REF!</definedName>
    <definedName name="_vena_NISSect510HumanResources_NISBlock_C_FV_134399665b374008851e5b8c04b5ee44_42">#REF!</definedName>
    <definedName name="_vena_NISSect510HumanResources_NISBlock_C_FV_134399665b374008851e5b8c04b5ee44_43">#REF!</definedName>
    <definedName name="_vena_NISSect510HumanResources_NISBlock_C_FV_134399665b374008851e5b8c04b5ee44_44">#REF!</definedName>
    <definedName name="_vena_NISSect510HumanResources_NISBlock_C_FV_134399665b374008851e5b8c04b5ee44_45">#REF!</definedName>
    <definedName name="_vena_NISSect510HumanResources_NISBlock_C_FV_134399665b374008851e5b8c04b5ee44_46">#REF!</definedName>
    <definedName name="_vena_NISSect510HumanResources_NISBlock_C_FV_134399665b374008851e5b8c04b5ee44_47">#REF!</definedName>
    <definedName name="_vena_NISSect510HumanResources_NISBlock_C_FV_134399665b374008851e5b8c04b5ee44_48">#REF!</definedName>
    <definedName name="_vena_NISSect510HumanResources_NISBlock_C_FV_134399665b374008851e5b8c04b5ee44_49">#REF!</definedName>
    <definedName name="_vena_NISSect510HumanResources_NISBlock_C_FV_134399665b374008851e5b8c04b5ee44_5">#REF!</definedName>
    <definedName name="_vena_NISSect510HumanResources_NISBlock_C_FV_134399665b374008851e5b8c04b5ee44_50">#REF!</definedName>
    <definedName name="_vena_NISSect510HumanResources_NISBlock_C_FV_134399665b374008851e5b8c04b5ee44_51">#REF!</definedName>
    <definedName name="_vena_NISSect510HumanResources_NISBlock_C_FV_134399665b374008851e5b8c04b5ee44_52">#REF!</definedName>
    <definedName name="_vena_NISSect510HumanResources_NISBlock_C_FV_134399665b374008851e5b8c04b5ee44_53">#REF!</definedName>
    <definedName name="_vena_NISSect510HumanResources_NISBlock_C_FV_134399665b374008851e5b8c04b5ee44_54">#REF!</definedName>
    <definedName name="_vena_NISSect510HumanResources_NISBlock_C_FV_134399665b374008851e5b8c04b5ee44_55">#REF!</definedName>
    <definedName name="_vena_NISSect510HumanResources_NISBlock_C_FV_134399665b374008851e5b8c04b5ee44_56">#REF!</definedName>
    <definedName name="_vena_NISSect510HumanResources_NISBlock_C_FV_134399665b374008851e5b8c04b5ee44_57">#REF!</definedName>
    <definedName name="_vena_NISSect510HumanResources_NISBlock_C_FV_134399665b374008851e5b8c04b5ee44_58">#REF!</definedName>
    <definedName name="_vena_NISSect510HumanResources_NISBlock_C_FV_134399665b374008851e5b8c04b5ee44_59">#REF!</definedName>
    <definedName name="_vena_NISSect510HumanResources_NISBlock_C_FV_134399665b374008851e5b8c04b5ee44_6">#REF!</definedName>
    <definedName name="_vena_NISSect510HumanResources_NISBlock_C_FV_134399665b374008851e5b8c04b5ee44_7">#REF!</definedName>
    <definedName name="_vena_NISSect510HumanResources_NISBlock_C_FV_134399665b374008851e5b8c04b5ee44_8">#REF!</definedName>
    <definedName name="_vena_NISSect510HumanResources_NISBlock_C_FV_134399665b374008851e5b8c04b5ee44_9">#REF!</definedName>
    <definedName name="_vena_NISSect510HumanResources_NISBlock_C_FV_7cc8369c0b744816a17486bee792b4d5">#REF!</definedName>
    <definedName name="_vena_NISSect510HumanResources_NISBlock_C_FV_7cc8369c0b744816a17486bee792b4d5_1">#REF!</definedName>
    <definedName name="_vena_NISSect510HumanResources_NISBlock_C_FV_7cc8369c0b744816a17486bee792b4d5_10">#REF!</definedName>
    <definedName name="_vena_NISSect510HumanResources_NISBlock_C_FV_7cc8369c0b744816a17486bee792b4d5_11">#REF!</definedName>
    <definedName name="_vena_NISSect510HumanResources_NISBlock_C_FV_7cc8369c0b744816a17486bee792b4d5_12">#REF!</definedName>
    <definedName name="_vena_NISSect510HumanResources_NISBlock_C_FV_7cc8369c0b744816a17486bee792b4d5_13">#REF!</definedName>
    <definedName name="_vena_NISSect510HumanResources_NISBlock_C_FV_7cc8369c0b744816a17486bee792b4d5_14">#REF!</definedName>
    <definedName name="_vena_NISSect510HumanResources_NISBlock_C_FV_7cc8369c0b744816a17486bee792b4d5_15">#REF!</definedName>
    <definedName name="_vena_NISSect510HumanResources_NISBlock_C_FV_7cc8369c0b744816a17486bee792b4d5_16">#REF!</definedName>
    <definedName name="_vena_NISSect510HumanResources_NISBlock_C_FV_7cc8369c0b744816a17486bee792b4d5_17">#REF!</definedName>
    <definedName name="_vena_NISSect510HumanResources_NISBlock_C_FV_7cc8369c0b744816a17486bee792b4d5_18">#REF!</definedName>
    <definedName name="_vena_NISSect510HumanResources_NISBlock_C_FV_7cc8369c0b744816a17486bee792b4d5_19">#REF!</definedName>
    <definedName name="_vena_NISSect510HumanResources_NISBlock_C_FV_7cc8369c0b744816a17486bee792b4d5_2">#REF!</definedName>
    <definedName name="_vena_NISSect510HumanResources_NISBlock_C_FV_7cc8369c0b744816a17486bee792b4d5_20">#REF!</definedName>
    <definedName name="_vena_NISSect510HumanResources_NISBlock_C_FV_7cc8369c0b744816a17486bee792b4d5_21">#REF!</definedName>
    <definedName name="_vena_NISSect510HumanResources_NISBlock_C_FV_7cc8369c0b744816a17486bee792b4d5_22">#REF!</definedName>
    <definedName name="_vena_NISSect510HumanResources_NISBlock_C_FV_7cc8369c0b744816a17486bee792b4d5_23">#REF!</definedName>
    <definedName name="_vena_NISSect510HumanResources_NISBlock_C_FV_7cc8369c0b744816a17486bee792b4d5_24">#REF!</definedName>
    <definedName name="_vena_NISSect510HumanResources_NISBlock_C_FV_7cc8369c0b744816a17486bee792b4d5_25">#REF!</definedName>
    <definedName name="_vena_NISSect510HumanResources_NISBlock_C_FV_7cc8369c0b744816a17486bee792b4d5_26">#REF!</definedName>
    <definedName name="_vena_NISSect510HumanResources_NISBlock_C_FV_7cc8369c0b744816a17486bee792b4d5_27">#REF!</definedName>
    <definedName name="_vena_NISSect510HumanResources_NISBlock_C_FV_7cc8369c0b744816a17486bee792b4d5_28">#REF!</definedName>
    <definedName name="_vena_NISSect510HumanResources_NISBlock_C_FV_7cc8369c0b744816a17486bee792b4d5_29">#REF!</definedName>
    <definedName name="_vena_NISSect510HumanResources_NISBlock_C_FV_7cc8369c0b744816a17486bee792b4d5_3">#REF!</definedName>
    <definedName name="_vena_NISSect510HumanResources_NISBlock_C_FV_7cc8369c0b744816a17486bee792b4d5_30">#REF!</definedName>
    <definedName name="_vena_NISSect510HumanResources_NISBlock_C_FV_7cc8369c0b744816a17486bee792b4d5_31">#REF!</definedName>
    <definedName name="_vena_NISSect510HumanResources_NISBlock_C_FV_7cc8369c0b744816a17486bee792b4d5_32">#REF!</definedName>
    <definedName name="_vena_NISSect510HumanResources_NISBlock_C_FV_7cc8369c0b744816a17486bee792b4d5_33">#REF!</definedName>
    <definedName name="_vena_NISSect510HumanResources_NISBlock_C_FV_7cc8369c0b744816a17486bee792b4d5_34">#REF!</definedName>
    <definedName name="_vena_NISSect510HumanResources_NISBlock_C_FV_7cc8369c0b744816a17486bee792b4d5_35">#REF!</definedName>
    <definedName name="_vena_NISSect510HumanResources_NISBlock_C_FV_7cc8369c0b744816a17486bee792b4d5_36">#REF!</definedName>
    <definedName name="_vena_NISSect510HumanResources_NISBlock_C_FV_7cc8369c0b744816a17486bee792b4d5_37">#REF!</definedName>
    <definedName name="_vena_NISSect510HumanResources_NISBlock_C_FV_7cc8369c0b744816a17486bee792b4d5_38">#REF!</definedName>
    <definedName name="_vena_NISSect510HumanResources_NISBlock_C_FV_7cc8369c0b744816a17486bee792b4d5_39">#REF!</definedName>
    <definedName name="_vena_NISSect510HumanResources_NISBlock_C_FV_7cc8369c0b744816a17486bee792b4d5_4">#REF!</definedName>
    <definedName name="_vena_NISSect510HumanResources_NISBlock_C_FV_7cc8369c0b744816a17486bee792b4d5_40">#REF!</definedName>
    <definedName name="_vena_NISSect510HumanResources_NISBlock_C_FV_7cc8369c0b744816a17486bee792b4d5_41">#REF!</definedName>
    <definedName name="_vena_NISSect510HumanResources_NISBlock_C_FV_7cc8369c0b744816a17486bee792b4d5_42">#REF!</definedName>
    <definedName name="_vena_NISSect510HumanResources_NISBlock_C_FV_7cc8369c0b744816a17486bee792b4d5_43">#REF!</definedName>
    <definedName name="_vena_NISSect510HumanResources_NISBlock_C_FV_7cc8369c0b744816a17486bee792b4d5_44">#REF!</definedName>
    <definedName name="_vena_NISSect510HumanResources_NISBlock_C_FV_7cc8369c0b744816a17486bee792b4d5_45">#REF!</definedName>
    <definedName name="_vena_NISSect510HumanResources_NISBlock_C_FV_7cc8369c0b744816a17486bee792b4d5_46">#REF!</definedName>
    <definedName name="_vena_NISSect510HumanResources_NISBlock_C_FV_7cc8369c0b744816a17486bee792b4d5_47">#REF!</definedName>
    <definedName name="_vena_NISSect510HumanResources_NISBlock_C_FV_7cc8369c0b744816a17486bee792b4d5_48">#REF!</definedName>
    <definedName name="_vena_NISSect510HumanResources_NISBlock_C_FV_7cc8369c0b744816a17486bee792b4d5_49">#REF!</definedName>
    <definedName name="_vena_NISSect510HumanResources_NISBlock_C_FV_7cc8369c0b744816a17486bee792b4d5_5">#REF!</definedName>
    <definedName name="_vena_NISSect510HumanResources_NISBlock_C_FV_7cc8369c0b744816a17486bee792b4d5_50">#REF!</definedName>
    <definedName name="_vena_NISSect510HumanResources_NISBlock_C_FV_7cc8369c0b744816a17486bee792b4d5_51">#REF!</definedName>
    <definedName name="_vena_NISSect510HumanResources_NISBlock_C_FV_7cc8369c0b744816a17486bee792b4d5_52">#REF!</definedName>
    <definedName name="_vena_NISSect510HumanResources_NISBlock_C_FV_7cc8369c0b744816a17486bee792b4d5_53">#REF!</definedName>
    <definedName name="_vena_NISSect510HumanResources_NISBlock_C_FV_7cc8369c0b744816a17486bee792b4d5_54">#REF!</definedName>
    <definedName name="_vena_NISSect510HumanResources_NISBlock_C_FV_7cc8369c0b744816a17486bee792b4d5_55">#REF!</definedName>
    <definedName name="_vena_NISSect510HumanResources_NISBlock_C_FV_7cc8369c0b744816a17486bee792b4d5_56">#REF!</definedName>
    <definedName name="_vena_NISSect510HumanResources_NISBlock_C_FV_7cc8369c0b744816a17486bee792b4d5_57">#REF!</definedName>
    <definedName name="_vena_NISSect510HumanResources_NISBlock_C_FV_7cc8369c0b744816a17486bee792b4d5_58">#REF!</definedName>
    <definedName name="_vena_NISSect510HumanResources_NISBlock_C_FV_7cc8369c0b744816a17486bee792b4d5_59">#REF!</definedName>
    <definedName name="_vena_NISSect510HumanResources_NISBlock_C_FV_7cc8369c0b744816a17486bee792b4d5_6">#REF!</definedName>
    <definedName name="_vena_NISSect510HumanResources_NISBlock_C_FV_7cc8369c0b744816a17486bee792b4d5_7">#REF!</definedName>
    <definedName name="_vena_NISSect510HumanResources_NISBlock_C_FV_7cc8369c0b744816a17486bee792b4d5_8">#REF!</definedName>
    <definedName name="_vena_NISSect510HumanResources_NISBlock_C_FV_7cc8369c0b744816a17486bee792b4d5_9">#REF!</definedName>
    <definedName name="_vena_NISSect510HumanResources_NISBlock_C_FV_f4ddf33ff6224574ba096b1a5435ea67">#REF!</definedName>
    <definedName name="_vena_NISSect510HumanResources_NISBlock_C_FV_f4ddf33ff6224574ba096b1a5435ea67_1">#REF!</definedName>
    <definedName name="_vena_NISSect510HumanResources_NISBlock_C_FV_f4ddf33ff6224574ba096b1a5435ea67_10">#REF!</definedName>
    <definedName name="_vena_NISSect510HumanResources_NISBlock_C_FV_f4ddf33ff6224574ba096b1a5435ea67_11">#REF!</definedName>
    <definedName name="_vena_NISSect510HumanResources_NISBlock_C_FV_f4ddf33ff6224574ba096b1a5435ea67_12">#REF!</definedName>
    <definedName name="_vena_NISSect510HumanResources_NISBlock_C_FV_f4ddf33ff6224574ba096b1a5435ea67_13">#REF!</definedName>
    <definedName name="_vena_NISSect510HumanResources_NISBlock_C_FV_f4ddf33ff6224574ba096b1a5435ea67_14">#REF!</definedName>
    <definedName name="_vena_NISSect510HumanResources_NISBlock_C_FV_f4ddf33ff6224574ba096b1a5435ea67_15">#REF!</definedName>
    <definedName name="_vena_NISSect510HumanResources_NISBlock_C_FV_f4ddf33ff6224574ba096b1a5435ea67_16">#REF!</definedName>
    <definedName name="_vena_NISSect510HumanResources_NISBlock_C_FV_f4ddf33ff6224574ba096b1a5435ea67_17">#REF!</definedName>
    <definedName name="_vena_NISSect510HumanResources_NISBlock_C_FV_f4ddf33ff6224574ba096b1a5435ea67_18">#REF!</definedName>
    <definedName name="_vena_NISSect510HumanResources_NISBlock_C_FV_f4ddf33ff6224574ba096b1a5435ea67_19">#REF!</definedName>
    <definedName name="_vena_NISSect510HumanResources_NISBlock_C_FV_f4ddf33ff6224574ba096b1a5435ea67_2">#REF!</definedName>
    <definedName name="_vena_NISSect510HumanResources_NISBlock_C_FV_f4ddf33ff6224574ba096b1a5435ea67_20">#REF!</definedName>
    <definedName name="_vena_NISSect510HumanResources_NISBlock_C_FV_f4ddf33ff6224574ba096b1a5435ea67_21">#REF!</definedName>
    <definedName name="_vena_NISSect510HumanResources_NISBlock_C_FV_f4ddf33ff6224574ba096b1a5435ea67_22">#REF!</definedName>
    <definedName name="_vena_NISSect510HumanResources_NISBlock_C_FV_f4ddf33ff6224574ba096b1a5435ea67_23">#REF!</definedName>
    <definedName name="_vena_NISSect510HumanResources_NISBlock_C_FV_f4ddf33ff6224574ba096b1a5435ea67_24">#REF!</definedName>
    <definedName name="_vena_NISSect510HumanResources_NISBlock_C_FV_f4ddf33ff6224574ba096b1a5435ea67_25">#REF!</definedName>
    <definedName name="_vena_NISSect510HumanResources_NISBlock_C_FV_f4ddf33ff6224574ba096b1a5435ea67_26">#REF!</definedName>
    <definedName name="_vena_NISSect510HumanResources_NISBlock_C_FV_f4ddf33ff6224574ba096b1a5435ea67_27">#REF!</definedName>
    <definedName name="_vena_NISSect510HumanResources_NISBlock_C_FV_f4ddf33ff6224574ba096b1a5435ea67_28">#REF!</definedName>
    <definedName name="_vena_NISSect510HumanResources_NISBlock_C_FV_f4ddf33ff6224574ba096b1a5435ea67_29">#REF!</definedName>
    <definedName name="_vena_NISSect510HumanResources_NISBlock_C_FV_f4ddf33ff6224574ba096b1a5435ea67_3">#REF!</definedName>
    <definedName name="_vena_NISSect510HumanResources_NISBlock_C_FV_f4ddf33ff6224574ba096b1a5435ea67_30">#REF!</definedName>
    <definedName name="_vena_NISSect510HumanResources_NISBlock_C_FV_f4ddf33ff6224574ba096b1a5435ea67_31">#REF!</definedName>
    <definedName name="_vena_NISSect510HumanResources_NISBlock_C_FV_f4ddf33ff6224574ba096b1a5435ea67_32">#REF!</definedName>
    <definedName name="_vena_NISSect510HumanResources_NISBlock_C_FV_f4ddf33ff6224574ba096b1a5435ea67_33">#REF!</definedName>
    <definedName name="_vena_NISSect510HumanResources_NISBlock_C_FV_f4ddf33ff6224574ba096b1a5435ea67_34">#REF!</definedName>
    <definedName name="_vena_NISSect510HumanResources_NISBlock_C_FV_f4ddf33ff6224574ba096b1a5435ea67_35">#REF!</definedName>
    <definedName name="_vena_NISSect510HumanResources_NISBlock_C_FV_f4ddf33ff6224574ba096b1a5435ea67_36">#REF!</definedName>
    <definedName name="_vena_NISSect510HumanResources_NISBlock_C_FV_f4ddf33ff6224574ba096b1a5435ea67_37">#REF!</definedName>
    <definedName name="_vena_NISSect510HumanResources_NISBlock_C_FV_f4ddf33ff6224574ba096b1a5435ea67_38">#REF!</definedName>
    <definedName name="_vena_NISSect510HumanResources_NISBlock_C_FV_f4ddf33ff6224574ba096b1a5435ea67_39">#REF!</definedName>
    <definedName name="_vena_NISSect510HumanResources_NISBlock_C_FV_f4ddf33ff6224574ba096b1a5435ea67_4">#REF!</definedName>
    <definedName name="_vena_NISSect510HumanResources_NISBlock_C_FV_f4ddf33ff6224574ba096b1a5435ea67_40">#REF!</definedName>
    <definedName name="_vena_NISSect510HumanResources_NISBlock_C_FV_f4ddf33ff6224574ba096b1a5435ea67_41">#REF!</definedName>
    <definedName name="_vena_NISSect510HumanResources_NISBlock_C_FV_f4ddf33ff6224574ba096b1a5435ea67_42">#REF!</definedName>
    <definedName name="_vena_NISSect510HumanResources_NISBlock_C_FV_f4ddf33ff6224574ba096b1a5435ea67_43">#REF!</definedName>
    <definedName name="_vena_NISSect510HumanResources_NISBlock_C_FV_f4ddf33ff6224574ba096b1a5435ea67_44">#REF!</definedName>
    <definedName name="_vena_NISSect510HumanResources_NISBlock_C_FV_f4ddf33ff6224574ba096b1a5435ea67_45">#REF!</definedName>
    <definedName name="_vena_NISSect510HumanResources_NISBlock_C_FV_f4ddf33ff6224574ba096b1a5435ea67_46">#REF!</definedName>
    <definedName name="_vena_NISSect510HumanResources_NISBlock_C_FV_f4ddf33ff6224574ba096b1a5435ea67_47">#REF!</definedName>
    <definedName name="_vena_NISSect510HumanResources_NISBlock_C_FV_f4ddf33ff6224574ba096b1a5435ea67_48">#REF!</definedName>
    <definedName name="_vena_NISSect510HumanResources_NISBlock_C_FV_f4ddf33ff6224574ba096b1a5435ea67_49">#REF!</definedName>
    <definedName name="_vena_NISSect510HumanResources_NISBlock_C_FV_f4ddf33ff6224574ba096b1a5435ea67_5">#REF!</definedName>
    <definedName name="_vena_NISSect510HumanResources_NISBlock_C_FV_f4ddf33ff6224574ba096b1a5435ea67_50">#REF!</definedName>
    <definedName name="_vena_NISSect510HumanResources_NISBlock_C_FV_f4ddf33ff6224574ba096b1a5435ea67_51">#REF!</definedName>
    <definedName name="_vena_NISSect510HumanResources_NISBlock_C_FV_f4ddf33ff6224574ba096b1a5435ea67_52">#REF!</definedName>
    <definedName name="_vena_NISSect510HumanResources_NISBlock_C_FV_f4ddf33ff6224574ba096b1a5435ea67_53">#REF!</definedName>
    <definedName name="_vena_NISSect510HumanResources_NISBlock_C_FV_f4ddf33ff6224574ba096b1a5435ea67_54">#REF!</definedName>
    <definedName name="_vena_NISSect510HumanResources_NISBlock_C_FV_f4ddf33ff6224574ba096b1a5435ea67_55">#REF!</definedName>
    <definedName name="_vena_NISSect510HumanResources_NISBlock_C_FV_f4ddf33ff6224574ba096b1a5435ea67_56">#REF!</definedName>
    <definedName name="_vena_NISSect510HumanResources_NISBlock_C_FV_f4ddf33ff6224574ba096b1a5435ea67_57">#REF!</definedName>
    <definedName name="_vena_NISSect510HumanResources_NISBlock_C_FV_f4ddf33ff6224574ba096b1a5435ea67_6">#REF!</definedName>
    <definedName name="_vena_NISSect510HumanResources_NISBlock_C_FV_f4ddf33ff6224574ba096b1a5435ea67_7">#REF!</definedName>
    <definedName name="_vena_NISSect510HumanResources_NISBlock_C_FV_f4ddf33ff6224574ba096b1a5435ea67_8">#REF!</definedName>
    <definedName name="_vena_NISSect510HumanResources_NISBlock_C_FV_f4ddf33ff6224574ba096b1a5435ea67_9">#REF!</definedName>
    <definedName name="_vena_NISSect510HumanResources_NISBlock_R_1_1387917401750896727">#REF!</definedName>
    <definedName name="_vena_NISSect510HumanResources_NISBlock_R_1_1387917403579613195">#REF!</definedName>
    <definedName name="_vena_NISSect510HumanResources_NISBlock_R_1_1387917403852242944">#REF!</definedName>
    <definedName name="_vena_NISSect510HumanResources_NISBlock_R_FV_385b1d086d8a4b8abf43c04eedb00d88">#REF!</definedName>
    <definedName name="_vena_NISSect510HumanResources_NISBlock_R_FV_385b1d086d8a4b8abf43c04eedb00d88_1">#REF!</definedName>
    <definedName name="_vena_NISSect510HumanResources_NISBlock_R_FV_385b1d086d8a4b8abf43c04eedb00d88_10">#REF!</definedName>
    <definedName name="_vena_NISSect510HumanResources_NISBlock_R_FV_385b1d086d8a4b8abf43c04eedb00d88_100">#REF!</definedName>
    <definedName name="_vena_NISSect510HumanResources_NISBlock_R_FV_385b1d086d8a4b8abf43c04eedb00d88_101">#REF!</definedName>
    <definedName name="_vena_NISSect510HumanResources_NISBlock_R_FV_385b1d086d8a4b8abf43c04eedb00d88_102">#REF!</definedName>
    <definedName name="_vena_NISSect510HumanResources_NISBlock_R_FV_385b1d086d8a4b8abf43c04eedb00d88_103">#REF!</definedName>
    <definedName name="_vena_NISSect510HumanResources_NISBlock_R_FV_385b1d086d8a4b8abf43c04eedb00d88_104">#REF!</definedName>
    <definedName name="_vena_NISSect510HumanResources_NISBlock_R_FV_385b1d086d8a4b8abf43c04eedb00d88_105">#REF!</definedName>
    <definedName name="_vena_NISSect510HumanResources_NISBlock_R_FV_385b1d086d8a4b8abf43c04eedb00d88_106">#REF!</definedName>
    <definedName name="_vena_NISSect510HumanResources_NISBlock_R_FV_385b1d086d8a4b8abf43c04eedb00d88_107">#REF!</definedName>
    <definedName name="_vena_NISSect510HumanResources_NISBlock_R_FV_385b1d086d8a4b8abf43c04eedb00d88_108">#REF!</definedName>
    <definedName name="_vena_NISSect510HumanResources_NISBlock_R_FV_385b1d086d8a4b8abf43c04eedb00d88_109">#REF!</definedName>
    <definedName name="_vena_NISSect510HumanResources_NISBlock_R_FV_385b1d086d8a4b8abf43c04eedb00d88_11">#REF!</definedName>
    <definedName name="_vena_NISSect510HumanResources_NISBlock_R_FV_385b1d086d8a4b8abf43c04eedb00d88_110">#REF!</definedName>
    <definedName name="_vena_NISSect510HumanResources_NISBlock_R_FV_385b1d086d8a4b8abf43c04eedb00d88_111">#REF!</definedName>
    <definedName name="_vena_NISSect510HumanResources_NISBlock_R_FV_385b1d086d8a4b8abf43c04eedb00d88_112">#REF!</definedName>
    <definedName name="_vena_NISSect510HumanResources_NISBlock_R_FV_385b1d086d8a4b8abf43c04eedb00d88_113">#REF!</definedName>
    <definedName name="_vena_NISSect510HumanResources_NISBlock_R_FV_385b1d086d8a4b8abf43c04eedb00d88_114">#REF!</definedName>
    <definedName name="_vena_NISSect510HumanResources_NISBlock_R_FV_385b1d086d8a4b8abf43c04eedb00d88_115">#REF!</definedName>
    <definedName name="_vena_NISSect510HumanResources_NISBlock_R_FV_385b1d086d8a4b8abf43c04eedb00d88_116">#REF!</definedName>
    <definedName name="_vena_NISSect510HumanResources_NISBlock_R_FV_385b1d086d8a4b8abf43c04eedb00d88_117">#REF!</definedName>
    <definedName name="_vena_NISSect510HumanResources_NISBlock_R_FV_385b1d086d8a4b8abf43c04eedb00d88_118">#REF!</definedName>
    <definedName name="_vena_NISSect510HumanResources_NISBlock_R_FV_385b1d086d8a4b8abf43c04eedb00d88_119">#REF!</definedName>
    <definedName name="_vena_NISSect510HumanResources_NISBlock_R_FV_385b1d086d8a4b8abf43c04eedb00d88_12">#REF!</definedName>
    <definedName name="_vena_NISSect510HumanResources_NISBlock_R_FV_385b1d086d8a4b8abf43c04eedb00d88_120">#REF!</definedName>
    <definedName name="_vena_NISSect510HumanResources_NISBlock_R_FV_385b1d086d8a4b8abf43c04eedb00d88_121">#REF!</definedName>
    <definedName name="_vena_NISSect510HumanResources_NISBlock_R_FV_385b1d086d8a4b8abf43c04eedb00d88_122">#REF!</definedName>
    <definedName name="_vena_NISSect510HumanResources_NISBlock_R_FV_385b1d086d8a4b8abf43c04eedb00d88_123">#REF!</definedName>
    <definedName name="_vena_NISSect510HumanResources_NISBlock_R_FV_385b1d086d8a4b8abf43c04eedb00d88_124">#REF!</definedName>
    <definedName name="_vena_NISSect510HumanResources_NISBlock_R_FV_385b1d086d8a4b8abf43c04eedb00d88_125">#REF!</definedName>
    <definedName name="_vena_NISSect510HumanResources_NISBlock_R_FV_385b1d086d8a4b8abf43c04eedb00d88_126">#REF!</definedName>
    <definedName name="_vena_NISSect510HumanResources_NISBlock_R_FV_385b1d086d8a4b8abf43c04eedb00d88_127">#REF!</definedName>
    <definedName name="_vena_NISSect510HumanResources_NISBlock_R_FV_385b1d086d8a4b8abf43c04eedb00d88_128">#REF!</definedName>
    <definedName name="_vena_NISSect510HumanResources_NISBlock_R_FV_385b1d086d8a4b8abf43c04eedb00d88_129">#REF!</definedName>
    <definedName name="_vena_NISSect510HumanResources_NISBlock_R_FV_385b1d086d8a4b8abf43c04eedb00d88_13">#REF!</definedName>
    <definedName name="_vena_NISSect510HumanResources_NISBlock_R_FV_385b1d086d8a4b8abf43c04eedb00d88_130">#REF!</definedName>
    <definedName name="_vena_NISSect510HumanResources_NISBlock_R_FV_385b1d086d8a4b8abf43c04eedb00d88_131">#REF!</definedName>
    <definedName name="_vena_NISSect510HumanResources_NISBlock_R_FV_385b1d086d8a4b8abf43c04eedb00d88_132">#REF!</definedName>
    <definedName name="_vena_NISSect510HumanResources_NISBlock_R_FV_385b1d086d8a4b8abf43c04eedb00d88_133">#REF!</definedName>
    <definedName name="_vena_NISSect510HumanResources_NISBlock_R_FV_385b1d086d8a4b8abf43c04eedb00d88_134">#REF!</definedName>
    <definedName name="_vena_NISSect510HumanResources_NISBlock_R_FV_385b1d086d8a4b8abf43c04eedb00d88_135">#REF!</definedName>
    <definedName name="_vena_NISSect510HumanResources_NISBlock_R_FV_385b1d086d8a4b8abf43c04eedb00d88_136">#REF!</definedName>
    <definedName name="_vena_NISSect510HumanResources_NISBlock_R_FV_385b1d086d8a4b8abf43c04eedb00d88_137">#REF!</definedName>
    <definedName name="_vena_NISSect510HumanResources_NISBlock_R_FV_385b1d086d8a4b8abf43c04eedb00d88_138">#REF!</definedName>
    <definedName name="_vena_NISSect510HumanResources_NISBlock_R_FV_385b1d086d8a4b8abf43c04eedb00d88_139">#REF!</definedName>
    <definedName name="_vena_NISSect510HumanResources_NISBlock_R_FV_385b1d086d8a4b8abf43c04eedb00d88_14">#REF!</definedName>
    <definedName name="_vena_NISSect510HumanResources_NISBlock_R_FV_385b1d086d8a4b8abf43c04eedb00d88_140">#REF!</definedName>
    <definedName name="_vena_NISSect510HumanResources_NISBlock_R_FV_385b1d086d8a4b8abf43c04eedb00d88_141">#REF!</definedName>
    <definedName name="_vena_NISSect510HumanResources_NISBlock_R_FV_385b1d086d8a4b8abf43c04eedb00d88_142">#REF!</definedName>
    <definedName name="_vena_NISSect510HumanResources_NISBlock_R_FV_385b1d086d8a4b8abf43c04eedb00d88_143">#REF!</definedName>
    <definedName name="_vena_NISSect510HumanResources_NISBlock_R_FV_385b1d086d8a4b8abf43c04eedb00d88_144">#REF!</definedName>
    <definedName name="_vena_NISSect510HumanResources_NISBlock_R_FV_385b1d086d8a4b8abf43c04eedb00d88_145">#REF!</definedName>
    <definedName name="_vena_NISSect510HumanResources_NISBlock_R_FV_385b1d086d8a4b8abf43c04eedb00d88_146">#REF!</definedName>
    <definedName name="_vena_NISSect510HumanResources_NISBlock_R_FV_385b1d086d8a4b8abf43c04eedb00d88_147">#REF!</definedName>
    <definedName name="_vena_NISSect510HumanResources_NISBlock_R_FV_385b1d086d8a4b8abf43c04eedb00d88_148">#REF!</definedName>
    <definedName name="_vena_NISSect510HumanResources_NISBlock_R_FV_385b1d086d8a4b8abf43c04eedb00d88_149">#REF!</definedName>
    <definedName name="_vena_NISSect510HumanResources_NISBlock_R_FV_385b1d086d8a4b8abf43c04eedb00d88_15">#REF!</definedName>
    <definedName name="_vena_NISSect510HumanResources_NISBlock_R_FV_385b1d086d8a4b8abf43c04eedb00d88_150">#REF!</definedName>
    <definedName name="_vena_NISSect510HumanResources_NISBlock_R_FV_385b1d086d8a4b8abf43c04eedb00d88_151">#REF!</definedName>
    <definedName name="_vena_NISSect510HumanResources_NISBlock_R_FV_385b1d086d8a4b8abf43c04eedb00d88_152">#REF!</definedName>
    <definedName name="_vena_NISSect510HumanResources_NISBlock_R_FV_385b1d086d8a4b8abf43c04eedb00d88_153">#REF!</definedName>
    <definedName name="_vena_NISSect510HumanResources_NISBlock_R_FV_385b1d086d8a4b8abf43c04eedb00d88_154">#REF!</definedName>
    <definedName name="_vena_NISSect510HumanResources_NISBlock_R_FV_385b1d086d8a4b8abf43c04eedb00d88_155">#REF!</definedName>
    <definedName name="_vena_NISSect510HumanResources_NISBlock_R_FV_385b1d086d8a4b8abf43c04eedb00d88_156">#REF!</definedName>
    <definedName name="_vena_NISSect510HumanResources_NISBlock_R_FV_385b1d086d8a4b8abf43c04eedb00d88_157">#REF!</definedName>
    <definedName name="_vena_NISSect510HumanResources_NISBlock_R_FV_385b1d086d8a4b8abf43c04eedb00d88_158">#REF!</definedName>
    <definedName name="_vena_NISSect510HumanResources_NISBlock_R_FV_385b1d086d8a4b8abf43c04eedb00d88_159">#REF!</definedName>
    <definedName name="_vena_NISSect510HumanResources_NISBlock_R_FV_385b1d086d8a4b8abf43c04eedb00d88_16">#REF!</definedName>
    <definedName name="_vena_NISSect510HumanResources_NISBlock_R_FV_385b1d086d8a4b8abf43c04eedb00d88_160">#REF!</definedName>
    <definedName name="_vena_NISSect510HumanResources_NISBlock_R_FV_385b1d086d8a4b8abf43c04eedb00d88_161">#REF!</definedName>
    <definedName name="_vena_NISSect510HumanResources_NISBlock_R_FV_385b1d086d8a4b8abf43c04eedb00d88_162">#REF!</definedName>
    <definedName name="_vena_NISSect510HumanResources_NISBlock_R_FV_385b1d086d8a4b8abf43c04eedb00d88_163">#REF!</definedName>
    <definedName name="_vena_NISSect510HumanResources_NISBlock_R_FV_385b1d086d8a4b8abf43c04eedb00d88_164">#REF!</definedName>
    <definedName name="_vena_NISSect510HumanResources_NISBlock_R_FV_385b1d086d8a4b8abf43c04eedb00d88_165">#REF!</definedName>
    <definedName name="_vena_NISSect510HumanResources_NISBlock_R_FV_385b1d086d8a4b8abf43c04eedb00d88_166">#REF!</definedName>
    <definedName name="_vena_NISSect510HumanResources_NISBlock_R_FV_385b1d086d8a4b8abf43c04eedb00d88_167">#REF!</definedName>
    <definedName name="_vena_NISSect510HumanResources_NISBlock_R_FV_385b1d086d8a4b8abf43c04eedb00d88_168">#REF!</definedName>
    <definedName name="_vena_NISSect510HumanResources_NISBlock_R_FV_385b1d086d8a4b8abf43c04eedb00d88_169">#REF!</definedName>
    <definedName name="_vena_NISSect510HumanResources_NISBlock_R_FV_385b1d086d8a4b8abf43c04eedb00d88_17">#REF!</definedName>
    <definedName name="_vena_NISSect510HumanResources_NISBlock_R_FV_385b1d086d8a4b8abf43c04eedb00d88_170">#REF!</definedName>
    <definedName name="_vena_NISSect510HumanResources_NISBlock_R_FV_385b1d086d8a4b8abf43c04eedb00d88_171">#REF!</definedName>
    <definedName name="_vena_NISSect510HumanResources_NISBlock_R_FV_385b1d086d8a4b8abf43c04eedb00d88_172">#REF!</definedName>
    <definedName name="_vena_NISSect510HumanResources_NISBlock_R_FV_385b1d086d8a4b8abf43c04eedb00d88_173">#REF!</definedName>
    <definedName name="_vena_NISSect510HumanResources_NISBlock_R_FV_385b1d086d8a4b8abf43c04eedb00d88_174">#REF!</definedName>
    <definedName name="_vena_NISSect510HumanResources_NISBlock_R_FV_385b1d086d8a4b8abf43c04eedb00d88_175">#REF!</definedName>
    <definedName name="_vena_NISSect510HumanResources_NISBlock_R_FV_385b1d086d8a4b8abf43c04eedb00d88_176">#REF!</definedName>
    <definedName name="_vena_NISSect510HumanResources_NISBlock_R_FV_385b1d086d8a4b8abf43c04eedb00d88_177">#REF!</definedName>
    <definedName name="_vena_NISSect510HumanResources_NISBlock_R_FV_385b1d086d8a4b8abf43c04eedb00d88_178">#REF!</definedName>
    <definedName name="_vena_NISSect510HumanResources_NISBlock_R_FV_385b1d086d8a4b8abf43c04eedb00d88_179">#REF!</definedName>
    <definedName name="_vena_NISSect510HumanResources_NISBlock_R_FV_385b1d086d8a4b8abf43c04eedb00d88_18">#REF!</definedName>
    <definedName name="_vena_NISSect510HumanResources_NISBlock_R_FV_385b1d086d8a4b8abf43c04eedb00d88_180">#REF!</definedName>
    <definedName name="_vena_NISSect510HumanResources_NISBlock_R_FV_385b1d086d8a4b8abf43c04eedb00d88_182">#REF!</definedName>
    <definedName name="_vena_NISSect510HumanResources_NISBlock_R_FV_385b1d086d8a4b8abf43c04eedb00d88_183">#REF!</definedName>
    <definedName name="_vena_NISSect510HumanResources_NISBlock_R_FV_385b1d086d8a4b8abf43c04eedb00d88_184">#REF!</definedName>
    <definedName name="_vena_NISSect510HumanResources_NISBlock_R_FV_385b1d086d8a4b8abf43c04eedb00d88_185">#REF!</definedName>
    <definedName name="_vena_NISSect510HumanResources_NISBlock_R_FV_385b1d086d8a4b8abf43c04eedb00d88_186">#REF!</definedName>
    <definedName name="_vena_NISSect510HumanResources_NISBlock_R_FV_385b1d086d8a4b8abf43c04eedb00d88_187">#REF!</definedName>
    <definedName name="_vena_NISSect510HumanResources_NISBlock_R_FV_385b1d086d8a4b8abf43c04eedb00d88_188">#REF!</definedName>
    <definedName name="_vena_NISSect510HumanResources_NISBlock_R_FV_385b1d086d8a4b8abf43c04eedb00d88_189">#REF!</definedName>
    <definedName name="_vena_NISSect510HumanResources_NISBlock_R_FV_385b1d086d8a4b8abf43c04eedb00d88_19">#REF!</definedName>
    <definedName name="_vena_NISSect510HumanResources_NISBlock_R_FV_385b1d086d8a4b8abf43c04eedb00d88_190">#REF!</definedName>
    <definedName name="_vena_NISSect510HumanResources_NISBlock_R_FV_385b1d086d8a4b8abf43c04eedb00d88_191">#REF!</definedName>
    <definedName name="_vena_NISSect510HumanResources_NISBlock_R_FV_385b1d086d8a4b8abf43c04eedb00d88_192">#REF!</definedName>
    <definedName name="_vena_NISSect510HumanResources_NISBlock_R_FV_385b1d086d8a4b8abf43c04eedb00d88_193">#REF!</definedName>
    <definedName name="_vena_NISSect510HumanResources_NISBlock_R_FV_385b1d086d8a4b8abf43c04eedb00d88_194">#REF!</definedName>
    <definedName name="_vena_NISSect510HumanResources_NISBlock_R_FV_385b1d086d8a4b8abf43c04eedb00d88_195">#REF!</definedName>
    <definedName name="_vena_NISSect510HumanResources_NISBlock_R_FV_385b1d086d8a4b8abf43c04eedb00d88_196">#REF!</definedName>
    <definedName name="_vena_NISSect510HumanResources_NISBlock_R_FV_385b1d086d8a4b8abf43c04eedb00d88_197">#REF!</definedName>
    <definedName name="_vena_NISSect510HumanResources_NISBlock_R_FV_385b1d086d8a4b8abf43c04eedb00d88_198">#REF!</definedName>
    <definedName name="_vena_NISSect510HumanResources_NISBlock_R_FV_385b1d086d8a4b8abf43c04eedb00d88_199">#REF!</definedName>
    <definedName name="_vena_NISSect510HumanResources_NISBlock_R_FV_385b1d086d8a4b8abf43c04eedb00d88_2">#REF!</definedName>
    <definedName name="_vena_NISSect510HumanResources_NISBlock_R_FV_385b1d086d8a4b8abf43c04eedb00d88_20">#REF!</definedName>
    <definedName name="_vena_NISSect510HumanResources_NISBlock_R_FV_385b1d086d8a4b8abf43c04eedb00d88_200">#REF!</definedName>
    <definedName name="_vena_NISSect510HumanResources_NISBlock_R_FV_385b1d086d8a4b8abf43c04eedb00d88_21">#REF!</definedName>
    <definedName name="_vena_NISSect510HumanResources_NISBlock_R_FV_385b1d086d8a4b8abf43c04eedb00d88_22">#REF!</definedName>
    <definedName name="_vena_NISSect510HumanResources_NISBlock_R_FV_385b1d086d8a4b8abf43c04eedb00d88_23">#REF!</definedName>
    <definedName name="_vena_NISSect510HumanResources_NISBlock_R_FV_385b1d086d8a4b8abf43c04eedb00d88_24">#REF!</definedName>
    <definedName name="_vena_NISSect510HumanResources_NISBlock_R_FV_385b1d086d8a4b8abf43c04eedb00d88_247">#REF!</definedName>
    <definedName name="_vena_NISSect510HumanResources_NISBlock_R_FV_385b1d086d8a4b8abf43c04eedb00d88_248">#REF!</definedName>
    <definedName name="_vena_NISSect510HumanResources_NISBlock_R_FV_385b1d086d8a4b8abf43c04eedb00d88_25">#REF!</definedName>
    <definedName name="_vena_NISSect510HumanResources_NISBlock_R_FV_385b1d086d8a4b8abf43c04eedb00d88_26">#REF!</definedName>
    <definedName name="_vena_NISSect510HumanResources_NISBlock_R_FV_385b1d086d8a4b8abf43c04eedb00d88_27">#REF!</definedName>
    <definedName name="_vena_NISSect510HumanResources_NISBlock_R_FV_385b1d086d8a4b8abf43c04eedb00d88_28">#REF!</definedName>
    <definedName name="_vena_NISSect510HumanResources_NISBlock_R_FV_385b1d086d8a4b8abf43c04eedb00d88_29">#REF!</definedName>
    <definedName name="_vena_NISSect510HumanResources_NISBlock_R_FV_385b1d086d8a4b8abf43c04eedb00d88_3">#REF!</definedName>
    <definedName name="_vena_NISSect510HumanResources_NISBlock_R_FV_385b1d086d8a4b8abf43c04eedb00d88_30">#REF!</definedName>
    <definedName name="_vena_NISSect510HumanResources_NISBlock_R_FV_385b1d086d8a4b8abf43c04eedb00d88_31">#REF!</definedName>
    <definedName name="_vena_NISSect510HumanResources_NISBlock_R_FV_385b1d086d8a4b8abf43c04eedb00d88_32">#REF!</definedName>
    <definedName name="_vena_NISSect510HumanResources_NISBlock_R_FV_385b1d086d8a4b8abf43c04eedb00d88_33">#REF!</definedName>
    <definedName name="_vena_NISSect510HumanResources_NISBlock_R_FV_385b1d086d8a4b8abf43c04eedb00d88_34">#REF!</definedName>
    <definedName name="_vena_NISSect510HumanResources_NISBlock_R_FV_385b1d086d8a4b8abf43c04eedb00d88_35">#REF!</definedName>
    <definedName name="_vena_NISSect510HumanResources_NISBlock_R_FV_385b1d086d8a4b8abf43c04eedb00d88_36">#REF!</definedName>
    <definedName name="_vena_NISSect510HumanResources_NISBlock_R_FV_385b1d086d8a4b8abf43c04eedb00d88_37">#REF!</definedName>
    <definedName name="_vena_NISSect510HumanResources_NISBlock_R_FV_385b1d086d8a4b8abf43c04eedb00d88_38">#REF!</definedName>
    <definedName name="_vena_NISSect510HumanResources_NISBlock_R_FV_385b1d086d8a4b8abf43c04eedb00d88_39">#REF!</definedName>
    <definedName name="_vena_NISSect510HumanResources_NISBlock_R_FV_385b1d086d8a4b8abf43c04eedb00d88_4">#REF!</definedName>
    <definedName name="_vena_NISSect510HumanResources_NISBlock_R_FV_385b1d086d8a4b8abf43c04eedb00d88_40">#REF!</definedName>
    <definedName name="_vena_NISSect510HumanResources_NISBlock_R_FV_385b1d086d8a4b8abf43c04eedb00d88_41">#REF!</definedName>
    <definedName name="_vena_NISSect510HumanResources_NISBlock_R_FV_385b1d086d8a4b8abf43c04eedb00d88_42">#REF!</definedName>
    <definedName name="_vena_NISSect510HumanResources_NISBlock_R_FV_385b1d086d8a4b8abf43c04eedb00d88_43">#REF!</definedName>
    <definedName name="_vena_NISSect510HumanResources_NISBlock_R_FV_385b1d086d8a4b8abf43c04eedb00d88_44">#REF!</definedName>
    <definedName name="_vena_NISSect510HumanResources_NISBlock_R_FV_385b1d086d8a4b8abf43c04eedb00d88_45">#REF!</definedName>
    <definedName name="_vena_NISSect510HumanResources_NISBlock_R_FV_385b1d086d8a4b8abf43c04eedb00d88_46">#REF!</definedName>
    <definedName name="_vena_NISSect510HumanResources_NISBlock_R_FV_385b1d086d8a4b8abf43c04eedb00d88_47">#REF!</definedName>
    <definedName name="_vena_NISSect510HumanResources_NISBlock_R_FV_385b1d086d8a4b8abf43c04eedb00d88_48">#REF!</definedName>
    <definedName name="_vena_NISSect510HumanResources_NISBlock_R_FV_385b1d086d8a4b8abf43c04eedb00d88_49">#REF!</definedName>
    <definedName name="_vena_NISSect510HumanResources_NISBlock_R_FV_385b1d086d8a4b8abf43c04eedb00d88_5">#REF!</definedName>
    <definedName name="_vena_NISSect510HumanResources_NISBlock_R_FV_385b1d086d8a4b8abf43c04eedb00d88_50">#REF!</definedName>
    <definedName name="_vena_NISSect510HumanResources_NISBlock_R_FV_385b1d086d8a4b8abf43c04eedb00d88_51">#REF!</definedName>
    <definedName name="_vena_NISSect510HumanResources_NISBlock_R_FV_385b1d086d8a4b8abf43c04eedb00d88_52">#REF!</definedName>
    <definedName name="_vena_NISSect510HumanResources_NISBlock_R_FV_385b1d086d8a4b8abf43c04eedb00d88_53">#REF!</definedName>
    <definedName name="_vena_NISSect510HumanResources_NISBlock_R_FV_385b1d086d8a4b8abf43c04eedb00d88_54">#REF!</definedName>
    <definedName name="_vena_NISSect510HumanResources_NISBlock_R_FV_385b1d086d8a4b8abf43c04eedb00d88_55">#REF!</definedName>
    <definedName name="_vena_NISSect510HumanResources_NISBlock_R_FV_385b1d086d8a4b8abf43c04eedb00d88_56">#REF!</definedName>
    <definedName name="_vena_NISSect510HumanResources_NISBlock_R_FV_385b1d086d8a4b8abf43c04eedb00d88_57">#REF!</definedName>
    <definedName name="_vena_NISSect510HumanResources_NISBlock_R_FV_385b1d086d8a4b8abf43c04eedb00d88_58">#REF!</definedName>
    <definedName name="_vena_NISSect510HumanResources_NISBlock_R_FV_385b1d086d8a4b8abf43c04eedb00d88_59">#REF!</definedName>
    <definedName name="_vena_NISSect510HumanResources_NISBlock_R_FV_385b1d086d8a4b8abf43c04eedb00d88_6">#REF!</definedName>
    <definedName name="_vena_NISSect510HumanResources_NISBlock_R_FV_385b1d086d8a4b8abf43c04eedb00d88_60">#REF!</definedName>
    <definedName name="_vena_NISSect510HumanResources_NISBlock_R_FV_385b1d086d8a4b8abf43c04eedb00d88_61">#REF!</definedName>
    <definedName name="_vena_NISSect510HumanResources_NISBlock_R_FV_385b1d086d8a4b8abf43c04eedb00d88_62">#REF!</definedName>
    <definedName name="_vena_NISSect510HumanResources_NISBlock_R_FV_385b1d086d8a4b8abf43c04eedb00d88_63">#REF!</definedName>
    <definedName name="_vena_NISSect510HumanResources_NISBlock_R_FV_385b1d086d8a4b8abf43c04eedb00d88_64">#REF!</definedName>
    <definedName name="_vena_NISSect510HumanResources_NISBlock_R_FV_385b1d086d8a4b8abf43c04eedb00d88_65">#REF!</definedName>
    <definedName name="_vena_NISSect510HumanResources_NISBlock_R_FV_385b1d086d8a4b8abf43c04eedb00d88_66">#REF!</definedName>
    <definedName name="_vena_NISSect510HumanResources_NISBlock_R_FV_385b1d086d8a4b8abf43c04eedb00d88_67">#REF!</definedName>
    <definedName name="_vena_NISSect510HumanResources_NISBlock_R_FV_385b1d086d8a4b8abf43c04eedb00d88_68">#REF!</definedName>
    <definedName name="_vena_NISSect510HumanResources_NISBlock_R_FV_385b1d086d8a4b8abf43c04eedb00d88_69">#REF!</definedName>
    <definedName name="_vena_NISSect510HumanResources_NISBlock_R_FV_385b1d086d8a4b8abf43c04eedb00d88_7">#REF!</definedName>
    <definedName name="_vena_NISSect510HumanResources_NISBlock_R_FV_385b1d086d8a4b8abf43c04eedb00d88_70">#REF!</definedName>
    <definedName name="_vena_NISSect510HumanResources_NISBlock_R_FV_385b1d086d8a4b8abf43c04eedb00d88_71">#REF!</definedName>
    <definedName name="_vena_NISSect510HumanResources_NISBlock_R_FV_385b1d086d8a4b8abf43c04eedb00d88_72">#REF!</definedName>
    <definedName name="_vena_NISSect510HumanResources_NISBlock_R_FV_385b1d086d8a4b8abf43c04eedb00d88_73">#REF!</definedName>
    <definedName name="_vena_NISSect510HumanResources_NISBlock_R_FV_385b1d086d8a4b8abf43c04eedb00d88_74">#REF!</definedName>
    <definedName name="_vena_NISSect510HumanResources_NISBlock_R_FV_385b1d086d8a4b8abf43c04eedb00d88_75">#REF!</definedName>
    <definedName name="_vena_NISSect510HumanResources_NISBlock_R_FV_385b1d086d8a4b8abf43c04eedb00d88_76">#REF!</definedName>
    <definedName name="_vena_NISSect510HumanResources_NISBlock_R_FV_385b1d086d8a4b8abf43c04eedb00d88_77">#REF!</definedName>
    <definedName name="_vena_NISSect510HumanResources_NISBlock_R_FV_385b1d086d8a4b8abf43c04eedb00d88_78">#REF!</definedName>
    <definedName name="_vena_NISSect510HumanResources_NISBlock_R_FV_385b1d086d8a4b8abf43c04eedb00d88_79">#REF!</definedName>
    <definedName name="_vena_NISSect510HumanResources_NISBlock_R_FV_385b1d086d8a4b8abf43c04eedb00d88_8">#REF!</definedName>
    <definedName name="_vena_NISSect510HumanResources_NISBlock_R_FV_385b1d086d8a4b8abf43c04eedb00d88_80">#REF!</definedName>
    <definedName name="_vena_NISSect510HumanResources_NISBlock_R_FV_385b1d086d8a4b8abf43c04eedb00d88_81">#REF!</definedName>
    <definedName name="_vena_NISSect510HumanResources_NISBlock_R_FV_385b1d086d8a4b8abf43c04eedb00d88_82">#REF!</definedName>
    <definedName name="_vena_NISSect510HumanResources_NISBlock_R_FV_385b1d086d8a4b8abf43c04eedb00d88_83">#REF!</definedName>
    <definedName name="_vena_NISSect510HumanResources_NISBlock_R_FV_385b1d086d8a4b8abf43c04eedb00d88_84">#REF!</definedName>
    <definedName name="_vena_NISSect510HumanResources_NISBlock_R_FV_385b1d086d8a4b8abf43c04eedb00d88_85">#REF!</definedName>
    <definedName name="_vena_NISSect510HumanResources_NISBlock_R_FV_385b1d086d8a4b8abf43c04eedb00d88_86">#REF!</definedName>
    <definedName name="_vena_NISSect510HumanResources_NISBlock_R_FV_385b1d086d8a4b8abf43c04eedb00d88_87">#REF!</definedName>
    <definedName name="_vena_NISSect510HumanResources_NISBlock_R_FV_385b1d086d8a4b8abf43c04eedb00d88_88">#REF!</definedName>
    <definedName name="_vena_NISSect510HumanResources_NISBlock_R_FV_385b1d086d8a4b8abf43c04eedb00d88_89">#REF!</definedName>
    <definedName name="_vena_NISSect510HumanResources_NISBlock_R_FV_385b1d086d8a4b8abf43c04eedb00d88_9">#REF!</definedName>
    <definedName name="_vena_NISSect510HumanResources_NISBlock_R_FV_385b1d086d8a4b8abf43c04eedb00d88_90">#REF!</definedName>
    <definedName name="_vena_NISSect510HumanResources_NISBlock_R_FV_385b1d086d8a4b8abf43c04eedb00d88_91">#REF!</definedName>
    <definedName name="_vena_NISSect510HumanResources_NISBlock_R_FV_385b1d086d8a4b8abf43c04eedb00d88_92">#REF!</definedName>
    <definedName name="_vena_NISSect510HumanResources_NISBlock_R_FV_385b1d086d8a4b8abf43c04eedb00d88_93">#REF!</definedName>
    <definedName name="_vena_NISSect510HumanResources_NISBlock_R_FV_385b1d086d8a4b8abf43c04eedb00d88_94">#REF!</definedName>
    <definedName name="_vena_NISSect510HumanResources_NISBlock_R_FV_385b1d086d8a4b8abf43c04eedb00d88_95">#REF!</definedName>
    <definedName name="_vena_NISSect510HumanResources_NISBlock_R_FV_385b1d086d8a4b8abf43c04eedb00d88_96">#REF!</definedName>
    <definedName name="_vena_NISSect510HumanResources_NISBlock_R_FV_385b1d086d8a4b8abf43c04eedb00d88_97">#REF!</definedName>
    <definedName name="_vena_NISSect510HumanResources_NISBlock_R_FV_385b1d086d8a4b8abf43c04eedb00d88_98">#REF!</definedName>
    <definedName name="_vena_NISSect510HumanResources_NISBlock_R_FV_385b1d086d8a4b8abf43c04eedb00d88_99">#REF!</definedName>
    <definedName name="_vena_NISSect510HumanResources_P_11_651631431944765441" comment="*">#REF!</definedName>
    <definedName name="_vena_NISSect510HumanResources_P_12_941810843779596289" comment="*">#REF!</definedName>
    <definedName name="_vena_NISSect510HumanResources_P_3_1015030199275225089" comment="*">#REF!</definedName>
    <definedName name="_vena_NISSect510HumanResources_P_4_1014323796386906113" comment="*">#REF!</definedName>
    <definedName name="_vena_NISSect510HumanResources_P_5_1119423032156749824" comment="*">#REF!</definedName>
    <definedName name="_vena_NISSect510HumanResources_P_6_1014278004041580544" comment="*">#REF!</definedName>
    <definedName name="_vena_NISSect510HumanResources_P_PVNISSect_2" comment="*">#REF!</definedName>
    <definedName name="_vena_NISSect521Accounting_NISBlock_C_9_651631431772798976">#REF!</definedName>
    <definedName name="_vena_NISSect521Accounting_NISBlock_C_9_651631431776993281">#REF!</definedName>
    <definedName name="_vena_NISSect521Accounting_NISBlock_C_FV_134399665b374008851e5b8c04b5ee44">#REF!</definedName>
    <definedName name="_vena_NISSect521Accounting_NISBlock_C_FV_134399665b374008851e5b8c04b5ee44_1">#REF!</definedName>
    <definedName name="_vena_NISSect521Accounting_NISBlock_C_FV_134399665b374008851e5b8c04b5ee44_10">#REF!</definedName>
    <definedName name="_vena_NISSect521Accounting_NISBlock_C_FV_134399665b374008851e5b8c04b5ee44_11">#REF!</definedName>
    <definedName name="_vena_NISSect521Accounting_NISBlock_C_FV_134399665b374008851e5b8c04b5ee44_12">#REF!</definedName>
    <definedName name="_vena_NISSect521Accounting_NISBlock_C_FV_134399665b374008851e5b8c04b5ee44_13">#REF!</definedName>
    <definedName name="_vena_NISSect521Accounting_NISBlock_C_FV_134399665b374008851e5b8c04b5ee44_14">#REF!</definedName>
    <definedName name="_vena_NISSect521Accounting_NISBlock_C_FV_134399665b374008851e5b8c04b5ee44_15">#REF!</definedName>
    <definedName name="_vena_NISSect521Accounting_NISBlock_C_FV_134399665b374008851e5b8c04b5ee44_16">#REF!</definedName>
    <definedName name="_vena_NISSect521Accounting_NISBlock_C_FV_134399665b374008851e5b8c04b5ee44_17">#REF!</definedName>
    <definedName name="_vena_NISSect521Accounting_NISBlock_C_FV_134399665b374008851e5b8c04b5ee44_18">#REF!</definedName>
    <definedName name="_vena_NISSect521Accounting_NISBlock_C_FV_134399665b374008851e5b8c04b5ee44_19">#REF!</definedName>
    <definedName name="_vena_NISSect521Accounting_NISBlock_C_FV_134399665b374008851e5b8c04b5ee44_2">#REF!</definedName>
    <definedName name="_vena_NISSect521Accounting_NISBlock_C_FV_134399665b374008851e5b8c04b5ee44_20">#REF!</definedName>
    <definedName name="_vena_NISSect521Accounting_NISBlock_C_FV_134399665b374008851e5b8c04b5ee44_21">#REF!</definedName>
    <definedName name="_vena_NISSect521Accounting_NISBlock_C_FV_134399665b374008851e5b8c04b5ee44_22">#REF!</definedName>
    <definedName name="_vena_NISSect521Accounting_NISBlock_C_FV_134399665b374008851e5b8c04b5ee44_23">#REF!</definedName>
    <definedName name="_vena_NISSect521Accounting_NISBlock_C_FV_134399665b374008851e5b8c04b5ee44_24">#REF!</definedName>
    <definedName name="_vena_NISSect521Accounting_NISBlock_C_FV_134399665b374008851e5b8c04b5ee44_25">#REF!</definedName>
    <definedName name="_vena_NISSect521Accounting_NISBlock_C_FV_134399665b374008851e5b8c04b5ee44_26">#REF!</definedName>
    <definedName name="_vena_NISSect521Accounting_NISBlock_C_FV_134399665b374008851e5b8c04b5ee44_27">#REF!</definedName>
    <definedName name="_vena_NISSect521Accounting_NISBlock_C_FV_134399665b374008851e5b8c04b5ee44_28">#REF!</definedName>
    <definedName name="_vena_NISSect521Accounting_NISBlock_C_FV_134399665b374008851e5b8c04b5ee44_29">#REF!</definedName>
    <definedName name="_vena_NISSect521Accounting_NISBlock_C_FV_134399665b374008851e5b8c04b5ee44_3">#REF!</definedName>
    <definedName name="_vena_NISSect521Accounting_NISBlock_C_FV_134399665b374008851e5b8c04b5ee44_30">#REF!</definedName>
    <definedName name="_vena_NISSect521Accounting_NISBlock_C_FV_134399665b374008851e5b8c04b5ee44_31">#REF!</definedName>
    <definedName name="_vena_NISSect521Accounting_NISBlock_C_FV_134399665b374008851e5b8c04b5ee44_32">#REF!</definedName>
    <definedName name="_vena_NISSect521Accounting_NISBlock_C_FV_134399665b374008851e5b8c04b5ee44_33">#REF!</definedName>
    <definedName name="_vena_NISSect521Accounting_NISBlock_C_FV_134399665b374008851e5b8c04b5ee44_34">#REF!</definedName>
    <definedName name="_vena_NISSect521Accounting_NISBlock_C_FV_134399665b374008851e5b8c04b5ee44_35">#REF!</definedName>
    <definedName name="_vena_NISSect521Accounting_NISBlock_C_FV_134399665b374008851e5b8c04b5ee44_36">#REF!</definedName>
    <definedName name="_vena_NISSect521Accounting_NISBlock_C_FV_134399665b374008851e5b8c04b5ee44_37">#REF!</definedName>
    <definedName name="_vena_NISSect521Accounting_NISBlock_C_FV_134399665b374008851e5b8c04b5ee44_38">#REF!</definedName>
    <definedName name="_vena_NISSect521Accounting_NISBlock_C_FV_134399665b374008851e5b8c04b5ee44_39">#REF!</definedName>
    <definedName name="_vena_NISSect521Accounting_NISBlock_C_FV_134399665b374008851e5b8c04b5ee44_4">#REF!</definedName>
    <definedName name="_vena_NISSect521Accounting_NISBlock_C_FV_134399665b374008851e5b8c04b5ee44_40">#REF!</definedName>
    <definedName name="_vena_NISSect521Accounting_NISBlock_C_FV_134399665b374008851e5b8c04b5ee44_41">#REF!</definedName>
    <definedName name="_vena_NISSect521Accounting_NISBlock_C_FV_134399665b374008851e5b8c04b5ee44_42">#REF!</definedName>
    <definedName name="_vena_NISSect521Accounting_NISBlock_C_FV_134399665b374008851e5b8c04b5ee44_43">#REF!</definedName>
    <definedName name="_vena_NISSect521Accounting_NISBlock_C_FV_134399665b374008851e5b8c04b5ee44_44">#REF!</definedName>
    <definedName name="_vena_NISSect521Accounting_NISBlock_C_FV_134399665b374008851e5b8c04b5ee44_45">#REF!</definedName>
    <definedName name="_vena_NISSect521Accounting_NISBlock_C_FV_134399665b374008851e5b8c04b5ee44_46">#REF!</definedName>
    <definedName name="_vena_NISSect521Accounting_NISBlock_C_FV_134399665b374008851e5b8c04b5ee44_47">#REF!</definedName>
    <definedName name="_vena_NISSect521Accounting_NISBlock_C_FV_134399665b374008851e5b8c04b5ee44_48">#REF!</definedName>
    <definedName name="_vena_NISSect521Accounting_NISBlock_C_FV_134399665b374008851e5b8c04b5ee44_49">#REF!</definedName>
    <definedName name="_vena_NISSect521Accounting_NISBlock_C_FV_134399665b374008851e5b8c04b5ee44_5">#REF!</definedName>
    <definedName name="_vena_NISSect521Accounting_NISBlock_C_FV_134399665b374008851e5b8c04b5ee44_50">#REF!</definedName>
    <definedName name="_vena_NISSect521Accounting_NISBlock_C_FV_134399665b374008851e5b8c04b5ee44_51">#REF!</definedName>
    <definedName name="_vena_NISSect521Accounting_NISBlock_C_FV_134399665b374008851e5b8c04b5ee44_52">#REF!</definedName>
    <definedName name="_vena_NISSect521Accounting_NISBlock_C_FV_134399665b374008851e5b8c04b5ee44_53">#REF!</definedName>
    <definedName name="_vena_NISSect521Accounting_NISBlock_C_FV_134399665b374008851e5b8c04b5ee44_54">#REF!</definedName>
    <definedName name="_vena_NISSect521Accounting_NISBlock_C_FV_134399665b374008851e5b8c04b5ee44_55">#REF!</definedName>
    <definedName name="_vena_NISSect521Accounting_NISBlock_C_FV_134399665b374008851e5b8c04b5ee44_56">#REF!</definedName>
    <definedName name="_vena_NISSect521Accounting_NISBlock_C_FV_134399665b374008851e5b8c04b5ee44_57">#REF!</definedName>
    <definedName name="_vena_NISSect521Accounting_NISBlock_C_FV_134399665b374008851e5b8c04b5ee44_58">#REF!</definedName>
    <definedName name="_vena_NISSect521Accounting_NISBlock_C_FV_134399665b374008851e5b8c04b5ee44_59">#REF!</definedName>
    <definedName name="_vena_NISSect521Accounting_NISBlock_C_FV_134399665b374008851e5b8c04b5ee44_6">#REF!</definedName>
    <definedName name="_vena_NISSect521Accounting_NISBlock_C_FV_134399665b374008851e5b8c04b5ee44_7">#REF!</definedName>
    <definedName name="_vena_NISSect521Accounting_NISBlock_C_FV_134399665b374008851e5b8c04b5ee44_8">#REF!</definedName>
    <definedName name="_vena_NISSect521Accounting_NISBlock_C_FV_134399665b374008851e5b8c04b5ee44_9">#REF!</definedName>
    <definedName name="_vena_NISSect521Accounting_NISBlock_C_FV_7cc8369c0b744816a17486bee792b4d5">#REF!</definedName>
    <definedName name="_vena_NISSect521Accounting_NISBlock_C_FV_7cc8369c0b744816a17486bee792b4d5_1">#REF!</definedName>
    <definedName name="_vena_NISSect521Accounting_NISBlock_C_FV_7cc8369c0b744816a17486bee792b4d5_10">#REF!</definedName>
    <definedName name="_vena_NISSect521Accounting_NISBlock_C_FV_7cc8369c0b744816a17486bee792b4d5_11">#REF!</definedName>
    <definedName name="_vena_NISSect521Accounting_NISBlock_C_FV_7cc8369c0b744816a17486bee792b4d5_12">#REF!</definedName>
    <definedName name="_vena_NISSect521Accounting_NISBlock_C_FV_7cc8369c0b744816a17486bee792b4d5_13">#REF!</definedName>
    <definedName name="_vena_NISSect521Accounting_NISBlock_C_FV_7cc8369c0b744816a17486bee792b4d5_14">#REF!</definedName>
    <definedName name="_vena_NISSect521Accounting_NISBlock_C_FV_7cc8369c0b744816a17486bee792b4d5_15">#REF!</definedName>
    <definedName name="_vena_NISSect521Accounting_NISBlock_C_FV_7cc8369c0b744816a17486bee792b4d5_16">#REF!</definedName>
    <definedName name="_vena_NISSect521Accounting_NISBlock_C_FV_7cc8369c0b744816a17486bee792b4d5_17">#REF!</definedName>
    <definedName name="_vena_NISSect521Accounting_NISBlock_C_FV_7cc8369c0b744816a17486bee792b4d5_18">#REF!</definedName>
    <definedName name="_vena_NISSect521Accounting_NISBlock_C_FV_7cc8369c0b744816a17486bee792b4d5_19">#REF!</definedName>
    <definedName name="_vena_NISSect521Accounting_NISBlock_C_FV_7cc8369c0b744816a17486bee792b4d5_2">#REF!</definedName>
    <definedName name="_vena_NISSect521Accounting_NISBlock_C_FV_7cc8369c0b744816a17486bee792b4d5_20">#REF!</definedName>
    <definedName name="_vena_NISSect521Accounting_NISBlock_C_FV_7cc8369c0b744816a17486bee792b4d5_21">#REF!</definedName>
    <definedName name="_vena_NISSect521Accounting_NISBlock_C_FV_7cc8369c0b744816a17486bee792b4d5_22">#REF!</definedName>
    <definedName name="_vena_NISSect521Accounting_NISBlock_C_FV_7cc8369c0b744816a17486bee792b4d5_23">#REF!</definedName>
    <definedName name="_vena_NISSect521Accounting_NISBlock_C_FV_7cc8369c0b744816a17486bee792b4d5_24">#REF!</definedName>
    <definedName name="_vena_NISSect521Accounting_NISBlock_C_FV_7cc8369c0b744816a17486bee792b4d5_25">#REF!</definedName>
    <definedName name="_vena_NISSect521Accounting_NISBlock_C_FV_7cc8369c0b744816a17486bee792b4d5_26">#REF!</definedName>
    <definedName name="_vena_NISSect521Accounting_NISBlock_C_FV_7cc8369c0b744816a17486bee792b4d5_27">#REF!</definedName>
    <definedName name="_vena_NISSect521Accounting_NISBlock_C_FV_7cc8369c0b744816a17486bee792b4d5_28">#REF!</definedName>
    <definedName name="_vena_NISSect521Accounting_NISBlock_C_FV_7cc8369c0b744816a17486bee792b4d5_29">#REF!</definedName>
    <definedName name="_vena_NISSect521Accounting_NISBlock_C_FV_7cc8369c0b744816a17486bee792b4d5_3">#REF!</definedName>
    <definedName name="_vena_NISSect521Accounting_NISBlock_C_FV_7cc8369c0b744816a17486bee792b4d5_30">#REF!</definedName>
    <definedName name="_vena_NISSect521Accounting_NISBlock_C_FV_7cc8369c0b744816a17486bee792b4d5_31">#REF!</definedName>
    <definedName name="_vena_NISSect521Accounting_NISBlock_C_FV_7cc8369c0b744816a17486bee792b4d5_32">#REF!</definedName>
    <definedName name="_vena_NISSect521Accounting_NISBlock_C_FV_7cc8369c0b744816a17486bee792b4d5_33">#REF!</definedName>
    <definedName name="_vena_NISSect521Accounting_NISBlock_C_FV_7cc8369c0b744816a17486bee792b4d5_34">#REF!</definedName>
    <definedName name="_vena_NISSect521Accounting_NISBlock_C_FV_7cc8369c0b744816a17486bee792b4d5_35">#REF!</definedName>
    <definedName name="_vena_NISSect521Accounting_NISBlock_C_FV_7cc8369c0b744816a17486bee792b4d5_36">#REF!</definedName>
    <definedName name="_vena_NISSect521Accounting_NISBlock_C_FV_7cc8369c0b744816a17486bee792b4d5_37">#REF!</definedName>
    <definedName name="_vena_NISSect521Accounting_NISBlock_C_FV_7cc8369c0b744816a17486bee792b4d5_38">#REF!</definedName>
    <definedName name="_vena_NISSect521Accounting_NISBlock_C_FV_7cc8369c0b744816a17486bee792b4d5_39">#REF!</definedName>
    <definedName name="_vena_NISSect521Accounting_NISBlock_C_FV_7cc8369c0b744816a17486bee792b4d5_4">#REF!</definedName>
    <definedName name="_vena_NISSect521Accounting_NISBlock_C_FV_7cc8369c0b744816a17486bee792b4d5_40">#REF!</definedName>
    <definedName name="_vena_NISSect521Accounting_NISBlock_C_FV_7cc8369c0b744816a17486bee792b4d5_41">#REF!</definedName>
    <definedName name="_vena_NISSect521Accounting_NISBlock_C_FV_7cc8369c0b744816a17486bee792b4d5_42">#REF!</definedName>
    <definedName name="_vena_NISSect521Accounting_NISBlock_C_FV_7cc8369c0b744816a17486bee792b4d5_43">#REF!</definedName>
    <definedName name="_vena_NISSect521Accounting_NISBlock_C_FV_7cc8369c0b744816a17486bee792b4d5_44">#REF!</definedName>
    <definedName name="_vena_NISSect521Accounting_NISBlock_C_FV_7cc8369c0b744816a17486bee792b4d5_45">#REF!</definedName>
    <definedName name="_vena_NISSect521Accounting_NISBlock_C_FV_7cc8369c0b744816a17486bee792b4d5_46">#REF!</definedName>
    <definedName name="_vena_NISSect521Accounting_NISBlock_C_FV_7cc8369c0b744816a17486bee792b4d5_47">#REF!</definedName>
    <definedName name="_vena_NISSect521Accounting_NISBlock_C_FV_7cc8369c0b744816a17486bee792b4d5_48">#REF!</definedName>
    <definedName name="_vena_NISSect521Accounting_NISBlock_C_FV_7cc8369c0b744816a17486bee792b4d5_49">#REF!</definedName>
    <definedName name="_vena_NISSect521Accounting_NISBlock_C_FV_7cc8369c0b744816a17486bee792b4d5_5">#REF!</definedName>
    <definedName name="_vena_NISSect521Accounting_NISBlock_C_FV_7cc8369c0b744816a17486bee792b4d5_50">#REF!</definedName>
    <definedName name="_vena_NISSect521Accounting_NISBlock_C_FV_7cc8369c0b744816a17486bee792b4d5_51">#REF!</definedName>
    <definedName name="_vena_NISSect521Accounting_NISBlock_C_FV_7cc8369c0b744816a17486bee792b4d5_52">#REF!</definedName>
    <definedName name="_vena_NISSect521Accounting_NISBlock_C_FV_7cc8369c0b744816a17486bee792b4d5_53">#REF!</definedName>
    <definedName name="_vena_NISSect521Accounting_NISBlock_C_FV_7cc8369c0b744816a17486bee792b4d5_54">#REF!</definedName>
    <definedName name="_vena_NISSect521Accounting_NISBlock_C_FV_7cc8369c0b744816a17486bee792b4d5_55">#REF!</definedName>
    <definedName name="_vena_NISSect521Accounting_NISBlock_C_FV_7cc8369c0b744816a17486bee792b4d5_56">#REF!</definedName>
    <definedName name="_vena_NISSect521Accounting_NISBlock_C_FV_7cc8369c0b744816a17486bee792b4d5_57">#REF!</definedName>
    <definedName name="_vena_NISSect521Accounting_NISBlock_C_FV_7cc8369c0b744816a17486bee792b4d5_58">#REF!</definedName>
    <definedName name="_vena_NISSect521Accounting_NISBlock_C_FV_7cc8369c0b744816a17486bee792b4d5_59">#REF!</definedName>
    <definedName name="_vena_NISSect521Accounting_NISBlock_C_FV_7cc8369c0b744816a17486bee792b4d5_6">#REF!</definedName>
    <definedName name="_vena_NISSect521Accounting_NISBlock_C_FV_7cc8369c0b744816a17486bee792b4d5_7">#REF!</definedName>
    <definedName name="_vena_NISSect521Accounting_NISBlock_C_FV_7cc8369c0b744816a17486bee792b4d5_8">#REF!</definedName>
    <definedName name="_vena_NISSect521Accounting_NISBlock_C_FV_7cc8369c0b744816a17486bee792b4d5_9">#REF!</definedName>
    <definedName name="_vena_NISSect521Accounting_NISBlock_C_FV_f4ddf33ff6224574ba096b1a5435ea67">#REF!</definedName>
    <definedName name="_vena_NISSect521Accounting_NISBlock_C_FV_f4ddf33ff6224574ba096b1a5435ea67_1">#REF!</definedName>
    <definedName name="_vena_NISSect521Accounting_NISBlock_C_FV_f4ddf33ff6224574ba096b1a5435ea67_10">#REF!</definedName>
    <definedName name="_vena_NISSect521Accounting_NISBlock_C_FV_f4ddf33ff6224574ba096b1a5435ea67_11">#REF!</definedName>
    <definedName name="_vena_NISSect521Accounting_NISBlock_C_FV_f4ddf33ff6224574ba096b1a5435ea67_12">#REF!</definedName>
    <definedName name="_vena_NISSect521Accounting_NISBlock_C_FV_f4ddf33ff6224574ba096b1a5435ea67_13">#REF!</definedName>
    <definedName name="_vena_NISSect521Accounting_NISBlock_C_FV_f4ddf33ff6224574ba096b1a5435ea67_14">#REF!</definedName>
    <definedName name="_vena_NISSect521Accounting_NISBlock_C_FV_f4ddf33ff6224574ba096b1a5435ea67_15">#REF!</definedName>
    <definedName name="_vena_NISSect521Accounting_NISBlock_C_FV_f4ddf33ff6224574ba096b1a5435ea67_16">#REF!</definedName>
    <definedName name="_vena_NISSect521Accounting_NISBlock_C_FV_f4ddf33ff6224574ba096b1a5435ea67_17">#REF!</definedName>
    <definedName name="_vena_NISSect521Accounting_NISBlock_C_FV_f4ddf33ff6224574ba096b1a5435ea67_18">#REF!</definedName>
    <definedName name="_vena_NISSect521Accounting_NISBlock_C_FV_f4ddf33ff6224574ba096b1a5435ea67_19">#REF!</definedName>
    <definedName name="_vena_NISSect521Accounting_NISBlock_C_FV_f4ddf33ff6224574ba096b1a5435ea67_2">#REF!</definedName>
    <definedName name="_vena_NISSect521Accounting_NISBlock_C_FV_f4ddf33ff6224574ba096b1a5435ea67_20">#REF!</definedName>
    <definedName name="_vena_NISSect521Accounting_NISBlock_C_FV_f4ddf33ff6224574ba096b1a5435ea67_21">#REF!</definedName>
    <definedName name="_vena_NISSect521Accounting_NISBlock_C_FV_f4ddf33ff6224574ba096b1a5435ea67_22">#REF!</definedName>
    <definedName name="_vena_NISSect521Accounting_NISBlock_C_FV_f4ddf33ff6224574ba096b1a5435ea67_23">#REF!</definedName>
    <definedName name="_vena_NISSect521Accounting_NISBlock_C_FV_f4ddf33ff6224574ba096b1a5435ea67_24">#REF!</definedName>
    <definedName name="_vena_NISSect521Accounting_NISBlock_C_FV_f4ddf33ff6224574ba096b1a5435ea67_25">#REF!</definedName>
    <definedName name="_vena_NISSect521Accounting_NISBlock_C_FV_f4ddf33ff6224574ba096b1a5435ea67_26">#REF!</definedName>
    <definedName name="_vena_NISSect521Accounting_NISBlock_C_FV_f4ddf33ff6224574ba096b1a5435ea67_27">#REF!</definedName>
    <definedName name="_vena_NISSect521Accounting_NISBlock_C_FV_f4ddf33ff6224574ba096b1a5435ea67_28">#REF!</definedName>
    <definedName name="_vena_NISSect521Accounting_NISBlock_C_FV_f4ddf33ff6224574ba096b1a5435ea67_29">#REF!</definedName>
    <definedName name="_vena_NISSect521Accounting_NISBlock_C_FV_f4ddf33ff6224574ba096b1a5435ea67_3">#REF!</definedName>
    <definedName name="_vena_NISSect521Accounting_NISBlock_C_FV_f4ddf33ff6224574ba096b1a5435ea67_30">#REF!</definedName>
    <definedName name="_vena_NISSect521Accounting_NISBlock_C_FV_f4ddf33ff6224574ba096b1a5435ea67_31">#REF!</definedName>
    <definedName name="_vena_NISSect521Accounting_NISBlock_C_FV_f4ddf33ff6224574ba096b1a5435ea67_32">#REF!</definedName>
    <definedName name="_vena_NISSect521Accounting_NISBlock_C_FV_f4ddf33ff6224574ba096b1a5435ea67_33">#REF!</definedName>
    <definedName name="_vena_NISSect521Accounting_NISBlock_C_FV_f4ddf33ff6224574ba096b1a5435ea67_34">#REF!</definedName>
    <definedName name="_vena_NISSect521Accounting_NISBlock_C_FV_f4ddf33ff6224574ba096b1a5435ea67_35">#REF!</definedName>
    <definedName name="_vena_NISSect521Accounting_NISBlock_C_FV_f4ddf33ff6224574ba096b1a5435ea67_36">#REF!</definedName>
    <definedName name="_vena_NISSect521Accounting_NISBlock_C_FV_f4ddf33ff6224574ba096b1a5435ea67_37">#REF!</definedName>
    <definedName name="_vena_NISSect521Accounting_NISBlock_C_FV_f4ddf33ff6224574ba096b1a5435ea67_38">#REF!</definedName>
    <definedName name="_vena_NISSect521Accounting_NISBlock_C_FV_f4ddf33ff6224574ba096b1a5435ea67_39">#REF!</definedName>
    <definedName name="_vena_NISSect521Accounting_NISBlock_C_FV_f4ddf33ff6224574ba096b1a5435ea67_4">#REF!</definedName>
    <definedName name="_vena_NISSect521Accounting_NISBlock_C_FV_f4ddf33ff6224574ba096b1a5435ea67_40">#REF!</definedName>
    <definedName name="_vena_NISSect521Accounting_NISBlock_C_FV_f4ddf33ff6224574ba096b1a5435ea67_41">#REF!</definedName>
    <definedName name="_vena_NISSect521Accounting_NISBlock_C_FV_f4ddf33ff6224574ba096b1a5435ea67_42">#REF!</definedName>
    <definedName name="_vena_NISSect521Accounting_NISBlock_C_FV_f4ddf33ff6224574ba096b1a5435ea67_43">#REF!</definedName>
    <definedName name="_vena_NISSect521Accounting_NISBlock_C_FV_f4ddf33ff6224574ba096b1a5435ea67_44">#REF!</definedName>
    <definedName name="_vena_NISSect521Accounting_NISBlock_C_FV_f4ddf33ff6224574ba096b1a5435ea67_45">#REF!</definedName>
    <definedName name="_vena_NISSect521Accounting_NISBlock_C_FV_f4ddf33ff6224574ba096b1a5435ea67_46">#REF!</definedName>
    <definedName name="_vena_NISSect521Accounting_NISBlock_C_FV_f4ddf33ff6224574ba096b1a5435ea67_47">#REF!</definedName>
    <definedName name="_vena_NISSect521Accounting_NISBlock_C_FV_f4ddf33ff6224574ba096b1a5435ea67_48">#REF!</definedName>
    <definedName name="_vena_NISSect521Accounting_NISBlock_C_FV_f4ddf33ff6224574ba096b1a5435ea67_49">#REF!</definedName>
    <definedName name="_vena_NISSect521Accounting_NISBlock_C_FV_f4ddf33ff6224574ba096b1a5435ea67_5">#REF!</definedName>
    <definedName name="_vena_NISSect521Accounting_NISBlock_C_FV_f4ddf33ff6224574ba096b1a5435ea67_50">#REF!</definedName>
    <definedName name="_vena_NISSect521Accounting_NISBlock_C_FV_f4ddf33ff6224574ba096b1a5435ea67_51">#REF!</definedName>
    <definedName name="_vena_NISSect521Accounting_NISBlock_C_FV_f4ddf33ff6224574ba096b1a5435ea67_52">#REF!</definedName>
    <definedName name="_vena_NISSect521Accounting_NISBlock_C_FV_f4ddf33ff6224574ba096b1a5435ea67_53">#REF!</definedName>
    <definedName name="_vena_NISSect521Accounting_NISBlock_C_FV_f4ddf33ff6224574ba096b1a5435ea67_54">#REF!</definedName>
    <definedName name="_vena_NISSect521Accounting_NISBlock_C_FV_f4ddf33ff6224574ba096b1a5435ea67_55">#REF!</definedName>
    <definedName name="_vena_NISSect521Accounting_NISBlock_C_FV_f4ddf33ff6224574ba096b1a5435ea67_56">#REF!</definedName>
    <definedName name="_vena_NISSect521Accounting_NISBlock_C_FV_f4ddf33ff6224574ba096b1a5435ea67_57">#REF!</definedName>
    <definedName name="_vena_NISSect521Accounting_NISBlock_C_FV_f4ddf33ff6224574ba096b1a5435ea67_6">#REF!</definedName>
    <definedName name="_vena_NISSect521Accounting_NISBlock_C_FV_f4ddf33ff6224574ba096b1a5435ea67_7">#REF!</definedName>
    <definedName name="_vena_NISSect521Accounting_NISBlock_C_FV_f4ddf33ff6224574ba096b1a5435ea67_8">#REF!</definedName>
    <definedName name="_vena_NISSect521Accounting_NISBlock_C_FV_f4ddf33ff6224574ba096b1a5435ea67_9">#REF!</definedName>
    <definedName name="_vena_NISSect521Accounting_NISBlock_R_1_1387917401750896727">#REF!</definedName>
    <definedName name="_vena_NISSect521Accounting_NISBlock_R_1_1387917403579613195">#REF!</definedName>
    <definedName name="_vena_NISSect521Accounting_NISBlock_R_1_1387917403852242944">#REF!</definedName>
    <definedName name="_vena_NISSect521Accounting_NISBlock_R_FV_385b1d086d8a4b8abf43c04eedb00d88">#REF!</definedName>
    <definedName name="_vena_NISSect521Accounting_NISBlock_R_FV_385b1d086d8a4b8abf43c04eedb00d88_1">#REF!</definedName>
    <definedName name="_vena_NISSect521Accounting_NISBlock_R_FV_385b1d086d8a4b8abf43c04eedb00d88_10">#REF!</definedName>
    <definedName name="_vena_NISSect521Accounting_NISBlock_R_FV_385b1d086d8a4b8abf43c04eedb00d88_100">#REF!</definedName>
    <definedName name="_vena_NISSect521Accounting_NISBlock_R_FV_385b1d086d8a4b8abf43c04eedb00d88_101">#REF!</definedName>
    <definedName name="_vena_NISSect521Accounting_NISBlock_R_FV_385b1d086d8a4b8abf43c04eedb00d88_102">#REF!</definedName>
    <definedName name="_vena_NISSect521Accounting_NISBlock_R_FV_385b1d086d8a4b8abf43c04eedb00d88_103">#REF!</definedName>
    <definedName name="_vena_NISSect521Accounting_NISBlock_R_FV_385b1d086d8a4b8abf43c04eedb00d88_104">#REF!</definedName>
    <definedName name="_vena_NISSect521Accounting_NISBlock_R_FV_385b1d086d8a4b8abf43c04eedb00d88_105">#REF!</definedName>
    <definedName name="_vena_NISSect521Accounting_NISBlock_R_FV_385b1d086d8a4b8abf43c04eedb00d88_106">#REF!</definedName>
    <definedName name="_vena_NISSect521Accounting_NISBlock_R_FV_385b1d086d8a4b8abf43c04eedb00d88_107">#REF!</definedName>
    <definedName name="_vena_NISSect521Accounting_NISBlock_R_FV_385b1d086d8a4b8abf43c04eedb00d88_108">#REF!</definedName>
    <definedName name="_vena_NISSect521Accounting_NISBlock_R_FV_385b1d086d8a4b8abf43c04eedb00d88_109">#REF!</definedName>
    <definedName name="_vena_NISSect521Accounting_NISBlock_R_FV_385b1d086d8a4b8abf43c04eedb00d88_11">#REF!</definedName>
    <definedName name="_vena_NISSect521Accounting_NISBlock_R_FV_385b1d086d8a4b8abf43c04eedb00d88_110">#REF!</definedName>
    <definedName name="_vena_NISSect521Accounting_NISBlock_R_FV_385b1d086d8a4b8abf43c04eedb00d88_111">#REF!</definedName>
    <definedName name="_vena_NISSect521Accounting_NISBlock_R_FV_385b1d086d8a4b8abf43c04eedb00d88_112">#REF!</definedName>
    <definedName name="_vena_NISSect521Accounting_NISBlock_R_FV_385b1d086d8a4b8abf43c04eedb00d88_113">#REF!</definedName>
    <definedName name="_vena_NISSect521Accounting_NISBlock_R_FV_385b1d086d8a4b8abf43c04eedb00d88_114">#REF!</definedName>
    <definedName name="_vena_NISSect521Accounting_NISBlock_R_FV_385b1d086d8a4b8abf43c04eedb00d88_115">#REF!</definedName>
    <definedName name="_vena_NISSect521Accounting_NISBlock_R_FV_385b1d086d8a4b8abf43c04eedb00d88_116">#REF!</definedName>
    <definedName name="_vena_NISSect521Accounting_NISBlock_R_FV_385b1d086d8a4b8abf43c04eedb00d88_117">#REF!</definedName>
    <definedName name="_vena_NISSect521Accounting_NISBlock_R_FV_385b1d086d8a4b8abf43c04eedb00d88_118">#REF!</definedName>
    <definedName name="_vena_NISSect521Accounting_NISBlock_R_FV_385b1d086d8a4b8abf43c04eedb00d88_119">#REF!</definedName>
    <definedName name="_vena_NISSect521Accounting_NISBlock_R_FV_385b1d086d8a4b8abf43c04eedb00d88_12">#REF!</definedName>
    <definedName name="_vena_NISSect521Accounting_NISBlock_R_FV_385b1d086d8a4b8abf43c04eedb00d88_120">#REF!</definedName>
    <definedName name="_vena_NISSect521Accounting_NISBlock_R_FV_385b1d086d8a4b8abf43c04eedb00d88_121">#REF!</definedName>
    <definedName name="_vena_NISSect521Accounting_NISBlock_R_FV_385b1d086d8a4b8abf43c04eedb00d88_122">#REF!</definedName>
    <definedName name="_vena_NISSect521Accounting_NISBlock_R_FV_385b1d086d8a4b8abf43c04eedb00d88_123">#REF!</definedName>
    <definedName name="_vena_NISSect521Accounting_NISBlock_R_FV_385b1d086d8a4b8abf43c04eedb00d88_124">#REF!</definedName>
    <definedName name="_vena_NISSect521Accounting_NISBlock_R_FV_385b1d086d8a4b8abf43c04eedb00d88_125">#REF!</definedName>
    <definedName name="_vena_NISSect521Accounting_NISBlock_R_FV_385b1d086d8a4b8abf43c04eedb00d88_126">#REF!</definedName>
    <definedName name="_vena_NISSect521Accounting_NISBlock_R_FV_385b1d086d8a4b8abf43c04eedb00d88_127">#REF!</definedName>
    <definedName name="_vena_NISSect521Accounting_NISBlock_R_FV_385b1d086d8a4b8abf43c04eedb00d88_128">#REF!</definedName>
    <definedName name="_vena_NISSect521Accounting_NISBlock_R_FV_385b1d086d8a4b8abf43c04eedb00d88_129">#REF!</definedName>
    <definedName name="_vena_NISSect521Accounting_NISBlock_R_FV_385b1d086d8a4b8abf43c04eedb00d88_13">#REF!</definedName>
    <definedName name="_vena_NISSect521Accounting_NISBlock_R_FV_385b1d086d8a4b8abf43c04eedb00d88_130">#REF!</definedName>
    <definedName name="_vena_NISSect521Accounting_NISBlock_R_FV_385b1d086d8a4b8abf43c04eedb00d88_131">#REF!</definedName>
    <definedName name="_vena_NISSect521Accounting_NISBlock_R_FV_385b1d086d8a4b8abf43c04eedb00d88_132">#REF!</definedName>
    <definedName name="_vena_NISSect521Accounting_NISBlock_R_FV_385b1d086d8a4b8abf43c04eedb00d88_133">#REF!</definedName>
    <definedName name="_vena_NISSect521Accounting_NISBlock_R_FV_385b1d086d8a4b8abf43c04eedb00d88_134">#REF!</definedName>
    <definedName name="_vena_NISSect521Accounting_NISBlock_R_FV_385b1d086d8a4b8abf43c04eedb00d88_135">#REF!</definedName>
    <definedName name="_vena_NISSect521Accounting_NISBlock_R_FV_385b1d086d8a4b8abf43c04eedb00d88_136">#REF!</definedName>
    <definedName name="_vena_NISSect521Accounting_NISBlock_R_FV_385b1d086d8a4b8abf43c04eedb00d88_137">#REF!</definedName>
    <definedName name="_vena_NISSect521Accounting_NISBlock_R_FV_385b1d086d8a4b8abf43c04eedb00d88_138">#REF!</definedName>
    <definedName name="_vena_NISSect521Accounting_NISBlock_R_FV_385b1d086d8a4b8abf43c04eedb00d88_139">#REF!</definedName>
    <definedName name="_vena_NISSect521Accounting_NISBlock_R_FV_385b1d086d8a4b8abf43c04eedb00d88_14">#REF!</definedName>
    <definedName name="_vena_NISSect521Accounting_NISBlock_R_FV_385b1d086d8a4b8abf43c04eedb00d88_140">#REF!</definedName>
    <definedName name="_vena_NISSect521Accounting_NISBlock_R_FV_385b1d086d8a4b8abf43c04eedb00d88_141">#REF!</definedName>
    <definedName name="_vena_NISSect521Accounting_NISBlock_R_FV_385b1d086d8a4b8abf43c04eedb00d88_142">#REF!</definedName>
    <definedName name="_vena_NISSect521Accounting_NISBlock_R_FV_385b1d086d8a4b8abf43c04eedb00d88_143">#REF!</definedName>
    <definedName name="_vena_NISSect521Accounting_NISBlock_R_FV_385b1d086d8a4b8abf43c04eedb00d88_144">#REF!</definedName>
    <definedName name="_vena_NISSect521Accounting_NISBlock_R_FV_385b1d086d8a4b8abf43c04eedb00d88_145">#REF!</definedName>
    <definedName name="_vena_NISSect521Accounting_NISBlock_R_FV_385b1d086d8a4b8abf43c04eedb00d88_146">#REF!</definedName>
    <definedName name="_vena_NISSect521Accounting_NISBlock_R_FV_385b1d086d8a4b8abf43c04eedb00d88_147">#REF!</definedName>
    <definedName name="_vena_NISSect521Accounting_NISBlock_R_FV_385b1d086d8a4b8abf43c04eedb00d88_148">#REF!</definedName>
    <definedName name="_vena_NISSect521Accounting_NISBlock_R_FV_385b1d086d8a4b8abf43c04eedb00d88_149">#REF!</definedName>
    <definedName name="_vena_NISSect521Accounting_NISBlock_R_FV_385b1d086d8a4b8abf43c04eedb00d88_15">#REF!</definedName>
    <definedName name="_vena_NISSect521Accounting_NISBlock_R_FV_385b1d086d8a4b8abf43c04eedb00d88_150">#REF!</definedName>
    <definedName name="_vena_NISSect521Accounting_NISBlock_R_FV_385b1d086d8a4b8abf43c04eedb00d88_151">#REF!</definedName>
    <definedName name="_vena_NISSect521Accounting_NISBlock_R_FV_385b1d086d8a4b8abf43c04eedb00d88_152">#REF!</definedName>
    <definedName name="_vena_NISSect521Accounting_NISBlock_R_FV_385b1d086d8a4b8abf43c04eedb00d88_153">#REF!</definedName>
    <definedName name="_vena_NISSect521Accounting_NISBlock_R_FV_385b1d086d8a4b8abf43c04eedb00d88_154">#REF!</definedName>
    <definedName name="_vena_NISSect521Accounting_NISBlock_R_FV_385b1d086d8a4b8abf43c04eedb00d88_155">#REF!</definedName>
    <definedName name="_vena_NISSect521Accounting_NISBlock_R_FV_385b1d086d8a4b8abf43c04eedb00d88_156">#REF!</definedName>
    <definedName name="_vena_NISSect521Accounting_NISBlock_R_FV_385b1d086d8a4b8abf43c04eedb00d88_157">#REF!</definedName>
    <definedName name="_vena_NISSect521Accounting_NISBlock_R_FV_385b1d086d8a4b8abf43c04eedb00d88_158">#REF!</definedName>
    <definedName name="_vena_NISSect521Accounting_NISBlock_R_FV_385b1d086d8a4b8abf43c04eedb00d88_159">#REF!</definedName>
    <definedName name="_vena_NISSect521Accounting_NISBlock_R_FV_385b1d086d8a4b8abf43c04eedb00d88_16">#REF!</definedName>
    <definedName name="_vena_NISSect521Accounting_NISBlock_R_FV_385b1d086d8a4b8abf43c04eedb00d88_160">#REF!</definedName>
    <definedName name="_vena_NISSect521Accounting_NISBlock_R_FV_385b1d086d8a4b8abf43c04eedb00d88_161">#REF!</definedName>
    <definedName name="_vena_NISSect521Accounting_NISBlock_R_FV_385b1d086d8a4b8abf43c04eedb00d88_162">#REF!</definedName>
    <definedName name="_vena_NISSect521Accounting_NISBlock_R_FV_385b1d086d8a4b8abf43c04eedb00d88_163">#REF!</definedName>
    <definedName name="_vena_NISSect521Accounting_NISBlock_R_FV_385b1d086d8a4b8abf43c04eedb00d88_164">#REF!</definedName>
    <definedName name="_vena_NISSect521Accounting_NISBlock_R_FV_385b1d086d8a4b8abf43c04eedb00d88_165">#REF!</definedName>
    <definedName name="_vena_NISSect521Accounting_NISBlock_R_FV_385b1d086d8a4b8abf43c04eedb00d88_166">#REF!</definedName>
    <definedName name="_vena_NISSect521Accounting_NISBlock_R_FV_385b1d086d8a4b8abf43c04eedb00d88_167">#REF!</definedName>
    <definedName name="_vena_NISSect521Accounting_NISBlock_R_FV_385b1d086d8a4b8abf43c04eedb00d88_168">#REF!</definedName>
    <definedName name="_vena_NISSect521Accounting_NISBlock_R_FV_385b1d086d8a4b8abf43c04eedb00d88_169">#REF!</definedName>
    <definedName name="_vena_NISSect521Accounting_NISBlock_R_FV_385b1d086d8a4b8abf43c04eedb00d88_17">#REF!</definedName>
    <definedName name="_vena_NISSect521Accounting_NISBlock_R_FV_385b1d086d8a4b8abf43c04eedb00d88_170">#REF!</definedName>
    <definedName name="_vena_NISSect521Accounting_NISBlock_R_FV_385b1d086d8a4b8abf43c04eedb00d88_171">#REF!</definedName>
    <definedName name="_vena_NISSect521Accounting_NISBlock_R_FV_385b1d086d8a4b8abf43c04eedb00d88_172">#REF!</definedName>
    <definedName name="_vena_NISSect521Accounting_NISBlock_R_FV_385b1d086d8a4b8abf43c04eedb00d88_173">#REF!</definedName>
    <definedName name="_vena_NISSect521Accounting_NISBlock_R_FV_385b1d086d8a4b8abf43c04eedb00d88_174">#REF!</definedName>
    <definedName name="_vena_NISSect521Accounting_NISBlock_R_FV_385b1d086d8a4b8abf43c04eedb00d88_175">#REF!</definedName>
    <definedName name="_vena_NISSect521Accounting_NISBlock_R_FV_385b1d086d8a4b8abf43c04eedb00d88_176">#REF!</definedName>
    <definedName name="_vena_NISSect521Accounting_NISBlock_R_FV_385b1d086d8a4b8abf43c04eedb00d88_177">#REF!</definedName>
    <definedName name="_vena_NISSect521Accounting_NISBlock_R_FV_385b1d086d8a4b8abf43c04eedb00d88_178">#REF!</definedName>
    <definedName name="_vena_NISSect521Accounting_NISBlock_R_FV_385b1d086d8a4b8abf43c04eedb00d88_179">#REF!</definedName>
    <definedName name="_vena_NISSect521Accounting_NISBlock_R_FV_385b1d086d8a4b8abf43c04eedb00d88_18">#REF!</definedName>
    <definedName name="_vena_NISSect521Accounting_NISBlock_R_FV_385b1d086d8a4b8abf43c04eedb00d88_180">#REF!</definedName>
    <definedName name="_vena_NISSect521Accounting_NISBlock_R_FV_385b1d086d8a4b8abf43c04eedb00d88_182">#REF!</definedName>
    <definedName name="_vena_NISSect521Accounting_NISBlock_R_FV_385b1d086d8a4b8abf43c04eedb00d88_183">#REF!</definedName>
    <definedName name="_vena_NISSect521Accounting_NISBlock_R_FV_385b1d086d8a4b8abf43c04eedb00d88_184">#REF!</definedName>
    <definedName name="_vena_NISSect521Accounting_NISBlock_R_FV_385b1d086d8a4b8abf43c04eedb00d88_185">#REF!</definedName>
    <definedName name="_vena_NISSect521Accounting_NISBlock_R_FV_385b1d086d8a4b8abf43c04eedb00d88_186">#REF!</definedName>
    <definedName name="_vena_NISSect521Accounting_NISBlock_R_FV_385b1d086d8a4b8abf43c04eedb00d88_187">#REF!</definedName>
    <definedName name="_vena_NISSect521Accounting_NISBlock_R_FV_385b1d086d8a4b8abf43c04eedb00d88_188">#REF!</definedName>
    <definedName name="_vena_NISSect521Accounting_NISBlock_R_FV_385b1d086d8a4b8abf43c04eedb00d88_189">#REF!</definedName>
    <definedName name="_vena_NISSect521Accounting_NISBlock_R_FV_385b1d086d8a4b8abf43c04eedb00d88_19">#REF!</definedName>
    <definedName name="_vena_NISSect521Accounting_NISBlock_R_FV_385b1d086d8a4b8abf43c04eedb00d88_190">#REF!</definedName>
    <definedName name="_vena_NISSect521Accounting_NISBlock_R_FV_385b1d086d8a4b8abf43c04eedb00d88_191">#REF!</definedName>
    <definedName name="_vena_NISSect521Accounting_NISBlock_R_FV_385b1d086d8a4b8abf43c04eedb00d88_192">#REF!</definedName>
    <definedName name="_vena_NISSect521Accounting_NISBlock_R_FV_385b1d086d8a4b8abf43c04eedb00d88_193">#REF!</definedName>
    <definedName name="_vena_NISSect521Accounting_NISBlock_R_FV_385b1d086d8a4b8abf43c04eedb00d88_194">#REF!</definedName>
    <definedName name="_vena_NISSect521Accounting_NISBlock_R_FV_385b1d086d8a4b8abf43c04eedb00d88_195">#REF!</definedName>
    <definedName name="_vena_NISSect521Accounting_NISBlock_R_FV_385b1d086d8a4b8abf43c04eedb00d88_196">#REF!</definedName>
    <definedName name="_vena_NISSect521Accounting_NISBlock_R_FV_385b1d086d8a4b8abf43c04eedb00d88_197">#REF!</definedName>
    <definedName name="_vena_NISSect521Accounting_NISBlock_R_FV_385b1d086d8a4b8abf43c04eedb00d88_198">#REF!</definedName>
    <definedName name="_vena_NISSect521Accounting_NISBlock_R_FV_385b1d086d8a4b8abf43c04eedb00d88_199">#REF!</definedName>
    <definedName name="_vena_NISSect521Accounting_NISBlock_R_FV_385b1d086d8a4b8abf43c04eedb00d88_2">#REF!</definedName>
    <definedName name="_vena_NISSect521Accounting_NISBlock_R_FV_385b1d086d8a4b8abf43c04eedb00d88_20">#REF!</definedName>
    <definedName name="_vena_NISSect521Accounting_NISBlock_R_FV_385b1d086d8a4b8abf43c04eedb00d88_200">#REF!</definedName>
    <definedName name="_vena_NISSect521Accounting_NISBlock_R_FV_385b1d086d8a4b8abf43c04eedb00d88_21">#REF!</definedName>
    <definedName name="_vena_NISSect521Accounting_NISBlock_R_FV_385b1d086d8a4b8abf43c04eedb00d88_22">#REF!</definedName>
    <definedName name="_vena_NISSect521Accounting_NISBlock_R_FV_385b1d086d8a4b8abf43c04eedb00d88_23">#REF!</definedName>
    <definedName name="_vena_NISSect521Accounting_NISBlock_R_FV_385b1d086d8a4b8abf43c04eedb00d88_24">#REF!</definedName>
    <definedName name="_vena_NISSect521Accounting_NISBlock_R_FV_385b1d086d8a4b8abf43c04eedb00d88_247">#REF!</definedName>
    <definedName name="_vena_NISSect521Accounting_NISBlock_R_FV_385b1d086d8a4b8abf43c04eedb00d88_248">#REF!</definedName>
    <definedName name="_vena_NISSect521Accounting_NISBlock_R_FV_385b1d086d8a4b8abf43c04eedb00d88_25">#REF!</definedName>
    <definedName name="_vena_NISSect521Accounting_NISBlock_R_FV_385b1d086d8a4b8abf43c04eedb00d88_26">#REF!</definedName>
    <definedName name="_vena_NISSect521Accounting_NISBlock_R_FV_385b1d086d8a4b8abf43c04eedb00d88_27">#REF!</definedName>
    <definedName name="_vena_NISSect521Accounting_NISBlock_R_FV_385b1d086d8a4b8abf43c04eedb00d88_28">#REF!</definedName>
    <definedName name="_vena_NISSect521Accounting_NISBlock_R_FV_385b1d086d8a4b8abf43c04eedb00d88_29">#REF!</definedName>
    <definedName name="_vena_NISSect521Accounting_NISBlock_R_FV_385b1d086d8a4b8abf43c04eedb00d88_3">#REF!</definedName>
    <definedName name="_vena_NISSect521Accounting_NISBlock_R_FV_385b1d086d8a4b8abf43c04eedb00d88_30">#REF!</definedName>
    <definedName name="_vena_NISSect521Accounting_NISBlock_R_FV_385b1d086d8a4b8abf43c04eedb00d88_31">#REF!</definedName>
    <definedName name="_vena_NISSect521Accounting_NISBlock_R_FV_385b1d086d8a4b8abf43c04eedb00d88_32">#REF!</definedName>
    <definedName name="_vena_NISSect521Accounting_NISBlock_R_FV_385b1d086d8a4b8abf43c04eedb00d88_33">#REF!</definedName>
    <definedName name="_vena_NISSect521Accounting_NISBlock_R_FV_385b1d086d8a4b8abf43c04eedb00d88_34">#REF!</definedName>
    <definedName name="_vena_NISSect521Accounting_NISBlock_R_FV_385b1d086d8a4b8abf43c04eedb00d88_35">#REF!</definedName>
    <definedName name="_vena_NISSect521Accounting_NISBlock_R_FV_385b1d086d8a4b8abf43c04eedb00d88_36">#REF!</definedName>
    <definedName name="_vena_NISSect521Accounting_NISBlock_R_FV_385b1d086d8a4b8abf43c04eedb00d88_37">#REF!</definedName>
    <definedName name="_vena_NISSect521Accounting_NISBlock_R_FV_385b1d086d8a4b8abf43c04eedb00d88_38">#REF!</definedName>
    <definedName name="_vena_NISSect521Accounting_NISBlock_R_FV_385b1d086d8a4b8abf43c04eedb00d88_39">#REF!</definedName>
    <definedName name="_vena_NISSect521Accounting_NISBlock_R_FV_385b1d086d8a4b8abf43c04eedb00d88_4">#REF!</definedName>
    <definedName name="_vena_NISSect521Accounting_NISBlock_R_FV_385b1d086d8a4b8abf43c04eedb00d88_40">#REF!</definedName>
    <definedName name="_vena_NISSect521Accounting_NISBlock_R_FV_385b1d086d8a4b8abf43c04eedb00d88_41">#REF!</definedName>
    <definedName name="_vena_NISSect521Accounting_NISBlock_R_FV_385b1d086d8a4b8abf43c04eedb00d88_42">#REF!</definedName>
    <definedName name="_vena_NISSect521Accounting_NISBlock_R_FV_385b1d086d8a4b8abf43c04eedb00d88_43">#REF!</definedName>
    <definedName name="_vena_NISSect521Accounting_NISBlock_R_FV_385b1d086d8a4b8abf43c04eedb00d88_44">#REF!</definedName>
    <definedName name="_vena_NISSect521Accounting_NISBlock_R_FV_385b1d086d8a4b8abf43c04eedb00d88_45">#REF!</definedName>
    <definedName name="_vena_NISSect521Accounting_NISBlock_R_FV_385b1d086d8a4b8abf43c04eedb00d88_46">#REF!</definedName>
    <definedName name="_vena_NISSect521Accounting_NISBlock_R_FV_385b1d086d8a4b8abf43c04eedb00d88_47">#REF!</definedName>
    <definedName name="_vena_NISSect521Accounting_NISBlock_R_FV_385b1d086d8a4b8abf43c04eedb00d88_48">#REF!</definedName>
    <definedName name="_vena_NISSect521Accounting_NISBlock_R_FV_385b1d086d8a4b8abf43c04eedb00d88_49">#REF!</definedName>
    <definedName name="_vena_NISSect521Accounting_NISBlock_R_FV_385b1d086d8a4b8abf43c04eedb00d88_5">#REF!</definedName>
    <definedName name="_vena_NISSect521Accounting_NISBlock_R_FV_385b1d086d8a4b8abf43c04eedb00d88_50">#REF!</definedName>
    <definedName name="_vena_NISSect521Accounting_NISBlock_R_FV_385b1d086d8a4b8abf43c04eedb00d88_51">#REF!</definedName>
    <definedName name="_vena_NISSect521Accounting_NISBlock_R_FV_385b1d086d8a4b8abf43c04eedb00d88_52">#REF!</definedName>
    <definedName name="_vena_NISSect521Accounting_NISBlock_R_FV_385b1d086d8a4b8abf43c04eedb00d88_53">#REF!</definedName>
    <definedName name="_vena_NISSect521Accounting_NISBlock_R_FV_385b1d086d8a4b8abf43c04eedb00d88_54">#REF!</definedName>
    <definedName name="_vena_NISSect521Accounting_NISBlock_R_FV_385b1d086d8a4b8abf43c04eedb00d88_55">#REF!</definedName>
    <definedName name="_vena_NISSect521Accounting_NISBlock_R_FV_385b1d086d8a4b8abf43c04eedb00d88_56">#REF!</definedName>
    <definedName name="_vena_NISSect521Accounting_NISBlock_R_FV_385b1d086d8a4b8abf43c04eedb00d88_57">#REF!</definedName>
    <definedName name="_vena_NISSect521Accounting_NISBlock_R_FV_385b1d086d8a4b8abf43c04eedb00d88_58">#REF!</definedName>
    <definedName name="_vena_NISSect521Accounting_NISBlock_R_FV_385b1d086d8a4b8abf43c04eedb00d88_59">#REF!</definedName>
    <definedName name="_vena_NISSect521Accounting_NISBlock_R_FV_385b1d086d8a4b8abf43c04eedb00d88_6">#REF!</definedName>
    <definedName name="_vena_NISSect521Accounting_NISBlock_R_FV_385b1d086d8a4b8abf43c04eedb00d88_60">#REF!</definedName>
    <definedName name="_vena_NISSect521Accounting_NISBlock_R_FV_385b1d086d8a4b8abf43c04eedb00d88_61">#REF!</definedName>
    <definedName name="_vena_NISSect521Accounting_NISBlock_R_FV_385b1d086d8a4b8abf43c04eedb00d88_62">#REF!</definedName>
    <definedName name="_vena_NISSect521Accounting_NISBlock_R_FV_385b1d086d8a4b8abf43c04eedb00d88_63">#REF!</definedName>
    <definedName name="_vena_NISSect521Accounting_NISBlock_R_FV_385b1d086d8a4b8abf43c04eedb00d88_64">#REF!</definedName>
    <definedName name="_vena_NISSect521Accounting_NISBlock_R_FV_385b1d086d8a4b8abf43c04eedb00d88_65">#REF!</definedName>
    <definedName name="_vena_NISSect521Accounting_NISBlock_R_FV_385b1d086d8a4b8abf43c04eedb00d88_66">#REF!</definedName>
    <definedName name="_vena_NISSect521Accounting_NISBlock_R_FV_385b1d086d8a4b8abf43c04eedb00d88_67">#REF!</definedName>
    <definedName name="_vena_NISSect521Accounting_NISBlock_R_FV_385b1d086d8a4b8abf43c04eedb00d88_68">#REF!</definedName>
    <definedName name="_vena_NISSect521Accounting_NISBlock_R_FV_385b1d086d8a4b8abf43c04eedb00d88_69">#REF!</definedName>
    <definedName name="_vena_NISSect521Accounting_NISBlock_R_FV_385b1d086d8a4b8abf43c04eedb00d88_7">#REF!</definedName>
    <definedName name="_vena_NISSect521Accounting_NISBlock_R_FV_385b1d086d8a4b8abf43c04eedb00d88_70">#REF!</definedName>
    <definedName name="_vena_NISSect521Accounting_NISBlock_R_FV_385b1d086d8a4b8abf43c04eedb00d88_71">#REF!</definedName>
    <definedName name="_vena_NISSect521Accounting_NISBlock_R_FV_385b1d086d8a4b8abf43c04eedb00d88_72">#REF!</definedName>
    <definedName name="_vena_NISSect521Accounting_NISBlock_R_FV_385b1d086d8a4b8abf43c04eedb00d88_73">#REF!</definedName>
    <definedName name="_vena_NISSect521Accounting_NISBlock_R_FV_385b1d086d8a4b8abf43c04eedb00d88_74">#REF!</definedName>
    <definedName name="_vena_NISSect521Accounting_NISBlock_R_FV_385b1d086d8a4b8abf43c04eedb00d88_75">#REF!</definedName>
    <definedName name="_vena_NISSect521Accounting_NISBlock_R_FV_385b1d086d8a4b8abf43c04eedb00d88_76">#REF!</definedName>
    <definedName name="_vena_NISSect521Accounting_NISBlock_R_FV_385b1d086d8a4b8abf43c04eedb00d88_77">#REF!</definedName>
    <definedName name="_vena_NISSect521Accounting_NISBlock_R_FV_385b1d086d8a4b8abf43c04eedb00d88_78">#REF!</definedName>
    <definedName name="_vena_NISSect521Accounting_NISBlock_R_FV_385b1d086d8a4b8abf43c04eedb00d88_79">#REF!</definedName>
    <definedName name="_vena_NISSect521Accounting_NISBlock_R_FV_385b1d086d8a4b8abf43c04eedb00d88_8">#REF!</definedName>
    <definedName name="_vena_NISSect521Accounting_NISBlock_R_FV_385b1d086d8a4b8abf43c04eedb00d88_80">#REF!</definedName>
    <definedName name="_vena_NISSect521Accounting_NISBlock_R_FV_385b1d086d8a4b8abf43c04eedb00d88_81">#REF!</definedName>
    <definedName name="_vena_NISSect521Accounting_NISBlock_R_FV_385b1d086d8a4b8abf43c04eedb00d88_82">#REF!</definedName>
    <definedName name="_vena_NISSect521Accounting_NISBlock_R_FV_385b1d086d8a4b8abf43c04eedb00d88_83">#REF!</definedName>
    <definedName name="_vena_NISSect521Accounting_NISBlock_R_FV_385b1d086d8a4b8abf43c04eedb00d88_84">#REF!</definedName>
    <definedName name="_vena_NISSect521Accounting_NISBlock_R_FV_385b1d086d8a4b8abf43c04eedb00d88_85">#REF!</definedName>
    <definedName name="_vena_NISSect521Accounting_NISBlock_R_FV_385b1d086d8a4b8abf43c04eedb00d88_86">#REF!</definedName>
    <definedName name="_vena_NISSect521Accounting_NISBlock_R_FV_385b1d086d8a4b8abf43c04eedb00d88_87">#REF!</definedName>
    <definedName name="_vena_NISSect521Accounting_NISBlock_R_FV_385b1d086d8a4b8abf43c04eedb00d88_88">#REF!</definedName>
    <definedName name="_vena_NISSect521Accounting_NISBlock_R_FV_385b1d086d8a4b8abf43c04eedb00d88_89">#REF!</definedName>
    <definedName name="_vena_NISSect521Accounting_NISBlock_R_FV_385b1d086d8a4b8abf43c04eedb00d88_9">#REF!</definedName>
    <definedName name="_vena_NISSect521Accounting_NISBlock_R_FV_385b1d086d8a4b8abf43c04eedb00d88_90">#REF!</definedName>
    <definedName name="_vena_NISSect521Accounting_NISBlock_R_FV_385b1d086d8a4b8abf43c04eedb00d88_91">#REF!</definedName>
    <definedName name="_vena_NISSect521Accounting_NISBlock_R_FV_385b1d086d8a4b8abf43c04eedb00d88_92">#REF!</definedName>
    <definedName name="_vena_NISSect521Accounting_NISBlock_R_FV_385b1d086d8a4b8abf43c04eedb00d88_93">#REF!</definedName>
    <definedName name="_vena_NISSect521Accounting_NISBlock_R_FV_385b1d086d8a4b8abf43c04eedb00d88_94">#REF!</definedName>
    <definedName name="_vena_NISSect521Accounting_NISBlock_R_FV_385b1d086d8a4b8abf43c04eedb00d88_95">#REF!</definedName>
    <definedName name="_vena_NISSect521Accounting_NISBlock_R_FV_385b1d086d8a4b8abf43c04eedb00d88_96">#REF!</definedName>
    <definedName name="_vena_NISSect521Accounting_NISBlock_R_FV_385b1d086d8a4b8abf43c04eedb00d88_97">#REF!</definedName>
    <definedName name="_vena_NISSect521Accounting_NISBlock_R_FV_385b1d086d8a4b8abf43c04eedb00d88_98">#REF!</definedName>
    <definedName name="_vena_NISSect521Accounting_NISBlock_R_FV_385b1d086d8a4b8abf43c04eedb00d88_99">#REF!</definedName>
    <definedName name="_vena_NISSect521Accounting_P_11_651631431944765441" comment="*">#REF!</definedName>
    <definedName name="_vena_NISSect521Accounting_P_12_941810843779596289" comment="*">#REF!</definedName>
    <definedName name="_vena_NISSect521Accounting_P_3_1015030199292002305" comment="*">#REF!</definedName>
    <definedName name="_vena_NISSect521Accounting_P_4_1014323796386906113" comment="*">#REF!</definedName>
    <definedName name="_vena_NISSect521Accounting_P_5_1119423032156749824" comment="*">#REF!</definedName>
    <definedName name="_vena_NISSect521Accounting_P_6_1014278004041580544" comment="*">#REF!</definedName>
    <definedName name="_vena_NISSect521Accounting_P_PVNISSect_2" comment="*">#REF!</definedName>
    <definedName name="_vena_NISSect522BusinessFinance_NISBlock_C_9_651631431772798976">#REF!</definedName>
    <definedName name="_vena_NISSect522BusinessFinance_NISBlock_C_9_651631431776993281">#REF!</definedName>
    <definedName name="_vena_NISSect522BusinessFinance_NISBlock_C_FV_134399665b374008851e5b8c04b5ee44">#REF!</definedName>
    <definedName name="_vena_NISSect522BusinessFinance_NISBlock_C_FV_134399665b374008851e5b8c04b5ee44_1">#REF!</definedName>
    <definedName name="_vena_NISSect522BusinessFinance_NISBlock_C_FV_134399665b374008851e5b8c04b5ee44_10">#REF!</definedName>
    <definedName name="_vena_NISSect522BusinessFinance_NISBlock_C_FV_134399665b374008851e5b8c04b5ee44_11">#REF!</definedName>
    <definedName name="_vena_NISSect522BusinessFinance_NISBlock_C_FV_134399665b374008851e5b8c04b5ee44_12">#REF!</definedName>
    <definedName name="_vena_NISSect522BusinessFinance_NISBlock_C_FV_134399665b374008851e5b8c04b5ee44_13">#REF!</definedName>
    <definedName name="_vena_NISSect522BusinessFinance_NISBlock_C_FV_134399665b374008851e5b8c04b5ee44_14">#REF!</definedName>
    <definedName name="_vena_NISSect522BusinessFinance_NISBlock_C_FV_134399665b374008851e5b8c04b5ee44_15">#REF!</definedName>
    <definedName name="_vena_NISSect522BusinessFinance_NISBlock_C_FV_134399665b374008851e5b8c04b5ee44_16">#REF!</definedName>
    <definedName name="_vena_NISSect522BusinessFinance_NISBlock_C_FV_134399665b374008851e5b8c04b5ee44_17">#REF!</definedName>
    <definedName name="_vena_NISSect522BusinessFinance_NISBlock_C_FV_134399665b374008851e5b8c04b5ee44_18">#REF!</definedName>
    <definedName name="_vena_NISSect522BusinessFinance_NISBlock_C_FV_134399665b374008851e5b8c04b5ee44_19">#REF!</definedName>
    <definedName name="_vena_NISSect522BusinessFinance_NISBlock_C_FV_134399665b374008851e5b8c04b5ee44_2">#REF!</definedName>
    <definedName name="_vena_NISSect522BusinessFinance_NISBlock_C_FV_134399665b374008851e5b8c04b5ee44_20">#REF!</definedName>
    <definedName name="_vena_NISSect522BusinessFinance_NISBlock_C_FV_134399665b374008851e5b8c04b5ee44_21">#REF!</definedName>
    <definedName name="_vena_NISSect522BusinessFinance_NISBlock_C_FV_134399665b374008851e5b8c04b5ee44_22">#REF!</definedName>
    <definedName name="_vena_NISSect522BusinessFinance_NISBlock_C_FV_134399665b374008851e5b8c04b5ee44_23">#REF!</definedName>
    <definedName name="_vena_NISSect522BusinessFinance_NISBlock_C_FV_134399665b374008851e5b8c04b5ee44_24">#REF!</definedName>
    <definedName name="_vena_NISSect522BusinessFinance_NISBlock_C_FV_134399665b374008851e5b8c04b5ee44_25">#REF!</definedName>
    <definedName name="_vena_NISSect522BusinessFinance_NISBlock_C_FV_134399665b374008851e5b8c04b5ee44_26">#REF!</definedName>
    <definedName name="_vena_NISSect522BusinessFinance_NISBlock_C_FV_134399665b374008851e5b8c04b5ee44_27">#REF!</definedName>
    <definedName name="_vena_NISSect522BusinessFinance_NISBlock_C_FV_134399665b374008851e5b8c04b5ee44_28">#REF!</definedName>
    <definedName name="_vena_NISSect522BusinessFinance_NISBlock_C_FV_134399665b374008851e5b8c04b5ee44_29">#REF!</definedName>
    <definedName name="_vena_NISSect522BusinessFinance_NISBlock_C_FV_134399665b374008851e5b8c04b5ee44_3">#REF!</definedName>
    <definedName name="_vena_NISSect522BusinessFinance_NISBlock_C_FV_134399665b374008851e5b8c04b5ee44_30">#REF!</definedName>
    <definedName name="_vena_NISSect522BusinessFinance_NISBlock_C_FV_134399665b374008851e5b8c04b5ee44_31">#REF!</definedName>
    <definedName name="_vena_NISSect522BusinessFinance_NISBlock_C_FV_134399665b374008851e5b8c04b5ee44_32">#REF!</definedName>
    <definedName name="_vena_NISSect522BusinessFinance_NISBlock_C_FV_134399665b374008851e5b8c04b5ee44_33">#REF!</definedName>
    <definedName name="_vena_NISSect522BusinessFinance_NISBlock_C_FV_134399665b374008851e5b8c04b5ee44_34">#REF!</definedName>
    <definedName name="_vena_NISSect522BusinessFinance_NISBlock_C_FV_134399665b374008851e5b8c04b5ee44_35">#REF!</definedName>
    <definedName name="_vena_NISSect522BusinessFinance_NISBlock_C_FV_134399665b374008851e5b8c04b5ee44_36">#REF!</definedName>
    <definedName name="_vena_NISSect522BusinessFinance_NISBlock_C_FV_134399665b374008851e5b8c04b5ee44_37">#REF!</definedName>
    <definedName name="_vena_NISSect522BusinessFinance_NISBlock_C_FV_134399665b374008851e5b8c04b5ee44_38">#REF!</definedName>
    <definedName name="_vena_NISSect522BusinessFinance_NISBlock_C_FV_134399665b374008851e5b8c04b5ee44_39">#REF!</definedName>
    <definedName name="_vena_NISSect522BusinessFinance_NISBlock_C_FV_134399665b374008851e5b8c04b5ee44_4">#REF!</definedName>
    <definedName name="_vena_NISSect522BusinessFinance_NISBlock_C_FV_134399665b374008851e5b8c04b5ee44_40">#REF!</definedName>
    <definedName name="_vena_NISSect522BusinessFinance_NISBlock_C_FV_134399665b374008851e5b8c04b5ee44_41">#REF!</definedName>
    <definedName name="_vena_NISSect522BusinessFinance_NISBlock_C_FV_134399665b374008851e5b8c04b5ee44_42">#REF!</definedName>
    <definedName name="_vena_NISSect522BusinessFinance_NISBlock_C_FV_134399665b374008851e5b8c04b5ee44_43">#REF!</definedName>
    <definedName name="_vena_NISSect522BusinessFinance_NISBlock_C_FV_134399665b374008851e5b8c04b5ee44_44">#REF!</definedName>
    <definedName name="_vena_NISSect522BusinessFinance_NISBlock_C_FV_134399665b374008851e5b8c04b5ee44_45">#REF!</definedName>
    <definedName name="_vena_NISSect522BusinessFinance_NISBlock_C_FV_134399665b374008851e5b8c04b5ee44_46">#REF!</definedName>
    <definedName name="_vena_NISSect522BusinessFinance_NISBlock_C_FV_134399665b374008851e5b8c04b5ee44_47">#REF!</definedName>
    <definedName name="_vena_NISSect522BusinessFinance_NISBlock_C_FV_134399665b374008851e5b8c04b5ee44_48">#REF!</definedName>
    <definedName name="_vena_NISSect522BusinessFinance_NISBlock_C_FV_134399665b374008851e5b8c04b5ee44_49">#REF!</definedName>
    <definedName name="_vena_NISSect522BusinessFinance_NISBlock_C_FV_134399665b374008851e5b8c04b5ee44_5">#REF!</definedName>
    <definedName name="_vena_NISSect522BusinessFinance_NISBlock_C_FV_134399665b374008851e5b8c04b5ee44_50">#REF!</definedName>
    <definedName name="_vena_NISSect522BusinessFinance_NISBlock_C_FV_134399665b374008851e5b8c04b5ee44_51">#REF!</definedName>
    <definedName name="_vena_NISSect522BusinessFinance_NISBlock_C_FV_134399665b374008851e5b8c04b5ee44_52">#REF!</definedName>
    <definedName name="_vena_NISSect522BusinessFinance_NISBlock_C_FV_134399665b374008851e5b8c04b5ee44_53">#REF!</definedName>
    <definedName name="_vena_NISSect522BusinessFinance_NISBlock_C_FV_134399665b374008851e5b8c04b5ee44_54">#REF!</definedName>
    <definedName name="_vena_NISSect522BusinessFinance_NISBlock_C_FV_134399665b374008851e5b8c04b5ee44_55">#REF!</definedName>
    <definedName name="_vena_NISSect522BusinessFinance_NISBlock_C_FV_134399665b374008851e5b8c04b5ee44_56">#REF!</definedName>
    <definedName name="_vena_NISSect522BusinessFinance_NISBlock_C_FV_134399665b374008851e5b8c04b5ee44_57">#REF!</definedName>
    <definedName name="_vena_NISSect522BusinessFinance_NISBlock_C_FV_134399665b374008851e5b8c04b5ee44_58">#REF!</definedName>
    <definedName name="_vena_NISSect522BusinessFinance_NISBlock_C_FV_134399665b374008851e5b8c04b5ee44_59">#REF!</definedName>
    <definedName name="_vena_NISSect522BusinessFinance_NISBlock_C_FV_134399665b374008851e5b8c04b5ee44_6">#REF!</definedName>
    <definedName name="_vena_NISSect522BusinessFinance_NISBlock_C_FV_134399665b374008851e5b8c04b5ee44_7">#REF!</definedName>
    <definedName name="_vena_NISSect522BusinessFinance_NISBlock_C_FV_134399665b374008851e5b8c04b5ee44_8">#REF!</definedName>
    <definedName name="_vena_NISSect522BusinessFinance_NISBlock_C_FV_134399665b374008851e5b8c04b5ee44_9">#REF!</definedName>
    <definedName name="_vena_NISSect522BusinessFinance_NISBlock_C_FV_7cc8369c0b744816a17486bee792b4d5">#REF!</definedName>
    <definedName name="_vena_NISSect522BusinessFinance_NISBlock_C_FV_7cc8369c0b744816a17486bee792b4d5_1">#REF!</definedName>
    <definedName name="_vena_NISSect522BusinessFinance_NISBlock_C_FV_7cc8369c0b744816a17486bee792b4d5_10">#REF!</definedName>
    <definedName name="_vena_NISSect522BusinessFinance_NISBlock_C_FV_7cc8369c0b744816a17486bee792b4d5_11">#REF!</definedName>
    <definedName name="_vena_NISSect522BusinessFinance_NISBlock_C_FV_7cc8369c0b744816a17486bee792b4d5_12">#REF!</definedName>
    <definedName name="_vena_NISSect522BusinessFinance_NISBlock_C_FV_7cc8369c0b744816a17486bee792b4d5_13">#REF!</definedName>
    <definedName name="_vena_NISSect522BusinessFinance_NISBlock_C_FV_7cc8369c0b744816a17486bee792b4d5_14">#REF!</definedName>
    <definedName name="_vena_NISSect522BusinessFinance_NISBlock_C_FV_7cc8369c0b744816a17486bee792b4d5_15">#REF!</definedName>
    <definedName name="_vena_NISSect522BusinessFinance_NISBlock_C_FV_7cc8369c0b744816a17486bee792b4d5_16">#REF!</definedName>
    <definedName name="_vena_NISSect522BusinessFinance_NISBlock_C_FV_7cc8369c0b744816a17486bee792b4d5_17">#REF!</definedName>
    <definedName name="_vena_NISSect522BusinessFinance_NISBlock_C_FV_7cc8369c0b744816a17486bee792b4d5_18">#REF!</definedName>
    <definedName name="_vena_NISSect522BusinessFinance_NISBlock_C_FV_7cc8369c0b744816a17486bee792b4d5_19">#REF!</definedName>
    <definedName name="_vena_NISSect522BusinessFinance_NISBlock_C_FV_7cc8369c0b744816a17486bee792b4d5_2">#REF!</definedName>
    <definedName name="_vena_NISSect522BusinessFinance_NISBlock_C_FV_7cc8369c0b744816a17486bee792b4d5_20">#REF!</definedName>
    <definedName name="_vena_NISSect522BusinessFinance_NISBlock_C_FV_7cc8369c0b744816a17486bee792b4d5_21">#REF!</definedName>
    <definedName name="_vena_NISSect522BusinessFinance_NISBlock_C_FV_7cc8369c0b744816a17486bee792b4d5_22">#REF!</definedName>
    <definedName name="_vena_NISSect522BusinessFinance_NISBlock_C_FV_7cc8369c0b744816a17486bee792b4d5_23">#REF!</definedName>
    <definedName name="_vena_NISSect522BusinessFinance_NISBlock_C_FV_7cc8369c0b744816a17486bee792b4d5_24">#REF!</definedName>
    <definedName name="_vena_NISSect522BusinessFinance_NISBlock_C_FV_7cc8369c0b744816a17486bee792b4d5_25">#REF!</definedName>
    <definedName name="_vena_NISSect522BusinessFinance_NISBlock_C_FV_7cc8369c0b744816a17486bee792b4d5_26">#REF!</definedName>
    <definedName name="_vena_NISSect522BusinessFinance_NISBlock_C_FV_7cc8369c0b744816a17486bee792b4d5_27">#REF!</definedName>
    <definedName name="_vena_NISSect522BusinessFinance_NISBlock_C_FV_7cc8369c0b744816a17486bee792b4d5_28">#REF!</definedName>
    <definedName name="_vena_NISSect522BusinessFinance_NISBlock_C_FV_7cc8369c0b744816a17486bee792b4d5_29">#REF!</definedName>
    <definedName name="_vena_NISSect522BusinessFinance_NISBlock_C_FV_7cc8369c0b744816a17486bee792b4d5_3">#REF!</definedName>
    <definedName name="_vena_NISSect522BusinessFinance_NISBlock_C_FV_7cc8369c0b744816a17486bee792b4d5_30">#REF!</definedName>
    <definedName name="_vena_NISSect522BusinessFinance_NISBlock_C_FV_7cc8369c0b744816a17486bee792b4d5_31">#REF!</definedName>
    <definedName name="_vena_NISSect522BusinessFinance_NISBlock_C_FV_7cc8369c0b744816a17486bee792b4d5_32">#REF!</definedName>
    <definedName name="_vena_NISSect522BusinessFinance_NISBlock_C_FV_7cc8369c0b744816a17486bee792b4d5_33">#REF!</definedName>
    <definedName name="_vena_NISSect522BusinessFinance_NISBlock_C_FV_7cc8369c0b744816a17486bee792b4d5_34">#REF!</definedName>
    <definedName name="_vena_NISSect522BusinessFinance_NISBlock_C_FV_7cc8369c0b744816a17486bee792b4d5_35">#REF!</definedName>
    <definedName name="_vena_NISSect522BusinessFinance_NISBlock_C_FV_7cc8369c0b744816a17486bee792b4d5_36">#REF!</definedName>
    <definedName name="_vena_NISSect522BusinessFinance_NISBlock_C_FV_7cc8369c0b744816a17486bee792b4d5_37">#REF!</definedName>
    <definedName name="_vena_NISSect522BusinessFinance_NISBlock_C_FV_7cc8369c0b744816a17486bee792b4d5_38">#REF!</definedName>
    <definedName name="_vena_NISSect522BusinessFinance_NISBlock_C_FV_7cc8369c0b744816a17486bee792b4d5_39">#REF!</definedName>
    <definedName name="_vena_NISSect522BusinessFinance_NISBlock_C_FV_7cc8369c0b744816a17486bee792b4d5_4">#REF!</definedName>
    <definedName name="_vena_NISSect522BusinessFinance_NISBlock_C_FV_7cc8369c0b744816a17486bee792b4d5_40">#REF!</definedName>
    <definedName name="_vena_NISSect522BusinessFinance_NISBlock_C_FV_7cc8369c0b744816a17486bee792b4d5_41">#REF!</definedName>
    <definedName name="_vena_NISSect522BusinessFinance_NISBlock_C_FV_7cc8369c0b744816a17486bee792b4d5_42">#REF!</definedName>
    <definedName name="_vena_NISSect522BusinessFinance_NISBlock_C_FV_7cc8369c0b744816a17486bee792b4d5_43">#REF!</definedName>
    <definedName name="_vena_NISSect522BusinessFinance_NISBlock_C_FV_7cc8369c0b744816a17486bee792b4d5_44">#REF!</definedName>
    <definedName name="_vena_NISSect522BusinessFinance_NISBlock_C_FV_7cc8369c0b744816a17486bee792b4d5_45">#REF!</definedName>
    <definedName name="_vena_NISSect522BusinessFinance_NISBlock_C_FV_7cc8369c0b744816a17486bee792b4d5_46">#REF!</definedName>
    <definedName name="_vena_NISSect522BusinessFinance_NISBlock_C_FV_7cc8369c0b744816a17486bee792b4d5_47">#REF!</definedName>
    <definedName name="_vena_NISSect522BusinessFinance_NISBlock_C_FV_7cc8369c0b744816a17486bee792b4d5_48">#REF!</definedName>
    <definedName name="_vena_NISSect522BusinessFinance_NISBlock_C_FV_7cc8369c0b744816a17486bee792b4d5_49">#REF!</definedName>
    <definedName name="_vena_NISSect522BusinessFinance_NISBlock_C_FV_7cc8369c0b744816a17486bee792b4d5_5">#REF!</definedName>
    <definedName name="_vena_NISSect522BusinessFinance_NISBlock_C_FV_7cc8369c0b744816a17486bee792b4d5_50">#REF!</definedName>
    <definedName name="_vena_NISSect522BusinessFinance_NISBlock_C_FV_7cc8369c0b744816a17486bee792b4d5_51">#REF!</definedName>
    <definedName name="_vena_NISSect522BusinessFinance_NISBlock_C_FV_7cc8369c0b744816a17486bee792b4d5_52">#REF!</definedName>
    <definedName name="_vena_NISSect522BusinessFinance_NISBlock_C_FV_7cc8369c0b744816a17486bee792b4d5_53">#REF!</definedName>
    <definedName name="_vena_NISSect522BusinessFinance_NISBlock_C_FV_7cc8369c0b744816a17486bee792b4d5_54">#REF!</definedName>
    <definedName name="_vena_NISSect522BusinessFinance_NISBlock_C_FV_7cc8369c0b744816a17486bee792b4d5_55">#REF!</definedName>
    <definedName name="_vena_NISSect522BusinessFinance_NISBlock_C_FV_7cc8369c0b744816a17486bee792b4d5_56">#REF!</definedName>
    <definedName name="_vena_NISSect522BusinessFinance_NISBlock_C_FV_7cc8369c0b744816a17486bee792b4d5_57">#REF!</definedName>
    <definedName name="_vena_NISSect522BusinessFinance_NISBlock_C_FV_7cc8369c0b744816a17486bee792b4d5_58">#REF!</definedName>
    <definedName name="_vena_NISSect522BusinessFinance_NISBlock_C_FV_7cc8369c0b744816a17486bee792b4d5_59">#REF!</definedName>
    <definedName name="_vena_NISSect522BusinessFinance_NISBlock_C_FV_7cc8369c0b744816a17486bee792b4d5_6">#REF!</definedName>
    <definedName name="_vena_NISSect522BusinessFinance_NISBlock_C_FV_7cc8369c0b744816a17486bee792b4d5_7">#REF!</definedName>
    <definedName name="_vena_NISSect522BusinessFinance_NISBlock_C_FV_7cc8369c0b744816a17486bee792b4d5_8">#REF!</definedName>
    <definedName name="_vena_NISSect522BusinessFinance_NISBlock_C_FV_7cc8369c0b744816a17486bee792b4d5_9">#REF!</definedName>
    <definedName name="_vena_NISSect522BusinessFinance_NISBlock_C_FV_f4ddf33ff6224574ba096b1a5435ea67">#REF!</definedName>
    <definedName name="_vena_NISSect522BusinessFinance_NISBlock_C_FV_f4ddf33ff6224574ba096b1a5435ea67_1">#REF!</definedName>
    <definedName name="_vena_NISSect522BusinessFinance_NISBlock_C_FV_f4ddf33ff6224574ba096b1a5435ea67_10">#REF!</definedName>
    <definedName name="_vena_NISSect522BusinessFinance_NISBlock_C_FV_f4ddf33ff6224574ba096b1a5435ea67_11">#REF!</definedName>
    <definedName name="_vena_NISSect522BusinessFinance_NISBlock_C_FV_f4ddf33ff6224574ba096b1a5435ea67_12">#REF!</definedName>
    <definedName name="_vena_NISSect522BusinessFinance_NISBlock_C_FV_f4ddf33ff6224574ba096b1a5435ea67_13">#REF!</definedName>
    <definedName name="_vena_NISSect522BusinessFinance_NISBlock_C_FV_f4ddf33ff6224574ba096b1a5435ea67_14">#REF!</definedName>
    <definedName name="_vena_NISSect522BusinessFinance_NISBlock_C_FV_f4ddf33ff6224574ba096b1a5435ea67_15">#REF!</definedName>
    <definedName name="_vena_NISSect522BusinessFinance_NISBlock_C_FV_f4ddf33ff6224574ba096b1a5435ea67_16">#REF!</definedName>
    <definedName name="_vena_NISSect522BusinessFinance_NISBlock_C_FV_f4ddf33ff6224574ba096b1a5435ea67_17">#REF!</definedName>
    <definedName name="_vena_NISSect522BusinessFinance_NISBlock_C_FV_f4ddf33ff6224574ba096b1a5435ea67_18">#REF!</definedName>
    <definedName name="_vena_NISSect522BusinessFinance_NISBlock_C_FV_f4ddf33ff6224574ba096b1a5435ea67_19">#REF!</definedName>
    <definedName name="_vena_NISSect522BusinessFinance_NISBlock_C_FV_f4ddf33ff6224574ba096b1a5435ea67_2">#REF!</definedName>
    <definedName name="_vena_NISSect522BusinessFinance_NISBlock_C_FV_f4ddf33ff6224574ba096b1a5435ea67_20">#REF!</definedName>
    <definedName name="_vena_NISSect522BusinessFinance_NISBlock_C_FV_f4ddf33ff6224574ba096b1a5435ea67_21">#REF!</definedName>
    <definedName name="_vena_NISSect522BusinessFinance_NISBlock_C_FV_f4ddf33ff6224574ba096b1a5435ea67_22">#REF!</definedName>
    <definedName name="_vena_NISSect522BusinessFinance_NISBlock_C_FV_f4ddf33ff6224574ba096b1a5435ea67_23">#REF!</definedName>
    <definedName name="_vena_NISSect522BusinessFinance_NISBlock_C_FV_f4ddf33ff6224574ba096b1a5435ea67_24">#REF!</definedName>
    <definedName name="_vena_NISSect522BusinessFinance_NISBlock_C_FV_f4ddf33ff6224574ba096b1a5435ea67_25">#REF!</definedName>
    <definedName name="_vena_NISSect522BusinessFinance_NISBlock_C_FV_f4ddf33ff6224574ba096b1a5435ea67_26">#REF!</definedName>
    <definedName name="_vena_NISSect522BusinessFinance_NISBlock_C_FV_f4ddf33ff6224574ba096b1a5435ea67_27">#REF!</definedName>
    <definedName name="_vena_NISSect522BusinessFinance_NISBlock_C_FV_f4ddf33ff6224574ba096b1a5435ea67_28">#REF!</definedName>
    <definedName name="_vena_NISSect522BusinessFinance_NISBlock_C_FV_f4ddf33ff6224574ba096b1a5435ea67_29">#REF!</definedName>
    <definedName name="_vena_NISSect522BusinessFinance_NISBlock_C_FV_f4ddf33ff6224574ba096b1a5435ea67_3">#REF!</definedName>
    <definedName name="_vena_NISSect522BusinessFinance_NISBlock_C_FV_f4ddf33ff6224574ba096b1a5435ea67_30">#REF!</definedName>
    <definedName name="_vena_NISSect522BusinessFinance_NISBlock_C_FV_f4ddf33ff6224574ba096b1a5435ea67_31">#REF!</definedName>
    <definedName name="_vena_NISSect522BusinessFinance_NISBlock_C_FV_f4ddf33ff6224574ba096b1a5435ea67_32">#REF!</definedName>
    <definedName name="_vena_NISSect522BusinessFinance_NISBlock_C_FV_f4ddf33ff6224574ba096b1a5435ea67_33">#REF!</definedName>
    <definedName name="_vena_NISSect522BusinessFinance_NISBlock_C_FV_f4ddf33ff6224574ba096b1a5435ea67_34">#REF!</definedName>
    <definedName name="_vena_NISSect522BusinessFinance_NISBlock_C_FV_f4ddf33ff6224574ba096b1a5435ea67_35">#REF!</definedName>
    <definedName name="_vena_NISSect522BusinessFinance_NISBlock_C_FV_f4ddf33ff6224574ba096b1a5435ea67_36">#REF!</definedName>
    <definedName name="_vena_NISSect522BusinessFinance_NISBlock_C_FV_f4ddf33ff6224574ba096b1a5435ea67_37">#REF!</definedName>
    <definedName name="_vena_NISSect522BusinessFinance_NISBlock_C_FV_f4ddf33ff6224574ba096b1a5435ea67_38">#REF!</definedName>
    <definedName name="_vena_NISSect522BusinessFinance_NISBlock_C_FV_f4ddf33ff6224574ba096b1a5435ea67_39">#REF!</definedName>
    <definedName name="_vena_NISSect522BusinessFinance_NISBlock_C_FV_f4ddf33ff6224574ba096b1a5435ea67_4">#REF!</definedName>
    <definedName name="_vena_NISSect522BusinessFinance_NISBlock_C_FV_f4ddf33ff6224574ba096b1a5435ea67_40">#REF!</definedName>
    <definedName name="_vena_NISSect522BusinessFinance_NISBlock_C_FV_f4ddf33ff6224574ba096b1a5435ea67_41">#REF!</definedName>
    <definedName name="_vena_NISSect522BusinessFinance_NISBlock_C_FV_f4ddf33ff6224574ba096b1a5435ea67_42">#REF!</definedName>
    <definedName name="_vena_NISSect522BusinessFinance_NISBlock_C_FV_f4ddf33ff6224574ba096b1a5435ea67_43">#REF!</definedName>
    <definedName name="_vena_NISSect522BusinessFinance_NISBlock_C_FV_f4ddf33ff6224574ba096b1a5435ea67_44">#REF!</definedName>
    <definedName name="_vena_NISSect522BusinessFinance_NISBlock_C_FV_f4ddf33ff6224574ba096b1a5435ea67_45">#REF!</definedName>
    <definedName name="_vena_NISSect522BusinessFinance_NISBlock_C_FV_f4ddf33ff6224574ba096b1a5435ea67_46">#REF!</definedName>
    <definedName name="_vena_NISSect522BusinessFinance_NISBlock_C_FV_f4ddf33ff6224574ba096b1a5435ea67_47">#REF!</definedName>
    <definedName name="_vena_NISSect522BusinessFinance_NISBlock_C_FV_f4ddf33ff6224574ba096b1a5435ea67_48">#REF!</definedName>
    <definedName name="_vena_NISSect522BusinessFinance_NISBlock_C_FV_f4ddf33ff6224574ba096b1a5435ea67_49">#REF!</definedName>
    <definedName name="_vena_NISSect522BusinessFinance_NISBlock_C_FV_f4ddf33ff6224574ba096b1a5435ea67_5">#REF!</definedName>
    <definedName name="_vena_NISSect522BusinessFinance_NISBlock_C_FV_f4ddf33ff6224574ba096b1a5435ea67_50">#REF!</definedName>
    <definedName name="_vena_NISSect522BusinessFinance_NISBlock_C_FV_f4ddf33ff6224574ba096b1a5435ea67_51">#REF!</definedName>
    <definedName name="_vena_NISSect522BusinessFinance_NISBlock_C_FV_f4ddf33ff6224574ba096b1a5435ea67_52">#REF!</definedName>
    <definedName name="_vena_NISSect522BusinessFinance_NISBlock_C_FV_f4ddf33ff6224574ba096b1a5435ea67_53">#REF!</definedName>
    <definedName name="_vena_NISSect522BusinessFinance_NISBlock_C_FV_f4ddf33ff6224574ba096b1a5435ea67_54">#REF!</definedName>
    <definedName name="_vena_NISSect522BusinessFinance_NISBlock_C_FV_f4ddf33ff6224574ba096b1a5435ea67_55">#REF!</definedName>
    <definedName name="_vena_NISSect522BusinessFinance_NISBlock_C_FV_f4ddf33ff6224574ba096b1a5435ea67_56">#REF!</definedName>
    <definedName name="_vena_NISSect522BusinessFinance_NISBlock_C_FV_f4ddf33ff6224574ba096b1a5435ea67_57">#REF!</definedName>
    <definedName name="_vena_NISSect522BusinessFinance_NISBlock_C_FV_f4ddf33ff6224574ba096b1a5435ea67_6">#REF!</definedName>
    <definedName name="_vena_NISSect522BusinessFinance_NISBlock_C_FV_f4ddf33ff6224574ba096b1a5435ea67_7">#REF!</definedName>
    <definedName name="_vena_NISSect522BusinessFinance_NISBlock_C_FV_f4ddf33ff6224574ba096b1a5435ea67_8">#REF!</definedName>
    <definedName name="_vena_NISSect522BusinessFinance_NISBlock_C_FV_f4ddf33ff6224574ba096b1a5435ea67_9">#REF!</definedName>
    <definedName name="_vena_NISSect522BusinessFinance_NISBlock_R_1_1387917401750896727">#REF!</definedName>
    <definedName name="_vena_NISSect522BusinessFinance_NISBlock_R_1_1387917403579613195">#REF!</definedName>
    <definedName name="_vena_NISSect522BusinessFinance_NISBlock_R_1_1387917403852242944">#REF!</definedName>
    <definedName name="_vena_NISSect522BusinessFinance_NISBlock_R_FV_385b1d086d8a4b8abf43c04eedb00d88">#REF!</definedName>
    <definedName name="_vena_NISSect522BusinessFinance_NISBlock_R_FV_385b1d086d8a4b8abf43c04eedb00d88_1">#REF!</definedName>
    <definedName name="_vena_NISSect522BusinessFinance_NISBlock_R_FV_385b1d086d8a4b8abf43c04eedb00d88_10">#REF!</definedName>
    <definedName name="_vena_NISSect522BusinessFinance_NISBlock_R_FV_385b1d086d8a4b8abf43c04eedb00d88_100">#REF!</definedName>
    <definedName name="_vena_NISSect522BusinessFinance_NISBlock_R_FV_385b1d086d8a4b8abf43c04eedb00d88_101">#REF!</definedName>
    <definedName name="_vena_NISSect522BusinessFinance_NISBlock_R_FV_385b1d086d8a4b8abf43c04eedb00d88_102">#REF!</definedName>
    <definedName name="_vena_NISSect522BusinessFinance_NISBlock_R_FV_385b1d086d8a4b8abf43c04eedb00d88_103">#REF!</definedName>
    <definedName name="_vena_NISSect522BusinessFinance_NISBlock_R_FV_385b1d086d8a4b8abf43c04eedb00d88_104">#REF!</definedName>
    <definedName name="_vena_NISSect522BusinessFinance_NISBlock_R_FV_385b1d086d8a4b8abf43c04eedb00d88_105">#REF!</definedName>
    <definedName name="_vena_NISSect522BusinessFinance_NISBlock_R_FV_385b1d086d8a4b8abf43c04eedb00d88_106">#REF!</definedName>
    <definedName name="_vena_NISSect522BusinessFinance_NISBlock_R_FV_385b1d086d8a4b8abf43c04eedb00d88_107">#REF!</definedName>
    <definedName name="_vena_NISSect522BusinessFinance_NISBlock_R_FV_385b1d086d8a4b8abf43c04eedb00d88_108">#REF!</definedName>
    <definedName name="_vena_NISSect522BusinessFinance_NISBlock_R_FV_385b1d086d8a4b8abf43c04eedb00d88_109">#REF!</definedName>
    <definedName name="_vena_NISSect522BusinessFinance_NISBlock_R_FV_385b1d086d8a4b8abf43c04eedb00d88_11">#REF!</definedName>
    <definedName name="_vena_NISSect522BusinessFinance_NISBlock_R_FV_385b1d086d8a4b8abf43c04eedb00d88_110">#REF!</definedName>
    <definedName name="_vena_NISSect522BusinessFinance_NISBlock_R_FV_385b1d086d8a4b8abf43c04eedb00d88_111">#REF!</definedName>
    <definedName name="_vena_NISSect522BusinessFinance_NISBlock_R_FV_385b1d086d8a4b8abf43c04eedb00d88_112">#REF!</definedName>
    <definedName name="_vena_NISSect522BusinessFinance_NISBlock_R_FV_385b1d086d8a4b8abf43c04eedb00d88_113">#REF!</definedName>
    <definedName name="_vena_NISSect522BusinessFinance_NISBlock_R_FV_385b1d086d8a4b8abf43c04eedb00d88_114">#REF!</definedName>
    <definedName name="_vena_NISSect522BusinessFinance_NISBlock_R_FV_385b1d086d8a4b8abf43c04eedb00d88_115">#REF!</definedName>
    <definedName name="_vena_NISSect522BusinessFinance_NISBlock_R_FV_385b1d086d8a4b8abf43c04eedb00d88_116">#REF!</definedName>
    <definedName name="_vena_NISSect522BusinessFinance_NISBlock_R_FV_385b1d086d8a4b8abf43c04eedb00d88_117">#REF!</definedName>
    <definedName name="_vena_NISSect522BusinessFinance_NISBlock_R_FV_385b1d086d8a4b8abf43c04eedb00d88_118">#REF!</definedName>
    <definedName name="_vena_NISSect522BusinessFinance_NISBlock_R_FV_385b1d086d8a4b8abf43c04eedb00d88_119">#REF!</definedName>
    <definedName name="_vena_NISSect522BusinessFinance_NISBlock_R_FV_385b1d086d8a4b8abf43c04eedb00d88_12">#REF!</definedName>
    <definedName name="_vena_NISSect522BusinessFinance_NISBlock_R_FV_385b1d086d8a4b8abf43c04eedb00d88_120">#REF!</definedName>
    <definedName name="_vena_NISSect522BusinessFinance_NISBlock_R_FV_385b1d086d8a4b8abf43c04eedb00d88_121">#REF!</definedName>
    <definedName name="_vena_NISSect522BusinessFinance_NISBlock_R_FV_385b1d086d8a4b8abf43c04eedb00d88_122">#REF!</definedName>
    <definedName name="_vena_NISSect522BusinessFinance_NISBlock_R_FV_385b1d086d8a4b8abf43c04eedb00d88_123">#REF!</definedName>
    <definedName name="_vena_NISSect522BusinessFinance_NISBlock_R_FV_385b1d086d8a4b8abf43c04eedb00d88_124">#REF!</definedName>
    <definedName name="_vena_NISSect522BusinessFinance_NISBlock_R_FV_385b1d086d8a4b8abf43c04eedb00d88_125">#REF!</definedName>
    <definedName name="_vena_NISSect522BusinessFinance_NISBlock_R_FV_385b1d086d8a4b8abf43c04eedb00d88_126">#REF!</definedName>
    <definedName name="_vena_NISSect522BusinessFinance_NISBlock_R_FV_385b1d086d8a4b8abf43c04eedb00d88_127">#REF!</definedName>
    <definedName name="_vena_NISSect522BusinessFinance_NISBlock_R_FV_385b1d086d8a4b8abf43c04eedb00d88_128">#REF!</definedName>
    <definedName name="_vena_NISSect522BusinessFinance_NISBlock_R_FV_385b1d086d8a4b8abf43c04eedb00d88_129">#REF!</definedName>
    <definedName name="_vena_NISSect522BusinessFinance_NISBlock_R_FV_385b1d086d8a4b8abf43c04eedb00d88_13">#REF!</definedName>
    <definedName name="_vena_NISSect522BusinessFinance_NISBlock_R_FV_385b1d086d8a4b8abf43c04eedb00d88_130">#REF!</definedName>
    <definedName name="_vena_NISSect522BusinessFinance_NISBlock_R_FV_385b1d086d8a4b8abf43c04eedb00d88_131">#REF!</definedName>
    <definedName name="_vena_NISSect522BusinessFinance_NISBlock_R_FV_385b1d086d8a4b8abf43c04eedb00d88_132">#REF!</definedName>
    <definedName name="_vena_NISSect522BusinessFinance_NISBlock_R_FV_385b1d086d8a4b8abf43c04eedb00d88_133">#REF!</definedName>
    <definedName name="_vena_NISSect522BusinessFinance_NISBlock_R_FV_385b1d086d8a4b8abf43c04eedb00d88_134">#REF!</definedName>
    <definedName name="_vena_NISSect522BusinessFinance_NISBlock_R_FV_385b1d086d8a4b8abf43c04eedb00d88_135">#REF!</definedName>
    <definedName name="_vena_NISSect522BusinessFinance_NISBlock_R_FV_385b1d086d8a4b8abf43c04eedb00d88_136">#REF!</definedName>
    <definedName name="_vena_NISSect522BusinessFinance_NISBlock_R_FV_385b1d086d8a4b8abf43c04eedb00d88_137">#REF!</definedName>
    <definedName name="_vena_NISSect522BusinessFinance_NISBlock_R_FV_385b1d086d8a4b8abf43c04eedb00d88_138">#REF!</definedName>
    <definedName name="_vena_NISSect522BusinessFinance_NISBlock_R_FV_385b1d086d8a4b8abf43c04eedb00d88_139">#REF!</definedName>
    <definedName name="_vena_NISSect522BusinessFinance_NISBlock_R_FV_385b1d086d8a4b8abf43c04eedb00d88_14">#REF!</definedName>
    <definedName name="_vena_NISSect522BusinessFinance_NISBlock_R_FV_385b1d086d8a4b8abf43c04eedb00d88_140">#REF!</definedName>
    <definedName name="_vena_NISSect522BusinessFinance_NISBlock_R_FV_385b1d086d8a4b8abf43c04eedb00d88_141">#REF!</definedName>
    <definedName name="_vena_NISSect522BusinessFinance_NISBlock_R_FV_385b1d086d8a4b8abf43c04eedb00d88_142">#REF!</definedName>
    <definedName name="_vena_NISSect522BusinessFinance_NISBlock_R_FV_385b1d086d8a4b8abf43c04eedb00d88_143">#REF!</definedName>
    <definedName name="_vena_NISSect522BusinessFinance_NISBlock_R_FV_385b1d086d8a4b8abf43c04eedb00d88_144">#REF!</definedName>
    <definedName name="_vena_NISSect522BusinessFinance_NISBlock_R_FV_385b1d086d8a4b8abf43c04eedb00d88_145">#REF!</definedName>
    <definedName name="_vena_NISSect522BusinessFinance_NISBlock_R_FV_385b1d086d8a4b8abf43c04eedb00d88_146">#REF!</definedName>
    <definedName name="_vena_NISSect522BusinessFinance_NISBlock_R_FV_385b1d086d8a4b8abf43c04eedb00d88_147">#REF!</definedName>
    <definedName name="_vena_NISSect522BusinessFinance_NISBlock_R_FV_385b1d086d8a4b8abf43c04eedb00d88_148">#REF!</definedName>
    <definedName name="_vena_NISSect522BusinessFinance_NISBlock_R_FV_385b1d086d8a4b8abf43c04eedb00d88_149">#REF!</definedName>
    <definedName name="_vena_NISSect522BusinessFinance_NISBlock_R_FV_385b1d086d8a4b8abf43c04eedb00d88_15">#REF!</definedName>
    <definedName name="_vena_NISSect522BusinessFinance_NISBlock_R_FV_385b1d086d8a4b8abf43c04eedb00d88_150">#REF!</definedName>
    <definedName name="_vena_NISSect522BusinessFinance_NISBlock_R_FV_385b1d086d8a4b8abf43c04eedb00d88_151">#REF!</definedName>
    <definedName name="_vena_NISSect522BusinessFinance_NISBlock_R_FV_385b1d086d8a4b8abf43c04eedb00d88_152">#REF!</definedName>
    <definedName name="_vena_NISSect522BusinessFinance_NISBlock_R_FV_385b1d086d8a4b8abf43c04eedb00d88_153">#REF!</definedName>
    <definedName name="_vena_NISSect522BusinessFinance_NISBlock_R_FV_385b1d086d8a4b8abf43c04eedb00d88_154">#REF!</definedName>
    <definedName name="_vena_NISSect522BusinessFinance_NISBlock_R_FV_385b1d086d8a4b8abf43c04eedb00d88_155">#REF!</definedName>
    <definedName name="_vena_NISSect522BusinessFinance_NISBlock_R_FV_385b1d086d8a4b8abf43c04eedb00d88_156">#REF!</definedName>
    <definedName name="_vena_NISSect522BusinessFinance_NISBlock_R_FV_385b1d086d8a4b8abf43c04eedb00d88_157">#REF!</definedName>
    <definedName name="_vena_NISSect522BusinessFinance_NISBlock_R_FV_385b1d086d8a4b8abf43c04eedb00d88_158">#REF!</definedName>
    <definedName name="_vena_NISSect522BusinessFinance_NISBlock_R_FV_385b1d086d8a4b8abf43c04eedb00d88_159">#REF!</definedName>
    <definedName name="_vena_NISSect522BusinessFinance_NISBlock_R_FV_385b1d086d8a4b8abf43c04eedb00d88_16">#REF!</definedName>
    <definedName name="_vena_NISSect522BusinessFinance_NISBlock_R_FV_385b1d086d8a4b8abf43c04eedb00d88_160">#REF!</definedName>
    <definedName name="_vena_NISSect522BusinessFinance_NISBlock_R_FV_385b1d086d8a4b8abf43c04eedb00d88_161">#REF!</definedName>
    <definedName name="_vena_NISSect522BusinessFinance_NISBlock_R_FV_385b1d086d8a4b8abf43c04eedb00d88_162">#REF!</definedName>
    <definedName name="_vena_NISSect522BusinessFinance_NISBlock_R_FV_385b1d086d8a4b8abf43c04eedb00d88_163">#REF!</definedName>
    <definedName name="_vena_NISSect522BusinessFinance_NISBlock_R_FV_385b1d086d8a4b8abf43c04eedb00d88_164">#REF!</definedName>
    <definedName name="_vena_NISSect522BusinessFinance_NISBlock_R_FV_385b1d086d8a4b8abf43c04eedb00d88_165">#REF!</definedName>
    <definedName name="_vena_NISSect522BusinessFinance_NISBlock_R_FV_385b1d086d8a4b8abf43c04eedb00d88_166">#REF!</definedName>
    <definedName name="_vena_NISSect522BusinessFinance_NISBlock_R_FV_385b1d086d8a4b8abf43c04eedb00d88_167">#REF!</definedName>
    <definedName name="_vena_NISSect522BusinessFinance_NISBlock_R_FV_385b1d086d8a4b8abf43c04eedb00d88_168">#REF!</definedName>
    <definedName name="_vena_NISSect522BusinessFinance_NISBlock_R_FV_385b1d086d8a4b8abf43c04eedb00d88_169">#REF!</definedName>
    <definedName name="_vena_NISSect522BusinessFinance_NISBlock_R_FV_385b1d086d8a4b8abf43c04eedb00d88_17">#REF!</definedName>
    <definedName name="_vena_NISSect522BusinessFinance_NISBlock_R_FV_385b1d086d8a4b8abf43c04eedb00d88_170">#REF!</definedName>
    <definedName name="_vena_NISSect522BusinessFinance_NISBlock_R_FV_385b1d086d8a4b8abf43c04eedb00d88_171">#REF!</definedName>
    <definedName name="_vena_NISSect522BusinessFinance_NISBlock_R_FV_385b1d086d8a4b8abf43c04eedb00d88_172">#REF!</definedName>
    <definedName name="_vena_NISSect522BusinessFinance_NISBlock_R_FV_385b1d086d8a4b8abf43c04eedb00d88_173">#REF!</definedName>
    <definedName name="_vena_NISSect522BusinessFinance_NISBlock_R_FV_385b1d086d8a4b8abf43c04eedb00d88_174">#REF!</definedName>
    <definedName name="_vena_NISSect522BusinessFinance_NISBlock_R_FV_385b1d086d8a4b8abf43c04eedb00d88_175">#REF!</definedName>
    <definedName name="_vena_NISSect522BusinessFinance_NISBlock_R_FV_385b1d086d8a4b8abf43c04eedb00d88_176">#REF!</definedName>
    <definedName name="_vena_NISSect522BusinessFinance_NISBlock_R_FV_385b1d086d8a4b8abf43c04eedb00d88_177">#REF!</definedName>
    <definedName name="_vena_NISSect522BusinessFinance_NISBlock_R_FV_385b1d086d8a4b8abf43c04eedb00d88_178">#REF!</definedName>
    <definedName name="_vena_NISSect522BusinessFinance_NISBlock_R_FV_385b1d086d8a4b8abf43c04eedb00d88_179">#REF!</definedName>
    <definedName name="_vena_NISSect522BusinessFinance_NISBlock_R_FV_385b1d086d8a4b8abf43c04eedb00d88_18">#REF!</definedName>
    <definedName name="_vena_NISSect522BusinessFinance_NISBlock_R_FV_385b1d086d8a4b8abf43c04eedb00d88_180">#REF!</definedName>
    <definedName name="_vena_NISSect522BusinessFinance_NISBlock_R_FV_385b1d086d8a4b8abf43c04eedb00d88_182">#REF!</definedName>
    <definedName name="_vena_NISSect522BusinessFinance_NISBlock_R_FV_385b1d086d8a4b8abf43c04eedb00d88_183">#REF!</definedName>
    <definedName name="_vena_NISSect522BusinessFinance_NISBlock_R_FV_385b1d086d8a4b8abf43c04eedb00d88_184">#REF!</definedName>
    <definedName name="_vena_NISSect522BusinessFinance_NISBlock_R_FV_385b1d086d8a4b8abf43c04eedb00d88_185">#REF!</definedName>
    <definedName name="_vena_NISSect522BusinessFinance_NISBlock_R_FV_385b1d086d8a4b8abf43c04eedb00d88_186">#REF!</definedName>
    <definedName name="_vena_NISSect522BusinessFinance_NISBlock_R_FV_385b1d086d8a4b8abf43c04eedb00d88_187">#REF!</definedName>
    <definedName name="_vena_NISSect522BusinessFinance_NISBlock_R_FV_385b1d086d8a4b8abf43c04eedb00d88_188">#REF!</definedName>
    <definedName name="_vena_NISSect522BusinessFinance_NISBlock_R_FV_385b1d086d8a4b8abf43c04eedb00d88_189">#REF!</definedName>
    <definedName name="_vena_NISSect522BusinessFinance_NISBlock_R_FV_385b1d086d8a4b8abf43c04eedb00d88_19">#REF!</definedName>
    <definedName name="_vena_NISSect522BusinessFinance_NISBlock_R_FV_385b1d086d8a4b8abf43c04eedb00d88_190">#REF!</definedName>
    <definedName name="_vena_NISSect522BusinessFinance_NISBlock_R_FV_385b1d086d8a4b8abf43c04eedb00d88_191">#REF!</definedName>
    <definedName name="_vena_NISSect522BusinessFinance_NISBlock_R_FV_385b1d086d8a4b8abf43c04eedb00d88_192">#REF!</definedName>
    <definedName name="_vena_NISSect522BusinessFinance_NISBlock_R_FV_385b1d086d8a4b8abf43c04eedb00d88_193">#REF!</definedName>
    <definedName name="_vena_NISSect522BusinessFinance_NISBlock_R_FV_385b1d086d8a4b8abf43c04eedb00d88_194">#REF!</definedName>
    <definedName name="_vena_NISSect522BusinessFinance_NISBlock_R_FV_385b1d086d8a4b8abf43c04eedb00d88_195">#REF!</definedName>
    <definedName name="_vena_NISSect522BusinessFinance_NISBlock_R_FV_385b1d086d8a4b8abf43c04eedb00d88_196">#REF!</definedName>
    <definedName name="_vena_NISSect522BusinessFinance_NISBlock_R_FV_385b1d086d8a4b8abf43c04eedb00d88_197">#REF!</definedName>
    <definedName name="_vena_NISSect522BusinessFinance_NISBlock_R_FV_385b1d086d8a4b8abf43c04eedb00d88_198">#REF!</definedName>
    <definedName name="_vena_NISSect522BusinessFinance_NISBlock_R_FV_385b1d086d8a4b8abf43c04eedb00d88_199">#REF!</definedName>
    <definedName name="_vena_NISSect522BusinessFinance_NISBlock_R_FV_385b1d086d8a4b8abf43c04eedb00d88_2">#REF!</definedName>
    <definedName name="_vena_NISSect522BusinessFinance_NISBlock_R_FV_385b1d086d8a4b8abf43c04eedb00d88_20">#REF!</definedName>
    <definedName name="_vena_NISSect522BusinessFinance_NISBlock_R_FV_385b1d086d8a4b8abf43c04eedb00d88_200">#REF!</definedName>
    <definedName name="_vena_NISSect522BusinessFinance_NISBlock_R_FV_385b1d086d8a4b8abf43c04eedb00d88_21">#REF!</definedName>
    <definedName name="_vena_NISSect522BusinessFinance_NISBlock_R_FV_385b1d086d8a4b8abf43c04eedb00d88_22">#REF!</definedName>
    <definedName name="_vena_NISSect522BusinessFinance_NISBlock_R_FV_385b1d086d8a4b8abf43c04eedb00d88_23">#REF!</definedName>
    <definedName name="_vena_NISSect522BusinessFinance_NISBlock_R_FV_385b1d086d8a4b8abf43c04eedb00d88_24">#REF!</definedName>
    <definedName name="_vena_NISSect522BusinessFinance_NISBlock_R_FV_385b1d086d8a4b8abf43c04eedb00d88_247">#REF!</definedName>
    <definedName name="_vena_NISSect522BusinessFinance_NISBlock_R_FV_385b1d086d8a4b8abf43c04eedb00d88_248">#REF!</definedName>
    <definedName name="_vena_NISSect522BusinessFinance_NISBlock_R_FV_385b1d086d8a4b8abf43c04eedb00d88_25">#REF!</definedName>
    <definedName name="_vena_NISSect522BusinessFinance_NISBlock_R_FV_385b1d086d8a4b8abf43c04eedb00d88_26">#REF!</definedName>
    <definedName name="_vena_NISSect522BusinessFinance_NISBlock_R_FV_385b1d086d8a4b8abf43c04eedb00d88_27">#REF!</definedName>
    <definedName name="_vena_NISSect522BusinessFinance_NISBlock_R_FV_385b1d086d8a4b8abf43c04eedb00d88_28">#REF!</definedName>
    <definedName name="_vena_NISSect522BusinessFinance_NISBlock_R_FV_385b1d086d8a4b8abf43c04eedb00d88_29">#REF!</definedName>
    <definedName name="_vena_NISSect522BusinessFinance_NISBlock_R_FV_385b1d086d8a4b8abf43c04eedb00d88_3">#REF!</definedName>
    <definedName name="_vena_NISSect522BusinessFinance_NISBlock_R_FV_385b1d086d8a4b8abf43c04eedb00d88_30">#REF!</definedName>
    <definedName name="_vena_NISSect522BusinessFinance_NISBlock_R_FV_385b1d086d8a4b8abf43c04eedb00d88_31">#REF!</definedName>
    <definedName name="_vena_NISSect522BusinessFinance_NISBlock_R_FV_385b1d086d8a4b8abf43c04eedb00d88_32">#REF!</definedName>
    <definedName name="_vena_NISSect522BusinessFinance_NISBlock_R_FV_385b1d086d8a4b8abf43c04eedb00d88_33">#REF!</definedName>
    <definedName name="_vena_NISSect522BusinessFinance_NISBlock_R_FV_385b1d086d8a4b8abf43c04eedb00d88_34">#REF!</definedName>
    <definedName name="_vena_NISSect522BusinessFinance_NISBlock_R_FV_385b1d086d8a4b8abf43c04eedb00d88_35">#REF!</definedName>
    <definedName name="_vena_NISSect522BusinessFinance_NISBlock_R_FV_385b1d086d8a4b8abf43c04eedb00d88_36">#REF!</definedName>
    <definedName name="_vena_NISSect522BusinessFinance_NISBlock_R_FV_385b1d086d8a4b8abf43c04eedb00d88_37">#REF!</definedName>
    <definedName name="_vena_NISSect522BusinessFinance_NISBlock_R_FV_385b1d086d8a4b8abf43c04eedb00d88_38">#REF!</definedName>
    <definedName name="_vena_NISSect522BusinessFinance_NISBlock_R_FV_385b1d086d8a4b8abf43c04eedb00d88_39">#REF!</definedName>
    <definedName name="_vena_NISSect522BusinessFinance_NISBlock_R_FV_385b1d086d8a4b8abf43c04eedb00d88_4">#REF!</definedName>
    <definedName name="_vena_NISSect522BusinessFinance_NISBlock_R_FV_385b1d086d8a4b8abf43c04eedb00d88_40">#REF!</definedName>
    <definedName name="_vena_NISSect522BusinessFinance_NISBlock_R_FV_385b1d086d8a4b8abf43c04eedb00d88_41">#REF!</definedName>
    <definedName name="_vena_NISSect522BusinessFinance_NISBlock_R_FV_385b1d086d8a4b8abf43c04eedb00d88_42">#REF!</definedName>
    <definedName name="_vena_NISSect522BusinessFinance_NISBlock_R_FV_385b1d086d8a4b8abf43c04eedb00d88_43">#REF!</definedName>
    <definedName name="_vena_NISSect522BusinessFinance_NISBlock_R_FV_385b1d086d8a4b8abf43c04eedb00d88_44">#REF!</definedName>
    <definedName name="_vena_NISSect522BusinessFinance_NISBlock_R_FV_385b1d086d8a4b8abf43c04eedb00d88_45">#REF!</definedName>
    <definedName name="_vena_NISSect522BusinessFinance_NISBlock_R_FV_385b1d086d8a4b8abf43c04eedb00d88_46">#REF!</definedName>
    <definedName name="_vena_NISSect522BusinessFinance_NISBlock_R_FV_385b1d086d8a4b8abf43c04eedb00d88_47">#REF!</definedName>
    <definedName name="_vena_NISSect522BusinessFinance_NISBlock_R_FV_385b1d086d8a4b8abf43c04eedb00d88_48">#REF!</definedName>
    <definedName name="_vena_NISSect522BusinessFinance_NISBlock_R_FV_385b1d086d8a4b8abf43c04eedb00d88_49">#REF!</definedName>
    <definedName name="_vena_NISSect522BusinessFinance_NISBlock_R_FV_385b1d086d8a4b8abf43c04eedb00d88_5">#REF!</definedName>
    <definedName name="_vena_NISSect522BusinessFinance_NISBlock_R_FV_385b1d086d8a4b8abf43c04eedb00d88_50">#REF!</definedName>
    <definedName name="_vena_NISSect522BusinessFinance_NISBlock_R_FV_385b1d086d8a4b8abf43c04eedb00d88_51">#REF!</definedName>
    <definedName name="_vena_NISSect522BusinessFinance_NISBlock_R_FV_385b1d086d8a4b8abf43c04eedb00d88_52">#REF!</definedName>
    <definedName name="_vena_NISSect522BusinessFinance_NISBlock_R_FV_385b1d086d8a4b8abf43c04eedb00d88_53">#REF!</definedName>
    <definedName name="_vena_NISSect522BusinessFinance_NISBlock_R_FV_385b1d086d8a4b8abf43c04eedb00d88_54">#REF!</definedName>
    <definedName name="_vena_NISSect522BusinessFinance_NISBlock_R_FV_385b1d086d8a4b8abf43c04eedb00d88_55">#REF!</definedName>
    <definedName name="_vena_NISSect522BusinessFinance_NISBlock_R_FV_385b1d086d8a4b8abf43c04eedb00d88_56">#REF!</definedName>
    <definedName name="_vena_NISSect522BusinessFinance_NISBlock_R_FV_385b1d086d8a4b8abf43c04eedb00d88_57">#REF!</definedName>
    <definedName name="_vena_NISSect522BusinessFinance_NISBlock_R_FV_385b1d086d8a4b8abf43c04eedb00d88_58">#REF!</definedName>
    <definedName name="_vena_NISSect522BusinessFinance_NISBlock_R_FV_385b1d086d8a4b8abf43c04eedb00d88_59">#REF!</definedName>
    <definedName name="_vena_NISSect522BusinessFinance_NISBlock_R_FV_385b1d086d8a4b8abf43c04eedb00d88_6">#REF!</definedName>
    <definedName name="_vena_NISSect522BusinessFinance_NISBlock_R_FV_385b1d086d8a4b8abf43c04eedb00d88_60">#REF!</definedName>
    <definedName name="_vena_NISSect522BusinessFinance_NISBlock_R_FV_385b1d086d8a4b8abf43c04eedb00d88_61">#REF!</definedName>
    <definedName name="_vena_NISSect522BusinessFinance_NISBlock_R_FV_385b1d086d8a4b8abf43c04eedb00d88_62">#REF!</definedName>
    <definedName name="_vena_NISSect522BusinessFinance_NISBlock_R_FV_385b1d086d8a4b8abf43c04eedb00d88_63">#REF!</definedName>
    <definedName name="_vena_NISSect522BusinessFinance_NISBlock_R_FV_385b1d086d8a4b8abf43c04eedb00d88_64">#REF!</definedName>
    <definedName name="_vena_NISSect522BusinessFinance_NISBlock_R_FV_385b1d086d8a4b8abf43c04eedb00d88_65">#REF!</definedName>
    <definedName name="_vena_NISSect522BusinessFinance_NISBlock_R_FV_385b1d086d8a4b8abf43c04eedb00d88_66">#REF!</definedName>
    <definedName name="_vena_NISSect522BusinessFinance_NISBlock_R_FV_385b1d086d8a4b8abf43c04eedb00d88_67">#REF!</definedName>
    <definedName name="_vena_NISSect522BusinessFinance_NISBlock_R_FV_385b1d086d8a4b8abf43c04eedb00d88_68">#REF!</definedName>
    <definedName name="_vena_NISSect522BusinessFinance_NISBlock_R_FV_385b1d086d8a4b8abf43c04eedb00d88_69">#REF!</definedName>
    <definedName name="_vena_NISSect522BusinessFinance_NISBlock_R_FV_385b1d086d8a4b8abf43c04eedb00d88_7">#REF!</definedName>
    <definedName name="_vena_NISSect522BusinessFinance_NISBlock_R_FV_385b1d086d8a4b8abf43c04eedb00d88_70">#REF!</definedName>
    <definedName name="_vena_NISSect522BusinessFinance_NISBlock_R_FV_385b1d086d8a4b8abf43c04eedb00d88_71">#REF!</definedName>
    <definedName name="_vena_NISSect522BusinessFinance_NISBlock_R_FV_385b1d086d8a4b8abf43c04eedb00d88_72">#REF!</definedName>
    <definedName name="_vena_NISSect522BusinessFinance_NISBlock_R_FV_385b1d086d8a4b8abf43c04eedb00d88_73">#REF!</definedName>
    <definedName name="_vena_NISSect522BusinessFinance_NISBlock_R_FV_385b1d086d8a4b8abf43c04eedb00d88_74">#REF!</definedName>
    <definedName name="_vena_NISSect522BusinessFinance_NISBlock_R_FV_385b1d086d8a4b8abf43c04eedb00d88_75">#REF!</definedName>
    <definedName name="_vena_NISSect522BusinessFinance_NISBlock_R_FV_385b1d086d8a4b8abf43c04eedb00d88_76">#REF!</definedName>
    <definedName name="_vena_NISSect522BusinessFinance_NISBlock_R_FV_385b1d086d8a4b8abf43c04eedb00d88_77">#REF!</definedName>
    <definedName name="_vena_NISSect522BusinessFinance_NISBlock_R_FV_385b1d086d8a4b8abf43c04eedb00d88_78">#REF!</definedName>
    <definedName name="_vena_NISSect522BusinessFinance_NISBlock_R_FV_385b1d086d8a4b8abf43c04eedb00d88_79">#REF!</definedName>
    <definedName name="_vena_NISSect522BusinessFinance_NISBlock_R_FV_385b1d086d8a4b8abf43c04eedb00d88_8">#REF!</definedName>
    <definedName name="_vena_NISSect522BusinessFinance_NISBlock_R_FV_385b1d086d8a4b8abf43c04eedb00d88_80">#REF!</definedName>
    <definedName name="_vena_NISSect522BusinessFinance_NISBlock_R_FV_385b1d086d8a4b8abf43c04eedb00d88_81">#REF!</definedName>
    <definedName name="_vena_NISSect522BusinessFinance_NISBlock_R_FV_385b1d086d8a4b8abf43c04eedb00d88_82">#REF!</definedName>
    <definedName name="_vena_NISSect522BusinessFinance_NISBlock_R_FV_385b1d086d8a4b8abf43c04eedb00d88_83">#REF!</definedName>
    <definedName name="_vena_NISSect522BusinessFinance_NISBlock_R_FV_385b1d086d8a4b8abf43c04eedb00d88_84">#REF!</definedName>
    <definedName name="_vena_NISSect522BusinessFinance_NISBlock_R_FV_385b1d086d8a4b8abf43c04eedb00d88_85">#REF!</definedName>
    <definedName name="_vena_NISSect522BusinessFinance_NISBlock_R_FV_385b1d086d8a4b8abf43c04eedb00d88_86">#REF!</definedName>
    <definedName name="_vena_NISSect522BusinessFinance_NISBlock_R_FV_385b1d086d8a4b8abf43c04eedb00d88_87">#REF!</definedName>
    <definedName name="_vena_NISSect522BusinessFinance_NISBlock_R_FV_385b1d086d8a4b8abf43c04eedb00d88_88">#REF!</definedName>
    <definedName name="_vena_NISSect522BusinessFinance_NISBlock_R_FV_385b1d086d8a4b8abf43c04eedb00d88_89">#REF!</definedName>
    <definedName name="_vena_NISSect522BusinessFinance_NISBlock_R_FV_385b1d086d8a4b8abf43c04eedb00d88_9">#REF!</definedName>
    <definedName name="_vena_NISSect522BusinessFinance_NISBlock_R_FV_385b1d086d8a4b8abf43c04eedb00d88_90">#REF!</definedName>
    <definedName name="_vena_NISSect522BusinessFinance_NISBlock_R_FV_385b1d086d8a4b8abf43c04eedb00d88_91">#REF!</definedName>
    <definedName name="_vena_NISSect522BusinessFinance_NISBlock_R_FV_385b1d086d8a4b8abf43c04eedb00d88_92">#REF!</definedName>
    <definedName name="_vena_NISSect522BusinessFinance_NISBlock_R_FV_385b1d086d8a4b8abf43c04eedb00d88_93">#REF!</definedName>
    <definedName name="_vena_NISSect522BusinessFinance_NISBlock_R_FV_385b1d086d8a4b8abf43c04eedb00d88_94">#REF!</definedName>
    <definedName name="_vena_NISSect522BusinessFinance_NISBlock_R_FV_385b1d086d8a4b8abf43c04eedb00d88_95">#REF!</definedName>
    <definedName name="_vena_NISSect522BusinessFinance_NISBlock_R_FV_385b1d086d8a4b8abf43c04eedb00d88_96">#REF!</definedName>
    <definedName name="_vena_NISSect522BusinessFinance_NISBlock_R_FV_385b1d086d8a4b8abf43c04eedb00d88_97">#REF!</definedName>
    <definedName name="_vena_NISSect522BusinessFinance_NISBlock_R_FV_385b1d086d8a4b8abf43c04eedb00d88_98">#REF!</definedName>
    <definedName name="_vena_NISSect522BusinessFinance_NISBlock_R_FV_385b1d086d8a4b8abf43c04eedb00d88_99">#REF!</definedName>
    <definedName name="_vena_NISSect522BusinessFinance_P_11_651631431944765441" comment="*">#REF!</definedName>
    <definedName name="_vena_NISSect522BusinessFinance_P_12_941810843779596289" comment="*">#REF!</definedName>
    <definedName name="_vena_NISSect522BusinessFinance_P_3_1015030199300390912" comment="*">#REF!</definedName>
    <definedName name="_vena_NISSect522BusinessFinance_P_4_1014323796386906113" comment="*">#REF!</definedName>
    <definedName name="_vena_NISSect522BusinessFinance_P_5_1119423032156749824" comment="*">#REF!</definedName>
    <definedName name="_vena_NISSect522BusinessFinance_P_6_1014278004041580544" comment="*">#REF!</definedName>
    <definedName name="_vena_NISSect522BusinessFinance_P_PVNISSect_2" comment="*">#REF!</definedName>
    <definedName name="_vena_NISSect523BusinessServices_NISBlock_C_9_651631431772798976">#REF!</definedName>
    <definedName name="_vena_NISSect523BusinessServices_NISBlock_C_9_651631431776993281">#REF!</definedName>
    <definedName name="_vena_NISSect523BusinessServices_NISBlock_C_FV_134399665b374008851e5b8c04b5ee44">#REF!</definedName>
    <definedName name="_vena_NISSect523BusinessServices_NISBlock_C_FV_134399665b374008851e5b8c04b5ee44_1">#REF!</definedName>
    <definedName name="_vena_NISSect523BusinessServices_NISBlock_C_FV_134399665b374008851e5b8c04b5ee44_10">#REF!</definedName>
    <definedName name="_vena_NISSect523BusinessServices_NISBlock_C_FV_134399665b374008851e5b8c04b5ee44_11">#REF!</definedName>
    <definedName name="_vena_NISSect523BusinessServices_NISBlock_C_FV_134399665b374008851e5b8c04b5ee44_12">#REF!</definedName>
    <definedName name="_vena_NISSect523BusinessServices_NISBlock_C_FV_134399665b374008851e5b8c04b5ee44_13">#REF!</definedName>
    <definedName name="_vena_NISSect523BusinessServices_NISBlock_C_FV_134399665b374008851e5b8c04b5ee44_14">#REF!</definedName>
    <definedName name="_vena_NISSect523BusinessServices_NISBlock_C_FV_134399665b374008851e5b8c04b5ee44_15">#REF!</definedName>
    <definedName name="_vena_NISSect523BusinessServices_NISBlock_C_FV_134399665b374008851e5b8c04b5ee44_16">#REF!</definedName>
    <definedName name="_vena_NISSect523BusinessServices_NISBlock_C_FV_134399665b374008851e5b8c04b5ee44_17">#REF!</definedName>
    <definedName name="_vena_NISSect523BusinessServices_NISBlock_C_FV_134399665b374008851e5b8c04b5ee44_18">#REF!</definedName>
    <definedName name="_vena_NISSect523BusinessServices_NISBlock_C_FV_134399665b374008851e5b8c04b5ee44_19">#REF!</definedName>
    <definedName name="_vena_NISSect523BusinessServices_NISBlock_C_FV_134399665b374008851e5b8c04b5ee44_2">#REF!</definedName>
    <definedName name="_vena_NISSect523BusinessServices_NISBlock_C_FV_134399665b374008851e5b8c04b5ee44_20">#REF!</definedName>
    <definedName name="_vena_NISSect523BusinessServices_NISBlock_C_FV_134399665b374008851e5b8c04b5ee44_21">#REF!</definedName>
    <definedName name="_vena_NISSect523BusinessServices_NISBlock_C_FV_134399665b374008851e5b8c04b5ee44_22">#REF!</definedName>
    <definedName name="_vena_NISSect523BusinessServices_NISBlock_C_FV_134399665b374008851e5b8c04b5ee44_23">#REF!</definedName>
    <definedName name="_vena_NISSect523BusinessServices_NISBlock_C_FV_134399665b374008851e5b8c04b5ee44_24">#REF!</definedName>
    <definedName name="_vena_NISSect523BusinessServices_NISBlock_C_FV_134399665b374008851e5b8c04b5ee44_25">#REF!</definedName>
    <definedName name="_vena_NISSect523BusinessServices_NISBlock_C_FV_134399665b374008851e5b8c04b5ee44_26">#REF!</definedName>
    <definedName name="_vena_NISSect523BusinessServices_NISBlock_C_FV_134399665b374008851e5b8c04b5ee44_27">#REF!</definedName>
    <definedName name="_vena_NISSect523BusinessServices_NISBlock_C_FV_134399665b374008851e5b8c04b5ee44_28">#REF!</definedName>
    <definedName name="_vena_NISSect523BusinessServices_NISBlock_C_FV_134399665b374008851e5b8c04b5ee44_29">#REF!</definedName>
    <definedName name="_vena_NISSect523BusinessServices_NISBlock_C_FV_134399665b374008851e5b8c04b5ee44_3">#REF!</definedName>
    <definedName name="_vena_NISSect523BusinessServices_NISBlock_C_FV_134399665b374008851e5b8c04b5ee44_30">#REF!</definedName>
    <definedName name="_vena_NISSect523BusinessServices_NISBlock_C_FV_134399665b374008851e5b8c04b5ee44_31">#REF!</definedName>
    <definedName name="_vena_NISSect523BusinessServices_NISBlock_C_FV_134399665b374008851e5b8c04b5ee44_32">#REF!</definedName>
    <definedName name="_vena_NISSect523BusinessServices_NISBlock_C_FV_134399665b374008851e5b8c04b5ee44_33">#REF!</definedName>
    <definedName name="_vena_NISSect523BusinessServices_NISBlock_C_FV_134399665b374008851e5b8c04b5ee44_34">#REF!</definedName>
    <definedName name="_vena_NISSect523BusinessServices_NISBlock_C_FV_134399665b374008851e5b8c04b5ee44_35">#REF!</definedName>
    <definedName name="_vena_NISSect523BusinessServices_NISBlock_C_FV_134399665b374008851e5b8c04b5ee44_36">#REF!</definedName>
    <definedName name="_vena_NISSect523BusinessServices_NISBlock_C_FV_134399665b374008851e5b8c04b5ee44_37">#REF!</definedName>
    <definedName name="_vena_NISSect523BusinessServices_NISBlock_C_FV_134399665b374008851e5b8c04b5ee44_38">#REF!</definedName>
    <definedName name="_vena_NISSect523BusinessServices_NISBlock_C_FV_134399665b374008851e5b8c04b5ee44_39">#REF!</definedName>
    <definedName name="_vena_NISSect523BusinessServices_NISBlock_C_FV_134399665b374008851e5b8c04b5ee44_4">#REF!</definedName>
    <definedName name="_vena_NISSect523BusinessServices_NISBlock_C_FV_134399665b374008851e5b8c04b5ee44_40">#REF!</definedName>
    <definedName name="_vena_NISSect523BusinessServices_NISBlock_C_FV_134399665b374008851e5b8c04b5ee44_41">#REF!</definedName>
    <definedName name="_vena_NISSect523BusinessServices_NISBlock_C_FV_134399665b374008851e5b8c04b5ee44_42">#REF!</definedName>
    <definedName name="_vena_NISSect523BusinessServices_NISBlock_C_FV_134399665b374008851e5b8c04b5ee44_43">#REF!</definedName>
    <definedName name="_vena_NISSect523BusinessServices_NISBlock_C_FV_134399665b374008851e5b8c04b5ee44_44">#REF!</definedName>
    <definedName name="_vena_NISSect523BusinessServices_NISBlock_C_FV_134399665b374008851e5b8c04b5ee44_45">#REF!</definedName>
    <definedName name="_vena_NISSect523BusinessServices_NISBlock_C_FV_134399665b374008851e5b8c04b5ee44_46">#REF!</definedName>
    <definedName name="_vena_NISSect523BusinessServices_NISBlock_C_FV_134399665b374008851e5b8c04b5ee44_47">#REF!</definedName>
    <definedName name="_vena_NISSect523BusinessServices_NISBlock_C_FV_134399665b374008851e5b8c04b5ee44_48">#REF!</definedName>
    <definedName name="_vena_NISSect523BusinessServices_NISBlock_C_FV_134399665b374008851e5b8c04b5ee44_49">#REF!</definedName>
    <definedName name="_vena_NISSect523BusinessServices_NISBlock_C_FV_134399665b374008851e5b8c04b5ee44_5">#REF!</definedName>
    <definedName name="_vena_NISSect523BusinessServices_NISBlock_C_FV_134399665b374008851e5b8c04b5ee44_50">#REF!</definedName>
    <definedName name="_vena_NISSect523BusinessServices_NISBlock_C_FV_134399665b374008851e5b8c04b5ee44_51">#REF!</definedName>
    <definedName name="_vena_NISSect523BusinessServices_NISBlock_C_FV_134399665b374008851e5b8c04b5ee44_52">#REF!</definedName>
    <definedName name="_vena_NISSect523BusinessServices_NISBlock_C_FV_134399665b374008851e5b8c04b5ee44_53">#REF!</definedName>
    <definedName name="_vena_NISSect523BusinessServices_NISBlock_C_FV_134399665b374008851e5b8c04b5ee44_54">#REF!</definedName>
    <definedName name="_vena_NISSect523BusinessServices_NISBlock_C_FV_134399665b374008851e5b8c04b5ee44_55">#REF!</definedName>
    <definedName name="_vena_NISSect523BusinessServices_NISBlock_C_FV_134399665b374008851e5b8c04b5ee44_56">#REF!</definedName>
    <definedName name="_vena_NISSect523BusinessServices_NISBlock_C_FV_134399665b374008851e5b8c04b5ee44_57">#REF!</definedName>
    <definedName name="_vena_NISSect523BusinessServices_NISBlock_C_FV_134399665b374008851e5b8c04b5ee44_58">#REF!</definedName>
    <definedName name="_vena_NISSect523BusinessServices_NISBlock_C_FV_134399665b374008851e5b8c04b5ee44_59">#REF!</definedName>
    <definedName name="_vena_NISSect523BusinessServices_NISBlock_C_FV_134399665b374008851e5b8c04b5ee44_6">#REF!</definedName>
    <definedName name="_vena_NISSect523BusinessServices_NISBlock_C_FV_134399665b374008851e5b8c04b5ee44_7">#REF!</definedName>
    <definedName name="_vena_NISSect523BusinessServices_NISBlock_C_FV_134399665b374008851e5b8c04b5ee44_8">#REF!</definedName>
    <definedName name="_vena_NISSect523BusinessServices_NISBlock_C_FV_134399665b374008851e5b8c04b5ee44_9">#REF!</definedName>
    <definedName name="_vena_NISSect523BusinessServices_NISBlock_C_FV_7cc8369c0b744816a17486bee792b4d5">#REF!</definedName>
    <definedName name="_vena_NISSect523BusinessServices_NISBlock_C_FV_7cc8369c0b744816a17486bee792b4d5_1">#REF!</definedName>
    <definedName name="_vena_NISSect523BusinessServices_NISBlock_C_FV_7cc8369c0b744816a17486bee792b4d5_10">#REF!</definedName>
    <definedName name="_vena_NISSect523BusinessServices_NISBlock_C_FV_7cc8369c0b744816a17486bee792b4d5_11">#REF!</definedName>
    <definedName name="_vena_NISSect523BusinessServices_NISBlock_C_FV_7cc8369c0b744816a17486bee792b4d5_12">#REF!</definedName>
    <definedName name="_vena_NISSect523BusinessServices_NISBlock_C_FV_7cc8369c0b744816a17486bee792b4d5_13">#REF!</definedName>
    <definedName name="_vena_NISSect523BusinessServices_NISBlock_C_FV_7cc8369c0b744816a17486bee792b4d5_14">#REF!</definedName>
    <definedName name="_vena_NISSect523BusinessServices_NISBlock_C_FV_7cc8369c0b744816a17486bee792b4d5_15">#REF!</definedName>
    <definedName name="_vena_NISSect523BusinessServices_NISBlock_C_FV_7cc8369c0b744816a17486bee792b4d5_16">#REF!</definedName>
    <definedName name="_vena_NISSect523BusinessServices_NISBlock_C_FV_7cc8369c0b744816a17486bee792b4d5_17">#REF!</definedName>
    <definedName name="_vena_NISSect523BusinessServices_NISBlock_C_FV_7cc8369c0b744816a17486bee792b4d5_18">#REF!</definedName>
    <definedName name="_vena_NISSect523BusinessServices_NISBlock_C_FV_7cc8369c0b744816a17486bee792b4d5_19">#REF!</definedName>
    <definedName name="_vena_NISSect523BusinessServices_NISBlock_C_FV_7cc8369c0b744816a17486bee792b4d5_2">#REF!</definedName>
    <definedName name="_vena_NISSect523BusinessServices_NISBlock_C_FV_7cc8369c0b744816a17486bee792b4d5_20">#REF!</definedName>
    <definedName name="_vena_NISSect523BusinessServices_NISBlock_C_FV_7cc8369c0b744816a17486bee792b4d5_21">#REF!</definedName>
    <definedName name="_vena_NISSect523BusinessServices_NISBlock_C_FV_7cc8369c0b744816a17486bee792b4d5_22">#REF!</definedName>
    <definedName name="_vena_NISSect523BusinessServices_NISBlock_C_FV_7cc8369c0b744816a17486bee792b4d5_23">#REF!</definedName>
    <definedName name="_vena_NISSect523BusinessServices_NISBlock_C_FV_7cc8369c0b744816a17486bee792b4d5_24">#REF!</definedName>
    <definedName name="_vena_NISSect523BusinessServices_NISBlock_C_FV_7cc8369c0b744816a17486bee792b4d5_25">#REF!</definedName>
    <definedName name="_vena_NISSect523BusinessServices_NISBlock_C_FV_7cc8369c0b744816a17486bee792b4d5_26">#REF!</definedName>
    <definedName name="_vena_NISSect523BusinessServices_NISBlock_C_FV_7cc8369c0b744816a17486bee792b4d5_27">#REF!</definedName>
    <definedName name="_vena_NISSect523BusinessServices_NISBlock_C_FV_7cc8369c0b744816a17486bee792b4d5_28">#REF!</definedName>
    <definedName name="_vena_NISSect523BusinessServices_NISBlock_C_FV_7cc8369c0b744816a17486bee792b4d5_29">#REF!</definedName>
    <definedName name="_vena_NISSect523BusinessServices_NISBlock_C_FV_7cc8369c0b744816a17486bee792b4d5_3">#REF!</definedName>
    <definedName name="_vena_NISSect523BusinessServices_NISBlock_C_FV_7cc8369c0b744816a17486bee792b4d5_30">#REF!</definedName>
    <definedName name="_vena_NISSect523BusinessServices_NISBlock_C_FV_7cc8369c0b744816a17486bee792b4d5_31">#REF!</definedName>
    <definedName name="_vena_NISSect523BusinessServices_NISBlock_C_FV_7cc8369c0b744816a17486bee792b4d5_32">#REF!</definedName>
    <definedName name="_vena_NISSect523BusinessServices_NISBlock_C_FV_7cc8369c0b744816a17486bee792b4d5_33">#REF!</definedName>
    <definedName name="_vena_NISSect523BusinessServices_NISBlock_C_FV_7cc8369c0b744816a17486bee792b4d5_34">#REF!</definedName>
    <definedName name="_vena_NISSect523BusinessServices_NISBlock_C_FV_7cc8369c0b744816a17486bee792b4d5_35">#REF!</definedName>
    <definedName name="_vena_NISSect523BusinessServices_NISBlock_C_FV_7cc8369c0b744816a17486bee792b4d5_36">#REF!</definedName>
    <definedName name="_vena_NISSect523BusinessServices_NISBlock_C_FV_7cc8369c0b744816a17486bee792b4d5_37">#REF!</definedName>
    <definedName name="_vena_NISSect523BusinessServices_NISBlock_C_FV_7cc8369c0b744816a17486bee792b4d5_38">#REF!</definedName>
    <definedName name="_vena_NISSect523BusinessServices_NISBlock_C_FV_7cc8369c0b744816a17486bee792b4d5_39">#REF!</definedName>
    <definedName name="_vena_NISSect523BusinessServices_NISBlock_C_FV_7cc8369c0b744816a17486bee792b4d5_4">#REF!</definedName>
    <definedName name="_vena_NISSect523BusinessServices_NISBlock_C_FV_7cc8369c0b744816a17486bee792b4d5_40">#REF!</definedName>
    <definedName name="_vena_NISSect523BusinessServices_NISBlock_C_FV_7cc8369c0b744816a17486bee792b4d5_41">#REF!</definedName>
    <definedName name="_vena_NISSect523BusinessServices_NISBlock_C_FV_7cc8369c0b744816a17486bee792b4d5_42">#REF!</definedName>
    <definedName name="_vena_NISSect523BusinessServices_NISBlock_C_FV_7cc8369c0b744816a17486bee792b4d5_43">#REF!</definedName>
    <definedName name="_vena_NISSect523BusinessServices_NISBlock_C_FV_7cc8369c0b744816a17486bee792b4d5_44">#REF!</definedName>
    <definedName name="_vena_NISSect523BusinessServices_NISBlock_C_FV_7cc8369c0b744816a17486bee792b4d5_45">#REF!</definedName>
    <definedName name="_vena_NISSect523BusinessServices_NISBlock_C_FV_7cc8369c0b744816a17486bee792b4d5_46">#REF!</definedName>
    <definedName name="_vena_NISSect523BusinessServices_NISBlock_C_FV_7cc8369c0b744816a17486bee792b4d5_47">#REF!</definedName>
    <definedName name="_vena_NISSect523BusinessServices_NISBlock_C_FV_7cc8369c0b744816a17486bee792b4d5_48">#REF!</definedName>
    <definedName name="_vena_NISSect523BusinessServices_NISBlock_C_FV_7cc8369c0b744816a17486bee792b4d5_49">#REF!</definedName>
    <definedName name="_vena_NISSect523BusinessServices_NISBlock_C_FV_7cc8369c0b744816a17486bee792b4d5_5">#REF!</definedName>
    <definedName name="_vena_NISSect523BusinessServices_NISBlock_C_FV_7cc8369c0b744816a17486bee792b4d5_50">#REF!</definedName>
    <definedName name="_vena_NISSect523BusinessServices_NISBlock_C_FV_7cc8369c0b744816a17486bee792b4d5_51">#REF!</definedName>
    <definedName name="_vena_NISSect523BusinessServices_NISBlock_C_FV_7cc8369c0b744816a17486bee792b4d5_52">#REF!</definedName>
    <definedName name="_vena_NISSect523BusinessServices_NISBlock_C_FV_7cc8369c0b744816a17486bee792b4d5_53">#REF!</definedName>
    <definedName name="_vena_NISSect523BusinessServices_NISBlock_C_FV_7cc8369c0b744816a17486bee792b4d5_54">#REF!</definedName>
    <definedName name="_vena_NISSect523BusinessServices_NISBlock_C_FV_7cc8369c0b744816a17486bee792b4d5_55">#REF!</definedName>
    <definedName name="_vena_NISSect523BusinessServices_NISBlock_C_FV_7cc8369c0b744816a17486bee792b4d5_56">#REF!</definedName>
    <definedName name="_vena_NISSect523BusinessServices_NISBlock_C_FV_7cc8369c0b744816a17486bee792b4d5_57">#REF!</definedName>
    <definedName name="_vena_NISSect523BusinessServices_NISBlock_C_FV_7cc8369c0b744816a17486bee792b4d5_58">#REF!</definedName>
    <definedName name="_vena_NISSect523BusinessServices_NISBlock_C_FV_7cc8369c0b744816a17486bee792b4d5_59">#REF!</definedName>
    <definedName name="_vena_NISSect523BusinessServices_NISBlock_C_FV_7cc8369c0b744816a17486bee792b4d5_6">#REF!</definedName>
    <definedName name="_vena_NISSect523BusinessServices_NISBlock_C_FV_7cc8369c0b744816a17486bee792b4d5_7">#REF!</definedName>
    <definedName name="_vena_NISSect523BusinessServices_NISBlock_C_FV_7cc8369c0b744816a17486bee792b4d5_8">#REF!</definedName>
    <definedName name="_vena_NISSect523BusinessServices_NISBlock_C_FV_7cc8369c0b744816a17486bee792b4d5_9">#REF!</definedName>
    <definedName name="_vena_NISSect523BusinessServices_NISBlock_C_FV_f4ddf33ff6224574ba096b1a5435ea67">#REF!</definedName>
    <definedName name="_vena_NISSect523BusinessServices_NISBlock_C_FV_f4ddf33ff6224574ba096b1a5435ea67_1">#REF!</definedName>
    <definedName name="_vena_NISSect523BusinessServices_NISBlock_C_FV_f4ddf33ff6224574ba096b1a5435ea67_10">#REF!</definedName>
    <definedName name="_vena_NISSect523BusinessServices_NISBlock_C_FV_f4ddf33ff6224574ba096b1a5435ea67_11">#REF!</definedName>
    <definedName name="_vena_NISSect523BusinessServices_NISBlock_C_FV_f4ddf33ff6224574ba096b1a5435ea67_12">#REF!</definedName>
    <definedName name="_vena_NISSect523BusinessServices_NISBlock_C_FV_f4ddf33ff6224574ba096b1a5435ea67_13">#REF!</definedName>
    <definedName name="_vena_NISSect523BusinessServices_NISBlock_C_FV_f4ddf33ff6224574ba096b1a5435ea67_14">#REF!</definedName>
    <definedName name="_vena_NISSect523BusinessServices_NISBlock_C_FV_f4ddf33ff6224574ba096b1a5435ea67_15">#REF!</definedName>
    <definedName name="_vena_NISSect523BusinessServices_NISBlock_C_FV_f4ddf33ff6224574ba096b1a5435ea67_16">#REF!</definedName>
    <definedName name="_vena_NISSect523BusinessServices_NISBlock_C_FV_f4ddf33ff6224574ba096b1a5435ea67_17">#REF!</definedName>
    <definedName name="_vena_NISSect523BusinessServices_NISBlock_C_FV_f4ddf33ff6224574ba096b1a5435ea67_18">#REF!</definedName>
    <definedName name="_vena_NISSect523BusinessServices_NISBlock_C_FV_f4ddf33ff6224574ba096b1a5435ea67_19">#REF!</definedName>
    <definedName name="_vena_NISSect523BusinessServices_NISBlock_C_FV_f4ddf33ff6224574ba096b1a5435ea67_2">#REF!</definedName>
    <definedName name="_vena_NISSect523BusinessServices_NISBlock_C_FV_f4ddf33ff6224574ba096b1a5435ea67_20">#REF!</definedName>
    <definedName name="_vena_NISSect523BusinessServices_NISBlock_C_FV_f4ddf33ff6224574ba096b1a5435ea67_21">#REF!</definedName>
    <definedName name="_vena_NISSect523BusinessServices_NISBlock_C_FV_f4ddf33ff6224574ba096b1a5435ea67_22">#REF!</definedName>
    <definedName name="_vena_NISSect523BusinessServices_NISBlock_C_FV_f4ddf33ff6224574ba096b1a5435ea67_23">#REF!</definedName>
    <definedName name="_vena_NISSect523BusinessServices_NISBlock_C_FV_f4ddf33ff6224574ba096b1a5435ea67_24">#REF!</definedName>
    <definedName name="_vena_NISSect523BusinessServices_NISBlock_C_FV_f4ddf33ff6224574ba096b1a5435ea67_25">#REF!</definedName>
    <definedName name="_vena_NISSect523BusinessServices_NISBlock_C_FV_f4ddf33ff6224574ba096b1a5435ea67_26">#REF!</definedName>
    <definedName name="_vena_NISSect523BusinessServices_NISBlock_C_FV_f4ddf33ff6224574ba096b1a5435ea67_27">#REF!</definedName>
    <definedName name="_vena_NISSect523BusinessServices_NISBlock_C_FV_f4ddf33ff6224574ba096b1a5435ea67_28">#REF!</definedName>
    <definedName name="_vena_NISSect523BusinessServices_NISBlock_C_FV_f4ddf33ff6224574ba096b1a5435ea67_29">#REF!</definedName>
    <definedName name="_vena_NISSect523BusinessServices_NISBlock_C_FV_f4ddf33ff6224574ba096b1a5435ea67_3">#REF!</definedName>
    <definedName name="_vena_NISSect523BusinessServices_NISBlock_C_FV_f4ddf33ff6224574ba096b1a5435ea67_30">#REF!</definedName>
    <definedName name="_vena_NISSect523BusinessServices_NISBlock_C_FV_f4ddf33ff6224574ba096b1a5435ea67_31">#REF!</definedName>
    <definedName name="_vena_NISSect523BusinessServices_NISBlock_C_FV_f4ddf33ff6224574ba096b1a5435ea67_32">#REF!</definedName>
    <definedName name="_vena_NISSect523BusinessServices_NISBlock_C_FV_f4ddf33ff6224574ba096b1a5435ea67_33">#REF!</definedName>
    <definedName name="_vena_NISSect523BusinessServices_NISBlock_C_FV_f4ddf33ff6224574ba096b1a5435ea67_34">#REF!</definedName>
    <definedName name="_vena_NISSect523BusinessServices_NISBlock_C_FV_f4ddf33ff6224574ba096b1a5435ea67_35">#REF!</definedName>
    <definedName name="_vena_NISSect523BusinessServices_NISBlock_C_FV_f4ddf33ff6224574ba096b1a5435ea67_36">#REF!</definedName>
    <definedName name="_vena_NISSect523BusinessServices_NISBlock_C_FV_f4ddf33ff6224574ba096b1a5435ea67_37">#REF!</definedName>
    <definedName name="_vena_NISSect523BusinessServices_NISBlock_C_FV_f4ddf33ff6224574ba096b1a5435ea67_38">#REF!</definedName>
    <definedName name="_vena_NISSect523BusinessServices_NISBlock_C_FV_f4ddf33ff6224574ba096b1a5435ea67_39">#REF!</definedName>
    <definedName name="_vena_NISSect523BusinessServices_NISBlock_C_FV_f4ddf33ff6224574ba096b1a5435ea67_4">#REF!</definedName>
    <definedName name="_vena_NISSect523BusinessServices_NISBlock_C_FV_f4ddf33ff6224574ba096b1a5435ea67_40">#REF!</definedName>
    <definedName name="_vena_NISSect523BusinessServices_NISBlock_C_FV_f4ddf33ff6224574ba096b1a5435ea67_41">#REF!</definedName>
    <definedName name="_vena_NISSect523BusinessServices_NISBlock_C_FV_f4ddf33ff6224574ba096b1a5435ea67_42">#REF!</definedName>
    <definedName name="_vena_NISSect523BusinessServices_NISBlock_C_FV_f4ddf33ff6224574ba096b1a5435ea67_43">#REF!</definedName>
    <definedName name="_vena_NISSect523BusinessServices_NISBlock_C_FV_f4ddf33ff6224574ba096b1a5435ea67_44">#REF!</definedName>
    <definedName name="_vena_NISSect523BusinessServices_NISBlock_C_FV_f4ddf33ff6224574ba096b1a5435ea67_45">#REF!</definedName>
    <definedName name="_vena_NISSect523BusinessServices_NISBlock_C_FV_f4ddf33ff6224574ba096b1a5435ea67_46">#REF!</definedName>
    <definedName name="_vena_NISSect523BusinessServices_NISBlock_C_FV_f4ddf33ff6224574ba096b1a5435ea67_47">#REF!</definedName>
    <definedName name="_vena_NISSect523BusinessServices_NISBlock_C_FV_f4ddf33ff6224574ba096b1a5435ea67_48">#REF!</definedName>
    <definedName name="_vena_NISSect523BusinessServices_NISBlock_C_FV_f4ddf33ff6224574ba096b1a5435ea67_49">#REF!</definedName>
    <definedName name="_vena_NISSect523BusinessServices_NISBlock_C_FV_f4ddf33ff6224574ba096b1a5435ea67_5">#REF!</definedName>
    <definedName name="_vena_NISSect523BusinessServices_NISBlock_C_FV_f4ddf33ff6224574ba096b1a5435ea67_50">#REF!</definedName>
    <definedName name="_vena_NISSect523BusinessServices_NISBlock_C_FV_f4ddf33ff6224574ba096b1a5435ea67_51">#REF!</definedName>
    <definedName name="_vena_NISSect523BusinessServices_NISBlock_C_FV_f4ddf33ff6224574ba096b1a5435ea67_52">#REF!</definedName>
    <definedName name="_vena_NISSect523BusinessServices_NISBlock_C_FV_f4ddf33ff6224574ba096b1a5435ea67_53">#REF!</definedName>
    <definedName name="_vena_NISSect523BusinessServices_NISBlock_C_FV_f4ddf33ff6224574ba096b1a5435ea67_54">#REF!</definedName>
    <definedName name="_vena_NISSect523BusinessServices_NISBlock_C_FV_f4ddf33ff6224574ba096b1a5435ea67_55">#REF!</definedName>
    <definedName name="_vena_NISSect523BusinessServices_NISBlock_C_FV_f4ddf33ff6224574ba096b1a5435ea67_56">#REF!</definedName>
    <definedName name="_vena_NISSect523BusinessServices_NISBlock_C_FV_f4ddf33ff6224574ba096b1a5435ea67_57">#REF!</definedName>
    <definedName name="_vena_NISSect523BusinessServices_NISBlock_C_FV_f4ddf33ff6224574ba096b1a5435ea67_6">#REF!</definedName>
    <definedName name="_vena_NISSect523BusinessServices_NISBlock_C_FV_f4ddf33ff6224574ba096b1a5435ea67_7">#REF!</definedName>
    <definedName name="_vena_NISSect523BusinessServices_NISBlock_C_FV_f4ddf33ff6224574ba096b1a5435ea67_8">#REF!</definedName>
    <definedName name="_vena_NISSect523BusinessServices_NISBlock_C_FV_f4ddf33ff6224574ba096b1a5435ea67_9">#REF!</definedName>
    <definedName name="_vena_NISSect523BusinessServices_NISBlock_R_1_1387917401750896727">#REF!</definedName>
    <definedName name="_vena_NISSect523BusinessServices_NISBlock_R_1_1387917403579613195">#REF!</definedName>
    <definedName name="_vena_NISSect523BusinessServices_NISBlock_R_1_1387917403852242944">#REF!</definedName>
    <definedName name="_vena_NISSect523BusinessServices_NISBlock_R_FV_385b1d086d8a4b8abf43c04eedb00d88">#REF!</definedName>
    <definedName name="_vena_NISSect523BusinessServices_NISBlock_R_FV_385b1d086d8a4b8abf43c04eedb00d88_1">#REF!</definedName>
    <definedName name="_vena_NISSect523BusinessServices_NISBlock_R_FV_385b1d086d8a4b8abf43c04eedb00d88_10">#REF!</definedName>
    <definedName name="_vena_NISSect523BusinessServices_NISBlock_R_FV_385b1d086d8a4b8abf43c04eedb00d88_100">#REF!</definedName>
    <definedName name="_vena_NISSect523BusinessServices_NISBlock_R_FV_385b1d086d8a4b8abf43c04eedb00d88_101">#REF!</definedName>
    <definedName name="_vena_NISSect523BusinessServices_NISBlock_R_FV_385b1d086d8a4b8abf43c04eedb00d88_102">#REF!</definedName>
    <definedName name="_vena_NISSect523BusinessServices_NISBlock_R_FV_385b1d086d8a4b8abf43c04eedb00d88_103">#REF!</definedName>
    <definedName name="_vena_NISSect523BusinessServices_NISBlock_R_FV_385b1d086d8a4b8abf43c04eedb00d88_104">#REF!</definedName>
    <definedName name="_vena_NISSect523BusinessServices_NISBlock_R_FV_385b1d086d8a4b8abf43c04eedb00d88_105">#REF!</definedName>
    <definedName name="_vena_NISSect523BusinessServices_NISBlock_R_FV_385b1d086d8a4b8abf43c04eedb00d88_106">#REF!</definedName>
    <definedName name="_vena_NISSect523BusinessServices_NISBlock_R_FV_385b1d086d8a4b8abf43c04eedb00d88_107">#REF!</definedName>
    <definedName name="_vena_NISSect523BusinessServices_NISBlock_R_FV_385b1d086d8a4b8abf43c04eedb00d88_108">#REF!</definedName>
    <definedName name="_vena_NISSect523BusinessServices_NISBlock_R_FV_385b1d086d8a4b8abf43c04eedb00d88_109">#REF!</definedName>
    <definedName name="_vena_NISSect523BusinessServices_NISBlock_R_FV_385b1d086d8a4b8abf43c04eedb00d88_11">#REF!</definedName>
    <definedName name="_vena_NISSect523BusinessServices_NISBlock_R_FV_385b1d086d8a4b8abf43c04eedb00d88_110">#REF!</definedName>
    <definedName name="_vena_NISSect523BusinessServices_NISBlock_R_FV_385b1d086d8a4b8abf43c04eedb00d88_111">#REF!</definedName>
    <definedName name="_vena_NISSect523BusinessServices_NISBlock_R_FV_385b1d086d8a4b8abf43c04eedb00d88_112">#REF!</definedName>
    <definedName name="_vena_NISSect523BusinessServices_NISBlock_R_FV_385b1d086d8a4b8abf43c04eedb00d88_113">#REF!</definedName>
    <definedName name="_vena_NISSect523BusinessServices_NISBlock_R_FV_385b1d086d8a4b8abf43c04eedb00d88_114">#REF!</definedName>
    <definedName name="_vena_NISSect523BusinessServices_NISBlock_R_FV_385b1d086d8a4b8abf43c04eedb00d88_115">#REF!</definedName>
    <definedName name="_vena_NISSect523BusinessServices_NISBlock_R_FV_385b1d086d8a4b8abf43c04eedb00d88_116">#REF!</definedName>
    <definedName name="_vena_NISSect523BusinessServices_NISBlock_R_FV_385b1d086d8a4b8abf43c04eedb00d88_117">#REF!</definedName>
    <definedName name="_vena_NISSect523BusinessServices_NISBlock_R_FV_385b1d086d8a4b8abf43c04eedb00d88_118">#REF!</definedName>
    <definedName name="_vena_NISSect523BusinessServices_NISBlock_R_FV_385b1d086d8a4b8abf43c04eedb00d88_119">#REF!</definedName>
    <definedName name="_vena_NISSect523BusinessServices_NISBlock_R_FV_385b1d086d8a4b8abf43c04eedb00d88_12">#REF!</definedName>
    <definedName name="_vena_NISSect523BusinessServices_NISBlock_R_FV_385b1d086d8a4b8abf43c04eedb00d88_120">#REF!</definedName>
    <definedName name="_vena_NISSect523BusinessServices_NISBlock_R_FV_385b1d086d8a4b8abf43c04eedb00d88_121">#REF!</definedName>
    <definedName name="_vena_NISSect523BusinessServices_NISBlock_R_FV_385b1d086d8a4b8abf43c04eedb00d88_122">#REF!</definedName>
    <definedName name="_vena_NISSect523BusinessServices_NISBlock_R_FV_385b1d086d8a4b8abf43c04eedb00d88_123">#REF!</definedName>
    <definedName name="_vena_NISSect523BusinessServices_NISBlock_R_FV_385b1d086d8a4b8abf43c04eedb00d88_124">#REF!</definedName>
    <definedName name="_vena_NISSect523BusinessServices_NISBlock_R_FV_385b1d086d8a4b8abf43c04eedb00d88_125">#REF!</definedName>
    <definedName name="_vena_NISSect523BusinessServices_NISBlock_R_FV_385b1d086d8a4b8abf43c04eedb00d88_126">#REF!</definedName>
    <definedName name="_vena_NISSect523BusinessServices_NISBlock_R_FV_385b1d086d8a4b8abf43c04eedb00d88_127">#REF!</definedName>
    <definedName name="_vena_NISSect523BusinessServices_NISBlock_R_FV_385b1d086d8a4b8abf43c04eedb00d88_128">#REF!</definedName>
    <definedName name="_vena_NISSect523BusinessServices_NISBlock_R_FV_385b1d086d8a4b8abf43c04eedb00d88_129">#REF!</definedName>
    <definedName name="_vena_NISSect523BusinessServices_NISBlock_R_FV_385b1d086d8a4b8abf43c04eedb00d88_13">#REF!</definedName>
    <definedName name="_vena_NISSect523BusinessServices_NISBlock_R_FV_385b1d086d8a4b8abf43c04eedb00d88_130">#REF!</definedName>
    <definedName name="_vena_NISSect523BusinessServices_NISBlock_R_FV_385b1d086d8a4b8abf43c04eedb00d88_131">#REF!</definedName>
    <definedName name="_vena_NISSect523BusinessServices_NISBlock_R_FV_385b1d086d8a4b8abf43c04eedb00d88_132">#REF!</definedName>
    <definedName name="_vena_NISSect523BusinessServices_NISBlock_R_FV_385b1d086d8a4b8abf43c04eedb00d88_133">#REF!</definedName>
    <definedName name="_vena_NISSect523BusinessServices_NISBlock_R_FV_385b1d086d8a4b8abf43c04eedb00d88_134">#REF!</definedName>
    <definedName name="_vena_NISSect523BusinessServices_NISBlock_R_FV_385b1d086d8a4b8abf43c04eedb00d88_135">#REF!</definedName>
    <definedName name="_vena_NISSect523BusinessServices_NISBlock_R_FV_385b1d086d8a4b8abf43c04eedb00d88_136">#REF!</definedName>
    <definedName name="_vena_NISSect523BusinessServices_NISBlock_R_FV_385b1d086d8a4b8abf43c04eedb00d88_137">#REF!</definedName>
    <definedName name="_vena_NISSect523BusinessServices_NISBlock_R_FV_385b1d086d8a4b8abf43c04eedb00d88_138">#REF!</definedName>
    <definedName name="_vena_NISSect523BusinessServices_NISBlock_R_FV_385b1d086d8a4b8abf43c04eedb00d88_139">#REF!</definedName>
    <definedName name="_vena_NISSect523BusinessServices_NISBlock_R_FV_385b1d086d8a4b8abf43c04eedb00d88_14">#REF!</definedName>
    <definedName name="_vena_NISSect523BusinessServices_NISBlock_R_FV_385b1d086d8a4b8abf43c04eedb00d88_140">#REF!</definedName>
    <definedName name="_vena_NISSect523BusinessServices_NISBlock_R_FV_385b1d086d8a4b8abf43c04eedb00d88_141">#REF!</definedName>
    <definedName name="_vena_NISSect523BusinessServices_NISBlock_R_FV_385b1d086d8a4b8abf43c04eedb00d88_142">#REF!</definedName>
    <definedName name="_vena_NISSect523BusinessServices_NISBlock_R_FV_385b1d086d8a4b8abf43c04eedb00d88_143">#REF!</definedName>
    <definedName name="_vena_NISSect523BusinessServices_NISBlock_R_FV_385b1d086d8a4b8abf43c04eedb00d88_144">#REF!</definedName>
    <definedName name="_vena_NISSect523BusinessServices_NISBlock_R_FV_385b1d086d8a4b8abf43c04eedb00d88_145">#REF!</definedName>
    <definedName name="_vena_NISSect523BusinessServices_NISBlock_R_FV_385b1d086d8a4b8abf43c04eedb00d88_146">#REF!</definedName>
    <definedName name="_vena_NISSect523BusinessServices_NISBlock_R_FV_385b1d086d8a4b8abf43c04eedb00d88_147">#REF!</definedName>
    <definedName name="_vena_NISSect523BusinessServices_NISBlock_R_FV_385b1d086d8a4b8abf43c04eedb00d88_148">#REF!</definedName>
    <definedName name="_vena_NISSect523BusinessServices_NISBlock_R_FV_385b1d086d8a4b8abf43c04eedb00d88_149">#REF!</definedName>
    <definedName name="_vena_NISSect523BusinessServices_NISBlock_R_FV_385b1d086d8a4b8abf43c04eedb00d88_15">#REF!</definedName>
    <definedName name="_vena_NISSect523BusinessServices_NISBlock_R_FV_385b1d086d8a4b8abf43c04eedb00d88_150">#REF!</definedName>
    <definedName name="_vena_NISSect523BusinessServices_NISBlock_R_FV_385b1d086d8a4b8abf43c04eedb00d88_151">#REF!</definedName>
    <definedName name="_vena_NISSect523BusinessServices_NISBlock_R_FV_385b1d086d8a4b8abf43c04eedb00d88_152">#REF!</definedName>
    <definedName name="_vena_NISSect523BusinessServices_NISBlock_R_FV_385b1d086d8a4b8abf43c04eedb00d88_153">#REF!</definedName>
    <definedName name="_vena_NISSect523BusinessServices_NISBlock_R_FV_385b1d086d8a4b8abf43c04eedb00d88_154">#REF!</definedName>
    <definedName name="_vena_NISSect523BusinessServices_NISBlock_R_FV_385b1d086d8a4b8abf43c04eedb00d88_155">#REF!</definedName>
    <definedName name="_vena_NISSect523BusinessServices_NISBlock_R_FV_385b1d086d8a4b8abf43c04eedb00d88_156">#REF!</definedName>
    <definedName name="_vena_NISSect523BusinessServices_NISBlock_R_FV_385b1d086d8a4b8abf43c04eedb00d88_157">#REF!</definedName>
    <definedName name="_vena_NISSect523BusinessServices_NISBlock_R_FV_385b1d086d8a4b8abf43c04eedb00d88_158">#REF!</definedName>
    <definedName name="_vena_NISSect523BusinessServices_NISBlock_R_FV_385b1d086d8a4b8abf43c04eedb00d88_159">#REF!</definedName>
    <definedName name="_vena_NISSect523BusinessServices_NISBlock_R_FV_385b1d086d8a4b8abf43c04eedb00d88_16">#REF!</definedName>
    <definedName name="_vena_NISSect523BusinessServices_NISBlock_R_FV_385b1d086d8a4b8abf43c04eedb00d88_160">#REF!</definedName>
    <definedName name="_vena_NISSect523BusinessServices_NISBlock_R_FV_385b1d086d8a4b8abf43c04eedb00d88_161">#REF!</definedName>
    <definedName name="_vena_NISSect523BusinessServices_NISBlock_R_FV_385b1d086d8a4b8abf43c04eedb00d88_162">#REF!</definedName>
    <definedName name="_vena_NISSect523BusinessServices_NISBlock_R_FV_385b1d086d8a4b8abf43c04eedb00d88_163">#REF!</definedName>
    <definedName name="_vena_NISSect523BusinessServices_NISBlock_R_FV_385b1d086d8a4b8abf43c04eedb00d88_164">#REF!</definedName>
    <definedName name="_vena_NISSect523BusinessServices_NISBlock_R_FV_385b1d086d8a4b8abf43c04eedb00d88_165">#REF!</definedName>
    <definedName name="_vena_NISSect523BusinessServices_NISBlock_R_FV_385b1d086d8a4b8abf43c04eedb00d88_166">#REF!</definedName>
    <definedName name="_vena_NISSect523BusinessServices_NISBlock_R_FV_385b1d086d8a4b8abf43c04eedb00d88_167">#REF!</definedName>
    <definedName name="_vena_NISSect523BusinessServices_NISBlock_R_FV_385b1d086d8a4b8abf43c04eedb00d88_168">#REF!</definedName>
    <definedName name="_vena_NISSect523BusinessServices_NISBlock_R_FV_385b1d086d8a4b8abf43c04eedb00d88_169">#REF!</definedName>
    <definedName name="_vena_NISSect523BusinessServices_NISBlock_R_FV_385b1d086d8a4b8abf43c04eedb00d88_17">#REF!</definedName>
    <definedName name="_vena_NISSect523BusinessServices_NISBlock_R_FV_385b1d086d8a4b8abf43c04eedb00d88_170">#REF!</definedName>
    <definedName name="_vena_NISSect523BusinessServices_NISBlock_R_FV_385b1d086d8a4b8abf43c04eedb00d88_171">#REF!</definedName>
    <definedName name="_vena_NISSect523BusinessServices_NISBlock_R_FV_385b1d086d8a4b8abf43c04eedb00d88_172">#REF!</definedName>
    <definedName name="_vena_NISSect523BusinessServices_NISBlock_R_FV_385b1d086d8a4b8abf43c04eedb00d88_173">#REF!</definedName>
    <definedName name="_vena_NISSect523BusinessServices_NISBlock_R_FV_385b1d086d8a4b8abf43c04eedb00d88_174">#REF!</definedName>
    <definedName name="_vena_NISSect523BusinessServices_NISBlock_R_FV_385b1d086d8a4b8abf43c04eedb00d88_175">#REF!</definedName>
    <definedName name="_vena_NISSect523BusinessServices_NISBlock_R_FV_385b1d086d8a4b8abf43c04eedb00d88_176">#REF!</definedName>
    <definedName name="_vena_NISSect523BusinessServices_NISBlock_R_FV_385b1d086d8a4b8abf43c04eedb00d88_177">#REF!</definedName>
    <definedName name="_vena_NISSect523BusinessServices_NISBlock_R_FV_385b1d086d8a4b8abf43c04eedb00d88_178">#REF!</definedName>
    <definedName name="_vena_NISSect523BusinessServices_NISBlock_R_FV_385b1d086d8a4b8abf43c04eedb00d88_179">#REF!</definedName>
    <definedName name="_vena_NISSect523BusinessServices_NISBlock_R_FV_385b1d086d8a4b8abf43c04eedb00d88_18">#REF!</definedName>
    <definedName name="_vena_NISSect523BusinessServices_NISBlock_R_FV_385b1d086d8a4b8abf43c04eedb00d88_180">#REF!</definedName>
    <definedName name="_vena_NISSect523BusinessServices_NISBlock_R_FV_385b1d086d8a4b8abf43c04eedb00d88_182">#REF!</definedName>
    <definedName name="_vena_NISSect523BusinessServices_NISBlock_R_FV_385b1d086d8a4b8abf43c04eedb00d88_183">#REF!</definedName>
    <definedName name="_vena_NISSect523BusinessServices_NISBlock_R_FV_385b1d086d8a4b8abf43c04eedb00d88_184">#REF!</definedName>
    <definedName name="_vena_NISSect523BusinessServices_NISBlock_R_FV_385b1d086d8a4b8abf43c04eedb00d88_185">#REF!</definedName>
    <definedName name="_vena_NISSect523BusinessServices_NISBlock_R_FV_385b1d086d8a4b8abf43c04eedb00d88_186">#REF!</definedName>
    <definedName name="_vena_NISSect523BusinessServices_NISBlock_R_FV_385b1d086d8a4b8abf43c04eedb00d88_187">#REF!</definedName>
    <definedName name="_vena_NISSect523BusinessServices_NISBlock_R_FV_385b1d086d8a4b8abf43c04eedb00d88_188">#REF!</definedName>
    <definedName name="_vena_NISSect523BusinessServices_NISBlock_R_FV_385b1d086d8a4b8abf43c04eedb00d88_189">#REF!</definedName>
    <definedName name="_vena_NISSect523BusinessServices_NISBlock_R_FV_385b1d086d8a4b8abf43c04eedb00d88_19">#REF!</definedName>
    <definedName name="_vena_NISSect523BusinessServices_NISBlock_R_FV_385b1d086d8a4b8abf43c04eedb00d88_190">#REF!</definedName>
    <definedName name="_vena_NISSect523BusinessServices_NISBlock_R_FV_385b1d086d8a4b8abf43c04eedb00d88_191">#REF!</definedName>
    <definedName name="_vena_NISSect523BusinessServices_NISBlock_R_FV_385b1d086d8a4b8abf43c04eedb00d88_192">#REF!</definedName>
    <definedName name="_vena_NISSect523BusinessServices_NISBlock_R_FV_385b1d086d8a4b8abf43c04eedb00d88_193">#REF!</definedName>
    <definedName name="_vena_NISSect523BusinessServices_NISBlock_R_FV_385b1d086d8a4b8abf43c04eedb00d88_194">#REF!</definedName>
    <definedName name="_vena_NISSect523BusinessServices_NISBlock_R_FV_385b1d086d8a4b8abf43c04eedb00d88_195">#REF!</definedName>
    <definedName name="_vena_NISSect523BusinessServices_NISBlock_R_FV_385b1d086d8a4b8abf43c04eedb00d88_196">#REF!</definedName>
    <definedName name="_vena_NISSect523BusinessServices_NISBlock_R_FV_385b1d086d8a4b8abf43c04eedb00d88_197">#REF!</definedName>
    <definedName name="_vena_NISSect523BusinessServices_NISBlock_R_FV_385b1d086d8a4b8abf43c04eedb00d88_198">#REF!</definedName>
    <definedName name="_vena_NISSect523BusinessServices_NISBlock_R_FV_385b1d086d8a4b8abf43c04eedb00d88_199">#REF!</definedName>
    <definedName name="_vena_NISSect523BusinessServices_NISBlock_R_FV_385b1d086d8a4b8abf43c04eedb00d88_2">#REF!</definedName>
    <definedName name="_vena_NISSect523BusinessServices_NISBlock_R_FV_385b1d086d8a4b8abf43c04eedb00d88_20">#REF!</definedName>
    <definedName name="_vena_NISSect523BusinessServices_NISBlock_R_FV_385b1d086d8a4b8abf43c04eedb00d88_200">#REF!</definedName>
    <definedName name="_vena_NISSect523BusinessServices_NISBlock_R_FV_385b1d086d8a4b8abf43c04eedb00d88_21">#REF!</definedName>
    <definedName name="_vena_NISSect523BusinessServices_NISBlock_R_FV_385b1d086d8a4b8abf43c04eedb00d88_22">#REF!</definedName>
    <definedName name="_vena_NISSect523BusinessServices_NISBlock_R_FV_385b1d086d8a4b8abf43c04eedb00d88_23">#REF!</definedName>
    <definedName name="_vena_NISSect523BusinessServices_NISBlock_R_FV_385b1d086d8a4b8abf43c04eedb00d88_24">#REF!</definedName>
    <definedName name="_vena_NISSect523BusinessServices_NISBlock_R_FV_385b1d086d8a4b8abf43c04eedb00d88_247">#REF!</definedName>
    <definedName name="_vena_NISSect523BusinessServices_NISBlock_R_FV_385b1d086d8a4b8abf43c04eedb00d88_248">#REF!</definedName>
    <definedName name="_vena_NISSect523BusinessServices_NISBlock_R_FV_385b1d086d8a4b8abf43c04eedb00d88_25">#REF!</definedName>
    <definedName name="_vena_NISSect523BusinessServices_NISBlock_R_FV_385b1d086d8a4b8abf43c04eedb00d88_26">#REF!</definedName>
    <definedName name="_vena_NISSect523BusinessServices_NISBlock_R_FV_385b1d086d8a4b8abf43c04eedb00d88_27">#REF!</definedName>
    <definedName name="_vena_NISSect523BusinessServices_NISBlock_R_FV_385b1d086d8a4b8abf43c04eedb00d88_28">#REF!</definedName>
    <definedName name="_vena_NISSect523BusinessServices_NISBlock_R_FV_385b1d086d8a4b8abf43c04eedb00d88_29">#REF!</definedName>
    <definedName name="_vena_NISSect523BusinessServices_NISBlock_R_FV_385b1d086d8a4b8abf43c04eedb00d88_3">#REF!</definedName>
    <definedName name="_vena_NISSect523BusinessServices_NISBlock_R_FV_385b1d086d8a4b8abf43c04eedb00d88_30">#REF!</definedName>
    <definedName name="_vena_NISSect523BusinessServices_NISBlock_R_FV_385b1d086d8a4b8abf43c04eedb00d88_31">#REF!</definedName>
    <definedName name="_vena_NISSect523BusinessServices_NISBlock_R_FV_385b1d086d8a4b8abf43c04eedb00d88_32">#REF!</definedName>
    <definedName name="_vena_NISSect523BusinessServices_NISBlock_R_FV_385b1d086d8a4b8abf43c04eedb00d88_33">#REF!</definedName>
    <definedName name="_vena_NISSect523BusinessServices_NISBlock_R_FV_385b1d086d8a4b8abf43c04eedb00d88_34">#REF!</definedName>
    <definedName name="_vena_NISSect523BusinessServices_NISBlock_R_FV_385b1d086d8a4b8abf43c04eedb00d88_35">#REF!</definedName>
    <definedName name="_vena_NISSect523BusinessServices_NISBlock_R_FV_385b1d086d8a4b8abf43c04eedb00d88_36">#REF!</definedName>
    <definedName name="_vena_NISSect523BusinessServices_NISBlock_R_FV_385b1d086d8a4b8abf43c04eedb00d88_37">#REF!</definedName>
    <definedName name="_vena_NISSect523BusinessServices_NISBlock_R_FV_385b1d086d8a4b8abf43c04eedb00d88_38">#REF!</definedName>
    <definedName name="_vena_NISSect523BusinessServices_NISBlock_R_FV_385b1d086d8a4b8abf43c04eedb00d88_39">#REF!</definedName>
    <definedName name="_vena_NISSect523BusinessServices_NISBlock_R_FV_385b1d086d8a4b8abf43c04eedb00d88_4">#REF!</definedName>
    <definedName name="_vena_NISSect523BusinessServices_NISBlock_R_FV_385b1d086d8a4b8abf43c04eedb00d88_40">#REF!</definedName>
    <definedName name="_vena_NISSect523BusinessServices_NISBlock_R_FV_385b1d086d8a4b8abf43c04eedb00d88_41">#REF!</definedName>
    <definedName name="_vena_NISSect523BusinessServices_NISBlock_R_FV_385b1d086d8a4b8abf43c04eedb00d88_42">#REF!</definedName>
    <definedName name="_vena_NISSect523BusinessServices_NISBlock_R_FV_385b1d086d8a4b8abf43c04eedb00d88_43">#REF!</definedName>
    <definedName name="_vena_NISSect523BusinessServices_NISBlock_R_FV_385b1d086d8a4b8abf43c04eedb00d88_44">#REF!</definedName>
    <definedName name="_vena_NISSect523BusinessServices_NISBlock_R_FV_385b1d086d8a4b8abf43c04eedb00d88_45">#REF!</definedName>
    <definedName name="_vena_NISSect523BusinessServices_NISBlock_R_FV_385b1d086d8a4b8abf43c04eedb00d88_46">#REF!</definedName>
    <definedName name="_vena_NISSect523BusinessServices_NISBlock_R_FV_385b1d086d8a4b8abf43c04eedb00d88_47">#REF!</definedName>
    <definedName name="_vena_NISSect523BusinessServices_NISBlock_R_FV_385b1d086d8a4b8abf43c04eedb00d88_48">#REF!</definedName>
    <definedName name="_vena_NISSect523BusinessServices_NISBlock_R_FV_385b1d086d8a4b8abf43c04eedb00d88_49">#REF!</definedName>
    <definedName name="_vena_NISSect523BusinessServices_NISBlock_R_FV_385b1d086d8a4b8abf43c04eedb00d88_5">#REF!</definedName>
    <definedName name="_vena_NISSect523BusinessServices_NISBlock_R_FV_385b1d086d8a4b8abf43c04eedb00d88_50">#REF!</definedName>
    <definedName name="_vena_NISSect523BusinessServices_NISBlock_R_FV_385b1d086d8a4b8abf43c04eedb00d88_51">#REF!</definedName>
    <definedName name="_vena_NISSect523BusinessServices_NISBlock_R_FV_385b1d086d8a4b8abf43c04eedb00d88_52">#REF!</definedName>
    <definedName name="_vena_NISSect523BusinessServices_NISBlock_R_FV_385b1d086d8a4b8abf43c04eedb00d88_53">#REF!</definedName>
    <definedName name="_vena_NISSect523BusinessServices_NISBlock_R_FV_385b1d086d8a4b8abf43c04eedb00d88_54">#REF!</definedName>
    <definedName name="_vena_NISSect523BusinessServices_NISBlock_R_FV_385b1d086d8a4b8abf43c04eedb00d88_55">#REF!</definedName>
    <definedName name="_vena_NISSect523BusinessServices_NISBlock_R_FV_385b1d086d8a4b8abf43c04eedb00d88_56">#REF!</definedName>
    <definedName name="_vena_NISSect523BusinessServices_NISBlock_R_FV_385b1d086d8a4b8abf43c04eedb00d88_57">#REF!</definedName>
    <definedName name="_vena_NISSect523BusinessServices_NISBlock_R_FV_385b1d086d8a4b8abf43c04eedb00d88_58">#REF!</definedName>
    <definedName name="_vena_NISSect523BusinessServices_NISBlock_R_FV_385b1d086d8a4b8abf43c04eedb00d88_59">#REF!</definedName>
    <definedName name="_vena_NISSect523BusinessServices_NISBlock_R_FV_385b1d086d8a4b8abf43c04eedb00d88_6">#REF!</definedName>
    <definedName name="_vena_NISSect523BusinessServices_NISBlock_R_FV_385b1d086d8a4b8abf43c04eedb00d88_60">#REF!</definedName>
    <definedName name="_vena_NISSect523BusinessServices_NISBlock_R_FV_385b1d086d8a4b8abf43c04eedb00d88_61">#REF!</definedName>
    <definedName name="_vena_NISSect523BusinessServices_NISBlock_R_FV_385b1d086d8a4b8abf43c04eedb00d88_62">#REF!</definedName>
    <definedName name="_vena_NISSect523BusinessServices_NISBlock_R_FV_385b1d086d8a4b8abf43c04eedb00d88_63">#REF!</definedName>
    <definedName name="_vena_NISSect523BusinessServices_NISBlock_R_FV_385b1d086d8a4b8abf43c04eedb00d88_64">#REF!</definedName>
    <definedName name="_vena_NISSect523BusinessServices_NISBlock_R_FV_385b1d086d8a4b8abf43c04eedb00d88_65">#REF!</definedName>
    <definedName name="_vena_NISSect523BusinessServices_NISBlock_R_FV_385b1d086d8a4b8abf43c04eedb00d88_66">#REF!</definedName>
    <definedName name="_vena_NISSect523BusinessServices_NISBlock_R_FV_385b1d086d8a4b8abf43c04eedb00d88_67">#REF!</definedName>
    <definedName name="_vena_NISSect523BusinessServices_NISBlock_R_FV_385b1d086d8a4b8abf43c04eedb00d88_68">#REF!</definedName>
    <definedName name="_vena_NISSect523BusinessServices_NISBlock_R_FV_385b1d086d8a4b8abf43c04eedb00d88_69">#REF!</definedName>
    <definedName name="_vena_NISSect523BusinessServices_NISBlock_R_FV_385b1d086d8a4b8abf43c04eedb00d88_7">#REF!</definedName>
    <definedName name="_vena_NISSect523BusinessServices_NISBlock_R_FV_385b1d086d8a4b8abf43c04eedb00d88_70">#REF!</definedName>
    <definedName name="_vena_NISSect523BusinessServices_NISBlock_R_FV_385b1d086d8a4b8abf43c04eedb00d88_71">#REF!</definedName>
    <definedName name="_vena_NISSect523BusinessServices_NISBlock_R_FV_385b1d086d8a4b8abf43c04eedb00d88_72">#REF!</definedName>
    <definedName name="_vena_NISSect523BusinessServices_NISBlock_R_FV_385b1d086d8a4b8abf43c04eedb00d88_73">#REF!</definedName>
    <definedName name="_vena_NISSect523BusinessServices_NISBlock_R_FV_385b1d086d8a4b8abf43c04eedb00d88_74">#REF!</definedName>
    <definedName name="_vena_NISSect523BusinessServices_NISBlock_R_FV_385b1d086d8a4b8abf43c04eedb00d88_75">#REF!</definedName>
    <definedName name="_vena_NISSect523BusinessServices_NISBlock_R_FV_385b1d086d8a4b8abf43c04eedb00d88_76">#REF!</definedName>
    <definedName name="_vena_NISSect523BusinessServices_NISBlock_R_FV_385b1d086d8a4b8abf43c04eedb00d88_77">#REF!</definedName>
    <definedName name="_vena_NISSect523BusinessServices_NISBlock_R_FV_385b1d086d8a4b8abf43c04eedb00d88_78">#REF!</definedName>
    <definedName name="_vena_NISSect523BusinessServices_NISBlock_R_FV_385b1d086d8a4b8abf43c04eedb00d88_79">#REF!</definedName>
    <definedName name="_vena_NISSect523BusinessServices_NISBlock_R_FV_385b1d086d8a4b8abf43c04eedb00d88_8">#REF!</definedName>
    <definedName name="_vena_NISSect523BusinessServices_NISBlock_R_FV_385b1d086d8a4b8abf43c04eedb00d88_80">#REF!</definedName>
    <definedName name="_vena_NISSect523BusinessServices_NISBlock_R_FV_385b1d086d8a4b8abf43c04eedb00d88_81">#REF!</definedName>
    <definedName name="_vena_NISSect523BusinessServices_NISBlock_R_FV_385b1d086d8a4b8abf43c04eedb00d88_82">#REF!</definedName>
    <definedName name="_vena_NISSect523BusinessServices_NISBlock_R_FV_385b1d086d8a4b8abf43c04eedb00d88_83">#REF!</definedName>
    <definedName name="_vena_NISSect523BusinessServices_NISBlock_R_FV_385b1d086d8a4b8abf43c04eedb00d88_84">#REF!</definedName>
    <definedName name="_vena_NISSect523BusinessServices_NISBlock_R_FV_385b1d086d8a4b8abf43c04eedb00d88_85">#REF!</definedName>
    <definedName name="_vena_NISSect523BusinessServices_NISBlock_R_FV_385b1d086d8a4b8abf43c04eedb00d88_86">#REF!</definedName>
    <definedName name="_vena_NISSect523BusinessServices_NISBlock_R_FV_385b1d086d8a4b8abf43c04eedb00d88_87">#REF!</definedName>
    <definedName name="_vena_NISSect523BusinessServices_NISBlock_R_FV_385b1d086d8a4b8abf43c04eedb00d88_88">#REF!</definedName>
    <definedName name="_vena_NISSect523BusinessServices_NISBlock_R_FV_385b1d086d8a4b8abf43c04eedb00d88_89">#REF!</definedName>
    <definedName name="_vena_NISSect523BusinessServices_NISBlock_R_FV_385b1d086d8a4b8abf43c04eedb00d88_9">#REF!</definedName>
    <definedName name="_vena_NISSect523BusinessServices_NISBlock_R_FV_385b1d086d8a4b8abf43c04eedb00d88_90">#REF!</definedName>
    <definedName name="_vena_NISSect523BusinessServices_NISBlock_R_FV_385b1d086d8a4b8abf43c04eedb00d88_91">#REF!</definedName>
    <definedName name="_vena_NISSect523BusinessServices_NISBlock_R_FV_385b1d086d8a4b8abf43c04eedb00d88_92">#REF!</definedName>
    <definedName name="_vena_NISSect523BusinessServices_NISBlock_R_FV_385b1d086d8a4b8abf43c04eedb00d88_93">#REF!</definedName>
    <definedName name="_vena_NISSect523BusinessServices_NISBlock_R_FV_385b1d086d8a4b8abf43c04eedb00d88_94">#REF!</definedName>
    <definedName name="_vena_NISSect523BusinessServices_NISBlock_R_FV_385b1d086d8a4b8abf43c04eedb00d88_95">#REF!</definedName>
    <definedName name="_vena_NISSect523BusinessServices_NISBlock_R_FV_385b1d086d8a4b8abf43c04eedb00d88_96">#REF!</definedName>
    <definedName name="_vena_NISSect523BusinessServices_NISBlock_R_FV_385b1d086d8a4b8abf43c04eedb00d88_97">#REF!</definedName>
    <definedName name="_vena_NISSect523BusinessServices_NISBlock_R_FV_385b1d086d8a4b8abf43c04eedb00d88_98">#REF!</definedName>
    <definedName name="_vena_NISSect523BusinessServices_NISBlock_R_FV_385b1d086d8a4b8abf43c04eedb00d88_99">#REF!</definedName>
    <definedName name="_vena_NISSect523BusinessServices_P_11_651631431944765441" comment="*">#REF!</definedName>
    <definedName name="_vena_NISSect523BusinessServices_P_12_941810843779596289" comment="*">#REF!</definedName>
    <definedName name="_vena_NISSect523BusinessServices_P_3_1015030199304585217" comment="*">#REF!</definedName>
    <definedName name="_vena_NISSect523BusinessServices_P_4_1014323796386906113" comment="*">#REF!</definedName>
    <definedName name="_vena_NISSect523BusinessServices_P_5_1119423032156749824" comment="*">#REF!</definedName>
    <definedName name="_vena_NISSect523BusinessServices_P_6_1014278004041580544" comment="*">#REF!</definedName>
    <definedName name="_vena_NISSect523BusinessServices_P_PVNISSect_2" comment="*">#REF!</definedName>
    <definedName name="_vena_NISSect524BusinessIntelligence_NISBlock_C_9_651631431772798976">#REF!</definedName>
    <definedName name="_vena_NISSect524BusinessIntelligence_NISBlock_C_9_651631431776993281">#REF!</definedName>
    <definedName name="_vena_NISSect524BusinessIntelligence_NISBlock_C_FV_134399665b374008851e5b8c04b5ee44">#REF!</definedName>
    <definedName name="_vena_NISSect524BusinessIntelligence_NISBlock_C_FV_134399665b374008851e5b8c04b5ee44_1">#REF!</definedName>
    <definedName name="_vena_NISSect524BusinessIntelligence_NISBlock_C_FV_134399665b374008851e5b8c04b5ee44_10">#REF!</definedName>
    <definedName name="_vena_NISSect524BusinessIntelligence_NISBlock_C_FV_134399665b374008851e5b8c04b5ee44_11">#REF!</definedName>
    <definedName name="_vena_NISSect524BusinessIntelligence_NISBlock_C_FV_134399665b374008851e5b8c04b5ee44_12">#REF!</definedName>
    <definedName name="_vena_NISSect524BusinessIntelligence_NISBlock_C_FV_134399665b374008851e5b8c04b5ee44_13">#REF!</definedName>
    <definedName name="_vena_NISSect524BusinessIntelligence_NISBlock_C_FV_134399665b374008851e5b8c04b5ee44_14">#REF!</definedName>
    <definedName name="_vena_NISSect524BusinessIntelligence_NISBlock_C_FV_134399665b374008851e5b8c04b5ee44_15">#REF!</definedName>
    <definedName name="_vena_NISSect524BusinessIntelligence_NISBlock_C_FV_134399665b374008851e5b8c04b5ee44_16">#REF!</definedName>
    <definedName name="_vena_NISSect524BusinessIntelligence_NISBlock_C_FV_134399665b374008851e5b8c04b5ee44_17">#REF!</definedName>
    <definedName name="_vena_NISSect524BusinessIntelligence_NISBlock_C_FV_134399665b374008851e5b8c04b5ee44_18">#REF!</definedName>
    <definedName name="_vena_NISSect524BusinessIntelligence_NISBlock_C_FV_134399665b374008851e5b8c04b5ee44_19">#REF!</definedName>
    <definedName name="_vena_NISSect524BusinessIntelligence_NISBlock_C_FV_134399665b374008851e5b8c04b5ee44_2">#REF!</definedName>
    <definedName name="_vena_NISSect524BusinessIntelligence_NISBlock_C_FV_134399665b374008851e5b8c04b5ee44_20">#REF!</definedName>
    <definedName name="_vena_NISSect524BusinessIntelligence_NISBlock_C_FV_134399665b374008851e5b8c04b5ee44_21">#REF!</definedName>
    <definedName name="_vena_NISSect524BusinessIntelligence_NISBlock_C_FV_134399665b374008851e5b8c04b5ee44_22">#REF!</definedName>
    <definedName name="_vena_NISSect524BusinessIntelligence_NISBlock_C_FV_134399665b374008851e5b8c04b5ee44_23">#REF!</definedName>
    <definedName name="_vena_NISSect524BusinessIntelligence_NISBlock_C_FV_134399665b374008851e5b8c04b5ee44_24">#REF!</definedName>
    <definedName name="_vena_NISSect524BusinessIntelligence_NISBlock_C_FV_134399665b374008851e5b8c04b5ee44_25">#REF!</definedName>
    <definedName name="_vena_NISSect524BusinessIntelligence_NISBlock_C_FV_134399665b374008851e5b8c04b5ee44_26">#REF!</definedName>
    <definedName name="_vena_NISSect524BusinessIntelligence_NISBlock_C_FV_134399665b374008851e5b8c04b5ee44_27">#REF!</definedName>
    <definedName name="_vena_NISSect524BusinessIntelligence_NISBlock_C_FV_134399665b374008851e5b8c04b5ee44_28">#REF!</definedName>
    <definedName name="_vena_NISSect524BusinessIntelligence_NISBlock_C_FV_134399665b374008851e5b8c04b5ee44_29">#REF!</definedName>
    <definedName name="_vena_NISSect524BusinessIntelligence_NISBlock_C_FV_134399665b374008851e5b8c04b5ee44_3">#REF!</definedName>
    <definedName name="_vena_NISSect524BusinessIntelligence_NISBlock_C_FV_134399665b374008851e5b8c04b5ee44_30">#REF!</definedName>
    <definedName name="_vena_NISSect524BusinessIntelligence_NISBlock_C_FV_134399665b374008851e5b8c04b5ee44_31">#REF!</definedName>
    <definedName name="_vena_NISSect524BusinessIntelligence_NISBlock_C_FV_134399665b374008851e5b8c04b5ee44_32">#REF!</definedName>
    <definedName name="_vena_NISSect524BusinessIntelligence_NISBlock_C_FV_134399665b374008851e5b8c04b5ee44_33">#REF!</definedName>
    <definedName name="_vena_NISSect524BusinessIntelligence_NISBlock_C_FV_134399665b374008851e5b8c04b5ee44_34">#REF!</definedName>
    <definedName name="_vena_NISSect524BusinessIntelligence_NISBlock_C_FV_134399665b374008851e5b8c04b5ee44_35">#REF!</definedName>
    <definedName name="_vena_NISSect524BusinessIntelligence_NISBlock_C_FV_134399665b374008851e5b8c04b5ee44_36">#REF!</definedName>
    <definedName name="_vena_NISSect524BusinessIntelligence_NISBlock_C_FV_134399665b374008851e5b8c04b5ee44_37">#REF!</definedName>
    <definedName name="_vena_NISSect524BusinessIntelligence_NISBlock_C_FV_134399665b374008851e5b8c04b5ee44_38">#REF!</definedName>
    <definedName name="_vena_NISSect524BusinessIntelligence_NISBlock_C_FV_134399665b374008851e5b8c04b5ee44_39">#REF!</definedName>
    <definedName name="_vena_NISSect524BusinessIntelligence_NISBlock_C_FV_134399665b374008851e5b8c04b5ee44_4">#REF!</definedName>
    <definedName name="_vena_NISSect524BusinessIntelligence_NISBlock_C_FV_134399665b374008851e5b8c04b5ee44_40">#REF!</definedName>
    <definedName name="_vena_NISSect524BusinessIntelligence_NISBlock_C_FV_134399665b374008851e5b8c04b5ee44_41">#REF!</definedName>
    <definedName name="_vena_NISSect524BusinessIntelligence_NISBlock_C_FV_134399665b374008851e5b8c04b5ee44_42">#REF!</definedName>
    <definedName name="_vena_NISSect524BusinessIntelligence_NISBlock_C_FV_134399665b374008851e5b8c04b5ee44_43">#REF!</definedName>
    <definedName name="_vena_NISSect524BusinessIntelligence_NISBlock_C_FV_134399665b374008851e5b8c04b5ee44_44">#REF!</definedName>
    <definedName name="_vena_NISSect524BusinessIntelligence_NISBlock_C_FV_134399665b374008851e5b8c04b5ee44_45">#REF!</definedName>
    <definedName name="_vena_NISSect524BusinessIntelligence_NISBlock_C_FV_134399665b374008851e5b8c04b5ee44_46">#REF!</definedName>
    <definedName name="_vena_NISSect524BusinessIntelligence_NISBlock_C_FV_134399665b374008851e5b8c04b5ee44_47">#REF!</definedName>
    <definedName name="_vena_NISSect524BusinessIntelligence_NISBlock_C_FV_134399665b374008851e5b8c04b5ee44_48">#REF!</definedName>
    <definedName name="_vena_NISSect524BusinessIntelligence_NISBlock_C_FV_134399665b374008851e5b8c04b5ee44_49">#REF!</definedName>
    <definedName name="_vena_NISSect524BusinessIntelligence_NISBlock_C_FV_134399665b374008851e5b8c04b5ee44_5">#REF!</definedName>
    <definedName name="_vena_NISSect524BusinessIntelligence_NISBlock_C_FV_134399665b374008851e5b8c04b5ee44_50">#REF!</definedName>
    <definedName name="_vena_NISSect524BusinessIntelligence_NISBlock_C_FV_134399665b374008851e5b8c04b5ee44_51">#REF!</definedName>
    <definedName name="_vena_NISSect524BusinessIntelligence_NISBlock_C_FV_134399665b374008851e5b8c04b5ee44_52">#REF!</definedName>
    <definedName name="_vena_NISSect524BusinessIntelligence_NISBlock_C_FV_134399665b374008851e5b8c04b5ee44_53">#REF!</definedName>
    <definedName name="_vena_NISSect524BusinessIntelligence_NISBlock_C_FV_134399665b374008851e5b8c04b5ee44_54">#REF!</definedName>
    <definedName name="_vena_NISSect524BusinessIntelligence_NISBlock_C_FV_134399665b374008851e5b8c04b5ee44_55">#REF!</definedName>
    <definedName name="_vena_NISSect524BusinessIntelligence_NISBlock_C_FV_134399665b374008851e5b8c04b5ee44_56">#REF!</definedName>
    <definedName name="_vena_NISSect524BusinessIntelligence_NISBlock_C_FV_134399665b374008851e5b8c04b5ee44_57">#REF!</definedName>
    <definedName name="_vena_NISSect524BusinessIntelligence_NISBlock_C_FV_134399665b374008851e5b8c04b5ee44_58">#REF!</definedName>
    <definedName name="_vena_NISSect524BusinessIntelligence_NISBlock_C_FV_134399665b374008851e5b8c04b5ee44_59">#REF!</definedName>
    <definedName name="_vena_NISSect524BusinessIntelligence_NISBlock_C_FV_134399665b374008851e5b8c04b5ee44_6">#REF!</definedName>
    <definedName name="_vena_NISSect524BusinessIntelligence_NISBlock_C_FV_134399665b374008851e5b8c04b5ee44_7">#REF!</definedName>
    <definedName name="_vena_NISSect524BusinessIntelligence_NISBlock_C_FV_134399665b374008851e5b8c04b5ee44_8">#REF!</definedName>
    <definedName name="_vena_NISSect524BusinessIntelligence_NISBlock_C_FV_134399665b374008851e5b8c04b5ee44_9">#REF!</definedName>
    <definedName name="_vena_NISSect524BusinessIntelligence_NISBlock_C_FV_7cc8369c0b744816a17486bee792b4d5">#REF!</definedName>
    <definedName name="_vena_NISSect524BusinessIntelligence_NISBlock_C_FV_7cc8369c0b744816a17486bee792b4d5_1">#REF!</definedName>
    <definedName name="_vena_NISSect524BusinessIntelligence_NISBlock_C_FV_7cc8369c0b744816a17486bee792b4d5_10">#REF!</definedName>
    <definedName name="_vena_NISSect524BusinessIntelligence_NISBlock_C_FV_7cc8369c0b744816a17486bee792b4d5_11">#REF!</definedName>
    <definedName name="_vena_NISSect524BusinessIntelligence_NISBlock_C_FV_7cc8369c0b744816a17486bee792b4d5_12">#REF!</definedName>
    <definedName name="_vena_NISSect524BusinessIntelligence_NISBlock_C_FV_7cc8369c0b744816a17486bee792b4d5_13">#REF!</definedName>
    <definedName name="_vena_NISSect524BusinessIntelligence_NISBlock_C_FV_7cc8369c0b744816a17486bee792b4d5_14">#REF!</definedName>
    <definedName name="_vena_NISSect524BusinessIntelligence_NISBlock_C_FV_7cc8369c0b744816a17486bee792b4d5_15">#REF!</definedName>
    <definedName name="_vena_NISSect524BusinessIntelligence_NISBlock_C_FV_7cc8369c0b744816a17486bee792b4d5_16">#REF!</definedName>
    <definedName name="_vena_NISSect524BusinessIntelligence_NISBlock_C_FV_7cc8369c0b744816a17486bee792b4d5_17">#REF!</definedName>
    <definedName name="_vena_NISSect524BusinessIntelligence_NISBlock_C_FV_7cc8369c0b744816a17486bee792b4d5_18">#REF!</definedName>
    <definedName name="_vena_NISSect524BusinessIntelligence_NISBlock_C_FV_7cc8369c0b744816a17486bee792b4d5_19">#REF!</definedName>
    <definedName name="_vena_NISSect524BusinessIntelligence_NISBlock_C_FV_7cc8369c0b744816a17486bee792b4d5_2">#REF!</definedName>
    <definedName name="_vena_NISSect524BusinessIntelligence_NISBlock_C_FV_7cc8369c0b744816a17486bee792b4d5_20">#REF!</definedName>
    <definedName name="_vena_NISSect524BusinessIntelligence_NISBlock_C_FV_7cc8369c0b744816a17486bee792b4d5_21">#REF!</definedName>
    <definedName name="_vena_NISSect524BusinessIntelligence_NISBlock_C_FV_7cc8369c0b744816a17486bee792b4d5_22">#REF!</definedName>
    <definedName name="_vena_NISSect524BusinessIntelligence_NISBlock_C_FV_7cc8369c0b744816a17486bee792b4d5_23">#REF!</definedName>
    <definedName name="_vena_NISSect524BusinessIntelligence_NISBlock_C_FV_7cc8369c0b744816a17486bee792b4d5_24">#REF!</definedName>
    <definedName name="_vena_NISSect524BusinessIntelligence_NISBlock_C_FV_7cc8369c0b744816a17486bee792b4d5_25">#REF!</definedName>
    <definedName name="_vena_NISSect524BusinessIntelligence_NISBlock_C_FV_7cc8369c0b744816a17486bee792b4d5_26">#REF!</definedName>
    <definedName name="_vena_NISSect524BusinessIntelligence_NISBlock_C_FV_7cc8369c0b744816a17486bee792b4d5_27">#REF!</definedName>
    <definedName name="_vena_NISSect524BusinessIntelligence_NISBlock_C_FV_7cc8369c0b744816a17486bee792b4d5_28">#REF!</definedName>
    <definedName name="_vena_NISSect524BusinessIntelligence_NISBlock_C_FV_7cc8369c0b744816a17486bee792b4d5_29">#REF!</definedName>
    <definedName name="_vena_NISSect524BusinessIntelligence_NISBlock_C_FV_7cc8369c0b744816a17486bee792b4d5_3">#REF!</definedName>
    <definedName name="_vena_NISSect524BusinessIntelligence_NISBlock_C_FV_7cc8369c0b744816a17486bee792b4d5_30">#REF!</definedName>
    <definedName name="_vena_NISSect524BusinessIntelligence_NISBlock_C_FV_7cc8369c0b744816a17486bee792b4d5_31">#REF!</definedName>
    <definedName name="_vena_NISSect524BusinessIntelligence_NISBlock_C_FV_7cc8369c0b744816a17486bee792b4d5_32">#REF!</definedName>
    <definedName name="_vena_NISSect524BusinessIntelligence_NISBlock_C_FV_7cc8369c0b744816a17486bee792b4d5_33">#REF!</definedName>
    <definedName name="_vena_NISSect524BusinessIntelligence_NISBlock_C_FV_7cc8369c0b744816a17486bee792b4d5_34">#REF!</definedName>
    <definedName name="_vena_NISSect524BusinessIntelligence_NISBlock_C_FV_7cc8369c0b744816a17486bee792b4d5_35">#REF!</definedName>
    <definedName name="_vena_NISSect524BusinessIntelligence_NISBlock_C_FV_7cc8369c0b744816a17486bee792b4d5_36">#REF!</definedName>
    <definedName name="_vena_NISSect524BusinessIntelligence_NISBlock_C_FV_7cc8369c0b744816a17486bee792b4d5_37">#REF!</definedName>
    <definedName name="_vena_NISSect524BusinessIntelligence_NISBlock_C_FV_7cc8369c0b744816a17486bee792b4d5_38">#REF!</definedName>
    <definedName name="_vena_NISSect524BusinessIntelligence_NISBlock_C_FV_7cc8369c0b744816a17486bee792b4d5_39">#REF!</definedName>
    <definedName name="_vena_NISSect524BusinessIntelligence_NISBlock_C_FV_7cc8369c0b744816a17486bee792b4d5_4">#REF!</definedName>
    <definedName name="_vena_NISSect524BusinessIntelligence_NISBlock_C_FV_7cc8369c0b744816a17486bee792b4d5_40">#REF!</definedName>
    <definedName name="_vena_NISSect524BusinessIntelligence_NISBlock_C_FV_7cc8369c0b744816a17486bee792b4d5_41">#REF!</definedName>
    <definedName name="_vena_NISSect524BusinessIntelligence_NISBlock_C_FV_7cc8369c0b744816a17486bee792b4d5_42">#REF!</definedName>
    <definedName name="_vena_NISSect524BusinessIntelligence_NISBlock_C_FV_7cc8369c0b744816a17486bee792b4d5_43">#REF!</definedName>
    <definedName name="_vena_NISSect524BusinessIntelligence_NISBlock_C_FV_7cc8369c0b744816a17486bee792b4d5_44">#REF!</definedName>
    <definedName name="_vena_NISSect524BusinessIntelligence_NISBlock_C_FV_7cc8369c0b744816a17486bee792b4d5_45">#REF!</definedName>
    <definedName name="_vena_NISSect524BusinessIntelligence_NISBlock_C_FV_7cc8369c0b744816a17486bee792b4d5_46">#REF!</definedName>
    <definedName name="_vena_NISSect524BusinessIntelligence_NISBlock_C_FV_7cc8369c0b744816a17486bee792b4d5_47">#REF!</definedName>
    <definedName name="_vena_NISSect524BusinessIntelligence_NISBlock_C_FV_7cc8369c0b744816a17486bee792b4d5_48">#REF!</definedName>
    <definedName name="_vena_NISSect524BusinessIntelligence_NISBlock_C_FV_7cc8369c0b744816a17486bee792b4d5_49">#REF!</definedName>
    <definedName name="_vena_NISSect524BusinessIntelligence_NISBlock_C_FV_7cc8369c0b744816a17486bee792b4d5_5">#REF!</definedName>
    <definedName name="_vena_NISSect524BusinessIntelligence_NISBlock_C_FV_7cc8369c0b744816a17486bee792b4d5_50">#REF!</definedName>
    <definedName name="_vena_NISSect524BusinessIntelligence_NISBlock_C_FV_7cc8369c0b744816a17486bee792b4d5_51">#REF!</definedName>
    <definedName name="_vena_NISSect524BusinessIntelligence_NISBlock_C_FV_7cc8369c0b744816a17486bee792b4d5_52">#REF!</definedName>
    <definedName name="_vena_NISSect524BusinessIntelligence_NISBlock_C_FV_7cc8369c0b744816a17486bee792b4d5_53">#REF!</definedName>
    <definedName name="_vena_NISSect524BusinessIntelligence_NISBlock_C_FV_7cc8369c0b744816a17486bee792b4d5_54">#REF!</definedName>
    <definedName name="_vena_NISSect524BusinessIntelligence_NISBlock_C_FV_7cc8369c0b744816a17486bee792b4d5_55">#REF!</definedName>
    <definedName name="_vena_NISSect524BusinessIntelligence_NISBlock_C_FV_7cc8369c0b744816a17486bee792b4d5_56">#REF!</definedName>
    <definedName name="_vena_NISSect524BusinessIntelligence_NISBlock_C_FV_7cc8369c0b744816a17486bee792b4d5_57">#REF!</definedName>
    <definedName name="_vena_NISSect524BusinessIntelligence_NISBlock_C_FV_7cc8369c0b744816a17486bee792b4d5_58">#REF!</definedName>
    <definedName name="_vena_NISSect524BusinessIntelligence_NISBlock_C_FV_7cc8369c0b744816a17486bee792b4d5_59">#REF!</definedName>
    <definedName name="_vena_NISSect524BusinessIntelligence_NISBlock_C_FV_7cc8369c0b744816a17486bee792b4d5_6">#REF!</definedName>
    <definedName name="_vena_NISSect524BusinessIntelligence_NISBlock_C_FV_7cc8369c0b744816a17486bee792b4d5_7">#REF!</definedName>
    <definedName name="_vena_NISSect524BusinessIntelligence_NISBlock_C_FV_7cc8369c0b744816a17486bee792b4d5_8">#REF!</definedName>
    <definedName name="_vena_NISSect524BusinessIntelligence_NISBlock_C_FV_7cc8369c0b744816a17486bee792b4d5_9">#REF!</definedName>
    <definedName name="_vena_NISSect524BusinessIntelligence_NISBlock_C_FV_f4ddf33ff6224574ba096b1a5435ea67">#REF!</definedName>
    <definedName name="_vena_NISSect524BusinessIntelligence_NISBlock_C_FV_f4ddf33ff6224574ba096b1a5435ea67_1">#REF!</definedName>
    <definedName name="_vena_NISSect524BusinessIntelligence_NISBlock_C_FV_f4ddf33ff6224574ba096b1a5435ea67_10">#REF!</definedName>
    <definedName name="_vena_NISSect524BusinessIntelligence_NISBlock_C_FV_f4ddf33ff6224574ba096b1a5435ea67_11">#REF!</definedName>
    <definedName name="_vena_NISSect524BusinessIntelligence_NISBlock_C_FV_f4ddf33ff6224574ba096b1a5435ea67_12">#REF!</definedName>
    <definedName name="_vena_NISSect524BusinessIntelligence_NISBlock_C_FV_f4ddf33ff6224574ba096b1a5435ea67_13">#REF!</definedName>
    <definedName name="_vena_NISSect524BusinessIntelligence_NISBlock_C_FV_f4ddf33ff6224574ba096b1a5435ea67_14">#REF!</definedName>
    <definedName name="_vena_NISSect524BusinessIntelligence_NISBlock_C_FV_f4ddf33ff6224574ba096b1a5435ea67_15">#REF!</definedName>
    <definedName name="_vena_NISSect524BusinessIntelligence_NISBlock_C_FV_f4ddf33ff6224574ba096b1a5435ea67_16">#REF!</definedName>
    <definedName name="_vena_NISSect524BusinessIntelligence_NISBlock_C_FV_f4ddf33ff6224574ba096b1a5435ea67_17">#REF!</definedName>
    <definedName name="_vena_NISSect524BusinessIntelligence_NISBlock_C_FV_f4ddf33ff6224574ba096b1a5435ea67_18">#REF!</definedName>
    <definedName name="_vena_NISSect524BusinessIntelligence_NISBlock_C_FV_f4ddf33ff6224574ba096b1a5435ea67_19">#REF!</definedName>
    <definedName name="_vena_NISSect524BusinessIntelligence_NISBlock_C_FV_f4ddf33ff6224574ba096b1a5435ea67_2">#REF!</definedName>
    <definedName name="_vena_NISSect524BusinessIntelligence_NISBlock_C_FV_f4ddf33ff6224574ba096b1a5435ea67_20">#REF!</definedName>
    <definedName name="_vena_NISSect524BusinessIntelligence_NISBlock_C_FV_f4ddf33ff6224574ba096b1a5435ea67_21">#REF!</definedName>
    <definedName name="_vena_NISSect524BusinessIntelligence_NISBlock_C_FV_f4ddf33ff6224574ba096b1a5435ea67_22">#REF!</definedName>
    <definedName name="_vena_NISSect524BusinessIntelligence_NISBlock_C_FV_f4ddf33ff6224574ba096b1a5435ea67_23">#REF!</definedName>
    <definedName name="_vena_NISSect524BusinessIntelligence_NISBlock_C_FV_f4ddf33ff6224574ba096b1a5435ea67_24">#REF!</definedName>
    <definedName name="_vena_NISSect524BusinessIntelligence_NISBlock_C_FV_f4ddf33ff6224574ba096b1a5435ea67_25">#REF!</definedName>
    <definedName name="_vena_NISSect524BusinessIntelligence_NISBlock_C_FV_f4ddf33ff6224574ba096b1a5435ea67_26">#REF!</definedName>
    <definedName name="_vena_NISSect524BusinessIntelligence_NISBlock_C_FV_f4ddf33ff6224574ba096b1a5435ea67_27">#REF!</definedName>
    <definedName name="_vena_NISSect524BusinessIntelligence_NISBlock_C_FV_f4ddf33ff6224574ba096b1a5435ea67_28">#REF!</definedName>
    <definedName name="_vena_NISSect524BusinessIntelligence_NISBlock_C_FV_f4ddf33ff6224574ba096b1a5435ea67_29">#REF!</definedName>
    <definedName name="_vena_NISSect524BusinessIntelligence_NISBlock_C_FV_f4ddf33ff6224574ba096b1a5435ea67_3">#REF!</definedName>
    <definedName name="_vena_NISSect524BusinessIntelligence_NISBlock_C_FV_f4ddf33ff6224574ba096b1a5435ea67_30">#REF!</definedName>
    <definedName name="_vena_NISSect524BusinessIntelligence_NISBlock_C_FV_f4ddf33ff6224574ba096b1a5435ea67_31">#REF!</definedName>
    <definedName name="_vena_NISSect524BusinessIntelligence_NISBlock_C_FV_f4ddf33ff6224574ba096b1a5435ea67_32">#REF!</definedName>
    <definedName name="_vena_NISSect524BusinessIntelligence_NISBlock_C_FV_f4ddf33ff6224574ba096b1a5435ea67_33">#REF!</definedName>
    <definedName name="_vena_NISSect524BusinessIntelligence_NISBlock_C_FV_f4ddf33ff6224574ba096b1a5435ea67_34">#REF!</definedName>
    <definedName name="_vena_NISSect524BusinessIntelligence_NISBlock_C_FV_f4ddf33ff6224574ba096b1a5435ea67_35">#REF!</definedName>
    <definedName name="_vena_NISSect524BusinessIntelligence_NISBlock_C_FV_f4ddf33ff6224574ba096b1a5435ea67_36">#REF!</definedName>
    <definedName name="_vena_NISSect524BusinessIntelligence_NISBlock_C_FV_f4ddf33ff6224574ba096b1a5435ea67_37">#REF!</definedName>
    <definedName name="_vena_NISSect524BusinessIntelligence_NISBlock_C_FV_f4ddf33ff6224574ba096b1a5435ea67_38">#REF!</definedName>
    <definedName name="_vena_NISSect524BusinessIntelligence_NISBlock_C_FV_f4ddf33ff6224574ba096b1a5435ea67_39">#REF!</definedName>
    <definedName name="_vena_NISSect524BusinessIntelligence_NISBlock_C_FV_f4ddf33ff6224574ba096b1a5435ea67_4">#REF!</definedName>
    <definedName name="_vena_NISSect524BusinessIntelligence_NISBlock_C_FV_f4ddf33ff6224574ba096b1a5435ea67_40">#REF!</definedName>
    <definedName name="_vena_NISSect524BusinessIntelligence_NISBlock_C_FV_f4ddf33ff6224574ba096b1a5435ea67_41">#REF!</definedName>
    <definedName name="_vena_NISSect524BusinessIntelligence_NISBlock_C_FV_f4ddf33ff6224574ba096b1a5435ea67_42">#REF!</definedName>
    <definedName name="_vena_NISSect524BusinessIntelligence_NISBlock_C_FV_f4ddf33ff6224574ba096b1a5435ea67_43">#REF!</definedName>
    <definedName name="_vena_NISSect524BusinessIntelligence_NISBlock_C_FV_f4ddf33ff6224574ba096b1a5435ea67_44">#REF!</definedName>
    <definedName name="_vena_NISSect524BusinessIntelligence_NISBlock_C_FV_f4ddf33ff6224574ba096b1a5435ea67_45">#REF!</definedName>
    <definedName name="_vena_NISSect524BusinessIntelligence_NISBlock_C_FV_f4ddf33ff6224574ba096b1a5435ea67_46">#REF!</definedName>
    <definedName name="_vena_NISSect524BusinessIntelligence_NISBlock_C_FV_f4ddf33ff6224574ba096b1a5435ea67_47">#REF!</definedName>
    <definedName name="_vena_NISSect524BusinessIntelligence_NISBlock_C_FV_f4ddf33ff6224574ba096b1a5435ea67_48">#REF!</definedName>
    <definedName name="_vena_NISSect524BusinessIntelligence_NISBlock_C_FV_f4ddf33ff6224574ba096b1a5435ea67_49">#REF!</definedName>
    <definedName name="_vena_NISSect524BusinessIntelligence_NISBlock_C_FV_f4ddf33ff6224574ba096b1a5435ea67_5">#REF!</definedName>
    <definedName name="_vena_NISSect524BusinessIntelligence_NISBlock_C_FV_f4ddf33ff6224574ba096b1a5435ea67_50">#REF!</definedName>
    <definedName name="_vena_NISSect524BusinessIntelligence_NISBlock_C_FV_f4ddf33ff6224574ba096b1a5435ea67_51">#REF!</definedName>
    <definedName name="_vena_NISSect524BusinessIntelligence_NISBlock_C_FV_f4ddf33ff6224574ba096b1a5435ea67_52">#REF!</definedName>
    <definedName name="_vena_NISSect524BusinessIntelligence_NISBlock_C_FV_f4ddf33ff6224574ba096b1a5435ea67_53">#REF!</definedName>
    <definedName name="_vena_NISSect524BusinessIntelligence_NISBlock_C_FV_f4ddf33ff6224574ba096b1a5435ea67_54">#REF!</definedName>
    <definedName name="_vena_NISSect524BusinessIntelligence_NISBlock_C_FV_f4ddf33ff6224574ba096b1a5435ea67_55">#REF!</definedName>
    <definedName name="_vena_NISSect524BusinessIntelligence_NISBlock_C_FV_f4ddf33ff6224574ba096b1a5435ea67_56">#REF!</definedName>
    <definedName name="_vena_NISSect524BusinessIntelligence_NISBlock_C_FV_f4ddf33ff6224574ba096b1a5435ea67_57">#REF!</definedName>
    <definedName name="_vena_NISSect524BusinessIntelligence_NISBlock_C_FV_f4ddf33ff6224574ba096b1a5435ea67_6">#REF!</definedName>
    <definedName name="_vena_NISSect524BusinessIntelligence_NISBlock_C_FV_f4ddf33ff6224574ba096b1a5435ea67_7">#REF!</definedName>
    <definedName name="_vena_NISSect524BusinessIntelligence_NISBlock_C_FV_f4ddf33ff6224574ba096b1a5435ea67_8">#REF!</definedName>
    <definedName name="_vena_NISSect524BusinessIntelligence_NISBlock_C_FV_f4ddf33ff6224574ba096b1a5435ea67_9">#REF!</definedName>
    <definedName name="_vena_NISSect524BusinessIntelligence_NISBlock_R_1_1387917401750896727">#REF!</definedName>
    <definedName name="_vena_NISSect524BusinessIntelligence_NISBlock_R_1_1387917403579613195">#REF!</definedName>
    <definedName name="_vena_NISSect524BusinessIntelligence_NISBlock_R_1_1387917403852242944">#REF!</definedName>
    <definedName name="_vena_NISSect524BusinessIntelligence_NISBlock_R_FV_385b1d086d8a4b8abf43c04eedb00d88">#REF!</definedName>
    <definedName name="_vena_NISSect524BusinessIntelligence_NISBlock_R_FV_385b1d086d8a4b8abf43c04eedb00d88_1">#REF!</definedName>
    <definedName name="_vena_NISSect524BusinessIntelligence_NISBlock_R_FV_385b1d086d8a4b8abf43c04eedb00d88_10">#REF!</definedName>
    <definedName name="_vena_NISSect524BusinessIntelligence_NISBlock_R_FV_385b1d086d8a4b8abf43c04eedb00d88_100">#REF!</definedName>
    <definedName name="_vena_NISSect524BusinessIntelligence_NISBlock_R_FV_385b1d086d8a4b8abf43c04eedb00d88_101">#REF!</definedName>
    <definedName name="_vena_NISSect524BusinessIntelligence_NISBlock_R_FV_385b1d086d8a4b8abf43c04eedb00d88_102">#REF!</definedName>
    <definedName name="_vena_NISSect524BusinessIntelligence_NISBlock_R_FV_385b1d086d8a4b8abf43c04eedb00d88_103">#REF!</definedName>
    <definedName name="_vena_NISSect524BusinessIntelligence_NISBlock_R_FV_385b1d086d8a4b8abf43c04eedb00d88_104">#REF!</definedName>
    <definedName name="_vena_NISSect524BusinessIntelligence_NISBlock_R_FV_385b1d086d8a4b8abf43c04eedb00d88_105">#REF!</definedName>
    <definedName name="_vena_NISSect524BusinessIntelligence_NISBlock_R_FV_385b1d086d8a4b8abf43c04eedb00d88_106">#REF!</definedName>
    <definedName name="_vena_NISSect524BusinessIntelligence_NISBlock_R_FV_385b1d086d8a4b8abf43c04eedb00d88_107">#REF!</definedName>
    <definedName name="_vena_NISSect524BusinessIntelligence_NISBlock_R_FV_385b1d086d8a4b8abf43c04eedb00d88_108">#REF!</definedName>
    <definedName name="_vena_NISSect524BusinessIntelligence_NISBlock_R_FV_385b1d086d8a4b8abf43c04eedb00d88_109">#REF!</definedName>
    <definedName name="_vena_NISSect524BusinessIntelligence_NISBlock_R_FV_385b1d086d8a4b8abf43c04eedb00d88_11">#REF!</definedName>
    <definedName name="_vena_NISSect524BusinessIntelligence_NISBlock_R_FV_385b1d086d8a4b8abf43c04eedb00d88_110">#REF!</definedName>
    <definedName name="_vena_NISSect524BusinessIntelligence_NISBlock_R_FV_385b1d086d8a4b8abf43c04eedb00d88_111">#REF!</definedName>
    <definedName name="_vena_NISSect524BusinessIntelligence_NISBlock_R_FV_385b1d086d8a4b8abf43c04eedb00d88_112">#REF!</definedName>
    <definedName name="_vena_NISSect524BusinessIntelligence_NISBlock_R_FV_385b1d086d8a4b8abf43c04eedb00d88_113">#REF!</definedName>
    <definedName name="_vena_NISSect524BusinessIntelligence_NISBlock_R_FV_385b1d086d8a4b8abf43c04eedb00d88_114">#REF!</definedName>
    <definedName name="_vena_NISSect524BusinessIntelligence_NISBlock_R_FV_385b1d086d8a4b8abf43c04eedb00d88_115">#REF!</definedName>
    <definedName name="_vena_NISSect524BusinessIntelligence_NISBlock_R_FV_385b1d086d8a4b8abf43c04eedb00d88_116">#REF!</definedName>
    <definedName name="_vena_NISSect524BusinessIntelligence_NISBlock_R_FV_385b1d086d8a4b8abf43c04eedb00d88_117">#REF!</definedName>
    <definedName name="_vena_NISSect524BusinessIntelligence_NISBlock_R_FV_385b1d086d8a4b8abf43c04eedb00d88_118">#REF!</definedName>
    <definedName name="_vena_NISSect524BusinessIntelligence_NISBlock_R_FV_385b1d086d8a4b8abf43c04eedb00d88_119">#REF!</definedName>
    <definedName name="_vena_NISSect524BusinessIntelligence_NISBlock_R_FV_385b1d086d8a4b8abf43c04eedb00d88_12">#REF!</definedName>
    <definedName name="_vena_NISSect524BusinessIntelligence_NISBlock_R_FV_385b1d086d8a4b8abf43c04eedb00d88_120">#REF!</definedName>
    <definedName name="_vena_NISSect524BusinessIntelligence_NISBlock_R_FV_385b1d086d8a4b8abf43c04eedb00d88_121">#REF!</definedName>
    <definedName name="_vena_NISSect524BusinessIntelligence_NISBlock_R_FV_385b1d086d8a4b8abf43c04eedb00d88_122">#REF!</definedName>
    <definedName name="_vena_NISSect524BusinessIntelligence_NISBlock_R_FV_385b1d086d8a4b8abf43c04eedb00d88_123">#REF!</definedName>
    <definedName name="_vena_NISSect524BusinessIntelligence_NISBlock_R_FV_385b1d086d8a4b8abf43c04eedb00d88_124">#REF!</definedName>
    <definedName name="_vena_NISSect524BusinessIntelligence_NISBlock_R_FV_385b1d086d8a4b8abf43c04eedb00d88_125">#REF!</definedName>
    <definedName name="_vena_NISSect524BusinessIntelligence_NISBlock_R_FV_385b1d086d8a4b8abf43c04eedb00d88_126">#REF!</definedName>
    <definedName name="_vena_NISSect524BusinessIntelligence_NISBlock_R_FV_385b1d086d8a4b8abf43c04eedb00d88_127">#REF!</definedName>
    <definedName name="_vena_NISSect524BusinessIntelligence_NISBlock_R_FV_385b1d086d8a4b8abf43c04eedb00d88_128">#REF!</definedName>
    <definedName name="_vena_NISSect524BusinessIntelligence_NISBlock_R_FV_385b1d086d8a4b8abf43c04eedb00d88_129">#REF!</definedName>
    <definedName name="_vena_NISSect524BusinessIntelligence_NISBlock_R_FV_385b1d086d8a4b8abf43c04eedb00d88_13">#REF!</definedName>
    <definedName name="_vena_NISSect524BusinessIntelligence_NISBlock_R_FV_385b1d086d8a4b8abf43c04eedb00d88_130">#REF!</definedName>
    <definedName name="_vena_NISSect524BusinessIntelligence_NISBlock_R_FV_385b1d086d8a4b8abf43c04eedb00d88_131">#REF!</definedName>
    <definedName name="_vena_NISSect524BusinessIntelligence_NISBlock_R_FV_385b1d086d8a4b8abf43c04eedb00d88_132">#REF!</definedName>
    <definedName name="_vena_NISSect524BusinessIntelligence_NISBlock_R_FV_385b1d086d8a4b8abf43c04eedb00d88_133">#REF!</definedName>
    <definedName name="_vena_NISSect524BusinessIntelligence_NISBlock_R_FV_385b1d086d8a4b8abf43c04eedb00d88_134">#REF!</definedName>
    <definedName name="_vena_NISSect524BusinessIntelligence_NISBlock_R_FV_385b1d086d8a4b8abf43c04eedb00d88_135">#REF!</definedName>
    <definedName name="_vena_NISSect524BusinessIntelligence_NISBlock_R_FV_385b1d086d8a4b8abf43c04eedb00d88_136">#REF!</definedName>
    <definedName name="_vena_NISSect524BusinessIntelligence_NISBlock_R_FV_385b1d086d8a4b8abf43c04eedb00d88_137">#REF!</definedName>
    <definedName name="_vena_NISSect524BusinessIntelligence_NISBlock_R_FV_385b1d086d8a4b8abf43c04eedb00d88_138">#REF!</definedName>
    <definedName name="_vena_NISSect524BusinessIntelligence_NISBlock_R_FV_385b1d086d8a4b8abf43c04eedb00d88_139">#REF!</definedName>
    <definedName name="_vena_NISSect524BusinessIntelligence_NISBlock_R_FV_385b1d086d8a4b8abf43c04eedb00d88_14">#REF!</definedName>
    <definedName name="_vena_NISSect524BusinessIntelligence_NISBlock_R_FV_385b1d086d8a4b8abf43c04eedb00d88_140">#REF!</definedName>
    <definedName name="_vena_NISSect524BusinessIntelligence_NISBlock_R_FV_385b1d086d8a4b8abf43c04eedb00d88_141">#REF!</definedName>
    <definedName name="_vena_NISSect524BusinessIntelligence_NISBlock_R_FV_385b1d086d8a4b8abf43c04eedb00d88_142">#REF!</definedName>
    <definedName name="_vena_NISSect524BusinessIntelligence_NISBlock_R_FV_385b1d086d8a4b8abf43c04eedb00d88_143">#REF!</definedName>
    <definedName name="_vena_NISSect524BusinessIntelligence_NISBlock_R_FV_385b1d086d8a4b8abf43c04eedb00d88_144">#REF!</definedName>
    <definedName name="_vena_NISSect524BusinessIntelligence_NISBlock_R_FV_385b1d086d8a4b8abf43c04eedb00d88_145">#REF!</definedName>
    <definedName name="_vena_NISSect524BusinessIntelligence_NISBlock_R_FV_385b1d086d8a4b8abf43c04eedb00d88_146">#REF!</definedName>
    <definedName name="_vena_NISSect524BusinessIntelligence_NISBlock_R_FV_385b1d086d8a4b8abf43c04eedb00d88_147">#REF!</definedName>
    <definedName name="_vena_NISSect524BusinessIntelligence_NISBlock_R_FV_385b1d086d8a4b8abf43c04eedb00d88_148">#REF!</definedName>
    <definedName name="_vena_NISSect524BusinessIntelligence_NISBlock_R_FV_385b1d086d8a4b8abf43c04eedb00d88_149">#REF!</definedName>
    <definedName name="_vena_NISSect524BusinessIntelligence_NISBlock_R_FV_385b1d086d8a4b8abf43c04eedb00d88_15">#REF!</definedName>
    <definedName name="_vena_NISSect524BusinessIntelligence_NISBlock_R_FV_385b1d086d8a4b8abf43c04eedb00d88_150">#REF!</definedName>
    <definedName name="_vena_NISSect524BusinessIntelligence_NISBlock_R_FV_385b1d086d8a4b8abf43c04eedb00d88_151">#REF!</definedName>
    <definedName name="_vena_NISSect524BusinessIntelligence_NISBlock_R_FV_385b1d086d8a4b8abf43c04eedb00d88_152">#REF!</definedName>
    <definedName name="_vena_NISSect524BusinessIntelligence_NISBlock_R_FV_385b1d086d8a4b8abf43c04eedb00d88_153">#REF!</definedName>
    <definedName name="_vena_NISSect524BusinessIntelligence_NISBlock_R_FV_385b1d086d8a4b8abf43c04eedb00d88_154">#REF!</definedName>
    <definedName name="_vena_NISSect524BusinessIntelligence_NISBlock_R_FV_385b1d086d8a4b8abf43c04eedb00d88_155">#REF!</definedName>
    <definedName name="_vena_NISSect524BusinessIntelligence_NISBlock_R_FV_385b1d086d8a4b8abf43c04eedb00d88_156">#REF!</definedName>
    <definedName name="_vena_NISSect524BusinessIntelligence_NISBlock_R_FV_385b1d086d8a4b8abf43c04eedb00d88_157">#REF!</definedName>
    <definedName name="_vena_NISSect524BusinessIntelligence_NISBlock_R_FV_385b1d086d8a4b8abf43c04eedb00d88_158">#REF!</definedName>
    <definedName name="_vena_NISSect524BusinessIntelligence_NISBlock_R_FV_385b1d086d8a4b8abf43c04eedb00d88_159">#REF!</definedName>
    <definedName name="_vena_NISSect524BusinessIntelligence_NISBlock_R_FV_385b1d086d8a4b8abf43c04eedb00d88_16">#REF!</definedName>
    <definedName name="_vena_NISSect524BusinessIntelligence_NISBlock_R_FV_385b1d086d8a4b8abf43c04eedb00d88_160">#REF!</definedName>
    <definedName name="_vena_NISSect524BusinessIntelligence_NISBlock_R_FV_385b1d086d8a4b8abf43c04eedb00d88_161">#REF!</definedName>
    <definedName name="_vena_NISSect524BusinessIntelligence_NISBlock_R_FV_385b1d086d8a4b8abf43c04eedb00d88_162">#REF!</definedName>
    <definedName name="_vena_NISSect524BusinessIntelligence_NISBlock_R_FV_385b1d086d8a4b8abf43c04eedb00d88_163">#REF!</definedName>
    <definedName name="_vena_NISSect524BusinessIntelligence_NISBlock_R_FV_385b1d086d8a4b8abf43c04eedb00d88_164">#REF!</definedName>
    <definedName name="_vena_NISSect524BusinessIntelligence_NISBlock_R_FV_385b1d086d8a4b8abf43c04eedb00d88_165">#REF!</definedName>
    <definedName name="_vena_NISSect524BusinessIntelligence_NISBlock_R_FV_385b1d086d8a4b8abf43c04eedb00d88_166">#REF!</definedName>
    <definedName name="_vena_NISSect524BusinessIntelligence_NISBlock_R_FV_385b1d086d8a4b8abf43c04eedb00d88_167">#REF!</definedName>
    <definedName name="_vena_NISSect524BusinessIntelligence_NISBlock_R_FV_385b1d086d8a4b8abf43c04eedb00d88_168">#REF!</definedName>
    <definedName name="_vena_NISSect524BusinessIntelligence_NISBlock_R_FV_385b1d086d8a4b8abf43c04eedb00d88_169">#REF!</definedName>
    <definedName name="_vena_NISSect524BusinessIntelligence_NISBlock_R_FV_385b1d086d8a4b8abf43c04eedb00d88_17">#REF!</definedName>
    <definedName name="_vena_NISSect524BusinessIntelligence_NISBlock_R_FV_385b1d086d8a4b8abf43c04eedb00d88_170">#REF!</definedName>
    <definedName name="_vena_NISSect524BusinessIntelligence_NISBlock_R_FV_385b1d086d8a4b8abf43c04eedb00d88_171">#REF!</definedName>
    <definedName name="_vena_NISSect524BusinessIntelligence_NISBlock_R_FV_385b1d086d8a4b8abf43c04eedb00d88_172">#REF!</definedName>
    <definedName name="_vena_NISSect524BusinessIntelligence_NISBlock_R_FV_385b1d086d8a4b8abf43c04eedb00d88_173">#REF!</definedName>
    <definedName name="_vena_NISSect524BusinessIntelligence_NISBlock_R_FV_385b1d086d8a4b8abf43c04eedb00d88_174">#REF!</definedName>
    <definedName name="_vena_NISSect524BusinessIntelligence_NISBlock_R_FV_385b1d086d8a4b8abf43c04eedb00d88_175">#REF!</definedName>
    <definedName name="_vena_NISSect524BusinessIntelligence_NISBlock_R_FV_385b1d086d8a4b8abf43c04eedb00d88_176">#REF!</definedName>
    <definedName name="_vena_NISSect524BusinessIntelligence_NISBlock_R_FV_385b1d086d8a4b8abf43c04eedb00d88_177">#REF!</definedName>
    <definedName name="_vena_NISSect524BusinessIntelligence_NISBlock_R_FV_385b1d086d8a4b8abf43c04eedb00d88_178">#REF!</definedName>
    <definedName name="_vena_NISSect524BusinessIntelligence_NISBlock_R_FV_385b1d086d8a4b8abf43c04eedb00d88_179">#REF!</definedName>
    <definedName name="_vena_NISSect524BusinessIntelligence_NISBlock_R_FV_385b1d086d8a4b8abf43c04eedb00d88_18">#REF!</definedName>
    <definedName name="_vena_NISSect524BusinessIntelligence_NISBlock_R_FV_385b1d086d8a4b8abf43c04eedb00d88_180">#REF!</definedName>
    <definedName name="_vena_NISSect524BusinessIntelligence_NISBlock_R_FV_385b1d086d8a4b8abf43c04eedb00d88_182">#REF!</definedName>
    <definedName name="_vena_NISSect524BusinessIntelligence_NISBlock_R_FV_385b1d086d8a4b8abf43c04eedb00d88_183">#REF!</definedName>
    <definedName name="_vena_NISSect524BusinessIntelligence_NISBlock_R_FV_385b1d086d8a4b8abf43c04eedb00d88_184">#REF!</definedName>
    <definedName name="_vena_NISSect524BusinessIntelligence_NISBlock_R_FV_385b1d086d8a4b8abf43c04eedb00d88_185">#REF!</definedName>
    <definedName name="_vena_NISSect524BusinessIntelligence_NISBlock_R_FV_385b1d086d8a4b8abf43c04eedb00d88_186">#REF!</definedName>
    <definedName name="_vena_NISSect524BusinessIntelligence_NISBlock_R_FV_385b1d086d8a4b8abf43c04eedb00d88_187">#REF!</definedName>
    <definedName name="_vena_NISSect524BusinessIntelligence_NISBlock_R_FV_385b1d086d8a4b8abf43c04eedb00d88_188">#REF!</definedName>
    <definedName name="_vena_NISSect524BusinessIntelligence_NISBlock_R_FV_385b1d086d8a4b8abf43c04eedb00d88_189">#REF!</definedName>
    <definedName name="_vena_NISSect524BusinessIntelligence_NISBlock_R_FV_385b1d086d8a4b8abf43c04eedb00d88_19">#REF!</definedName>
    <definedName name="_vena_NISSect524BusinessIntelligence_NISBlock_R_FV_385b1d086d8a4b8abf43c04eedb00d88_190">#REF!</definedName>
    <definedName name="_vena_NISSect524BusinessIntelligence_NISBlock_R_FV_385b1d086d8a4b8abf43c04eedb00d88_191">#REF!</definedName>
    <definedName name="_vena_NISSect524BusinessIntelligence_NISBlock_R_FV_385b1d086d8a4b8abf43c04eedb00d88_192">#REF!</definedName>
    <definedName name="_vena_NISSect524BusinessIntelligence_NISBlock_R_FV_385b1d086d8a4b8abf43c04eedb00d88_193">#REF!</definedName>
    <definedName name="_vena_NISSect524BusinessIntelligence_NISBlock_R_FV_385b1d086d8a4b8abf43c04eedb00d88_194">#REF!</definedName>
    <definedName name="_vena_NISSect524BusinessIntelligence_NISBlock_R_FV_385b1d086d8a4b8abf43c04eedb00d88_195">#REF!</definedName>
    <definedName name="_vena_NISSect524BusinessIntelligence_NISBlock_R_FV_385b1d086d8a4b8abf43c04eedb00d88_196">#REF!</definedName>
    <definedName name="_vena_NISSect524BusinessIntelligence_NISBlock_R_FV_385b1d086d8a4b8abf43c04eedb00d88_197">#REF!</definedName>
    <definedName name="_vena_NISSect524BusinessIntelligence_NISBlock_R_FV_385b1d086d8a4b8abf43c04eedb00d88_198">#REF!</definedName>
    <definedName name="_vena_NISSect524BusinessIntelligence_NISBlock_R_FV_385b1d086d8a4b8abf43c04eedb00d88_199">#REF!</definedName>
    <definedName name="_vena_NISSect524BusinessIntelligence_NISBlock_R_FV_385b1d086d8a4b8abf43c04eedb00d88_2">#REF!</definedName>
    <definedName name="_vena_NISSect524BusinessIntelligence_NISBlock_R_FV_385b1d086d8a4b8abf43c04eedb00d88_20">#REF!</definedName>
    <definedName name="_vena_NISSect524BusinessIntelligence_NISBlock_R_FV_385b1d086d8a4b8abf43c04eedb00d88_200">#REF!</definedName>
    <definedName name="_vena_NISSect524BusinessIntelligence_NISBlock_R_FV_385b1d086d8a4b8abf43c04eedb00d88_21">#REF!</definedName>
    <definedName name="_vena_NISSect524BusinessIntelligence_NISBlock_R_FV_385b1d086d8a4b8abf43c04eedb00d88_22">#REF!</definedName>
    <definedName name="_vena_NISSect524BusinessIntelligence_NISBlock_R_FV_385b1d086d8a4b8abf43c04eedb00d88_23">#REF!</definedName>
    <definedName name="_vena_NISSect524BusinessIntelligence_NISBlock_R_FV_385b1d086d8a4b8abf43c04eedb00d88_24">#REF!</definedName>
    <definedName name="_vena_NISSect524BusinessIntelligence_NISBlock_R_FV_385b1d086d8a4b8abf43c04eedb00d88_247">#REF!</definedName>
    <definedName name="_vena_NISSect524BusinessIntelligence_NISBlock_R_FV_385b1d086d8a4b8abf43c04eedb00d88_248">#REF!</definedName>
    <definedName name="_vena_NISSect524BusinessIntelligence_NISBlock_R_FV_385b1d086d8a4b8abf43c04eedb00d88_25">#REF!</definedName>
    <definedName name="_vena_NISSect524BusinessIntelligence_NISBlock_R_FV_385b1d086d8a4b8abf43c04eedb00d88_26">#REF!</definedName>
    <definedName name="_vena_NISSect524BusinessIntelligence_NISBlock_R_FV_385b1d086d8a4b8abf43c04eedb00d88_27">#REF!</definedName>
    <definedName name="_vena_NISSect524BusinessIntelligence_NISBlock_R_FV_385b1d086d8a4b8abf43c04eedb00d88_28">#REF!</definedName>
    <definedName name="_vena_NISSect524BusinessIntelligence_NISBlock_R_FV_385b1d086d8a4b8abf43c04eedb00d88_29">#REF!</definedName>
    <definedName name="_vena_NISSect524BusinessIntelligence_NISBlock_R_FV_385b1d086d8a4b8abf43c04eedb00d88_3">#REF!</definedName>
    <definedName name="_vena_NISSect524BusinessIntelligence_NISBlock_R_FV_385b1d086d8a4b8abf43c04eedb00d88_30">#REF!</definedName>
    <definedName name="_vena_NISSect524BusinessIntelligence_NISBlock_R_FV_385b1d086d8a4b8abf43c04eedb00d88_31">#REF!</definedName>
    <definedName name="_vena_NISSect524BusinessIntelligence_NISBlock_R_FV_385b1d086d8a4b8abf43c04eedb00d88_32">#REF!</definedName>
    <definedName name="_vena_NISSect524BusinessIntelligence_NISBlock_R_FV_385b1d086d8a4b8abf43c04eedb00d88_33">#REF!</definedName>
    <definedName name="_vena_NISSect524BusinessIntelligence_NISBlock_R_FV_385b1d086d8a4b8abf43c04eedb00d88_34">#REF!</definedName>
    <definedName name="_vena_NISSect524BusinessIntelligence_NISBlock_R_FV_385b1d086d8a4b8abf43c04eedb00d88_35">#REF!</definedName>
    <definedName name="_vena_NISSect524BusinessIntelligence_NISBlock_R_FV_385b1d086d8a4b8abf43c04eedb00d88_36">#REF!</definedName>
    <definedName name="_vena_NISSect524BusinessIntelligence_NISBlock_R_FV_385b1d086d8a4b8abf43c04eedb00d88_37">#REF!</definedName>
    <definedName name="_vena_NISSect524BusinessIntelligence_NISBlock_R_FV_385b1d086d8a4b8abf43c04eedb00d88_38">#REF!</definedName>
    <definedName name="_vena_NISSect524BusinessIntelligence_NISBlock_R_FV_385b1d086d8a4b8abf43c04eedb00d88_39">#REF!</definedName>
    <definedName name="_vena_NISSect524BusinessIntelligence_NISBlock_R_FV_385b1d086d8a4b8abf43c04eedb00d88_4">#REF!</definedName>
    <definedName name="_vena_NISSect524BusinessIntelligence_NISBlock_R_FV_385b1d086d8a4b8abf43c04eedb00d88_40">#REF!</definedName>
    <definedName name="_vena_NISSect524BusinessIntelligence_NISBlock_R_FV_385b1d086d8a4b8abf43c04eedb00d88_41">#REF!</definedName>
    <definedName name="_vena_NISSect524BusinessIntelligence_NISBlock_R_FV_385b1d086d8a4b8abf43c04eedb00d88_42">#REF!</definedName>
    <definedName name="_vena_NISSect524BusinessIntelligence_NISBlock_R_FV_385b1d086d8a4b8abf43c04eedb00d88_43">#REF!</definedName>
    <definedName name="_vena_NISSect524BusinessIntelligence_NISBlock_R_FV_385b1d086d8a4b8abf43c04eedb00d88_44">#REF!</definedName>
    <definedName name="_vena_NISSect524BusinessIntelligence_NISBlock_R_FV_385b1d086d8a4b8abf43c04eedb00d88_45">#REF!</definedName>
    <definedName name="_vena_NISSect524BusinessIntelligence_NISBlock_R_FV_385b1d086d8a4b8abf43c04eedb00d88_46">#REF!</definedName>
    <definedName name="_vena_NISSect524BusinessIntelligence_NISBlock_R_FV_385b1d086d8a4b8abf43c04eedb00d88_47">#REF!</definedName>
    <definedName name="_vena_NISSect524BusinessIntelligence_NISBlock_R_FV_385b1d086d8a4b8abf43c04eedb00d88_48">#REF!</definedName>
    <definedName name="_vena_NISSect524BusinessIntelligence_NISBlock_R_FV_385b1d086d8a4b8abf43c04eedb00d88_49">#REF!</definedName>
    <definedName name="_vena_NISSect524BusinessIntelligence_NISBlock_R_FV_385b1d086d8a4b8abf43c04eedb00d88_5">#REF!</definedName>
    <definedName name="_vena_NISSect524BusinessIntelligence_NISBlock_R_FV_385b1d086d8a4b8abf43c04eedb00d88_50">#REF!</definedName>
    <definedName name="_vena_NISSect524BusinessIntelligence_NISBlock_R_FV_385b1d086d8a4b8abf43c04eedb00d88_51">#REF!</definedName>
    <definedName name="_vena_NISSect524BusinessIntelligence_NISBlock_R_FV_385b1d086d8a4b8abf43c04eedb00d88_52">#REF!</definedName>
    <definedName name="_vena_NISSect524BusinessIntelligence_NISBlock_R_FV_385b1d086d8a4b8abf43c04eedb00d88_53">#REF!</definedName>
    <definedName name="_vena_NISSect524BusinessIntelligence_NISBlock_R_FV_385b1d086d8a4b8abf43c04eedb00d88_54">#REF!</definedName>
    <definedName name="_vena_NISSect524BusinessIntelligence_NISBlock_R_FV_385b1d086d8a4b8abf43c04eedb00d88_55">#REF!</definedName>
    <definedName name="_vena_NISSect524BusinessIntelligence_NISBlock_R_FV_385b1d086d8a4b8abf43c04eedb00d88_56">#REF!</definedName>
    <definedName name="_vena_NISSect524BusinessIntelligence_NISBlock_R_FV_385b1d086d8a4b8abf43c04eedb00d88_57">#REF!</definedName>
    <definedName name="_vena_NISSect524BusinessIntelligence_NISBlock_R_FV_385b1d086d8a4b8abf43c04eedb00d88_58">#REF!</definedName>
    <definedName name="_vena_NISSect524BusinessIntelligence_NISBlock_R_FV_385b1d086d8a4b8abf43c04eedb00d88_59">#REF!</definedName>
    <definedName name="_vena_NISSect524BusinessIntelligence_NISBlock_R_FV_385b1d086d8a4b8abf43c04eedb00d88_6">#REF!</definedName>
    <definedName name="_vena_NISSect524BusinessIntelligence_NISBlock_R_FV_385b1d086d8a4b8abf43c04eedb00d88_60">#REF!</definedName>
    <definedName name="_vena_NISSect524BusinessIntelligence_NISBlock_R_FV_385b1d086d8a4b8abf43c04eedb00d88_61">#REF!</definedName>
    <definedName name="_vena_NISSect524BusinessIntelligence_NISBlock_R_FV_385b1d086d8a4b8abf43c04eedb00d88_62">#REF!</definedName>
    <definedName name="_vena_NISSect524BusinessIntelligence_NISBlock_R_FV_385b1d086d8a4b8abf43c04eedb00d88_63">#REF!</definedName>
    <definedName name="_vena_NISSect524BusinessIntelligence_NISBlock_R_FV_385b1d086d8a4b8abf43c04eedb00d88_64">#REF!</definedName>
    <definedName name="_vena_NISSect524BusinessIntelligence_NISBlock_R_FV_385b1d086d8a4b8abf43c04eedb00d88_65">#REF!</definedName>
    <definedName name="_vena_NISSect524BusinessIntelligence_NISBlock_R_FV_385b1d086d8a4b8abf43c04eedb00d88_66">#REF!</definedName>
    <definedName name="_vena_NISSect524BusinessIntelligence_NISBlock_R_FV_385b1d086d8a4b8abf43c04eedb00d88_67">#REF!</definedName>
    <definedName name="_vena_NISSect524BusinessIntelligence_NISBlock_R_FV_385b1d086d8a4b8abf43c04eedb00d88_68">#REF!</definedName>
    <definedName name="_vena_NISSect524BusinessIntelligence_NISBlock_R_FV_385b1d086d8a4b8abf43c04eedb00d88_69">#REF!</definedName>
    <definedName name="_vena_NISSect524BusinessIntelligence_NISBlock_R_FV_385b1d086d8a4b8abf43c04eedb00d88_7">#REF!</definedName>
    <definedName name="_vena_NISSect524BusinessIntelligence_NISBlock_R_FV_385b1d086d8a4b8abf43c04eedb00d88_70">#REF!</definedName>
    <definedName name="_vena_NISSect524BusinessIntelligence_NISBlock_R_FV_385b1d086d8a4b8abf43c04eedb00d88_71">#REF!</definedName>
    <definedName name="_vena_NISSect524BusinessIntelligence_NISBlock_R_FV_385b1d086d8a4b8abf43c04eedb00d88_72">#REF!</definedName>
    <definedName name="_vena_NISSect524BusinessIntelligence_NISBlock_R_FV_385b1d086d8a4b8abf43c04eedb00d88_73">#REF!</definedName>
    <definedName name="_vena_NISSect524BusinessIntelligence_NISBlock_R_FV_385b1d086d8a4b8abf43c04eedb00d88_74">#REF!</definedName>
    <definedName name="_vena_NISSect524BusinessIntelligence_NISBlock_R_FV_385b1d086d8a4b8abf43c04eedb00d88_75">#REF!</definedName>
    <definedName name="_vena_NISSect524BusinessIntelligence_NISBlock_R_FV_385b1d086d8a4b8abf43c04eedb00d88_76">#REF!</definedName>
    <definedName name="_vena_NISSect524BusinessIntelligence_NISBlock_R_FV_385b1d086d8a4b8abf43c04eedb00d88_77">#REF!</definedName>
    <definedName name="_vena_NISSect524BusinessIntelligence_NISBlock_R_FV_385b1d086d8a4b8abf43c04eedb00d88_78">#REF!</definedName>
    <definedName name="_vena_NISSect524BusinessIntelligence_NISBlock_R_FV_385b1d086d8a4b8abf43c04eedb00d88_79">#REF!</definedName>
    <definedName name="_vena_NISSect524BusinessIntelligence_NISBlock_R_FV_385b1d086d8a4b8abf43c04eedb00d88_8">#REF!</definedName>
    <definedName name="_vena_NISSect524BusinessIntelligence_NISBlock_R_FV_385b1d086d8a4b8abf43c04eedb00d88_80">#REF!</definedName>
    <definedName name="_vena_NISSect524BusinessIntelligence_NISBlock_R_FV_385b1d086d8a4b8abf43c04eedb00d88_81">#REF!</definedName>
    <definedName name="_vena_NISSect524BusinessIntelligence_NISBlock_R_FV_385b1d086d8a4b8abf43c04eedb00d88_82">#REF!</definedName>
    <definedName name="_vena_NISSect524BusinessIntelligence_NISBlock_R_FV_385b1d086d8a4b8abf43c04eedb00d88_83">#REF!</definedName>
    <definedName name="_vena_NISSect524BusinessIntelligence_NISBlock_R_FV_385b1d086d8a4b8abf43c04eedb00d88_84">#REF!</definedName>
    <definedName name="_vena_NISSect524BusinessIntelligence_NISBlock_R_FV_385b1d086d8a4b8abf43c04eedb00d88_85">#REF!</definedName>
    <definedName name="_vena_NISSect524BusinessIntelligence_NISBlock_R_FV_385b1d086d8a4b8abf43c04eedb00d88_86">#REF!</definedName>
    <definedName name="_vena_NISSect524BusinessIntelligence_NISBlock_R_FV_385b1d086d8a4b8abf43c04eedb00d88_87">#REF!</definedName>
    <definedName name="_vena_NISSect524BusinessIntelligence_NISBlock_R_FV_385b1d086d8a4b8abf43c04eedb00d88_88">#REF!</definedName>
    <definedName name="_vena_NISSect524BusinessIntelligence_NISBlock_R_FV_385b1d086d8a4b8abf43c04eedb00d88_89">#REF!</definedName>
    <definedName name="_vena_NISSect524BusinessIntelligence_NISBlock_R_FV_385b1d086d8a4b8abf43c04eedb00d88_9">#REF!</definedName>
    <definedName name="_vena_NISSect524BusinessIntelligence_NISBlock_R_FV_385b1d086d8a4b8abf43c04eedb00d88_90">#REF!</definedName>
    <definedName name="_vena_NISSect524BusinessIntelligence_NISBlock_R_FV_385b1d086d8a4b8abf43c04eedb00d88_91">#REF!</definedName>
    <definedName name="_vena_NISSect524BusinessIntelligence_NISBlock_R_FV_385b1d086d8a4b8abf43c04eedb00d88_92">#REF!</definedName>
    <definedName name="_vena_NISSect524BusinessIntelligence_NISBlock_R_FV_385b1d086d8a4b8abf43c04eedb00d88_93">#REF!</definedName>
    <definedName name="_vena_NISSect524BusinessIntelligence_NISBlock_R_FV_385b1d086d8a4b8abf43c04eedb00d88_94">#REF!</definedName>
    <definedName name="_vena_NISSect524BusinessIntelligence_NISBlock_R_FV_385b1d086d8a4b8abf43c04eedb00d88_95">#REF!</definedName>
    <definedName name="_vena_NISSect524BusinessIntelligence_NISBlock_R_FV_385b1d086d8a4b8abf43c04eedb00d88_96">#REF!</definedName>
    <definedName name="_vena_NISSect524BusinessIntelligence_NISBlock_R_FV_385b1d086d8a4b8abf43c04eedb00d88_97">#REF!</definedName>
    <definedName name="_vena_NISSect524BusinessIntelligence_NISBlock_R_FV_385b1d086d8a4b8abf43c04eedb00d88_98">#REF!</definedName>
    <definedName name="_vena_NISSect524BusinessIntelligence_NISBlock_R_FV_385b1d086d8a4b8abf43c04eedb00d88_99">#REF!</definedName>
    <definedName name="_vena_NISSect524BusinessIntelligence_P_11_651631431944765441" comment="*">#REF!</definedName>
    <definedName name="_vena_NISSect524BusinessIntelligence_P_12_941810843779596289" comment="*">#REF!</definedName>
    <definedName name="_vena_NISSect524BusinessIntelligence_P_3_1015030199308779521" comment="*">#REF!</definedName>
    <definedName name="_vena_NISSect524BusinessIntelligence_P_4_1014323796386906113" comment="*">#REF!</definedName>
    <definedName name="_vena_NISSect524BusinessIntelligence_P_5_1119423032156749824" comment="*">#REF!</definedName>
    <definedName name="_vena_NISSect524BusinessIntelligence_P_6_1014278004041580544" comment="*">#REF!</definedName>
    <definedName name="_vena_NISSect524BusinessIntelligence_P_PVNISSect_2" comment="*">#REF!</definedName>
    <definedName name="_vena_NISSect525CorporateServices_NISBlock_C_9_651631431772798976">#REF!</definedName>
    <definedName name="_vena_NISSect525CorporateServices_NISBlock_C_9_651631431776993281">#REF!</definedName>
    <definedName name="_vena_NISSect525CorporateServices_NISBlock_C_FV_134399665b374008851e5b8c04b5ee44">#REF!</definedName>
    <definedName name="_vena_NISSect525CorporateServices_NISBlock_C_FV_134399665b374008851e5b8c04b5ee44_1">#REF!</definedName>
    <definedName name="_vena_NISSect525CorporateServices_NISBlock_C_FV_134399665b374008851e5b8c04b5ee44_10">#REF!</definedName>
    <definedName name="_vena_NISSect525CorporateServices_NISBlock_C_FV_134399665b374008851e5b8c04b5ee44_11">#REF!</definedName>
    <definedName name="_vena_NISSect525CorporateServices_NISBlock_C_FV_134399665b374008851e5b8c04b5ee44_12">#REF!</definedName>
    <definedName name="_vena_NISSect525CorporateServices_NISBlock_C_FV_134399665b374008851e5b8c04b5ee44_13">#REF!</definedName>
    <definedName name="_vena_NISSect525CorporateServices_NISBlock_C_FV_134399665b374008851e5b8c04b5ee44_14">#REF!</definedName>
    <definedName name="_vena_NISSect525CorporateServices_NISBlock_C_FV_134399665b374008851e5b8c04b5ee44_15">#REF!</definedName>
    <definedName name="_vena_NISSect525CorporateServices_NISBlock_C_FV_134399665b374008851e5b8c04b5ee44_16">#REF!</definedName>
    <definedName name="_vena_NISSect525CorporateServices_NISBlock_C_FV_134399665b374008851e5b8c04b5ee44_17">#REF!</definedName>
    <definedName name="_vena_NISSect525CorporateServices_NISBlock_C_FV_134399665b374008851e5b8c04b5ee44_18">#REF!</definedName>
    <definedName name="_vena_NISSect525CorporateServices_NISBlock_C_FV_134399665b374008851e5b8c04b5ee44_19">#REF!</definedName>
    <definedName name="_vena_NISSect525CorporateServices_NISBlock_C_FV_134399665b374008851e5b8c04b5ee44_2">#REF!</definedName>
    <definedName name="_vena_NISSect525CorporateServices_NISBlock_C_FV_134399665b374008851e5b8c04b5ee44_20">#REF!</definedName>
    <definedName name="_vena_NISSect525CorporateServices_NISBlock_C_FV_134399665b374008851e5b8c04b5ee44_21">#REF!</definedName>
    <definedName name="_vena_NISSect525CorporateServices_NISBlock_C_FV_134399665b374008851e5b8c04b5ee44_22">#REF!</definedName>
    <definedName name="_vena_NISSect525CorporateServices_NISBlock_C_FV_134399665b374008851e5b8c04b5ee44_23">#REF!</definedName>
    <definedName name="_vena_NISSect525CorporateServices_NISBlock_C_FV_134399665b374008851e5b8c04b5ee44_24">#REF!</definedName>
    <definedName name="_vena_NISSect525CorporateServices_NISBlock_C_FV_134399665b374008851e5b8c04b5ee44_25">#REF!</definedName>
    <definedName name="_vena_NISSect525CorporateServices_NISBlock_C_FV_134399665b374008851e5b8c04b5ee44_26">#REF!</definedName>
    <definedName name="_vena_NISSect525CorporateServices_NISBlock_C_FV_134399665b374008851e5b8c04b5ee44_27">#REF!</definedName>
    <definedName name="_vena_NISSect525CorporateServices_NISBlock_C_FV_134399665b374008851e5b8c04b5ee44_28">#REF!</definedName>
    <definedName name="_vena_NISSect525CorporateServices_NISBlock_C_FV_134399665b374008851e5b8c04b5ee44_29">#REF!</definedName>
    <definedName name="_vena_NISSect525CorporateServices_NISBlock_C_FV_134399665b374008851e5b8c04b5ee44_3">#REF!</definedName>
    <definedName name="_vena_NISSect525CorporateServices_NISBlock_C_FV_134399665b374008851e5b8c04b5ee44_30">#REF!</definedName>
    <definedName name="_vena_NISSect525CorporateServices_NISBlock_C_FV_134399665b374008851e5b8c04b5ee44_31">#REF!</definedName>
    <definedName name="_vena_NISSect525CorporateServices_NISBlock_C_FV_134399665b374008851e5b8c04b5ee44_32">#REF!</definedName>
    <definedName name="_vena_NISSect525CorporateServices_NISBlock_C_FV_134399665b374008851e5b8c04b5ee44_33">#REF!</definedName>
    <definedName name="_vena_NISSect525CorporateServices_NISBlock_C_FV_134399665b374008851e5b8c04b5ee44_34">#REF!</definedName>
    <definedName name="_vena_NISSect525CorporateServices_NISBlock_C_FV_134399665b374008851e5b8c04b5ee44_35">#REF!</definedName>
    <definedName name="_vena_NISSect525CorporateServices_NISBlock_C_FV_134399665b374008851e5b8c04b5ee44_36">#REF!</definedName>
    <definedName name="_vena_NISSect525CorporateServices_NISBlock_C_FV_134399665b374008851e5b8c04b5ee44_37">#REF!</definedName>
    <definedName name="_vena_NISSect525CorporateServices_NISBlock_C_FV_134399665b374008851e5b8c04b5ee44_38">#REF!</definedName>
    <definedName name="_vena_NISSect525CorporateServices_NISBlock_C_FV_134399665b374008851e5b8c04b5ee44_39">#REF!</definedName>
    <definedName name="_vena_NISSect525CorporateServices_NISBlock_C_FV_134399665b374008851e5b8c04b5ee44_4">#REF!</definedName>
    <definedName name="_vena_NISSect525CorporateServices_NISBlock_C_FV_134399665b374008851e5b8c04b5ee44_40">#REF!</definedName>
    <definedName name="_vena_NISSect525CorporateServices_NISBlock_C_FV_134399665b374008851e5b8c04b5ee44_41">#REF!</definedName>
    <definedName name="_vena_NISSect525CorporateServices_NISBlock_C_FV_134399665b374008851e5b8c04b5ee44_42">#REF!</definedName>
    <definedName name="_vena_NISSect525CorporateServices_NISBlock_C_FV_134399665b374008851e5b8c04b5ee44_43">#REF!</definedName>
    <definedName name="_vena_NISSect525CorporateServices_NISBlock_C_FV_134399665b374008851e5b8c04b5ee44_44">#REF!</definedName>
    <definedName name="_vena_NISSect525CorporateServices_NISBlock_C_FV_134399665b374008851e5b8c04b5ee44_45">#REF!</definedName>
    <definedName name="_vena_NISSect525CorporateServices_NISBlock_C_FV_134399665b374008851e5b8c04b5ee44_46">#REF!</definedName>
    <definedName name="_vena_NISSect525CorporateServices_NISBlock_C_FV_134399665b374008851e5b8c04b5ee44_47">#REF!</definedName>
    <definedName name="_vena_NISSect525CorporateServices_NISBlock_C_FV_134399665b374008851e5b8c04b5ee44_48">#REF!</definedName>
    <definedName name="_vena_NISSect525CorporateServices_NISBlock_C_FV_134399665b374008851e5b8c04b5ee44_49">#REF!</definedName>
    <definedName name="_vena_NISSect525CorporateServices_NISBlock_C_FV_134399665b374008851e5b8c04b5ee44_5">#REF!</definedName>
    <definedName name="_vena_NISSect525CorporateServices_NISBlock_C_FV_134399665b374008851e5b8c04b5ee44_50">#REF!</definedName>
    <definedName name="_vena_NISSect525CorporateServices_NISBlock_C_FV_134399665b374008851e5b8c04b5ee44_51">#REF!</definedName>
    <definedName name="_vena_NISSect525CorporateServices_NISBlock_C_FV_134399665b374008851e5b8c04b5ee44_52">#REF!</definedName>
    <definedName name="_vena_NISSect525CorporateServices_NISBlock_C_FV_134399665b374008851e5b8c04b5ee44_53">#REF!</definedName>
    <definedName name="_vena_NISSect525CorporateServices_NISBlock_C_FV_134399665b374008851e5b8c04b5ee44_54">#REF!</definedName>
    <definedName name="_vena_NISSect525CorporateServices_NISBlock_C_FV_134399665b374008851e5b8c04b5ee44_55">#REF!</definedName>
    <definedName name="_vena_NISSect525CorporateServices_NISBlock_C_FV_134399665b374008851e5b8c04b5ee44_56">#REF!</definedName>
    <definedName name="_vena_NISSect525CorporateServices_NISBlock_C_FV_134399665b374008851e5b8c04b5ee44_57">#REF!</definedName>
    <definedName name="_vena_NISSect525CorporateServices_NISBlock_C_FV_134399665b374008851e5b8c04b5ee44_58">#REF!</definedName>
    <definedName name="_vena_NISSect525CorporateServices_NISBlock_C_FV_134399665b374008851e5b8c04b5ee44_59">#REF!</definedName>
    <definedName name="_vena_NISSect525CorporateServices_NISBlock_C_FV_134399665b374008851e5b8c04b5ee44_6">#REF!</definedName>
    <definedName name="_vena_NISSect525CorporateServices_NISBlock_C_FV_134399665b374008851e5b8c04b5ee44_7">#REF!</definedName>
    <definedName name="_vena_NISSect525CorporateServices_NISBlock_C_FV_134399665b374008851e5b8c04b5ee44_8">#REF!</definedName>
    <definedName name="_vena_NISSect525CorporateServices_NISBlock_C_FV_134399665b374008851e5b8c04b5ee44_9">#REF!</definedName>
    <definedName name="_vena_NISSect525CorporateServices_NISBlock_C_FV_7cc8369c0b744816a17486bee792b4d5">#REF!</definedName>
    <definedName name="_vena_NISSect525CorporateServices_NISBlock_C_FV_7cc8369c0b744816a17486bee792b4d5_1">#REF!</definedName>
    <definedName name="_vena_NISSect525CorporateServices_NISBlock_C_FV_7cc8369c0b744816a17486bee792b4d5_10">#REF!</definedName>
    <definedName name="_vena_NISSect525CorporateServices_NISBlock_C_FV_7cc8369c0b744816a17486bee792b4d5_11">#REF!</definedName>
    <definedName name="_vena_NISSect525CorporateServices_NISBlock_C_FV_7cc8369c0b744816a17486bee792b4d5_12">#REF!</definedName>
    <definedName name="_vena_NISSect525CorporateServices_NISBlock_C_FV_7cc8369c0b744816a17486bee792b4d5_13">#REF!</definedName>
    <definedName name="_vena_NISSect525CorporateServices_NISBlock_C_FV_7cc8369c0b744816a17486bee792b4d5_14">#REF!</definedName>
    <definedName name="_vena_NISSect525CorporateServices_NISBlock_C_FV_7cc8369c0b744816a17486bee792b4d5_15">#REF!</definedName>
    <definedName name="_vena_NISSect525CorporateServices_NISBlock_C_FV_7cc8369c0b744816a17486bee792b4d5_16">#REF!</definedName>
    <definedName name="_vena_NISSect525CorporateServices_NISBlock_C_FV_7cc8369c0b744816a17486bee792b4d5_17">#REF!</definedName>
    <definedName name="_vena_NISSect525CorporateServices_NISBlock_C_FV_7cc8369c0b744816a17486bee792b4d5_18">#REF!</definedName>
    <definedName name="_vena_NISSect525CorporateServices_NISBlock_C_FV_7cc8369c0b744816a17486bee792b4d5_19">#REF!</definedName>
    <definedName name="_vena_NISSect525CorporateServices_NISBlock_C_FV_7cc8369c0b744816a17486bee792b4d5_2">#REF!</definedName>
    <definedName name="_vena_NISSect525CorporateServices_NISBlock_C_FV_7cc8369c0b744816a17486bee792b4d5_20">#REF!</definedName>
    <definedName name="_vena_NISSect525CorporateServices_NISBlock_C_FV_7cc8369c0b744816a17486bee792b4d5_21">#REF!</definedName>
    <definedName name="_vena_NISSect525CorporateServices_NISBlock_C_FV_7cc8369c0b744816a17486bee792b4d5_22">#REF!</definedName>
    <definedName name="_vena_NISSect525CorporateServices_NISBlock_C_FV_7cc8369c0b744816a17486bee792b4d5_23">#REF!</definedName>
    <definedName name="_vena_NISSect525CorporateServices_NISBlock_C_FV_7cc8369c0b744816a17486bee792b4d5_24">#REF!</definedName>
    <definedName name="_vena_NISSect525CorporateServices_NISBlock_C_FV_7cc8369c0b744816a17486bee792b4d5_25">#REF!</definedName>
    <definedName name="_vena_NISSect525CorporateServices_NISBlock_C_FV_7cc8369c0b744816a17486bee792b4d5_26">#REF!</definedName>
    <definedName name="_vena_NISSect525CorporateServices_NISBlock_C_FV_7cc8369c0b744816a17486bee792b4d5_27">#REF!</definedName>
    <definedName name="_vena_NISSect525CorporateServices_NISBlock_C_FV_7cc8369c0b744816a17486bee792b4d5_28">#REF!</definedName>
    <definedName name="_vena_NISSect525CorporateServices_NISBlock_C_FV_7cc8369c0b744816a17486bee792b4d5_29">#REF!</definedName>
    <definedName name="_vena_NISSect525CorporateServices_NISBlock_C_FV_7cc8369c0b744816a17486bee792b4d5_3">#REF!</definedName>
    <definedName name="_vena_NISSect525CorporateServices_NISBlock_C_FV_7cc8369c0b744816a17486bee792b4d5_30">#REF!</definedName>
    <definedName name="_vena_NISSect525CorporateServices_NISBlock_C_FV_7cc8369c0b744816a17486bee792b4d5_31">#REF!</definedName>
    <definedName name="_vena_NISSect525CorporateServices_NISBlock_C_FV_7cc8369c0b744816a17486bee792b4d5_32">#REF!</definedName>
    <definedName name="_vena_NISSect525CorporateServices_NISBlock_C_FV_7cc8369c0b744816a17486bee792b4d5_33">#REF!</definedName>
    <definedName name="_vena_NISSect525CorporateServices_NISBlock_C_FV_7cc8369c0b744816a17486bee792b4d5_34">#REF!</definedName>
    <definedName name="_vena_NISSect525CorporateServices_NISBlock_C_FV_7cc8369c0b744816a17486bee792b4d5_35">#REF!</definedName>
    <definedName name="_vena_NISSect525CorporateServices_NISBlock_C_FV_7cc8369c0b744816a17486bee792b4d5_36">#REF!</definedName>
    <definedName name="_vena_NISSect525CorporateServices_NISBlock_C_FV_7cc8369c0b744816a17486bee792b4d5_37">#REF!</definedName>
    <definedName name="_vena_NISSect525CorporateServices_NISBlock_C_FV_7cc8369c0b744816a17486bee792b4d5_38">#REF!</definedName>
    <definedName name="_vena_NISSect525CorporateServices_NISBlock_C_FV_7cc8369c0b744816a17486bee792b4d5_39">#REF!</definedName>
    <definedName name="_vena_NISSect525CorporateServices_NISBlock_C_FV_7cc8369c0b744816a17486bee792b4d5_4">#REF!</definedName>
    <definedName name="_vena_NISSect525CorporateServices_NISBlock_C_FV_7cc8369c0b744816a17486bee792b4d5_40">#REF!</definedName>
    <definedName name="_vena_NISSect525CorporateServices_NISBlock_C_FV_7cc8369c0b744816a17486bee792b4d5_41">#REF!</definedName>
    <definedName name="_vena_NISSect525CorporateServices_NISBlock_C_FV_7cc8369c0b744816a17486bee792b4d5_42">#REF!</definedName>
    <definedName name="_vena_NISSect525CorporateServices_NISBlock_C_FV_7cc8369c0b744816a17486bee792b4d5_43">#REF!</definedName>
    <definedName name="_vena_NISSect525CorporateServices_NISBlock_C_FV_7cc8369c0b744816a17486bee792b4d5_44">#REF!</definedName>
    <definedName name="_vena_NISSect525CorporateServices_NISBlock_C_FV_7cc8369c0b744816a17486bee792b4d5_45">#REF!</definedName>
    <definedName name="_vena_NISSect525CorporateServices_NISBlock_C_FV_7cc8369c0b744816a17486bee792b4d5_46">#REF!</definedName>
    <definedName name="_vena_NISSect525CorporateServices_NISBlock_C_FV_7cc8369c0b744816a17486bee792b4d5_47">#REF!</definedName>
    <definedName name="_vena_NISSect525CorporateServices_NISBlock_C_FV_7cc8369c0b744816a17486bee792b4d5_48">#REF!</definedName>
    <definedName name="_vena_NISSect525CorporateServices_NISBlock_C_FV_7cc8369c0b744816a17486bee792b4d5_49">#REF!</definedName>
    <definedName name="_vena_NISSect525CorporateServices_NISBlock_C_FV_7cc8369c0b744816a17486bee792b4d5_5">#REF!</definedName>
    <definedName name="_vena_NISSect525CorporateServices_NISBlock_C_FV_7cc8369c0b744816a17486bee792b4d5_50">#REF!</definedName>
    <definedName name="_vena_NISSect525CorporateServices_NISBlock_C_FV_7cc8369c0b744816a17486bee792b4d5_51">#REF!</definedName>
    <definedName name="_vena_NISSect525CorporateServices_NISBlock_C_FV_7cc8369c0b744816a17486bee792b4d5_52">#REF!</definedName>
    <definedName name="_vena_NISSect525CorporateServices_NISBlock_C_FV_7cc8369c0b744816a17486bee792b4d5_53">#REF!</definedName>
    <definedName name="_vena_NISSect525CorporateServices_NISBlock_C_FV_7cc8369c0b744816a17486bee792b4d5_54">#REF!</definedName>
    <definedName name="_vena_NISSect525CorporateServices_NISBlock_C_FV_7cc8369c0b744816a17486bee792b4d5_55">#REF!</definedName>
    <definedName name="_vena_NISSect525CorporateServices_NISBlock_C_FV_7cc8369c0b744816a17486bee792b4d5_56">#REF!</definedName>
    <definedName name="_vena_NISSect525CorporateServices_NISBlock_C_FV_7cc8369c0b744816a17486bee792b4d5_57">#REF!</definedName>
    <definedName name="_vena_NISSect525CorporateServices_NISBlock_C_FV_7cc8369c0b744816a17486bee792b4d5_58">#REF!</definedName>
    <definedName name="_vena_NISSect525CorporateServices_NISBlock_C_FV_7cc8369c0b744816a17486bee792b4d5_59">#REF!</definedName>
    <definedName name="_vena_NISSect525CorporateServices_NISBlock_C_FV_7cc8369c0b744816a17486bee792b4d5_6">#REF!</definedName>
    <definedName name="_vena_NISSect525CorporateServices_NISBlock_C_FV_7cc8369c0b744816a17486bee792b4d5_7">#REF!</definedName>
    <definedName name="_vena_NISSect525CorporateServices_NISBlock_C_FV_7cc8369c0b744816a17486bee792b4d5_8">#REF!</definedName>
    <definedName name="_vena_NISSect525CorporateServices_NISBlock_C_FV_7cc8369c0b744816a17486bee792b4d5_9">#REF!</definedName>
    <definedName name="_vena_NISSect525CorporateServices_NISBlock_C_FV_f4ddf33ff6224574ba096b1a5435ea67">#REF!</definedName>
    <definedName name="_vena_NISSect525CorporateServices_NISBlock_C_FV_f4ddf33ff6224574ba096b1a5435ea67_1">#REF!</definedName>
    <definedName name="_vena_NISSect525CorporateServices_NISBlock_C_FV_f4ddf33ff6224574ba096b1a5435ea67_10">#REF!</definedName>
    <definedName name="_vena_NISSect525CorporateServices_NISBlock_C_FV_f4ddf33ff6224574ba096b1a5435ea67_11">#REF!</definedName>
    <definedName name="_vena_NISSect525CorporateServices_NISBlock_C_FV_f4ddf33ff6224574ba096b1a5435ea67_12">#REF!</definedName>
    <definedName name="_vena_NISSect525CorporateServices_NISBlock_C_FV_f4ddf33ff6224574ba096b1a5435ea67_13">#REF!</definedName>
    <definedName name="_vena_NISSect525CorporateServices_NISBlock_C_FV_f4ddf33ff6224574ba096b1a5435ea67_14">#REF!</definedName>
    <definedName name="_vena_NISSect525CorporateServices_NISBlock_C_FV_f4ddf33ff6224574ba096b1a5435ea67_15">#REF!</definedName>
    <definedName name="_vena_NISSect525CorporateServices_NISBlock_C_FV_f4ddf33ff6224574ba096b1a5435ea67_16">#REF!</definedName>
    <definedName name="_vena_NISSect525CorporateServices_NISBlock_C_FV_f4ddf33ff6224574ba096b1a5435ea67_17">#REF!</definedName>
    <definedName name="_vena_NISSect525CorporateServices_NISBlock_C_FV_f4ddf33ff6224574ba096b1a5435ea67_18">#REF!</definedName>
    <definedName name="_vena_NISSect525CorporateServices_NISBlock_C_FV_f4ddf33ff6224574ba096b1a5435ea67_19">#REF!</definedName>
    <definedName name="_vena_NISSect525CorporateServices_NISBlock_C_FV_f4ddf33ff6224574ba096b1a5435ea67_2">#REF!</definedName>
    <definedName name="_vena_NISSect525CorporateServices_NISBlock_C_FV_f4ddf33ff6224574ba096b1a5435ea67_20">#REF!</definedName>
    <definedName name="_vena_NISSect525CorporateServices_NISBlock_C_FV_f4ddf33ff6224574ba096b1a5435ea67_21">#REF!</definedName>
    <definedName name="_vena_NISSect525CorporateServices_NISBlock_C_FV_f4ddf33ff6224574ba096b1a5435ea67_22">#REF!</definedName>
    <definedName name="_vena_NISSect525CorporateServices_NISBlock_C_FV_f4ddf33ff6224574ba096b1a5435ea67_23">#REF!</definedName>
    <definedName name="_vena_NISSect525CorporateServices_NISBlock_C_FV_f4ddf33ff6224574ba096b1a5435ea67_24">#REF!</definedName>
    <definedName name="_vena_NISSect525CorporateServices_NISBlock_C_FV_f4ddf33ff6224574ba096b1a5435ea67_25">#REF!</definedName>
    <definedName name="_vena_NISSect525CorporateServices_NISBlock_C_FV_f4ddf33ff6224574ba096b1a5435ea67_26">#REF!</definedName>
    <definedName name="_vena_NISSect525CorporateServices_NISBlock_C_FV_f4ddf33ff6224574ba096b1a5435ea67_27">#REF!</definedName>
    <definedName name="_vena_NISSect525CorporateServices_NISBlock_C_FV_f4ddf33ff6224574ba096b1a5435ea67_28">#REF!</definedName>
    <definedName name="_vena_NISSect525CorporateServices_NISBlock_C_FV_f4ddf33ff6224574ba096b1a5435ea67_29">#REF!</definedName>
    <definedName name="_vena_NISSect525CorporateServices_NISBlock_C_FV_f4ddf33ff6224574ba096b1a5435ea67_3">#REF!</definedName>
    <definedName name="_vena_NISSect525CorporateServices_NISBlock_C_FV_f4ddf33ff6224574ba096b1a5435ea67_30">#REF!</definedName>
    <definedName name="_vena_NISSect525CorporateServices_NISBlock_C_FV_f4ddf33ff6224574ba096b1a5435ea67_31">#REF!</definedName>
    <definedName name="_vena_NISSect525CorporateServices_NISBlock_C_FV_f4ddf33ff6224574ba096b1a5435ea67_32">#REF!</definedName>
    <definedName name="_vena_NISSect525CorporateServices_NISBlock_C_FV_f4ddf33ff6224574ba096b1a5435ea67_33">#REF!</definedName>
    <definedName name="_vena_NISSect525CorporateServices_NISBlock_C_FV_f4ddf33ff6224574ba096b1a5435ea67_34">#REF!</definedName>
    <definedName name="_vena_NISSect525CorporateServices_NISBlock_C_FV_f4ddf33ff6224574ba096b1a5435ea67_35">#REF!</definedName>
    <definedName name="_vena_NISSect525CorporateServices_NISBlock_C_FV_f4ddf33ff6224574ba096b1a5435ea67_36">#REF!</definedName>
    <definedName name="_vena_NISSect525CorporateServices_NISBlock_C_FV_f4ddf33ff6224574ba096b1a5435ea67_37">#REF!</definedName>
    <definedName name="_vena_NISSect525CorporateServices_NISBlock_C_FV_f4ddf33ff6224574ba096b1a5435ea67_38">#REF!</definedName>
    <definedName name="_vena_NISSect525CorporateServices_NISBlock_C_FV_f4ddf33ff6224574ba096b1a5435ea67_39">#REF!</definedName>
    <definedName name="_vena_NISSect525CorporateServices_NISBlock_C_FV_f4ddf33ff6224574ba096b1a5435ea67_4">#REF!</definedName>
    <definedName name="_vena_NISSect525CorporateServices_NISBlock_C_FV_f4ddf33ff6224574ba096b1a5435ea67_40">#REF!</definedName>
    <definedName name="_vena_NISSect525CorporateServices_NISBlock_C_FV_f4ddf33ff6224574ba096b1a5435ea67_41">#REF!</definedName>
    <definedName name="_vena_NISSect525CorporateServices_NISBlock_C_FV_f4ddf33ff6224574ba096b1a5435ea67_42">#REF!</definedName>
    <definedName name="_vena_NISSect525CorporateServices_NISBlock_C_FV_f4ddf33ff6224574ba096b1a5435ea67_43">#REF!</definedName>
    <definedName name="_vena_NISSect525CorporateServices_NISBlock_C_FV_f4ddf33ff6224574ba096b1a5435ea67_44">#REF!</definedName>
    <definedName name="_vena_NISSect525CorporateServices_NISBlock_C_FV_f4ddf33ff6224574ba096b1a5435ea67_45">#REF!</definedName>
    <definedName name="_vena_NISSect525CorporateServices_NISBlock_C_FV_f4ddf33ff6224574ba096b1a5435ea67_46">#REF!</definedName>
    <definedName name="_vena_NISSect525CorporateServices_NISBlock_C_FV_f4ddf33ff6224574ba096b1a5435ea67_47">#REF!</definedName>
    <definedName name="_vena_NISSect525CorporateServices_NISBlock_C_FV_f4ddf33ff6224574ba096b1a5435ea67_48">#REF!</definedName>
    <definedName name="_vena_NISSect525CorporateServices_NISBlock_C_FV_f4ddf33ff6224574ba096b1a5435ea67_49">#REF!</definedName>
    <definedName name="_vena_NISSect525CorporateServices_NISBlock_C_FV_f4ddf33ff6224574ba096b1a5435ea67_5">#REF!</definedName>
    <definedName name="_vena_NISSect525CorporateServices_NISBlock_C_FV_f4ddf33ff6224574ba096b1a5435ea67_50">#REF!</definedName>
    <definedName name="_vena_NISSect525CorporateServices_NISBlock_C_FV_f4ddf33ff6224574ba096b1a5435ea67_51">#REF!</definedName>
    <definedName name="_vena_NISSect525CorporateServices_NISBlock_C_FV_f4ddf33ff6224574ba096b1a5435ea67_52">#REF!</definedName>
    <definedName name="_vena_NISSect525CorporateServices_NISBlock_C_FV_f4ddf33ff6224574ba096b1a5435ea67_53">#REF!</definedName>
    <definedName name="_vena_NISSect525CorporateServices_NISBlock_C_FV_f4ddf33ff6224574ba096b1a5435ea67_54">#REF!</definedName>
    <definedName name="_vena_NISSect525CorporateServices_NISBlock_C_FV_f4ddf33ff6224574ba096b1a5435ea67_55">#REF!</definedName>
    <definedName name="_vena_NISSect525CorporateServices_NISBlock_C_FV_f4ddf33ff6224574ba096b1a5435ea67_56">#REF!</definedName>
    <definedName name="_vena_NISSect525CorporateServices_NISBlock_C_FV_f4ddf33ff6224574ba096b1a5435ea67_57">#REF!</definedName>
    <definedName name="_vena_NISSect525CorporateServices_NISBlock_C_FV_f4ddf33ff6224574ba096b1a5435ea67_6">#REF!</definedName>
    <definedName name="_vena_NISSect525CorporateServices_NISBlock_C_FV_f4ddf33ff6224574ba096b1a5435ea67_7">#REF!</definedName>
    <definedName name="_vena_NISSect525CorporateServices_NISBlock_C_FV_f4ddf33ff6224574ba096b1a5435ea67_8">#REF!</definedName>
    <definedName name="_vena_NISSect525CorporateServices_NISBlock_C_FV_f4ddf33ff6224574ba096b1a5435ea67_9">#REF!</definedName>
    <definedName name="_vena_NISSect525CorporateServices_NISBlock_R_1_1387917401750896727">#REF!</definedName>
    <definedName name="_vena_NISSect525CorporateServices_NISBlock_R_1_1387917403579613195">#REF!</definedName>
    <definedName name="_vena_NISSect525CorporateServices_NISBlock_R_1_1387917403852242944">#REF!</definedName>
    <definedName name="_vena_NISSect525CorporateServices_NISBlock_R_FV_385b1d086d8a4b8abf43c04eedb00d88">#REF!</definedName>
    <definedName name="_vena_NISSect525CorporateServices_NISBlock_R_FV_385b1d086d8a4b8abf43c04eedb00d88_1">#REF!</definedName>
    <definedName name="_vena_NISSect525CorporateServices_NISBlock_R_FV_385b1d086d8a4b8abf43c04eedb00d88_10">#REF!</definedName>
    <definedName name="_vena_NISSect525CorporateServices_NISBlock_R_FV_385b1d086d8a4b8abf43c04eedb00d88_100">#REF!</definedName>
    <definedName name="_vena_NISSect525CorporateServices_NISBlock_R_FV_385b1d086d8a4b8abf43c04eedb00d88_101">#REF!</definedName>
    <definedName name="_vena_NISSect525CorporateServices_NISBlock_R_FV_385b1d086d8a4b8abf43c04eedb00d88_102">#REF!</definedName>
    <definedName name="_vena_NISSect525CorporateServices_NISBlock_R_FV_385b1d086d8a4b8abf43c04eedb00d88_103">#REF!</definedName>
    <definedName name="_vena_NISSect525CorporateServices_NISBlock_R_FV_385b1d086d8a4b8abf43c04eedb00d88_104">#REF!</definedName>
    <definedName name="_vena_NISSect525CorporateServices_NISBlock_R_FV_385b1d086d8a4b8abf43c04eedb00d88_105">#REF!</definedName>
    <definedName name="_vena_NISSect525CorporateServices_NISBlock_R_FV_385b1d086d8a4b8abf43c04eedb00d88_106">#REF!</definedName>
    <definedName name="_vena_NISSect525CorporateServices_NISBlock_R_FV_385b1d086d8a4b8abf43c04eedb00d88_107">#REF!</definedName>
    <definedName name="_vena_NISSect525CorporateServices_NISBlock_R_FV_385b1d086d8a4b8abf43c04eedb00d88_108">#REF!</definedName>
    <definedName name="_vena_NISSect525CorporateServices_NISBlock_R_FV_385b1d086d8a4b8abf43c04eedb00d88_109">#REF!</definedName>
    <definedName name="_vena_NISSect525CorporateServices_NISBlock_R_FV_385b1d086d8a4b8abf43c04eedb00d88_11">#REF!</definedName>
    <definedName name="_vena_NISSect525CorporateServices_NISBlock_R_FV_385b1d086d8a4b8abf43c04eedb00d88_110">#REF!</definedName>
    <definedName name="_vena_NISSect525CorporateServices_NISBlock_R_FV_385b1d086d8a4b8abf43c04eedb00d88_111">#REF!</definedName>
    <definedName name="_vena_NISSect525CorporateServices_NISBlock_R_FV_385b1d086d8a4b8abf43c04eedb00d88_112">#REF!</definedName>
    <definedName name="_vena_NISSect525CorporateServices_NISBlock_R_FV_385b1d086d8a4b8abf43c04eedb00d88_113">#REF!</definedName>
    <definedName name="_vena_NISSect525CorporateServices_NISBlock_R_FV_385b1d086d8a4b8abf43c04eedb00d88_114">#REF!</definedName>
    <definedName name="_vena_NISSect525CorporateServices_NISBlock_R_FV_385b1d086d8a4b8abf43c04eedb00d88_115">#REF!</definedName>
    <definedName name="_vena_NISSect525CorporateServices_NISBlock_R_FV_385b1d086d8a4b8abf43c04eedb00d88_116">#REF!</definedName>
    <definedName name="_vena_NISSect525CorporateServices_NISBlock_R_FV_385b1d086d8a4b8abf43c04eedb00d88_117">#REF!</definedName>
    <definedName name="_vena_NISSect525CorporateServices_NISBlock_R_FV_385b1d086d8a4b8abf43c04eedb00d88_118">#REF!</definedName>
    <definedName name="_vena_NISSect525CorporateServices_NISBlock_R_FV_385b1d086d8a4b8abf43c04eedb00d88_119">#REF!</definedName>
    <definedName name="_vena_NISSect525CorporateServices_NISBlock_R_FV_385b1d086d8a4b8abf43c04eedb00d88_12">#REF!</definedName>
    <definedName name="_vena_NISSect525CorporateServices_NISBlock_R_FV_385b1d086d8a4b8abf43c04eedb00d88_120">#REF!</definedName>
    <definedName name="_vena_NISSect525CorporateServices_NISBlock_R_FV_385b1d086d8a4b8abf43c04eedb00d88_121">#REF!</definedName>
    <definedName name="_vena_NISSect525CorporateServices_NISBlock_R_FV_385b1d086d8a4b8abf43c04eedb00d88_122">#REF!</definedName>
    <definedName name="_vena_NISSect525CorporateServices_NISBlock_R_FV_385b1d086d8a4b8abf43c04eedb00d88_123">#REF!</definedName>
    <definedName name="_vena_NISSect525CorporateServices_NISBlock_R_FV_385b1d086d8a4b8abf43c04eedb00d88_124">#REF!</definedName>
    <definedName name="_vena_NISSect525CorporateServices_NISBlock_R_FV_385b1d086d8a4b8abf43c04eedb00d88_125">#REF!</definedName>
    <definedName name="_vena_NISSect525CorporateServices_NISBlock_R_FV_385b1d086d8a4b8abf43c04eedb00d88_126">#REF!</definedName>
    <definedName name="_vena_NISSect525CorporateServices_NISBlock_R_FV_385b1d086d8a4b8abf43c04eedb00d88_127">#REF!</definedName>
    <definedName name="_vena_NISSect525CorporateServices_NISBlock_R_FV_385b1d086d8a4b8abf43c04eedb00d88_128">#REF!</definedName>
    <definedName name="_vena_NISSect525CorporateServices_NISBlock_R_FV_385b1d086d8a4b8abf43c04eedb00d88_129">#REF!</definedName>
    <definedName name="_vena_NISSect525CorporateServices_NISBlock_R_FV_385b1d086d8a4b8abf43c04eedb00d88_13">#REF!</definedName>
    <definedName name="_vena_NISSect525CorporateServices_NISBlock_R_FV_385b1d086d8a4b8abf43c04eedb00d88_130">#REF!</definedName>
    <definedName name="_vena_NISSect525CorporateServices_NISBlock_R_FV_385b1d086d8a4b8abf43c04eedb00d88_131">#REF!</definedName>
    <definedName name="_vena_NISSect525CorporateServices_NISBlock_R_FV_385b1d086d8a4b8abf43c04eedb00d88_132">#REF!</definedName>
    <definedName name="_vena_NISSect525CorporateServices_NISBlock_R_FV_385b1d086d8a4b8abf43c04eedb00d88_133">#REF!</definedName>
    <definedName name="_vena_NISSect525CorporateServices_NISBlock_R_FV_385b1d086d8a4b8abf43c04eedb00d88_134">#REF!</definedName>
    <definedName name="_vena_NISSect525CorporateServices_NISBlock_R_FV_385b1d086d8a4b8abf43c04eedb00d88_135">#REF!</definedName>
    <definedName name="_vena_NISSect525CorporateServices_NISBlock_R_FV_385b1d086d8a4b8abf43c04eedb00d88_136">#REF!</definedName>
    <definedName name="_vena_NISSect525CorporateServices_NISBlock_R_FV_385b1d086d8a4b8abf43c04eedb00d88_137">#REF!</definedName>
    <definedName name="_vena_NISSect525CorporateServices_NISBlock_R_FV_385b1d086d8a4b8abf43c04eedb00d88_138">#REF!</definedName>
    <definedName name="_vena_NISSect525CorporateServices_NISBlock_R_FV_385b1d086d8a4b8abf43c04eedb00d88_139">#REF!</definedName>
    <definedName name="_vena_NISSect525CorporateServices_NISBlock_R_FV_385b1d086d8a4b8abf43c04eedb00d88_14">#REF!</definedName>
    <definedName name="_vena_NISSect525CorporateServices_NISBlock_R_FV_385b1d086d8a4b8abf43c04eedb00d88_140">#REF!</definedName>
    <definedName name="_vena_NISSect525CorporateServices_NISBlock_R_FV_385b1d086d8a4b8abf43c04eedb00d88_141">#REF!</definedName>
    <definedName name="_vena_NISSect525CorporateServices_NISBlock_R_FV_385b1d086d8a4b8abf43c04eedb00d88_142">#REF!</definedName>
    <definedName name="_vena_NISSect525CorporateServices_NISBlock_R_FV_385b1d086d8a4b8abf43c04eedb00d88_143">#REF!</definedName>
    <definedName name="_vena_NISSect525CorporateServices_NISBlock_R_FV_385b1d086d8a4b8abf43c04eedb00d88_144">#REF!</definedName>
    <definedName name="_vena_NISSect525CorporateServices_NISBlock_R_FV_385b1d086d8a4b8abf43c04eedb00d88_145">#REF!</definedName>
    <definedName name="_vena_NISSect525CorporateServices_NISBlock_R_FV_385b1d086d8a4b8abf43c04eedb00d88_146">#REF!</definedName>
    <definedName name="_vena_NISSect525CorporateServices_NISBlock_R_FV_385b1d086d8a4b8abf43c04eedb00d88_147">#REF!</definedName>
    <definedName name="_vena_NISSect525CorporateServices_NISBlock_R_FV_385b1d086d8a4b8abf43c04eedb00d88_148">#REF!</definedName>
    <definedName name="_vena_NISSect525CorporateServices_NISBlock_R_FV_385b1d086d8a4b8abf43c04eedb00d88_149">#REF!</definedName>
    <definedName name="_vena_NISSect525CorporateServices_NISBlock_R_FV_385b1d086d8a4b8abf43c04eedb00d88_15">#REF!</definedName>
    <definedName name="_vena_NISSect525CorporateServices_NISBlock_R_FV_385b1d086d8a4b8abf43c04eedb00d88_150">#REF!</definedName>
    <definedName name="_vena_NISSect525CorporateServices_NISBlock_R_FV_385b1d086d8a4b8abf43c04eedb00d88_151">#REF!</definedName>
    <definedName name="_vena_NISSect525CorporateServices_NISBlock_R_FV_385b1d086d8a4b8abf43c04eedb00d88_152">#REF!</definedName>
    <definedName name="_vena_NISSect525CorporateServices_NISBlock_R_FV_385b1d086d8a4b8abf43c04eedb00d88_153">#REF!</definedName>
    <definedName name="_vena_NISSect525CorporateServices_NISBlock_R_FV_385b1d086d8a4b8abf43c04eedb00d88_154">#REF!</definedName>
    <definedName name="_vena_NISSect525CorporateServices_NISBlock_R_FV_385b1d086d8a4b8abf43c04eedb00d88_155">#REF!</definedName>
    <definedName name="_vena_NISSect525CorporateServices_NISBlock_R_FV_385b1d086d8a4b8abf43c04eedb00d88_156">#REF!</definedName>
    <definedName name="_vena_NISSect525CorporateServices_NISBlock_R_FV_385b1d086d8a4b8abf43c04eedb00d88_157">#REF!</definedName>
    <definedName name="_vena_NISSect525CorporateServices_NISBlock_R_FV_385b1d086d8a4b8abf43c04eedb00d88_158">#REF!</definedName>
    <definedName name="_vena_NISSect525CorporateServices_NISBlock_R_FV_385b1d086d8a4b8abf43c04eedb00d88_159">#REF!</definedName>
    <definedName name="_vena_NISSect525CorporateServices_NISBlock_R_FV_385b1d086d8a4b8abf43c04eedb00d88_16">#REF!</definedName>
    <definedName name="_vena_NISSect525CorporateServices_NISBlock_R_FV_385b1d086d8a4b8abf43c04eedb00d88_160">#REF!</definedName>
    <definedName name="_vena_NISSect525CorporateServices_NISBlock_R_FV_385b1d086d8a4b8abf43c04eedb00d88_161">#REF!</definedName>
    <definedName name="_vena_NISSect525CorporateServices_NISBlock_R_FV_385b1d086d8a4b8abf43c04eedb00d88_162">#REF!</definedName>
    <definedName name="_vena_NISSect525CorporateServices_NISBlock_R_FV_385b1d086d8a4b8abf43c04eedb00d88_163">#REF!</definedName>
    <definedName name="_vena_NISSect525CorporateServices_NISBlock_R_FV_385b1d086d8a4b8abf43c04eedb00d88_164">#REF!</definedName>
    <definedName name="_vena_NISSect525CorporateServices_NISBlock_R_FV_385b1d086d8a4b8abf43c04eedb00d88_165">#REF!</definedName>
    <definedName name="_vena_NISSect525CorporateServices_NISBlock_R_FV_385b1d086d8a4b8abf43c04eedb00d88_166">#REF!</definedName>
    <definedName name="_vena_NISSect525CorporateServices_NISBlock_R_FV_385b1d086d8a4b8abf43c04eedb00d88_167">#REF!</definedName>
    <definedName name="_vena_NISSect525CorporateServices_NISBlock_R_FV_385b1d086d8a4b8abf43c04eedb00d88_168">#REF!</definedName>
    <definedName name="_vena_NISSect525CorporateServices_NISBlock_R_FV_385b1d086d8a4b8abf43c04eedb00d88_169">#REF!</definedName>
    <definedName name="_vena_NISSect525CorporateServices_NISBlock_R_FV_385b1d086d8a4b8abf43c04eedb00d88_17">#REF!</definedName>
    <definedName name="_vena_NISSect525CorporateServices_NISBlock_R_FV_385b1d086d8a4b8abf43c04eedb00d88_170">#REF!</definedName>
    <definedName name="_vena_NISSect525CorporateServices_NISBlock_R_FV_385b1d086d8a4b8abf43c04eedb00d88_171">#REF!</definedName>
    <definedName name="_vena_NISSect525CorporateServices_NISBlock_R_FV_385b1d086d8a4b8abf43c04eedb00d88_172">#REF!</definedName>
    <definedName name="_vena_NISSect525CorporateServices_NISBlock_R_FV_385b1d086d8a4b8abf43c04eedb00d88_173">#REF!</definedName>
    <definedName name="_vena_NISSect525CorporateServices_NISBlock_R_FV_385b1d086d8a4b8abf43c04eedb00d88_174">#REF!</definedName>
    <definedName name="_vena_NISSect525CorporateServices_NISBlock_R_FV_385b1d086d8a4b8abf43c04eedb00d88_175">#REF!</definedName>
    <definedName name="_vena_NISSect525CorporateServices_NISBlock_R_FV_385b1d086d8a4b8abf43c04eedb00d88_176">#REF!</definedName>
    <definedName name="_vena_NISSect525CorporateServices_NISBlock_R_FV_385b1d086d8a4b8abf43c04eedb00d88_177">#REF!</definedName>
    <definedName name="_vena_NISSect525CorporateServices_NISBlock_R_FV_385b1d086d8a4b8abf43c04eedb00d88_178">#REF!</definedName>
    <definedName name="_vena_NISSect525CorporateServices_NISBlock_R_FV_385b1d086d8a4b8abf43c04eedb00d88_179">#REF!</definedName>
    <definedName name="_vena_NISSect525CorporateServices_NISBlock_R_FV_385b1d086d8a4b8abf43c04eedb00d88_18">#REF!</definedName>
    <definedName name="_vena_NISSect525CorporateServices_NISBlock_R_FV_385b1d086d8a4b8abf43c04eedb00d88_180">#REF!</definedName>
    <definedName name="_vena_NISSect525CorporateServices_NISBlock_R_FV_385b1d086d8a4b8abf43c04eedb00d88_182">#REF!</definedName>
    <definedName name="_vena_NISSect525CorporateServices_NISBlock_R_FV_385b1d086d8a4b8abf43c04eedb00d88_183">#REF!</definedName>
    <definedName name="_vena_NISSect525CorporateServices_NISBlock_R_FV_385b1d086d8a4b8abf43c04eedb00d88_184">#REF!</definedName>
    <definedName name="_vena_NISSect525CorporateServices_NISBlock_R_FV_385b1d086d8a4b8abf43c04eedb00d88_185">#REF!</definedName>
    <definedName name="_vena_NISSect525CorporateServices_NISBlock_R_FV_385b1d086d8a4b8abf43c04eedb00d88_186">#REF!</definedName>
    <definedName name="_vena_NISSect525CorporateServices_NISBlock_R_FV_385b1d086d8a4b8abf43c04eedb00d88_187">#REF!</definedName>
    <definedName name="_vena_NISSect525CorporateServices_NISBlock_R_FV_385b1d086d8a4b8abf43c04eedb00d88_188">#REF!</definedName>
    <definedName name="_vena_NISSect525CorporateServices_NISBlock_R_FV_385b1d086d8a4b8abf43c04eedb00d88_189">#REF!</definedName>
    <definedName name="_vena_NISSect525CorporateServices_NISBlock_R_FV_385b1d086d8a4b8abf43c04eedb00d88_19">#REF!</definedName>
    <definedName name="_vena_NISSect525CorporateServices_NISBlock_R_FV_385b1d086d8a4b8abf43c04eedb00d88_190">#REF!</definedName>
    <definedName name="_vena_NISSect525CorporateServices_NISBlock_R_FV_385b1d086d8a4b8abf43c04eedb00d88_191">#REF!</definedName>
    <definedName name="_vena_NISSect525CorporateServices_NISBlock_R_FV_385b1d086d8a4b8abf43c04eedb00d88_192">#REF!</definedName>
    <definedName name="_vena_NISSect525CorporateServices_NISBlock_R_FV_385b1d086d8a4b8abf43c04eedb00d88_193">#REF!</definedName>
    <definedName name="_vena_NISSect525CorporateServices_NISBlock_R_FV_385b1d086d8a4b8abf43c04eedb00d88_194">#REF!</definedName>
    <definedName name="_vena_NISSect525CorporateServices_NISBlock_R_FV_385b1d086d8a4b8abf43c04eedb00d88_195">#REF!</definedName>
    <definedName name="_vena_NISSect525CorporateServices_NISBlock_R_FV_385b1d086d8a4b8abf43c04eedb00d88_196">#REF!</definedName>
    <definedName name="_vena_NISSect525CorporateServices_NISBlock_R_FV_385b1d086d8a4b8abf43c04eedb00d88_197">#REF!</definedName>
    <definedName name="_vena_NISSect525CorporateServices_NISBlock_R_FV_385b1d086d8a4b8abf43c04eedb00d88_198">#REF!</definedName>
    <definedName name="_vena_NISSect525CorporateServices_NISBlock_R_FV_385b1d086d8a4b8abf43c04eedb00d88_199">#REF!</definedName>
    <definedName name="_vena_NISSect525CorporateServices_NISBlock_R_FV_385b1d086d8a4b8abf43c04eedb00d88_2">#REF!</definedName>
    <definedName name="_vena_NISSect525CorporateServices_NISBlock_R_FV_385b1d086d8a4b8abf43c04eedb00d88_20">#REF!</definedName>
    <definedName name="_vena_NISSect525CorporateServices_NISBlock_R_FV_385b1d086d8a4b8abf43c04eedb00d88_200">#REF!</definedName>
    <definedName name="_vena_NISSect525CorporateServices_NISBlock_R_FV_385b1d086d8a4b8abf43c04eedb00d88_21">#REF!</definedName>
    <definedName name="_vena_NISSect525CorporateServices_NISBlock_R_FV_385b1d086d8a4b8abf43c04eedb00d88_22">#REF!</definedName>
    <definedName name="_vena_NISSect525CorporateServices_NISBlock_R_FV_385b1d086d8a4b8abf43c04eedb00d88_23">#REF!</definedName>
    <definedName name="_vena_NISSect525CorporateServices_NISBlock_R_FV_385b1d086d8a4b8abf43c04eedb00d88_24">#REF!</definedName>
    <definedName name="_vena_NISSect525CorporateServices_NISBlock_R_FV_385b1d086d8a4b8abf43c04eedb00d88_247">#REF!</definedName>
    <definedName name="_vena_NISSect525CorporateServices_NISBlock_R_FV_385b1d086d8a4b8abf43c04eedb00d88_248">#REF!</definedName>
    <definedName name="_vena_NISSect525CorporateServices_NISBlock_R_FV_385b1d086d8a4b8abf43c04eedb00d88_25">#REF!</definedName>
    <definedName name="_vena_NISSect525CorporateServices_NISBlock_R_FV_385b1d086d8a4b8abf43c04eedb00d88_26">#REF!</definedName>
    <definedName name="_vena_NISSect525CorporateServices_NISBlock_R_FV_385b1d086d8a4b8abf43c04eedb00d88_27">#REF!</definedName>
    <definedName name="_vena_NISSect525CorporateServices_NISBlock_R_FV_385b1d086d8a4b8abf43c04eedb00d88_28">#REF!</definedName>
    <definedName name="_vena_NISSect525CorporateServices_NISBlock_R_FV_385b1d086d8a4b8abf43c04eedb00d88_29">#REF!</definedName>
    <definedName name="_vena_NISSect525CorporateServices_NISBlock_R_FV_385b1d086d8a4b8abf43c04eedb00d88_3">#REF!</definedName>
    <definedName name="_vena_NISSect525CorporateServices_NISBlock_R_FV_385b1d086d8a4b8abf43c04eedb00d88_30">#REF!</definedName>
    <definedName name="_vena_NISSect525CorporateServices_NISBlock_R_FV_385b1d086d8a4b8abf43c04eedb00d88_31">#REF!</definedName>
    <definedName name="_vena_NISSect525CorporateServices_NISBlock_R_FV_385b1d086d8a4b8abf43c04eedb00d88_32">#REF!</definedName>
    <definedName name="_vena_NISSect525CorporateServices_NISBlock_R_FV_385b1d086d8a4b8abf43c04eedb00d88_33">#REF!</definedName>
    <definedName name="_vena_NISSect525CorporateServices_NISBlock_R_FV_385b1d086d8a4b8abf43c04eedb00d88_34">#REF!</definedName>
    <definedName name="_vena_NISSect525CorporateServices_NISBlock_R_FV_385b1d086d8a4b8abf43c04eedb00d88_35">#REF!</definedName>
    <definedName name="_vena_NISSect525CorporateServices_NISBlock_R_FV_385b1d086d8a4b8abf43c04eedb00d88_36">#REF!</definedName>
    <definedName name="_vena_NISSect525CorporateServices_NISBlock_R_FV_385b1d086d8a4b8abf43c04eedb00d88_37">#REF!</definedName>
    <definedName name="_vena_NISSect525CorporateServices_NISBlock_R_FV_385b1d086d8a4b8abf43c04eedb00d88_38">#REF!</definedName>
    <definedName name="_vena_NISSect525CorporateServices_NISBlock_R_FV_385b1d086d8a4b8abf43c04eedb00d88_39">#REF!</definedName>
    <definedName name="_vena_NISSect525CorporateServices_NISBlock_R_FV_385b1d086d8a4b8abf43c04eedb00d88_4">#REF!</definedName>
    <definedName name="_vena_NISSect525CorporateServices_NISBlock_R_FV_385b1d086d8a4b8abf43c04eedb00d88_40">#REF!</definedName>
    <definedName name="_vena_NISSect525CorporateServices_NISBlock_R_FV_385b1d086d8a4b8abf43c04eedb00d88_41">#REF!</definedName>
    <definedName name="_vena_NISSect525CorporateServices_NISBlock_R_FV_385b1d086d8a4b8abf43c04eedb00d88_42">#REF!</definedName>
    <definedName name="_vena_NISSect525CorporateServices_NISBlock_R_FV_385b1d086d8a4b8abf43c04eedb00d88_43">#REF!</definedName>
    <definedName name="_vena_NISSect525CorporateServices_NISBlock_R_FV_385b1d086d8a4b8abf43c04eedb00d88_44">#REF!</definedName>
    <definedName name="_vena_NISSect525CorporateServices_NISBlock_R_FV_385b1d086d8a4b8abf43c04eedb00d88_45">#REF!</definedName>
    <definedName name="_vena_NISSect525CorporateServices_NISBlock_R_FV_385b1d086d8a4b8abf43c04eedb00d88_46">#REF!</definedName>
    <definedName name="_vena_NISSect525CorporateServices_NISBlock_R_FV_385b1d086d8a4b8abf43c04eedb00d88_47">#REF!</definedName>
    <definedName name="_vena_NISSect525CorporateServices_NISBlock_R_FV_385b1d086d8a4b8abf43c04eedb00d88_48">#REF!</definedName>
    <definedName name="_vena_NISSect525CorporateServices_NISBlock_R_FV_385b1d086d8a4b8abf43c04eedb00d88_49">#REF!</definedName>
    <definedName name="_vena_NISSect525CorporateServices_NISBlock_R_FV_385b1d086d8a4b8abf43c04eedb00d88_5">#REF!</definedName>
    <definedName name="_vena_NISSect525CorporateServices_NISBlock_R_FV_385b1d086d8a4b8abf43c04eedb00d88_50">#REF!</definedName>
    <definedName name="_vena_NISSect525CorporateServices_NISBlock_R_FV_385b1d086d8a4b8abf43c04eedb00d88_51">#REF!</definedName>
    <definedName name="_vena_NISSect525CorporateServices_NISBlock_R_FV_385b1d086d8a4b8abf43c04eedb00d88_52">#REF!</definedName>
    <definedName name="_vena_NISSect525CorporateServices_NISBlock_R_FV_385b1d086d8a4b8abf43c04eedb00d88_53">#REF!</definedName>
    <definedName name="_vena_NISSect525CorporateServices_NISBlock_R_FV_385b1d086d8a4b8abf43c04eedb00d88_54">#REF!</definedName>
    <definedName name="_vena_NISSect525CorporateServices_NISBlock_R_FV_385b1d086d8a4b8abf43c04eedb00d88_55">#REF!</definedName>
    <definedName name="_vena_NISSect525CorporateServices_NISBlock_R_FV_385b1d086d8a4b8abf43c04eedb00d88_56">#REF!</definedName>
    <definedName name="_vena_NISSect525CorporateServices_NISBlock_R_FV_385b1d086d8a4b8abf43c04eedb00d88_57">#REF!</definedName>
    <definedName name="_vena_NISSect525CorporateServices_NISBlock_R_FV_385b1d086d8a4b8abf43c04eedb00d88_58">#REF!</definedName>
    <definedName name="_vena_NISSect525CorporateServices_NISBlock_R_FV_385b1d086d8a4b8abf43c04eedb00d88_59">#REF!</definedName>
    <definedName name="_vena_NISSect525CorporateServices_NISBlock_R_FV_385b1d086d8a4b8abf43c04eedb00d88_6">#REF!</definedName>
    <definedName name="_vena_NISSect525CorporateServices_NISBlock_R_FV_385b1d086d8a4b8abf43c04eedb00d88_60">#REF!</definedName>
    <definedName name="_vena_NISSect525CorporateServices_NISBlock_R_FV_385b1d086d8a4b8abf43c04eedb00d88_61">#REF!</definedName>
    <definedName name="_vena_NISSect525CorporateServices_NISBlock_R_FV_385b1d086d8a4b8abf43c04eedb00d88_62">#REF!</definedName>
    <definedName name="_vena_NISSect525CorporateServices_NISBlock_R_FV_385b1d086d8a4b8abf43c04eedb00d88_63">#REF!</definedName>
    <definedName name="_vena_NISSect525CorporateServices_NISBlock_R_FV_385b1d086d8a4b8abf43c04eedb00d88_64">#REF!</definedName>
    <definedName name="_vena_NISSect525CorporateServices_NISBlock_R_FV_385b1d086d8a4b8abf43c04eedb00d88_65">#REF!</definedName>
    <definedName name="_vena_NISSect525CorporateServices_NISBlock_R_FV_385b1d086d8a4b8abf43c04eedb00d88_66">#REF!</definedName>
    <definedName name="_vena_NISSect525CorporateServices_NISBlock_R_FV_385b1d086d8a4b8abf43c04eedb00d88_67">#REF!</definedName>
    <definedName name="_vena_NISSect525CorporateServices_NISBlock_R_FV_385b1d086d8a4b8abf43c04eedb00d88_68">#REF!</definedName>
    <definedName name="_vena_NISSect525CorporateServices_NISBlock_R_FV_385b1d086d8a4b8abf43c04eedb00d88_69">#REF!</definedName>
    <definedName name="_vena_NISSect525CorporateServices_NISBlock_R_FV_385b1d086d8a4b8abf43c04eedb00d88_7">#REF!</definedName>
    <definedName name="_vena_NISSect525CorporateServices_NISBlock_R_FV_385b1d086d8a4b8abf43c04eedb00d88_70">#REF!</definedName>
    <definedName name="_vena_NISSect525CorporateServices_NISBlock_R_FV_385b1d086d8a4b8abf43c04eedb00d88_71">#REF!</definedName>
    <definedName name="_vena_NISSect525CorporateServices_NISBlock_R_FV_385b1d086d8a4b8abf43c04eedb00d88_72">#REF!</definedName>
    <definedName name="_vena_NISSect525CorporateServices_NISBlock_R_FV_385b1d086d8a4b8abf43c04eedb00d88_73">#REF!</definedName>
    <definedName name="_vena_NISSect525CorporateServices_NISBlock_R_FV_385b1d086d8a4b8abf43c04eedb00d88_74">#REF!</definedName>
    <definedName name="_vena_NISSect525CorporateServices_NISBlock_R_FV_385b1d086d8a4b8abf43c04eedb00d88_75">#REF!</definedName>
    <definedName name="_vena_NISSect525CorporateServices_NISBlock_R_FV_385b1d086d8a4b8abf43c04eedb00d88_76">#REF!</definedName>
    <definedName name="_vena_NISSect525CorporateServices_NISBlock_R_FV_385b1d086d8a4b8abf43c04eedb00d88_77">#REF!</definedName>
    <definedName name="_vena_NISSect525CorporateServices_NISBlock_R_FV_385b1d086d8a4b8abf43c04eedb00d88_78">#REF!</definedName>
    <definedName name="_vena_NISSect525CorporateServices_NISBlock_R_FV_385b1d086d8a4b8abf43c04eedb00d88_79">#REF!</definedName>
    <definedName name="_vena_NISSect525CorporateServices_NISBlock_R_FV_385b1d086d8a4b8abf43c04eedb00d88_8">#REF!</definedName>
    <definedName name="_vena_NISSect525CorporateServices_NISBlock_R_FV_385b1d086d8a4b8abf43c04eedb00d88_80">#REF!</definedName>
    <definedName name="_vena_NISSect525CorporateServices_NISBlock_R_FV_385b1d086d8a4b8abf43c04eedb00d88_81">#REF!</definedName>
    <definedName name="_vena_NISSect525CorporateServices_NISBlock_R_FV_385b1d086d8a4b8abf43c04eedb00d88_82">#REF!</definedName>
    <definedName name="_vena_NISSect525CorporateServices_NISBlock_R_FV_385b1d086d8a4b8abf43c04eedb00d88_83">#REF!</definedName>
    <definedName name="_vena_NISSect525CorporateServices_NISBlock_R_FV_385b1d086d8a4b8abf43c04eedb00d88_84">#REF!</definedName>
    <definedName name="_vena_NISSect525CorporateServices_NISBlock_R_FV_385b1d086d8a4b8abf43c04eedb00d88_85">#REF!</definedName>
    <definedName name="_vena_NISSect525CorporateServices_NISBlock_R_FV_385b1d086d8a4b8abf43c04eedb00d88_86">#REF!</definedName>
    <definedName name="_vena_NISSect525CorporateServices_NISBlock_R_FV_385b1d086d8a4b8abf43c04eedb00d88_87">#REF!</definedName>
    <definedName name="_vena_NISSect525CorporateServices_NISBlock_R_FV_385b1d086d8a4b8abf43c04eedb00d88_88">#REF!</definedName>
    <definedName name="_vena_NISSect525CorporateServices_NISBlock_R_FV_385b1d086d8a4b8abf43c04eedb00d88_89">#REF!</definedName>
    <definedName name="_vena_NISSect525CorporateServices_NISBlock_R_FV_385b1d086d8a4b8abf43c04eedb00d88_9">#REF!</definedName>
    <definedName name="_vena_NISSect525CorporateServices_NISBlock_R_FV_385b1d086d8a4b8abf43c04eedb00d88_90">#REF!</definedName>
    <definedName name="_vena_NISSect525CorporateServices_NISBlock_R_FV_385b1d086d8a4b8abf43c04eedb00d88_91">#REF!</definedName>
    <definedName name="_vena_NISSect525CorporateServices_NISBlock_R_FV_385b1d086d8a4b8abf43c04eedb00d88_92">#REF!</definedName>
    <definedName name="_vena_NISSect525CorporateServices_NISBlock_R_FV_385b1d086d8a4b8abf43c04eedb00d88_93">#REF!</definedName>
    <definedName name="_vena_NISSect525CorporateServices_NISBlock_R_FV_385b1d086d8a4b8abf43c04eedb00d88_94">#REF!</definedName>
    <definedName name="_vena_NISSect525CorporateServices_NISBlock_R_FV_385b1d086d8a4b8abf43c04eedb00d88_95">#REF!</definedName>
    <definedName name="_vena_NISSect525CorporateServices_NISBlock_R_FV_385b1d086d8a4b8abf43c04eedb00d88_96">#REF!</definedName>
    <definedName name="_vena_NISSect525CorporateServices_NISBlock_R_FV_385b1d086d8a4b8abf43c04eedb00d88_97">#REF!</definedName>
    <definedName name="_vena_NISSect525CorporateServices_NISBlock_R_FV_385b1d086d8a4b8abf43c04eedb00d88_98">#REF!</definedName>
    <definedName name="_vena_NISSect525CorporateServices_NISBlock_R_FV_385b1d086d8a4b8abf43c04eedb00d88_99">#REF!</definedName>
    <definedName name="_vena_NISSect525CorporateServices_P_11_651631431944765441" comment="*">#REF!</definedName>
    <definedName name="_vena_NISSect525CorporateServices_P_12_941810843779596289" comment="*">#REF!</definedName>
    <definedName name="_vena_NISSect525CorporateServices_P_3_1015030199312973825" comment="*">#REF!</definedName>
    <definedName name="_vena_NISSect525CorporateServices_P_4_1014323796386906113" comment="*">#REF!</definedName>
    <definedName name="_vena_NISSect525CorporateServices_P_5_1119423032156749824" comment="*">#REF!</definedName>
    <definedName name="_vena_NISSect525CorporateServices_P_6_1014278004041580544" comment="*">#REF!</definedName>
    <definedName name="_vena_NISSect525CorporateServices_P_PVNISSect_2" comment="*">#REF!</definedName>
    <definedName name="_vena_PlanProcessVariables_P_10_1098099405914505216" comment="*">#REF!</definedName>
    <definedName name="_vena_PO_BS_2_6dbfc0ffbd114f0e869f396e053486d1">#REF!</definedName>
    <definedName name="_vena_PO_NISSect_2_9675ae0df2f5420db48d800edd933084">#REF!</definedName>
    <definedName name="_vena_PO_NISSect_2_de8f7fdf4e4548a6b61d5e2bb8e002f5">#REF!</definedName>
    <definedName name="_vena_PO_NISSect_3_ddcdd3d0f7e645599da75a5ecab8f57d">#REF!</definedName>
    <definedName name="_vena_PO_NISSect_3_f0e4973c51cd42d0a77babffcef5f9ab">#REF!</definedName>
    <definedName name="_vena_Proccess_P_GV_655614182273974272" comment="*">#REF!</definedName>
    <definedName name="_vena_Proccess_P_GV_655614318605762560" comment="*">#REF!</definedName>
    <definedName name="_vena_ProcessVariables_P_GV_1028439115697881089">#REF!</definedName>
    <definedName name="_vena_ProcessVariables_P_GV_655614182273974272">#REF!</definedName>
    <definedName name="_vena_ProcessVariables_P_GV_655614318605762560">#REF!</definedName>
    <definedName name="_vena_S1_B1_R_1_971145302025175041">#REF!</definedName>
    <definedName name="_vena_S1_B1_R_1_971145349228003329">#REF!</definedName>
    <definedName name="_vena_S1_B1_R_1_971145450000351233">#REF!</definedName>
    <definedName name="_vena_S1_B1_R_1_971145477309464577">#REF!</definedName>
    <definedName name="_vena_S1_B1_R_1_971145494237806592">#REF!</definedName>
    <definedName name="_vena_S2_P_11_651631431944765441" comment="*">#REF!</definedName>
    <definedName name="_vena_S2_P_12_651631431982514177" comment="*">#REF!</definedName>
    <definedName name="_vena_S2_P_5_652241713786388480" comment="*">#REF!</definedName>
    <definedName name="_vena_S2_P_GV_1028439115697881089" comment="*">#REF!</definedName>
    <definedName name="_vena_SBTL_BBTL_C_FV_134399665b374008851e5b8c04b5ee44">#REF!</definedName>
    <definedName name="_vena_SBTL_BBTL_C_FV_134399665b374008851e5b8c04b5ee44_1">#REF!</definedName>
    <definedName name="_vena_SBTL_BBTL_C_FV_134399665b374008851e5b8c04b5ee44_10">#REF!</definedName>
    <definedName name="_vena_SBTL_BBTL_C_FV_134399665b374008851e5b8c04b5ee44_11">#REF!</definedName>
    <definedName name="_vena_SBTL_BBTL_C_FV_134399665b374008851e5b8c04b5ee44_12">#REF!</definedName>
    <definedName name="_vena_SBTL_BBTL_C_FV_134399665b374008851e5b8c04b5ee44_13">#REF!</definedName>
    <definedName name="_vena_SBTL_BBTL_C_FV_134399665b374008851e5b8c04b5ee44_14">#REF!</definedName>
    <definedName name="_vena_SBTL_BBTL_C_FV_134399665b374008851e5b8c04b5ee44_15">#REF!</definedName>
    <definedName name="_vena_SBTL_BBTL_C_FV_134399665b374008851e5b8c04b5ee44_16">#REF!</definedName>
    <definedName name="_vena_SBTL_BBTL_C_FV_134399665b374008851e5b8c04b5ee44_17">#REF!</definedName>
    <definedName name="_vena_SBTL_BBTL_C_FV_134399665b374008851e5b8c04b5ee44_18">#REF!</definedName>
    <definedName name="_vena_SBTL_BBTL_C_FV_134399665b374008851e5b8c04b5ee44_19">#REF!</definedName>
    <definedName name="_vena_SBTL_BBTL_C_FV_134399665b374008851e5b8c04b5ee44_2">#REF!</definedName>
    <definedName name="_vena_SBTL_BBTL_C_FV_134399665b374008851e5b8c04b5ee44_20">#REF!</definedName>
    <definedName name="_vena_SBTL_BBTL_C_FV_134399665b374008851e5b8c04b5ee44_21">#REF!</definedName>
    <definedName name="_vena_SBTL_BBTL_C_FV_134399665b374008851e5b8c04b5ee44_22">#REF!</definedName>
    <definedName name="_vena_SBTL_BBTL_C_FV_134399665b374008851e5b8c04b5ee44_23">#REF!</definedName>
    <definedName name="_vena_SBTL_BBTL_C_FV_134399665b374008851e5b8c04b5ee44_24">#REF!</definedName>
    <definedName name="_vena_SBTL_BBTL_C_FV_134399665b374008851e5b8c04b5ee44_25">#REF!</definedName>
    <definedName name="_vena_SBTL_BBTL_C_FV_134399665b374008851e5b8c04b5ee44_26">#REF!</definedName>
    <definedName name="_vena_SBTL_BBTL_C_FV_134399665b374008851e5b8c04b5ee44_27">#REF!</definedName>
    <definedName name="_vena_SBTL_BBTL_C_FV_134399665b374008851e5b8c04b5ee44_28">#REF!</definedName>
    <definedName name="_vena_SBTL_BBTL_C_FV_134399665b374008851e5b8c04b5ee44_29">#REF!</definedName>
    <definedName name="_vena_SBTL_BBTL_C_FV_134399665b374008851e5b8c04b5ee44_3">#REF!</definedName>
    <definedName name="_vena_SBTL_BBTL_C_FV_134399665b374008851e5b8c04b5ee44_30">#REF!</definedName>
    <definedName name="_vena_SBTL_BBTL_C_FV_134399665b374008851e5b8c04b5ee44_31">#REF!</definedName>
    <definedName name="_vena_SBTL_BBTL_C_FV_134399665b374008851e5b8c04b5ee44_32">#REF!</definedName>
    <definedName name="_vena_SBTL_BBTL_C_FV_134399665b374008851e5b8c04b5ee44_33">#REF!</definedName>
    <definedName name="_vena_SBTL_BBTL_C_FV_134399665b374008851e5b8c04b5ee44_34">#REF!</definedName>
    <definedName name="_vena_SBTL_BBTL_C_FV_134399665b374008851e5b8c04b5ee44_35">#REF!</definedName>
    <definedName name="_vena_SBTL_BBTL_C_FV_134399665b374008851e5b8c04b5ee44_36">#REF!</definedName>
    <definedName name="_vena_SBTL_BBTL_C_FV_134399665b374008851e5b8c04b5ee44_37">#REF!</definedName>
    <definedName name="_vena_SBTL_BBTL_C_FV_134399665b374008851e5b8c04b5ee44_38">#REF!</definedName>
    <definedName name="_vena_SBTL_BBTL_C_FV_134399665b374008851e5b8c04b5ee44_39">#REF!</definedName>
    <definedName name="_vena_SBTL_BBTL_C_FV_134399665b374008851e5b8c04b5ee44_4">#REF!</definedName>
    <definedName name="_vena_SBTL_BBTL_C_FV_134399665b374008851e5b8c04b5ee44_40">#REF!</definedName>
    <definedName name="_vena_SBTL_BBTL_C_FV_134399665b374008851e5b8c04b5ee44_41">#REF!</definedName>
    <definedName name="_vena_SBTL_BBTL_C_FV_134399665b374008851e5b8c04b5ee44_42">#REF!</definedName>
    <definedName name="_vena_SBTL_BBTL_C_FV_134399665b374008851e5b8c04b5ee44_43">#REF!</definedName>
    <definedName name="_vena_SBTL_BBTL_C_FV_134399665b374008851e5b8c04b5ee44_44">#REF!</definedName>
    <definedName name="_vena_SBTL_BBTL_C_FV_134399665b374008851e5b8c04b5ee44_45">#REF!</definedName>
    <definedName name="_vena_SBTL_BBTL_C_FV_134399665b374008851e5b8c04b5ee44_46">#REF!</definedName>
    <definedName name="_vena_SBTL_BBTL_C_FV_134399665b374008851e5b8c04b5ee44_47">#REF!</definedName>
    <definedName name="_vena_SBTL_BBTL_C_FV_134399665b374008851e5b8c04b5ee44_48">#REF!</definedName>
    <definedName name="_vena_SBTL_BBTL_C_FV_134399665b374008851e5b8c04b5ee44_49">#REF!</definedName>
    <definedName name="_vena_SBTL_BBTL_C_FV_134399665b374008851e5b8c04b5ee44_5">#REF!</definedName>
    <definedName name="_vena_SBTL_BBTL_C_FV_134399665b374008851e5b8c04b5ee44_50">#REF!</definedName>
    <definedName name="_vena_SBTL_BBTL_C_FV_134399665b374008851e5b8c04b5ee44_51">#REF!</definedName>
    <definedName name="_vena_SBTL_BBTL_C_FV_134399665b374008851e5b8c04b5ee44_52">#REF!</definedName>
    <definedName name="_vena_SBTL_BBTL_C_FV_134399665b374008851e5b8c04b5ee44_53">#REF!</definedName>
    <definedName name="_vena_SBTL_BBTL_C_FV_134399665b374008851e5b8c04b5ee44_54">#REF!</definedName>
    <definedName name="_vena_SBTL_BBTL_C_FV_134399665b374008851e5b8c04b5ee44_55">#REF!</definedName>
    <definedName name="_vena_SBTL_BBTL_C_FV_134399665b374008851e5b8c04b5ee44_56">#REF!</definedName>
    <definedName name="_vena_SBTL_BBTL_C_FV_134399665b374008851e5b8c04b5ee44_57">#REF!</definedName>
    <definedName name="_vena_SBTL_BBTL_C_FV_134399665b374008851e5b8c04b5ee44_58">#REF!</definedName>
    <definedName name="_vena_SBTL_BBTL_C_FV_134399665b374008851e5b8c04b5ee44_59">#REF!</definedName>
    <definedName name="_vena_SBTL_BBTL_C_FV_134399665b374008851e5b8c04b5ee44_6">#REF!</definedName>
    <definedName name="_vena_SBTL_BBTL_C_FV_134399665b374008851e5b8c04b5ee44_7">#REF!</definedName>
    <definedName name="_vena_SBTL_BBTL_C_FV_134399665b374008851e5b8c04b5ee44_8">#REF!</definedName>
    <definedName name="_vena_SBTL_BBTL_C_FV_134399665b374008851e5b8c04b5ee44_9">#REF!</definedName>
    <definedName name="_vena_SBTL_BBTL_C_FV_7cc8369c0b744816a17486bee792b4d5">#REF!</definedName>
    <definedName name="_vena_SBTL_BBTL_C_FV_7cc8369c0b744816a17486bee792b4d5_1">#REF!</definedName>
    <definedName name="_vena_SBTL_BBTL_C_FV_7cc8369c0b744816a17486bee792b4d5_10">#REF!</definedName>
    <definedName name="_vena_SBTL_BBTL_C_FV_7cc8369c0b744816a17486bee792b4d5_11">#REF!</definedName>
    <definedName name="_vena_SBTL_BBTL_C_FV_7cc8369c0b744816a17486bee792b4d5_12">#REF!</definedName>
    <definedName name="_vena_SBTL_BBTL_C_FV_7cc8369c0b744816a17486bee792b4d5_13">#REF!</definedName>
    <definedName name="_vena_SBTL_BBTL_C_FV_7cc8369c0b744816a17486bee792b4d5_14">#REF!</definedName>
    <definedName name="_vena_SBTL_BBTL_C_FV_7cc8369c0b744816a17486bee792b4d5_15">#REF!</definedName>
    <definedName name="_vena_SBTL_BBTL_C_FV_7cc8369c0b744816a17486bee792b4d5_16">#REF!</definedName>
    <definedName name="_vena_SBTL_BBTL_C_FV_7cc8369c0b744816a17486bee792b4d5_17">#REF!</definedName>
    <definedName name="_vena_SBTL_BBTL_C_FV_7cc8369c0b744816a17486bee792b4d5_18">#REF!</definedName>
    <definedName name="_vena_SBTL_BBTL_C_FV_7cc8369c0b744816a17486bee792b4d5_19">#REF!</definedName>
    <definedName name="_vena_SBTL_BBTL_C_FV_7cc8369c0b744816a17486bee792b4d5_2">#REF!</definedName>
    <definedName name="_vena_SBTL_BBTL_C_FV_7cc8369c0b744816a17486bee792b4d5_20">#REF!</definedName>
    <definedName name="_vena_SBTL_BBTL_C_FV_7cc8369c0b744816a17486bee792b4d5_21">#REF!</definedName>
    <definedName name="_vena_SBTL_BBTL_C_FV_7cc8369c0b744816a17486bee792b4d5_22">#REF!</definedName>
    <definedName name="_vena_SBTL_BBTL_C_FV_7cc8369c0b744816a17486bee792b4d5_23">#REF!</definedName>
    <definedName name="_vena_SBTL_BBTL_C_FV_7cc8369c0b744816a17486bee792b4d5_24">#REF!</definedName>
    <definedName name="_vena_SBTL_BBTL_C_FV_7cc8369c0b744816a17486bee792b4d5_25">#REF!</definedName>
    <definedName name="_vena_SBTL_BBTL_C_FV_7cc8369c0b744816a17486bee792b4d5_26">#REF!</definedName>
    <definedName name="_vena_SBTL_BBTL_C_FV_7cc8369c0b744816a17486bee792b4d5_27">#REF!</definedName>
    <definedName name="_vena_SBTL_BBTL_C_FV_7cc8369c0b744816a17486bee792b4d5_28">#REF!</definedName>
    <definedName name="_vena_SBTL_BBTL_C_FV_7cc8369c0b744816a17486bee792b4d5_29">#REF!</definedName>
    <definedName name="_vena_SBTL_BBTL_C_FV_7cc8369c0b744816a17486bee792b4d5_3">#REF!</definedName>
    <definedName name="_vena_SBTL_BBTL_C_FV_7cc8369c0b744816a17486bee792b4d5_30">#REF!</definedName>
    <definedName name="_vena_SBTL_BBTL_C_FV_7cc8369c0b744816a17486bee792b4d5_31">#REF!</definedName>
    <definedName name="_vena_SBTL_BBTL_C_FV_7cc8369c0b744816a17486bee792b4d5_32">#REF!</definedName>
    <definedName name="_vena_SBTL_BBTL_C_FV_7cc8369c0b744816a17486bee792b4d5_33">#REF!</definedName>
    <definedName name="_vena_SBTL_BBTL_C_FV_7cc8369c0b744816a17486bee792b4d5_34">#REF!</definedName>
    <definedName name="_vena_SBTL_BBTL_C_FV_7cc8369c0b744816a17486bee792b4d5_35">#REF!</definedName>
    <definedName name="_vena_SBTL_BBTL_C_FV_7cc8369c0b744816a17486bee792b4d5_36">#REF!</definedName>
    <definedName name="_vena_SBTL_BBTL_C_FV_7cc8369c0b744816a17486bee792b4d5_37">#REF!</definedName>
    <definedName name="_vena_SBTL_BBTL_C_FV_7cc8369c0b744816a17486bee792b4d5_38">#REF!</definedName>
    <definedName name="_vena_SBTL_BBTL_C_FV_7cc8369c0b744816a17486bee792b4d5_39">#REF!</definedName>
    <definedName name="_vena_SBTL_BBTL_C_FV_7cc8369c0b744816a17486bee792b4d5_4">#REF!</definedName>
    <definedName name="_vena_SBTL_BBTL_C_FV_7cc8369c0b744816a17486bee792b4d5_40">#REF!</definedName>
    <definedName name="_vena_SBTL_BBTL_C_FV_7cc8369c0b744816a17486bee792b4d5_41">#REF!</definedName>
    <definedName name="_vena_SBTL_BBTL_C_FV_7cc8369c0b744816a17486bee792b4d5_42">#REF!</definedName>
    <definedName name="_vena_SBTL_BBTL_C_FV_7cc8369c0b744816a17486bee792b4d5_43">#REF!</definedName>
    <definedName name="_vena_SBTL_BBTL_C_FV_7cc8369c0b744816a17486bee792b4d5_44">#REF!</definedName>
    <definedName name="_vena_SBTL_BBTL_C_FV_7cc8369c0b744816a17486bee792b4d5_45">#REF!</definedName>
    <definedName name="_vena_SBTL_BBTL_C_FV_7cc8369c0b744816a17486bee792b4d5_46">#REF!</definedName>
    <definedName name="_vena_SBTL_BBTL_C_FV_7cc8369c0b744816a17486bee792b4d5_47">#REF!</definedName>
    <definedName name="_vena_SBTL_BBTL_C_FV_7cc8369c0b744816a17486bee792b4d5_48">#REF!</definedName>
    <definedName name="_vena_SBTL_BBTL_C_FV_7cc8369c0b744816a17486bee792b4d5_49">#REF!</definedName>
    <definedName name="_vena_SBTL_BBTL_C_FV_7cc8369c0b744816a17486bee792b4d5_5">#REF!</definedName>
    <definedName name="_vena_SBTL_BBTL_C_FV_7cc8369c0b744816a17486bee792b4d5_50">#REF!</definedName>
    <definedName name="_vena_SBTL_BBTL_C_FV_7cc8369c0b744816a17486bee792b4d5_51">#REF!</definedName>
    <definedName name="_vena_SBTL_BBTL_C_FV_7cc8369c0b744816a17486bee792b4d5_52">#REF!</definedName>
    <definedName name="_vena_SBTL_BBTL_C_FV_7cc8369c0b744816a17486bee792b4d5_53">#REF!</definedName>
    <definedName name="_vena_SBTL_BBTL_C_FV_7cc8369c0b744816a17486bee792b4d5_54">#REF!</definedName>
    <definedName name="_vena_SBTL_BBTL_C_FV_7cc8369c0b744816a17486bee792b4d5_55">#REF!</definedName>
    <definedName name="_vena_SBTL_BBTL_C_FV_7cc8369c0b744816a17486bee792b4d5_56">#REF!</definedName>
    <definedName name="_vena_SBTL_BBTL_C_FV_7cc8369c0b744816a17486bee792b4d5_57">#REF!</definedName>
    <definedName name="_vena_SBTL_BBTL_C_FV_7cc8369c0b744816a17486bee792b4d5_58">#REF!</definedName>
    <definedName name="_vena_SBTL_BBTL_C_FV_7cc8369c0b744816a17486bee792b4d5_59">#REF!</definedName>
    <definedName name="_vena_SBTL_BBTL_C_FV_7cc8369c0b744816a17486bee792b4d5_6">#REF!</definedName>
    <definedName name="_vena_SBTL_BBTL_C_FV_7cc8369c0b744816a17486bee792b4d5_7">#REF!</definedName>
    <definedName name="_vena_SBTL_BBTL_C_FV_7cc8369c0b744816a17486bee792b4d5_8">#REF!</definedName>
    <definedName name="_vena_SBTL_BBTL_C_FV_7cc8369c0b744816a17486bee792b4d5_9">#REF!</definedName>
    <definedName name="_vena_SBTL_BBTL_C_FV_f4ddf33ff6224574ba096b1a5435ea67">#REF!</definedName>
    <definedName name="_vena_SBTL_BBTL_C_FV_f4ddf33ff6224574ba096b1a5435ea67_1">#REF!</definedName>
    <definedName name="_vena_SBTL_BBTL_C_FV_f4ddf33ff6224574ba096b1a5435ea67_10">#REF!</definedName>
    <definedName name="_vena_SBTL_BBTL_C_FV_f4ddf33ff6224574ba096b1a5435ea67_11">#REF!</definedName>
    <definedName name="_vena_SBTL_BBTL_C_FV_f4ddf33ff6224574ba096b1a5435ea67_12">#REF!</definedName>
    <definedName name="_vena_SBTL_BBTL_C_FV_f4ddf33ff6224574ba096b1a5435ea67_13">#REF!</definedName>
    <definedName name="_vena_SBTL_BBTL_C_FV_f4ddf33ff6224574ba096b1a5435ea67_14">#REF!</definedName>
    <definedName name="_vena_SBTL_BBTL_C_FV_f4ddf33ff6224574ba096b1a5435ea67_15">#REF!</definedName>
    <definedName name="_vena_SBTL_BBTL_C_FV_f4ddf33ff6224574ba096b1a5435ea67_16">#REF!</definedName>
    <definedName name="_vena_SBTL_BBTL_C_FV_f4ddf33ff6224574ba096b1a5435ea67_17">#REF!</definedName>
    <definedName name="_vena_SBTL_BBTL_C_FV_f4ddf33ff6224574ba096b1a5435ea67_18">#REF!</definedName>
    <definedName name="_vena_SBTL_BBTL_C_FV_f4ddf33ff6224574ba096b1a5435ea67_19">#REF!</definedName>
    <definedName name="_vena_SBTL_BBTL_C_FV_f4ddf33ff6224574ba096b1a5435ea67_2">#REF!</definedName>
    <definedName name="_vena_SBTL_BBTL_C_FV_f4ddf33ff6224574ba096b1a5435ea67_20">#REF!</definedName>
    <definedName name="_vena_SBTL_BBTL_C_FV_f4ddf33ff6224574ba096b1a5435ea67_21">#REF!</definedName>
    <definedName name="_vena_SBTL_BBTL_C_FV_f4ddf33ff6224574ba096b1a5435ea67_22">#REF!</definedName>
    <definedName name="_vena_SBTL_BBTL_C_FV_f4ddf33ff6224574ba096b1a5435ea67_23">#REF!</definedName>
    <definedName name="_vena_SBTL_BBTL_C_FV_f4ddf33ff6224574ba096b1a5435ea67_24">#REF!</definedName>
    <definedName name="_vena_SBTL_BBTL_C_FV_f4ddf33ff6224574ba096b1a5435ea67_25">#REF!</definedName>
    <definedName name="_vena_SBTL_BBTL_C_FV_f4ddf33ff6224574ba096b1a5435ea67_26">#REF!</definedName>
    <definedName name="_vena_SBTL_BBTL_C_FV_f4ddf33ff6224574ba096b1a5435ea67_27">#REF!</definedName>
    <definedName name="_vena_SBTL_BBTL_C_FV_f4ddf33ff6224574ba096b1a5435ea67_28">#REF!</definedName>
    <definedName name="_vena_SBTL_BBTL_C_FV_f4ddf33ff6224574ba096b1a5435ea67_29">#REF!</definedName>
    <definedName name="_vena_SBTL_BBTL_C_FV_f4ddf33ff6224574ba096b1a5435ea67_3">#REF!</definedName>
    <definedName name="_vena_SBTL_BBTL_C_FV_f4ddf33ff6224574ba096b1a5435ea67_30">#REF!</definedName>
    <definedName name="_vena_SBTL_BBTL_C_FV_f4ddf33ff6224574ba096b1a5435ea67_31">#REF!</definedName>
    <definedName name="_vena_SBTL_BBTL_C_FV_f4ddf33ff6224574ba096b1a5435ea67_32">#REF!</definedName>
    <definedName name="_vena_SBTL_BBTL_C_FV_f4ddf33ff6224574ba096b1a5435ea67_33">#REF!</definedName>
    <definedName name="_vena_SBTL_BBTL_C_FV_f4ddf33ff6224574ba096b1a5435ea67_34">#REF!</definedName>
    <definedName name="_vena_SBTL_BBTL_C_FV_f4ddf33ff6224574ba096b1a5435ea67_35">#REF!</definedName>
    <definedName name="_vena_SBTL_BBTL_C_FV_f4ddf33ff6224574ba096b1a5435ea67_36">#REF!</definedName>
    <definedName name="_vena_SBTL_BBTL_C_FV_f4ddf33ff6224574ba096b1a5435ea67_37">#REF!</definedName>
    <definedName name="_vena_SBTL_BBTL_C_FV_f4ddf33ff6224574ba096b1a5435ea67_38">#REF!</definedName>
    <definedName name="_vena_SBTL_BBTL_C_FV_f4ddf33ff6224574ba096b1a5435ea67_39">#REF!</definedName>
    <definedName name="_vena_SBTL_BBTL_C_FV_f4ddf33ff6224574ba096b1a5435ea67_4">#REF!</definedName>
    <definedName name="_vena_SBTL_BBTL_C_FV_f4ddf33ff6224574ba096b1a5435ea67_40">#REF!</definedName>
    <definedName name="_vena_SBTL_BBTL_C_FV_f4ddf33ff6224574ba096b1a5435ea67_41">#REF!</definedName>
    <definedName name="_vena_SBTL_BBTL_C_FV_f4ddf33ff6224574ba096b1a5435ea67_42">#REF!</definedName>
    <definedName name="_vena_SBTL_BBTL_C_FV_f4ddf33ff6224574ba096b1a5435ea67_43">#REF!</definedName>
    <definedName name="_vena_SBTL_BBTL_C_FV_f4ddf33ff6224574ba096b1a5435ea67_44">#REF!</definedName>
    <definedName name="_vena_SBTL_BBTL_C_FV_f4ddf33ff6224574ba096b1a5435ea67_45">#REF!</definedName>
    <definedName name="_vena_SBTL_BBTL_C_FV_f4ddf33ff6224574ba096b1a5435ea67_46">#REF!</definedName>
    <definedName name="_vena_SBTL_BBTL_C_FV_f4ddf33ff6224574ba096b1a5435ea67_47">#REF!</definedName>
    <definedName name="_vena_SBTL_BBTL_C_FV_f4ddf33ff6224574ba096b1a5435ea67_48">#REF!</definedName>
    <definedName name="_vena_SBTL_BBTL_C_FV_f4ddf33ff6224574ba096b1a5435ea67_49">#REF!</definedName>
    <definedName name="_vena_SBTL_BBTL_C_FV_f4ddf33ff6224574ba096b1a5435ea67_5">#REF!</definedName>
    <definedName name="_vena_SBTL_BBTL_C_FV_f4ddf33ff6224574ba096b1a5435ea67_50">#REF!</definedName>
    <definedName name="_vena_SBTL_BBTL_C_FV_f4ddf33ff6224574ba096b1a5435ea67_51">#REF!</definedName>
    <definedName name="_vena_SBTL_BBTL_C_FV_f4ddf33ff6224574ba096b1a5435ea67_52">#REF!</definedName>
    <definedName name="_vena_SBTL_BBTL_C_FV_f4ddf33ff6224574ba096b1a5435ea67_53">#REF!</definedName>
    <definedName name="_vena_SBTL_BBTL_C_FV_f4ddf33ff6224574ba096b1a5435ea67_54">#REF!</definedName>
    <definedName name="_vena_SBTL_BBTL_C_FV_f4ddf33ff6224574ba096b1a5435ea67_55">#REF!</definedName>
    <definedName name="_vena_SBTL_BBTL_C_FV_f4ddf33ff6224574ba096b1a5435ea67_56">#REF!</definedName>
    <definedName name="_vena_SBTL_BBTL_C_FV_f4ddf33ff6224574ba096b1a5435ea67_57">#REF!</definedName>
    <definedName name="_vena_SBTL_BBTL_C_FV_f4ddf33ff6224574ba096b1a5435ea67_58">#REF!</definedName>
    <definedName name="_vena_SBTL_BBTL_C_FV_f4ddf33ff6224574ba096b1a5435ea67_59">#REF!</definedName>
    <definedName name="_vena_SBTL_BBTL_C_FV_f4ddf33ff6224574ba096b1a5435ea67_6">#REF!</definedName>
    <definedName name="_vena_SBTL_BBTL_C_FV_f4ddf33ff6224574ba096b1a5435ea67_7">#REF!</definedName>
    <definedName name="_vena_SBTL_BBTL_C_FV_f4ddf33ff6224574ba096b1a5435ea67_8">#REF!</definedName>
    <definedName name="_vena_SBTL_BBTL_C_FV_f4ddf33ff6224574ba096b1a5435ea67_9">#REF!</definedName>
    <definedName name="_vena_SBTL_BBTL_R_3_1015030482781339650">#REF!</definedName>
    <definedName name="_vena_SBTL_BBTL_R_3_1015030482781339650_1">#REF!</definedName>
    <definedName name="_vena_SBTL_BBTL_R_3_1015030482781339650_10">#REF!</definedName>
    <definedName name="_vena_SBTL_BBTL_R_3_1015030482781339650_11">#REF!</definedName>
    <definedName name="_vena_SBTL_BBTL_R_3_1015030482781339650_12">#REF!</definedName>
    <definedName name="_vena_SBTL_BBTL_R_3_1015030482781339650_13">#REF!</definedName>
    <definedName name="_vena_SBTL_BBTL_R_3_1015030482781339650_14">#REF!</definedName>
    <definedName name="_vena_SBTL_BBTL_R_3_1015030482781339650_15">#REF!</definedName>
    <definedName name="_vena_SBTL_BBTL_R_3_1015030482781339650_16">#REF!</definedName>
    <definedName name="_vena_SBTL_BBTL_R_3_1015030482781339650_17">#REF!</definedName>
    <definedName name="_vena_SBTL_BBTL_R_3_1015030482781339650_18">#REF!</definedName>
    <definedName name="_vena_SBTL_BBTL_R_3_1015030482781339650_19">#REF!</definedName>
    <definedName name="_vena_SBTL_BBTL_R_3_1015030482781339650_2">#REF!</definedName>
    <definedName name="_vena_SBTL_BBTL_R_3_1015030482781339650_20">#REF!</definedName>
    <definedName name="_vena_SBTL_BBTL_R_3_1015030482781339650_21">#REF!</definedName>
    <definedName name="_vena_SBTL_BBTL_R_3_1015030482781339650_22">#REF!</definedName>
    <definedName name="_vena_SBTL_BBTL_R_3_1015030482781339650_23">#REF!</definedName>
    <definedName name="_vena_SBTL_BBTL_R_3_1015030482781339650_24">#REF!</definedName>
    <definedName name="_vena_SBTL_BBTL_R_3_1015030482781339650_25">#REF!</definedName>
    <definedName name="_vena_SBTL_BBTL_R_3_1015030482781339650_26">#REF!</definedName>
    <definedName name="_vena_SBTL_BBTL_R_3_1015030482781339650_27">#REF!</definedName>
    <definedName name="_vena_SBTL_BBTL_R_3_1015030482781339650_28">#REF!</definedName>
    <definedName name="_vena_SBTL_BBTL_R_3_1015030482781339650_29">#REF!</definedName>
    <definedName name="_vena_SBTL_BBTL_R_3_1015030482781339650_3">#REF!</definedName>
    <definedName name="_vena_SBTL_BBTL_R_3_1015030482781339650_30">#REF!</definedName>
    <definedName name="_vena_SBTL_BBTL_R_3_1015030482781339650_31">#REF!</definedName>
    <definedName name="_vena_SBTL_BBTL_R_3_1015030482781339650_32">#REF!</definedName>
    <definedName name="_vena_SBTL_BBTL_R_3_1015030482781339650_33">#REF!</definedName>
    <definedName name="_vena_SBTL_BBTL_R_3_1015030482781339650_34">#REF!</definedName>
    <definedName name="_vena_SBTL_BBTL_R_3_1015030482781339650_35">#REF!</definedName>
    <definedName name="_vena_SBTL_BBTL_R_3_1015030482781339650_36">#REF!</definedName>
    <definedName name="_vena_SBTL_BBTL_R_3_1015030482781339650_37">#REF!</definedName>
    <definedName name="_vena_SBTL_BBTL_R_3_1015030482781339650_38">#REF!</definedName>
    <definedName name="_vena_SBTL_BBTL_R_3_1015030482781339650_39">#REF!</definedName>
    <definedName name="_vena_SBTL_BBTL_R_3_1015030482781339650_4">#REF!</definedName>
    <definedName name="_vena_SBTL_BBTL_R_3_1015030482781339650_40">#REF!</definedName>
    <definedName name="_vena_SBTL_BBTL_R_3_1015030482781339650_41">#REF!</definedName>
    <definedName name="_vena_SBTL_BBTL_R_3_1015030482781339650_42">#REF!</definedName>
    <definedName name="_vena_SBTL_BBTL_R_3_1015030482781339650_43">#REF!</definedName>
    <definedName name="_vena_SBTL_BBTL_R_3_1015030482781339650_44">#REF!</definedName>
    <definedName name="_vena_SBTL_BBTL_R_3_1015030482781339650_45">#REF!</definedName>
    <definedName name="_vena_SBTL_BBTL_R_3_1015030482781339650_46">#REF!</definedName>
    <definedName name="_vena_SBTL_BBTL_R_3_1015030482781339650_47">#REF!</definedName>
    <definedName name="_vena_SBTL_BBTL_R_3_1015030482781339650_48">#REF!</definedName>
    <definedName name="_vena_SBTL_BBTL_R_3_1015030482781339650_49">#REF!</definedName>
    <definedName name="_vena_SBTL_BBTL_R_3_1015030482781339650_5">#REF!</definedName>
    <definedName name="_vena_SBTL_BBTL_R_3_1015030482781339650_50">#REF!</definedName>
    <definedName name="_vena_SBTL_BBTL_R_3_1015030482781339650_51">#REF!</definedName>
    <definedName name="_vena_SBTL_BBTL_R_3_1015030482781339650_52">#REF!</definedName>
    <definedName name="_vena_SBTL_BBTL_R_3_1015030482781339650_53">#REF!</definedName>
    <definedName name="_vena_SBTL_BBTL_R_3_1015030482781339650_54">#REF!</definedName>
    <definedName name="_vena_SBTL_BBTL_R_3_1015030482781339650_55">#REF!</definedName>
    <definedName name="_vena_SBTL_BBTL_R_3_1015030482781339650_56">#REF!</definedName>
    <definedName name="_vena_SBTL_BBTL_R_3_1015030482781339650_57">#REF!</definedName>
    <definedName name="_vena_SBTL_BBTL_R_3_1015030482781339650_58">#REF!</definedName>
    <definedName name="_vena_SBTL_BBTL_R_3_1015030482781339650_59">#REF!</definedName>
    <definedName name="_vena_SBTL_BBTL_R_3_1015030482781339650_6">#REF!</definedName>
    <definedName name="_vena_SBTL_BBTL_R_3_1015030482781339650_60">#REF!</definedName>
    <definedName name="_vena_SBTL_BBTL_R_3_1015030482781339650_61">#REF!</definedName>
    <definedName name="_vena_SBTL_BBTL_R_3_1015030482781339650_62">#REF!</definedName>
    <definedName name="_vena_SBTL_BBTL_R_3_1015030482781339650_63">#REF!</definedName>
    <definedName name="_vena_SBTL_BBTL_R_3_1015030482781339650_64">#REF!</definedName>
    <definedName name="_vena_SBTL_BBTL_R_3_1015030482781339650_65">#REF!</definedName>
    <definedName name="_vena_SBTL_BBTL_R_3_1015030482781339650_66">#REF!</definedName>
    <definedName name="_vena_SBTL_BBTL_R_3_1015030482781339650_7">#REF!</definedName>
    <definedName name="_vena_SBTL_BBTL_R_3_1015030482781339650_8">#REF!</definedName>
    <definedName name="_vena_SBTL_BBTL_R_3_1015030482781339650_9">#REF!</definedName>
    <definedName name="_vena_SBTL_BBTL_R_FV_385b1d086d8a4b8abf43c04eedb00d88">#REF!</definedName>
    <definedName name="_vena_SBTL_BBTL_R_FV_385b1d086d8a4b8abf43c04eedb00d88_1">#REF!</definedName>
    <definedName name="_vena_SBTL_BBTL_R_FV_385b1d086d8a4b8abf43c04eedb00d88_10">#REF!</definedName>
    <definedName name="_vena_SBTL_BBTL_R_FV_385b1d086d8a4b8abf43c04eedb00d88_11">#REF!</definedName>
    <definedName name="_vena_SBTL_BBTL_R_FV_385b1d086d8a4b8abf43c04eedb00d88_12">#REF!</definedName>
    <definedName name="_vena_SBTL_BBTL_R_FV_385b1d086d8a4b8abf43c04eedb00d88_13">#REF!</definedName>
    <definedName name="_vena_SBTL_BBTL_R_FV_385b1d086d8a4b8abf43c04eedb00d88_14">#REF!</definedName>
    <definedName name="_vena_SBTL_BBTL_R_FV_385b1d086d8a4b8abf43c04eedb00d88_15">#REF!</definedName>
    <definedName name="_vena_SBTL_BBTL_R_FV_385b1d086d8a4b8abf43c04eedb00d88_16">#REF!</definedName>
    <definedName name="_vena_SBTL_BBTL_R_FV_385b1d086d8a4b8abf43c04eedb00d88_17">#REF!</definedName>
    <definedName name="_vena_SBTL_BBTL_R_FV_385b1d086d8a4b8abf43c04eedb00d88_18">#REF!</definedName>
    <definedName name="_vena_SBTL_BBTL_R_FV_385b1d086d8a4b8abf43c04eedb00d88_19">#REF!</definedName>
    <definedName name="_vena_SBTL_BBTL_R_FV_385b1d086d8a4b8abf43c04eedb00d88_2">#REF!</definedName>
    <definedName name="_vena_SBTL_BBTL_R_FV_385b1d086d8a4b8abf43c04eedb00d88_20">#REF!</definedName>
    <definedName name="_vena_SBTL_BBTL_R_FV_385b1d086d8a4b8abf43c04eedb00d88_21">#REF!</definedName>
    <definedName name="_vena_SBTL_BBTL_R_FV_385b1d086d8a4b8abf43c04eedb00d88_22">#REF!</definedName>
    <definedName name="_vena_SBTL_BBTL_R_FV_385b1d086d8a4b8abf43c04eedb00d88_23">#REF!</definedName>
    <definedName name="_vena_SBTL_BBTL_R_FV_385b1d086d8a4b8abf43c04eedb00d88_24">#REF!</definedName>
    <definedName name="_vena_SBTL_BBTL_R_FV_385b1d086d8a4b8abf43c04eedb00d88_25">#REF!</definedName>
    <definedName name="_vena_SBTL_BBTL_R_FV_385b1d086d8a4b8abf43c04eedb00d88_26">#REF!</definedName>
    <definedName name="_vena_SBTL_BBTL_R_FV_385b1d086d8a4b8abf43c04eedb00d88_27">#REF!</definedName>
    <definedName name="_vena_SBTL_BBTL_R_FV_385b1d086d8a4b8abf43c04eedb00d88_28">#REF!</definedName>
    <definedName name="_vena_SBTL_BBTL_R_FV_385b1d086d8a4b8abf43c04eedb00d88_29">#REF!</definedName>
    <definedName name="_vena_SBTL_BBTL_R_FV_385b1d086d8a4b8abf43c04eedb00d88_3">#REF!</definedName>
    <definedName name="_vena_SBTL_BBTL_R_FV_385b1d086d8a4b8abf43c04eedb00d88_30">#REF!</definedName>
    <definedName name="_vena_SBTL_BBTL_R_FV_385b1d086d8a4b8abf43c04eedb00d88_31">#REF!</definedName>
    <definedName name="_vena_SBTL_BBTL_R_FV_385b1d086d8a4b8abf43c04eedb00d88_32">#REF!</definedName>
    <definedName name="_vena_SBTL_BBTL_R_FV_385b1d086d8a4b8abf43c04eedb00d88_33">#REF!</definedName>
    <definedName name="_vena_SBTL_BBTL_R_FV_385b1d086d8a4b8abf43c04eedb00d88_34">#REF!</definedName>
    <definedName name="_vena_SBTL_BBTL_R_FV_385b1d086d8a4b8abf43c04eedb00d88_35">#REF!</definedName>
    <definedName name="_vena_SBTL_BBTL_R_FV_385b1d086d8a4b8abf43c04eedb00d88_36">#REF!</definedName>
    <definedName name="_vena_SBTL_BBTL_R_FV_385b1d086d8a4b8abf43c04eedb00d88_37">#REF!</definedName>
    <definedName name="_vena_SBTL_BBTL_R_FV_385b1d086d8a4b8abf43c04eedb00d88_38">#REF!</definedName>
    <definedName name="_vena_SBTL_BBTL_R_FV_385b1d086d8a4b8abf43c04eedb00d88_39">#REF!</definedName>
    <definedName name="_vena_SBTL_BBTL_R_FV_385b1d086d8a4b8abf43c04eedb00d88_4">#REF!</definedName>
    <definedName name="_vena_SBTL_BBTL_R_FV_385b1d086d8a4b8abf43c04eedb00d88_40">#REF!</definedName>
    <definedName name="_vena_SBTL_BBTL_R_FV_385b1d086d8a4b8abf43c04eedb00d88_41">#REF!</definedName>
    <definedName name="_vena_SBTL_BBTL_R_FV_385b1d086d8a4b8abf43c04eedb00d88_42">#REF!</definedName>
    <definedName name="_vena_SBTL_BBTL_R_FV_385b1d086d8a4b8abf43c04eedb00d88_43">#REF!</definedName>
    <definedName name="_vena_SBTL_BBTL_R_FV_385b1d086d8a4b8abf43c04eedb00d88_44">#REF!</definedName>
    <definedName name="_vena_SBTL_BBTL_R_FV_385b1d086d8a4b8abf43c04eedb00d88_45">#REF!</definedName>
    <definedName name="_vena_SBTL_BBTL_R_FV_385b1d086d8a4b8abf43c04eedb00d88_46">#REF!</definedName>
    <definedName name="_vena_SBTL_BBTL_R_FV_385b1d086d8a4b8abf43c04eedb00d88_47">#REF!</definedName>
    <definedName name="_vena_SBTL_BBTL_R_FV_385b1d086d8a4b8abf43c04eedb00d88_5">#REF!</definedName>
    <definedName name="_vena_SBTL_BBTL_R_FV_385b1d086d8a4b8abf43c04eedb00d88_6">#REF!</definedName>
    <definedName name="_vena_SBTL_BBTL_R_FV_385b1d086d8a4b8abf43c04eedb00d88_7">#REF!</definedName>
    <definedName name="_vena_SBTL_BBTL_R_FV_385b1d086d8a4b8abf43c04eedb00d88_8">#REF!</definedName>
    <definedName name="_vena_SBTL_BBTL_R_FV_385b1d086d8a4b8abf43c04eedb00d88_9">#REF!</definedName>
    <definedName name="_vena_SBTL_P_11_651631431944765441" comment="*">#REF!</definedName>
    <definedName name="_vena_SBTL_P_12_941810843779596289" comment="*">#REF!</definedName>
    <definedName name="_vena_SBTL_P_4_1014323796386906113" comment="*">#REF!</definedName>
    <definedName name="_vena_SBTL_P_5_1119423032156749824" comment="*">#REF!</definedName>
    <definedName name="_vena_SBTL_P_6_1014278004041580544" comment="*">#REF!</definedName>
    <definedName name="_vena_SBTL_P_FV_ff3e73236b124ab899c3d97aa9a04313" comment="*">#REF!</definedName>
    <definedName name="_vena_SBTL210Hosting_BBTL_C_FV_134399665b374008851e5b8c04b5ee44">#REF!</definedName>
    <definedName name="_vena_SBTL210Hosting_BBTL_C_FV_134399665b374008851e5b8c04b5ee44_1">#REF!</definedName>
    <definedName name="_vena_SBTL210Hosting_BBTL_C_FV_134399665b374008851e5b8c04b5ee44_10">#REF!</definedName>
    <definedName name="_vena_SBTL210Hosting_BBTL_C_FV_134399665b374008851e5b8c04b5ee44_11">#REF!</definedName>
    <definedName name="_vena_SBTL210Hosting_BBTL_C_FV_134399665b374008851e5b8c04b5ee44_12">#REF!</definedName>
    <definedName name="_vena_SBTL210Hosting_BBTL_C_FV_134399665b374008851e5b8c04b5ee44_13">#REF!</definedName>
    <definedName name="_vena_SBTL210Hosting_BBTL_C_FV_134399665b374008851e5b8c04b5ee44_14">#REF!</definedName>
    <definedName name="_vena_SBTL210Hosting_BBTL_C_FV_134399665b374008851e5b8c04b5ee44_15">#REF!</definedName>
    <definedName name="_vena_SBTL210Hosting_BBTL_C_FV_134399665b374008851e5b8c04b5ee44_16">#REF!</definedName>
    <definedName name="_vena_SBTL210Hosting_BBTL_C_FV_134399665b374008851e5b8c04b5ee44_17">#REF!</definedName>
    <definedName name="_vena_SBTL210Hosting_BBTL_C_FV_134399665b374008851e5b8c04b5ee44_18">#REF!</definedName>
    <definedName name="_vena_SBTL210Hosting_BBTL_C_FV_134399665b374008851e5b8c04b5ee44_19">#REF!</definedName>
    <definedName name="_vena_SBTL210Hosting_BBTL_C_FV_134399665b374008851e5b8c04b5ee44_2">#REF!</definedName>
    <definedName name="_vena_SBTL210Hosting_BBTL_C_FV_134399665b374008851e5b8c04b5ee44_20">#REF!</definedName>
    <definedName name="_vena_SBTL210Hosting_BBTL_C_FV_134399665b374008851e5b8c04b5ee44_21">#REF!</definedName>
    <definedName name="_vena_SBTL210Hosting_BBTL_C_FV_134399665b374008851e5b8c04b5ee44_22">#REF!</definedName>
    <definedName name="_vena_SBTL210Hosting_BBTL_C_FV_134399665b374008851e5b8c04b5ee44_23">#REF!</definedName>
    <definedName name="_vena_SBTL210Hosting_BBTL_C_FV_134399665b374008851e5b8c04b5ee44_24">#REF!</definedName>
    <definedName name="_vena_SBTL210Hosting_BBTL_C_FV_134399665b374008851e5b8c04b5ee44_25">#REF!</definedName>
    <definedName name="_vena_SBTL210Hosting_BBTL_C_FV_134399665b374008851e5b8c04b5ee44_26">#REF!</definedName>
    <definedName name="_vena_SBTL210Hosting_BBTL_C_FV_134399665b374008851e5b8c04b5ee44_27">#REF!</definedName>
    <definedName name="_vena_SBTL210Hosting_BBTL_C_FV_134399665b374008851e5b8c04b5ee44_28">#REF!</definedName>
    <definedName name="_vena_SBTL210Hosting_BBTL_C_FV_134399665b374008851e5b8c04b5ee44_29">#REF!</definedName>
    <definedName name="_vena_SBTL210Hosting_BBTL_C_FV_134399665b374008851e5b8c04b5ee44_3">#REF!</definedName>
    <definedName name="_vena_SBTL210Hosting_BBTL_C_FV_134399665b374008851e5b8c04b5ee44_30">#REF!</definedName>
    <definedName name="_vena_SBTL210Hosting_BBTL_C_FV_134399665b374008851e5b8c04b5ee44_31">#REF!</definedName>
    <definedName name="_vena_SBTL210Hosting_BBTL_C_FV_134399665b374008851e5b8c04b5ee44_32">#REF!</definedName>
    <definedName name="_vena_SBTL210Hosting_BBTL_C_FV_134399665b374008851e5b8c04b5ee44_33">#REF!</definedName>
    <definedName name="_vena_SBTL210Hosting_BBTL_C_FV_134399665b374008851e5b8c04b5ee44_34">#REF!</definedName>
    <definedName name="_vena_SBTL210Hosting_BBTL_C_FV_134399665b374008851e5b8c04b5ee44_35">#REF!</definedName>
    <definedName name="_vena_SBTL210Hosting_BBTL_C_FV_134399665b374008851e5b8c04b5ee44_36">#REF!</definedName>
    <definedName name="_vena_SBTL210Hosting_BBTL_C_FV_134399665b374008851e5b8c04b5ee44_37">#REF!</definedName>
    <definedName name="_vena_SBTL210Hosting_BBTL_C_FV_134399665b374008851e5b8c04b5ee44_38">#REF!</definedName>
    <definedName name="_vena_SBTL210Hosting_BBTL_C_FV_134399665b374008851e5b8c04b5ee44_39">#REF!</definedName>
    <definedName name="_vena_SBTL210Hosting_BBTL_C_FV_134399665b374008851e5b8c04b5ee44_4">#REF!</definedName>
    <definedName name="_vena_SBTL210Hosting_BBTL_C_FV_134399665b374008851e5b8c04b5ee44_40">#REF!</definedName>
    <definedName name="_vena_SBTL210Hosting_BBTL_C_FV_134399665b374008851e5b8c04b5ee44_41">#REF!</definedName>
    <definedName name="_vena_SBTL210Hosting_BBTL_C_FV_134399665b374008851e5b8c04b5ee44_42">#REF!</definedName>
    <definedName name="_vena_SBTL210Hosting_BBTL_C_FV_134399665b374008851e5b8c04b5ee44_43">#REF!</definedName>
    <definedName name="_vena_SBTL210Hosting_BBTL_C_FV_134399665b374008851e5b8c04b5ee44_44">#REF!</definedName>
    <definedName name="_vena_SBTL210Hosting_BBTL_C_FV_134399665b374008851e5b8c04b5ee44_45">#REF!</definedName>
    <definedName name="_vena_SBTL210Hosting_BBTL_C_FV_134399665b374008851e5b8c04b5ee44_46">#REF!</definedName>
    <definedName name="_vena_SBTL210Hosting_BBTL_C_FV_134399665b374008851e5b8c04b5ee44_47">#REF!</definedName>
    <definedName name="_vena_SBTL210Hosting_BBTL_C_FV_134399665b374008851e5b8c04b5ee44_48">#REF!</definedName>
    <definedName name="_vena_SBTL210Hosting_BBTL_C_FV_134399665b374008851e5b8c04b5ee44_49">#REF!</definedName>
    <definedName name="_vena_SBTL210Hosting_BBTL_C_FV_134399665b374008851e5b8c04b5ee44_5">#REF!</definedName>
    <definedName name="_vena_SBTL210Hosting_BBTL_C_FV_134399665b374008851e5b8c04b5ee44_50">#REF!</definedName>
    <definedName name="_vena_SBTL210Hosting_BBTL_C_FV_134399665b374008851e5b8c04b5ee44_51">#REF!</definedName>
    <definedName name="_vena_SBTL210Hosting_BBTL_C_FV_134399665b374008851e5b8c04b5ee44_52">#REF!</definedName>
    <definedName name="_vena_SBTL210Hosting_BBTL_C_FV_134399665b374008851e5b8c04b5ee44_53">#REF!</definedName>
    <definedName name="_vena_SBTL210Hosting_BBTL_C_FV_134399665b374008851e5b8c04b5ee44_54">#REF!</definedName>
    <definedName name="_vena_SBTL210Hosting_BBTL_C_FV_134399665b374008851e5b8c04b5ee44_55">#REF!</definedName>
    <definedName name="_vena_SBTL210Hosting_BBTL_C_FV_134399665b374008851e5b8c04b5ee44_56">#REF!</definedName>
    <definedName name="_vena_SBTL210Hosting_BBTL_C_FV_134399665b374008851e5b8c04b5ee44_57">#REF!</definedName>
    <definedName name="_vena_SBTL210Hosting_BBTL_C_FV_134399665b374008851e5b8c04b5ee44_58">#REF!</definedName>
    <definedName name="_vena_SBTL210Hosting_BBTL_C_FV_134399665b374008851e5b8c04b5ee44_59">#REF!</definedName>
    <definedName name="_vena_SBTL210Hosting_BBTL_C_FV_134399665b374008851e5b8c04b5ee44_6">#REF!</definedName>
    <definedName name="_vena_SBTL210Hosting_BBTL_C_FV_134399665b374008851e5b8c04b5ee44_7">#REF!</definedName>
    <definedName name="_vena_SBTL210Hosting_BBTL_C_FV_134399665b374008851e5b8c04b5ee44_8">#REF!</definedName>
    <definedName name="_vena_SBTL210Hosting_BBTL_C_FV_134399665b374008851e5b8c04b5ee44_9">#REF!</definedName>
    <definedName name="_vena_SBTL210Hosting_BBTL_C_FV_7cc8369c0b744816a17486bee792b4d5">#REF!</definedName>
    <definedName name="_vena_SBTL210Hosting_BBTL_C_FV_7cc8369c0b744816a17486bee792b4d5_1">#REF!</definedName>
    <definedName name="_vena_SBTL210Hosting_BBTL_C_FV_7cc8369c0b744816a17486bee792b4d5_10">#REF!</definedName>
    <definedName name="_vena_SBTL210Hosting_BBTL_C_FV_7cc8369c0b744816a17486bee792b4d5_11">#REF!</definedName>
    <definedName name="_vena_SBTL210Hosting_BBTL_C_FV_7cc8369c0b744816a17486bee792b4d5_12">#REF!</definedName>
    <definedName name="_vena_SBTL210Hosting_BBTL_C_FV_7cc8369c0b744816a17486bee792b4d5_13">#REF!</definedName>
    <definedName name="_vena_SBTL210Hosting_BBTL_C_FV_7cc8369c0b744816a17486bee792b4d5_14">#REF!</definedName>
    <definedName name="_vena_SBTL210Hosting_BBTL_C_FV_7cc8369c0b744816a17486bee792b4d5_15">#REF!</definedName>
    <definedName name="_vena_SBTL210Hosting_BBTL_C_FV_7cc8369c0b744816a17486bee792b4d5_16">#REF!</definedName>
    <definedName name="_vena_SBTL210Hosting_BBTL_C_FV_7cc8369c0b744816a17486bee792b4d5_17">#REF!</definedName>
    <definedName name="_vena_SBTL210Hosting_BBTL_C_FV_7cc8369c0b744816a17486bee792b4d5_18">#REF!</definedName>
    <definedName name="_vena_SBTL210Hosting_BBTL_C_FV_7cc8369c0b744816a17486bee792b4d5_19">#REF!</definedName>
    <definedName name="_vena_SBTL210Hosting_BBTL_C_FV_7cc8369c0b744816a17486bee792b4d5_2">#REF!</definedName>
    <definedName name="_vena_SBTL210Hosting_BBTL_C_FV_7cc8369c0b744816a17486bee792b4d5_20">#REF!</definedName>
    <definedName name="_vena_SBTL210Hosting_BBTL_C_FV_7cc8369c0b744816a17486bee792b4d5_21">#REF!</definedName>
    <definedName name="_vena_SBTL210Hosting_BBTL_C_FV_7cc8369c0b744816a17486bee792b4d5_22">#REF!</definedName>
    <definedName name="_vena_SBTL210Hosting_BBTL_C_FV_7cc8369c0b744816a17486bee792b4d5_23">#REF!</definedName>
    <definedName name="_vena_SBTL210Hosting_BBTL_C_FV_7cc8369c0b744816a17486bee792b4d5_24">#REF!</definedName>
    <definedName name="_vena_SBTL210Hosting_BBTL_C_FV_7cc8369c0b744816a17486bee792b4d5_25">#REF!</definedName>
    <definedName name="_vena_SBTL210Hosting_BBTL_C_FV_7cc8369c0b744816a17486bee792b4d5_26">#REF!</definedName>
    <definedName name="_vena_SBTL210Hosting_BBTL_C_FV_7cc8369c0b744816a17486bee792b4d5_27">#REF!</definedName>
    <definedName name="_vena_SBTL210Hosting_BBTL_C_FV_7cc8369c0b744816a17486bee792b4d5_28">#REF!</definedName>
    <definedName name="_vena_SBTL210Hosting_BBTL_C_FV_7cc8369c0b744816a17486bee792b4d5_29">#REF!</definedName>
    <definedName name="_vena_SBTL210Hosting_BBTL_C_FV_7cc8369c0b744816a17486bee792b4d5_3">#REF!</definedName>
    <definedName name="_vena_SBTL210Hosting_BBTL_C_FV_7cc8369c0b744816a17486bee792b4d5_30">#REF!</definedName>
    <definedName name="_vena_SBTL210Hosting_BBTL_C_FV_7cc8369c0b744816a17486bee792b4d5_31">#REF!</definedName>
    <definedName name="_vena_SBTL210Hosting_BBTL_C_FV_7cc8369c0b744816a17486bee792b4d5_32">#REF!</definedName>
    <definedName name="_vena_SBTL210Hosting_BBTL_C_FV_7cc8369c0b744816a17486bee792b4d5_33">#REF!</definedName>
    <definedName name="_vena_SBTL210Hosting_BBTL_C_FV_7cc8369c0b744816a17486bee792b4d5_34">#REF!</definedName>
    <definedName name="_vena_SBTL210Hosting_BBTL_C_FV_7cc8369c0b744816a17486bee792b4d5_35">#REF!</definedName>
    <definedName name="_vena_SBTL210Hosting_BBTL_C_FV_7cc8369c0b744816a17486bee792b4d5_36">#REF!</definedName>
    <definedName name="_vena_SBTL210Hosting_BBTL_C_FV_7cc8369c0b744816a17486bee792b4d5_37">#REF!</definedName>
    <definedName name="_vena_SBTL210Hosting_BBTL_C_FV_7cc8369c0b744816a17486bee792b4d5_38">#REF!</definedName>
    <definedName name="_vena_SBTL210Hosting_BBTL_C_FV_7cc8369c0b744816a17486bee792b4d5_39">#REF!</definedName>
    <definedName name="_vena_SBTL210Hosting_BBTL_C_FV_7cc8369c0b744816a17486bee792b4d5_4">#REF!</definedName>
    <definedName name="_vena_SBTL210Hosting_BBTL_C_FV_7cc8369c0b744816a17486bee792b4d5_40">#REF!</definedName>
    <definedName name="_vena_SBTL210Hosting_BBTL_C_FV_7cc8369c0b744816a17486bee792b4d5_41">#REF!</definedName>
    <definedName name="_vena_SBTL210Hosting_BBTL_C_FV_7cc8369c0b744816a17486bee792b4d5_42">#REF!</definedName>
    <definedName name="_vena_SBTL210Hosting_BBTL_C_FV_7cc8369c0b744816a17486bee792b4d5_43">#REF!</definedName>
    <definedName name="_vena_SBTL210Hosting_BBTL_C_FV_7cc8369c0b744816a17486bee792b4d5_44">#REF!</definedName>
    <definedName name="_vena_SBTL210Hosting_BBTL_C_FV_7cc8369c0b744816a17486bee792b4d5_45">#REF!</definedName>
    <definedName name="_vena_SBTL210Hosting_BBTL_C_FV_7cc8369c0b744816a17486bee792b4d5_46">#REF!</definedName>
    <definedName name="_vena_SBTL210Hosting_BBTL_C_FV_7cc8369c0b744816a17486bee792b4d5_47">#REF!</definedName>
    <definedName name="_vena_SBTL210Hosting_BBTL_C_FV_7cc8369c0b744816a17486bee792b4d5_48">#REF!</definedName>
    <definedName name="_vena_SBTL210Hosting_BBTL_C_FV_7cc8369c0b744816a17486bee792b4d5_49">#REF!</definedName>
    <definedName name="_vena_SBTL210Hosting_BBTL_C_FV_7cc8369c0b744816a17486bee792b4d5_5">#REF!</definedName>
    <definedName name="_vena_SBTL210Hosting_BBTL_C_FV_7cc8369c0b744816a17486bee792b4d5_50">#REF!</definedName>
    <definedName name="_vena_SBTL210Hosting_BBTL_C_FV_7cc8369c0b744816a17486bee792b4d5_51">#REF!</definedName>
    <definedName name="_vena_SBTL210Hosting_BBTL_C_FV_7cc8369c0b744816a17486bee792b4d5_52">#REF!</definedName>
    <definedName name="_vena_SBTL210Hosting_BBTL_C_FV_7cc8369c0b744816a17486bee792b4d5_53">#REF!</definedName>
    <definedName name="_vena_SBTL210Hosting_BBTL_C_FV_7cc8369c0b744816a17486bee792b4d5_54">#REF!</definedName>
    <definedName name="_vena_SBTL210Hosting_BBTL_C_FV_7cc8369c0b744816a17486bee792b4d5_55">#REF!</definedName>
    <definedName name="_vena_SBTL210Hosting_BBTL_C_FV_7cc8369c0b744816a17486bee792b4d5_56">#REF!</definedName>
    <definedName name="_vena_SBTL210Hosting_BBTL_C_FV_7cc8369c0b744816a17486bee792b4d5_57">#REF!</definedName>
    <definedName name="_vena_SBTL210Hosting_BBTL_C_FV_7cc8369c0b744816a17486bee792b4d5_58">#REF!</definedName>
    <definedName name="_vena_SBTL210Hosting_BBTL_C_FV_7cc8369c0b744816a17486bee792b4d5_59">#REF!</definedName>
    <definedName name="_vena_SBTL210Hosting_BBTL_C_FV_7cc8369c0b744816a17486bee792b4d5_6">#REF!</definedName>
    <definedName name="_vena_SBTL210Hosting_BBTL_C_FV_7cc8369c0b744816a17486bee792b4d5_7">#REF!</definedName>
    <definedName name="_vena_SBTL210Hosting_BBTL_C_FV_7cc8369c0b744816a17486bee792b4d5_8">#REF!</definedName>
    <definedName name="_vena_SBTL210Hosting_BBTL_C_FV_7cc8369c0b744816a17486bee792b4d5_9">#REF!</definedName>
    <definedName name="_vena_SBTL210Hosting_BBTL_C_FV_f4ddf33ff6224574ba096b1a5435ea67">#REF!</definedName>
    <definedName name="_vena_SBTL210Hosting_BBTL_C_FV_f4ddf33ff6224574ba096b1a5435ea67_1">#REF!</definedName>
    <definedName name="_vena_SBTL210Hosting_BBTL_C_FV_f4ddf33ff6224574ba096b1a5435ea67_10">#REF!</definedName>
    <definedName name="_vena_SBTL210Hosting_BBTL_C_FV_f4ddf33ff6224574ba096b1a5435ea67_11">#REF!</definedName>
    <definedName name="_vena_SBTL210Hosting_BBTL_C_FV_f4ddf33ff6224574ba096b1a5435ea67_12">#REF!</definedName>
    <definedName name="_vena_SBTL210Hosting_BBTL_C_FV_f4ddf33ff6224574ba096b1a5435ea67_13">#REF!</definedName>
    <definedName name="_vena_SBTL210Hosting_BBTL_C_FV_f4ddf33ff6224574ba096b1a5435ea67_14">#REF!</definedName>
    <definedName name="_vena_SBTL210Hosting_BBTL_C_FV_f4ddf33ff6224574ba096b1a5435ea67_15">#REF!</definedName>
    <definedName name="_vena_SBTL210Hosting_BBTL_C_FV_f4ddf33ff6224574ba096b1a5435ea67_16">#REF!</definedName>
    <definedName name="_vena_SBTL210Hosting_BBTL_C_FV_f4ddf33ff6224574ba096b1a5435ea67_17">#REF!</definedName>
    <definedName name="_vena_SBTL210Hosting_BBTL_C_FV_f4ddf33ff6224574ba096b1a5435ea67_18">#REF!</definedName>
    <definedName name="_vena_SBTL210Hosting_BBTL_C_FV_f4ddf33ff6224574ba096b1a5435ea67_19">#REF!</definedName>
    <definedName name="_vena_SBTL210Hosting_BBTL_C_FV_f4ddf33ff6224574ba096b1a5435ea67_2">#REF!</definedName>
    <definedName name="_vena_SBTL210Hosting_BBTL_C_FV_f4ddf33ff6224574ba096b1a5435ea67_20">#REF!</definedName>
    <definedName name="_vena_SBTL210Hosting_BBTL_C_FV_f4ddf33ff6224574ba096b1a5435ea67_21">#REF!</definedName>
    <definedName name="_vena_SBTL210Hosting_BBTL_C_FV_f4ddf33ff6224574ba096b1a5435ea67_22">#REF!</definedName>
    <definedName name="_vena_SBTL210Hosting_BBTL_C_FV_f4ddf33ff6224574ba096b1a5435ea67_23">#REF!</definedName>
    <definedName name="_vena_SBTL210Hosting_BBTL_C_FV_f4ddf33ff6224574ba096b1a5435ea67_24">#REF!</definedName>
    <definedName name="_vena_SBTL210Hosting_BBTL_C_FV_f4ddf33ff6224574ba096b1a5435ea67_25">#REF!</definedName>
    <definedName name="_vena_SBTL210Hosting_BBTL_C_FV_f4ddf33ff6224574ba096b1a5435ea67_26">#REF!</definedName>
    <definedName name="_vena_SBTL210Hosting_BBTL_C_FV_f4ddf33ff6224574ba096b1a5435ea67_27">#REF!</definedName>
    <definedName name="_vena_SBTL210Hosting_BBTL_C_FV_f4ddf33ff6224574ba096b1a5435ea67_28">#REF!</definedName>
    <definedName name="_vena_SBTL210Hosting_BBTL_C_FV_f4ddf33ff6224574ba096b1a5435ea67_29">#REF!</definedName>
    <definedName name="_vena_SBTL210Hosting_BBTL_C_FV_f4ddf33ff6224574ba096b1a5435ea67_3">#REF!</definedName>
    <definedName name="_vena_SBTL210Hosting_BBTL_C_FV_f4ddf33ff6224574ba096b1a5435ea67_30">#REF!</definedName>
    <definedName name="_vena_SBTL210Hosting_BBTL_C_FV_f4ddf33ff6224574ba096b1a5435ea67_31">#REF!</definedName>
    <definedName name="_vena_SBTL210Hosting_BBTL_C_FV_f4ddf33ff6224574ba096b1a5435ea67_32">#REF!</definedName>
    <definedName name="_vena_SBTL210Hosting_BBTL_C_FV_f4ddf33ff6224574ba096b1a5435ea67_33">#REF!</definedName>
    <definedName name="_vena_SBTL210Hosting_BBTL_C_FV_f4ddf33ff6224574ba096b1a5435ea67_34">#REF!</definedName>
    <definedName name="_vena_SBTL210Hosting_BBTL_C_FV_f4ddf33ff6224574ba096b1a5435ea67_35">#REF!</definedName>
    <definedName name="_vena_SBTL210Hosting_BBTL_C_FV_f4ddf33ff6224574ba096b1a5435ea67_36">#REF!</definedName>
    <definedName name="_vena_SBTL210Hosting_BBTL_C_FV_f4ddf33ff6224574ba096b1a5435ea67_37">#REF!</definedName>
    <definedName name="_vena_SBTL210Hosting_BBTL_C_FV_f4ddf33ff6224574ba096b1a5435ea67_38">#REF!</definedName>
    <definedName name="_vena_SBTL210Hosting_BBTL_C_FV_f4ddf33ff6224574ba096b1a5435ea67_39">#REF!</definedName>
    <definedName name="_vena_SBTL210Hosting_BBTL_C_FV_f4ddf33ff6224574ba096b1a5435ea67_4">#REF!</definedName>
    <definedName name="_vena_SBTL210Hosting_BBTL_C_FV_f4ddf33ff6224574ba096b1a5435ea67_40">#REF!</definedName>
    <definedName name="_vena_SBTL210Hosting_BBTL_C_FV_f4ddf33ff6224574ba096b1a5435ea67_41">#REF!</definedName>
    <definedName name="_vena_SBTL210Hosting_BBTL_C_FV_f4ddf33ff6224574ba096b1a5435ea67_42">#REF!</definedName>
    <definedName name="_vena_SBTL210Hosting_BBTL_C_FV_f4ddf33ff6224574ba096b1a5435ea67_43">#REF!</definedName>
    <definedName name="_vena_SBTL210Hosting_BBTL_C_FV_f4ddf33ff6224574ba096b1a5435ea67_44">#REF!</definedName>
    <definedName name="_vena_SBTL210Hosting_BBTL_C_FV_f4ddf33ff6224574ba096b1a5435ea67_45">#REF!</definedName>
    <definedName name="_vena_SBTL210Hosting_BBTL_C_FV_f4ddf33ff6224574ba096b1a5435ea67_46">#REF!</definedName>
    <definedName name="_vena_SBTL210Hosting_BBTL_C_FV_f4ddf33ff6224574ba096b1a5435ea67_47">#REF!</definedName>
    <definedName name="_vena_SBTL210Hosting_BBTL_C_FV_f4ddf33ff6224574ba096b1a5435ea67_48">#REF!</definedName>
    <definedName name="_vena_SBTL210Hosting_BBTL_C_FV_f4ddf33ff6224574ba096b1a5435ea67_49">#REF!</definedName>
    <definedName name="_vena_SBTL210Hosting_BBTL_C_FV_f4ddf33ff6224574ba096b1a5435ea67_5">#REF!</definedName>
    <definedName name="_vena_SBTL210Hosting_BBTL_C_FV_f4ddf33ff6224574ba096b1a5435ea67_50">#REF!</definedName>
    <definedName name="_vena_SBTL210Hosting_BBTL_C_FV_f4ddf33ff6224574ba096b1a5435ea67_51">#REF!</definedName>
    <definedName name="_vena_SBTL210Hosting_BBTL_C_FV_f4ddf33ff6224574ba096b1a5435ea67_52">#REF!</definedName>
    <definedName name="_vena_SBTL210Hosting_BBTL_C_FV_f4ddf33ff6224574ba096b1a5435ea67_53">#REF!</definedName>
    <definedName name="_vena_SBTL210Hosting_BBTL_C_FV_f4ddf33ff6224574ba096b1a5435ea67_54">#REF!</definedName>
    <definedName name="_vena_SBTL210Hosting_BBTL_C_FV_f4ddf33ff6224574ba096b1a5435ea67_55">#REF!</definedName>
    <definedName name="_vena_SBTL210Hosting_BBTL_C_FV_f4ddf33ff6224574ba096b1a5435ea67_56">#REF!</definedName>
    <definedName name="_vena_SBTL210Hosting_BBTL_C_FV_f4ddf33ff6224574ba096b1a5435ea67_57">#REF!</definedName>
    <definedName name="_vena_SBTL210Hosting_BBTL_C_FV_f4ddf33ff6224574ba096b1a5435ea67_58">#REF!</definedName>
    <definedName name="_vena_SBTL210Hosting_BBTL_C_FV_f4ddf33ff6224574ba096b1a5435ea67_59">#REF!</definedName>
    <definedName name="_vena_SBTL210Hosting_BBTL_C_FV_f4ddf33ff6224574ba096b1a5435ea67_6">#REF!</definedName>
    <definedName name="_vena_SBTL210Hosting_BBTL_C_FV_f4ddf33ff6224574ba096b1a5435ea67_7">#REF!</definedName>
    <definedName name="_vena_SBTL210Hosting_BBTL_C_FV_f4ddf33ff6224574ba096b1a5435ea67_8">#REF!</definedName>
    <definedName name="_vena_SBTL210Hosting_BBTL_C_FV_f4ddf33ff6224574ba096b1a5435ea67_9">#REF!</definedName>
    <definedName name="_vena_SBTL210Hosting_BBTL_R_3_1015030482781339650">#REF!</definedName>
    <definedName name="_vena_SBTL210Hosting_BBTL_R_3_1015030482781339650_1">#REF!</definedName>
    <definedName name="_vena_SBTL210Hosting_BBTL_R_3_1015030482781339650_10">#REF!</definedName>
    <definedName name="_vena_SBTL210Hosting_BBTL_R_3_1015030482781339650_11">#REF!</definedName>
    <definedName name="_vena_SBTL210Hosting_BBTL_R_3_1015030482781339650_12">#REF!</definedName>
    <definedName name="_vena_SBTL210Hosting_BBTL_R_3_1015030482781339650_13">#REF!</definedName>
    <definedName name="_vena_SBTL210Hosting_BBTL_R_3_1015030482781339650_14">#REF!</definedName>
    <definedName name="_vena_SBTL210Hosting_BBTL_R_3_1015030482781339650_15">#REF!</definedName>
    <definedName name="_vena_SBTL210Hosting_BBTL_R_3_1015030482781339650_16">#REF!</definedName>
    <definedName name="_vena_SBTL210Hosting_BBTL_R_3_1015030482781339650_17">#REF!</definedName>
    <definedName name="_vena_SBTL210Hosting_BBTL_R_3_1015030482781339650_18">#REF!</definedName>
    <definedName name="_vena_SBTL210Hosting_BBTL_R_3_1015030482781339650_19">#REF!</definedName>
    <definedName name="_vena_SBTL210Hosting_BBTL_R_3_1015030482781339650_2">#REF!</definedName>
    <definedName name="_vena_SBTL210Hosting_BBTL_R_3_1015030482781339650_20">#REF!</definedName>
    <definedName name="_vena_SBTL210Hosting_BBTL_R_3_1015030482781339650_21">#REF!</definedName>
    <definedName name="_vena_SBTL210Hosting_BBTL_R_3_1015030482781339650_22">#REF!</definedName>
    <definedName name="_vena_SBTL210Hosting_BBTL_R_3_1015030482781339650_23">#REF!</definedName>
    <definedName name="_vena_SBTL210Hosting_BBTL_R_3_1015030482781339650_24">#REF!</definedName>
    <definedName name="_vena_SBTL210Hosting_BBTL_R_3_1015030482781339650_25">#REF!</definedName>
    <definedName name="_vena_SBTL210Hosting_BBTL_R_3_1015030482781339650_26">#REF!</definedName>
    <definedName name="_vena_SBTL210Hosting_BBTL_R_3_1015030482781339650_27">#REF!</definedName>
    <definedName name="_vena_SBTL210Hosting_BBTL_R_3_1015030482781339650_28">#REF!</definedName>
    <definedName name="_vena_SBTL210Hosting_BBTL_R_3_1015030482781339650_29">#REF!</definedName>
    <definedName name="_vena_SBTL210Hosting_BBTL_R_3_1015030482781339650_3">#REF!</definedName>
    <definedName name="_vena_SBTL210Hosting_BBTL_R_3_1015030482781339650_30">#REF!</definedName>
    <definedName name="_vena_SBTL210Hosting_BBTL_R_3_1015030482781339650_31">#REF!</definedName>
    <definedName name="_vena_SBTL210Hosting_BBTL_R_3_1015030482781339650_32">#REF!</definedName>
    <definedName name="_vena_SBTL210Hosting_BBTL_R_3_1015030482781339650_33">#REF!</definedName>
    <definedName name="_vena_SBTL210Hosting_BBTL_R_3_1015030482781339650_34">#REF!</definedName>
    <definedName name="_vena_SBTL210Hosting_BBTL_R_3_1015030482781339650_35">#REF!</definedName>
    <definedName name="_vena_SBTL210Hosting_BBTL_R_3_1015030482781339650_36">#REF!</definedName>
    <definedName name="_vena_SBTL210Hosting_BBTL_R_3_1015030482781339650_37">#REF!</definedName>
    <definedName name="_vena_SBTL210Hosting_BBTL_R_3_1015030482781339650_38">#REF!</definedName>
    <definedName name="_vena_SBTL210Hosting_BBTL_R_3_1015030482781339650_39">#REF!</definedName>
    <definedName name="_vena_SBTL210Hosting_BBTL_R_3_1015030482781339650_4">#REF!</definedName>
    <definedName name="_vena_SBTL210Hosting_BBTL_R_3_1015030482781339650_40">#REF!</definedName>
    <definedName name="_vena_SBTL210Hosting_BBTL_R_3_1015030482781339650_41">#REF!</definedName>
    <definedName name="_vena_SBTL210Hosting_BBTL_R_3_1015030482781339650_42">#REF!</definedName>
    <definedName name="_vena_SBTL210Hosting_BBTL_R_3_1015030482781339650_43">#REF!</definedName>
    <definedName name="_vena_SBTL210Hosting_BBTL_R_3_1015030482781339650_44">#REF!</definedName>
    <definedName name="_vena_SBTL210Hosting_BBTL_R_3_1015030482781339650_45">#REF!</definedName>
    <definedName name="_vena_SBTL210Hosting_BBTL_R_3_1015030482781339650_46">#REF!</definedName>
    <definedName name="_vena_SBTL210Hosting_BBTL_R_3_1015030482781339650_47">#REF!</definedName>
    <definedName name="_vena_SBTL210Hosting_BBTL_R_3_1015030482781339650_48">#REF!</definedName>
    <definedName name="_vena_SBTL210Hosting_BBTL_R_3_1015030482781339650_49">#REF!</definedName>
    <definedName name="_vena_SBTL210Hosting_BBTL_R_3_1015030482781339650_5">#REF!</definedName>
    <definedName name="_vena_SBTL210Hosting_BBTL_R_3_1015030482781339650_50">#REF!</definedName>
    <definedName name="_vena_SBTL210Hosting_BBTL_R_3_1015030482781339650_51">#REF!</definedName>
    <definedName name="_vena_SBTL210Hosting_BBTL_R_3_1015030482781339650_52">#REF!</definedName>
    <definedName name="_vena_SBTL210Hosting_BBTL_R_3_1015030482781339650_53">#REF!</definedName>
    <definedName name="_vena_SBTL210Hosting_BBTL_R_3_1015030482781339650_54">#REF!</definedName>
    <definedName name="_vena_SBTL210Hosting_BBTL_R_3_1015030482781339650_55">#REF!</definedName>
    <definedName name="_vena_SBTL210Hosting_BBTL_R_3_1015030482781339650_56">#REF!</definedName>
    <definedName name="_vena_SBTL210Hosting_BBTL_R_3_1015030482781339650_57">#REF!</definedName>
    <definedName name="_vena_SBTL210Hosting_BBTL_R_3_1015030482781339650_58">#REF!</definedName>
    <definedName name="_vena_SBTL210Hosting_BBTL_R_3_1015030482781339650_59">#REF!</definedName>
    <definedName name="_vena_SBTL210Hosting_BBTL_R_3_1015030482781339650_6">#REF!</definedName>
    <definedName name="_vena_SBTL210Hosting_BBTL_R_3_1015030482781339650_60">#REF!</definedName>
    <definedName name="_vena_SBTL210Hosting_BBTL_R_3_1015030482781339650_61">#REF!</definedName>
    <definedName name="_vena_SBTL210Hosting_BBTL_R_3_1015030482781339650_62">#REF!</definedName>
    <definedName name="_vena_SBTL210Hosting_BBTL_R_3_1015030482781339650_63">#REF!</definedName>
    <definedName name="_vena_SBTL210Hosting_BBTL_R_3_1015030482781339650_64">#REF!</definedName>
    <definedName name="_vena_SBTL210Hosting_BBTL_R_3_1015030482781339650_65">#REF!</definedName>
    <definedName name="_vena_SBTL210Hosting_BBTL_R_3_1015030482781339650_66">#REF!</definedName>
    <definedName name="_vena_SBTL210Hosting_BBTL_R_3_1015030482781339650_7">#REF!</definedName>
    <definedName name="_vena_SBTL210Hosting_BBTL_R_3_1015030482781339650_8">#REF!</definedName>
    <definedName name="_vena_SBTL210Hosting_BBTL_R_3_1015030482781339650_9">#REF!</definedName>
    <definedName name="_vena_SBTL210Hosting_BBTL_R_FV_385b1d086d8a4b8abf43c04eedb00d88">#REF!</definedName>
    <definedName name="_vena_SBTL210Hosting_BBTL_R_FV_385b1d086d8a4b8abf43c04eedb00d88_1">#REF!</definedName>
    <definedName name="_vena_SBTL210Hosting_BBTL_R_FV_385b1d086d8a4b8abf43c04eedb00d88_10">#REF!</definedName>
    <definedName name="_vena_SBTL210Hosting_BBTL_R_FV_385b1d086d8a4b8abf43c04eedb00d88_11">#REF!</definedName>
    <definedName name="_vena_SBTL210Hosting_BBTL_R_FV_385b1d086d8a4b8abf43c04eedb00d88_12">#REF!</definedName>
    <definedName name="_vena_SBTL210Hosting_BBTL_R_FV_385b1d086d8a4b8abf43c04eedb00d88_13">#REF!</definedName>
    <definedName name="_vena_SBTL210Hosting_BBTL_R_FV_385b1d086d8a4b8abf43c04eedb00d88_14">#REF!</definedName>
    <definedName name="_vena_SBTL210Hosting_BBTL_R_FV_385b1d086d8a4b8abf43c04eedb00d88_15">#REF!</definedName>
    <definedName name="_vena_SBTL210Hosting_BBTL_R_FV_385b1d086d8a4b8abf43c04eedb00d88_16">#REF!</definedName>
    <definedName name="_vena_SBTL210Hosting_BBTL_R_FV_385b1d086d8a4b8abf43c04eedb00d88_17">#REF!</definedName>
    <definedName name="_vena_SBTL210Hosting_BBTL_R_FV_385b1d086d8a4b8abf43c04eedb00d88_18">#REF!</definedName>
    <definedName name="_vena_SBTL210Hosting_BBTL_R_FV_385b1d086d8a4b8abf43c04eedb00d88_19">#REF!</definedName>
    <definedName name="_vena_SBTL210Hosting_BBTL_R_FV_385b1d086d8a4b8abf43c04eedb00d88_2">#REF!</definedName>
    <definedName name="_vena_SBTL210Hosting_BBTL_R_FV_385b1d086d8a4b8abf43c04eedb00d88_20">#REF!</definedName>
    <definedName name="_vena_SBTL210Hosting_BBTL_R_FV_385b1d086d8a4b8abf43c04eedb00d88_21">#REF!</definedName>
    <definedName name="_vena_SBTL210Hosting_BBTL_R_FV_385b1d086d8a4b8abf43c04eedb00d88_22">#REF!</definedName>
    <definedName name="_vena_SBTL210Hosting_BBTL_R_FV_385b1d086d8a4b8abf43c04eedb00d88_23">#REF!</definedName>
    <definedName name="_vena_SBTL210Hosting_BBTL_R_FV_385b1d086d8a4b8abf43c04eedb00d88_24">#REF!</definedName>
    <definedName name="_vena_SBTL210Hosting_BBTL_R_FV_385b1d086d8a4b8abf43c04eedb00d88_25">#REF!</definedName>
    <definedName name="_vena_SBTL210Hosting_BBTL_R_FV_385b1d086d8a4b8abf43c04eedb00d88_26">#REF!</definedName>
    <definedName name="_vena_SBTL210Hosting_BBTL_R_FV_385b1d086d8a4b8abf43c04eedb00d88_27">#REF!</definedName>
    <definedName name="_vena_SBTL210Hosting_BBTL_R_FV_385b1d086d8a4b8abf43c04eedb00d88_28">#REF!</definedName>
    <definedName name="_vena_SBTL210Hosting_BBTL_R_FV_385b1d086d8a4b8abf43c04eedb00d88_29">#REF!</definedName>
    <definedName name="_vena_SBTL210Hosting_BBTL_R_FV_385b1d086d8a4b8abf43c04eedb00d88_3">#REF!</definedName>
    <definedName name="_vena_SBTL210Hosting_BBTL_R_FV_385b1d086d8a4b8abf43c04eedb00d88_30">#REF!</definedName>
    <definedName name="_vena_SBTL210Hosting_BBTL_R_FV_385b1d086d8a4b8abf43c04eedb00d88_31">#REF!</definedName>
    <definedName name="_vena_SBTL210Hosting_BBTL_R_FV_385b1d086d8a4b8abf43c04eedb00d88_32">#REF!</definedName>
    <definedName name="_vena_SBTL210Hosting_BBTL_R_FV_385b1d086d8a4b8abf43c04eedb00d88_33">#REF!</definedName>
    <definedName name="_vena_SBTL210Hosting_BBTL_R_FV_385b1d086d8a4b8abf43c04eedb00d88_34">#REF!</definedName>
    <definedName name="_vena_SBTL210Hosting_BBTL_R_FV_385b1d086d8a4b8abf43c04eedb00d88_35">#REF!</definedName>
    <definedName name="_vena_SBTL210Hosting_BBTL_R_FV_385b1d086d8a4b8abf43c04eedb00d88_36">#REF!</definedName>
    <definedName name="_vena_SBTL210Hosting_BBTL_R_FV_385b1d086d8a4b8abf43c04eedb00d88_37">#REF!</definedName>
    <definedName name="_vena_SBTL210Hosting_BBTL_R_FV_385b1d086d8a4b8abf43c04eedb00d88_38">#REF!</definedName>
    <definedName name="_vena_SBTL210Hosting_BBTL_R_FV_385b1d086d8a4b8abf43c04eedb00d88_39">#REF!</definedName>
    <definedName name="_vena_SBTL210Hosting_BBTL_R_FV_385b1d086d8a4b8abf43c04eedb00d88_4">#REF!</definedName>
    <definedName name="_vena_SBTL210Hosting_BBTL_R_FV_385b1d086d8a4b8abf43c04eedb00d88_40">#REF!</definedName>
    <definedName name="_vena_SBTL210Hosting_BBTL_R_FV_385b1d086d8a4b8abf43c04eedb00d88_41">#REF!</definedName>
    <definedName name="_vena_SBTL210Hosting_BBTL_R_FV_385b1d086d8a4b8abf43c04eedb00d88_42">#REF!</definedName>
    <definedName name="_vena_SBTL210Hosting_BBTL_R_FV_385b1d086d8a4b8abf43c04eedb00d88_43">#REF!</definedName>
    <definedName name="_vena_SBTL210Hosting_BBTL_R_FV_385b1d086d8a4b8abf43c04eedb00d88_44">#REF!</definedName>
    <definedName name="_vena_SBTL210Hosting_BBTL_R_FV_385b1d086d8a4b8abf43c04eedb00d88_45">#REF!</definedName>
    <definedName name="_vena_SBTL210Hosting_BBTL_R_FV_385b1d086d8a4b8abf43c04eedb00d88_46">#REF!</definedName>
    <definedName name="_vena_SBTL210Hosting_BBTL_R_FV_385b1d086d8a4b8abf43c04eedb00d88_47">#REF!</definedName>
    <definedName name="_vena_SBTL210Hosting_BBTL_R_FV_385b1d086d8a4b8abf43c04eedb00d88_5">#REF!</definedName>
    <definedName name="_vena_SBTL210Hosting_BBTL_R_FV_385b1d086d8a4b8abf43c04eedb00d88_6">#REF!</definedName>
    <definedName name="_vena_SBTL210Hosting_BBTL_R_FV_385b1d086d8a4b8abf43c04eedb00d88_7">#REF!</definedName>
    <definedName name="_vena_SBTL210Hosting_BBTL_R_FV_385b1d086d8a4b8abf43c04eedb00d88_8">#REF!</definedName>
    <definedName name="_vena_SBTL210Hosting_BBTL_R_FV_385b1d086d8a4b8abf43c04eedb00d88_9">#REF!</definedName>
    <definedName name="_vena_SBTL210Hosting_P_11_651631431944765441" comment="*">#REF!</definedName>
    <definedName name="_vena_SBTL210Hosting_P_12_941810843779596289" comment="*">#REF!</definedName>
    <definedName name="_vena_SBTL210Hosting_P_4_1014323796386906113" comment="*">#REF!</definedName>
    <definedName name="_vena_SBTL210Hosting_P_5_1119423032156749824" comment="*">#REF!</definedName>
    <definedName name="_vena_SBTL210Hosting_P_6_1014278004041580544" comment="*">#REF!</definedName>
    <definedName name="_vena_SBTL210Hosting_P_FV_ff3e73236b124ab899c3d97aa9a04313" comment="*">#REF!</definedName>
    <definedName name="_vena_SBTL221DataIntegrationServices_BBTL_C_FV_134399665b374008851e5b8c04b5ee44">#REF!</definedName>
    <definedName name="_vena_SBTL221DataIntegrationServices_BBTL_C_FV_134399665b374008851e5b8c04b5ee44_1">#REF!</definedName>
    <definedName name="_vena_SBTL221DataIntegrationServices_BBTL_C_FV_134399665b374008851e5b8c04b5ee44_10">#REF!</definedName>
    <definedName name="_vena_SBTL221DataIntegrationServices_BBTL_C_FV_134399665b374008851e5b8c04b5ee44_11">#REF!</definedName>
    <definedName name="_vena_SBTL221DataIntegrationServices_BBTL_C_FV_134399665b374008851e5b8c04b5ee44_12">#REF!</definedName>
    <definedName name="_vena_SBTL221DataIntegrationServices_BBTL_C_FV_134399665b374008851e5b8c04b5ee44_13">#REF!</definedName>
    <definedName name="_vena_SBTL221DataIntegrationServices_BBTL_C_FV_134399665b374008851e5b8c04b5ee44_14">#REF!</definedName>
    <definedName name="_vena_SBTL221DataIntegrationServices_BBTL_C_FV_134399665b374008851e5b8c04b5ee44_15">#REF!</definedName>
    <definedName name="_vena_SBTL221DataIntegrationServices_BBTL_C_FV_134399665b374008851e5b8c04b5ee44_16">#REF!</definedName>
    <definedName name="_vena_SBTL221DataIntegrationServices_BBTL_C_FV_134399665b374008851e5b8c04b5ee44_17">#REF!</definedName>
    <definedName name="_vena_SBTL221DataIntegrationServices_BBTL_C_FV_134399665b374008851e5b8c04b5ee44_18">#REF!</definedName>
    <definedName name="_vena_SBTL221DataIntegrationServices_BBTL_C_FV_134399665b374008851e5b8c04b5ee44_19">#REF!</definedName>
    <definedName name="_vena_SBTL221DataIntegrationServices_BBTL_C_FV_134399665b374008851e5b8c04b5ee44_2">#REF!</definedName>
    <definedName name="_vena_SBTL221DataIntegrationServices_BBTL_C_FV_134399665b374008851e5b8c04b5ee44_20">#REF!</definedName>
    <definedName name="_vena_SBTL221DataIntegrationServices_BBTL_C_FV_134399665b374008851e5b8c04b5ee44_21">#REF!</definedName>
    <definedName name="_vena_SBTL221DataIntegrationServices_BBTL_C_FV_134399665b374008851e5b8c04b5ee44_22">#REF!</definedName>
    <definedName name="_vena_SBTL221DataIntegrationServices_BBTL_C_FV_134399665b374008851e5b8c04b5ee44_23">#REF!</definedName>
    <definedName name="_vena_SBTL221DataIntegrationServices_BBTL_C_FV_134399665b374008851e5b8c04b5ee44_24">#REF!</definedName>
    <definedName name="_vena_SBTL221DataIntegrationServices_BBTL_C_FV_134399665b374008851e5b8c04b5ee44_25">#REF!</definedName>
    <definedName name="_vena_SBTL221DataIntegrationServices_BBTL_C_FV_134399665b374008851e5b8c04b5ee44_26">#REF!</definedName>
    <definedName name="_vena_SBTL221DataIntegrationServices_BBTL_C_FV_134399665b374008851e5b8c04b5ee44_27">#REF!</definedName>
    <definedName name="_vena_SBTL221DataIntegrationServices_BBTL_C_FV_134399665b374008851e5b8c04b5ee44_28">#REF!</definedName>
    <definedName name="_vena_SBTL221DataIntegrationServices_BBTL_C_FV_134399665b374008851e5b8c04b5ee44_29">#REF!</definedName>
    <definedName name="_vena_SBTL221DataIntegrationServices_BBTL_C_FV_134399665b374008851e5b8c04b5ee44_3">#REF!</definedName>
    <definedName name="_vena_SBTL221DataIntegrationServices_BBTL_C_FV_134399665b374008851e5b8c04b5ee44_30">#REF!</definedName>
    <definedName name="_vena_SBTL221DataIntegrationServices_BBTL_C_FV_134399665b374008851e5b8c04b5ee44_31">#REF!</definedName>
    <definedName name="_vena_SBTL221DataIntegrationServices_BBTL_C_FV_134399665b374008851e5b8c04b5ee44_32">#REF!</definedName>
    <definedName name="_vena_SBTL221DataIntegrationServices_BBTL_C_FV_134399665b374008851e5b8c04b5ee44_33">#REF!</definedName>
    <definedName name="_vena_SBTL221DataIntegrationServices_BBTL_C_FV_134399665b374008851e5b8c04b5ee44_34">#REF!</definedName>
    <definedName name="_vena_SBTL221DataIntegrationServices_BBTL_C_FV_134399665b374008851e5b8c04b5ee44_35">#REF!</definedName>
    <definedName name="_vena_SBTL221DataIntegrationServices_BBTL_C_FV_134399665b374008851e5b8c04b5ee44_36">#REF!</definedName>
    <definedName name="_vena_SBTL221DataIntegrationServices_BBTL_C_FV_134399665b374008851e5b8c04b5ee44_37">#REF!</definedName>
    <definedName name="_vena_SBTL221DataIntegrationServices_BBTL_C_FV_134399665b374008851e5b8c04b5ee44_38">#REF!</definedName>
    <definedName name="_vena_SBTL221DataIntegrationServices_BBTL_C_FV_134399665b374008851e5b8c04b5ee44_39">#REF!</definedName>
    <definedName name="_vena_SBTL221DataIntegrationServices_BBTL_C_FV_134399665b374008851e5b8c04b5ee44_4">#REF!</definedName>
    <definedName name="_vena_SBTL221DataIntegrationServices_BBTL_C_FV_134399665b374008851e5b8c04b5ee44_40">#REF!</definedName>
    <definedName name="_vena_SBTL221DataIntegrationServices_BBTL_C_FV_134399665b374008851e5b8c04b5ee44_41">#REF!</definedName>
    <definedName name="_vena_SBTL221DataIntegrationServices_BBTL_C_FV_134399665b374008851e5b8c04b5ee44_42">#REF!</definedName>
    <definedName name="_vena_SBTL221DataIntegrationServices_BBTL_C_FV_134399665b374008851e5b8c04b5ee44_43">#REF!</definedName>
    <definedName name="_vena_SBTL221DataIntegrationServices_BBTL_C_FV_134399665b374008851e5b8c04b5ee44_44">#REF!</definedName>
    <definedName name="_vena_SBTL221DataIntegrationServices_BBTL_C_FV_134399665b374008851e5b8c04b5ee44_45">#REF!</definedName>
    <definedName name="_vena_SBTL221DataIntegrationServices_BBTL_C_FV_134399665b374008851e5b8c04b5ee44_46">#REF!</definedName>
    <definedName name="_vena_SBTL221DataIntegrationServices_BBTL_C_FV_134399665b374008851e5b8c04b5ee44_47">#REF!</definedName>
    <definedName name="_vena_SBTL221DataIntegrationServices_BBTL_C_FV_134399665b374008851e5b8c04b5ee44_48">#REF!</definedName>
    <definedName name="_vena_SBTL221DataIntegrationServices_BBTL_C_FV_134399665b374008851e5b8c04b5ee44_49">#REF!</definedName>
    <definedName name="_vena_SBTL221DataIntegrationServices_BBTL_C_FV_134399665b374008851e5b8c04b5ee44_5">#REF!</definedName>
    <definedName name="_vena_SBTL221DataIntegrationServices_BBTL_C_FV_134399665b374008851e5b8c04b5ee44_50">#REF!</definedName>
    <definedName name="_vena_SBTL221DataIntegrationServices_BBTL_C_FV_134399665b374008851e5b8c04b5ee44_51">#REF!</definedName>
    <definedName name="_vena_SBTL221DataIntegrationServices_BBTL_C_FV_134399665b374008851e5b8c04b5ee44_52">#REF!</definedName>
    <definedName name="_vena_SBTL221DataIntegrationServices_BBTL_C_FV_134399665b374008851e5b8c04b5ee44_53">#REF!</definedName>
    <definedName name="_vena_SBTL221DataIntegrationServices_BBTL_C_FV_134399665b374008851e5b8c04b5ee44_54">#REF!</definedName>
    <definedName name="_vena_SBTL221DataIntegrationServices_BBTL_C_FV_134399665b374008851e5b8c04b5ee44_55">#REF!</definedName>
    <definedName name="_vena_SBTL221DataIntegrationServices_BBTL_C_FV_134399665b374008851e5b8c04b5ee44_56">#REF!</definedName>
    <definedName name="_vena_SBTL221DataIntegrationServices_BBTL_C_FV_134399665b374008851e5b8c04b5ee44_57">#REF!</definedName>
    <definedName name="_vena_SBTL221DataIntegrationServices_BBTL_C_FV_134399665b374008851e5b8c04b5ee44_58">#REF!</definedName>
    <definedName name="_vena_SBTL221DataIntegrationServices_BBTL_C_FV_134399665b374008851e5b8c04b5ee44_59">#REF!</definedName>
    <definedName name="_vena_SBTL221DataIntegrationServices_BBTL_C_FV_134399665b374008851e5b8c04b5ee44_6">#REF!</definedName>
    <definedName name="_vena_SBTL221DataIntegrationServices_BBTL_C_FV_134399665b374008851e5b8c04b5ee44_7">#REF!</definedName>
    <definedName name="_vena_SBTL221DataIntegrationServices_BBTL_C_FV_134399665b374008851e5b8c04b5ee44_8">#REF!</definedName>
    <definedName name="_vena_SBTL221DataIntegrationServices_BBTL_C_FV_134399665b374008851e5b8c04b5ee44_9">#REF!</definedName>
    <definedName name="_vena_SBTL221DataIntegrationServices_BBTL_C_FV_7cc8369c0b744816a17486bee792b4d5">#REF!</definedName>
    <definedName name="_vena_SBTL221DataIntegrationServices_BBTL_C_FV_7cc8369c0b744816a17486bee792b4d5_1">#REF!</definedName>
    <definedName name="_vena_SBTL221DataIntegrationServices_BBTL_C_FV_7cc8369c0b744816a17486bee792b4d5_10">#REF!</definedName>
    <definedName name="_vena_SBTL221DataIntegrationServices_BBTL_C_FV_7cc8369c0b744816a17486bee792b4d5_11">#REF!</definedName>
    <definedName name="_vena_SBTL221DataIntegrationServices_BBTL_C_FV_7cc8369c0b744816a17486bee792b4d5_12">#REF!</definedName>
    <definedName name="_vena_SBTL221DataIntegrationServices_BBTL_C_FV_7cc8369c0b744816a17486bee792b4d5_13">#REF!</definedName>
    <definedName name="_vena_SBTL221DataIntegrationServices_BBTL_C_FV_7cc8369c0b744816a17486bee792b4d5_14">#REF!</definedName>
    <definedName name="_vena_SBTL221DataIntegrationServices_BBTL_C_FV_7cc8369c0b744816a17486bee792b4d5_15">#REF!</definedName>
    <definedName name="_vena_SBTL221DataIntegrationServices_BBTL_C_FV_7cc8369c0b744816a17486bee792b4d5_16">#REF!</definedName>
    <definedName name="_vena_SBTL221DataIntegrationServices_BBTL_C_FV_7cc8369c0b744816a17486bee792b4d5_17">#REF!</definedName>
    <definedName name="_vena_SBTL221DataIntegrationServices_BBTL_C_FV_7cc8369c0b744816a17486bee792b4d5_18">#REF!</definedName>
    <definedName name="_vena_SBTL221DataIntegrationServices_BBTL_C_FV_7cc8369c0b744816a17486bee792b4d5_19">#REF!</definedName>
    <definedName name="_vena_SBTL221DataIntegrationServices_BBTL_C_FV_7cc8369c0b744816a17486bee792b4d5_2">#REF!</definedName>
    <definedName name="_vena_SBTL221DataIntegrationServices_BBTL_C_FV_7cc8369c0b744816a17486bee792b4d5_20">#REF!</definedName>
    <definedName name="_vena_SBTL221DataIntegrationServices_BBTL_C_FV_7cc8369c0b744816a17486bee792b4d5_21">#REF!</definedName>
    <definedName name="_vena_SBTL221DataIntegrationServices_BBTL_C_FV_7cc8369c0b744816a17486bee792b4d5_22">#REF!</definedName>
    <definedName name="_vena_SBTL221DataIntegrationServices_BBTL_C_FV_7cc8369c0b744816a17486bee792b4d5_23">#REF!</definedName>
    <definedName name="_vena_SBTL221DataIntegrationServices_BBTL_C_FV_7cc8369c0b744816a17486bee792b4d5_24">#REF!</definedName>
    <definedName name="_vena_SBTL221DataIntegrationServices_BBTL_C_FV_7cc8369c0b744816a17486bee792b4d5_25">#REF!</definedName>
    <definedName name="_vena_SBTL221DataIntegrationServices_BBTL_C_FV_7cc8369c0b744816a17486bee792b4d5_26">#REF!</definedName>
    <definedName name="_vena_SBTL221DataIntegrationServices_BBTL_C_FV_7cc8369c0b744816a17486bee792b4d5_27">#REF!</definedName>
    <definedName name="_vena_SBTL221DataIntegrationServices_BBTL_C_FV_7cc8369c0b744816a17486bee792b4d5_28">#REF!</definedName>
    <definedName name="_vena_SBTL221DataIntegrationServices_BBTL_C_FV_7cc8369c0b744816a17486bee792b4d5_29">#REF!</definedName>
    <definedName name="_vena_SBTL221DataIntegrationServices_BBTL_C_FV_7cc8369c0b744816a17486bee792b4d5_3">#REF!</definedName>
    <definedName name="_vena_SBTL221DataIntegrationServices_BBTL_C_FV_7cc8369c0b744816a17486bee792b4d5_30">#REF!</definedName>
    <definedName name="_vena_SBTL221DataIntegrationServices_BBTL_C_FV_7cc8369c0b744816a17486bee792b4d5_31">#REF!</definedName>
    <definedName name="_vena_SBTL221DataIntegrationServices_BBTL_C_FV_7cc8369c0b744816a17486bee792b4d5_32">#REF!</definedName>
    <definedName name="_vena_SBTL221DataIntegrationServices_BBTL_C_FV_7cc8369c0b744816a17486bee792b4d5_33">#REF!</definedName>
    <definedName name="_vena_SBTL221DataIntegrationServices_BBTL_C_FV_7cc8369c0b744816a17486bee792b4d5_34">#REF!</definedName>
    <definedName name="_vena_SBTL221DataIntegrationServices_BBTL_C_FV_7cc8369c0b744816a17486bee792b4d5_35">#REF!</definedName>
    <definedName name="_vena_SBTL221DataIntegrationServices_BBTL_C_FV_7cc8369c0b744816a17486bee792b4d5_36">#REF!</definedName>
    <definedName name="_vena_SBTL221DataIntegrationServices_BBTL_C_FV_7cc8369c0b744816a17486bee792b4d5_37">#REF!</definedName>
    <definedName name="_vena_SBTL221DataIntegrationServices_BBTL_C_FV_7cc8369c0b744816a17486bee792b4d5_38">#REF!</definedName>
    <definedName name="_vena_SBTL221DataIntegrationServices_BBTL_C_FV_7cc8369c0b744816a17486bee792b4d5_39">#REF!</definedName>
    <definedName name="_vena_SBTL221DataIntegrationServices_BBTL_C_FV_7cc8369c0b744816a17486bee792b4d5_4">#REF!</definedName>
    <definedName name="_vena_SBTL221DataIntegrationServices_BBTL_C_FV_7cc8369c0b744816a17486bee792b4d5_40">#REF!</definedName>
    <definedName name="_vena_SBTL221DataIntegrationServices_BBTL_C_FV_7cc8369c0b744816a17486bee792b4d5_41">#REF!</definedName>
    <definedName name="_vena_SBTL221DataIntegrationServices_BBTL_C_FV_7cc8369c0b744816a17486bee792b4d5_42">#REF!</definedName>
    <definedName name="_vena_SBTL221DataIntegrationServices_BBTL_C_FV_7cc8369c0b744816a17486bee792b4d5_43">#REF!</definedName>
    <definedName name="_vena_SBTL221DataIntegrationServices_BBTL_C_FV_7cc8369c0b744816a17486bee792b4d5_44">#REF!</definedName>
    <definedName name="_vena_SBTL221DataIntegrationServices_BBTL_C_FV_7cc8369c0b744816a17486bee792b4d5_45">#REF!</definedName>
    <definedName name="_vena_SBTL221DataIntegrationServices_BBTL_C_FV_7cc8369c0b744816a17486bee792b4d5_46">#REF!</definedName>
    <definedName name="_vena_SBTL221DataIntegrationServices_BBTL_C_FV_7cc8369c0b744816a17486bee792b4d5_47">#REF!</definedName>
    <definedName name="_vena_SBTL221DataIntegrationServices_BBTL_C_FV_7cc8369c0b744816a17486bee792b4d5_48">#REF!</definedName>
    <definedName name="_vena_SBTL221DataIntegrationServices_BBTL_C_FV_7cc8369c0b744816a17486bee792b4d5_49">#REF!</definedName>
    <definedName name="_vena_SBTL221DataIntegrationServices_BBTL_C_FV_7cc8369c0b744816a17486bee792b4d5_5">#REF!</definedName>
    <definedName name="_vena_SBTL221DataIntegrationServices_BBTL_C_FV_7cc8369c0b744816a17486bee792b4d5_50">#REF!</definedName>
    <definedName name="_vena_SBTL221DataIntegrationServices_BBTL_C_FV_7cc8369c0b744816a17486bee792b4d5_51">#REF!</definedName>
    <definedName name="_vena_SBTL221DataIntegrationServices_BBTL_C_FV_7cc8369c0b744816a17486bee792b4d5_52">#REF!</definedName>
    <definedName name="_vena_SBTL221DataIntegrationServices_BBTL_C_FV_7cc8369c0b744816a17486bee792b4d5_53">#REF!</definedName>
    <definedName name="_vena_SBTL221DataIntegrationServices_BBTL_C_FV_7cc8369c0b744816a17486bee792b4d5_54">#REF!</definedName>
    <definedName name="_vena_SBTL221DataIntegrationServices_BBTL_C_FV_7cc8369c0b744816a17486bee792b4d5_55">#REF!</definedName>
    <definedName name="_vena_SBTL221DataIntegrationServices_BBTL_C_FV_7cc8369c0b744816a17486bee792b4d5_56">#REF!</definedName>
    <definedName name="_vena_SBTL221DataIntegrationServices_BBTL_C_FV_7cc8369c0b744816a17486bee792b4d5_57">#REF!</definedName>
    <definedName name="_vena_SBTL221DataIntegrationServices_BBTL_C_FV_7cc8369c0b744816a17486bee792b4d5_58">#REF!</definedName>
    <definedName name="_vena_SBTL221DataIntegrationServices_BBTL_C_FV_7cc8369c0b744816a17486bee792b4d5_59">#REF!</definedName>
    <definedName name="_vena_SBTL221DataIntegrationServices_BBTL_C_FV_7cc8369c0b744816a17486bee792b4d5_6">#REF!</definedName>
    <definedName name="_vena_SBTL221DataIntegrationServices_BBTL_C_FV_7cc8369c0b744816a17486bee792b4d5_7">#REF!</definedName>
    <definedName name="_vena_SBTL221DataIntegrationServices_BBTL_C_FV_7cc8369c0b744816a17486bee792b4d5_8">#REF!</definedName>
    <definedName name="_vena_SBTL221DataIntegrationServices_BBTL_C_FV_7cc8369c0b744816a17486bee792b4d5_9">#REF!</definedName>
    <definedName name="_vena_SBTL221DataIntegrationServices_BBTL_C_FV_f4ddf33ff6224574ba096b1a5435ea67">#REF!</definedName>
    <definedName name="_vena_SBTL221DataIntegrationServices_BBTL_C_FV_f4ddf33ff6224574ba096b1a5435ea67_1">#REF!</definedName>
    <definedName name="_vena_SBTL221DataIntegrationServices_BBTL_C_FV_f4ddf33ff6224574ba096b1a5435ea67_10">#REF!</definedName>
    <definedName name="_vena_SBTL221DataIntegrationServices_BBTL_C_FV_f4ddf33ff6224574ba096b1a5435ea67_11">#REF!</definedName>
    <definedName name="_vena_SBTL221DataIntegrationServices_BBTL_C_FV_f4ddf33ff6224574ba096b1a5435ea67_12">#REF!</definedName>
    <definedName name="_vena_SBTL221DataIntegrationServices_BBTL_C_FV_f4ddf33ff6224574ba096b1a5435ea67_13">#REF!</definedName>
    <definedName name="_vena_SBTL221DataIntegrationServices_BBTL_C_FV_f4ddf33ff6224574ba096b1a5435ea67_14">#REF!</definedName>
    <definedName name="_vena_SBTL221DataIntegrationServices_BBTL_C_FV_f4ddf33ff6224574ba096b1a5435ea67_15">#REF!</definedName>
    <definedName name="_vena_SBTL221DataIntegrationServices_BBTL_C_FV_f4ddf33ff6224574ba096b1a5435ea67_16">#REF!</definedName>
    <definedName name="_vena_SBTL221DataIntegrationServices_BBTL_C_FV_f4ddf33ff6224574ba096b1a5435ea67_17">#REF!</definedName>
    <definedName name="_vena_SBTL221DataIntegrationServices_BBTL_C_FV_f4ddf33ff6224574ba096b1a5435ea67_18">#REF!</definedName>
    <definedName name="_vena_SBTL221DataIntegrationServices_BBTL_C_FV_f4ddf33ff6224574ba096b1a5435ea67_19">#REF!</definedName>
    <definedName name="_vena_SBTL221DataIntegrationServices_BBTL_C_FV_f4ddf33ff6224574ba096b1a5435ea67_2">#REF!</definedName>
    <definedName name="_vena_SBTL221DataIntegrationServices_BBTL_C_FV_f4ddf33ff6224574ba096b1a5435ea67_20">#REF!</definedName>
    <definedName name="_vena_SBTL221DataIntegrationServices_BBTL_C_FV_f4ddf33ff6224574ba096b1a5435ea67_21">#REF!</definedName>
    <definedName name="_vena_SBTL221DataIntegrationServices_BBTL_C_FV_f4ddf33ff6224574ba096b1a5435ea67_22">#REF!</definedName>
    <definedName name="_vena_SBTL221DataIntegrationServices_BBTL_C_FV_f4ddf33ff6224574ba096b1a5435ea67_23">#REF!</definedName>
    <definedName name="_vena_SBTL221DataIntegrationServices_BBTL_C_FV_f4ddf33ff6224574ba096b1a5435ea67_24">#REF!</definedName>
    <definedName name="_vena_SBTL221DataIntegrationServices_BBTL_C_FV_f4ddf33ff6224574ba096b1a5435ea67_25">#REF!</definedName>
    <definedName name="_vena_SBTL221DataIntegrationServices_BBTL_C_FV_f4ddf33ff6224574ba096b1a5435ea67_26">#REF!</definedName>
    <definedName name="_vena_SBTL221DataIntegrationServices_BBTL_C_FV_f4ddf33ff6224574ba096b1a5435ea67_27">#REF!</definedName>
    <definedName name="_vena_SBTL221DataIntegrationServices_BBTL_C_FV_f4ddf33ff6224574ba096b1a5435ea67_28">#REF!</definedName>
    <definedName name="_vena_SBTL221DataIntegrationServices_BBTL_C_FV_f4ddf33ff6224574ba096b1a5435ea67_29">#REF!</definedName>
    <definedName name="_vena_SBTL221DataIntegrationServices_BBTL_C_FV_f4ddf33ff6224574ba096b1a5435ea67_3">#REF!</definedName>
    <definedName name="_vena_SBTL221DataIntegrationServices_BBTL_C_FV_f4ddf33ff6224574ba096b1a5435ea67_30">#REF!</definedName>
    <definedName name="_vena_SBTL221DataIntegrationServices_BBTL_C_FV_f4ddf33ff6224574ba096b1a5435ea67_31">#REF!</definedName>
    <definedName name="_vena_SBTL221DataIntegrationServices_BBTL_C_FV_f4ddf33ff6224574ba096b1a5435ea67_32">#REF!</definedName>
    <definedName name="_vena_SBTL221DataIntegrationServices_BBTL_C_FV_f4ddf33ff6224574ba096b1a5435ea67_33">#REF!</definedName>
    <definedName name="_vena_SBTL221DataIntegrationServices_BBTL_C_FV_f4ddf33ff6224574ba096b1a5435ea67_34">#REF!</definedName>
    <definedName name="_vena_SBTL221DataIntegrationServices_BBTL_C_FV_f4ddf33ff6224574ba096b1a5435ea67_35">#REF!</definedName>
    <definedName name="_vena_SBTL221DataIntegrationServices_BBTL_C_FV_f4ddf33ff6224574ba096b1a5435ea67_36">#REF!</definedName>
    <definedName name="_vena_SBTL221DataIntegrationServices_BBTL_C_FV_f4ddf33ff6224574ba096b1a5435ea67_37">#REF!</definedName>
    <definedName name="_vena_SBTL221DataIntegrationServices_BBTL_C_FV_f4ddf33ff6224574ba096b1a5435ea67_38">#REF!</definedName>
    <definedName name="_vena_SBTL221DataIntegrationServices_BBTL_C_FV_f4ddf33ff6224574ba096b1a5435ea67_39">#REF!</definedName>
    <definedName name="_vena_SBTL221DataIntegrationServices_BBTL_C_FV_f4ddf33ff6224574ba096b1a5435ea67_4">#REF!</definedName>
    <definedName name="_vena_SBTL221DataIntegrationServices_BBTL_C_FV_f4ddf33ff6224574ba096b1a5435ea67_40">#REF!</definedName>
    <definedName name="_vena_SBTL221DataIntegrationServices_BBTL_C_FV_f4ddf33ff6224574ba096b1a5435ea67_41">#REF!</definedName>
    <definedName name="_vena_SBTL221DataIntegrationServices_BBTL_C_FV_f4ddf33ff6224574ba096b1a5435ea67_42">#REF!</definedName>
    <definedName name="_vena_SBTL221DataIntegrationServices_BBTL_C_FV_f4ddf33ff6224574ba096b1a5435ea67_43">#REF!</definedName>
    <definedName name="_vena_SBTL221DataIntegrationServices_BBTL_C_FV_f4ddf33ff6224574ba096b1a5435ea67_44">#REF!</definedName>
    <definedName name="_vena_SBTL221DataIntegrationServices_BBTL_C_FV_f4ddf33ff6224574ba096b1a5435ea67_45">#REF!</definedName>
    <definedName name="_vena_SBTL221DataIntegrationServices_BBTL_C_FV_f4ddf33ff6224574ba096b1a5435ea67_46">#REF!</definedName>
    <definedName name="_vena_SBTL221DataIntegrationServices_BBTL_C_FV_f4ddf33ff6224574ba096b1a5435ea67_47">#REF!</definedName>
    <definedName name="_vena_SBTL221DataIntegrationServices_BBTL_C_FV_f4ddf33ff6224574ba096b1a5435ea67_48">#REF!</definedName>
    <definedName name="_vena_SBTL221DataIntegrationServices_BBTL_C_FV_f4ddf33ff6224574ba096b1a5435ea67_49">#REF!</definedName>
    <definedName name="_vena_SBTL221DataIntegrationServices_BBTL_C_FV_f4ddf33ff6224574ba096b1a5435ea67_5">#REF!</definedName>
    <definedName name="_vena_SBTL221DataIntegrationServices_BBTL_C_FV_f4ddf33ff6224574ba096b1a5435ea67_50">#REF!</definedName>
    <definedName name="_vena_SBTL221DataIntegrationServices_BBTL_C_FV_f4ddf33ff6224574ba096b1a5435ea67_51">#REF!</definedName>
    <definedName name="_vena_SBTL221DataIntegrationServices_BBTL_C_FV_f4ddf33ff6224574ba096b1a5435ea67_52">#REF!</definedName>
    <definedName name="_vena_SBTL221DataIntegrationServices_BBTL_C_FV_f4ddf33ff6224574ba096b1a5435ea67_53">#REF!</definedName>
    <definedName name="_vena_SBTL221DataIntegrationServices_BBTL_C_FV_f4ddf33ff6224574ba096b1a5435ea67_54">#REF!</definedName>
    <definedName name="_vena_SBTL221DataIntegrationServices_BBTL_C_FV_f4ddf33ff6224574ba096b1a5435ea67_55">#REF!</definedName>
    <definedName name="_vena_SBTL221DataIntegrationServices_BBTL_C_FV_f4ddf33ff6224574ba096b1a5435ea67_56">#REF!</definedName>
    <definedName name="_vena_SBTL221DataIntegrationServices_BBTL_C_FV_f4ddf33ff6224574ba096b1a5435ea67_57">#REF!</definedName>
    <definedName name="_vena_SBTL221DataIntegrationServices_BBTL_C_FV_f4ddf33ff6224574ba096b1a5435ea67_58">#REF!</definedName>
    <definedName name="_vena_SBTL221DataIntegrationServices_BBTL_C_FV_f4ddf33ff6224574ba096b1a5435ea67_59">#REF!</definedName>
    <definedName name="_vena_SBTL221DataIntegrationServices_BBTL_C_FV_f4ddf33ff6224574ba096b1a5435ea67_6">#REF!</definedName>
    <definedName name="_vena_SBTL221DataIntegrationServices_BBTL_C_FV_f4ddf33ff6224574ba096b1a5435ea67_7">#REF!</definedName>
    <definedName name="_vena_SBTL221DataIntegrationServices_BBTL_C_FV_f4ddf33ff6224574ba096b1a5435ea67_8">#REF!</definedName>
    <definedName name="_vena_SBTL221DataIntegrationServices_BBTL_C_FV_f4ddf33ff6224574ba096b1a5435ea67_9">#REF!</definedName>
    <definedName name="_vena_SBTL221DataIntegrationServices_BBTL_R_3_1015030482781339650">#REF!</definedName>
    <definedName name="_vena_SBTL221DataIntegrationServices_BBTL_R_3_1015030482781339650_1">#REF!</definedName>
    <definedName name="_vena_SBTL221DataIntegrationServices_BBTL_R_3_1015030482781339650_10">#REF!</definedName>
    <definedName name="_vena_SBTL221DataIntegrationServices_BBTL_R_3_1015030482781339650_11">#REF!</definedName>
    <definedName name="_vena_SBTL221DataIntegrationServices_BBTL_R_3_1015030482781339650_12">#REF!</definedName>
    <definedName name="_vena_SBTL221DataIntegrationServices_BBTL_R_3_1015030482781339650_13">#REF!</definedName>
    <definedName name="_vena_SBTL221DataIntegrationServices_BBTL_R_3_1015030482781339650_14">#REF!</definedName>
    <definedName name="_vena_SBTL221DataIntegrationServices_BBTL_R_3_1015030482781339650_15">#REF!</definedName>
    <definedName name="_vena_SBTL221DataIntegrationServices_BBTL_R_3_1015030482781339650_16">#REF!</definedName>
    <definedName name="_vena_SBTL221DataIntegrationServices_BBTL_R_3_1015030482781339650_17">#REF!</definedName>
    <definedName name="_vena_SBTL221DataIntegrationServices_BBTL_R_3_1015030482781339650_18">#REF!</definedName>
    <definedName name="_vena_SBTL221DataIntegrationServices_BBTL_R_3_1015030482781339650_19">#REF!</definedName>
    <definedName name="_vena_SBTL221DataIntegrationServices_BBTL_R_3_1015030482781339650_2">#REF!</definedName>
    <definedName name="_vena_SBTL221DataIntegrationServices_BBTL_R_3_1015030482781339650_20">#REF!</definedName>
    <definedName name="_vena_SBTL221DataIntegrationServices_BBTL_R_3_1015030482781339650_21">#REF!</definedName>
    <definedName name="_vena_SBTL221DataIntegrationServices_BBTL_R_3_1015030482781339650_22">#REF!</definedName>
    <definedName name="_vena_SBTL221DataIntegrationServices_BBTL_R_3_1015030482781339650_23">#REF!</definedName>
    <definedName name="_vena_SBTL221DataIntegrationServices_BBTL_R_3_1015030482781339650_24">#REF!</definedName>
    <definedName name="_vena_SBTL221DataIntegrationServices_BBTL_R_3_1015030482781339650_25">#REF!</definedName>
    <definedName name="_vena_SBTL221DataIntegrationServices_BBTL_R_3_1015030482781339650_26">#REF!</definedName>
    <definedName name="_vena_SBTL221DataIntegrationServices_BBTL_R_3_1015030482781339650_27">#REF!</definedName>
    <definedName name="_vena_SBTL221DataIntegrationServices_BBTL_R_3_1015030482781339650_28">#REF!</definedName>
    <definedName name="_vena_SBTL221DataIntegrationServices_BBTL_R_3_1015030482781339650_29">#REF!</definedName>
    <definedName name="_vena_SBTL221DataIntegrationServices_BBTL_R_3_1015030482781339650_3">#REF!</definedName>
    <definedName name="_vena_SBTL221DataIntegrationServices_BBTL_R_3_1015030482781339650_30">#REF!</definedName>
    <definedName name="_vena_SBTL221DataIntegrationServices_BBTL_R_3_1015030482781339650_31">#REF!</definedName>
    <definedName name="_vena_SBTL221DataIntegrationServices_BBTL_R_3_1015030482781339650_32">#REF!</definedName>
    <definedName name="_vena_SBTL221DataIntegrationServices_BBTL_R_3_1015030482781339650_33">#REF!</definedName>
    <definedName name="_vena_SBTL221DataIntegrationServices_BBTL_R_3_1015030482781339650_34">#REF!</definedName>
    <definedName name="_vena_SBTL221DataIntegrationServices_BBTL_R_3_1015030482781339650_35">#REF!</definedName>
    <definedName name="_vena_SBTL221DataIntegrationServices_BBTL_R_3_1015030482781339650_36">#REF!</definedName>
    <definedName name="_vena_SBTL221DataIntegrationServices_BBTL_R_3_1015030482781339650_37">#REF!</definedName>
    <definedName name="_vena_SBTL221DataIntegrationServices_BBTL_R_3_1015030482781339650_38">#REF!</definedName>
    <definedName name="_vena_SBTL221DataIntegrationServices_BBTL_R_3_1015030482781339650_39">#REF!</definedName>
    <definedName name="_vena_SBTL221DataIntegrationServices_BBTL_R_3_1015030482781339650_4">#REF!</definedName>
    <definedName name="_vena_SBTL221DataIntegrationServices_BBTL_R_3_1015030482781339650_40">#REF!</definedName>
    <definedName name="_vena_SBTL221DataIntegrationServices_BBTL_R_3_1015030482781339650_41">#REF!</definedName>
    <definedName name="_vena_SBTL221DataIntegrationServices_BBTL_R_3_1015030482781339650_42">#REF!</definedName>
    <definedName name="_vena_SBTL221DataIntegrationServices_BBTL_R_3_1015030482781339650_43">#REF!</definedName>
    <definedName name="_vena_SBTL221DataIntegrationServices_BBTL_R_3_1015030482781339650_44">#REF!</definedName>
    <definedName name="_vena_SBTL221DataIntegrationServices_BBTL_R_3_1015030482781339650_45">#REF!</definedName>
    <definedName name="_vena_SBTL221DataIntegrationServices_BBTL_R_3_1015030482781339650_46">#REF!</definedName>
    <definedName name="_vena_SBTL221DataIntegrationServices_BBTL_R_3_1015030482781339650_47">#REF!</definedName>
    <definedName name="_vena_SBTL221DataIntegrationServices_BBTL_R_3_1015030482781339650_48">#REF!</definedName>
    <definedName name="_vena_SBTL221DataIntegrationServices_BBTL_R_3_1015030482781339650_49">#REF!</definedName>
    <definedName name="_vena_SBTL221DataIntegrationServices_BBTL_R_3_1015030482781339650_5">#REF!</definedName>
    <definedName name="_vena_SBTL221DataIntegrationServices_BBTL_R_3_1015030482781339650_50">#REF!</definedName>
    <definedName name="_vena_SBTL221DataIntegrationServices_BBTL_R_3_1015030482781339650_51">#REF!</definedName>
    <definedName name="_vena_SBTL221DataIntegrationServices_BBTL_R_3_1015030482781339650_52">#REF!</definedName>
    <definedName name="_vena_SBTL221DataIntegrationServices_BBTL_R_3_1015030482781339650_53">#REF!</definedName>
    <definedName name="_vena_SBTL221DataIntegrationServices_BBTL_R_3_1015030482781339650_54">#REF!</definedName>
    <definedName name="_vena_SBTL221DataIntegrationServices_BBTL_R_3_1015030482781339650_55">#REF!</definedName>
    <definedName name="_vena_SBTL221DataIntegrationServices_BBTL_R_3_1015030482781339650_56">#REF!</definedName>
    <definedName name="_vena_SBTL221DataIntegrationServices_BBTL_R_3_1015030482781339650_57">#REF!</definedName>
    <definedName name="_vena_SBTL221DataIntegrationServices_BBTL_R_3_1015030482781339650_58">#REF!</definedName>
    <definedName name="_vena_SBTL221DataIntegrationServices_BBTL_R_3_1015030482781339650_59">#REF!</definedName>
    <definedName name="_vena_SBTL221DataIntegrationServices_BBTL_R_3_1015030482781339650_6">#REF!</definedName>
    <definedName name="_vena_SBTL221DataIntegrationServices_BBTL_R_3_1015030482781339650_60">#REF!</definedName>
    <definedName name="_vena_SBTL221DataIntegrationServices_BBTL_R_3_1015030482781339650_61">#REF!</definedName>
    <definedName name="_vena_SBTL221DataIntegrationServices_BBTL_R_3_1015030482781339650_62">#REF!</definedName>
    <definedName name="_vena_SBTL221DataIntegrationServices_BBTL_R_3_1015030482781339650_63">#REF!</definedName>
    <definedName name="_vena_SBTL221DataIntegrationServices_BBTL_R_3_1015030482781339650_64">#REF!</definedName>
    <definedName name="_vena_SBTL221DataIntegrationServices_BBTL_R_3_1015030482781339650_65">#REF!</definedName>
    <definedName name="_vena_SBTL221DataIntegrationServices_BBTL_R_3_1015030482781339650_66">#REF!</definedName>
    <definedName name="_vena_SBTL221DataIntegrationServices_BBTL_R_3_1015030482781339650_7">#REF!</definedName>
    <definedName name="_vena_SBTL221DataIntegrationServices_BBTL_R_3_1015030482781339650_8">#REF!</definedName>
    <definedName name="_vena_SBTL221DataIntegrationServices_BBTL_R_3_1015030482781339650_9">#REF!</definedName>
    <definedName name="_vena_SBTL221DataIntegrationServices_BBTL_R_FV_385b1d086d8a4b8abf43c04eedb00d88">#REF!</definedName>
    <definedName name="_vena_SBTL221DataIntegrationServices_BBTL_R_FV_385b1d086d8a4b8abf43c04eedb00d88_1">#REF!</definedName>
    <definedName name="_vena_SBTL221DataIntegrationServices_BBTL_R_FV_385b1d086d8a4b8abf43c04eedb00d88_10">#REF!</definedName>
    <definedName name="_vena_SBTL221DataIntegrationServices_BBTL_R_FV_385b1d086d8a4b8abf43c04eedb00d88_11">#REF!</definedName>
    <definedName name="_vena_SBTL221DataIntegrationServices_BBTL_R_FV_385b1d086d8a4b8abf43c04eedb00d88_12">#REF!</definedName>
    <definedName name="_vena_SBTL221DataIntegrationServices_BBTL_R_FV_385b1d086d8a4b8abf43c04eedb00d88_13">#REF!</definedName>
    <definedName name="_vena_SBTL221DataIntegrationServices_BBTL_R_FV_385b1d086d8a4b8abf43c04eedb00d88_14">#REF!</definedName>
    <definedName name="_vena_SBTL221DataIntegrationServices_BBTL_R_FV_385b1d086d8a4b8abf43c04eedb00d88_15">#REF!</definedName>
    <definedName name="_vena_SBTL221DataIntegrationServices_BBTL_R_FV_385b1d086d8a4b8abf43c04eedb00d88_16">#REF!</definedName>
    <definedName name="_vena_SBTL221DataIntegrationServices_BBTL_R_FV_385b1d086d8a4b8abf43c04eedb00d88_17">#REF!</definedName>
    <definedName name="_vena_SBTL221DataIntegrationServices_BBTL_R_FV_385b1d086d8a4b8abf43c04eedb00d88_18">#REF!</definedName>
    <definedName name="_vena_SBTL221DataIntegrationServices_BBTL_R_FV_385b1d086d8a4b8abf43c04eedb00d88_19">#REF!</definedName>
    <definedName name="_vena_SBTL221DataIntegrationServices_BBTL_R_FV_385b1d086d8a4b8abf43c04eedb00d88_2">#REF!</definedName>
    <definedName name="_vena_SBTL221DataIntegrationServices_BBTL_R_FV_385b1d086d8a4b8abf43c04eedb00d88_20">#REF!</definedName>
    <definedName name="_vena_SBTL221DataIntegrationServices_BBTL_R_FV_385b1d086d8a4b8abf43c04eedb00d88_21">#REF!</definedName>
    <definedName name="_vena_SBTL221DataIntegrationServices_BBTL_R_FV_385b1d086d8a4b8abf43c04eedb00d88_22">#REF!</definedName>
    <definedName name="_vena_SBTL221DataIntegrationServices_BBTL_R_FV_385b1d086d8a4b8abf43c04eedb00d88_23">#REF!</definedName>
    <definedName name="_vena_SBTL221DataIntegrationServices_BBTL_R_FV_385b1d086d8a4b8abf43c04eedb00d88_24">#REF!</definedName>
    <definedName name="_vena_SBTL221DataIntegrationServices_BBTL_R_FV_385b1d086d8a4b8abf43c04eedb00d88_25">#REF!</definedName>
    <definedName name="_vena_SBTL221DataIntegrationServices_BBTL_R_FV_385b1d086d8a4b8abf43c04eedb00d88_26">#REF!</definedName>
    <definedName name="_vena_SBTL221DataIntegrationServices_BBTL_R_FV_385b1d086d8a4b8abf43c04eedb00d88_27">#REF!</definedName>
    <definedName name="_vena_SBTL221DataIntegrationServices_BBTL_R_FV_385b1d086d8a4b8abf43c04eedb00d88_28">#REF!</definedName>
    <definedName name="_vena_SBTL221DataIntegrationServices_BBTL_R_FV_385b1d086d8a4b8abf43c04eedb00d88_29">#REF!</definedName>
    <definedName name="_vena_SBTL221DataIntegrationServices_BBTL_R_FV_385b1d086d8a4b8abf43c04eedb00d88_3">#REF!</definedName>
    <definedName name="_vena_SBTL221DataIntegrationServices_BBTL_R_FV_385b1d086d8a4b8abf43c04eedb00d88_30">#REF!</definedName>
    <definedName name="_vena_SBTL221DataIntegrationServices_BBTL_R_FV_385b1d086d8a4b8abf43c04eedb00d88_31">#REF!</definedName>
    <definedName name="_vena_SBTL221DataIntegrationServices_BBTL_R_FV_385b1d086d8a4b8abf43c04eedb00d88_32">#REF!</definedName>
    <definedName name="_vena_SBTL221DataIntegrationServices_BBTL_R_FV_385b1d086d8a4b8abf43c04eedb00d88_33">#REF!</definedName>
    <definedName name="_vena_SBTL221DataIntegrationServices_BBTL_R_FV_385b1d086d8a4b8abf43c04eedb00d88_34">#REF!</definedName>
    <definedName name="_vena_SBTL221DataIntegrationServices_BBTL_R_FV_385b1d086d8a4b8abf43c04eedb00d88_35">#REF!</definedName>
    <definedName name="_vena_SBTL221DataIntegrationServices_BBTL_R_FV_385b1d086d8a4b8abf43c04eedb00d88_36">#REF!</definedName>
    <definedName name="_vena_SBTL221DataIntegrationServices_BBTL_R_FV_385b1d086d8a4b8abf43c04eedb00d88_37">#REF!</definedName>
    <definedName name="_vena_SBTL221DataIntegrationServices_BBTL_R_FV_385b1d086d8a4b8abf43c04eedb00d88_38">#REF!</definedName>
    <definedName name="_vena_SBTL221DataIntegrationServices_BBTL_R_FV_385b1d086d8a4b8abf43c04eedb00d88_39">#REF!</definedName>
    <definedName name="_vena_SBTL221DataIntegrationServices_BBTL_R_FV_385b1d086d8a4b8abf43c04eedb00d88_4">#REF!</definedName>
    <definedName name="_vena_SBTL221DataIntegrationServices_BBTL_R_FV_385b1d086d8a4b8abf43c04eedb00d88_40">#REF!</definedName>
    <definedName name="_vena_SBTL221DataIntegrationServices_BBTL_R_FV_385b1d086d8a4b8abf43c04eedb00d88_41">#REF!</definedName>
    <definedName name="_vena_SBTL221DataIntegrationServices_BBTL_R_FV_385b1d086d8a4b8abf43c04eedb00d88_42">#REF!</definedName>
    <definedName name="_vena_SBTL221DataIntegrationServices_BBTL_R_FV_385b1d086d8a4b8abf43c04eedb00d88_43">#REF!</definedName>
    <definedName name="_vena_SBTL221DataIntegrationServices_BBTL_R_FV_385b1d086d8a4b8abf43c04eedb00d88_44">#REF!</definedName>
    <definedName name="_vena_SBTL221DataIntegrationServices_BBTL_R_FV_385b1d086d8a4b8abf43c04eedb00d88_45">#REF!</definedName>
    <definedName name="_vena_SBTL221DataIntegrationServices_BBTL_R_FV_385b1d086d8a4b8abf43c04eedb00d88_46">#REF!</definedName>
    <definedName name="_vena_SBTL221DataIntegrationServices_BBTL_R_FV_385b1d086d8a4b8abf43c04eedb00d88_47">#REF!</definedName>
    <definedName name="_vena_SBTL221DataIntegrationServices_BBTL_R_FV_385b1d086d8a4b8abf43c04eedb00d88_5">#REF!</definedName>
    <definedName name="_vena_SBTL221DataIntegrationServices_BBTL_R_FV_385b1d086d8a4b8abf43c04eedb00d88_6">#REF!</definedName>
    <definedName name="_vena_SBTL221DataIntegrationServices_BBTL_R_FV_385b1d086d8a4b8abf43c04eedb00d88_7">#REF!</definedName>
    <definedName name="_vena_SBTL221DataIntegrationServices_BBTL_R_FV_385b1d086d8a4b8abf43c04eedb00d88_8">#REF!</definedName>
    <definedName name="_vena_SBTL221DataIntegrationServices_BBTL_R_FV_385b1d086d8a4b8abf43c04eedb00d88_9">#REF!</definedName>
    <definedName name="_vena_SBTL221DataIntegrationServices_P_11_651631431944765441" comment="*">#REF!</definedName>
    <definedName name="_vena_SBTL221DataIntegrationServices_P_12_941810843779596289" comment="*">#REF!</definedName>
    <definedName name="_vena_SBTL221DataIntegrationServices_P_4_1014323796386906113" comment="*">#REF!</definedName>
    <definedName name="_vena_SBTL221DataIntegrationServices_P_5_1119423032156749824" comment="*">#REF!</definedName>
    <definedName name="_vena_SBTL221DataIntegrationServices_P_6_1014278004041580544" comment="*">#REF!</definedName>
    <definedName name="_vena_SBTL221DataIntegrationServices_P_FV_ff3e73236b124ab899c3d97aa9a04313" comment="*">#REF!</definedName>
    <definedName name="_vena_SBTL222CustomContentDelivery_BBTL_C_FV_134399665b374008851e5b8c04b5ee44">#REF!</definedName>
    <definedName name="_vena_SBTL222CustomContentDelivery_BBTL_C_FV_134399665b374008851e5b8c04b5ee44_1">#REF!</definedName>
    <definedName name="_vena_SBTL222CustomContentDelivery_BBTL_C_FV_134399665b374008851e5b8c04b5ee44_10">#REF!</definedName>
    <definedName name="_vena_SBTL222CustomContentDelivery_BBTL_C_FV_134399665b374008851e5b8c04b5ee44_11">#REF!</definedName>
    <definedName name="_vena_SBTL222CustomContentDelivery_BBTL_C_FV_134399665b374008851e5b8c04b5ee44_12">#REF!</definedName>
    <definedName name="_vena_SBTL222CustomContentDelivery_BBTL_C_FV_134399665b374008851e5b8c04b5ee44_13">#REF!</definedName>
    <definedName name="_vena_SBTL222CustomContentDelivery_BBTL_C_FV_134399665b374008851e5b8c04b5ee44_14">#REF!</definedName>
    <definedName name="_vena_SBTL222CustomContentDelivery_BBTL_C_FV_134399665b374008851e5b8c04b5ee44_15">#REF!</definedName>
    <definedName name="_vena_SBTL222CustomContentDelivery_BBTL_C_FV_134399665b374008851e5b8c04b5ee44_16">#REF!</definedName>
    <definedName name="_vena_SBTL222CustomContentDelivery_BBTL_C_FV_134399665b374008851e5b8c04b5ee44_17">#REF!</definedName>
    <definedName name="_vena_SBTL222CustomContentDelivery_BBTL_C_FV_134399665b374008851e5b8c04b5ee44_18">#REF!</definedName>
    <definedName name="_vena_SBTL222CustomContentDelivery_BBTL_C_FV_134399665b374008851e5b8c04b5ee44_19">#REF!</definedName>
    <definedName name="_vena_SBTL222CustomContentDelivery_BBTL_C_FV_134399665b374008851e5b8c04b5ee44_2">#REF!</definedName>
    <definedName name="_vena_SBTL222CustomContentDelivery_BBTL_C_FV_134399665b374008851e5b8c04b5ee44_20">#REF!</definedName>
    <definedName name="_vena_SBTL222CustomContentDelivery_BBTL_C_FV_134399665b374008851e5b8c04b5ee44_21">#REF!</definedName>
    <definedName name="_vena_SBTL222CustomContentDelivery_BBTL_C_FV_134399665b374008851e5b8c04b5ee44_22">#REF!</definedName>
    <definedName name="_vena_SBTL222CustomContentDelivery_BBTL_C_FV_134399665b374008851e5b8c04b5ee44_23">#REF!</definedName>
    <definedName name="_vena_SBTL222CustomContentDelivery_BBTL_C_FV_134399665b374008851e5b8c04b5ee44_24">#REF!</definedName>
    <definedName name="_vena_SBTL222CustomContentDelivery_BBTL_C_FV_134399665b374008851e5b8c04b5ee44_25">#REF!</definedName>
    <definedName name="_vena_SBTL222CustomContentDelivery_BBTL_C_FV_134399665b374008851e5b8c04b5ee44_26">#REF!</definedName>
    <definedName name="_vena_SBTL222CustomContentDelivery_BBTL_C_FV_134399665b374008851e5b8c04b5ee44_27">#REF!</definedName>
    <definedName name="_vena_SBTL222CustomContentDelivery_BBTL_C_FV_134399665b374008851e5b8c04b5ee44_28">#REF!</definedName>
    <definedName name="_vena_SBTL222CustomContentDelivery_BBTL_C_FV_134399665b374008851e5b8c04b5ee44_29">#REF!</definedName>
    <definedName name="_vena_SBTL222CustomContentDelivery_BBTL_C_FV_134399665b374008851e5b8c04b5ee44_3">#REF!</definedName>
    <definedName name="_vena_SBTL222CustomContentDelivery_BBTL_C_FV_134399665b374008851e5b8c04b5ee44_30">#REF!</definedName>
    <definedName name="_vena_SBTL222CustomContentDelivery_BBTL_C_FV_134399665b374008851e5b8c04b5ee44_31">#REF!</definedName>
    <definedName name="_vena_SBTL222CustomContentDelivery_BBTL_C_FV_134399665b374008851e5b8c04b5ee44_32">#REF!</definedName>
    <definedName name="_vena_SBTL222CustomContentDelivery_BBTL_C_FV_134399665b374008851e5b8c04b5ee44_33">#REF!</definedName>
    <definedName name="_vena_SBTL222CustomContentDelivery_BBTL_C_FV_134399665b374008851e5b8c04b5ee44_34">#REF!</definedName>
    <definedName name="_vena_SBTL222CustomContentDelivery_BBTL_C_FV_134399665b374008851e5b8c04b5ee44_35">#REF!</definedName>
    <definedName name="_vena_SBTL222CustomContentDelivery_BBTL_C_FV_134399665b374008851e5b8c04b5ee44_36">#REF!</definedName>
    <definedName name="_vena_SBTL222CustomContentDelivery_BBTL_C_FV_134399665b374008851e5b8c04b5ee44_37">#REF!</definedName>
    <definedName name="_vena_SBTL222CustomContentDelivery_BBTL_C_FV_134399665b374008851e5b8c04b5ee44_38">#REF!</definedName>
    <definedName name="_vena_SBTL222CustomContentDelivery_BBTL_C_FV_134399665b374008851e5b8c04b5ee44_39">#REF!</definedName>
    <definedName name="_vena_SBTL222CustomContentDelivery_BBTL_C_FV_134399665b374008851e5b8c04b5ee44_4">#REF!</definedName>
    <definedName name="_vena_SBTL222CustomContentDelivery_BBTL_C_FV_134399665b374008851e5b8c04b5ee44_40">#REF!</definedName>
    <definedName name="_vena_SBTL222CustomContentDelivery_BBTL_C_FV_134399665b374008851e5b8c04b5ee44_41">#REF!</definedName>
    <definedName name="_vena_SBTL222CustomContentDelivery_BBTL_C_FV_134399665b374008851e5b8c04b5ee44_42">#REF!</definedName>
    <definedName name="_vena_SBTL222CustomContentDelivery_BBTL_C_FV_134399665b374008851e5b8c04b5ee44_43">#REF!</definedName>
    <definedName name="_vena_SBTL222CustomContentDelivery_BBTL_C_FV_134399665b374008851e5b8c04b5ee44_44">#REF!</definedName>
    <definedName name="_vena_SBTL222CustomContentDelivery_BBTL_C_FV_134399665b374008851e5b8c04b5ee44_45">#REF!</definedName>
    <definedName name="_vena_SBTL222CustomContentDelivery_BBTL_C_FV_134399665b374008851e5b8c04b5ee44_46">#REF!</definedName>
    <definedName name="_vena_SBTL222CustomContentDelivery_BBTL_C_FV_134399665b374008851e5b8c04b5ee44_47">#REF!</definedName>
    <definedName name="_vena_SBTL222CustomContentDelivery_BBTL_C_FV_134399665b374008851e5b8c04b5ee44_48">#REF!</definedName>
    <definedName name="_vena_SBTL222CustomContentDelivery_BBTL_C_FV_134399665b374008851e5b8c04b5ee44_49">#REF!</definedName>
    <definedName name="_vena_SBTL222CustomContentDelivery_BBTL_C_FV_134399665b374008851e5b8c04b5ee44_5">#REF!</definedName>
    <definedName name="_vena_SBTL222CustomContentDelivery_BBTL_C_FV_134399665b374008851e5b8c04b5ee44_50">#REF!</definedName>
    <definedName name="_vena_SBTL222CustomContentDelivery_BBTL_C_FV_134399665b374008851e5b8c04b5ee44_51">#REF!</definedName>
    <definedName name="_vena_SBTL222CustomContentDelivery_BBTL_C_FV_134399665b374008851e5b8c04b5ee44_52">#REF!</definedName>
    <definedName name="_vena_SBTL222CustomContentDelivery_BBTL_C_FV_134399665b374008851e5b8c04b5ee44_53">#REF!</definedName>
    <definedName name="_vena_SBTL222CustomContentDelivery_BBTL_C_FV_134399665b374008851e5b8c04b5ee44_54">#REF!</definedName>
    <definedName name="_vena_SBTL222CustomContentDelivery_BBTL_C_FV_134399665b374008851e5b8c04b5ee44_55">#REF!</definedName>
    <definedName name="_vena_SBTL222CustomContentDelivery_BBTL_C_FV_134399665b374008851e5b8c04b5ee44_56">#REF!</definedName>
    <definedName name="_vena_SBTL222CustomContentDelivery_BBTL_C_FV_134399665b374008851e5b8c04b5ee44_57">#REF!</definedName>
    <definedName name="_vena_SBTL222CustomContentDelivery_BBTL_C_FV_134399665b374008851e5b8c04b5ee44_58">#REF!</definedName>
    <definedName name="_vena_SBTL222CustomContentDelivery_BBTL_C_FV_134399665b374008851e5b8c04b5ee44_59">#REF!</definedName>
    <definedName name="_vena_SBTL222CustomContentDelivery_BBTL_C_FV_134399665b374008851e5b8c04b5ee44_6">#REF!</definedName>
    <definedName name="_vena_SBTL222CustomContentDelivery_BBTL_C_FV_134399665b374008851e5b8c04b5ee44_7">#REF!</definedName>
    <definedName name="_vena_SBTL222CustomContentDelivery_BBTL_C_FV_134399665b374008851e5b8c04b5ee44_8">#REF!</definedName>
    <definedName name="_vena_SBTL222CustomContentDelivery_BBTL_C_FV_134399665b374008851e5b8c04b5ee44_9">#REF!</definedName>
    <definedName name="_vena_SBTL222CustomContentDelivery_BBTL_C_FV_7cc8369c0b744816a17486bee792b4d5">#REF!</definedName>
    <definedName name="_vena_SBTL222CustomContentDelivery_BBTL_C_FV_7cc8369c0b744816a17486bee792b4d5_1">#REF!</definedName>
    <definedName name="_vena_SBTL222CustomContentDelivery_BBTL_C_FV_7cc8369c0b744816a17486bee792b4d5_10">#REF!</definedName>
    <definedName name="_vena_SBTL222CustomContentDelivery_BBTL_C_FV_7cc8369c0b744816a17486bee792b4d5_11">#REF!</definedName>
    <definedName name="_vena_SBTL222CustomContentDelivery_BBTL_C_FV_7cc8369c0b744816a17486bee792b4d5_12">#REF!</definedName>
    <definedName name="_vena_SBTL222CustomContentDelivery_BBTL_C_FV_7cc8369c0b744816a17486bee792b4d5_13">#REF!</definedName>
    <definedName name="_vena_SBTL222CustomContentDelivery_BBTL_C_FV_7cc8369c0b744816a17486bee792b4d5_14">#REF!</definedName>
    <definedName name="_vena_SBTL222CustomContentDelivery_BBTL_C_FV_7cc8369c0b744816a17486bee792b4d5_15">#REF!</definedName>
    <definedName name="_vena_SBTL222CustomContentDelivery_BBTL_C_FV_7cc8369c0b744816a17486bee792b4d5_16">#REF!</definedName>
    <definedName name="_vena_SBTL222CustomContentDelivery_BBTL_C_FV_7cc8369c0b744816a17486bee792b4d5_17">#REF!</definedName>
    <definedName name="_vena_SBTL222CustomContentDelivery_BBTL_C_FV_7cc8369c0b744816a17486bee792b4d5_18">#REF!</definedName>
    <definedName name="_vena_SBTL222CustomContentDelivery_BBTL_C_FV_7cc8369c0b744816a17486bee792b4d5_19">#REF!</definedName>
    <definedName name="_vena_SBTL222CustomContentDelivery_BBTL_C_FV_7cc8369c0b744816a17486bee792b4d5_2">#REF!</definedName>
    <definedName name="_vena_SBTL222CustomContentDelivery_BBTL_C_FV_7cc8369c0b744816a17486bee792b4d5_20">#REF!</definedName>
    <definedName name="_vena_SBTL222CustomContentDelivery_BBTL_C_FV_7cc8369c0b744816a17486bee792b4d5_21">#REF!</definedName>
    <definedName name="_vena_SBTL222CustomContentDelivery_BBTL_C_FV_7cc8369c0b744816a17486bee792b4d5_22">#REF!</definedName>
    <definedName name="_vena_SBTL222CustomContentDelivery_BBTL_C_FV_7cc8369c0b744816a17486bee792b4d5_23">#REF!</definedName>
    <definedName name="_vena_SBTL222CustomContentDelivery_BBTL_C_FV_7cc8369c0b744816a17486bee792b4d5_24">#REF!</definedName>
    <definedName name="_vena_SBTL222CustomContentDelivery_BBTL_C_FV_7cc8369c0b744816a17486bee792b4d5_25">#REF!</definedName>
    <definedName name="_vena_SBTL222CustomContentDelivery_BBTL_C_FV_7cc8369c0b744816a17486bee792b4d5_26">#REF!</definedName>
    <definedName name="_vena_SBTL222CustomContentDelivery_BBTL_C_FV_7cc8369c0b744816a17486bee792b4d5_27">#REF!</definedName>
    <definedName name="_vena_SBTL222CustomContentDelivery_BBTL_C_FV_7cc8369c0b744816a17486bee792b4d5_28">#REF!</definedName>
    <definedName name="_vena_SBTL222CustomContentDelivery_BBTL_C_FV_7cc8369c0b744816a17486bee792b4d5_29">#REF!</definedName>
    <definedName name="_vena_SBTL222CustomContentDelivery_BBTL_C_FV_7cc8369c0b744816a17486bee792b4d5_3">#REF!</definedName>
    <definedName name="_vena_SBTL222CustomContentDelivery_BBTL_C_FV_7cc8369c0b744816a17486bee792b4d5_30">#REF!</definedName>
    <definedName name="_vena_SBTL222CustomContentDelivery_BBTL_C_FV_7cc8369c0b744816a17486bee792b4d5_31">#REF!</definedName>
    <definedName name="_vena_SBTL222CustomContentDelivery_BBTL_C_FV_7cc8369c0b744816a17486bee792b4d5_32">#REF!</definedName>
    <definedName name="_vena_SBTL222CustomContentDelivery_BBTL_C_FV_7cc8369c0b744816a17486bee792b4d5_33">#REF!</definedName>
    <definedName name="_vena_SBTL222CustomContentDelivery_BBTL_C_FV_7cc8369c0b744816a17486bee792b4d5_34">#REF!</definedName>
    <definedName name="_vena_SBTL222CustomContentDelivery_BBTL_C_FV_7cc8369c0b744816a17486bee792b4d5_35">#REF!</definedName>
    <definedName name="_vena_SBTL222CustomContentDelivery_BBTL_C_FV_7cc8369c0b744816a17486bee792b4d5_36">#REF!</definedName>
    <definedName name="_vena_SBTL222CustomContentDelivery_BBTL_C_FV_7cc8369c0b744816a17486bee792b4d5_37">#REF!</definedName>
    <definedName name="_vena_SBTL222CustomContentDelivery_BBTL_C_FV_7cc8369c0b744816a17486bee792b4d5_38">#REF!</definedName>
    <definedName name="_vena_SBTL222CustomContentDelivery_BBTL_C_FV_7cc8369c0b744816a17486bee792b4d5_39">#REF!</definedName>
    <definedName name="_vena_SBTL222CustomContentDelivery_BBTL_C_FV_7cc8369c0b744816a17486bee792b4d5_4">#REF!</definedName>
    <definedName name="_vena_SBTL222CustomContentDelivery_BBTL_C_FV_7cc8369c0b744816a17486bee792b4d5_40">#REF!</definedName>
    <definedName name="_vena_SBTL222CustomContentDelivery_BBTL_C_FV_7cc8369c0b744816a17486bee792b4d5_41">#REF!</definedName>
    <definedName name="_vena_SBTL222CustomContentDelivery_BBTL_C_FV_7cc8369c0b744816a17486bee792b4d5_42">#REF!</definedName>
    <definedName name="_vena_SBTL222CustomContentDelivery_BBTL_C_FV_7cc8369c0b744816a17486bee792b4d5_43">#REF!</definedName>
    <definedName name="_vena_SBTL222CustomContentDelivery_BBTL_C_FV_7cc8369c0b744816a17486bee792b4d5_44">#REF!</definedName>
    <definedName name="_vena_SBTL222CustomContentDelivery_BBTL_C_FV_7cc8369c0b744816a17486bee792b4d5_45">#REF!</definedName>
    <definedName name="_vena_SBTL222CustomContentDelivery_BBTL_C_FV_7cc8369c0b744816a17486bee792b4d5_46">#REF!</definedName>
    <definedName name="_vena_SBTL222CustomContentDelivery_BBTL_C_FV_7cc8369c0b744816a17486bee792b4d5_47">#REF!</definedName>
    <definedName name="_vena_SBTL222CustomContentDelivery_BBTL_C_FV_7cc8369c0b744816a17486bee792b4d5_48">#REF!</definedName>
    <definedName name="_vena_SBTL222CustomContentDelivery_BBTL_C_FV_7cc8369c0b744816a17486bee792b4d5_49">#REF!</definedName>
    <definedName name="_vena_SBTL222CustomContentDelivery_BBTL_C_FV_7cc8369c0b744816a17486bee792b4d5_5">#REF!</definedName>
    <definedName name="_vena_SBTL222CustomContentDelivery_BBTL_C_FV_7cc8369c0b744816a17486bee792b4d5_50">#REF!</definedName>
    <definedName name="_vena_SBTL222CustomContentDelivery_BBTL_C_FV_7cc8369c0b744816a17486bee792b4d5_51">#REF!</definedName>
    <definedName name="_vena_SBTL222CustomContentDelivery_BBTL_C_FV_7cc8369c0b744816a17486bee792b4d5_52">#REF!</definedName>
    <definedName name="_vena_SBTL222CustomContentDelivery_BBTL_C_FV_7cc8369c0b744816a17486bee792b4d5_53">#REF!</definedName>
    <definedName name="_vena_SBTL222CustomContentDelivery_BBTL_C_FV_7cc8369c0b744816a17486bee792b4d5_54">#REF!</definedName>
    <definedName name="_vena_SBTL222CustomContentDelivery_BBTL_C_FV_7cc8369c0b744816a17486bee792b4d5_55">#REF!</definedName>
    <definedName name="_vena_SBTL222CustomContentDelivery_BBTL_C_FV_7cc8369c0b744816a17486bee792b4d5_56">#REF!</definedName>
    <definedName name="_vena_SBTL222CustomContentDelivery_BBTL_C_FV_7cc8369c0b744816a17486bee792b4d5_57">#REF!</definedName>
    <definedName name="_vena_SBTL222CustomContentDelivery_BBTL_C_FV_7cc8369c0b744816a17486bee792b4d5_58">#REF!</definedName>
    <definedName name="_vena_SBTL222CustomContentDelivery_BBTL_C_FV_7cc8369c0b744816a17486bee792b4d5_59">#REF!</definedName>
    <definedName name="_vena_SBTL222CustomContentDelivery_BBTL_C_FV_7cc8369c0b744816a17486bee792b4d5_6">#REF!</definedName>
    <definedName name="_vena_SBTL222CustomContentDelivery_BBTL_C_FV_7cc8369c0b744816a17486bee792b4d5_7">#REF!</definedName>
    <definedName name="_vena_SBTL222CustomContentDelivery_BBTL_C_FV_7cc8369c0b744816a17486bee792b4d5_8">#REF!</definedName>
    <definedName name="_vena_SBTL222CustomContentDelivery_BBTL_C_FV_7cc8369c0b744816a17486bee792b4d5_9">#REF!</definedName>
    <definedName name="_vena_SBTL222CustomContentDelivery_BBTL_C_FV_f4ddf33ff6224574ba096b1a5435ea67">#REF!</definedName>
    <definedName name="_vena_SBTL222CustomContentDelivery_BBTL_C_FV_f4ddf33ff6224574ba096b1a5435ea67_1">#REF!</definedName>
    <definedName name="_vena_SBTL222CustomContentDelivery_BBTL_C_FV_f4ddf33ff6224574ba096b1a5435ea67_10">#REF!</definedName>
    <definedName name="_vena_SBTL222CustomContentDelivery_BBTL_C_FV_f4ddf33ff6224574ba096b1a5435ea67_11">#REF!</definedName>
    <definedName name="_vena_SBTL222CustomContentDelivery_BBTL_C_FV_f4ddf33ff6224574ba096b1a5435ea67_12">#REF!</definedName>
    <definedName name="_vena_SBTL222CustomContentDelivery_BBTL_C_FV_f4ddf33ff6224574ba096b1a5435ea67_13">#REF!</definedName>
    <definedName name="_vena_SBTL222CustomContentDelivery_BBTL_C_FV_f4ddf33ff6224574ba096b1a5435ea67_14">#REF!</definedName>
    <definedName name="_vena_SBTL222CustomContentDelivery_BBTL_C_FV_f4ddf33ff6224574ba096b1a5435ea67_15">#REF!</definedName>
    <definedName name="_vena_SBTL222CustomContentDelivery_BBTL_C_FV_f4ddf33ff6224574ba096b1a5435ea67_16">#REF!</definedName>
    <definedName name="_vena_SBTL222CustomContentDelivery_BBTL_C_FV_f4ddf33ff6224574ba096b1a5435ea67_17">#REF!</definedName>
    <definedName name="_vena_SBTL222CustomContentDelivery_BBTL_C_FV_f4ddf33ff6224574ba096b1a5435ea67_18">#REF!</definedName>
    <definedName name="_vena_SBTL222CustomContentDelivery_BBTL_C_FV_f4ddf33ff6224574ba096b1a5435ea67_19">#REF!</definedName>
    <definedName name="_vena_SBTL222CustomContentDelivery_BBTL_C_FV_f4ddf33ff6224574ba096b1a5435ea67_2">#REF!</definedName>
    <definedName name="_vena_SBTL222CustomContentDelivery_BBTL_C_FV_f4ddf33ff6224574ba096b1a5435ea67_20">#REF!</definedName>
    <definedName name="_vena_SBTL222CustomContentDelivery_BBTL_C_FV_f4ddf33ff6224574ba096b1a5435ea67_21">#REF!</definedName>
    <definedName name="_vena_SBTL222CustomContentDelivery_BBTL_C_FV_f4ddf33ff6224574ba096b1a5435ea67_22">#REF!</definedName>
    <definedName name="_vena_SBTL222CustomContentDelivery_BBTL_C_FV_f4ddf33ff6224574ba096b1a5435ea67_23">#REF!</definedName>
    <definedName name="_vena_SBTL222CustomContentDelivery_BBTL_C_FV_f4ddf33ff6224574ba096b1a5435ea67_24">#REF!</definedName>
    <definedName name="_vena_SBTL222CustomContentDelivery_BBTL_C_FV_f4ddf33ff6224574ba096b1a5435ea67_25">#REF!</definedName>
    <definedName name="_vena_SBTL222CustomContentDelivery_BBTL_C_FV_f4ddf33ff6224574ba096b1a5435ea67_26">#REF!</definedName>
    <definedName name="_vena_SBTL222CustomContentDelivery_BBTL_C_FV_f4ddf33ff6224574ba096b1a5435ea67_27">#REF!</definedName>
    <definedName name="_vena_SBTL222CustomContentDelivery_BBTL_C_FV_f4ddf33ff6224574ba096b1a5435ea67_28">#REF!</definedName>
    <definedName name="_vena_SBTL222CustomContentDelivery_BBTL_C_FV_f4ddf33ff6224574ba096b1a5435ea67_29">#REF!</definedName>
    <definedName name="_vena_SBTL222CustomContentDelivery_BBTL_C_FV_f4ddf33ff6224574ba096b1a5435ea67_3">#REF!</definedName>
    <definedName name="_vena_SBTL222CustomContentDelivery_BBTL_C_FV_f4ddf33ff6224574ba096b1a5435ea67_30">#REF!</definedName>
    <definedName name="_vena_SBTL222CustomContentDelivery_BBTL_C_FV_f4ddf33ff6224574ba096b1a5435ea67_31">#REF!</definedName>
    <definedName name="_vena_SBTL222CustomContentDelivery_BBTL_C_FV_f4ddf33ff6224574ba096b1a5435ea67_32">#REF!</definedName>
    <definedName name="_vena_SBTL222CustomContentDelivery_BBTL_C_FV_f4ddf33ff6224574ba096b1a5435ea67_33">#REF!</definedName>
    <definedName name="_vena_SBTL222CustomContentDelivery_BBTL_C_FV_f4ddf33ff6224574ba096b1a5435ea67_34">#REF!</definedName>
    <definedName name="_vena_SBTL222CustomContentDelivery_BBTL_C_FV_f4ddf33ff6224574ba096b1a5435ea67_35">#REF!</definedName>
    <definedName name="_vena_SBTL222CustomContentDelivery_BBTL_C_FV_f4ddf33ff6224574ba096b1a5435ea67_36">#REF!</definedName>
    <definedName name="_vena_SBTL222CustomContentDelivery_BBTL_C_FV_f4ddf33ff6224574ba096b1a5435ea67_37">#REF!</definedName>
    <definedName name="_vena_SBTL222CustomContentDelivery_BBTL_C_FV_f4ddf33ff6224574ba096b1a5435ea67_38">#REF!</definedName>
    <definedName name="_vena_SBTL222CustomContentDelivery_BBTL_C_FV_f4ddf33ff6224574ba096b1a5435ea67_39">#REF!</definedName>
    <definedName name="_vena_SBTL222CustomContentDelivery_BBTL_C_FV_f4ddf33ff6224574ba096b1a5435ea67_4">#REF!</definedName>
    <definedName name="_vena_SBTL222CustomContentDelivery_BBTL_C_FV_f4ddf33ff6224574ba096b1a5435ea67_40">#REF!</definedName>
    <definedName name="_vena_SBTL222CustomContentDelivery_BBTL_C_FV_f4ddf33ff6224574ba096b1a5435ea67_41">#REF!</definedName>
    <definedName name="_vena_SBTL222CustomContentDelivery_BBTL_C_FV_f4ddf33ff6224574ba096b1a5435ea67_42">#REF!</definedName>
    <definedName name="_vena_SBTL222CustomContentDelivery_BBTL_C_FV_f4ddf33ff6224574ba096b1a5435ea67_43">#REF!</definedName>
    <definedName name="_vena_SBTL222CustomContentDelivery_BBTL_C_FV_f4ddf33ff6224574ba096b1a5435ea67_44">#REF!</definedName>
    <definedName name="_vena_SBTL222CustomContentDelivery_BBTL_C_FV_f4ddf33ff6224574ba096b1a5435ea67_45">#REF!</definedName>
    <definedName name="_vena_SBTL222CustomContentDelivery_BBTL_C_FV_f4ddf33ff6224574ba096b1a5435ea67_46">#REF!</definedName>
    <definedName name="_vena_SBTL222CustomContentDelivery_BBTL_C_FV_f4ddf33ff6224574ba096b1a5435ea67_47">#REF!</definedName>
    <definedName name="_vena_SBTL222CustomContentDelivery_BBTL_C_FV_f4ddf33ff6224574ba096b1a5435ea67_48">#REF!</definedName>
    <definedName name="_vena_SBTL222CustomContentDelivery_BBTL_C_FV_f4ddf33ff6224574ba096b1a5435ea67_49">#REF!</definedName>
    <definedName name="_vena_SBTL222CustomContentDelivery_BBTL_C_FV_f4ddf33ff6224574ba096b1a5435ea67_5">#REF!</definedName>
    <definedName name="_vena_SBTL222CustomContentDelivery_BBTL_C_FV_f4ddf33ff6224574ba096b1a5435ea67_50">#REF!</definedName>
    <definedName name="_vena_SBTL222CustomContentDelivery_BBTL_C_FV_f4ddf33ff6224574ba096b1a5435ea67_51">#REF!</definedName>
    <definedName name="_vena_SBTL222CustomContentDelivery_BBTL_C_FV_f4ddf33ff6224574ba096b1a5435ea67_52">#REF!</definedName>
    <definedName name="_vena_SBTL222CustomContentDelivery_BBTL_C_FV_f4ddf33ff6224574ba096b1a5435ea67_53">#REF!</definedName>
    <definedName name="_vena_SBTL222CustomContentDelivery_BBTL_C_FV_f4ddf33ff6224574ba096b1a5435ea67_54">#REF!</definedName>
    <definedName name="_vena_SBTL222CustomContentDelivery_BBTL_C_FV_f4ddf33ff6224574ba096b1a5435ea67_55">#REF!</definedName>
    <definedName name="_vena_SBTL222CustomContentDelivery_BBTL_C_FV_f4ddf33ff6224574ba096b1a5435ea67_56">#REF!</definedName>
    <definedName name="_vena_SBTL222CustomContentDelivery_BBTL_C_FV_f4ddf33ff6224574ba096b1a5435ea67_57">#REF!</definedName>
    <definedName name="_vena_SBTL222CustomContentDelivery_BBTL_C_FV_f4ddf33ff6224574ba096b1a5435ea67_58">#REF!</definedName>
    <definedName name="_vena_SBTL222CustomContentDelivery_BBTL_C_FV_f4ddf33ff6224574ba096b1a5435ea67_59">#REF!</definedName>
    <definedName name="_vena_SBTL222CustomContentDelivery_BBTL_C_FV_f4ddf33ff6224574ba096b1a5435ea67_6">#REF!</definedName>
    <definedName name="_vena_SBTL222CustomContentDelivery_BBTL_C_FV_f4ddf33ff6224574ba096b1a5435ea67_7">#REF!</definedName>
    <definedName name="_vena_SBTL222CustomContentDelivery_BBTL_C_FV_f4ddf33ff6224574ba096b1a5435ea67_8">#REF!</definedName>
    <definedName name="_vena_SBTL222CustomContentDelivery_BBTL_C_FV_f4ddf33ff6224574ba096b1a5435ea67_9">#REF!</definedName>
    <definedName name="_vena_SBTL222CustomContentDelivery_BBTL_R_3_1015030482781339650">#REF!</definedName>
    <definedName name="_vena_SBTL222CustomContentDelivery_BBTL_R_3_1015030482781339650_1">#REF!</definedName>
    <definedName name="_vena_SBTL222CustomContentDelivery_BBTL_R_3_1015030482781339650_10">#REF!</definedName>
    <definedName name="_vena_SBTL222CustomContentDelivery_BBTL_R_3_1015030482781339650_11">#REF!</definedName>
    <definedName name="_vena_SBTL222CustomContentDelivery_BBTL_R_3_1015030482781339650_12">#REF!</definedName>
    <definedName name="_vena_SBTL222CustomContentDelivery_BBTL_R_3_1015030482781339650_13">#REF!</definedName>
    <definedName name="_vena_SBTL222CustomContentDelivery_BBTL_R_3_1015030482781339650_14">#REF!</definedName>
    <definedName name="_vena_SBTL222CustomContentDelivery_BBTL_R_3_1015030482781339650_15">#REF!</definedName>
    <definedName name="_vena_SBTL222CustomContentDelivery_BBTL_R_3_1015030482781339650_16">#REF!</definedName>
    <definedName name="_vena_SBTL222CustomContentDelivery_BBTL_R_3_1015030482781339650_17">#REF!</definedName>
    <definedName name="_vena_SBTL222CustomContentDelivery_BBTL_R_3_1015030482781339650_18">#REF!</definedName>
    <definedName name="_vena_SBTL222CustomContentDelivery_BBTL_R_3_1015030482781339650_19">#REF!</definedName>
    <definedName name="_vena_SBTL222CustomContentDelivery_BBTL_R_3_1015030482781339650_2">#REF!</definedName>
    <definedName name="_vena_SBTL222CustomContentDelivery_BBTL_R_3_1015030482781339650_20">#REF!</definedName>
    <definedName name="_vena_SBTL222CustomContentDelivery_BBTL_R_3_1015030482781339650_21">#REF!</definedName>
    <definedName name="_vena_SBTL222CustomContentDelivery_BBTL_R_3_1015030482781339650_22">#REF!</definedName>
    <definedName name="_vena_SBTL222CustomContentDelivery_BBTL_R_3_1015030482781339650_23">#REF!</definedName>
    <definedName name="_vena_SBTL222CustomContentDelivery_BBTL_R_3_1015030482781339650_24">#REF!</definedName>
    <definedName name="_vena_SBTL222CustomContentDelivery_BBTL_R_3_1015030482781339650_25">#REF!</definedName>
    <definedName name="_vena_SBTL222CustomContentDelivery_BBTL_R_3_1015030482781339650_26">#REF!</definedName>
    <definedName name="_vena_SBTL222CustomContentDelivery_BBTL_R_3_1015030482781339650_27">#REF!</definedName>
    <definedName name="_vena_SBTL222CustomContentDelivery_BBTL_R_3_1015030482781339650_28">#REF!</definedName>
    <definedName name="_vena_SBTL222CustomContentDelivery_BBTL_R_3_1015030482781339650_29">#REF!</definedName>
    <definedName name="_vena_SBTL222CustomContentDelivery_BBTL_R_3_1015030482781339650_3">#REF!</definedName>
    <definedName name="_vena_SBTL222CustomContentDelivery_BBTL_R_3_1015030482781339650_30">#REF!</definedName>
    <definedName name="_vena_SBTL222CustomContentDelivery_BBTL_R_3_1015030482781339650_31">#REF!</definedName>
    <definedName name="_vena_SBTL222CustomContentDelivery_BBTL_R_3_1015030482781339650_32">#REF!</definedName>
    <definedName name="_vena_SBTL222CustomContentDelivery_BBTL_R_3_1015030482781339650_33">#REF!</definedName>
    <definedName name="_vena_SBTL222CustomContentDelivery_BBTL_R_3_1015030482781339650_34">#REF!</definedName>
    <definedName name="_vena_SBTL222CustomContentDelivery_BBTL_R_3_1015030482781339650_35">#REF!</definedName>
    <definedName name="_vena_SBTL222CustomContentDelivery_BBTL_R_3_1015030482781339650_36">#REF!</definedName>
    <definedName name="_vena_SBTL222CustomContentDelivery_BBTL_R_3_1015030482781339650_37">#REF!</definedName>
    <definedName name="_vena_SBTL222CustomContentDelivery_BBTL_R_3_1015030482781339650_38">#REF!</definedName>
    <definedName name="_vena_SBTL222CustomContentDelivery_BBTL_R_3_1015030482781339650_39">#REF!</definedName>
    <definedName name="_vena_SBTL222CustomContentDelivery_BBTL_R_3_1015030482781339650_4">#REF!</definedName>
    <definedName name="_vena_SBTL222CustomContentDelivery_BBTL_R_3_1015030482781339650_40">#REF!</definedName>
    <definedName name="_vena_SBTL222CustomContentDelivery_BBTL_R_3_1015030482781339650_41">#REF!</definedName>
    <definedName name="_vena_SBTL222CustomContentDelivery_BBTL_R_3_1015030482781339650_42">#REF!</definedName>
    <definedName name="_vena_SBTL222CustomContentDelivery_BBTL_R_3_1015030482781339650_43">#REF!</definedName>
    <definedName name="_vena_SBTL222CustomContentDelivery_BBTL_R_3_1015030482781339650_44">#REF!</definedName>
    <definedName name="_vena_SBTL222CustomContentDelivery_BBTL_R_3_1015030482781339650_45">#REF!</definedName>
    <definedName name="_vena_SBTL222CustomContentDelivery_BBTL_R_3_1015030482781339650_46">#REF!</definedName>
    <definedName name="_vena_SBTL222CustomContentDelivery_BBTL_R_3_1015030482781339650_47">#REF!</definedName>
    <definedName name="_vena_SBTL222CustomContentDelivery_BBTL_R_3_1015030482781339650_48">#REF!</definedName>
    <definedName name="_vena_SBTL222CustomContentDelivery_BBTL_R_3_1015030482781339650_49">#REF!</definedName>
    <definedName name="_vena_SBTL222CustomContentDelivery_BBTL_R_3_1015030482781339650_5">#REF!</definedName>
    <definedName name="_vena_SBTL222CustomContentDelivery_BBTL_R_3_1015030482781339650_50">#REF!</definedName>
    <definedName name="_vena_SBTL222CustomContentDelivery_BBTL_R_3_1015030482781339650_51">#REF!</definedName>
    <definedName name="_vena_SBTL222CustomContentDelivery_BBTL_R_3_1015030482781339650_52">#REF!</definedName>
    <definedName name="_vena_SBTL222CustomContentDelivery_BBTL_R_3_1015030482781339650_53">#REF!</definedName>
    <definedName name="_vena_SBTL222CustomContentDelivery_BBTL_R_3_1015030482781339650_54">#REF!</definedName>
    <definedName name="_vena_SBTL222CustomContentDelivery_BBTL_R_3_1015030482781339650_55">#REF!</definedName>
    <definedName name="_vena_SBTL222CustomContentDelivery_BBTL_R_3_1015030482781339650_56">#REF!</definedName>
    <definedName name="_vena_SBTL222CustomContentDelivery_BBTL_R_3_1015030482781339650_57">#REF!</definedName>
    <definedName name="_vena_SBTL222CustomContentDelivery_BBTL_R_3_1015030482781339650_58">#REF!</definedName>
    <definedName name="_vena_SBTL222CustomContentDelivery_BBTL_R_3_1015030482781339650_59">#REF!</definedName>
    <definedName name="_vena_SBTL222CustomContentDelivery_BBTL_R_3_1015030482781339650_6">#REF!</definedName>
    <definedName name="_vena_SBTL222CustomContentDelivery_BBTL_R_3_1015030482781339650_60">#REF!</definedName>
    <definedName name="_vena_SBTL222CustomContentDelivery_BBTL_R_3_1015030482781339650_61">#REF!</definedName>
    <definedName name="_vena_SBTL222CustomContentDelivery_BBTL_R_3_1015030482781339650_62">#REF!</definedName>
    <definedName name="_vena_SBTL222CustomContentDelivery_BBTL_R_3_1015030482781339650_63">#REF!</definedName>
    <definedName name="_vena_SBTL222CustomContentDelivery_BBTL_R_3_1015030482781339650_64">#REF!</definedName>
    <definedName name="_vena_SBTL222CustomContentDelivery_BBTL_R_3_1015030482781339650_65">#REF!</definedName>
    <definedName name="_vena_SBTL222CustomContentDelivery_BBTL_R_3_1015030482781339650_66">#REF!</definedName>
    <definedName name="_vena_SBTL222CustomContentDelivery_BBTL_R_3_1015030482781339650_7">#REF!</definedName>
    <definedName name="_vena_SBTL222CustomContentDelivery_BBTL_R_3_1015030482781339650_8">#REF!</definedName>
    <definedName name="_vena_SBTL222CustomContentDelivery_BBTL_R_3_1015030482781339650_9">#REF!</definedName>
    <definedName name="_vena_SBTL222CustomContentDelivery_BBTL_R_FV_385b1d086d8a4b8abf43c04eedb00d88">#REF!</definedName>
    <definedName name="_vena_SBTL222CustomContentDelivery_BBTL_R_FV_385b1d086d8a4b8abf43c04eedb00d88_1">#REF!</definedName>
    <definedName name="_vena_SBTL222CustomContentDelivery_BBTL_R_FV_385b1d086d8a4b8abf43c04eedb00d88_10">#REF!</definedName>
    <definedName name="_vena_SBTL222CustomContentDelivery_BBTL_R_FV_385b1d086d8a4b8abf43c04eedb00d88_11">#REF!</definedName>
    <definedName name="_vena_SBTL222CustomContentDelivery_BBTL_R_FV_385b1d086d8a4b8abf43c04eedb00d88_12">#REF!</definedName>
    <definedName name="_vena_SBTL222CustomContentDelivery_BBTL_R_FV_385b1d086d8a4b8abf43c04eedb00d88_13">#REF!</definedName>
    <definedName name="_vena_SBTL222CustomContentDelivery_BBTL_R_FV_385b1d086d8a4b8abf43c04eedb00d88_14">#REF!</definedName>
    <definedName name="_vena_SBTL222CustomContentDelivery_BBTL_R_FV_385b1d086d8a4b8abf43c04eedb00d88_15">#REF!</definedName>
    <definedName name="_vena_SBTL222CustomContentDelivery_BBTL_R_FV_385b1d086d8a4b8abf43c04eedb00d88_16">#REF!</definedName>
    <definedName name="_vena_SBTL222CustomContentDelivery_BBTL_R_FV_385b1d086d8a4b8abf43c04eedb00d88_17">#REF!</definedName>
    <definedName name="_vena_SBTL222CustomContentDelivery_BBTL_R_FV_385b1d086d8a4b8abf43c04eedb00d88_18">#REF!</definedName>
    <definedName name="_vena_SBTL222CustomContentDelivery_BBTL_R_FV_385b1d086d8a4b8abf43c04eedb00d88_19">#REF!</definedName>
    <definedName name="_vena_SBTL222CustomContentDelivery_BBTL_R_FV_385b1d086d8a4b8abf43c04eedb00d88_2">#REF!</definedName>
    <definedName name="_vena_SBTL222CustomContentDelivery_BBTL_R_FV_385b1d086d8a4b8abf43c04eedb00d88_20">#REF!</definedName>
    <definedName name="_vena_SBTL222CustomContentDelivery_BBTL_R_FV_385b1d086d8a4b8abf43c04eedb00d88_21">#REF!</definedName>
    <definedName name="_vena_SBTL222CustomContentDelivery_BBTL_R_FV_385b1d086d8a4b8abf43c04eedb00d88_22">#REF!</definedName>
    <definedName name="_vena_SBTL222CustomContentDelivery_BBTL_R_FV_385b1d086d8a4b8abf43c04eedb00d88_23">#REF!</definedName>
    <definedName name="_vena_SBTL222CustomContentDelivery_BBTL_R_FV_385b1d086d8a4b8abf43c04eedb00d88_24">#REF!</definedName>
    <definedName name="_vena_SBTL222CustomContentDelivery_BBTL_R_FV_385b1d086d8a4b8abf43c04eedb00d88_25">#REF!</definedName>
    <definedName name="_vena_SBTL222CustomContentDelivery_BBTL_R_FV_385b1d086d8a4b8abf43c04eedb00d88_26">#REF!</definedName>
    <definedName name="_vena_SBTL222CustomContentDelivery_BBTL_R_FV_385b1d086d8a4b8abf43c04eedb00d88_27">#REF!</definedName>
    <definedName name="_vena_SBTL222CustomContentDelivery_BBTL_R_FV_385b1d086d8a4b8abf43c04eedb00d88_28">#REF!</definedName>
    <definedName name="_vena_SBTL222CustomContentDelivery_BBTL_R_FV_385b1d086d8a4b8abf43c04eedb00d88_29">#REF!</definedName>
    <definedName name="_vena_SBTL222CustomContentDelivery_BBTL_R_FV_385b1d086d8a4b8abf43c04eedb00d88_3">#REF!</definedName>
    <definedName name="_vena_SBTL222CustomContentDelivery_BBTL_R_FV_385b1d086d8a4b8abf43c04eedb00d88_30">#REF!</definedName>
    <definedName name="_vena_SBTL222CustomContentDelivery_BBTL_R_FV_385b1d086d8a4b8abf43c04eedb00d88_31">#REF!</definedName>
    <definedName name="_vena_SBTL222CustomContentDelivery_BBTL_R_FV_385b1d086d8a4b8abf43c04eedb00d88_32">#REF!</definedName>
    <definedName name="_vena_SBTL222CustomContentDelivery_BBTL_R_FV_385b1d086d8a4b8abf43c04eedb00d88_33">#REF!</definedName>
    <definedName name="_vena_SBTL222CustomContentDelivery_BBTL_R_FV_385b1d086d8a4b8abf43c04eedb00d88_34">#REF!</definedName>
    <definedName name="_vena_SBTL222CustomContentDelivery_BBTL_R_FV_385b1d086d8a4b8abf43c04eedb00d88_35">#REF!</definedName>
    <definedName name="_vena_SBTL222CustomContentDelivery_BBTL_R_FV_385b1d086d8a4b8abf43c04eedb00d88_36">#REF!</definedName>
    <definedName name="_vena_SBTL222CustomContentDelivery_BBTL_R_FV_385b1d086d8a4b8abf43c04eedb00d88_37">#REF!</definedName>
    <definedName name="_vena_SBTL222CustomContentDelivery_BBTL_R_FV_385b1d086d8a4b8abf43c04eedb00d88_38">#REF!</definedName>
    <definedName name="_vena_SBTL222CustomContentDelivery_BBTL_R_FV_385b1d086d8a4b8abf43c04eedb00d88_39">#REF!</definedName>
    <definedName name="_vena_SBTL222CustomContentDelivery_BBTL_R_FV_385b1d086d8a4b8abf43c04eedb00d88_4">#REF!</definedName>
    <definedName name="_vena_SBTL222CustomContentDelivery_BBTL_R_FV_385b1d086d8a4b8abf43c04eedb00d88_40">#REF!</definedName>
    <definedName name="_vena_SBTL222CustomContentDelivery_BBTL_R_FV_385b1d086d8a4b8abf43c04eedb00d88_41">#REF!</definedName>
    <definedName name="_vena_SBTL222CustomContentDelivery_BBTL_R_FV_385b1d086d8a4b8abf43c04eedb00d88_42">#REF!</definedName>
    <definedName name="_vena_SBTL222CustomContentDelivery_BBTL_R_FV_385b1d086d8a4b8abf43c04eedb00d88_43">#REF!</definedName>
    <definedName name="_vena_SBTL222CustomContentDelivery_BBTL_R_FV_385b1d086d8a4b8abf43c04eedb00d88_44">#REF!</definedName>
    <definedName name="_vena_SBTL222CustomContentDelivery_BBTL_R_FV_385b1d086d8a4b8abf43c04eedb00d88_45">#REF!</definedName>
    <definedName name="_vena_SBTL222CustomContentDelivery_BBTL_R_FV_385b1d086d8a4b8abf43c04eedb00d88_46">#REF!</definedName>
    <definedName name="_vena_SBTL222CustomContentDelivery_BBTL_R_FV_385b1d086d8a4b8abf43c04eedb00d88_47">#REF!</definedName>
    <definedName name="_vena_SBTL222CustomContentDelivery_BBTL_R_FV_385b1d086d8a4b8abf43c04eedb00d88_5">#REF!</definedName>
    <definedName name="_vena_SBTL222CustomContentDelivery_BBTL_R_FV_385b1d086d8a4b8abf43c04eedb00d88_6">#REF!</definedName>
    <definedName name="_vena_SBTL222CustomContentDelivery_BBTL_R_FV_385b1d086d8a4b8abf43c04eedb00d88_7">#REF!</definedName>
    <definedName name="_vena_SBTL222CustomContentDelivery_BBTL_R_FV_385b1d086d8a4b8abf43c04eedb00d88_8">#REF!</definedName>
    <definedName name="_vena_SBTL222CustomContentDelivery_BBTL_R_FV_385b1d086d8a4b8abf43c04eedb00d88_9">#REF!</definedName>
    <definedName name="_vena_SBTL222CustomContentDelivery_P_11_651631431944765441" comment="*">#REF!</definedName>
    <definedName name="_vena_SBTL222CustomContentDelivery_P_12_941810843779596289" comment="*">#REF!</definedName>
    <definedName name="_vena_SBTL222CustomContentDelivery_P_4_1014323796386906113" comment="*">#REF!</definedName>
    <definedName name="_vena_SBTL222CustomContentDelivery_P_5_1119423032156749824" comment="*">#REF!</definedName>
    <definedName name="_vena_SBTL222CustomContentDelivery_P_6_1014278004041580544" comment="*">#REF!</definedName>
    <definedName name="_vena_SBTL222CustomContentDelivery_P_FV_ff3e73236b124ab899c3d97aa9a04313" comment="*">#REF!</definedName>
    <definedName name="_vena_SBTL223AdvisoryServices_BBTL_C_FV_134399665b374008851e5b8c04b5ee44">#REF!</definedName>
    <definedName name="_vena_SBTL223AdvisoryServices_BBTL_C_FV_134399665b374008851e5b8c04b5ee44_1">#REF!</definedName>
    <definedName name="_vena_SBTL223AdvisoryServices_BBTL_C_FV_134399665b374008851e5b8c04b5ee44_10">#REF!</definedName>
    <definedName name="_vena_SBTL223AdvisoryServices_BBTL_C_FV_134399665b374008851e5b8c04b5ee44_11">#REF!</definedName>
    <definedName name="_vena_SBTL223AdvisoryServices_BBTL_C_FV_134399665b374008851e5b8c04b5ee44_12">#REF!</definedName>
    <definedName name="_vena_SBTL223AdvisoryServices_BBTL_C_FV_134399665b374008851e5b8c04b5ee44_13">#REF!</definedName>
    <definedName name="_vena_SBTL223AdvisoryServices_BBTL_C_FV_134399665b374008851e5b8c04b5ee44_14">#REF!</definedName>
    <definedName name="_vena_SBTL223AdvisoryServices_BBTL_C_FV_134399665b374008851e5b8c04b5ee44_15">#REF!</definedName>
    <definedName name="_vena_SBTL223AdvisoryServices_BBTL_C_FV_134399665b374008851e5b8c04b5ee44_16">#REF!</definedName>
    <definedName name="_vena_SBTL223AdvisoryServices_BBTL_C_FV_134399665b374008851e5b8c04b5ee44_17">#REF!</definedName>
    <definedName name="_vena_SBTL223AdvisoryServices_BBTL_C_FV_134399665b374008851e5b8c04b5ee44_18">#REF!</definedName>
    <definedName name="_vena_SBTL223AdvisoryServices_BBTL_C_FV_134399665b374008851e5b8c04b5ee44_19">#REF!</definedName>
    <definedName name="_vena_SBTL223AdvisoryServices_BBTL_C_FV_134399665b374008851e5b8c04b5ee44_2">#REF!</definedName>
    <definedName name="_vena_SBTL223AdvisoryServices_BBTL_C_FV_134399665b374008851e5b8c04b5ee44_20">#REF!</definedName>
    <definedName name="_vena_SBTL223AdvisoryServices_BBTL_C_FV_134399665b374008851e5b8c04b5ee44_21">#REF!</definedName>
    <definedName name="_vena_SBTL223AdvisoryServices_BBTL_C_FV_134399665b374008851e5b8c04b5ee44_22">#REF!</definedName>
    <definedName name="_vena_SBTL223AdvisoryServices_BBTL_C_FV_134399665b374008851e5b8c04b5ee44_23">#REF!</definedName>
    <definedName name="_vena_SBTL223AdvisoryServices_BBTL_C_FV_134399665b374008851e5b8c04b5ee44_24">#REF!</definedName>
    <definedName name="_vena_SBTL223AdvisoryServices_BBTL_C_FV_134399665b374008851e5b8c04b5ee44_25">#REF!</definedName>
    <definedName name="_vena_SBTL223AdvisoryServices_BBTL_C_FV_134399665b374008851e5b8c04b5ee44_26">#REF!</definedName>
    <definedName name="_vena_SBTL223AdvisoryServices_BBTL_C_FV_134399665b374008851e5b8c04b5ee44_27">#REF!</definedName>
    <definedName name="_vena_SBTL223AdvisoryServices_BBTL_C_FV_134399665b374008851e5b8c04b5ee44_28">#REF!</definedName>
    <definedName name="_vena_SBTL223AdvisoryServices_BBTL_C_FV_134399665b374008851e5b8c04b5ee44_29">#REF!</definedName>
    <definedName name="_vena_SBTL223AdvisoryServices_BBTL_C_FV_134399665b374008851e5b8c04b5ee44_3">#REF!</definedName>
    <definedName name="_vena_SBTL223AdvisoryServices_BBTL_C_FV_134399665b374008851e5b8c04b5ee44_30">#REF!</definedName>
    <definedName name="_vena_SBTL223AdvisoryServices_BBTL_C_FV_134399665b374008851e5b8c04b5ee44_31">#REF!</definedName>
    <definedName name="_vena_SBTL223AdvisoryServices_BBTL_C_FV_134399665b374008851e5b8c04b5ee44_32">#REF!</definedName>
    <definedName name="_vena_SBTL223AdvisoryServices_BBTL_C_FV_134399665b374008851e5b8c04b5ee44_33">#REF!</definedName>
    <definedName name="_vena_SBTL223AdvisoryServices_BBTL_C_FV_134399665b374008851e5b8c04b5ee44_34">#REF!</definedName>
    <definedName name="_vena_SBTL223AdvisoryServices_BBTL_C_FV_134399665b374008851e5b8c04b5ee44_35">#REF!</definedName>
    <definedName name="_vena_SBTL223AdvisoryServices_BBTL_C_FV_134399665b374008851e5b8c04b5ee44_36">#REF!</definedName>
    <definedName name="_vena_SBTL223AdvisoryServices_BBTL_C_FV_134399665b374008851e5b8c04b5ee44_37">#REF!</definedName>
    <definedName name="_vena_SBTL223AdvisoryServices_BBTL_C_FV_134399665b374008851e5b8c04b5ee44_38">#REF!</definedName>
    <definedName name="_vena_SBTL223AdvisoryServices_BBTL_C_FV_134399665b374008851e5b8c04b5ee44_39">#REF!</definedName>
    <definedName name="_vena_SBTL223AdvisoryServices_BBTL_C_FV_134399665b374008851e5b8c04b5ee44_4">#REF!</definedName>
    <definedName name="_vena_SBTL223AdvisoryServices_BBTL_C_FV_134399665b374008851e5b8c04b5ee44_40">#REF!</definedName>
    <definedName name="_vena_SBTL223AdvisoryServices_BBTL_C_FV_134399665b374008851e5b8c04b5ee44_41">#REF!</definedName>
    <definedName name="_vena_SBTL223AdvisoryServices_BBTL_C_FV_134399665b374008851e5b8c04b5ee44_42">#REF!</definedName>
    <definedName name="_vena_SBTL223AdvisoryServices_BBTL_C_FV_134399665b374008851e5b8c04b5ee44_43">#REF!</definedName>
    <definedName name="_vena_SBTL223AdvisoryServices_BBTL_C_FV_134399665b374008851e5b8c04b5ee44_44">#REF!</definedName>
    <definedName name="_vena_SBTL223AdvisoryServices_BBTL_C_FV_134399665b374008851e5b8c04b5ee44_45">#REF!</definedName>
    <definedName name="_vena_SBTL223AdvisoryServices_BBTL_C_FV_134399665b374008851e5b8c04b5ee44_46">#REF!</definedName>
    <definedName name="_vena_SBTL223AdvisoryServices_BBTL_C_FV_134399665b374008851e5b8c04b5ee44_47">#REF!</definedName>
    <definedName name="_vena_SBTL223AdvisoryServices_BBTL_C_FV_134399665b374008851e5b8c04b5ee44_48">#REF!</definedName>
    <definedName name="_vena_SBTL223AdvisoryServices_BBTL_C_FV_134399665b374008851e5b8c04b5ee44_49">#REF!</definedName>
    <definedName name="_vena_SBTL223AdvisoryServices_BBTL_C_FV_134399665b374008851e5b8c04b5ee44_5">#REF!</definedName>
    <definedName name="_vena_SBTL223AdvisoryServices_BBTL_C_FV_134399665b374008851e5b8c04b5ee44_50">#REF!</definedName>
    <definedName name="_vena_SBTL223AdvisoryServices_BBTL_C_FV_134399665b374008851e5b8c04b5ee44_51">#REF!</definedName>
    <definedName name="_vena_SBTL223AdvisoryServices_BBTL_C_FV_134399665b374008851e5b8c04b5ee44_52">#REF!</definedName>
    <definedName name="_vena_SBTL223AdvisoryServices_BBTL_C_FV_134399665b374008851e5b8c04b5ee44_53">#REF!</definedName>
    <definedName name="_vena_SBTL223AdvisoryServices_BBTL_C_FV_134399665b374008851e5b8c04b5ee44_54">#REF!</definedName>
    <definedName name="_vena_SBTL223AdvisoryServices_BBTL_C_FV_134399665b374008851e5b8c04b5ee44_55">#REF!</definedName>
    <definedName name="_vena_SBTL223AdvisoryServices_BBTL_C_FV_134399665b374008851e5b8c04b5ee44_56">#REF!</definedName>
    <definedName name="_vena_SBTL223AdvisoryServices_BBTL_C_FV_134399665b374008851e5b8c04b5ee44_57">#REF!</definedName>
    <definedName name="_vena_SBTL223AdvisoryServices_BBTL_C_FV_134399665b374008851e5b8c04b5ee44_58">#REF!</definedName>
    <definedName name="_vena_SBTL223AdvisoryServices_BBTL_C_FV_134399665b374008851e5b8c04b5ee44_59">#REF!</definedName>
    <definedName name="_vena_SBTL223AdvisoryServices_BBTL_C_FV_134399665b374008851e5b8c04b5ee44_6">#REF!</definedName>
    <definedName name="_vena_SBTL223AdvisoryServices_BBTL_C_FV_134399665b374008851e5b8c04b5ee44_7">#REF!</definedName>
    <definedName name="_vena_SBTL223AdvisoryServices_BBTL_C_FV_134399665b374008851e5b8c04b5ee44_8">#REF!</definedName>
    <definedName name="_vena_SBTL223AdvisoryServices_BBTL_C_FV_134399665b374008851e5b8c04b5ee44_9">#REF!</definedName>
    <definedName name="_vena_SBTL223AdvisoryServices_BBTL_C_FV_7cc8369c0b744816a17486bee792b4d5">#REF!</definedName>
    <definedName name="_vena_SBTL223AdvisoryServices_BBTL_C_FV_7cc8369c0b744816a17486bee792b4d5_1">#REF!</definedName>
    <definedName name="_vena_SBTL223AdvisoryServices_BBTL_C_FV_7cc8369c0b744816a17486bee792b4d5_10">#REF!</definedName>
    <definedName name="_vena_SBTL223AdvisoryServices_BBTL_C_FV_7cc8369c0b744816a17486bee792b4d5_11">#REF!</definedName>
    <definedName name="_vena_SBTL223AdvisoryServices_BBTL_C_FV_7cc8369c0b744816a17486bee792b4d5_12">#REF!</definedName>
    <definedName name="_vena_SBTL223AdvisoryServices_BBTL_C_FV_7cc8369c0b744816a17486bee792b4d5_13">#REF!</definedName>
    <definedName name="_vena_SBTL223AdvisoryServices_BBTL_C_FV_7cc8369c0b744816a17486bee792b4d5_14">#REF!</definedName>
    <definedName name="_vena_SBTL223AdvisoryServices_BBTL_C_FV_7cc8369c0b744816a17486bee792b4d5_15">#REF!</definedName>
    <definedName name="_vena_SBTL223AdvisoryServices_BBTL_C_FV_7cc8369c0b744816a17486bee792b4d5_16">#REF!</definedName>
    <definedName name="_vena_SBTL223AdvisoryServices_BBTL_C_FV_7cc8369c0b744816a17486bee792b4d5_17">#REF!</definedName>
    <definedName name="_vena_SBTL223AdvisoryServices_BBTL_C_FV_7cc8369c0b744816a17486bee792b4d5_18">#REF!</definedName>
    <definedName name="_vena_SBTL223AdvisoryServices_BBTL_C_FV_7cc8369c0b744816a17486bee792b4d5_19">#REF!</definedName>
    <definedName name="_vena_SBTL223AdvisoryServices_BBTL_C_FV_7cc8369c0b744816a17486bee792b4d5_2">#REF!</definedName>
    <definedName name="_vena_SBTL223AdvisoryServices_BBTL_C_FV_7cc8369c0b744816a17486bee792b4d5_20">#REF!</definedName>
    <definedName name="_vena_SBTL223AdvisoryServices_BBTL_C_FV_7cc8369c0b744816a17486bee792b4d5_21">#REF!</definedName>
    <definedName name="_vena_SBTL223AdvisoryServices_BBTL_C_FV_7cc8369c0b744816a17486bee792b4d5_22">#REF!</definedName>
    <definedName name="_vena_SBTL223AdvisoryServices_BBTL_C_FV_7cc8369c0b744816a17486bee792b4d5_23">#REF!</definedName>
    <definedName name="_vena_SBTL223AdvisoryServices_BBTL_C_FV_7cc8369c0b744816a17486bee792b4d5_24">#REF!</definedName>
    <definedName name="_vena_SBTL223AdvisoryServices_BBTL_C_FV_7cc8369c0b744816a17486bee792b4d5_25">#REF!</definedName>
    <definedName name="_vena_SBTL223AdvisoryServices_BBTL_C_FV_7cc8369c0b744816a17486bee792b4d5_26">#REF!</definedName>
    <definedName name="_vena_SBTL223AdvisoryServices_BBTL_C_FV_7cc8369c0b744816a17486bee792b4d5_27">#REF!</definedName>
    <definedName name="_vena_SBTL223AdvisoryServices_BBTL_C_FV_7cc8369c0b744816a17486bee792b4d5_28">#REF!</definedName>
    <definedName name="_vena_SBTL223AdvisoryServices_BBTL_C_FV_7cc8369c0b744816a17486bee792b4d5_29">#REF!</definedName>
    <definedName name="_vena_SBTL223AdvisoryServices_BBTL_C_FV_7cc8369c0b744816a17486bee792b4d5_3">#REF!</definedName>
    <definedName name="_vena_SBTL223AdvisoryServices_BBTL_C_FV_7cc8369c0b744816a17486bee792b4d5_30">#REF!</definedName>
    <definedName name="_vena_SBTL223AdvisoryServices_BBTL_C_FV_7cc8369c0b744816a17486bee792b4d5_31">#REF!</definedName>
    <definedName name="_vena_SBTL223AdvisoryServices_BBTL_C_FV_7cc8369c0b744816a17486bee792b4d5_32">#REF!</definedName>
    <definedName name="_vena_SBTL223AdvisoryServices_BBTL_C_FV_7cc8369c0b744816a17486bee792b4d5_33">#REF!</definedName>
    <definedName name="_vena_SBTL223AdvisoryServices_BBTL_C_FV_7cc8369c0b744816a17486bee792b4d5_34">#REF!</definedName>
    <definedName name="_vena_SBTL223AdvisoryServices_BBTL_C_FV_7cc8369c0b744816a17486bee792b4d5_35">#REF!</definedName>
    <definedName name="_vena_SBTL223AdvisoryServices_BBTL_C_FV_7cc8369c0b744816a17486bee792b4d5_36">#REF!</definedName>
    <definedName name="_vena_SBTL223AdvisoryServices_BBTL_C_FV_7cc8369c0b744816a17486bee792b4d5_37">#REF!</definedName>
    <definedName name="_vena_SBTL223AdvisoryServices_BBTL_C_FV_7cc8369c0b744816a17486bee792b4d5_38">#REF!</definedName>
    <definedName name="_vena_SBTL223AdvisoryServices_BBTL_C_FV_7cc8369c0b744816a17486bee792b4d5_39">#REF!</definedName>
    <definedName name="_vena_SBTL223AdvisoryServices_BBTL_C_FV_7cc8369c0b744816a17486bee792b4d5_4">#REF!</definedName>
    <definedName name="_vena_SBTL223AdvisoryServices_BBTL_C_FV_7cc8369c0b744816a17486bee792b4d5_40">#REF!</definedName>
    <definedName name="_vena_SBTL223AdvisoryServices_BBTL_C_FV_7cc8369c0b744816a17486bee792b4d5_41">#REF!</definedName>
    <definedName name="_vena_SBTL223AdvisoryServices_BBTL_C_FV_7cc8369c0b744816a17486bee792b4d5_42">#REF!</definedName>
    <definedName name="_vena_SBTL223AdvisoryServices_BBTL_C_FV_7cc8369c0b744816a17486bee792b4d5_43">#REF!</definedName>
    <definedName name="_vena_SBTL223AdvisoryServices_BBTL_C_FV_7cc8369c0b744816a17486bee792b4d5_44">#REF!</definedName>
    <definedName name="_vena_SBTL223AdvisoryServices_BBTL_C_FV_7cc8369c0b744816a17486bee792b4d5_45">#REF!</definedName>
    <definedName name="_vena_SBTL223AdvisoryServices_BBTL_C_FV_7cc8369c0b744816a17486bee792b4d5_46">#REF!</definedName>
    <definedName name="_vena_SBTL223AdvisoryServices_BBTL_C_FV_7cc8369c0b744816a17486bee792b4d5_47">#REF!</definedName>
    <definedName name="_vena_SBTL223AdvisoryServices_BBTL_C_FV_7cc8369c0b744816a17486bee792b4d5_48">#REF!</definedName>
    <definedName name="_vena_SBTL223AdvisoryServices_BBTL_C_FV_7cc8369c0b744816a17486bee792b4d5_49">#REF!</definedName>
    <definedName name="_vena_SBTL223AdvisoryServices_BBTL_C_FV_7cc8369c0b744816a17486bee792b4d5_5">#REF!</definedName>
    <definedName name="_vena_SBTL223AdvisoryServices_BBTL_C_FV_7cc8369c0b744816a17486bee792b4d5_50">#REF!</definedName>
    <definedName name="_vena_SBTL223AdvisoryServices_BBTL_C_FV_7cc8369c0b744816a17486bee792b4d5_51">#REF!</definedName>
    <definedName name="_vena_SBTL223AdvisoryServices_BBTL_C_FV_7cc8369c0b744816a17486bee792b4d5_52">#REF!</definedName>
    <definedName name="_vena_SBTL223AdvisoryServices_BBTL_C_FV_7cc8369c0b744816a17486bee792b4d5_53">#REF!</definedName>
    <definedName name="_vena_SBTL223AdvisoryServices_BBTL_C_FV_7cc8369c0b744816a17486bee792b4d5_54">#REF!</definedName>
    <definedName name="_vena_SBTL223AdvisoryServices_BBTL_C_FV_7cc8369c0b744816a17486bee792b4d5_55">#REF!</definedName>
    <definedName name="_vena_SBTL223AdvisoryServices_BBTL_C_FV_7cc8369c0b744816a17486bee792b4d5_56">#REF!</definedName>
    <definedName name="_vena_SBTL223AdvisoryServices_BBTL_C_FV_7cc8369c0b744816a17486bee792b4d5_57">#REF!</definedName>
    <definedName name="_vena_SBTL223AdvisoryServices_BBTL_C_FV_7cc8369c0b744816a17486bee792b4d5_58">#REF!</definedName>
    <definedName name="_vena_SBTL223AdvisoryServices_BBTL_C_FV_7cc8369c0b744816a17486bee792b4d5_59">#REF!</definedName>
    <definedName name="_vena_SBTL223AdvisoryServices_BBTL_C_FV_7cc8369c0b744816a17486bee792b4d5_6">#REF!</definedName>
    <definedName name="_vena_SBTL223AdvisoryServices_BBTL_C_FV_7cc8369c0b744816a17486bee792b4d5_7">#REF!</definedName>
    <definedName name="_vena_SBTL223AdvisoryServices_BBTL_C_FV_7cc8369c0b744816a17486bee792b4d5_8">#REF!</definedName>
    <definedName name="_vena_SBTL223AdvisoryServices_BBTL_C_FV_7cc8369c0b744816a17486bee792b4d5_9">#REF!</definedName>
    <definedName name="_vena_SBTL223AdvisoryServices_BBTL_C_FV_f4ddf33ff6224574ba096b1a5435ea67">#REF!</definedName>
    <definedName name="_vena_SBTL223AdvisoryServices_BBTL_C_FV_f4ddf33ff6224574ba096b1a5435ea67_1">#REF!</definedName>
    <definedName name="_vena_SBTL223AdvisoryServices_BBTL_C_FV_f4ddf33ff6224574ba096b1a5435ea67_10">#REF!</definedName>
    <definedName name="_vena_SBTL223AdvisoryServices_BBTL_C_FV_f4ddf33ff6224574ba096b1a5435ea67_11">#REF!</definedName>
    <definedName name="_vena_SBTL223AdvisoryServices_BBTL_C_FV_f4ddf33ff6224574ba096b1a5435ea67_12">#REF!</definedName>
    <definedName name="_vena_SBTL223AdvisoryServices_BBTL_C_FV_f4ddf33ff6224574ba096b1a5435ea67_13">#REF!</definedName>
    <definedName name="_vena_SBTL223AdvisoryServices_BBTL_C_FV_f4ddf33ff6224574ba096b1a5435ea67_14">#REF!</definedName>
    <definedName name="_vena_SBTL223AdvisoryServices_BBTL_C_FV_f4ddf33ff6224574ba096b1a5435ea67_15">#REF!</definedName>
    <definedName name="_vena_SBTL223AdvisoryServices_BBTL_C_FV_f4ddf33ff6224574ba096b1a5435ea67_16">#REF!</definedName>
    <definedName name="_vena_SBTL223AdvisoryServices_BBTL_C_FV_f4ddf33ff6224574ba096b1a5435ea67_17">#REF!</definedName>
    <definedName name="_vena_SBTL223AdvisoryServices_BBTL_C_FV_f4ddf33ff6224574ba096b1a5435ea67_18">#REF!</definedName>
    <definedName name="_vena_SBTL223AdvisoryServices_BBTL_C_FV_f4ddf33ff6224574ba096b1a5435ea67_19">#REF!</definedName>
    <definedName name="_vena_SBTL223AdvisoryServices_BBTL_C_FV_f4ddf33ff6224574ba096b1a5435ea67_2">#REF!</definedName>
    <definedName name="_vena_SBTL223AdvisoryServices_BBTL_C_FV_f4ddf33ff6224574ba096b1a5435ea67_20">#REF!</definedName>
    <definedName name="_vena_SBTL223AdvisoryServices_BBTL_C_FV_f4ddf33ff6224574ba096b1a5435ea67_21">#REF!</definedName>
    <definedName name="_vena_SBTL223AdvisoryServices_BBTL_C_FV_f4ddf33ff6224574ba096b1a5435ea67_22">#REF!</definedName>
    <definedName name="_vena_SBTL223AdvisoryServices_BBTL_C_FV_f4ddf33ff6224574ba096b1a5435ea67_23">#REF!</definedName>
    <definedName name="_vena_SBTL223AdvisoryServices_BBTL_C_FV_f4ddf33ff6224574ba096b1a5435ea67_24">#REF!</definedName>
    <definedName name="_vena_SBTL223AdvisoryServices_BBTL_C_FV_f4ddf33ff6224574ba096b1a5435ea67_25">#REF!</definedName>
    <definedName name="_vena_SBTL223AdvisoryServices_BBTL_C_FV_f4ddf33ff6224574ba096b1a5435ea67_26">#REF!</definedName>
    <definedName name="_vena_SBTL223AdvisoryServices_BBTL_C_FV_f4ddf33ff6224574ba096b1a5435ea67_27">#REF!</definedName>
    <definedName name="_vena_SBTL223AdvisoryServices_BBTL_C_FV_f4ddf33ff6224574ba096b1a5435ea67_28">#REF!</definedName>
    <definedName name="_vena_SBTL223AdvisoryServices_BBTL_C_FV_f4ddf33ff6224574ba096b1a5435ea67_29">#REF!</definedName>
    <definedName name="_vena_SBTL223AdvisoryServices_BBTL_C_FV_f4ddf33ff6224574ba096b1a5435ea67_3">#REF!</definedName>
    <definedName name="_vena_SBTL223AdvisoryServices_BBTL_C_FV_f4ddf33ff6224574ba096b1a5435ea67_30">#REF!</definedName>
    <definedName name="_vena_SBTL223AdvisoryServices_BBTL_C_FV_f4ddf33ff6224574ba096b1a5435ea67_31">#REF!</definedName>
    <definedName name="_vena_SBTL223AdvisoryServices_BBTL_C_FV_f4ddf33ff6224574ba096b1a5435ea67_32">#REF!</definedName>
    <definedName name="_vena_SBTL223AdvisoryServices_BBTL_C_FV_f4ddf33ff6224574ba096b1a5435ea67_33">#REF!</definedName>
    <definedName name="_vena_SBTL223AdvisoryServices_BBTL_C_FV_f4ddf33ff6224574ba096b1a5435ea67_34">#REF!</definedName>
    <definedName name="_vena_SBTL223AdvisoryServices_BBTL_C_FV_f4ddf33ff6224574ba096b1a5435ea67_35">#REF!</definedName>
    <definedName name="_vena_SBTL223AdvisoryServices_BBTL_C_FV_f4ddf33ff6224574ba096b1a5435ea67_36">#REF!</definedName>
    <definedName name="_vena_SBTL223AdvisoryServices_BBTL_C_FV_f4ddf33ff6224574ba096b1a5435ea67_37">#REF!</definedName>
    <definedName name="_vena_SBTL223AdvisoryServices_BBTL_C_FV_f4ddf33ff6224574ba096b1a5435ea67_38">#REF!</definedName>
    <definedName name="_vena_SBTL223AdvisoryServices_BBTL_C_FV_f4ddf33ff6224574ba096b1a5435ea67_39">#REF!</definedName>
    <definedName name="_vena_SBTL223AdvisoryServices_BBTL_C_FV_f4ddf33ff6224574ba096b1a5435ea67_4">#REF!</definedName>
    <definedName name="_vena_SBTL223AdvisoryServices_BBTL_C_FV_f4ddf33ff6224574ba096b1a5435ea67_40">#REF!</definedName>
    <definedName name="_vena_SBTL223AdvisoryServices_BBTL_C_FV_f4ddf33ff6224574ba096b1a5435ea67_41">#REF!</definedName>
    <definedName name="_vena_SBTL223AdvisoryServices_BBTL_C_FV_f4ddf33ff6224574ba096b1a5435ea67_42">#REF!</definedName>
    <definedName name="_vena_SBTL223AdvisoryServices_BBTL_C_FV_f4ddf33ff6224574ba096b1a5435ea67_43">#REF!</definedName>
    <definedName name="_vena_SBTL223AdvisoryServices_BBTL_C_FV_f4ddf33ff6224574ba096b1a5435ea67_44">#REF!</definedName>
    <definedName name="_vena_SBTL223AdvisoryServices_BBTL_C_FV_f4ddf33ff6224574ba096b1a5435ea67_45">#REF!</definedName>
    <definedName name="_vena_SBTL223AdvisoryServices_BBTL_C_FV_f4ddf33ff6224574ba096b1a5435ea67_46">#REF!</definedName>
    <definedName name="_vena_SBTL223AdvisoryServices_BBTL_C_FV_f4ddf33ff6224574ba096b1a5435ea67_47">#REF!</definedName>
    <definedName name="_vena_SBTL223AdvisoryServices_BBTL_C_FV_f4ddf33ff6224574ba096b1a5435ea67_48">#REF!</definedName>
    <definedName name="_vena_SBTL223AdvisoryServices_BBTL_C_FV_f4ddf33ff6224574ba096b1a5435ea67_49">#REF!</definedName>
    <definedName name="_vena_SBTL223AdvisoryServices_BBTL_C_FV_f4ddf33ff6224574ba096b1a5435ea67_5">#REF!</definedName>
    <definedName name="_vena_SBTL223AdvisoryServices_BBTL_C_FV_f4ddf33ff6224574ba096b1a5435ea67_50">#REF!</definedName>
    <definedName name="_vena_SBTL223AdvisoryServices_BBTL_C_FV_f4ddf33ff6224574ba096b1a5435ea67_51">#REF!</definedName>
    <definedName name="_vena_SBTL223AdvisoryServices_BBTL_C_FV_f4ddf33ff6224574ba096b1a5435ea67_52">#REF!</definedName>
    <definedName name="_vena_SBTL223AdvisoryServices_BBTL_C_FV_f4ddf33ff6224574ba096b1a5435ea67_53">#REF!</definedName>
    <definedName name="_vena_SBTL223AdvisoryServices_BBTL_C_FV_f4ddf33ff6224574ba096b1a5435ea67_54">#REF!</definedName>
    <definedName name="_vena_SBTL223AdvisoryServices_BBTL_C_FV_f4ddf33ff6224574ba096b1a5435ea67_55">#REF!</definedName>
    <definedName name="_vena_SBTL223AdvisoryServices_BBTL_C_FV_f4ddf33ff6224574ba096b1a5435ea67_56">#REF!</definedName>
    <definedName name="_vena_SBTL223AdvisoryServices_BBTL_C_FV_f4ddf33ff6224574ba096b1a5435ea67_57">#REF!</definedName>
    <definedName name="_vena_SBTL223AdvisoryServices_BBTL_C_FV_f4ddf33ff6224574ba096b1a5435ea67_58">#REF!</definedName>
    <definedName name="_vena_SBTL223AdvisoryServices_BBTL_C_FV_f4ddf33ff6224574ba096b1a5435ea67_59">#REF!</definedName>
    <definedName name="_vena_SBTL223AdvisoryServices_BBTL_C_FV_f4ddf33ff6224574ba096b1a5435ea67_6">#REF!</definedName>
    <definedName name="_vena_SBTL223AdvisoryServices_BBTL_C_FV_f4ddf33ff6224574ba096b1a5435ea67_7">#REF!</definedName>
    <definedName name="_vena_SBTL223AdvisoryServices_BBTL_C_FV_f4ddf33ff6224574ba096b1a5435ea67_8">#REF!</definedName>
    <definedName name="_vena_SBTL223AdvisoryServices_BBTL_C_FV_f4ddf33ff6224574ba096b1a5435ea67_9">#REF!</definedName>
    <definedName name="_vena_SBTL223AdvisoryServices_BBTL_R_3_1015030482781339650">#REF!</definedName>
    <definedName name="_vena_SBTL223AdvisoryServices_BBTL_R_3_1015030482781339650_1">#REF!</definedName>
    <definedName name="_vena_SBTL223AdvisoryServices_BBTL_R_3_1015030482781339650_10">#REF!</definedName>
    <definedName name="_vena_SBTL223AdvisoryServices_BBTL_R_3_1015030482781339650_11">#REF!</definedName>
    <definedName name="_vena_SBTL223AdvisoryServices_BBTL_R_3_1015030482781339650_12">#REF!</definedName>
    <definedName name="_vena_SBTL223AdvisoryServices_BBTL_R_3_1015030482781339650_13">#REF!</definedName>
    <definedName name="_vena_SBTL223AdvisoryServices_BBTL_R_3_1015030482781339650_14">#REF!</definedName>
    <definedName name="_vena_SBTL223AdvisoryServices_BBTL_R_3_1015030482781339650_15">#REF!</definedName>
    <definedName name="_vena_SBTL223AdvisoryServices_BBTL_R_3_1015030482781339650_16">#REF!</definedName>
    <definedName name="_vena_SBTL223AdvisoryServices_BBTL_R_3_1015030482781339650_17">#REF!</definedName>
    <definedName name="_vena_SBTL223AdvisoryServices_BBTL_R_3_1015030482781339650_18">#REF!</definedName>
    <definedName name="_vena_SBTL223AdvisoryServices_BBTL_R_3_1015030482781339650_19">#REF!</definedName>
    <definedName name="_vena_SBTL223AdvisoryServices_BBTL_R_3_1015030482781339650_2">#REF!</definedName>
    <definedName name="_vena_SBTL223AdvisoryServices_BBTL_R_3_1015030482781339650_20">#REF!</definedName>
    <definedName name="_vena_SBTL223AdvisoryServices_BBTL_R_3_1015030482781339650_21">#REF!</definedName>
    <definedName name="_vena_SBTL223AdvisoryServices_BBTL_R_3_1015030482781339650_22">#REF!</definedName>
    <definedName name="_vena_SBTL223AdvisoryServices_BBTL_R_3_1015030482781339650_23">#REF!</definedName>
    <definedName name="_vena_SBTL223AdvisoryServices_BBTL_R_3_1015030482781339650_24">#REF!</definedName>
    <definedName name="_vena_SBTL223AdvisoryServices_BBTL_R_3_1015030482781339650_25">#REF!</definedName>
    <definedName name="_vena_SBTL223AdvisoryServices_BBTL_R_3_1015030482781339650_26">#REF!</definedName>
    <definedName name="_vena_SBTL223AdvisoryServices_BBTL_R_3_1015030482781339650_27">#REF!</definedName>
    <definedName name="_vena_SBTL223AdvisoryServices_BBTL_R_3_1015030482781339650_28">#REF!</definedName>
    <definedName name="_vena_SBTL223AdvisoryServices_BBTL_R_3_1015030482781339650_29">#REF!</definedName>
    <definedName name="_vena_SBTL223AdvisoryServices_BBTL_R_3_1015030482781339650_3">#REF!</definedName>
    <definedName name="_vena_SBTL223AdvisoryServices_BBTL_R_3_1015030482781339650_30">#REF!</definedName>
    <definedName name="_vena_SBTL223AdvisoryServices_BBTL_R_3_1015030482781339650_31">#REF!</definedName>
    <definedName name="_vena_SBTL223AdvisoryServices_BBTL_R_3_1015030482781339650_32">#REF!</definedName>
    <definedName name="_vena_SBTL223AdvisoryServices_BBTL_R_3_1015030482781339650_33">#REF!</definedName>
    <definedName name="_vena_SBTL223AdvisoryServices_BBTL_R_3_1015030482781339650_34">#REF!</definedName>
    <definedName name="_vena_SBTL223AdvisoryServices_BBTL_R_3_1015030482781339650_35">#REF!</definedName>
    <definedName name="_vena_SBTL223AdvisoryServices_BBTL_R_3_1015030482781339650_36">#REF!</definedName>
    <definedName name="_vena_SBTL223AdvisoryServices_BBTL_R_3_1015030482781339650_37">#REF!</definedName>
    <definedName name="_vena_SBTL223AdvisoryServices_BBTL_R_3_1015030482781339650_38">#REF!</definedName>
    <definedName name="_vena_SBTL223AdvisoryServices_BBTL_R_3_1015030482781339650_39">#REF!</definedName>
    <definedName name="_vena_SBTL223AdvisoryServices_BBTL_R_3_1015030482781339650_4">#REF!</definedName>
    <definedName name="_vena_SBTL223AdvisoryServices_BBTL_R_3_1015030482781339650_40">#REF!</definedName>
    <definedName name="_vena_SBTL223AdvisoryServices_BBTL_R_3_1015030482781339650_41">#REF!</definedName>
    <definedName name="_vena_SBTL223AdvisoryServices_BBTL_R_3_1015030482781339650_42">#REF!</definedName>
    <definedName name="_vena_SBTL223AdvisoryServices_BBTL_R_3_1015030482781339650_43">#REF!</definedName>
    <definedName name="_vena_SBTL223AdvisoryServices_BBTL_R_3_1015030482781339650_44">#REF!</definedName>
    <definedName name="_vena_SBTL223AdvisoryServices_BBTL_R_3_1015030482781339650_45">#REF!</definedName>
    <definedName name="_vena_SBTL223AdvisoryServices_BBTL_R_3_1015030482781339650_46">#REF!</definedName>
    <definedName name="_vena_SBTL223AdvisoryServices_BBTL_R_3_1015030482781339650_47">#REF!</definedName>
    <definedName name="_vena_SBTL223AdvisoryServices_BBTL_R_3_1015030482781339650_48">#REF!</definedName>
    <definedName name="_vena_SBTL223AdvisoryServices_BBTL_R_3_1015030482781339650_49">#REF!</definedName>
    <definedName name="_vena_SBTL223AdvisoryServices_BBTL_R_3_1015030482781339650_5">#REF!</definedName>
    <definedName name="_vena_SBTL223AdvisoryServices_BBTL_R_3_1015030482781339650_50">#REF!</definedName>
    <definedName name="_vena_SBTL223AdvisoryServices_BBTL_R_3_1015030482781339650_51">#REF!</definedName>
    <definedName name="_vena_SBTL223AdvisoryServices_BBTL_R_3_1015030482781339650_52">#REF!</definedName>
    <definedName name="_vena_SBTL223AdvisoryServices_BBTL_R_3_1015030482781339650_53">#REF!</definedName>
    <definedName name="_vena_SBTL223AdvisoryServices_BBTL_R_3_1015030482781339650_54">#REF!</definedName>
    <definedName name="_vena_SBTL223AdvisoryServices_BBTL_R_3_1015030482781339650_55">#REF!</definedName>
    <definedName name="_vena_SBTL223AdvisoryServices_BBTL_R_3_1015030482781339650_56">#REF!</definedName>
    <definedName name="_vena_SBTL223AdvisoryServices_BBTL_R_3_1015030482781339650_57">#REF!</definedName>
    <definedName name="_vena_SBTL223AdvisoryServices_BBTL_R_3_1015030482781339650_58">#REF!</definedName>
    <definedName name="_vena_SBTL223AdvisoryServices_BBTL_R_3_1015030482781339650_59">#REF!</definedName>
    <definedName name="_vena_SBTL223AdvisoryServices_BBTL_R_3_1015030482781339650_6">#REF!</definedName>
    <definedName name="_vena_SBTL223AdvisoryServices_BBTL_R_3_1015030482781339650_60">#REF!</definedName>
    <definedName name="_vena_SBTL223AdvisoryServices_BBTL_R_3_1015030482781339650_61">#REF!</definedName>
    <definedName name="_vena_SBTL223AdvisoryServices_BBTL_R_3_1015030482781339650_62">#REF!</definedName>
    <definedName name="_vena_SBTL223AdvisoryServices_BBTL_R_3_1015030482781339650_63">#REF!</definedName>
    <definedName name="_vena_SBTL223AdvisoryServices_BBTL_R_3_1015030482781339650_64">#REF!</definedName>
    <definedName name="_vena_SBTL223AdvisoryServices_BBTL_R_3_1015030482781339650_65">#REF!</definedName>
    <definedName name="_vena_SBTL223AdvisoryServices_BBTL_R_3_1015030482781339650_66">#REF!</definedName>
    <definedName name="_vena_SBTL223AdvisoryServices_BBTL_R_3_1015030482781339650_7">#REF!</definedName>
    <definedName name="_vena_SBTL223AdvisoryServices_BBTL_R_3_1015030482781339650_8">#REF!</definedName>
    <definedName name="_vena_SBTL223AdvisoryServices_BBTL_R_3_1015030482781339650_9">#REF!</definedName>
    <definedName name="_vena_SBTL223AdvisoryServices_BBTL_R_FV_385b1d086d8a4b8abf43c04eedb00d88">#REF!</definedName>
    <definedName name="_vena_SBTL223AdvisoryServices_BBTL_R_FV_385b1d086d8a4b8abf43c04eedb00d88_1">#REF!</definedName>
    <definedName name="_vena_SBTL223AdvisoryServices_BBTL_R_FV_385b1d086d8a4b8abf43c04eedb00d88_10">#REF!</definedName>
    <definedName name="_vena_SBTL223AdvisoryServices_BBTL_R_FV_385b1d086d8a4b8abf43c04eedb00d88_11">#REF!</definedName>
    <definedName name="_vena_SBTL223AdvisoryServices_BBTL_R_FV_385b1d086d8a4b8abf43c04eedb00d88_12">#REF!</definedName>
    <definedName name="_vena_SBTL223AdvisoryServices_BBTL_R_FV_385b1d086d8a4b8abf43c04eedb00d88_13">#REF!</definedName>
    <definedName name="_vena_SBTL223AdvisoryServices_BBTL_R_FV_385b1d086d8a4b8abf43c04eedb00d88_14">#REF!</definedName>
    <definedName name="_vena_SBTL223AdvisoryServices_BBTL_R_FV_385b1d086d8a4b8abf43c04eedb00d88_15">#REF!</definedName>
    <definedName name="_vena_SBTL223AdvisoryServices_BBTL_R_FV_385b1d086d8a4b8abf43c04eedb00d88_16">#REF!</definedName>
    <definedName name="_vena_SBTL223AdvisoryServices_BBTL_R_FV_385b1d086d8a4b8abf43c04eedb00d88_17">#REF!</definedName>
    <definedName name="_vena_SBTL223AdvisoryServices_BBTL_R_FV_385b1d086d8a4b8abf43c04eedb00d88_18">#REF!</definedName>
    <definedName name="_vena_SBTL223AdvisoryServices_BBTL_R_FV_385b1d086d8a4b8abf43c04eedb00d88_19">#REF!</definedName>
    <definedName name="_vena_SBTL223AdvisoryServices_BBTL_R_FV_385b1d086d8a4b8abf43c04eedb00d88_2">#REF!</definedName>
    <definedName name="_vena_SBTL223AdvisoryServices_BBTL_R_FV_385b1d086d8a4b8abf43c04eedb00d88_20">#REF!</definedName>
    <definedName name="_vena_SBTL223AdvisoryServices_BBTL_R_FV_385b1d086d8a4b8abf43c04eedb00d88_21">#REF!</definedName>
    <definedName name="_vena_SBTL223AdvisoryServices_BBTL_R_FV_385b1d086d8a4b8abf43c04eedb00d88_22">#REF!</definedName>
    <definedName name="_vena_SBTL223AdvisoryServices_BBTL_R_FV_385b1d086d8a4b8abf43c04eedb00d88_23">#REF!</definedName>
    <definedName name="_vena_SBTL223AdvisoryServices_BBTL_R_FV_385b1d086d8a4b8abf43c04eedb00d88_24">#REF!</definedName>
    <definedName name="_vena_SBTL223AdvisoryServices_BBTL_R_FV_385b1d086d8a4b8abf43c04eedb00d88_25">#REF!</definedName>
    <definedName name="_vena_SBTL223AdvisoryServices_BBTL_R_FV_385b1d086d8a4b8abf43c04eedb00d88_26">#REF!</definedName>
    <definedName name="_vena_SBTL223AdvisoryServices_BBTL_R_FV_385b1d086d8a4b8abf43c04eedb00d88_27">#REF!</definedName>
    <definedName name="_vena_SBTL223AdvisoryServices_BBTL_R_FV_385b1d086d8a4b8abf43c04eedb00d88_28">#REF!</definedName>
    <definedName name="_vena_SBTL223AdvisoryServices_BBTL_R_FV_385b1d086d8a4b8abf43c04eedb00d88_29">#REF!</definedName>
    <definedName name="_vena_SBTL223AdvisoryServices_BBTL_R_FV_385b1d086d8a4b8abf43c04eedb00d88_3">#REF!</definedName>
    <definedName name="_vena_SBTL223AdvisoryServices_BBTL_R_FV_385b1d086d8a4b8abf43c04eedb00d88_30">#REF!</definedName>
    <definedName name="_vena_SBTL223AdvisoryServices_BBTL_R_FV_385b1d086d8a4b8abf43c04eedb00d88_31">#REF!</definedName>
    <definedName name="_vena_SBTL223AdvisoryServices_BBTL_R_FV_385b1d086d8a4b8abf43c04eedb00d88_32">#REF!</definedName>
    <definedName name="_vena_SBTL223AdvisoryServices_BBTL_R_FV_385b1d086d8a4b8abf43c04eedb00d88_33">#REF!</definedName>
    <definedName name="_vena_SBTL223AdvisoryServices_BBTL_R_FV_385b1d086d8a4b8abf43c04eedb00d88_34">#REF!</definedName>
    <definedName name="_vena_SBTL223AdvisoryServices_BBTL_R_FV_385b1d086d8a4b8abf43c04eedb00d88_35">#REF!</definedName>
    <definedName name="_vena_SBTL223AdvisoryServices_BBTL_R_FV_385b1d086d8a4b8abf43c04eedb00d88_36">#REF!</definedName>
    <definedName name="_vena_SBTL223AdvisoryServices_BBTL_R_FV_385b1d086d8a4b8abf43c04eedb00d88_37">#REF!</definedName>
    <definedName name="_vena_SBTL223AdvisoryServices_BBTL_R_FV_385b1d086d8a4b8abf43c04eedb00d88_38">#REF!</definedName>
    <definedName name="_vena_SBTL223AdvisoryServices_BBTL_R_FV_385b1d086d8a4b8abf43c04eedb00d88_39">#REF!</definedName>
    <definedName name="_vena_SBTL223AdvisoryServices_BBTL_R_FV_385b1d086d8a4b8abf43c04eedb00d88_4">#REF!</definedName>
    <definedName name="_vena_SBTL223AdvisoryServices_BBTL_R_FV_385b1d086d8a4b8abf43c04eedb00d88_40">#REF!</definedName>
    <definedName name="_vena_SBTL223AdvisoryServices_BBTL_R_FV_385b1d086d8a4b8abf43c04eedb00d88_41">#REF!</definedName>
    <definedName name="_vena_SBTL223AdvisoryServices_BBTL_R_FV_385b1d086d8a4b8abf43c04eedb00d88_42">#REF!</definedName>
    <definedName name="_vena_SBTL223AdvisoryServices_BBTL_R_FV_385b1d086d8a4b8abf43c04eedb00d88_43">#REF!</definedName>
    <definedName name="_vena_SBTL223AdvisoryServices_BBTL_R_FV_385b1d086d8a4b8abf43c04eedb00d88_44">#REF!</definedName>
    <definedName name="_vena_SBTL223AdvisoryServices_BBTL_R_FV_385b1d086d8a4b8abf43c04eedb00d88_45">#REF!</definedName>
    <definedName name="_vena_SBTL223AdvisoryServices_BBTL_R_FV_385b1d086d8a4b8abf43c04eedb00d88_46">#REF!</definedName>
    <definedName name="_vena_SBTL223AdvisoryServices_BBTL_R_FV_385b1d086d8a4b8abf43c04eedb00d88_47">#REF!</definedName>
    <definedName name="_vena_SBTL223AdvisoryServices_BBTL_R_FV_385b1d086d8a4b8abf43c04eedb00d88_5">#REF!</definedName>
    <definedName name="_vena_SBTL223AdvisoryServices_BBTL_R_FV_385b1d086d8a4b8abf43c04eedb00d88_6">#REF!</definedName>
    <definedName name="_vena_SBTL223AdvisoryServices_BBTL_R_FV_385b1d086d8a4b8abf43c04eedb00d88_7">#REF!</definedName>
    <definedName name="_vena_SBTL223AdvisoryServices_BBTL_R_FV_385b1d086d8a4b8abf43c04eedb00d88_8">#REF!</definedName>
    <definedName name="_vena_SBTL223AdvisoryServices_BBTL_R_FV_385b1d086d8a4b8abf43c04eedb00d88_9">#REF!</definedName>
    <definedName name="_vena_SBTL223AdvisoryServices_P_11_651631431944765441" comment="*">#REF!</definedName>
    <definedName name="_vena_SBTL223AdvisoryServices_P_12_941810843779596289" comment="*">#REF!</definedName>
    <definedName name="_vena_SBTL223AdvisoryServices_P_4_1014323796386906113" comment="*">#REF!</definedName>
    <definedName name="_vena_SBTL223AdvisoryServices_P_5_1119423032156749824" comment="*">#REF!</definedName>
    <definedName name="_vena_SBTL223AdvisoryServices_P_6_1014278004041580544" comment="*">#REF!</definedName>
    <definedName name="_vena_SBTL223AdvisoryServices_P_FV_ff3e73236b124ab899c3d97aa9a04313" comment="*">#REF!</definedName>
    <definedName name="_vena_SBTL231CustomerSupport_BBTL_C_FV_134399665b374008851e5b8c04b5ee44">#REF!</definedName>
    <definedName name="_vena_SBTL231CustomerSupport_BBTL_C_FV_134399665b374008851e5b8c04b5ee44_1">#REF!</definedName>
    <definedName name="_vena_SBTL231CustomerSupport_BBTL_C_FV_134399665b374008851e5b8c04b5ee44_10">#REF!</definedName>
    <definedName name="_vena_SBTL231CustomerSupport_BBTL_C_FV_134399665b374008851e5b8c04b5ee44_11">#REF!</definedName>
    <definedName name="_vena_SBTL231CustomerSupport_BBTL_C_FV_134399665b374008851e5b8c04b5ee44_12">#REF!</definedName>
    <definedName name="_vena_SBTL231CustomerSupport_BBTL_C_FV_134399665b374008851e5b8c04b5ee44_13">#REF!</definedName>
    <definedName name="_vena_SBTL231CustomerSupport_BBTL_C_FV_134399665b374008851e5b8c04b5ee44_14">#REF!</definedName>
    <definedName name="_vena_SBTL231CustomerSupport_BBTL_C_FV_134399665b374008851e5b8c04b5ee44_15">#REF!</definedName>
    <definedName name="_vena_SBTL231CustomerSupport_BBTL_C_FV_134399665b374008851e5b8c04b5ee44_16">#REF!</definedName>
    <definedName name="_vena_SBTL231CustomerSupport_BBTL_C_FV_134399665b374008851e5b8c04b5ee44_17">#REF!</definedName>
    <definedName name="_vena_SBTL231CustomerSupport_BBTL_C_FV_134399665b374008851e5b8c04b5ee44_18">#REF!</definedName>
    <definedName name="_vena_SBTL231CustomerSupport_BBTL_C_FV_134399665b374008851e5b8c04b5ee44_19">#REF!</definedName>
    <definedName name="_vena_SBTL231CustomerSupport_BBTL_C_FV_134399665b374008851e5b8c04b5ee44_2">#REF!</definedName>
    <definedName name="_vena_SBTL231CustomerSupport_BBTL_C_FV_134399665b374008851e5b8c04b5ee44_20">#REF!</definedName>
    <definedName name="_vena_SBTL231CustomerSupport_BBTL_C_FV_134399665b374008851e5b8c04b5ee44_21">#REF!</definedName>
    <definedName name="_vena_SBTL231CustomerSupport_BBTL_C_FV_134399665b374008851e5b8c04b5ee44_22">#REF!</definedName>
    <definedName name="_vena_SBTL231CustomerSupport_BBTL_C_FV_134399665b374008851e5b8c04b5ee44_23">#REF!</definedName>
    <definedName name="_vena_SBTL231CustomerSupport_BBTL_C_FV_134399665b374008851e5b8c04b5ee44_24">#REF!</definedName>
    <definedName name="_vena_SBTL231CustomerSupport_BBTL_C_FV_134399665b374008851e5b8c04b5ee44_25">#REF!</definedName>
    <definedName name="_vena_SBTL231CustomerSupport_BBTL_C_FV_134399665b374008851e5b8c04b5ee44_26">#REF!</definedName>
    <definedName name="_vena_SBTL231CustomerSupport_BBTL_C_FV_134399665b374008851e5b8c04b5ee44_27">#REF!</definedName>
    <definedName name="_vena_SBTL231CustomerSupport_BBTL_C_FV_134399665b374008851e5b8c04b5ee44_28">#REF!</definedName>
    <definedName name="_vena_SBTL231CustomerSupport_BBTL_C_FV_134399665b374008851e5b8c04b5ee44_29">#REF!</definedName>
    <definedName name="_vena_SBTL231CustomerSupport_BBTL_C_FV_134399665b374008851e5b8c04b5ee44_3">#REF!</definedName>
    <definedName name="_vena_SBTL231CustomerSupport_BBTL_C_FV_134399665b374008851e5b8c04b5ee44_30">#REF!</definedName>
    <definedName name="_vena_SBTL231CustomerSupport_BBTL_C_FV_134399665b374008851e5b8c04b5ee44_31">#REF!</definedName>
    <definedName name="_vena_SBTL231CustomerSupport_BBTL_C_FV_134399665b374008851e5b8c04b5ee44_32">#REF!</definedName>
    <definedName name="_vena_SBTL231CustomerSupport_BBTL_C_FV_134399665b374008851e5b8c04b5ee44_33">#REF!</definedName>
    <definedName name="_vena_SBTL231CustomerSupport_BBTL_C_FV_134399665b374008851e5b8c04b5ee44_34">#REF!</definedName>
    <definedName name="_vena_SBTL231CustomerSupport_BBTL_C_FV_134399665b374008851e5b8c04b5ee44_35">#REF!</definedName>
    <definedName name="_vena_SBTL231CustomerSupport_BBTL_C_FV_134399665b374008851e5b8c04b5ee44_36">#REF!</definedName>
    <definedName name="_vena_SBTL231CustomerSupport_BBTL_C_FV_134399665b374008851e5b8c04b5ee44_37">#REF!</definedName>
    <definedName name="_vena_SBTL231CustomerSupport_BBTL_C_FV_134399665b374008851e5b8c04b5ee44_38">#REF!</definedName>
    <definedName name="_vena_SBTL231CustomerSupport_BBTL_C_FV_134399665b374008851e5b8c04b5ee44_39">#REF!</definedName>
    <definedName name="_vena_SBTL231CustomerSupport_BBTL_C_FV_134399665b374008851e5b8c04b5ee44_4">#REF!</definedName>
    <definedName name="_vena_SBTL231CustomerSupport_BBTL_C_FV_134399665b374008851e5b8c04b5ee44_40">#REF!</definedName>
    <definedName name="_vena_SBTL231CustomerSupport_BBTL_C_FV_134399665b374008851e5b8c04b5ee44_41">#REF!</definedName>
    <definedName name="_vena_SBTL231CustomerSupport_BBTL_C_FV_134399665b374008851e5b8c04b5ee44_42">#REF!</definedName>
    <definedName name="_vena_SBTL231CustomerSupport_BBTL_C_FV_134399665b374008851e5b8c04b5ee44_43">#REF!</definedName>
    <definedName name="_vena_SBTL231CustomerSupport_BBTL_C_FV_134399665b374008851e5b8c04b5ee44_44">#REF!</definedName>
    <definedName name="_vena_SBTL231CustomerSupport_BBTL_C_FV_134399665b374008851e5b8c04b5ee44_45">#REF!</definedName>
    <definedName name="_vena_SBTL231CustomerSupport_BBTL_C_FV_134399665b374008851e5b8c04b5ee44_46">#REF!</definedName>
    <definedName name="_vena_SBTL231CustomerSupport_BBTL_C_FV_134399665b374008851e5b8c04b5ee44_47">#REF!</definedName>
    <definedName name="_vena_SBTL231CustomerSupport_BBTL_C_FV_134399665b374008851e5b8c04b5ee44_48">#REF!</definedName>
    <definedName name="_vena_SBTL231CustomerSupport_BBTL_C_FV_134399665b374008851e5b8c04b5ee44_49">#REF!</definedName>
    <definedName name="_vena_SBTL231CustomerSupport_BBTL_C_FV_134399665b374008851e5b8c04b5ee44_5">#REF!</definedName>
    <definedName name="_vena_SBTL231CustomerSupport_BBTL_C_FV_134399665b374008851e5b8c04b5ee44_50">#REF!</definedName>
    <definedName name="_vena_SBTL231CustomerSupport_BBTL_C_FV_134399665b374008851e5b8c04b5ee44_51">#REF!</definedName>
    <definedName name="_vena_SBTL231CustomerSupport_BBTL_C_FV_134399665b374008851e5b8c04b5ee44_52">#REF!</definedName>
    <definedName name="_vena_SBTL231CustomerSupport_BBTL_C_FV_134399665b374008851e5b8c04b5ee44_53">#REF!</definedName>
    <definedName name="_vena_SBTL231CustomerSupport_BBTL_C_FV_134399665b374008851e5b8c04b5ee44_54">#REF!</definedName>
    <definedName name="_vena_SBTL231CustomerSupport_BBTL_C_FV_134399665b374008851e5b8c04b5ee44_55">#REF!</definedName>
    <definedName name="_vena_SBTL231CustomerSupport_BBTL_C_FV_134399665b374008851e5b8c04b5ee44_56">#REF!</definedName>
    <definedName name="_vena_SBTL231CustomerSupport_BBTL_C_FV_134399665b374008851e5b8c04b5ee44_57">#REF!</definedName>
    <definedName name="_vena_SBTL231CustomerSupport_BBTL_C_FV_134399665b374008851e5b8c04b5ee44_58">#REF!</definedName>
    <definedName name="_vena_SBTL231CustomerSupport_BBTL_C_FV_134399665b374008851e5b8c04b5ee44_59">#REF!</definedName>
    <definedName name="_vena_SBTL231CustomerSupport_BBTL_C_FV_134399665b374008851e5b8c04b5ee44_6">#REF!</definedName>
    <definedName name="_vena_SBTL231CustomerSupport_BBTL_C_FV_134399665b374008851e5b8c04b5ee44_7">#REF!</definedName>
    <definedName name="_vena_SBTL231CustomerSupport_BBTL_C_FV_134399665b374008851e5b8c04b5ee44_8">#REF!</definedName>
    <definedName name="_vena_SBTL231CustomerSupport_BBTL_C_FV_134399665b374008851e5b8c04b5ee44_9">#REF!</definedName>
    <definedName name="_vena_SBTL231CustomerSupport_BBTL_C_FV_7cc8369c0b744816a17486bee792b4d5">#REF!</definedName>
    <definedName name="_vena_SBTL231CustomerSupport_BBTL_C_FV_7cc8369c0b744816a17486bee792b4d5_1">#REF!</definedName>
    <definedName name="_vena_SBTL231CustomerSupport_BBTL_C_FV_7cc8369c0b744816a17486bee792b4d5_10">#REF!</definedName>
    <definedName name="_vena_SBTL231CustomerSupport_BBTL_C_FV_7cc8369c0b744816a17486bee792b4d5_11">#REF!</definedName>
    <definedName name="_vena_SBTL231CustomerSupport_BBTL_C_FV_7cc8369c0b744816a17486bee792b4d5_12">#REF!</definedName>
    <definedName name="_vena_SBTL231CustomerSupport_BBTL_C_FV_7cc8369c0b744816a17486bee792b4d5_13">#REF!</definedName>
    <definedName name="_vena_SBTL231CustomerSupport_BBTL_C_FV_7cc8369c0b744816a17486bee792b4d5_14">#REF!</definedName>
    <definedName name="_vena_SBTL231CustomerSupport_BBTL_C_FV_7cc8369c0b744816a17486bee792b4d5_15">#REF!</definedName>
    <definedName name="_vena_SBTL231CustomerSupport_BBTL_C_FV_7cc8369c0b744816a17486bee792b4d5_16">#REF!</definedName>
    <definedName name="_vena_SBTL231CustomerSupport_BBTL_C_FV_7cc8369c0b744816a17486bee792b4d5_17">#REF!</definedName>
    <definedName name="_vena_SBTL231CustomerSupport_BBTL_C_FV_7cc8369c0b744816a17486bee792b4d5_18">#REF!</definedName>
    <definedName name="_vena_SBTL231CustomerSupport_BBTL_C_FV_7cc8369c0b744816a17486bee792b4d5_19">#REF!</definedName>
    <definedName name="_vena_SBTL231CustomerSupport_BBTL_C_FV_7cc8369c0b744816a17486bee792b4d5_2">#REF!</definedName>
    <definedName name="_vena_SBTL231CustomerSupport_BBTL_C_FV_7cc8369c0b744816a17486bee792b4d5_20">#REF!</definedName>
    <definedName name="_vena_SBTL231CustomerSupport_BBTL_C_FV_7cc8369c0b744816a17486bee792b4d5_21">#REF!</definedName>
    <definedName name="_vena_SBTL231CustomerSupport_BBTL_C_FV_7cc8369c0b744816a17486bee792b4d5_22">#REF!</definedName>
    <definedName name="_vena_SBTL231CustomerSupport_BBTL_C_FV_7cc8369c0b744816a17486bee792b4d5_23">#REF!</definedName>
    <definedName name="_vena_SBTL231CustomerSupport_BBTL_C_FV_7cc8369c0b744816a17486bee792b4d5_24">#REF!</definedName>
    <definedName name="_vena_SBTL231CustomerSupport_BBTL_C_FV_7cc8369c0b744816a17486bee792b4d5_25">#REF!</definedName>
    <definedName name="_vena_SBTL231CustomerSupport_BBTL_C_FV_7cc8369c0b744816a17486bee792b4d5_26">#REF!</definedName>
    <definedName name="_vena_SBTL231CustomerSupport_BBTL_C_FV_7cc8369c0b744816a17486bee792b4d5_27">#REF!</definedName>
    <definedName name="_vena_SBTL231CustomerSupport_BBTL_C_FV_7cc8369c0b744816a17486bee792b4d5_28">#REF!</definedName>
    <definedName name="_vena_SBTL231CustomerSupport_BBTL_C_FV_7cc8369c0b744816a17486bee792b4d5_29">#REF!</definedName>
    <definedName name="_vena_SBTL231CustomerSupport_BBTL_C_FV_7cc8369c0b744816a17486bee792b4d5_3">#REF!</definedName>
    <definedName name="_vena_SBTL231CustomerSupport_BBTL_C_FV_7cc8369c0b744816a17486bee792b4d5_30">#REF!</definedName>
    <definedName name="_vena_SBTL231CustomerSupport_BBTL_C_FV_7cc8369c0b744816a17486bee792b4d5_31">#REF!</definedName>
    <definedName name="_vena_SBTL231CustomerSupport_BBTL_C_FV_7cc8369c0b744816a17486bee792b4d5_32">#REF!</definedName>
    <definedName name="_vena_SBTL231CustomerSupport_BBTL_C_FV_7cc8369c0b744816a17486bee792b4d5_33">#REF!</definedName>
    <definedName name="_vena_SBTL231CustomerSupport_BBTL_C_FV_7cc8369c0b744816a17486bee792b4d5_34">#REF!</definedName>
    <definedName name="_vena_SBTL231CustomerSupport_BBTL_C_FV_7cc8369c0b744816a17486bee792b4d5_35">#REF!</definedName>
    <definedName name="_vena_SBTL231CustomerSupport_BBTL_C_FV_7cc8369c0b744816a17486bee792b4d5_36">#REF!</definedName>
    <definedName name="_vena_SBTL231CustomerSupport_BBTL_C_FV_7cc8369c0b744816a17486bee792b4d5_37">#REF!</definedName>
    <definedName name="_vena_SBTL231CustomerSupport_BBTL_C_FV_7cc8369c0b744816a17486bee792b4d5_38">#REF!</definedName>
    <definedName name="_vena_SBTL231CustomerSupport_BBTL_C_FV_7cc8369c0b744816a17486bee792b4d5_39">#REF!</definedName>
    <definedName name="_vena_SBTL231CustomerSupport_BBTL_C_FV_7cc8369c0b744816a17486bee792b4d5_4">#REF!</definedName>
    <definedName name="_vena_SBTL231CustomerSupport_BBTL_C_FV_7cc8369c0b744816a17486bee792b4d5_40">#REF!</definedName>
    <definedName name="_vena_SBTL231CustomerSupport_BBTL_C_FV_7cc8369c0b744816a17486bee792b4d5_41">#REF!</definedName>
    <definedName name="_vena_SBTL231CustomerSupport_BBTL_C_FV_7cc8369c0b744816a17486bee792b4d5_42">#REF!</definedName>
    <definedName name="_vena_SBTL231CustomerSupport_BBTL_C_FV_7cc8369c0b744816a17486bee792b4d5_43">#REF!</definedName>
    <definedName name="_vena_SBTL231CustomerSupport_BBTL_C_FV_7cc8369c0b744816a17486bee792b4d5_44">#REF!</definedName>
    <definedName name="_vena_SBTL231CustomerSupport_BBTL_C_FV_7cc8369c0b744816a17486bee792b4d5_45">#REF!</definedName>
    <definedName name="_vena_SBTL231CustomerSupport_BBTL_C_FV_7cc8369c0b744816a17486bee792b4d5_46">#REF!</definedName>
    <definedName name="_vena_SBTL231CustomerSupport_BBTL_C_FV_7cc8369c0b744816a17486bee792b4d5_47">#REF!</definedName>
    <definedName name="_vena_SBTL231CustomerSupport_BBTL_C_FV_7cc8369c0b744816a17486bee792b4d5_48">#REF!</definedName>
    <definedName name="_vena_SBTL231CustomerSupport_BBTL_C_FV_7cc8369c0b744816a17486bee792b4d5_49">#REF!</definedName>
    <definedName name="_vena_SBTL231CustomerSupport_BBTL_C_FV_7cc8369c0b744816a17486bee792b4d5_5">#REF!</definedName>
    <definedName name="_vena_SBTL231CustomerSupport_BBTL_C_FV_7cc8369c0b744816a17486bee792b4d5_50">#REF!</definedName>
    <definedName name="_vena_SBTL231CustomerSupport_BBTL_C_FV_7cc8369c0b744816a17486bee792b4d5_51">#REF!</definedName>
    <definedName name="_vena_SBTL231CustomerSupport_BBTL_C_FV_7cc8369c0b744816a17486bee792b4d5_52">#REF!</definedName>
    <definedName name="_vena_SBTL231CustomerSupport_BBTL_C_FV_7cc8369c0b744816a17486bee792b4d5_53">#REF!</definedName>
    <definedName name="_vena_SBTL231CustomerSupport_BBTL_C_FV_7cc8369c0b744816a17486bee792b4d5_54">#REF!</definedName>
    <definedName name="_vena_SBTL231CustomerSupport_BBTL_C_FV_7cc8369c0b744816a17486bee792b4d5_55">#REF!</definedName>
    <definedName name="_vena_SBTL231CustomerSupport_BBTL_C_FV_7cc8369c0b744816a17486bee792b4d5_56">#REF!</definedName>
    <definedName name="_vena_SBTL231CustomerSupport_BBTL_C_FV_7cc8369c0b744816a17486bee792b4d5_57">#REF!</definedName>
    <definedName name="_vena_SBTL231CustomerSupport_BBTL_C_FV_7cc8369c0b744816a17486bee792b4d5_58">#REF!</definedName>
    <definedName name="_vena_SBTL231CustomerSupport_BBTL_C_FV_7cc8369c0b744816a17486bee792b4d5_59">#REF!</definedName>
    <definedName name="_vena_SBTL231CustomerSupport_BBTL_C_FV_7cc8369c0b744816a17486bee792b4d5_6">#REF!</definedName>
    <definedName name="_vena_SBTL231CustomerSupport_BBTL_C_FV_7cc8369c0b744816a17486bee792b4d5_7">#REF!</definedName>
    <definedName name="_vena_SBTL231CustomerSupport_BBTL_C_FV_7cc8369c0b744816a17486bee792b4d5_8">#REF!</definedName>
    <definedName name="_vena_SBTL231CustomerSupport_BBTL_C_FV_7cc8369c0b744816a17486bee792b4d5_9">#REF!</definedName>
    <definedName name="_vena_SBTL231CustomerSupport_BBTL_C_FV_f4ddf33ff6224574ba096b1a5435ea67">#REF!</definedName>
    <definedName name="_vena_SBTL231CustomerSupport_BBTL_C_FV_f4ddf33ff6224574ba096b1a5435ea67_1">#REF!</definedName>
    <definedName name="_vena_SBTL231CustomerSupport_BBTL_C_FV_f4ddf33ff6224574ba096b1a5435ea67_10">#REF!</definedName>
    <definedName name="_vena_SBTL231CustomerSupport_BBTL_C_FV_f4ddf33ff6224574ba096b1a5435ea67_11">#REF!</definedName>
    <definedName name="_vena_SBTL231CustomerSupport_BBTL_C_FV_f4ddf33ff6224574ba096b1a5435ea67_12">#REF!</definedName>
    <definedName name="_vena_SBTL231CustomerSupport_BBTL_C_FV_f4ddf33ff6224574ba096b1a5435ea67_13">#REF!</definedName>
    <definedName name="_vena_SBTL231CustomerSupport_BBTL_C_FV_f4ddf33ff6224574ba096b1a5435ea67_14">#REF!</definedName>
    <definedName name="_vena_SBTL231CustomerSupport_BBTL_C_FV_f4ddf33ff6224574ba096b1a5435ea67_15">#REF!</definedName>
    <definedName name="_vena_SBTL231CustomerSupport_BBTL_C_FV_f4ddf33ff6224574ba096b1a5435ea67_16">#REF!</definedName>
    <definedName name="_vena_SBTL231CustomerSupport_BBTL_C_FV_f4ddf33ff6224574ba096b1a5435ea67_17">#REF!</definedName>
    <definedName name="_vena_SBTL231CustomerSupport_BBTL_C_FV_f4ddf33ff6224574ba096b1a5435ea67_18">#REF!</definedName>
    <definedName name="_vena_SBTL231CustomerSupport_BBTL_C_FV_f4ddf33ff6224574ba096b1a5435ea67_19">#REF!</definedName>
    <definedName name="_vena_SBTL231CustomerSupport_BBTL_C_FV_f4ddf33ff6224574ba096b1a5435ea67_2">#REF!</definedName>
    <definedName name="_vena_SBTL231CustomerSupport_BBTL_C_FV_f4ddf33ff6224574ba096b1a5435ea67_20">#REF!</definedName>
    <definedName name="_vena_SBTL231CustomerSupport_BBTL_C_FV_f4ddf33ff6224574ba096b1a5435ea67_21">#REF!</definedName>
    <definedName name="_vena_SBTL231CustomerSupport_BBTL_C_FV_f4ddf33ff6224574ba096b1a5435ea67_22">#REF!</definedName>
    <definedName name="_vena_SBTL231CustomerSupport_BBTL_C_FV_f4ddf33ff6224574ba096b1a5435ea67_23">#REF!</definedName>
    <definedName name="_vena_SBTL231CustomerSupport_BBTL_C_FV_f4ddf33ff6224574ba096b1a5435ea67_24">#REF!</definedName>
    <definedName name="_vena_SBTL231CustomerSupport_BBTL_C_FV_f4ddf33ff6224574ba096b1a5435ea67_25">#REF!</definedName>
    <definedName name="_vena_SBTL231CustomerSupport_BBTL_C_FV_f4ddf33ff6224574ba096b1a5435ea67_26">#REF!</definedName>
    <definedName name="_vena_SBTL231CustomerSupport_BBTL_C_FV_f4ddf33ff6224574ba096b1a5435ea67_27">#REF!</definedName>
    <definedName name="_vena_SBTL231CustomerSupport_BBTL_C_FV_f4ddf33ff6224574ba096b1a5435ea67_28">#REF!</definedName>
    <definedName name="_vena_SBTL231CustomerSupport_BBTL_C_FV_f4ddf33ff6224574ba096b1a5435ea67_29">#REF!</definedName>
    <definedName name="_vena_SBTL231CustomerSupport_BBTL_C_FV_f4ddf33ff6224574ba096b1a5435ea67_3">#REF!</definedName>
    <definedName name="_vena_SBTL231CustomerSupport_BBTL_C_FV_f4ddf33ff6224574ba096b1a5435ea67_30">#REF!</definedName>
    <definedName name="_vena_SBTL231CustomerSupport_BBTL_C_FV_f4ddf33ff6224574ba096b1a5435ea67_31">#REF!</definedName>
    <definedName name="_vena_SBTL231CustomerSupport_BBTL_C_FV_f4ddf33ff6224574ba096b1a5435ea67_32">#REF!</definedName>
    <definedName name="_vena_SBTL231CustomerSupport_BBTL_C_FV_f4ddf33ff6224574ba096b1a5435ea67_33">#REF!</definedName>
    <definedName name="_vena_SBTL231CustomerSupport_BBTL_C_FV_f4ddf33ff6224574ba096b1a5435ea67_34">#REF!</definedName>
    <definedName name="_vena_SBTL231CustomerSupport_BBTL_C_FV_f4ddf33ff6224574ba096b1a5435ea67_35">#REF!</definedName>
    <definedName name="_vena_SBTL231CustomerSupport_BBTL_C_FV_f4ddf33ff6224574ba096b1a5435ea67_36">#REF!</definedName>
    <definedName name="_vena_SBTL231CustomerSupport_BBTL_C_FV_f4ddf33ff6224574ba096b1a5435ea67_37">#REF!</definedName>
    <definedName name="_vena_SBTL231CustomerSupport_BBTL_C_FV_f4ddf33ff6224574ba096b1a5435ea67_38">#REF!</definedName>
    <definedName name="_vena_SBTL231CustomerSupport_BBTL_C_FV_f4ddf33ff6224574ba096b1a5435ea67_39">#REF!</definedName>
    <definedName name="_vena_SBTL231CustomerSupport_BBTL_C_FV_f4ddf33ff6224574ba096b1a5435ea67_4">#REF!</definedName>
    <definedName name="_vena_SBTL231CustomerSupport_BBTL_C_FV_f4ddf33ff6224574ba096b1a5435ea67_40">#REF!</definedName>
    <definedName name="_vena_SBTL231CustomerSupport_BBTL_C_FV_f4ddf33ff6224574ba096b1a5435ea67_41">#REF!</definedName>
    <definedName name="_vena_SBTL231CustomerSupport_BBTL_C_FV_f4ddf33ff6224574ba096b1a5435ea67_42">#REF!</definedName>
    <definedName name="_vena_SBTL231CustomerSupport_BBTL_C_FV_f4ddf33ff6224574ba096b1a5435ea67_43">#REF!</definedName>
    <definedName name="_vena_SBTL231CustomerSupport_BBTL_C_FV_f4ddf33ff6224574ba096b1a5435ea67_44">#REF!</definedName>
    <definedName name="_vena_SBTL231CustomerSupport_BBTL_C_FV_f4ddf33ff6224574ba096b1a5435ea67_45">#REF!</definedName>
    <definedName name="_vena_SBTL231CustomerSupport_BBTL_C_FV_f4ddf33ff6224574ba096b1a5435ea67_46">#REF!</definedName>
    <definedName name="_vena_SBTL231CustomerSupport_BBTL_C_FV_f4ddf33ff6224574ba096b1a5435ea67_47">#REF!</definedName>
    <definedName name="_vena_SBTL231CustomerSupport_BBTL_C_FV_f4ddf33ff6224574ba096b1a5435ea67_48">#REF!</definedName>
    <definedName name="_vena_SBTL231CustomerSupport_BBTL_C_FV_f4ddf33ff6224574ba096b1a5435ea67_49">#REF!</definedName>
    <definedName name="_vena_SBTL231CustomerSupport_BBTL_C_FV_f4ddf33ff6224574ba096b1a5435ea67_5">#REF!</definedName>
    <definedName name="_vena_SBTL231CustomerSupport_BBTL_C_FV_f4ddf33ff6224574ba096b1a5435ea67_50">#REF!</definedName>
    <definedName name="_vena_SBTL231CustomerSupport_BBTL_C_FV_f4ddf33ff6224574ba096b1a5435ea67_51">#REF!</definedName>
    <definedName name="_vena_SBTL231CustomerSupport_BBTL_C_FV_f4ddf33ff6224574ba096b1a5435ea67_52">#REF!</definedName>
    <definedName name="_vena_SBTL231CustomerSupport_BBTL_C_FV_f4ddf33ff6224574ba096b1a5435ea67_53">#REF!</definedName>
    <definedName name="_vena_SBTL231CustomerSupport_BBTL_C_FV_f4ddf33ff6224574ba096b1a5435ea67_54">#REF!</definedName>
    <definedName name="_vena_SBTL231CustomerSupport_BBTL_C_FV_f4ddf33ff6224574ba096b1a5435ea67_55">#REF!</definedName>
    <definedName name="_vena_SBTL231CustomerSupport_BBTL_C_FV_f4ddf33ff6224574ba096b1a5435ea67_56">#REF!</definedName>
    <definedName name="_vena_SBTL231CustomerSupport_BBTL_C_FV_f4ddf33ff6224574ba096b1a5435ea67_57">#REF!</definedName>
    <definedName name="_vena_SBTL231CustomerSupport_BBTL_C_FV_f4ddf33ff6224574ba096b1a5435ea67_58">#REF!</definedName>
    <definedName name="_vena_SBTL231CustomerSupport_BBTL_C_FV_f4ddf33ff6224574ba096b1a5435ea67_59">#REF!</definedName>
    <definedName name="_vena_SBTL231CustomerSupport_BBTL_C_FV_f4ddf33ff6224574ba096b1a5435ea67_6">#REF!</definedName>
    <definedName name="_vena_SBTL231CustomerSupport_BBTL_C_FV_f4ddf33ff6224574ba096b1a5435ea67_7">#REF!</definedName>
    <definedName name="_vena_SBTL231CustomerSupport_BBTL_C_FV_f4ddf33ff6224574ba096b1a5435ea67_8">#REF!</definedName>
    <definedName name="_vena_SBTL231CustomerSupport_BBTL_C_FV_f4ddf33ff6224574ba096b1a5435ea67_9">#REF!</definedName>
    <definedName name="_vena_SBTL231CustomerSupport_BBTL_R_3_1015030482781339650">#REF!</definedName>
    <definedName name="_vena_SBTL231CustomerSupport_BBTL_R_3_1015030482781339650_1">#REF!</definedName>
    <definedName name="_vena_SBTL231CustomerSupport_BBTL_R_3_1015030482781339650_10">#REF!</definedName>
    <definedName name="_vena_SBTL231CustomerSupport_BBTL_R_3_1015030482781339650_11">#REF!</definedName>
    <definedName name="_vena_SBTL231CustomerSupport_BBTL_R_3_1015030482781339650_12">#REF!</definedName>
    <definedName name="_vena_SBTL231CustomerSupport_BBTL_R_3_1015030482781339650_13">#REF!</definedName>
    <definedName name="_vena_SBTL231CustomerSupport_BBTL_R_3_1015030482781339650_14">#REF!</definedName>
    <definedName name="_vena_SBTL231CustomerSupport_BBTL_R_3_1015030482781339650_15">#REF!</definedName>
    <definedName name="_vena_SBTL231CustomerSupport_BBTL_R_3_1015030482781339650_16">#REF!</definedName>
    <definedName name="_vena_SBTL231CustomerSupport_BBTL_R_3_1015030482781339650_17">#REF!</definedName>
    <definedName name="_vena_SBTL231CustomerSupport_BBTL_R_3_1015030482781339650_18">#REF!</definedName>
    <definedName name="_vena_SBTL231CustomerSupport_BBTL_R_3_1015030482781339650_19">#REF!</definedName>
    <definedName name="_vena_SBTL231CustomerSupport_BBTL_R_3_1015030482781339650_2">#REF!</definedName>
    <definedName name="_vena_SBTL231CustomerSupport_BBTL_R_3_1015030482781339650_20">#REF!</definedName>
    <definedName name="_vena_SBTL231CustomerSupport_BBTL_R_3_1015030482781339650_21">#REF!</definedName>
    <definedName name="_vena_SBTL231CustomerSupport_BBTL_R_3_1015030482781339650_22">#REF!</definedName>
    <definedName name="_vena_SBTL231CustomerSupport_BBTL_R_3_1015030482781339650_23">#REF!</definedName>
    <definedName name="_vena_SBTL231CustomerSupport_BBTL_R_3_1015030482781339650_24">#REF!</definedName>
    <definedName name="_vena_SBTL231CustomerSupport_BBTL_R_3_1015030482781339650_25">#REF!</definedName>
    <definedName name="_vena_SBTL231CustomerSupport_BBTL_R_3_1015030482781339650_26">#REF!</definedName>
    <definedName name="_vena_SBTL231CustomerSupport_BBTL_R_3_1015030482781339650_27">#REF!</definedName>
    <definedName name="_vena_SBTL231CustomerSupport_BBTL_R_3_1015030482781339650_28">#REF!</definedName>
    <definedName name="_vena_SBTL231CustomerSupport_BBTL_R_3_1015030482781339650_29">#REF!</definedName>
    <definedName name="_vena_SBTL231CustomerSupport_BBTL_R_3_1015030482781339650_3">#REF!</definedName>
    <definedName name="_vena_SBTL231CustomerSupport_BBTL_R_3_1015030482781339650_30">#REF!</definedName>
    <definedName name="_vena_SBTL231CustomerSupport_BBTL_R_3_1015030482781339650_31">#REF!</definedName>
    <definedName name="_vena_SBTL231CustomerSupport_BBTL_R_3_1015030482781339650_32">#REF!</definedName>
    <definedName name="_vena_SBTL231CustomerSupport_BBTL_R_3_1015030482781339650_33">#REF!</definedName>
    <definedName name="_vena_SBTL231CustomerSupport_BBTL_R_3_1015030482781339650_34">#REF!</definedName>
    <definedName name="_vena_SBTL231CustomerSupport_BBTL_R_3_1015030482781339650_35">#REF!</definedName>
    <definedName name="_vena_SBTL231CustomerSupport_BBTL_R_3_1015030482781339650_36">#REF!</definedName>
    <definedName name="_vena_SBTL231CustomerSupport_BBTL_R_3_1015030482781339650_37">#REF!</definedName>
    <definedName name="_vena_SBTL231CustomerSupport_BBTL_R_3_1015030482781339650_38">#REF!</definedName>
    <definedName name="_vena_SBTL231CustomerSupport_BBTL_R_3_1015030482781339650_39">#REF!</definedName>
    <definedName name="_vena_SBTL231CustomerSupport_BBTL_R_3_1015030482781339650_4">#REF!</definedName>
    <definedName name="_vena_SBTL231CustomerSupport_BBTL_R_3_1015030482781339650_40">#REF!</definedName>
    <definedName name="_vena_SBTL231CustomerSupport_BBTL_R_3_1015030482781339650_41">#REF!</definedName>
    <definedName name="_vena_SBTL231CustomerSupport_BBTL_R_3_1015030482781339650_42">#REF!</definedName>
    <definedName name="_vena_SBTL231CustomerSupport_BBTL_R_3_1015030482781339650_43">#REF!</definedName>
    <definedName name="_vena_SBTL231CustomerSupport_BBTL_R_3_1015030482781339650_44">#REF!</definedName>
    <definedName name="_vena_SBTL231CustomerSupport_BBTL_R_3_1015030482781339650_45">#REF!</definedName>
    <definedName name="_vena_SBTL231CustomerSupport_BBTL_R_3_1015030482781339650_46">#REF!</definedName>
    <definedName name="_vena_SBTL231CustomerSupport_BBTL_R_3_1015030482781339650_47">#REF!</definedName>
    <definedName name="_vena_SBTL231CustomerSupport_BBTL_R_3_1015030482781339650_48">#REF!</definedName>
    <definedName name="_vena_SBTL231CustomerSupport_BBTL_R_3_1015030482781339650_49">#REF!</definedName>
    <definedName name="_vena_SBTL231CustomerSupport_BBTL_R_3_1015030482781339650_5">#REF!</definedName>
    <definedName name="_vena_SBTL231CustomerSupport_BBTL_R_3_1015030482781339650_50">#REF!</definedName>
    <definedName name="_vena_SBTL231CustomerSupport_BBTL_R_3_1015030482781339650_51">#REF!</definedName>
    <definedName name="_vena_SBTL231CustomerSupport_BBTL_R_3_1015030482781339650_52">#REF!</definedName>
    <definedName name="_vena_SBTL231CustomerSupport_BBTL_R_3_1015030482781339650_53">#REF!</definedName>
    <definedName name="_vena_SBTL231CustomerSupport_BBTL_R_3_1015030482781339650_54">#REF!</definedName>
    <definedName name="_vena_SBTL231CustomerSupport_BBTL_R_3_1015030482781339650_55">#REF!</definedName>
    <definedName name="_vena_SBTL231CustomerSupport_BBTL_R_3_1015030482781339650_56">#REF!</definedName>
    <definedName name="_vena_SBTL231CustomerSupport_BBTL_R_3_1015030482781339650_57">#REF!</definedName>
    <definedName name="_vena_SBTL231CustomerSupport_BBTL_R_3_1015030482781339650_58">#REF!</definedName>
    <definedName name="_vena_SBTL231CustomerSupport_BBTL_R_3_1015030482781339650_59">#REF!</definedName>
    <definedName name="_vena_SBTL231CustomerSupport_BBTL_R_3_1015030482781339650_6">#REF!</definedName>
    <definedName name="_vena_SBTL231CustomerSupport_BBTL_R_3_1015030482781339650_60">#REF!</definedName>
    <definedName name="_vena_SBTL231CustomerSupport_BBTL_R_3_1015030482781339650_61">#REF!</definedName>
    <definedName name="_vena_SBTL231CustomerSupport_BBTL_R_3_1015030482781339650_62">#REF!</definedName>
    <definedName name="_vena_SBTL231CustomerSupport_BBTL_R_3_1015030482781339650_63">#REF!</definedName>
    <definedName name="_vena_SBTL231CustomerSupport_BBTL_R_3_1015030482781339650_64">#REF!</definedName>
    <definedName name="_vena_SBTL231CustomerSupport_BBTL_R_3_1015030482781339650_65">#REF!</definedName>
    <definedName name="_vena_SBTL231CustomerSupport_BBTL_R_3_1015030482781339650_66">#REF!</definedName>
    <definedName name="_vena_SBTL231CustomerSupport_BBTL_R_3_1015030482781339650_7">#REF!</definedName>
    <definedName name="_vena_SBTL231CustomerSupport_BBTL_R_3_1015030482781339650_8">#REF!</definedName>
    <definedName name="_vena_SBTL231CustomerSupport_BBTL_R_3_1015030482781339650_9">#REF!</definedName>
    <definedName name="_vena_SBTL231CustomerSupport_BBTL_R_FV_385b1d086d8a4b8abf43c04eedb00d88">#REF!</definedName>
    <definedName name="_vena_SBTL231CustomerSupport_BBTL_R_FV_385b1d086d8a4b8abf43c04eedb00d88_1">#REF!</definedName>
    <definedName name="_vena_SBTL231CustomerSupport_BBTL_R_FV_385b1d086d8a4b8abf43c04eedb00d88_10">#REF!</definedName>
    <definedName name="_vena_SBTL231CustomerSupport_BBTL_R_FV_385b1d086d8a4b8abf43c04eedb00d88_11">#REF!</definedName>
    <definedName name="_vena_SBTL231CustomerSupport_BBTL_R_FV_385b1d086d8a4b8abf43c04eedb00d88_12">#REF!</definedName>
    <definedName name="_vena_SBTL231CustomerSupport_BBTL_R_FV_385b1d086d8a4b8abf43c04eedb00d88_13">#REF!</definedName>
    <definedName name="_vena_SBTL231CustomerSupport_BBTL_R_FV_385b1d086d8a4b8abf43c04eedb00d88_14">#REF!</definedName>
    <definedName name="_vena_SBTL231CustomerSupport_BBTL_R_FV_385b1d086d8a4b8abf43c04eedb00d88_15">#REF!</definedName>
    <definedName name="_vena_SBTL231CustomerSupport_BBTL_R_FV_385b1d086d8a4b8abf43c04eedb00d88_16">#REF!</definedName>
    <definedName name="_vena_SBTL231CustomerSupport_BBTL_R_FV_385b1d086d8a4b8abf43c04eedb00d88_17">#REF!</definedName>
    <definedName name="_vena_SBTL231CustomerSupport_BBTL_R_FV_385b1d086d8a4b8abf43c04eedb00d88_18">#REF!</definedName>
    <definedName name="_vena_SBTL231CustomerSupport_BBTL_R_FV_385b1d086d8a4b8abf43c04eedb00d88_19">#REF!</definedName>
    <definedName name="_vena_SBTL231CustomerSupport_BBTL_R_FV_385b1d086d8a4b8abf43c04eedb00d88_2">#REF!</definedName>
    <definedName name="_vena_SBTL231CustomerSupport_BBTL_R_FV_385b1d086d8a4b8abf43c04eedb00d88_20">#REF!</definedName>
    <definedName name="_vena_SBTL231CustomerSupport_BBTL_R_FV_385b1d086d8a4b8abf43c04eedb00d88_21">#REF!</definedName>
    <definedName name="_vena_SBTL231CustomerSupport_BBTL_R_FV_385b1d086d8a4b8abf43c04eedb00d88_22">#REF!</definedName>
    <definedName name="_vena_SBTL231CustomerSupport_BBTL_R_FV_385b1d086d8a4b8abf43c04eedb00d88_23">#REF!</definedName>
    <definedName name="_vena_SBTL231CustomerSupport_BBTL_R_FV_385b1d086d8a4b8abf43c04eedb00d88_24">#REF!</definedName>
    <definedName name="_vena_SBTL231CustomerSupport_BBTL_R_FV_385b1d086d8a4b8abf43c04eedb00d88_25">#REF!</definedName>
    <definedName name="_vena_SBTL231CustomerSupport_BBTL_R_FV_385b1d086d8a4b8abf43c04eedb00d88_26">#REF!</definedName>
    <definedName name="_vena_SBTL231CustomerSupport_BBTL_R_FV_385b1d086d8a4b8abf43c04eedb00d88_27">#REF!</definedName>
    <definedName name="_vena_SBTL231CustomerSupport_BBTL_R_FV_385b1d086d8a4b8abf43c04eedb00d88_28">#REF!</definedName>
    <definedName name="_vena_SBTL231CustomerSupport_BBTL_R_FV_385b1d086d8a4b8abf43c04eedb00d88_29">#REF!</definedName>
    <definedName name="_vena_SBTL231CustomerSupport_BBTL_R_FV_385b1d086d8a4b8abf43c04eedb00d88_3">#REF!</definedName>
    <definedName name="_vena_SBTL231CustomerSupport_BBTL_R_FV_385b1d086d8a4b8abf43c04eedb00d88_30">#REF!</definedName>
    <definedName name="_vena_SBTL231CustomerSupport_BBTL_R_FV_385b1d086d8a4b8abf43c04eedb00d88_31">#REF!</definedName>
    <definedName name="_vena_SBTL231CustomerSupport_BBTL_R_FV_385b1d086d8a4b8abf43c04eedb00d88_32">#REF!</definedName>
    <definedName name="_vena_SBTL231CustomerSupport_BBTL_R_FV_385b1d086d8a4b8abf43c04eedb00d88_33">#REF!</definedName>
    <definedName name="_vena_SBTL231CustomerSupport_BBTL_R_FV_385b1d086d8a4b8abf43c04eedb00d88_34">#REF!</definedName>
    <definedName name="_vena_SBTL231CustomerSupport_BBTL_R_FV_385b1d086d8a4b8abf43c04eedb00d88_35">#REF!</definedName>
    <definedName name="_vena_SBTL231CustomerSupport_BBTL_R_FV_385b1d086d8a4b8abf43c04eedb00d88_36">#REF!</definedName>
    <definedName name="_vena_SBTL231CustomerSupport_BBTL_R_FV_385b1d086d8a4b8abf43c04eedb00d88_37">#REF!</definedName>
    <definedName name="_vena_SBTL231CustomerSupport_BBTL_R_FV_385b1d086d8a4b8abf43c04eedb00d88_38">#REF!</definedName>
    <definedName name="_vena_SBTL231CustomerSupport_BBTL_R_FV_385b1d086d8a4b8abf43c04eedb00d88_39">#REF!</definedName>
    <definedName name="_vena_SBTL231CustomerSupport_BBTL_R_FV_385b1d086d8a4b8abf43c04eedb00d88_4">#REF!</definedName>
    <definedName name="_vena_SBTL231CustomerSupport_BBTL_R_FV_385b1d086d8a4b8abf43c04eedb00d88_40">#REF!</definedName>
    <definedName name="_vena_SBTL231CustomerSupport_BBTL_R_FV_385b1d086d8a4b8abf43c04eedb00d88_41">#REF!</definedName>
    <definedName name="_vena_SBTL231CustomerSupport_BBTL_R_FV_385b1d086d8a4b8abf43c04eedb00d88_42">#REF!</definedName>
    <definedName name="_vena_SBTL231CustomerSupport_BBTL_R_FV_385b1d086d8a4b8abf43c04eedb00d88_43">#REF!</definedName>
    <definedName name="_vena_SBTL231CustomerSupport_BBTL_R_FV_385b1d086d8a4b8abf43c04eedb00d88_44">#REF!</definedName>
    <definedName name="_vena_SBTL231CustomerSupport_BBTL_R_FV_385b1d086d8a4b8abf43c04eedb00d88_45">#REF!</definedName>
    <definedName name="_vena_SBTL231CustomerSupport_BBTL_R_FV_385b1d086d8a4b8abf43c04eedb00d88_46">#REF!</definedName>
    <definedName name="_vena_SBTL231CustomerSupport_BBTL_R_FV_385b1d086d8a4b8abf43c04eedb00d88_47">#REF!</definedName>
    <definedName name="_vena_SBTL231CustomerSupport_BBTL_R_FV_385b1d086d8a4b8abf43c04eedb00d88_5">#REF!</definedName>
    <definedName name="_vena_SBTL231CustomerSupport_BBTL_R_FV_385b1d086d8a4b8abf43c04eedb00d88_6">#REF!</definedName>
    <definedName name="_vena_SBTL231CustomerSupport_BBTL_R_FV_385b1d086d8a4b8abf43c04eedb00d88_7">#REF!</definedName>
    <definedName name="_vena_SBTL231CustomerSupport_BBTL_R_FV_385b1d086d8a4b8abf43c04eedb00d88_8">#REF!</definedName>
    <definedName name="_vena_SBTL231CustomerSupport_BBTL_R_FV_385b1d086d8a4b8abf43c04eedb00d88_9">#REF!</definedName>
    <definedName name="_vena_SBTL231CustomerSupport_P_11_651631431944765441" comment="*">#REF!</definedName>
    <definedName name="_vena_SBTL231CustomerSupport_P_12_941810843779596289" comment="*">#REF!</definedName>
    <definedName name="_vena_SBTL231CustomerSupport_P_4_1014323796386906113" comment="*">#REF!</definedName>
    <definedName name="_vena_SBTL231CustomerSupport_P_5_1119423032156749824" comment="*">#REF!</definedName>
    <definedName name="_vena_SBTL231CustomerSupport_P_6_1014278004041580544" comment="*">#REF!</definedName>
    <definedName name="_vena_SBTL231CustomerSupport_P_FV_ff3e73236b124ab899c3d97aa9a04313" comment="*">#REF!</definedName>
    <definedName name="_vena_SBTL232PipelineCustomerSupportVancouver_BBTL_C_FV_134399665b374008851e5b8c04b5ee44">#REF!</definedName>
    <definedName name="_vena_SBTL232PipelineCustomerSupportVancouver_BBTL_C_FV_134399665b374008851e5b8c04b5ee44_1">#REF!</definedName>
    <definedName name="_vena_SBTL232PipelineCustomerSupportVancouver_BBTL_C_FV_134399665b374008851e5b8c04b5ee44_10">#REF!</definedName>
    <definedName name="_vena_SBTL232PipelineCustomerSupportVancouver_BBTL_C_FV_134399665b374008851e5b8c04b5ee44_11">#REF!</definedName>
    <definedName name="_vena_SBTL232PipelineCustomerSupportVancouver_BBTL_C_FV_134399665b374008851e5b8c04b5ee44_12">#REF!</definedName>
    <definedName name="_vena_SBTL232PipelineCustomerSupportVancouver_BBTL_C_FV_134399665b374008851e5b8c04b5ee44_13">#REF!</definedName>
    <definedName name="_vena_SBTL232PipelineCustomerSupportVancouver_BBTL_C_FV_134399665b374008851e5b8c04b5ee44_14">#REF!</definedName>
    <definedName name="_vena_SBTL232PipelineCustomerSupportVancouver_BBTL_C_FV_134399665b374008851e5b8c04b5ee44_15">#REF!</definedName>
    <definedName name="_vena_SBTL232PipelineCustomerSupportVancouver_BBTL_C_FV_134399665b374008851e5b8c04b5ee44_16">#REF!</definedName>
    <definedName name="_vena_SBTL232PipelineCustomerSupportVancouver_BBTL_C_FV_134399665b374008851e5b8c04b5ee44_17">#REF!</definedName>
    <definedName name="_vena_SBTL232PipelineCustomerSupportVancouver_BBTL_C_FV_134399665b374008851e5b8c04b5ee44_18">#REF!</definedName>
    <definedName name="_vena_SBTL232PipelineCustomerSupportVancouver_BBTL_C_FV_134399665b374008851e5b8c04b5ee44_19">#REF!</definedName>
    <definedName name="_vena_SBTL232PipelineCustomerSupportVancouver_BBTL_C_FV_134399665b374008851e5b8c04b5ee44_2">#REF!</definedName>
    <definedName name="_vena_SBTL232PipelineCustomerSupportVancouver_BBTL_C_FV_134399665b374008851e5b8c04b5ee44_20">#REF!</definedName>
    <definedName name="_vena_SBTL232PipelineCustomerSupportVancouver_BBTL_C_FV_134399665b374008851e5b8c04b5ee44_21">#REF!</definedName>
    <definedName name="_vena_SBTL232PipelineCustomerSupportVancouver_BBTL_C_FV_134399665b374008851e5b8c04b5ee44_22">#REF!</definedName>
    <definedName name="_vena_SBTL232PipelineCustomerSupportVancouver_BBTL_C_FV_134399665b374008851e5b8c04b5ee44_23">#REF!</definedName>
    <definedName name="_vena_SBTL232PipelineCustomerSupportVancouver_BBTL_C_FV_134399665b374008851e5b8c04b5ee44_24">#REF!</definedName>
    <definedName name="_vena_SBTL232PipelineCustomerSupportVancouver_BBTL_C_FV_134399665b374008851e5b8c04b5ee44_25">#REF!</definedName>
    <definedName name="_vena_SBTL232PipelineCustomerSupportVancouver_BBTL_C_FV_134399665b374008851e5b8c04b5ee44_26">#REF!</definedName>
    <definedName name="_vena_SBTL232PipelineCustomerSupportVancouver_BBTL_C_FV_134399665b374008851e5b8c04b5ee44_27">#REF!</definedName>
    <definedName name="_vena_SBTL232PipelineCustomerSupportVancouver_BBTL_C_FV_134399665b374008851e5b8c04b5ee44_28">#REF!</definedName>
    <definedName name="_vena_SBTL232PipelineCustomerSupportVancouver_BBTL_C_FV_134399665b374008851e5b8c04b5ee44_29">#REF!</definedName>
    <definedName name="_vena_SBTL232PipelineCustomerSupportVancouver_BBTL_C_FV_134399665b374008851e5b8c04b5ee44_3">#REF!</definedName>
    <definedName name="_vena_SBTL232PipelineCustomerSupportVancouver_BBTL_C_FV_134399665b374008851e5b8c04b5ee44_30">#REF!</definedName>
    <definedName name="_vena_SBTL232PipelineCustomerSupportVancouver_BBTL_C_FV_134399665b374008851e5b8c04b5ee44_31">#REF!</definedName>
    <definedName name="_vena_SBTL232PipelineCustomerSupportVancouver_BBTL_C_FV_134399665b374008851e5b8c04b5ee44_32">#REF!</definedName>
    <definedName name="_vena_SBTL232PipelineCustomerSupportVancouver_BBTL_C_FV_134399665b374008851e5b8c04b5ee44_33">#REF!</definedName>
    <definedName name="_vena_SBTL232PipelineCustomerSupportVancouver_BBTL_C_FV_134399665b374008851e5b8c04b5ee44_34">#REF!</definedName>
    <definedName name="_vena_SBTL232PipelineCustomerSupportVancouver_BBTL_C_FV_134399665b374008851e5b8c04b5ee44_35">#REF!</definedName>
    <definedName name="_vena_SBTL232PipelineCustomerSupportVancouver_BBTL_C_FV_134399665b374008851e5b8c04b5ee44_36">#REF!</definedName>
    <definedName name="_vena_SBTL232PipelineCustomerSupportVancouver_BBTL_C_FV_134399665b374008851e5b8c04b5ee44_37">#REF!</definedName>
    <definedName name="_vena_SBTL232PipelineCustomerSupportVancouver_BBTL_C_FV_134399665b374008851e5b8c04b5ee44_38">#REF!</definedName>
    <definedName name="_vena_SBTL232PipelineCustomerSupportVancouver_BBTL_C_FV_134399665b374008851e5b8c04b5ee44_39">#REF!</definedName>
    <definedName name="_vena_SBTL232PipelineCustomerSupportVancouver_BBTL_C_FV_134399665b374008851e5b8c04b5ee44_4">#REF!</definedName>
    <definedName name="_vena_SBTL232PipelineCustomerSupportVancouver_BBTL_C_FV_134399665b374008851e5b8c04b5ee44_40">#REF!</definedName>
    <definedName name="_vena_SBTL232PipelineCustomerSupportVancouver_BBTL_C_FV_134399665b374008851e5b8c04b5ee44_41">#REF!</definedName>
    <definedName name="_vena_SBTL232PipelineCustomerSupportVancouver_BBTL_C_FV_134399665b374008851e5b8c04b5ee44_42">#REF!</definedName>
    <definedName name="_vena_SBTL232PipelineCustomerSupportVancouver_BBTL_C_FV_134399665b374008851e5b8c04b5ee44_43">#REF!</definedName>
    <definedName name="_vena_SBTL232PipelineCustomerSupportVancouver_BBTL_C_FV_134399665b374008851e5b8c04b5ee44_44">#REF!</definedName>
    <definedName name="_vena_SBTL232PipelineCustomerSupportVancouver_BBTL_C_FV_134399665b374008851e5b8c04b5ee44_45">#REF!</definedName>
    <definedName name="_vena_SBTL232PipelineCustomerSupportVancouver_BBTL_C_FV_134399665b374008851e5b8c04b5ee44_46">#REF!</definedName>
    <definedName name="_vena_SBTL232PipelineCustomerSupportVancouver_BBTL_C_FV_134399665b374008851e5b8c04b5ee44_47">#REF!</definedName>
    <definedName name="_vena_SBTL232PipelineCustomerSupportVancouver_BBTL_C_FV_134399665b374008851e5b8c04b5ee44_48">#REF!</definedName>
    <definedName name="_vena_SBTL232PipelineCustomerSupportVancouver_BBTL_C_FV_134399665b374008851e5b8c04b5ee44_49">#REF!</definedName>
    <definedName name="_vena_SBTL232PipelineCustomerSupportVancouver_BBTL_C_FV_134399665b374008851e5b8c04b5ee44_5">#REF!</definedName>
    <definedName name="_vena_SBTL232PipelineCustomerSupportVancouver_BBTL_C_FV_134399665b374008851e5b8c04b5ee44_50">#REF!</definedName>
    <definedName name="_vena_SBTL232PipelineCustomerSupportVancouver_BBTL_C_FV_134399665b374008851e5b8c04b5ee44_51">#REF!</definedName>
    <definedName name="_vena_SBTL232PipelineCustomerSupportVancouver_BBTL_C_FV_134399665b374008851e5b8c04b5ee44_52">#REF!</definedName>
    <definedName name="_vena_SBTL232PipelineCustomerSupportVancouver_BBTL_C_FV_134399665b374008851e5b8c04b5ee44_53">#REF!</definedName>
    <definedName name="_vena_SBTL232PipelineCustomerSupportVancouver_BBTL_C_FV_134399665b374008851e5b8c04b5ee44_54">#REF!</definedName>
    <definedName name="_vena_SBTL232PipelineCustomerSupportVancouver_BBTL_C_FV_134399665b374008851e5b8c04b5ee44_55">#REF!</definedName>
    <definedName name="_vena_SBTL232PipelineCustomerSupportVancouver_BBTL_C_FV_134399665b374008851e5b8c04b5ee44_56">#REF!</definedName>
    <definedName name="_vena_SBTL232PipelineCustomerSupportVancouver_BBTL_C_FV_134399665b374008851e5b8c04b5ee44_57">#REF!</definedName>
    <definedName name="_vena_SBTL232PipelineCustomerSupportVancouver_BBTL_C_FV_134399665b374008851e5b8c04b5ee44_58">#REF!</definedName>
    <definedName name="_vena_SBTL232PipelineCustomerSupportVancouver_BBTL_C_FV_134399665b374008851e5b8c04b5ee44_59">#REF!</definedName>
    <definedName name="_vena_SBTL232PipelineCustomerSupportVancouver_BBTL_C_FV_134399665b374008851e5b8c04b5ee44_6">#REF!</definedName>
    <definedName name="_vena_SBTL232PipelineCustomerSupportVancouver_BBTL_C_FV_134399665b374008851e5b8c04b5ee44_7">#REF!</definedName>
    <definedName name="_vena_SBTL232PipelineCustomerSupportVancouver_BBTL_C_FV_134399665b374008851e5b8c04b5ee44_8">#REF!</definedName>
    <definedName name="_vena_SBTL232PipelineCustomerSupportVancouver_BBTL_C_FV_134399665b374008851e5b8c04b5ee44_9">#REF!</definedName>
    <definedName name="_vena_SBTL232PipelineCustomerSupportVancouver_BBTL_C_FV_7cc8369c0b744816a17486bee792b4d5">#REF!</definedName>
    <definedName name="_vena_SBTL232PipelineCustomerSupportVancouver_BBTL_C_FV_7cc8369c0b744816a17486bee792b4d5_1">#REF!</definedName>
    <definedName name="_vena_SBTL232PipelineCustomerSupportVancouver_BBTL_C_FV_7cc8369c0b744816a17486bee792b4d5_10">#REF!</definedName>
    <definedName name="_vena_SBTL232PipelineCustomerSupportVancouver_BBTL_C_FV_7cc8369c0b744816a17486bee792b4d5_11">#REF!</definedName>
    <definedName name="_vena_SBTL232PipelineCustomerSupportVancouver_BBTL_C_FV_7cc8369c0b744816a17486bee792b4d5_12">#REF!</definedName>
    <definedName name="_vena_SBTL232PipelineCustomerSupportVancouver_BBTL_C_FV_7cc8369c0b744816a17486bee792b4d5_13">#REF!</definedName>
    <definedName name="_vena_SBTL232PipelineCustomerSupportVancouver_BBTL_C_FV_7cc8369c0b744816a17486bee792b4d5_14">#REF!</definedName>
    <definedName name="_vena_SBTL232PipelineCustomerSupportVancouver_BBTL_C_FV_7cc8369c0b744816a17486bee792b4d5_15">#REF!</definedName>
    <definedName name="_vena_SBTL232PipelineCustomerSupportVancouver_BBTL_C_FV_7cc8369c0b744816a17486bee792b4d5_16">#REF!</definedName>
    <definedName name="_vena_SBTL232PipelineCustomerSupportVancouver_BBTL_C_FV_7cc8369c0b744816a17486bee792b4d5_17">#REF!</definedName>
    <definedName name="_vena_SBTL232PipelineCustomerSupportVancouver_BBTL_C_FV_7cc8369c0b744816a17486bee792b4d5_18">#REF!</definedName>
    <definedName name="_vena_SBTL232PipelineCustomerSupportVancouver_BBTL_C_FV_7cc8369c0b744816a17486bee792b4d5_19">#REF!</definedName>
    <definedName name="_vena_SBTL232PipelineCustomerSupportVancouver_BBTL_C_FV_7cc8369c0b744816a17486bee792b4d5_2">#REF!</definedName>
    <definedName name="_vena_SBTL232PipelineCustomerSupportVancouver_BBTL_C_FV_7cc8369c0b744816a17486bee792b4d5_20">#REF!</definedName>
    <definedName name="_vena_SBTL232PipelineCustomerSupportVancouver_BBTL_C_FV_7cc8369c0b744816a17486bee792b4d5_21">#REF!</definedName>
    <definedName name="_vena_SBTL232PipelineCustomerSupportVancouver_BBTL_C_FV_7cc8369c0b744816a17486bee792b4d5_22">#REF!</definedName>
    <definedName name="_vena_SBTL232PipelineCustomerSupportVancouver_BBTL_C_FV_7cc8369c0b744816a17486bee792b4d5_23">#REF!</definedName>
    <definedName name="_vena_SBTL232PipelineCustomerSupportVancouver_BBTL_C_FV_7cc8369c0b744816a17486bee792b4d5_24">#REF!</definedName>
    <definedName name="_vena_SBTL232PipelineCustomerSupportVancouver_BBTL_C_FV_7cc8369c0b744816a17486bee792b4d5_25">#REF!</definedName>
    <definedName name="_vena_SBTL232PipelineCustomerSupportVancouver_BBTL_C_FV_7cc8369c0b744816a17486bee792b4d5_26">#REF!</definedName>
    <definedName name="_vena_SBTL232PipelineCustomerSupportVancouver_BBTL_C_FV_7cc8369c0b744816a17486bee792b4d5_27">#REF!</definedName>
    <definedName name="_vena_SBTL232PipelineCustomerSupportVancouver_BBTL_C_FV_7cc8369c0b744816a17486bee792b4d5_28">#REF!</definedName>
    <definedName name="_vena_SBTL232PipelineCustomerSupportVancouver_BBTL_C_FV_7cc8369c0b744816a17486bee792b4d5_29">#REF!</definedName>
    <definedName name="_vena_SBTL232PipelineCustomerSupportVancouver_BBTL_C_FV_7cc8369c0b744816a17486bee792b4d5_3">#REF!</definedName>
    <definedName name="_vena_SBTL232PipelineCustomerSupportVancouver_BBTL_C_FV_7cc8369c0b744816a17486bee792b4d5_30">#REF!</definedName>
    <definedName name="_vena_SBTL232PipelineCustomerSupportVancouver_BBTL_C_FV_7cc8369c0b744816a17486bee792b4d5_31">#REF!</definedName>
    <definedName name="_vena_SBTL232PipelineCustomerSupportVancouver_BBTL_C_FV_7cc8369c0b744816a17486bee792b4d5_32">#REF!</definedName>
    <definedName name="_vena_SBTL232PipelineCustomerSupportVancouver_BBTL_C_FV_7cc8369c0b744816a17486bee792b4d5_33">#REF!</definedName>
    <definedName name="_vena_SBTL232PipelineCustomerSupportVancouver_BBTL_C_FV_7cc8369c0b744816a17486bee792b4d5_34">#REF!</definedName>
    <definedName name="_vena_SBTL232PipelineCustomerSupportVancouver_BBTL_C_FV_7cc8369c0b744816a17486bee792b4d5_35">#REF!</definedName>
    <definedName name="_vena_SBTL232PipelineCustomerSupportVancouver_BBTL_C_FV_7cc8369c0b744816a17486bee792b4d5_36">#REF!</definedName>
    <definedName name="_vena_SBTL232PipelineCustomerSupportVancouver_BBTL_C_FV_7cc8369c0b744816a17486bee792b4d5_37">#REF!</definedName>
    <definedName name="_vena_SBTL232PipelineCustomerSupportVancouver_BBTL_C_FV_7cc8369c0b744816a17486bee792b4d5_38">#REF!</definedName>
    <definedName name="_vena_SBTL232PipelineCustomerSupportVancouver_BBTL_C_FV_7cc8369c0b744816a17486bee792b4d5_39">#REF!</definedName>
    <definedName name="_vena_SBTL232PipelineCustomerSupportVancouver_BBTL_C_FV_7cc8369c0b744816a17486bee792b4d5_4">#REF!</definedName>
    <definedName name="_vena_SBTL232PipelineCustomerSupportVancouver_BBTL_C_FV_7cc8369c0b744816a17486bee792b4d5_40">#REF!</definedName>
    <definedName name="_vena_SBTL232PipelineCustomerSupportVancouver_BBTL_C_FV_7cc8369c0b744816a17486bee792b4d5_41">#REF!</definedName>
    <definedName name="_vena_SBTL232PipelineCustomerSupportVancouver_BBTL_C_FV_7cc8369c0b744816a17486bee792b4d5_42">#REF!</definedName>
    <definedName name="_vena_SBTL232PipelineCustomerSupportVancouver_BBTL_C_FV_7cc8369c0b744816a17486bee792b4d5_43">#REF!</definedName>
    <definedName name="_vena_SBTL232PipelineCustomerSupportVancouver_BBTL_C_FV_7cc8369c0b744816a17486bee792b4d5_44">#REF!</definedName>
    <definedName name="_vena_SBTL232PipelineCustomerSupportVancouver_BBTL_C_FV_7cc8369c0b744816a17486bee792b4d5_45">#REF!</definedName>
    <definedName name="_vena_SBTL232PipelineCustomerSupportVancouver_BBTL_C_FV_7cc8369c0b744816a17486bee792b4d5_46">#REF!</definedName>
    <definedName name="_vena_SBTL232PipelineCustomerSupportVancouver_BBTL_C_FV_7cc8369c0b744816a17486bee792b4d5_47">#REF!</definedName>
    <definedName name="_vena_SBTL232PipelineCustomerSupportVancouver_BBTL_C_FV_7cc8369c0b744816a17486bee792b4d5_48">#REF!</definedName>
    <definedName name="_vena_SBTL232PipelineCustomerSupportVancouver_BBTL_C_FV_7cc8369c0b744816a17486bee792b4d5_49">#REF!</definedName>
    <definedName name="_vena_SBTL232PipelineCustomerSupportVancouver_BBTL_C_FV_7cc8369c0b744816a17486bee792b4d5_5">#REF!</definedName>
    <definedName name="_vena_SBTL232PipelineCustomerSupportVancouver_BBTL_C_FV_7cc8369c0b744816a17486bee792b4d5_50">#REF!</definedName>
    <definedName name="_vena_SBTL232PipelineCustomerSupportVancouver_BBTL_C_FV_7cc8369c0b744816a17486bee792b4d5_51">#REF!</definedName>
    <definedName name="_vena_SBTL232PipelineCustomerSupportVancouver_BBTL_C_FV_7cc8369c0b744816a17486bee792b4d5_52">#REF!</definedName>
    <definedName name="_vena_SBTL232PipelineCustomerSupportVancouver_BBTL_C_FV_7cc8369c0b744816a17486bee792b4d5_53">#REF!</definedName>
    <definedName name="_vena_SBTL232PipelineCustomerSupportVancouver_BBTL_C_FV_7cc8369c0b744816a17486bee792b4d5_54">#REF!</definedName>
    <definedName name="_vena_SBTL232PipelineCustomerSupportVancouver_BBTL_C_FV_7cc8369c0b744816a17486bee792b4d5_55">#REF!</definedName>
    <definedName name="_vena_SBTL232PipelineCustomerSupportVancouver_BBTL_C_FV_7cc8369c0b744816a17486bee792b4d5_56">#REF!</definedName>
    <definedName name="_vena_SBTL232PipelineCustomerSupportVancouver_BBTL_C_FV_7cc8369c0b744816a17486bee792b4d5_57">#REF!</definedName>
    <definedName name="_vena_SBTL232PipelineCustomerSupportVancouver_BBTL_C_FV_7cc8369c0b744816a17486bee792b4d5_58">#REF!</definedName>
    <definedName name="_vena_SBTL232PipelineCustomerSupportVancouver_BBTL_C_FV_7cc8369c0b744816a17486bee792b4d5_59">#REF!</definedName>
    <definedName name="_vena_SBTL232PipelineCustomerSupportVancouver_BBTL_C_FV_7cc8369c0b744816a17486bee792b4d5_6">#REF!</definedName>
    <definedName name="_vena_SBTL232PipelineCustomerSupportVancouver_BBTL_C_FV_7cc8369c0b744816a17486bee792b4d5_7">#REF!</definedName>
    <definedName name="_vena_SBTL232PipelineCustomerSupportVancouver_BBTL_C_FV_7cc8369c0b744816a17486bee792b4d5_8">#REF!</definedName>
    <definedName name="_vena_SBTL232PipelineCustomerSupportVancouver_BBTL_C_FV_7cc8369c0b744816a17486bee792b4d5_9">#REF!</definedName>
    <definedName name="_vena_SBTL232PipelineCustomerSupportVancouver_BBTL_C_FV_f4ddf33ff6224574ba096b1a5435ea67">#REF!</definedName>
    <definedName name="_vena_SBTL232PipelineCustomerSupportVancouver_BBTL_C_FV_f4ddf33ff6224574ba096b1a5435ea67_1">#REF!</definedName>
    <definedName name="_vena_SBTL232PipelineCustomerSupportVancouver_BBTL_C_FV_f4ddf33ff6224574ba096b1a5435ea67_10">#REF!</definedName>
    <definedName name="_vena_SBTL232PipelineCustomerSupportVancouver_BBTL_C_FV_f4ddf33ff6224574ba096b1a5435ea67_11">#REF!</definedName>
    <definedName name="_vena_SBTL232PipelineCustomerSupportVancouver_BBTL_C_FV_f4ddf33ff6224574ba096b1a5435ea67_12">#REF!</definedName>
    <definedName name="_vena_SBTL232PipelineCustomerSupportVancouver_BBTL_C_FV_f4ddf33ff6224574ba096b1a5435ea67_13">#REF!</definedName>
    <definedName name="_vena_SBTL232PipelineCustomerSupportVancouver_BBTL_C_FV_f4ddf33ff6224574ba096b1a5435ea67_14">#REF!</definedName>
    <definedName name="_vena_SBTL232PipelineCustomerSupportVancouver_BBTL_C_FV_f4ddf33ff6224574ba096b1a5435ea67_15">#REF!</definedName>
    <definedName name="_vena_SBTL232PipelineCustomerSupportVancouver_BBTL_C_FV_f4ddf33ff6224574ba096b1a5435ea67_16">#REF!</definedName>
    <definedName name="_vena_SBTL232PipelineCustomerSupportVancouver_BBTL_C_FV_f4ddf33ff6224574ba096b1a5435ea67_17">#REF!</definedName>
    <definedName name="_vena_SBTL232PipelineCustomerSupportVancouver_BBTL_C_FV_f4ddf33ff6224574ba096b1a5435ea67_18">#REF!</definedName>
    <definedName name="_vena_SBTL232PipelineCustomerSupportVancouver_BBTL_C_FV_f4ddf33ff6224574ba096b1a5435ea67_19">#REF!</definedName>
    <definedName name="_vena_SBTL232PipelineCustomerSupportVancouver_BBTL_C_FV_f4ddf33ff6224574ba096b1a5435ea67_2">#REF!</definedName>
    <definedName name="_vena_SBTL232PipelineCustomerSupportVancouver_BBTL_C_FV_f4ddf33ff6224574ba096b1a5435ea67_20">#REF!</definedName>
    <definedName name="_vena_SBTL232PipelineCustomerSupportVancouver_BBTL_C_FV_f4ddf33ff6224574ba096b1a5435ea67_21">#REF!</definedName>
    <definedName name="_vena_SBTL232PipelineCustomerSupportVancouver_BBTL_C_FV_f4ddf33ff6224574ba096b1a5435ea67_22">#REF!</definedName>
    <definedName name="_vena_SBTL232PipelineCustomerSupportVancouver_BBTL_C_FV_f4ddf33ff6224574ba096b1a5435ea67_23">#REF!</definedName>
    <definedName name="_vena_SBTL232PipelineCustomerSupportVancouver_BBTL_C_FV_f4ddf33ff6224574ba096b1a5435ea67_24">#REF!</definedName>
    <definedName name="_vena_SBTL232PipelineCustomerSupportVancouver_BBTL_C_FV_f4ddf33ff6224574ba096b1a5435ea67_25">#REF!</definedName>
    <definedName name="_vena_SBTL232PipelineCustomerSupportVancouver_BBTL_C_FV_f4ddf33ff6224574ba096b1a5435ea67_26">#REF!</definedName>
    <definedName name="_vena_SBTL232PipelineCustomerSupportVancouver_BBTL_C_FV_f4ddf33ff6224574ba096b1a5435ea67_27">#REF!</definedName>
    <definedName name="_vena_SBTL232PipelineCustomerSupportVancouver_BBTL_C_FV_f4ddf33ff6224574ba096b1a5435ea67_28">#REF!</definedName>
    <definedName name="_vena_SBTL232PipelineCustomerSupportVancouver_BBTL_C_FV_f4ddf33ff6224574ba096b1a5435ea67_29">#REF!</definedName>
    <definedName name="_vena_SBTL232PipelineCustomerSupportVancouver_BBTL_C_FV_f4ddf33ff6224574ba096b1a5435ea67_3">#REF!</definedName>
    <definedName name="_vena_SBTL232PipelineCustomerSupportVancouver_BBTL_C_FV_f4ddf33ff6224574ba096b1a5435ea67_30">#REF!</definedName>
    <definedName name="_vena_SBTL232PipelineCustomerSupportVancouver_BBTL_C_FV_f4ddf33ff6224574ba096b1a5435ea67_31">#REF!</definedName>
    <definedName name="_vena_SBTL232PipelineCustomerSupportVancouver_BBTL_C_FV_f4ddf33ff6224574ba096b1a5435ea67_32">#REF!</definedName>
    <definedName name="_vena_SBTL232PipelineCustomerSupportVancouver_BBTL_C_FV_f4ddf33ff6224574ba096b1a5435ea67_33">#REF!</definedName>
    <definedName name="_vena_SBTL232PipelineCustomerSupportVancouver_BBTL_C_FV_f4ddf33ff6224574ba096b1a5435ea67_34">#REF!</definedName>
    <definedName name="_vena_SBTL232PipelineCustomerSupportVancouver_BBTL_C_FV_f4ddf33ff6224574ba096b1a5435ea67_35">#REF!</definedName>
    <definedName name="_vena_SBTL232PipelineCustomerSupportVancouver_BBTL_C_FV_f4ddf33ff6224574ba096b1a5435ea67_36">#REF!</definedName>
    <definedName name="_vena_SBTL232PipelineCustomerSupportVancouver_BBTL_C_FV_f4ddf33ff6224574ba096b1a5435ea67_37">#REF!</definedName>
    <definedName name="_vena_SBTL232PipelineCustomerSupportVancouver_BBTL_C_FV_f4ddf33ff6224574ba096b1a5435ea67_38">#REF!</definedName>
    <definedName name="_vena_SBTL232PipelineCustomerSupportVancouver_BBTL_C_FV_f4ddf33ff6224574ba096b1a5435ea67_39">#REF!</definedName>
    <definedName name="_vena_SBTL232PipelineCustomerSupportVancouver_BBTL_C_FV_f4ddf33ff6224574ba096b1a5435ea67_4">#REF!</definedName>
    <definedName name="_vena_SBTL232PipelineCustomerSupportVancouver_BBTL_C_FV_f4ddf33ff6224574ba096b1a5435ea67_40">#REF!</definedName>
    <definedName name="_vena_SBTL232PipelineCustomerSupportVancouver_BBTL_C_FV_f4ddf33ff6224574ba096b1a5435ea67_41">#REF!</definedName>
    <definedName name="_vena_SBTL232PipelineCustomerSupportVancouver_BBTL_C_FV_f4ddf33ff6224574ba096b1a5435ea67_42">#REF!</definedName>
    <definedName name="_vena_SBTL232PipelineCustomerSupportVancouver_BBTL_C_FV_f4ddf33ff6224574ba096b1a5435ea67_43">#REF!</definedName>
    <definedName name="_vena_SBTL232PipelineCustomerSupportVancouver_BBTL_C_FV_f4ddf33ff6224574ba096b1a5435ea67_44">#REF!</definedName>
    <definedName name="_vena_SBTL232PipelineCustomerSupportVancouver_BBTL_C_FV_f4ddf33ff6224574ba096b1a5435ea67_45">#REF!</definedName>
    <definedName name="_vena_SBTL232PipelineCustomerSupportVancouver_BBTL_C_FV_f4ddf33ff6224574ba096b1a5435ea67_46">#REF!</definedName>
    <definedName name="_vena_SBTL232PipelineCustomerSupportVancouver_BBTL_C_FV_f4ddf33ff6224574ba096b1a5435ea67_47">#REF!</definedName>
    <definedName name="_vena_SBTL232PipelineCustomerSupportVancouver_BBTL_C_FV_f4ddf33ff6224574ba096b1a5435ea67_48">#REF!</definedName>
    <definedName name="_vena_SBTL232PipelineCustomerSupportVancouver_BBTL_C_FV_f4ddf33ff6224574ba096b1a5435ea67_49">#REF!</definedName>
    <definedName name="_vena_SBTL232PipelineCustomerSupportVancouver_BBTL_C_FV_f4ddf33ff6224574ba096b1a5435ea67_5">#REF!</definedName>
    <definedName name="_vena_SBTL232PipelineCustomerSupportVancouver_BBTL_C_FV_f4ddf33ff6224574ba096b1a5435ea67_50">#REF!</definedName>
    <definedName name="_vena_SBTL232PipelineCustomerSupportVancouver_BBTL_C_FV_f4ddf33ff6224574ba096b1a5435ea67_51">#REF!</definedName>
    <definedName name="_vena_SBTL232PipelineCustomerSupportVancouver_BBTL_C_FV_f4ddf33ff6224574ba096b1a5435ea67_52">#REF!</definedName>
    <definedName name="_vena_SBTL232PipelineCustomerSupportVancouver_BBTL_C_FV_f4ddf33ff6224574ba096b1a5435ea67_53">#REF!</definedName>
    <definedName name="_vena_SBTL232PipelineCustomerSupportVancouver_BBTL_C_FV_f4ddf33ff6224574ba096b1a5435ea67_54">#REF!</definedName>
    <definedName name="_vena_SBTL232PipelineCustomerSupportVancouver_BBTL_C_FV_f4ddf33ff6224574ba096b1a5435ea67_55">#REF!</definedName>
    <definedName name="_vena_SBTL232PipelineCustomerSupportVancouver_BBTL_C_FV_f4ddf33ff6224574ba096b1a5435ea67_56">#REF!</definedName>
    <definedName name="_vena_SBTL232PipelineCustomerSupportVancouver_BBTL_C_FV_f4ddf33ff6224574ba096b1a5435ea67_57">#REF!</definedName>
    <definedName name="_vena_SBTL232PipelineCustomerSupportVancouver_BBTL_C_FV_f4ddf33ff6224574ba096b1a5435ea67_58">#REF!</definedName>
    <definedName name="_vena_SBTL232PipelineCustomerSupportVancouver_BBTL_C_FV_f4ddf33ff6224574ba096b1a5435ea67_59">#REF!</definedName>
    <definedName name="_vena_SBTL232PipelineCustomerSupportVancouver_BBTL_C_FV_f4ddf33ff6224574ba096b1a5435ea67_6">#REF!</definedName>
    <definedName name="_vena_SBTL232PipelineCustomerSupportVancouver_BBTL_C_FV_f4ddf33ff6224574ba096b1a5435ea67_7">#REF!</definedName>
    <definedName name="_vena_SBTL232PipelineCustomerSupportVancouver_BBTL_C_FV_f4ddf33ff6224574ba096b1a5435ea67_8">#REF!</definedName>
    <definedName name="_vena_SBTL232PipelineCustomerSupportVancouver_BBTL_C_FV_f4ddf33ff6224574ba096b1a5435ea67_9">#REF!</definedName>
    <definedName name="_vena_SBTL232PipelineCustomerSupportVancouver_BBTL_R_3_1015030482781339650">#REF!</definedName>
    <definedName name="_vena_SBTL232PipelineCustomerSupportVancouver_BBTL_R_3_1015030482781339650_1">#REF!</definedName>
    <definedName name="_vena_SBTL232PipelineCustomerSupportVancouver_BBTL_R_3_1015030482781339650_10">#REF!</definedName>
    <definedName name="_vena_SBTL232PipelineCustomerSupportVancouver_BBTL_R_3_1015030482781339650_11">#REF!</definedName>
    <definedName name="_vena_SBTL232PipelineCustomerSupportVancouver_BBTL_R_3_1015030482781339650_12">#REF!</definedName>
    <definedName name="_vena_SBTL232PipelineCustomerSupportVancouver_BBTL_R_3_1015030482781339650_13">#REF!</definedName>
    <definedName name="_vena_SBTL232PipelineCustomerSupportVancouver_BBTL_R_3_1015030482781339650_14">#REF!</definedName>
    <definedName name="_vena_SBTL232PipelineCustomerSupportVancouver_BBTL_R_3_1015030482781339650_15">#REF!</definedName>
    <definedName name="_vena_SBTL232PipelineCustomerSupportVancouver_BBTL_R_3_1015030482781339650_16">#REF!</definedName>
    <definedName name="_vena_SBTL232PipelineCustomerSupportVancouver_BBTL_R_3_1015030482781339650_17">#REF!</definedName>
    <definedName name="_vena_SBTL232PipelineCustomerSupportVancouver_BBTL_R_3_1015030482781339650_18">#REF!</definedName>
    <definedName name="_vena_SBTL232PipelineCustomerSupportVancouver_BBTL_R_3_1015030482781339650_19">#REF!</definedName>
    <definedName name="_vena_SBTL232PipelineCustomerSupportVancouver_BBTL_R_3_1015030482781339650_2">#REF!</definedName>
    <definedName name="_vena_SBTL232PipelineCustomerSupportVancouver_BBTL_R_3_1015030482781339650_20">#REF!</definedName>
    <definedName name="_vena_SBTL232PipelineCustomerSupportVancouver_BBTL_R_3_1015030482781339650_21">#REF!</definedName>
    <definedName name="_vena_SBTL232PipelineCustomerSupportVancouver_BBTL_R_3_1015030482781339650_22">#REF!</definedName>
    <definedName name="_vena_SBTL232PipelineCustomerSupportVancouver_BBTL_R_3_1015030482781339650_23">#REF!</definedName>
    <definedName name="_vena_SBTL232PipelineCustomerSupportVancouver_BBTL_R_3_1015030482781339650_24">#REF!</definedName>
    <definedName name="_vena_SBTL232PipelineCustomerSupportVancouver_BBTL_R_3_1015030482781339650_25">#REF!</definedName>
    <definedName name="_vena_SBTL232PipelineCustomerSupportVancouver_BBTL_R_3_1015030482781339650_26">#REF!</definedName>
    <definedName name="_vena_SBTL232PipelineCustomerSupportVancouver_BBTL_R_3_1015030482781339650_27">#REF!</definedName>
    <definedName name="_vena_SBTL232PipelineCustomerSupportVancouver_BBTL_R_3_1015030482781339650_28">#REF!</definedName>
    <definedName name="_vena_SBTL232PipelineCustomerSupportVancouver_BBTL_R_3_1015030482781339650_29">#REF!</definedName>
    <definedName name="_vena_SBTL232PipelineCustomerSupportVancouver_BBTL_R_3_1015030482781339650_3">#REF!</definedName>
    <definedName name="_vena_SBTL232PipelineCustomerSupportVancouver_BBTL_R_3_1015030482781339650_30">#REF!</definedName>
    <definedName name="_vena_SBTL232PipelineCustomerSupportVancouver_BBTL_R_3_1015030482781339650_31">#REF!</definedName>
    <definedName name="_vena_SBTL232PipelineCustomerSupportVancouver_BBTL_R_3_1015030482781339650_32">#REF!</definedName>
    <definedName name="_vena_SBTL232PipelineCustomerSupportVancouver_BBTL_R_3_1015030482781339650_33">#REF!</definedName>
    <definedName name="_vena_SBTL232PipelineCustomerSupportVancouver_BBTL_R_3_1015030482781339650_34">#REF!</definedName>
    <definedName name="_vena_SBTL232PipelineCustomerSupportVancouver_BBTL_R_3_1015030482781339650_35">#REF!</definedName>
    <definedName name="_vena_SBTL232PipelineCustomerSupportVancouver_BBTL_R_3_1015030482781339650_36">#REF!</definedName>
    <definedName name="_vena_SBTL232PipelineCustomerSupportVancouver_BBTL_R_3_1015030482781339650_37">#REF!</definedName>
    <definedName name="_vena_SBTL232PipelineCustomerSupportVancouver_BBTL_R_3_1015030482781339650_38">#REF!</definedName>
    <definedName name="_vena_SBTL232PipelineCustomerSupportVancouver_BBTL_R_3_1015030482781339650_39">#REF!</definedName>
    <definedName name="_vena_SBTL232PipelineCustomerSupportVancouver_BBTL_R_3_1015030482781339650_4">#REF!</definedName>
    <definedName name="_vena_SBTL232PipelineCustomerSupportVancouver_BBTL_R_3_1015030482781339650_40">#REF!</definedName>
    <definedName name="_vena_SBTL232PipelineCustomerSupportVancouver_BBTL_R_3_1015030482781339650_41">#REF!</definedName>
    <definedName name="_vena_SBTL232PipelineCustomerSupportVancouver_BBTL_R_3_1015030482781339650_42">#REF!</definedName>
    <definedName name="_vena_SBTL232PipelineCustomerSupportVancouver_BBTL_R_3_1015030482781339650_43">#REF!</definedName>
    <definedName name="_vena_SBTL232PipelineCustomerSupportVancouver_BBTL_R_3_1015030482781339650_44">#REF!</definedName>
    <definedName name="_vena_SBTL232PipelineCustomerSupportVancouver_BBTL_R_3_1015030482781339650_45">#REF!</definedName>
    <definedName name="_vena_SBTL232PipelineCustomerSupportVancouver_BBTL_R_3_1015030482781339650_46">#REF!</definedName>
    <definedName name="_vena_SBTL232PipelineCustomerSupportVancouver_BBTL_R_3_1015030482781339650_47">#REF!</definedName>
    <definedName name="_vena_SBTL232PipelineCustomerSupportVancouver_BBTL_R_3_1015030482781339650_48">#REF!</definedName>
    <definedName name="_vena_SBTL232PipelineCustomerSupportVancouver_BBTL_R_3_1015030482781339650_49">#REF!</definedName>
    <definedName name="_vena_SBTL232PipelineCustomerSupportVancouver_BBTL_R_3_1015030482781339650_5">#REF!</definedName>
    <definedName name="_vena_SBTL232PipelineCustomerSupportVancouver_BBTL_R_3_1015030482781339650_50">#REF!</definedName>
    <definedName name="_vena_SBTL232PipelineCustomerSupportVancouver_BBTL_R_3_1015030482781339650_51">#REF!</definedName>
    <definedName name="_vena_SBTL232PipelineCustomerSupportVancouver_BBTL_R_3_1015030482781339650_52">#REF!</definedName>
    <definedName name="_vena_SBTL232PipelineCustomerSupportVancouver_BBTL_R_3_1015030482781339650_53">#REF!</definedName>
    <definedName name="_vena_SBTL232PipelineCustomerSupportVancouver_BBTL_R_3_1015030482781339650_54">#REF!</definedName>
    <definedName name="_vena_SBTL232PipelineCustomerSupportVancouver_BBTL_R_3_1015030482781339650_55">#REF!</definedName>
    <definedName name="_vena_SBTL232PipelineCustomerSupportVancouver_BBTL_R_3_1015030482781339650_56">#REF!</definedName>
    <definedName name="_vena_SBTL232PipelineCustomerSupportVancouver_BBTL_R_3_1015030482781339650_57">#REF!</definedName>
    <definedName name="_vena_SBTL232PipelineCustomerSupportVancouver_BBTL_R_3_1015030482781339650_58">#REF!</definedName>
    <definedName name="_vena_SBTL232PipelineCustomerSupportVancouver_BBTL_R_3_1015030482781339650_59">#REF!</definedName>
    <definedName name="_vena_SBTL232PipelineCustomerSupportVancouver_BBTL_R_3_1015030482781339650_6">#REF!</definedName>
    <definedName name="_vena_SBTL232PipelineCustomerSupportVancouver_BBTL_R_3_1015030482781339650_60">#REF!</definedName>
    <definedName name="_vena_SBTL232PipelineCustomerSupportVancouver_BBTL_R_3_1015030482781339650_61">#REF!</definedName>
    <definedName name="_vena_SBTL232PipelineCustomerSupportVancouver_BBTL_R_3_1015030482781339650_62">#REF!</definedName>
    <definedName name="_vena_SBTL232PipelineCustomerSupportVancouver_BBTL_R_3_1015030482781339650_63">#REF!</definedName>
    <definedName name="_vena_SBTL232PipelineCustomerSupportVancouver_BBTL_R_3_1015030482781339650_64">#REF!</definedName>
    <definedName name="_vena_SBTL232PipelineCustomerSupportVancouver_BBTL_R_3_1015030482781339650_65">#REF!</definedName>
    <definedName name="_vena_SBTL232PipelineCustomerSupportVancouver_BBTL_R_3_1015030482781339650_66">#REF!</definedName>
    <definedName name="_vena_SBTL232PipelineCustomerSupportVancouver_BBTL_R_3_1015030482781339650_7">#REF!</definedName>
    <definedName name="_vena_SBTL232PipelineCustomerSupportVancouver_BBTL_R_3_1015030482781339650_8">#REF!</definedName>
    <definedName name="_vena_SBTL232PipelineCustomerSupportVancouver_BBTL_R_3_1015030482781339650_9">#REF!</definedName>
    <definedName name="_vena_SBTL232PipelineCustomerSupportVancouver_BBTL_R_FV_385b1d086d8a4b8abf43c04eedb00d88">#REF!</definedName>
    <definedName name="_vena_SBTL232PipelineCustomerSupportVancouver_BBTL_R_FV_385b1d086d8a4b8abf43c04eedb00d88_1">#REF!</definedName>
    <definedName name="_vena_SBTL232PipelineCustomerSupportVancouver_BBTL_R_FV_385b1d086d8a4b8abf43c04eedb00d88_10">#REF!</definedName>
    <definedName name="_vena_SBTL232PipelineCustomerSupportVancouver_BBTL_R_FV_385b1d086d8a4b8abf43c04eedb00d88_11">#REF!</definedName>
    <definedName name="_vena_SBTL232PipelineCustomerSupportVancouver_BBTL_R_FV_385b1d086d8a4b8abf43c04eedb00d88_12">#REF!</definedName>
    <definedName name="_vena_SBTL232PipelineCustomerSupportVancouver_BBTL_R_FV_385b1d086d8a4b8abf43c04eedb00d88_13">#REF!</definedName>
    <definedName name="_vena_SBTL232PipelineCustomerSupportVancouver_BBTL_R_FV_385b1d086d8a4b8abf43c04eedb00d88_14">#REF!</definedName>
    <definedName name="_vena_SBTL232PipelineCustomerSupportVancouver_BBTL_R_FV_385b1d086d8a4b8abf43c04eedb00d88_15">#REF!</definedName>
    <definedName name="_vena_SBTL232PipelineCustomerSupportVancouver_BBTL_R_FV_385b1d086d8a4b8abf43c04eedb00d88_16">#REF!</definedName>
    <definedName name="_vena_SBTL232PipelineCustomerSupportVancouver_BBTL_R_FV_385b1d086d8a4b8abf43c04eedb00d88_17">#REF!</definedName>
    <definedName name="_vena_SBTL232PipelineCustomerSupportVancouver_BBTL_R_FV_385b1d086d8a4b8abf43c04eedb00d88_18">#REF!</definedName>
    <definedName name="_vena_SBTL232PipelineCustomerSupportVancouver_BBTL_R_FV_385b1d086d8a4b8abf43c04eedb00d88_19">#REF!</definedName>
    <definedName name="_vena_SBTL232PipelineCustomerSupportVancouver_BBTL_R_FV_385b1d086d8a4b8abf43c04eedb00d88_2">#REF!</definedName>
    <definedName name="_vena_SBTL232PipelineCustomerSupportVancouver_BBTL_R_FV_385b1d086d8a4b8abf43c04eedb00d88_20">#REF!</definedName>
    <definedName name="_vena_SBTL232PipelineCustomerSupportVancouver_BBTL_R_FV_385b1d086d8a4b8abf43c04eedb00d88_21">#REF!</definedName>
    <definedName name="_vena_SBTL232PipelineCustomerSupportVancouver_BBTL_R_FV_385b1d086d8a4b8abf43c04eedb00d88_22">#REF!</definedName>
    <definedName name="_vena_SBTL232PipelineCustomerSupportVancouver_BBTL_R_FV_385b1d086d8a4b8abf43c04eedb00d88_23">#REF!</definedName>
    <definedName name="_vena_SBTL232PipelineCustomerSupportVancouver_BBTL_R_FV_385b1d086d8a4b8abf43c04eedb00d88_24">#REF!</definedName>
    <definedName name="_vena_SBTL232PipelineCustomerSupportVancouver_BBTL_R_FV_385b1d086d8a4b8abf43c04eedb00d88_25">#REF!</definedName>
    <definedName name="_vena_SBTL232PipelineCustomerSupportVancouver_BBTL_R_FV_385b1d086d8a4b8abf43c04eedb00d88_26">#REF!</definedName>
    <definedName name="_vena_SBTL232PipelineCustomerSupportVancouver_BBTL_R_FV_385b1d086d8a4b8abf43c04eedb00d88_27">#REF!</definedName>
    <definedName name="_vena_SBTL232PipelineCustomerSupportVancouver_BBTL_R_FV_385b1d086d8a4b8abf43c04eedb00d88_28">#REF!</definedName>
    <definedName name="_vena_SBTL232PipelineCustomerSupportVancouver_BBTL_R_FV_385b1d086d8a4b8abf43c04eedb00d88_29">#REF!</definedName>
    <definedName name="_vena_SBTL232PipelineCustomerSupportVancouver_BBTL_R_FV_385b1d086d8a4b8abf43c04eedb00d88_3">#REF!</definedName>
    <definedName name="_vena_SBTL232PipelineCustomerSupportVancouver_BBTL_R_FV_385b1d086d8a4b8abf43c04eedb00d88_30">#REF!</definedName>
    <definedName name="_vena_SBTL232PipelineCustomerSupportVancouver_BBTL_R_FV_385b1d086d8a4b8abf43c04eedb00d88_31">#REF!</definedName>
    <definedName name="_vena_SBTL232PipelineCustomerSupportVancouver_BBTL_R_FV_385b1d086d8a4b8abf43c04eedb00d88_32">#REF!</definedName>
    <definedName name="_vena_SBTL232PipelineCustomerSupportVancouver_BBTL_R_FV_385b1d086d8a4b8abf43c04eedb00d88_33">#REF!</definedName>
    <definedName name="_vena_SBTL232PipelineCustomerSupportVancouver_BBTL_R_FV_385b1d086d8a4b8abf43c04eedb00d88_34">#REF!</definedName>
    <definedName name="_vena_SBTL232PipelineCustomerSupportVancouver_BBTL_R_FV_385b1d086d8a4b8abf43c04eedb00d88_35">#REF!</definedName>
    <definedName name="_vena_SBTL232PipelineCustomerSupportVancouver_BBTL_R_FV_385b1d086d8a4b8abf43c04eedb00d88_36">#REF!</definedName>
    <definedName name="_vena_SBTL232PipelineCustomerSupportVancouver_BBTL_R_FV_385b1d086d8a4b8abf43c04eedb00d88_37">#REF!</definedName>
    <definedName name="_vena_SBTL232PipelineCustomerSupportVancouver_BBTL_R_FV_385b1d086d8a4b8abf43c04eedb00d88_38">#REF!</definedName>
    <definedName name="_vena_SBTL232PipelineCustomerSupportVancouver_BBTL_R_FV_385b1d086d8a4b8abf43c04eedb00d88_39">#REF!</definedName>
    <definedName name="_vena_SBTL232PipelineCustomerSupportVancouver_BBTL_R_FV_385b1d086d8a4b8abf43c04eedb00d88_4">#REF!</definedName>
    <definedName name="_vena_SBTL232PipelineCustomerSupportVancouver_BBTL_R_FV_385b1d086d8a4b8abf43c04eedb00d88_40">#REF!</definedName>
    <definedName name="_vena_SBTL232PipelineCustomerSupportVancouver_BBTL_R_FV_385b1d086d8a4b8abf43c04eedb00d88_41">#REF!</definedName>
    <definedName name="_vena_SBTL232PipelineCustomerSupportVancouver_BBTL_R_FV_385b1d086d8a4b8abf43c04eedb00d88_42">#REF!</definedName>
    <definedName name="_vena_SBTL232PipelineCustomerSupportVancouver_BBTL_R_FV_385b1d086d8a4b8abf43c04eedb00d88_43">#REF!</definedName>
    <definedName name="_vena_SBTL232PipelineCustomerSupportVancouver_BBTL_R_FV_385b1d086d8a4b8abf43c04eedb00d88_44">#REF!</definedName>
    <definedName name="_vena_SBTL232PipelineCustomerSupportVancouver_BBTL_R_FV_385b1d086d8a4b8abf43c04eedb00d88_45">#REF!</definedName>
    <definedName name="_vena_SBTL232PipelineCustomerSupportVancouver_BBTL_R_FV_385b1d086d8a4b8abf43c04eedb00d88_46">#REF!</definedName>
    <definedName name="_vena_SBTL232PipelineCustomerSupportVancouver_BBTL_R_FV_385b1d086d8a4b8abf43c04eedb00d88_47">#REF!</definedName>
    <definedName name="_vena_SBTL232PipelineCustomerSupportVancouver_BBTL_R_FV_385b1d086d8a4b8abf43c04eedb00d88_5">#REF!</definedName>
    <definedName name="_vena_SBTL232PipelineCustomerSupportVancouver_BBTL_R_FV_385b1d086d8a4b8abf43c04eedb00d88_6">#REF!</definedName>
    <definedName name="_vena_SBTL232PipelineCustomerSupportVancouver_BBTL_R_FV_385b1d086d8a4b8abf43c04eedb00d88_7">#REF!</definedName>
    <definedName name="_vena_SBTL232PipelineCustomerSupportVancouver_BBTL_R_FV_385b1d086d8a4b8abf43c04eedb00d88_8">#REF!</definedName>
    <definedName name="_vena_SBTL232PipelineCustomerSupportVancouver_BBTL_R_FV_385b1d086d8a4b8abf43c04eedb00d88_9">#REF!</definedName>
    <definedName name="_vena_SBTL232PipelineCustomerSupportVancouver_P_11_651631431944765441" comment="*">#REF!</definedName>
    <definedName name="_vena_SBTL232PipelineCustomerSupportVancouver_P_12_941810843779596289" comment="*">#REF!</definedName>
    <definedName name="_vena_SBTL232PipelineCustomerSupportVancouver_P_4_1014323796386906113" comment="*">#REF!</definedName>
    <definedName name="_vena_SBTL232PipelineCustomerSupportVancouver_P_5_1119423032156749824" comment="*">#REF!</definedName>
    <definedName name="_vena_SBTL232PipelineCustomerSupportVancouver_P_6_1014278004041580544" comment="*">#REF!</definedName>
    <definedName name="_vena_SBTL232PipelineCustomerSupportVancouver_P_FV_ff3e73236b124ab899c3d97aa9a04313" comment="*">#REF!</definedName>
    <definedName name="_vena_SBTL233BluebookCustomerSupport_BBTL_C_FV_134399665b374008851e5b8c04b5ee44">#REF!</definedName>
    <definedName name="_vena_SBTL233BluebookCustomerSupport_BBTL_C_FV_134399665b374008851e5b8c04b5ee44_1">#REF!</definedName>
    <definedName name="_vena_SBTL233BluebookCustomerSupport_BBTL_C_FV_134399665b374008851e5b8c04b5ee44_10">#REF!</definedName>
    <definedName name="_vena_SBTL233BluebookCustomerSupport_BBTL_C_FV_134399665b374008851e5b8c04b5ee44_11">#REF!</definedName>
    <definedName name="_vena_SBTL233BluebookCustomerSupport_BBTL_C_FV_134399665b374008851e5b8c04b5ee44_12">#REF!</definedName>
    <definedName name="_vena_SBTL233BluebookCustomerSupport_BBTL_C_FV_134399665b374008851e5b8c04b5ee44_13">#REF!</definedName>
    <definedName name="_vena_SBTL233BluebookCustomerSupport_BBTL_C_FV_134399665b374008851e5b8c04b5ee44_14">#REF!</definedName>
    <definedName name="_vena_SBTL233BluebookCustomerSupport_BBTL_C_FV_134399665b374008851e5b8c04b5ee44_15">#REF!</definedName>
    <definedName name="_vena_SBTL233BluebookCustomerSupport_BBTL_C_FV_134399665b374008851e5b8c04b5ee44_16">#REF!</definedName>
    <definedName name="_vena_SBTL233BluebookCustomerSupport_BBTL_C_FV_134399665b374008851e5b8c04b5ee44_17">#REF!</definedName>
    <definedName name="_vena_SBTL233BluebookCustomerSupport_BBTL_C_FV_134399665b374008851e5b8c04b5ee44_18">#REF!</definedName>
    <definedName name="_vena_SBTL233BluebookCustomerSupport_BBTL_C_FV_134399665b374008851e5b8c04b5ee44_19">#REF!</definedName>
    <definedName name="_vena_SBTL233BluebookCustomerSupport_BBTL_C_FV_134399665b374008851e5b8c04b5ee44_2">#REF!</definedName>
    <definedName name="_vena_SBTL233BluebookCustomerSupport_BBTL_C_FV_134399665b374008851e5b8c04b5ee44_20">#REF!</definedName>
    <definedName name="_vena_SBTL233BluebookCustomerSupport_BBTL_C_FV_134399665b374008851e5b8c04b5ee44_21">#REF!</definedName>
    <definedName name="_vena_SBTL233BluebookCustomerSupport_BBTL_C_FV_134399665b374008851e5b8c04b5ee44_22">#REF!</definedName>
    <definedName name="_vena_SBTL233BluebookCustomerSupport_BBTL_C_FV_134399665b374008851e5b8c04b5ee44_23">#REF!</definedName>
    <definedName name="_vena_SBTL233BluebookCustomerSupport_BBTL_C_FV_134399665b374008851e5b8c04b5ee44_24">#REF!</definedName>
    <definedName name="_vena_SBTL233BluebookCustomerSupport_BBTL_C_FV_134399665b374008851e5b8c04b5ee44_25">#REF!</definedName>
    <definedName name="_vena_SBTL233BluebookCustomerSupport_BBTL_C_FV_134399665b374008851e5b8c04b5ee44_26">#REF!</definedName>
    <definedName name="_vena_SBTL233BluebookCustomerSupport_BBTL_C_FV_134399665b374008851e5b8c04b5ee44_27">#REF!</definedName>
    <definedName name="_vena_SBTL233BluebookCustomerSupport_BBTL_C_FV_134399665b374008851e5b8c04b5ee44_28">#REF!</definedName>
    <definedName name="_vena_SBTL233BluebookCustomerSupport_BBTL_C_FV_134399665b374008851e5b8c04b5ee44_29">#REF!</definedName>
    <definedName name="_vena_SBTL233BluebookCustomerSupport_BBTL_C_FV_134399665b374008851e5b8c04b5ee44_3">#REF!</definedName>
    <definedName name="_vena_SBTL233BluebookCustomerSupport_BBTL_C_FV_134399665b374008851e5b8c04b5ee44_30">#REF!</definedName>
    <definedName name="_vena_SBTL233BluebookCustomerSupport_BBTL_C_FV_134399665b374008851e5b8c04b5ee44_31">#REF!</definedName>
    <definedName name="_vena_SBTL233BluebookCustomerSupport_BBTL_C_FV_134399665b374008851e5b8c04b5ee44_32">#REF!</definedName>
    <definedName name="_vena_SBTL233BluebookCustomerSupport_BBTL_C_FV_134399665b374008851e5b8c04b5ee44_33">#REF!</definedName>
    <definedName name="_vena_SBTL233BluebookCustomerSupport_BBTL_C_FV_134399665b374008851e5b8c04b5ee44_34">#REF!</definedName>
    <definedName name="_vena_SBTL233BluebookCustomerSupport_BBTL_C_FV_134399665b374008851e5b8c04b5ee44_35">#REF!</definedName>
    <definedName name="_vena_SBTL233BluebookCustomerSupport_BBTL_C_FV_134399665b374008851e5b8c04b5ee44_36">#REF!</definedName>
    <definedName name="_vena_SBTL233BluebookCustomerSupport_BBTL_C_FV_134399665b374008851e5b8c04b5ee44_37">#REF!</definedName>
    <definedName name="_vena_SBTL233BluebookCustomerSupport_BBTL_C_FV_134399665b374008851e5b8c04b5ee44_38">#REF!</definedName>
    <definedName name="_vena_SBTL233BluebookCustomerSupport_BBTL_C_FV_134399665b374008851e5b8c04b5ee44_39">#REF!</definedName>
    <definedName name="_vena_SBTL233BluebookCustomerSupport_BBTL_C_FV_134399665b374008851e5b8c04b5ee44_4">#REF!</definedName>
    <definedName name="_vena_SBTL233BluebookCustomerSupport_BBTL_C_FV_134399665b374008851e5b8c04b5ee44_40">#REF!</definedName>
    <definedName name="_vena_SBTL233BluebookCustomerSupport_BBTL_C_FV_134399665b374008851e5b8c04b5ee44_41">#REF!</definedName>
    <definedName name="_vena_SBTL233BluebookCustomerSupport_BBTL_C_FV_134399665b374008851e5b8c04b5ee44_42">#REF!</definedName>
    <definedName name="_vena_SBTL233BluebookCustomerSupport_BBTL_C_FV_134399665b374008851e5b8c04b5ee44_43">#REF!</definedName>
    <definedName name="_vena_SBTL233BluebookCustomerSupport_BBTL_C_FV_134399665b374008851e5b8c04b5ee44_44">#REF!</definedName>
    <definedName name="_vena_SBTL233BluebookCustomerSupport_BBTL_C_FV_134399665b374008851e5b8c04b5ee44_45">#REF!</definedName>
    <definedName name="_vena_SBTL233BluebookCustomerSupport_BBTL_C_FV_134399665b374008851e5b8c04b5ee44_46">#REF!</definedName>
    <definedName name="_vena_SBTL233BluebookCustomerSupport_BBTL_C_FV_134399665b374008851e5b8c04b5ee44_47">#REF!</definedName>
    <definedName name="_vena_SBTL233BluebookCustomerSupport_BBTL_C_FV_134399665b374008851e5b8c04b5ee44_48">#REF!</definedName>
    <definedName name="_vena_SBTL233BluebookCustomerSupport_BBTL_C_FV_134399665b374008851e5b8c04b5ee44_49">#REF!</definedName>
    <definedName name="_vena_SBTL233BluebookCustomerSupport_BBTL_C_FV_134399665b374008851e5b8c04b5ee44_5">#REF!</definedName>
    <definedName name="_vena_SBTL233BluebookCustomerSupport_BBTL_C_FV_134399665b374008851e5b8c04b5ee44_50">#REF!</definedName>
    <definedName name="_vena_SBTL233BluebookCustomerSupport_BBTL_C_FV_134399665b374008851e5b8c04b5ee44_51">#REF!</definedName>
    <definedName name="_vena_SBTL233BluebookCustomerSupport_BBTL_C_FV_134399665b374008851e5b8c04b5ee44_52">#REF!</definedName>
    <definedName name="_vena_SBTL233BluebookCustomerSupport_BBTL_C_FV_134399665b374008851e5b8c04b5ee44_53">#REF!</definedName>
    <definedName name="_vena_SBTL233BluebookCustomerSupport_BBTL_C_FV_134399665b374008851e5b8c04b5ee44_54">#REF!</definedName>
    <definedName name="_vena_SBTL233BluebookCustomerSupport_BBTL_C_FV_134399665b374008851e5b8c04b5ee44_55">#REF!</definedName>
    <definedName name="_vena_SBTL233BluebookCustomerSupport_BBTL_C_FV_134399665b374008851e5b8c04b5ee44_56">#REF!</definedName>
    <definedName name="_vena_SBTL233BluebookCustomerSupport_BBTL_C_FV_134399665b374008851e5b8c04b5ee44_57">#REF!</definedName>
    <definedName name="_vena_SBTL233BluebookCustomerSupport_BBTL_C_FV_134399665b374008851e5b8c04b5ee44_58">#REF!</definedName>
    <definedName name="_vena_SBTL233BluebookCustomerSupport_BBTL_C_FV_134399665b374008851e5b8c04b5ee44_59">#REF!</definedName>
    <definedName name="_vena_SBTL233BluebookCustomerSupport_BBTL_C_FV_134399665b374008851e5b8c04b5ee44_6">#REF!</definedName>
    <definedName name="_vena_SBTL233BluebookCustomerSupport_BBTL_C_FV_134399665b374008851e5b8c04b5ee44_7">#REF!</definedName>
    <definedName name="_vena_SBTL233BluebookCustomerSupport_BBTL_C_FV_134399665b374008851e5b8c04b5ee44_8">#REF!</definedName>
    <definedName name="_vena_SBTL233BluebookCustomerSupport_BBTL_C_FV_134399665b374008851e5b8c04b5ee44_9">#REF!</definedName>
    <definedName name="_vena_SBTL233BluebookCustomerSupport_BBTL_C_FV_7cc8369c0b744816a17486bee792b4d5">#REF!</definedName>
    <definedName name="_vena_SBTL233BluebookCustomerSupport_BBTL_C_FV_7cc8369c0b744816a17486bee792b4d5_1">#REF!</definedName>
    <definedName name="_vena_SBTL233BluebookCustomerSupport_BBTL_C_FV_7cc8369c0b744816a17486bee792b4d5_10">#REF!</definedName>
    <definedName name="_vena_SBTL233BluebookCustomerSupport_BBTL_C_FV_7cc8369c0b744816a17486bee792b4d5_11">#REF!</definedName>
    <definedName name="_vena_SBTL233BluebookCustomerSupport_BBTL_C_FV_7cc8369c0b744816a17486bee792b4d5_12">#REF!</definedName>
    <definedName name="_vena_SBTL233BluebookCustomerSupport_BBTL_C_FV_7cc8369c0b744816a17486bee792b4d5_13">#REF!</definedName>
    <definedName name="_vena_SBTL233BluebookCustomerSupport_BBTL_C_FV_7cc8369c0b744816a17486bee792b4d5_14">#REF!</definedName>
    <definedName name="_vena_SBTL233BluebookCustomerSupport_BBTL_C_FV_7cc8369c0b744816a17486bee792b4d5_15">#REF!</definedName>
    <definedName name="_vena_SBTL233BluebookCustomerSupport_BBTL_C_FV_7cc8369c0b744816a17486bee792b4d5_16">#REF!</definedName>
    <definedName name="_vena_SBTL233BluebookCustomerSupport_BBTL_C_FV_7cc8369c0b744816a17486bee792b4d5_17">#REF!</definedName>
    <definedName name="_vena_SBTL233BluebookCustomerSupport_BBTL_C_FV_7cc8369c0b744816a17486bee792b4d5_18">#REF!</definedName>
    <definedName name="_vena_SBTL233BluebookCustomerSupport_BBTL_C_FV_7cc8369c0b744816a17486bee792b4d5_19">#REF!</definedName>
    <definedName name="_vena_SBTL233BluebookCustomerSupport_BBTL_C_FV_7cc8369c0b744816a17486bee792b4d5_2">#REF!</definedName>
    <definedName name="_vena_SBTL233BluebookCustomerSupport_BBTL_C_FV_7cc8369c0b744816a17486bee792b4d5_20">#REF!</definedName>
    <definedName name="_vena_SBTL233BluebookCustomerSupport_BBTL_C_FV_7cc8369c0b744816a17486bee792b4d5_21">#REF!</definedName>
    <definedName name="_vena_SBTL233BluebookCustomerSupport_BBTL_C_FV_7cc8369c0b744816a17486bee792b4d5_22">#REF!</definedName>
    <definedName name="_vena_SBTL233BluebookCustomerSupport_BBTL_C_FV_7cc8369c0b744816a17486bee792b4d5_23">#REF!</definedName>
    <definedName name="_vena_SBTL233BluebookCustomerSupport_BBTL_C_FV_7cc8369c0b744816a17486bee792b4d5_24">#REF!</definedName>
    <definedName name="_vena_SBTL233BluebookCustomerSupport_BBTL_C_FV_7cc8369c0b744816a17486bee792b4d5_25">#REF!</definedName>
    <definedName name="_vena_SBTL233BluebookCustomerSupport_BBTL_C_FV_7cc8369c0b744816a17486bee792b4d5_26">#REF!</definedName>
    <definedName name="_vena_SBTL233BluebookCustomerSupport_BBTL_C_FV_7cc8369c0b744816a17486bee792b4d5_27">#REF!</definedName>
    <definedName name="_vena_SBTL233BluebookCustomerSupport_BBTL_C_FV_7cc8369c0b744816a17486bee792b4d5_28">#REF!</definedName>
    <definedName name="_vena_SBTL233BluebookCustomerSupport_BBTL_C_FV_7cc8369c0b744816a17486bee792b4d5_29">#REF!</definedName>
    <definedName name="_vena_SBTL233BluebookCustomerSupport_BBTL_C_FV_7cc8369c0b744816a17486bee792b4d5_3">#REF!</definedName>
    <definedName name="_vena_SBTL233BluebookCustomerSupport_BBTL_C_FV_7cc8369c0b744816a17486bee792b4d5_30">#REF!</definedName>
    <definedName name="_vena_SBTL233BluebookCustomerSupport_BBTL_C_FV_7cc8369c0b744816a17486bee792b4d5_31">#REF!</definedName>
    <definedName name="_vena_SBTL233BluebookCustomerSupport_BBTL_C_FV_7cc8369c0b744816a17486bee792b4d5_32">#REF!</definedName>
    <definedName name="_vena_SBTL233BluebookCustomerSupport_BBTL_C_FV_7cc8369c0b744816a17486bee792b4d5_33">#REF!</definedName>
    <definedName name="_vena_SBTL233BluebookCustomerSupport_BBTL_C_FV_7cc8369c0b744816a17486bee792b4d5_34">#REF!</definedName>
    <definedName name="_vena_SBTL233BluebookCustomerSupport_BBTL_C_FV_7cc8369c0b744816a17486bee792b4d5_35">#REF!</definedName>
    <definedName name="_vena_SBTL233BluebookCustomerSupport_BBTL_C_FV_7cc8369c0b744816a17486bee792b4d5_36">#REF!</definedName>
    <definedName name="_vena_SBTL233BluebookCustomerSupport_BBTL_C_FV_7cc8369c0b744816a17486bee792b4d5_37">#REF!</definedName>
    <definedName name="_vena_SBTL233BluebookCustomerSupport_BBTL_C_FV_7cc8369c0b744816a17486bee792b4d5_38">#REF!</definedName>
    <definedName name="_vena_SBTL233BluebookCustomerSupport_BBTL_C_FV_7cc8369c0b744816a17486bee792b4d5_39">#REF!</definedName>
    <definedName name="_vena_SBTL233BluebookCustomerSupport_BBTL_C_FV_7cc8369c0b744816a17486bee792b4d5_4">#REF!</definedName>
    <definedName name="_vena_SBTL233BluebookCustomerSupport_BBTL_C_FV_7cc8369c0b744816a17486bee792b4d5_40">#REF!</definedName>
    <definedName name="_vena_SBTL233BluebookCustomerSupport_BBTL_C_FV_7cc8369c0b744816a17486bee792b4d5_41">#REF!</definedName>
    <definedName name="_vena_SBTL233BluebookCustomerSupport_BBTL_C_FV_7cc8369c0b744816a17486bee792b4d5_42">#REF!</definedName>
    <definedName name="_vena_SBTL233BluebookCustomerSupport_BBTL_C_FV_7cc8369c0b744816a17486bee792b4d5_43">#REF!</definedName>
    <definedName name="_vena_SBTL233BluebookCustomerSupport_BBTL_C_FV_7cc8369c0b744816a17486bee792b4d5_44">#REF!</definedName>
    <definedName name="_vena_SBTL233BluebookCustomerSupport_BBTL_C_FV_7cc8369c0b744816a17486bee792b4d5_45">#REF!</definedName>
    <definedName name="_vena_SBTL233BluebookCustomerSupport_BBTL_C_FV_7cc8369c0b744816a17486bee792b4d5_46">#REF!</definedName>
    <definedName name="_vena_SBTL233BluebookCustomerSupport_BBTL_C_FV_7cc8369c0b744816a17486bee792b4d5_47">#REF!</definedName>
    <definedName name="_vena_SBTL233BluebookCustomerSupport_BBTL_C_FV_7cc8369c0b744816a17486bee792b4d5_48">#REF!</definedName>
    <definedName name="_vena_SBTL233BluebookCustomerSupport_BBTL_C_FV_7cc8369c0b744816a17486bee792b4d5_49">#REF!</definedName>
    <definedName name="_vena_SBTL233BluebookCustomerSupport_BBTL_C_FV_7cc8369c0b744816a17486bee792b4d5_5">#REF!</definedName>
    <definedName name="_vena_SBTL233BluebookCustomerSupport_BBTL_C_FV_7cc8369c0b744816a17486bee792b4d5_50">#REF!</definedName>
    <definedName name="_vena_SBTL233BluebookCustomerSupport_BBTL_C_FV_7cc8369c0b744816a17486bee792b4d5_51">#REF!</definedName>
    <definedName name="_vena_SBTL233BluebookCustomerSupport_BBTL_C_FV_7cc8369c0b744816a17486bee792b4d5_52">#REF!</definedName>
    <definedName name="_vena_SBTL233BluebookCustomerSupport_BBTL_C_FV_7cc8369c0b744816a17486bee792b4d5_53">#REF!</definedName>
    <definedName name="_vena_SBTL233BluebookCustomerSupport_BBTL_C_FV_7cc8369c0b744816a17486bee792b4d5_54">#REF!</definedName>
    <definedName name="_vena_SBTL233BluebookCustomerSupport_BBTL_C_FV_7cc8369c0b744816a17486bee792b4d5_55">#REF!</definedName>
    <definedName name="_vena_SBTL233BluebookCustomerSupport_BBTL_C_FV_7cc8369c0b744816a17486bee792b4d5_56">#REF!</definedName>
    <definedName name="_vena_SBTL233BluebookCustomerSupport_BBTL_C_FV_7cc8369c0b744816a17486bee792b4d5_57">#REF!</definedName>
    <definedName name="_vena_SBTL233BluebookCustomerSupport_BBTL_C_FV_7cc8369c0b744816a17486bee792b4d5_58">#REF!</definedName>
    <definedName name="_vena_SBTL233BluebookCustomerSupport_BBTL_C_FV_7cc8369c0b744816a17486bee792b4d5_59">#REF!</definedName>
    <definedName name="_vena_SBTL233BluebookCustomerSupport_BBTL_C_FV_7cc8369c0b744816a17486bee792b4d5_6">#REF!</definedName>
    <definedName name="_vena_SBTL233BluebookCustomerSupport_BBTL_C_FV_7cc8369c0b744816a17486bee792b4d5_7">#REF!</definedName>
    <definedName name="_vena_SBTL233BluebookCustomerSupport_BBTL_C_FV_7cc8369c0b744816a17486bee792b4d5_8">#REF!</definedName>
    <definedName name="_vena_SBTL233BluebookCustomerSupport_BBTL_C_FV_7cc8369c0b744816a17486bee792b4d5_9">#REF!</definedName>
    <definedName name="_vena_SBTL233BluebookCustomerSupport_BBTL_C_FV_f4ddf33ff6224574ba096b1a5435ea67">#REF!</definedName>
    <definedName name="_vena_SBTL233BluebookCustomerSupport_BBTL_C_FV_f4ddf33ff6224574ba096b1a5435ea67_1">#REF!</definedName>
    <definedName name="_vena_SBTL233BluebookCustomerSupport_BBTL_C_FV_f4ddf33ff6224574ba096b1a5435ea67_10">#REF!</definedName>
    <definedName name="_vena_SBTL233BluebookCustomerSupport_BBTL_C_FV_f4ddf33ff6224574ba096b1a5435ea67_11">#REF!</definedName>
    <definedName name="_vena_SBTL233BluebookCustomerSupport_BBTL_C_FV_f4ddf33ff6224574ba096b1a5435ea67_12">#REF!</definedName>
    <definedName name="_vena_SBTL233BluebookCustomerSupport_BBTL_C_FV_f4ddf33ff6224574ba096b1a5435ea67_13">#REF!</definedName>
    <definedName name="_vena_SBTL233BluebookCustomerSupport_BBTL_C_FV_f4ddf33ff6224574ba096b1a5435ea67_14">#REF!</definedName>
    <definedName name="_vena_SBTL233BluebookCustomerSupport_BBTL_C_FV_f4ddf33ff6224574ba096b1a5435ea67_15">#REF!</definedName>
    <definedName name="_vena_SBTL233BluebookCustomerSupport_BBTL_C_FV_f4ddf33ff6224574ba096b1a5435ea67_16">#REF!</definedName>
    <definedName name="_vena_SBTL233BluebookCustomerSupport_BBTL_C_FV_f4ddf33ff6224574ba096b1a5435ea67_17">#REF!</definedName>
    <definedName name="_vena_SBTL233BluebookCustomerSupport_BBTL_C_FV_f4ddf33ff6224574ba096b1a5435ea67_18">#REF!</definedName>
    <definedName name="_vena_SBTL233BluebookCustomerSupport_BBTL_C_FV_f4ddf33ff6224574ba096b1a5435ea67_19">#REF!</definedName>
    <definedName name="_vena_SBTL233BluebookCustomerSupport_BBTL_C_FV_f4ddf33ff6224574ba096b1a5435ea67_2">#REF!</definedName>
    <definedName name="_vena_SBTL233BluebookCustomerSupport_BBTL_C_FV_f4ddf33ff6224574ba096b1a5435ea67_20">#REF!</definedName>
    <definedName name="_vena_SBTL233BluebookCustomerSupport_BBTL_C_FV_f4ddf33ff6224574ba096b1a5435ea67_21">#REF!</definedName>
    <definedName name="_vena_SBTL233BluebookCustomerSupport_BBTL_C_FV_f4ddf33ff6224574ba096b1a5435ea67_22">#REF!</definedName>
    <definedName name="_vena_SBTL233BluebookCustomerSupport_BBTL_C_FV_f4ddf33ff6224574ba096b1a5435ea67_23">#REF!</definedName>
    <definedName name="_vena_SBTL233BluebookCustomerSupport_BBTL_C_FV_f4ddf33ff6224574ba096b1a5435ea67_24">#REF!</definedName>
    <definedName name="_vena_SBTL233BluebookCustomerSupport_BBTL_C_FV_f4ddf33ff6224574ba096b1a5435ea67_25">#REF!</definedName>
    <definedName name="_vena_SBTL233BluebookCustomerSupport_BBTL_C_FV_f4ddf33ff6224574ba096b1a5435ea67_26">#REF!</definedName>
    <definedName name="_vena_SBTL233BluebookCustomerSupport_BBTL_C_FV_f4ddf33ff6224574ba096b1a5435ea67_27">#REF!</definedName>
    <definedName name="_vena_SBTL233BluebookCustomerSupport_BBTL_C_FV_f4ddf33ff6224574ba096b1a5435ea67_28">#REF!</definedName>
    <definedName name="_vena_SBTL233BluebookCustomerSupport_BBTL_C_FV_f4ddf33ff6224574ba096b1a5435ea67_29">#REF!</definedName>
    <definedName name="_vena_SBTL233BluebookCustomerSupport_BBTL_C_FV_f4ddf33ff6224574ba096b1a5435ea67_3">#REF!</definedName>
    <definedName name="_vena_SBTL233BluebookCustomerSupport_BBTL_C_FV_f4ddf33ff6224574ba096b1a5435ea67_30">#REF!</definedName>
    <definedName name="_vena_SBTL233BluebookCustomerSupport_BBTL_C_FV_f4ddf33ff6224574ba096b1a5435ea67_31">#REF!</definedName>
    <definedName name="_vena_SBTL233BluebookCustomerSupport_BBTL_C_FV_f4ddf33ff6224574ba096b1a5435ea67_32">#REF!</definedName>
    <definedName name="_vena_SBTL233BluebookCustomerSupport_BBTL_C_FV_f4ddf33ff6224574ba096b1a5435ea67_33">#REF!</definedName>
    <definedName name="_vena_SBTL233BluebookCustomerSupport_BBTL_C_FV_f4ddf33ff6224574ba096b1a5435ea67_34">#REF!</definedName>
    <definedName name="_vena_SBTL233BluebookCustomerSupport_BBTL_C_FV_f4ddf33ff6224574ba096b1a5435ea67_35">#REF!</definedName>
    <definedName name="_vena_SBTL233BluebookCustomerSupport_BBTL_C_FV_f4ddf33ff6224574ba096b1a5435ea67_36">#REF!</definedName>
    <definedName name="_vena_SBTL233BluebookCustomerSupport_BBTL_C_FV_f4ddf33ff6224574ba096b1a5435ea67_37">#REF!</definedName>
    <definedName name="_vena_SBTL233BluebookCustomerSupport_BBTL_C_FV_f4ddf33ff6224574ba096b1a5435ea67_38">#REF!</definedName>
    <definedName name="_vena_SBTL233BluebookCustomerSupport_BBTL_C_FV_f4ddf33ff6224574ba096b1a5435ea67_39">#REF!</definedName>
    <definedName name="_vena_SBTL233BluebookCustomerSupport_BBTL_C_FV_f4ddf33ff6224574ba096b1a5435ea67_4">#REF!</definedName>
    <definedName name="_vena_SBTL233BluebookCustomerSupport_BBTL_C_FV_f4ddf33ff6224574ba096b1a5435ea67_40">#REF!</definedName>
    <definedName name="_vena_SBTL233BluebookCustomerSupport_BBTL_C_FV_f4ddf33ff6224574ba096b1a5435ea67_41">#REF!</definedName>
    <definedName name="_vena_SBTL233BluebookCustomerSupport_BBTL_C_FV_f4ddf33ff6224574ba096b1a5435ea67_42">#REF!</definedName>
    <definedName name="_vena_SBTL233BluebookCustomerSupport_BBTL_C_FV_f4ddf33ff6224574ba096b1a5435ea67_43">#REF!</definedName>
    <definedName name="_vena_SBTL233BluebookCustomerSupport_BBTL_C_FV_f4ddf33ff6224574ba096b1a5435ea67_44">#REF!</definedName>
    <definedName name="_vena_SBTL233BluebookCustomerSupport_BBTL_C_FV_f4ddf33ff6224574ba096b1a5435ea67_45">#REF!</definedName>
    <definedName name="_vena_SBTL233BluebookCustomerSupport_BBTL_C_FV_f4ddf33ff6224574ba096b1a5435ea67_46">#REF!</definedName>
    <definedName name="_vena_SBTL233BluebookCustomerSupport_BBTL_C_FV_f4ddf33ff6224574ba096b1a5435ea67_47">#REF!</definedName>
    <definedName name="_vena_SBTL233BluebookCustomerSupport_BBTL_C_FV_f4ddf33ff6224574ba096b1a5435ea67_48">#REF!</definedName>
    <definedName name="_vena_SBTL233BluebookCustomerSupport_BBTL_C_FV_f4ddf33ff6224574ba096b1a5435ea67_49">#REF!</definedName>
    <definedName name="_vena_SBTL233BluebookCustomerSupport_BBTL_C_FV_f4ddf33ff6224574ba096b1a5435ea67_5">#REF!</definedName>
    <definedName name="_vena_SBTL233BluebookCustomerSupport_BBTL_C_FV_f4ddf33ff6224574ba096b1a5435ea67_50">#REF!</definedName>
    <definedName name="_vena_SBTL233BluebookCustomerSupport_BBTL_C_FV_f4ddf33ff6224574ba096b1a5435ea67_51">#REF!</definedName>
    <definedName name="_vena_SBTL233BluebookCustomerSupport_BBTL_C_FV_f4ddf33ff6224574ba096b1a5435ea67_52">#REF!</definedName>
    <definedName name="_vena_SBTL233BluebookCustomerSupport_BBTL_C_FV_f4ddf33ff6224574ba096b1a5435ea67_53">#REF!</definedName>
    <definedName name="_vena_SBTL233BluebookCustomerSupport_BBTL_C_FV_f4ddf33ff6224574ba096b1a5435ea67_54">#REF!</definedName>
    <definedName name="_vena_SBTL233BluebookCustomerSupport_BBTL_C_FV_f4ddf33ff6224574ba096b1a5435ea67_55">#REF!</definedName>
    <definedName name="_vena_SBTL233BluebookCustomerSupport_BBTL_C_FV_f4ddf33ff6224574ba096b1a5435ea67_56">#REF!</definedName>
    <definedName name="_vena_SBTL233BluebookCustomerSupport_BBTL_C_FV_f4ddf33ff6224574ba096b1a5435ea67_57">#REF!</definedName>
    <definedName name="_vena_SBTL233BluebookCustomerSupport_BBTL_C_FV_f4ddf33ff6224574ba096b1a5435ea67_58">#REF!</definedName>
    <definedName name="_vena_SBTL233BluebookCustomerSupport_BBTL_C_FV_f4ddf33ff6224574ba096b1a5435ea67_59">#REF!</definedName>
    <definedName name="_vena_SBTL233BluebookCustomerSupport_BBTL_C_FV_f4ddf33ff6224574ba096b1a5435ea67_6">#REF!</definedName>
    <definedName name="_vena_SBTL233BluebookCustomerSupport_BBTL_C_FV_f4ddf33ff6224574ba096b1a5435ea67_7">#REF!</definedName>
    <definedName name="_vena_SBTL233BluebookCustomerSupport_BBTL_C_FV_f4ddf33ff6224574ba096b1a5435ea67_8">#REF!</definedName>
    <definedName name="_vena_SBTL233BluebookCustomerSupport_BBTL_C_FV_f4ddf33ff6224574ba096b1a5435ea67_9">#REF!</definedName>
    <definedName name="_vena_SBTL233BluebookCustomerSupport_BBTL_R_3_1015030482781339650">#REF!</definedName>
    <definedName name="_vena_SBTL233BluebookCustomerSupport_BBTL_R_3_1015030482781339650_1">#REF!</definedName>
    <definedName name="_vena_SBTL233BluebookCustomerSupport_BBTL_R_3_1015030482781339650_10">#REF!</definedName>
    <definedName name="_vena_SBTL233BluebookCustomerSupport_BBTL_R_3_1015030482781339650_11">#REF!</definedName>
    <definedName name="_vena_SBTL233BluebookCustomerSupport_BBTL_R_3_1015030482781339650_12">#REF!</definedName>
    <definedName name="_vena_SBTL233BluebookCustomerSupport_BBTL_R_3_1015030482781339650_13">#REF!</definedName>
    <definedName name="_vena_SBTL233BluebookCustomerSupport_BBTL_R_3_1015030482781339650_14">#REF!</definedName>
    <definedName name="_vena_SBTL233BluebookCustomerSupport_BBTL_R_3_1015030482781339650_15">#REF!</definedName>
    <definedName name="_vena_SBTL233BluebookCustomerSupport_BBTL_R_3_1015030482781339650_16">#REF!</definedName>
    <definedName name="_vena_SBTL233BluebookCustomerSupport_BBTL_R_3_1015030482781339650_17">#REF!</definedName>
    <definedName name="_vena_SBTL233BluebookCustomerSupport_BBTL_R_3_1015030482781339650_18">#REF!</definedName>
    <definedName name="_vena_SBTL233BluebookCustomerSupport_BBTL_R_3_1015030482781339650_19">#REF!</definedName>
    <definedName name="_vena_SBTL233BluebookCustomerSupport_BBTL_R_3_1015030482781339650_2">#REF!</definedName>
    <definedName name="_vena_SBTL233BluebookCustomerSupport_BBTL_R_3_1015030482781339650_20">#REF!</definedName>
    <definedName name="_vena_SBTL233BluebookCustomerSupport_BBTL_R_3_1015030482781339650_21">#REF!</definedName>
    <definedName name="_vena_SBTL233BluebookCustomerSupport_BBTL_R_3_1015030482781339650_22">#REF!</definedName>
    <definedName name="_vena_SBTL233BluebookCustomerSupport_BBTL_R_3_1015030482781339650_23">#REF!</definedName>
    <definedName name="_vena_SBTL233BluebookCustomerSupport_BBTL_R_3_1015030482781339650_24">#REF!</definedName>
    <definedName name="_vena_SBTL233BluebookCustomerSupport_BBTL_R_3_1015030482781339650_25">#REF!</definedName>
    <definedName name="_vena_SBTL233BluebookCustomerSupport_BBTL_R_3_1015030482781339650_26">#REF!</definedName>
    <definedName name="_vena_SBTL233BluebookCustomerSupport_BBTL_R_3_1015030482781339650_27">#REF!</definedName>
    <definedName name="_vena_SBTL233BluebookCustomerSupport_BBTL_R_3_1015030482781339650_28">#REF!</definedName>
    <definedName name="_vena_SBTL233BluebookCustomerSupport_BBTL_R_3_1015030482781339650_29">#REF!</definedName>
    <definedName name="_vena_SBTL233BluebookCustomerSupport_BBTL_R_3_1015030482781339650_3">#REF!</definedName>
    <definedName name="_vena_SBTL233BluebookCustomerSupport_BBTL_R_3_1015030482781339650_30">#REF!</definedName>
    <definedName name="_vena_SBTL233BluebookCustomerSupport_BBTL_R_3_1015030482781339650_31">#REF!</definedName>
    <definedName name="_vena_SBTL233BluebookCustomerSupport_BBTL_R_3_1015030482781339650_32">#REF!</definedName>
    <definedName name="_vena_SBTL233BluebookCustomerSupport_BBTL_R_3_1015030482781339650_33">#REF!</definedName>
    <definedName name="_vena_SBTL233BluebookCustomerSupport_BBTL_R_3_1015030482781339650_34">#REF!</definedName>
    <definedName name="_vena_SBTL233BluebookCustomerSupport_BBTL_R_3_1015030482781339650_35">#REF!</definedName>
    <definedName name="_vena_SBTL233BluebookCustomerSupport_BBTL_R_3_1015030482781339650_36">#REF!</definedName>
    <definedName name="_vena_SBTL233BluebookCustomerSupport_BBTL_R_3_1015030482781339650_37">#REF!</definedName>
    <definedName name="_vena_SBTL233BluebookCustomerSupport_BBTL_R_3_1015030482781339650_38">#REF!</definedName>
    <definedName name="_vena_SBTL233BluebookCustomerSupport_BBTL_R_3_1015030482781339650_39">#REF!</definedName>
    <definedName name="_vena_SBTL233BluebookCustomerSupport_BBTL_R_3_1015030482781339650_4">#REF!</definedName>
    <definedName name="_vena_SBTL233BluebookCustomerSupport_BBTL_R_3_1015030482781339650_40">#REF!</definedName>
    <definedName name="_vena_SBTL233BluebookCustomerSupport_BBTL_R_3_1015030482781339650_41">#REF!</definedName>
    <definedName name="_vena_SBTL233BluebookCustomerSupport_BBTL_R_3_1015030482781339650_42">#REF!</definedName>
    <definedName name="_vena_SBTL233BluebookCustomerSupport_BBTL_R_3_1015030482781339650_43">#REF!</definedName>
    <definedName name="_vena_SBTL233BluebookCustomerSupport_BBTL_R_3_1015030482781339650_44">#REF!</definedName>
    <definedName name="_vena_SBTL233BluebookCustomerSupport_BBTL_R_3_1015030482781339650_45">#REF!</definedName>
    <definedName name="_vena_SBTL233BluebookCustomerSupport_BBTL_R_3_1015030482781339650_46">#REF!</definedName>
    <definedName name="_vena_SBTL233BluebookCustomerSupport_BBTL_R_3_1015030482781339650_47">#REF!</definedName>
    <definedName name="_vena_SBTL233BluebookCustomerSupport_BBTL_R_3_1015030482781339650_48">#REF!</definedName>
    <definedName name="_vena_SBTL233BluebookCustomerSupport_BBTL_R_3_1015030482781339650_49">#REF!</definedName>
    <definedName name="_vena_SBTL233BluebookCustomerSupport_BBTL_R_3_1015030482781339650_5">#REF!</definedName>
    <definedName name="_vena_SBTL233BluebookCustomerSupport_BBTL_R_3_1015030482781339650_50">#REF!</definedName>
    <definedName name="_vena_SBTL233BluebookCustomerSupport_BBTL_R_3_1015030482781339650_51">#REF!</definedName>
    <definedName name="_vena_SBTL233BluebookCustomerSupport_BBTL_R_3_1015030482781339650_52">#REF!</definedName>
    <definedName name="_vena_SBTL233BluebookCustomerSupport_BBTL_R_3_1015030482781339650_53">#REF!</definedName>
    <definedName name="_vena_SBTL233BluebookCustomerSupport_BBTL_R_3_1015030482781339650_54">#REF!</definedName>
    <definedName name="_vena_SBTL233BluebookCustomerSupport_BBTL_R_3_1015030482781339650_55">#REF!</definedName>
    <definedName name="_vena_SBTL233BluebookCustomerSupport_BBTL_R_3_1015030482781339650_56">#REF!</definedName>
    <definedName name="_vena_SBTL233BluebookCustomerSupport_BBTL_R_3_1015030482781339650_57">#REF!</definedName>
    <definedName name="_vena_SBTL233BluebookCustomerSupport_BBTL_R_3_1015030482781339650_58">#REF!</definedName>
    <definedName name="_vena_SBTL233BluebookCustomerSupport_BBTL_R_3_1015030482781339650_59">#REF!</definedName>
    <definedName name="_vena_SBTL233BluebookCustomerSupport_BBTL_R_3_1015030482781339650_6">#REF!</definedName>
    <definedName name="_vena_SBTL233BluebookCustomerSupport_BBTL_R_3_1015030482781339650_60">#REF!</definedName>
    <definedName name="_vena_SBTL233BluebookCustomerSupport_BBTL_R_3_1015030482781339650_61">#REF!</definedName>
    <definedName name="_vena_SBTL233BluebookCustomerSupport_BBTL_R_3_1015030482781339650_62">#REF!</definedName>
    <definedName name="_vena_SBTL233BluebookCustomerSupport_BBTL_R_3_1015030482781339650_63">#REF!</definedName>
    <definedName name="_vena_SBTL233BluebookCustomerSupport_BBTL_R_3_1015030482781339650_64">#REF!</definedName>
    <definedName name="_vena_SBTL233BluebookCustomerSupport_BBTL_R_3_1015030482781339650_65">#REF!</definedName>
    <definedName name="_vena_SBTL233BluebookCustomerSupport_BBTL_R_3_1015030482781339650_66">#REF!</definedName>
    <definedName name="_vena_SBTL233BluebookCustomerSupport_BBTL_R_3_1015030482781339650_7">#REF!</definedName>
    <definedName name="_vena_SBTL233BluebookCustomerSupport_BBTL_R_3_1015030482781339650_8">#REF!</definedName>
    <definedName name="_vena_SBTL233BluebookCustomerSupport_BBTL_R_3_1015030482781339650_9">#REF!</definedName>
    <definedName name="_vena_SBTL233BluebookCustomerSupport_BBTL_R_FV_385b1d086d8a4b8abf43c04eedb00d88">#REF!</definedName>
    <definedName name="_vena_SBTL233BluebookCustomerSupport_BBTL_R_FV_385b1d086d8a4b8abf43c04eedb00d88_1">#REF!</definedName>
    <definedName name="_vena_SBTL233BluebookCustomerSupport_BBTL_R_FV_385b1d086d8a4b8abf43c04eedb00d88_10">#REF!</definedName>
    <definedName name="_vena_SBTL233BluebookCustomerSupport_BBTL_R_FV_385b1d086d8a4b8abf43c04eedb00d88_11">#REF!</definedName>
    <definedName name="_vena_SBTL233BluebookCustomerSupport_BBTL_R_FV_385b1d086d8a4b8abf43c04eedb00d88_12">#REF!</definedName>
    <definedName name="_vena_SBTL233BluebookCustomerSupport_BBTL_R_FV_385b1d086d8a4b8abf43c04eedb00d88_13">#REF!</definedName>
    <definedName name="_vena_SBTL233BluebookCustomerSupport_BBTL_R_FV_385b1d086d8a4b8abf43c04eedb00d88_14">#REF!</definedName>
    <definedName name="_vena_SBTL233BluebookCustomerSupport_BBTL_R_FV_385b1d086d8a4b8abf43c04eedb00d88_15">#REF!</definedName>
    <definedName name="_vena_SBTL233BluebookCustomerSupport_BBTL_R_FV_385b1d086d8a4b8abf43c04eedb00d88_16">#REF!</definedName>
    <definedName name="_vena_SBTL233BluebookCustomerSupport_BBTL_R_FV_385b1d086d8a4b8abf43c04eedb00d88_17">#REF!</definedName>
    <definedName name="_vena_SBTL233BluebookCustomerSupport_BBTL_R_FV_385b1d086d8a4b8abf43c04eedb00d88_18">#REF!</definedName>
    <definedName name="_vena_SBTL233BluebookCustomerSupport_BBTL_R_FV_385b1d086d8a4b8abf43c04eedb00d88_19">#REF!</definedName>
    <definedName name="_vena_SBTL233BluebookCustomerSupport_BBTL_R_FV_385b1d086d8a4b8abf43c04eedb00d88_2">#REF!</definedName>
    <definedName name="_vena_SBTL233BluebookCustomerSupport_BBTL_R_FV_385b1d086d8a4b8abf43c04eedb00d88_20">#REF!</definedName>
    <definedName name="_vena_SBTL233BluebookCustomerSupport_BBTL_R_FV_385b1d086d8a4b8abf43c04eedb00d88_21">#REF!</definedName>
    <definedName name="_vena_SBTL233BluebookCustomerSupport_BBTL_R_FV_385b1d086d8a4b8abf43c04eedb00d88_22">#REF!</definedName>
    <definedName name="_vena_SBTL233BluebookCustomerSupport_BBTL_R_FV_385b1d086d8a4b8abf43c04eedb00d88_23">#REF!</definedName>
    <definedName name="_vena_SBTL233BluebookCustomerSupport_BBTL_R_FV_385b1d086d8a4b8abf43c04eedb00d88_24">#REF!</definedName>
    <definedName name="_vena_SBTL233BluebookCustomerSupport_BBTL_R_FV_385b1d086d8a4b8abf43c04eedb00d88_25">#REF!</definedName>
    <definedName name="_vena_SBTL233BluebookCustomerSupport_BBTL_R_FV_385b1d086d8a4b8abf43c04eedb00d88_26">#REF!</definedName>
    <definedName name="_vena_SBTL233BluebookCustomerSupport_BBTL_R_FV_385b1d086d8a4b8abf43c04eedb00d88_27">#REF!</definedName>
    <definedName name="_vena_SBTL233BluebookCustomerSupport_BBTL_R_FV_385b1d086d8a4b8abf43c04eedb00d88_28">#REF!</definedName>
    <definedName name="_vena_SBTL233BluebookCustomerSupport_BBTL_R_FV_385b1d086d8a4b8abf43c04eedb00d88_29">#REF!</definedName>
    <definedName name="_vena_SBTL233BluebookCustomerSupport_BBTL_R_FV_385b1d086d8a4b8abf43c04eedb00d88_3">#REF!</definedName>
    <definedName name="_vena_SBTL233BluebookCustomerSupport_BBTL_R_FV_385b1d086d8a4b8abf43c04eedb00d88_30">#REF!</definedName>
    <definedName name="_vena_SBTL233BluebookCustomerSupport_BBTL_R_FV_385b1d086d8a4b8abf43c04eedb00d88_31">#REF!</definedName>
    <definedName name="_vena_SBTL233BluebookCustomerSupport_BBTL_R_FV_385b1d086d8a4b8abf43c04eedb00d88_32">#REF!</definedName>
    <definedName name="_vena_SBTL233BluebookCustomerSupport_BBTL_R_FV_385b1d086d8a4b8abf43c04eedb00d88_33">#REF!</definedName>
    <definedName name="_vena_SBTL233BluebookCustomerSupport_BBTL_R_FV_385b1d086d8a4b8abf43c04eedb00d88_34">#REF!</definedName>
    <definedName name="_vena_SBTL233BluebookCustomerSupport_BBTL_R_FV_385b1d086d8a4b8abf43c04eedb00d88_35">#REF!</definedName>
    <definedName name="_vena_SBTL233BluebookCustomerSupport_BBTL_R_FV_385b1d086d8a4b8abf43c04eedb00d88_36">#REF!</definedName>
    <definedName name="_vena_SBTL233BluebookCustomerSupport_BBTL_R_FV_385b1d086d8a4b8abf43c04eedb00d88_37">#REF!</definedName>
    <definedName name="_vena_SBTL233BluebookCustomerSupport_BBTL_R_FV_385b1d086d8a4b8abf43c04eedb00d88_38">#REF!</definedName>
    <definedName name="_vena_SBTL233BluebookCustomerSupport_BBTL_R_FV_385b1d086d8a4b8abf43c04eedb00d88_39">#REF!</definedName>
    <definedName name="_vena_SBTL233BluebookCustomerSupport_BBTL_R_FV_385b1d086d8a4b8abf43c04eedb00d88_4">#REF!</definedName>
    <definedName name="_vena_SBTL233BluebookCustomerSupport_BBTL_R_FV_385b1d086d8a4b8abf43c04eedb00d88_40">#REF!</definedName>
    <definedName name="_vena_SBTL233BluebookCustomerSupport_BBTL_R_FV_385b1d086d8a4b8abf43c04eedb00d88_41">#REF!</definedName>
    <definedName name="_vena_SBTL233BluebookCustomerSupport_BBTL_R_FV_385b1d086d8a4b8abf43c04eedb00d88_42">#REF!</definedName>
    <definedName name="_vena_SBTL233BluebookCustomerSupport_BBTL_R_FV_385b1d086d8a4b8abf43c04eedb00d88_43">#REF!</definedName>
    <definedName name="_vena_SBTL233BluebookCustomerSupport_BBTL_R_FV_385b1d086d8a4b8abf43c04eedb00d88_44">#REF!</definedName>
    <definedName name="_vena_SBTL233BluebookCustomerSupport_BBTL_R_FV_385b1d086d8a4b8abf43c04eedb00d88_45">#REF!</definedName>
    <definedName name="_vena_SBTL233BluebookCustomerSupport_BBTL_R_FV_385b1d086d8a4b8abf43c04eedb00d88_46">#REF!</definedName>
    <definedName name="_vena_SBTL233BluebookCustomerSupport_BBTL_R_FV_385b1d086d8a4b8abf43c04eedb00d88_47">#REF!</definedName>
    <definedName name="_vena_SBTL233BluebookCustomerSupport_BBTL_R_FV_385b1d086d8a4b8abf43c04eedb00d88_5">#REF!</definedName>
    <definedName name="_vena_SBTL233BluebookCustomerSupport_BBTL_R_FV_385b1d086d8a4b8abf43c04eedb00d88_6">#REF!</definedName>
    <definedName name="_vena_SBTL233BluebookCustomerSupport_BBTL_R_FV_385b1d086d8a4b8abf43c04eedb00d88_7">#REF!</definedName>
    <definedName name="_vena_SBTL233BluebookCustomerSupport_BBTL_R_FV_385b1d086d8a4b8abf43c04eedb00d88_8">#REF!</definedName>
    <definedName name="_vena_SBTL233BluebookCustomerSupport_BBTL_R_FV_385b1d086d8a4b8abf43c04eedb00d88_9">#REF!</definedName>
    <definedName name="_vena_SBTL233BluebookCustomerSupport_P_11_651631431944765441" comment="*">#REF!</definedName>
    <definedName name="_vena_SBTL233BluebookCustomerSupport_P_12_941810843779596289" comment="*">#REF!</definedName>
    <definedName name="_vena_SBTL233BluebookCustomerSupport_P_4_1014323796386906113" comment="*">#REF!</definedName>
    <definedName name="_vena_SBTL233BluebookCustomerSupport_P_5_1119423032156749824" comment="*">#REF!</definedName>
    <definedName name="_vena_SBTL233BluebookCustomerSupport_P_6_1014278004041580544" comment="*">#REF!</definedName>
    <definedName name="_vena_SBTL233BluebookCustomerSupport_P_FV_ff3e73236b124ab899c3d97aa9a04313" comment="*">#REF!</definedName>
    <definedName name="_vena_SBTL241ContentAcquisition_BBTL_C_FV_134399665b374008851e5b8c04b5ee44">#REF!</definedName>
    <definedName name="_vena_SBTL241ContentAcquisition_BBTL_C_FV_134399665b374008851e5b8c04b5ee44_1">#REF!</definedName>
    <definedName name="_vena_SBTL241ContentAcquisition_BBTL_C_FV_134399665b374008851e5b8c04b5ee44_10">#REF!</definedName>
    <definedName name="_vena_SBTL241ContentAcquisition_BBTL_C_FV_134399665b374008851e5b8c04b5ee44_11">#REF!</definedName>
    <definedName name="_vena_SBTL241ContentAcquisition_BBTL_C_FV_134399665b374008851e5b8c04b5ee44_12">#REF!</definedName>
    <definedName name="_vena_SBTL241ContentAcquisition_BBTL_C_FV_134399665b374008851e5b8c04b5ee44_13">#REF!</definedName>
    <definedName name="_vena_SBTL241ContentAcquisition_BBTL_C_FV_134399665b374008851e5b8c04b5ee44_14">#REF!</definedName>
    <definedName name="_vena_SBTL241ContentAcquisition_BBTL_C_FV_134399665b374008851e5b8c04b5ee44_15">#REF!</definedName>
    <definedName name="_vena_SBTL241ContentAcquisition_BBTL_C_FV_134399665b374008851e5b8c04b5ee44_16">#REF!</definedName>
    <definedName name="_vena_SBTL241ContentAcquisition_BBTL_C_FV_134399665b374008851e5b8c04b5ee44_17">#REF!</definedName>
    <definedName name="_vena_SBTL241ContentAcquisition_BBTL_C_FV_134399665b374008851e5b8c04b5ee44_18">#REF!</definedName>
    <definedName name="_vena_SBTL241ContentAcquisition_BBTL_C_FV_134399665b374008851e5b8c04b5ee44_19">#REF!</definedName>
    <definedName name="_vena_SBTL241ContentAcquisition_BBTL_C_FV_134399665b374008851e5b8c04b5ee44_2">#REF!</definedName>
    <definedName name="_vena_SBTL241ContentAcquisition_BBTL_C_FV_134399665b374008851e5b8c04b5ee44_20">#REF!</definedName>
    <definedName name="_vena_SBTL241ContentAcquisition_BBTL_C_FV_134399665b374008851e5b8c04b5ee44_21">#REF!</definedName>
    <definedName name="_vena_SBTL241ContentAcquisition_BBTL_C_FV_134399665b374008851e5b8c04b5ee44_22">#REF!</definedName>
    <definedName name="_vena_SBTL241ContentAcquisition_BBTL_C_FV_134399665b374008851e5b8c04b5ee44_23">#REF!</definedName>
    <definedName name="_vena_SBTL241ContentAcquisition_BBTL_C_FV_134399665b374008851e5b8c04b5ee44_24">#REF!</definedName>
    <definedName name="_vena_SBTL241ContentAcquisition_BBTL_C_FV_134399665b374008851e5b8c04b5ee44_25">#REF!</definedName>
    <definedName name="_vena_SBTL241ContentAcquisition_BBTL_C_FV_134399665b374008851e5b8c04b5ee44_26">#REF!</definedName>
    <definedName name="_vena_SBTL241ContentAcquisition_BBTL_C_FV_134399665b374008851e5b8c04b5ee44_27">#REF!</definedName>
    <definedName name="_vena_SBTL241ContentAcquisition_BBTL_C_FV_134399665b374008851e5b8c04b5ee44_28">#REF!</definedName>
    <definedName name="_vena_SBTL241ContentAcquisition_BBTL_C_FV_134399665b374008851e5b8c04b5ee44_29">#REF!</definedName>
    <definedName name="_vena_SBTL241ContentAcquisition_BBTL_C_FV_134399665b374008851e5b8c04b5ee44_3">#REF!</definedName>
    <definedName name="_vena_SBTL241ContentAcquisition_BBTL_C_FV_134399665b374008851e5b8c04b5ee44_30">#REF!</definedName>
    <definedName name="_vena_SBTL241ContentAcquisition_BBTL_C_FV_134399665b374008851e5b8c04b5ee44_31">#REF!</definedName>
    <definedName name="_vena_SBTL241ContentAcquisition_BBTL_C_FV_134399665b374008851e5b8c04b5ee44_32">#REF!</definedName>
    <definedName name="_vena_SBTL241ContentAcquisition_BBTL_C_FV_134399665b374008851e5b8c04b5ee44_33">#REF!</definedName>
    <definedName name="_vena_SBTL241ContentAcquisition_BBTL_C_FV_134399665b374008851e5b8c04b5ee44_34">#REF!</definedName>
    <definedName name="_vena_SBTL241ContentAcquisition_BBTL_C_FV_134399665b374008851e5b8c04b5ee44_35">#REF!</definedName>
    <definedName name="_vena_SBTL241ContentAcquisition_BBTL_C_FV_134399665b374008851e5b8c04b5ee44_36">#REF!</definedName>
    <definedName name="_vena_SBTL241ContentAcquisition_BBTL_C_FV_134399665b374008851e5b8c04b5ee44_37">#REF!</definedName>
    <definedName name="_vena_SBTL241ContentAcquisition_BBTL_C_FV_134399665b374008851e5b8c04b5ee44_38">#REF!</definedName>
    <definedName name="_vena_SBTL241ContentAcquisition_BBTL_C_FV_134399665b374008851e5b8c04b5ee44_39">#REF!</definedName>
    <definedName name="_vena_SBTL241ContentAcquisition_BBTL_C_FV_134399665b374008851e5b8c04b5ee44_4">#REF!</definedName>
    <definedName name="_vena_SBTL241ContentAcquisition_BBTL_C_FV_134399665b374008851e5b8c04b5ee44_40">#REF!</definedName>
    <definedName name="_vena_SBTL241ContentAcquisition_BBTL_C_FV_134399665b374008851e5b8c04b5ee44_41">#REF!</definedName>
    <definedName name="_vena_SBTL241ContentAcquisition_BBTL_C_FV_134399665b374008851e5b8c04b5ee44_42">#REF!</definedName>
    <definedName name="_vena_SBTL241ContentAcquisition_BBTL_C_FV_134399665b374008851e5b8c04b5ee44_43">#REF!</definedName>
    <definedName name="_vena_SBTL241ContentAcquisition_BBTL_C_FV_134399665b374008851e5b8c04b5ee44_44">#REF!</definedName>
    <definedName name="_vena_SBTL241ContentAcquisition_BBTL_C_FV_134399665b374008851e5b8c04b5ee44_45">#REF!</definedName>
    <definedName name="_vena_SBTL241ContentAcquisition_BBTL_C_FV_134399665b374008851e5b8c04b5ee44_46">#REF!</definedName>
    <definedName name="_vena_SBTL241ContentAcquisition_BBTL_C_FV_134399665b374008851e5b8c04b5ee44_47">#REF!</definedName>
    <definedName name="_vena_SBTL241ContentAcquisition_BBTL_C_FV_134399665b374008851e5b8c04b5ee44_48">#REF!</definedName>
    <definedName name="_vena_SBTL241ContentAcquisition_BBTL_C_FV_134399665b374008851e5b8c04b5ee44_49">#REF!</definedName>
    <definedName name="_vena_SBTL241ContentAcquisition_BBTL_C_FV_134399665b374008851e5b8c04b5ee44_5">#REF!</definedName>
    <definedName name="_vena_SBTL241ContentAcquisition_BBTL_C_FV_134399665b374008851e5b8c04b5ee44_50">#REF!</definedName>
    <definedName name="_vena_SBTL241ContentAcquisition_BBTL_C_FV_134399665b374008851e5b8c04b5ee44_51">#REF!</definedName>
    <definedName name="_vena_SBTL241ContentAcquisition_BBTL_C_FV_134399665b374008851e5b8c04b5ee44_52">#REF!</definedName>
    <definedName name="_vena_SBTL241ContentAcquisition_BBTL_C_FV_134399665b374008851e5b8c04b5ee44_53">#REF!</definedName>
    <definedName name="_vena_SBTL241ContentAcquisition_BBTL_C_FV_134399665b374008851e5b8c04b5ee44_54">#REF!</definedName>
    <definedName name="_vena_SBTL241ContentAcquisition_BBTL_C_FV_134399665b374008851e5b8c04b5ee44_55">#REF!</definedName>
    <definedName name="_vena_SBTL241ContentAcquisition_BBTL_C_FV_134399665b374008851e5b8c04b5ee44_56">#REF!</definedName>
    <definedName name="_vena_SBTL241ContentAcquisition_BBTL_C_FV_134399665b374008851e5b8c04b5ee44_57">#REF!</definedName>
    <definedName name="_vena_SBTL241ContentAcquisition_BBTL_C_FV_134399665b374008851e5b8c04b5ee44_58">#REF!</definedName>
    <definedName name="_vena_SBTL241ContentAcquisition_BBTL_C_FV_134399665b374008851e5b8c04b5ee44_59">#REF!</definedName>
    <definedName name="_vena_SBTL241ContentAcquisition_BBTL_C_FV_134399665b374008851e5b8c04b5ee44_6">#REF!</definedName>
    <definedName name="_vena_SBTL241ContentAcquisition_BBTL_C_FV_134399665b374008851e5b8c04b5ee44_7">#REF!</definedName>
    <definedName name="_vena_SBTL241ContentAcquisition_BBTL_C_FV_134399665b374008851e5b8c04b5ee44_8">#REF!</definedName>
    <definedName name="_vena_SBTL241ContentAcquisition_BBTL_C_FV_134399665b374008851e5b8c04b5ee44_9">#REF!</definedName>
    <definedName name="_vena_SBTL241ContentAcquisition_BBTL_C_FV_7cc8369c0b744816a17486bee792b4d5">#REF!</definedName>
    <definedName name="_vena_SBTL241ContentAcquisition_BBTL_C_FV_7cc8369c0b744816a17486bee792b4d5_1">#REF!</definedName>
    <definedName name="_vena_SBTL241ContentAcquisition_BBTL_C_FV_7cc8369c0b744816a17486bee792b4d5_10">#REF!</definedName>
    <definedName name="_vena_SBTL241ContentAcquisition_BBTL_C_FV_7cc8369c0b744816a17486bee792b4d5_11">#REF!</definedName>
    <definedName name="_vena_SBTL241ContentAcquisition_BBTL_C_FV_7cc8369c0b744816a17486bee792b4d5_12">#REF!</definedName>
    <definedName name="_vena_SBTL241ContentAcquisition_BBTL_C_FV_7cc8369c0b744816a17486bee792b4d5_13">#REF!</definedName>
    <definedName name="_vena_SBTL241ContentAcquisition_BBTL_C_FV_7cc8369c0b744816a17486bee792b4d5_14">#REF!</definedName>
    <definedName name="_vena_SBTL241ContentAcquisition_BBTL_C_FV_7cc8369c0b744816a17486bee792b4d5_15">#REF!</definedName>
    <definedName name="_vena_SBTL241ContentAcquisition_BBTL_C_FV_7cc8369c0b744816a17486bee792b4d5_16">#REF!</definedName>
    <definedName name="_vena_SBTL241ContentAcquisition_BBTL_C_FV_7cc8369c0b744816a17486bee792b4d5_17">#REF!</definedName>
    <definedName name="_vena_SBTL241ContentAcquisition_BBTL_C_FV_7cc8369c0b744816a17486bee792b4d5_18">#REF!</definedName>
    <definedName name="_vena_SBTL241ContentAcquisition_BBTL_C_FV_7cc8369c0b744816a17486bee792b4d5_19">#REF!</definedName>
    <definedName name="_vena_SBTL241ContentAcquisition_BBTL_C_FV_7cc8369c0b744816a17486bee792b4d5_2">#REF!</definedName>
    <definedName name="_vena_SBTL241ContentAcquisition_BBTL_C_FV_7cc8369c0b744816a17486bee792b4d5_20">#REF!</definedName>
    <definedName name="_vena_SBTL241ContentAcquisition_BBTL_C_FV_7cc8369c0b744816a17486bee792b4d5_21">#REF!</definedName>
    <definedName name="_vena_SBTL241ContentAcquisition_BBTL_C_FV_7cc8369c0b744816a17486bee792b4d5_22">#REF!</definedName>
    <definedName name="_vena_SBTL241ContentAcquisition_BBTL_C_FV_7cc8369c0b744816a17486bee792b4d5_23">#REF!</definedName>
    <definedName name="_vena_SBTL241ContentAcquisition_BBTL_C_FV_7cc8369c0b744816a17486bee792b4d5_24">#REF!</definedName>
    <definedName name="_vena_SBTL241ContentAcquisition_BBTL_C_FV_7cc8369c0b744816a17486bee792b4d5_25">#REF!</definedName>
    <definedName name="_vena_SBTL241ContentAcquisition_BBTL_C_FV_7cc8369c0b744816a17486bee792b4d5_26">#REF!</definedName>
    <definedName name="_vena_SBTL241ContentAcquisition_BBTL_C_FV_7cc8369c0b744816a17486bee792b4d5_27">#REF!</definedName>
    <definedName name="_vena_SBTL241ContentAcquisition_BBTL_C_FV_7cc8369c0b744816a17486bee792b4d5_28">#REF!</definedName>
    <definedName name="_vena_SBTL241ContentAcquisition_BBTL_C_FV_7cc8369c0b744816a17486bee792b4d5_29">#REF!</definedName>
    <definedName name="_vena_SBTL241ContentAcquisition_BBTL_C_FV_7cc8369c0b744816a17486bee792b4d5_3">#REF!</definedName>
    <definedName name="_vena_SBTL241ContentAcquisition_BBTL_C_FV_7cc8369c0b744816a17486bee792b4d5_30">#REF!</definedName>
    <definedName name="_vena_SBTL241ContentAcquisition_BBTL_C_FV_7cc8369c0b744816a17486bee792b4d5_31">#REF!</definedName>
    <definedName name="_vena_SBTL241ContentAcquisition_BBTL_C_FV_7cc8369c0b744816a17486bee792b4d5_32">#REF!</definedName>
    <definedName name="_vena_SBTL241ContentAcquisition_BBTL_C_FV_7cc8369c0b744816a17486bee792b4d5_33">#REF!</definedName>
    <definedName name="_vena_SBTL241ContentAcquisition_BBTL_C_FV_7cc8369c0b744816a17486bee792b4d5_34">#REF!</definedName>
    <definedName name="_vena_SBTL241ContentAcquisition_BBTL_C_FV_7cc8369c0b744816a17486bee792b4d5_35">#REF!</definedName>
    <definedName name="_vena_SBTL241ContentAcquisition_BBTL_C_FV_7cc8369c0b744816a17486bee792b4d5_36">#REF!</definedName>
    <definedName name="_vena_SBTL241ContentAcquisition_BBTL_C_FV_7cc8369c0b744816a17486bee792b4d5_37">#REF!</definedName>
    <definedName name="_vena_SBTL241ContentAcquisition_BBTL_C_FV_7cc8369c0b744816a17486bee792b4d5_38">#REF!</definedName>
    <definedName name="_vena_SBTL241ContentAcquisition_BBTL_C_FV_7cc8369c0b744816a17486bee792b4d5_39">#REF!</definedName>
    <definedName name="_vena_SBTL241ContentAcquisition_BBTL_C_FV_7cc8369c0b744816a17486bee792b4d5_4">#REF!</definedName>
    <definedName name="_vena_SBTL241ContentAcquisition_BBTL_C_FV_7cc8369c0b744816a17486bee792b4d5_40">#REF!</definedName>
    <definedName name="_vena_SBTL241ContentAcquisition_BBTL_C_FV_7cc8369c0b744816a17486bee792b4d5_41">#REF!</definedName>
    <definedName name="_vena_SBTL241ContentAcquisition_BBTL_C_FV_7cc8369c0b744816a17486bee792b4d5_42">#REF!</definedName>
    <definedName name="_vena_SBTL241ContentAcquisition_BBTL_C_FV_7cc8369c0b744816a17486bee792b4d5_43">#REF!</definedName>
    <definedName name="_vena_SBTL241ContentAcquisition_BBTL_C_FV_7cc8369c0b744816a17486bee792b4d5_44">#REF!</definedName>
    <definedName name="_vena_SBTL241ContentAcquisition_BBTL_C_FV_7cc8369c0b744816a17486bee792b4d5_45">#REF!</definedName>
    <definedName name="_vena_SBTL241ContentAcquisition_BBTL_C_FV_7cc8369c0b744816a17486bee792b4d5_46">#REF!</definedName>
    <definedName name="_vena_SBTL241ContentAcquisition_BBTL_C_FV_7cc8369c0b744816a17486bee792b4d5_47">#REF!</definedName>
    <definedName name="_vena_SBTL241ContentAcquisition_BBTL_C_FV_7cc8369c0b744816a17486bee792b4d5_48">#REF!</definedName>
    <definedName name="_vena_SBTL241ContentAcquisition_BBTL_C_FV_7cc8369c0b744816a17486bee792b4d5_49">#REF!</definedName>
    <definedName name="_vena_SBTL241ContentAcquisition_BBTL_C_FV_7cc8369c0b744816a17486bee792b4d5_5">#REF!</definedName>
    <definedName name="_vena_SBTL241ContentAcquisition_BBTL_C_FV_7cc8369c0b744816a17486bee792b4d5_50">#REF!</definedName>
    <definedName name="_vena_SBTL241ContentAcquisition_BBTL_C_FV_7cc8369c0b744816a17486bee792b4d5_51">#REF!</definedName>
    <definedName name="_vena_SBTL241ContentAcquisition_BBTL_C_FV_7cc8369c0b744816a17486bee792b4d5_52">#REF!</definedName>
    <definedName name="_vena_SBTL241ContentAcquisition_BBTL_C_FV_7cc8369c0b744816a17486bee792b4d5_53">#REF!</definedName>
    <definedName name="_vena_SBTL241ContentAcquisition_BBTL_C_FV_7cc8369c0b744816a17486bee792b4d5_54">#REF!</definedName>
    <definedName name="_vena_SBTL241ContentAcquisition_BBTL_C_FV_7cc8369c0b744816a17486bee792b4d5_55">#REF!</definedName>
    <definedName name="_vena_SBTL241ContentAcquisition_BBTL_C_FV_7cc8369c0b744816a17486bee792b4d5_56">#REF!</definedName>
    <definedName name="_vena_SBTL241ContentAcquisition_BBTL_C_FV_7cc8369c0b744816a17486bee792b4d5_57">#REF!</definedName>
    <definedName name="_vena_SBTL241ContentAcquisition_BBTL_C_FV_7cc8369c0b744816a17486bee792b4d5_58">#REF!</definedName>
    <definedName name="_vena_SBTL241ContentAcquisition_BBTL_C_FV_7cc8369c0b744816a17486bee792b4d5_59">#REF!</definedName>
    <definedName name="_vena_SBTL241ContentAcquisition_BBTL_C_FV_7cc8369c0b744816a17486bee792b4d5_6">#REF!</definedName>
    <definedName name="_vena_SBTL241ContentAcquisition_BBTL_C_FV_7cc8369c0b744816a17486bee792b4d5_7">#REF!</definedName>
    <definedName name="_vena_SBTL241ContentAcquisition_BBTL_C_FV_7cc8369c0b744816a17486bee792b4d5_8">#REF!</definedName>
    <definedName name="_vena_SBTL241ContentAcquisition_BBTL_C_FV_7cc8369c0b744816a17486bee792b4d5_9">#REF!</definedName>
    <definedName name="_vena_SBTL241ContentAcquisition_BBTL_C_FV_f4ddf33ff6224574ba096b1a5435ea67">#REF!</definedName>
    <definedName name="_vena_SBTL241ContentAcquisition_BBTL_C_FV_f4ddf33ff6224574ba096b1a5435ea67_1">#REF!</definedName>
    <definedName name="_vena_SBTL241ContentAcquisition_BBTL_C_FV_f4ddf33ff6224574ba096b1a5435ea67_10">#REF!</definedName>
    <definedName name="_vena_SBTL241ContentAcquisition_BBTL_C_FV_f4ddf33ff6224574ba096b1a5435ea67_11">#REF!</definedName>
    <definedName name="_vena_SBTL241ContentAcquisition_BBTL_C_FV_f4ddf33ff6224574ba096b1a5435ea67_12">#REF!</definedName>
    <definedName name="_vena_SBTL241ContentAcquisition_BBTL_C_FV_f4ddf33ff6224574ba096b1a5435ea67_13">#REF!</definedName>
    <definedName name="_vena_SBTL241ContentAcquisition_BBTL_C_FV_f4ddf33ff6224574ba096b1a5435ea67_14">#REF!</definedName>
    <definedName name="_vena_SBTL241ContentAcquisition_BBTL_C_FV_f4ddf33ff6224574ba096b1a5435ea67_15">#REF!</definedName>
    <definedName name="_vena_SBTL241ContentAcquisition_BBTL_C_FV_f4ddf33ff6224574ba096b1a5435ea67_16">#REF!</definedName>
    <definedName name="_vena_SBTL241ContentAcquisition_BBTL_C_FV_f4ddf33ff6224574ba096b1a5435ea67_17">#REF!</definedName>
    <definedName name="_vena_SBTL241ContentAcquisition_BBTL_C_FV_f4ddf33ff6224574ba096b1a5435ea67_18">#REF!</definedName>
    <definedName name="_vena_SBTL241ContentAcquisition_BBTL_C_FV_f4ddf33ff6224574ba096b1a5435ea67_19">#REF!</definedName>
    <definedName name="_vena_SBTL241ContentAcquisition_BBTL_C_FV_f4ddf33ff6224574ba096b1a5435ea67_2">#REF!</definedName>
    <definedName name="_vena_SBTL241ContentAcquisition_BBTL_C_FV_f4ddf33ff6224574ba096b1a5435ea67_20">#REF!</definedName>
    <definedName name="_vena_SBTL241ContentAcquisition_BBTL_C_FV_f4ddf33ff6224574ba096b1a5435ea67_21">#REF!</definedName>
    <definedName name="_vena_SBTL241ContentAcquisition_BBTL_C_FV_f4ddf33ff6224574ba096b1a5435ea67_22">#REF!</definedName>
    <definedName name="_vena_SBTL241ContentAcquisition_BBTL_C_FV_f4ddf33ff6224574ba096b1a5435ea67_23">#REF!</definedName>
    <definedName name="_vena_SBTL241ContentAcquisition_BBTL_C_FV_f4ddf33ff6224574ba096b1a5435ea67_24">#REF!</definedName>
    <definedName name="_vena_SBTL241ContentAcquisition_BBTL_C_FV_f4ddf33ff6224574ba096b1a5435ea67_25">#REF!</definedName>
    <definedName name="_vena_SBTL241ContentAcquisition_BBTL_C_FV_f4ddf33ff6224574ba096b1a5435ea67_26">#REF!</definedName>
    <definedName name="_vena_SBTL241ContentAcquisition_BBTL_C_FV_f4ddf33ff6224574ba096b1a5435ea67_27">#REF!</definedName>
    <definedName name="_vena_SBTL241ContentAcquisition_BBTL_C_FV_f4ddf33ff6224574ba096b1a5435ea67_28">#REF!</definedName>
    <definedName name="_vena_SBTL241ContentAcquisition_BBTL_C_FV_f4ddf33ff6224574ba096b1a5435ea67_29">#REF!</definedName>
    <definedName name="_vena_SBTL241ContentAcquisition_BBTL_C_FV_f4ddf33ff6224574ba096b1a5435ea67_3">#REF!</definedName>
    <definedName name="_vena_SBTL241ContentAcquisition_BBTL_C_FV_f4ddf33ff6224574ba096b1a5435ea67_30">#REF!</definedName>
    <definedName name="_vena_SBTL241ContentAcquisition_BBTL_C_FV_f4ddf33ff6224574ba096b1a5435ea67_31">#REF!</definedName>
    <definedName name="_vena_SBTL241ContentAcquisition_BBTL_C_FV_f4ddf33ff6224574ba096b1a5435ea67_32">#REF!</definedName>
    <definedName name="_vena_SBTL241ContentAcquisition_BBTL_C_FV_f4ddf33ff6224574ba096b1a5435ea67_33">#REF!</definedName>
    <definedName name="_vena_SBTL241ContentAcquisition_BBTL_C_FV_f4ddf33ff6224574ba096b1a5435ea67_34">#REF!</definedName>
    <definedName name="_vena_SBTL241ContentAcquisition_BBTL_C_FV_f4ddf33ff6224574ba096b1a5435ea67_35">#REF!</definedName>
    <definedName name="_vena_SBTL241ContentAcquisition_BBTL_C_FV_f4ddf33ff6224574ba096b1a5435ea67_36">#REF!</definedName>
    <definedName name="_vena_SBTL241ContentAcquisition_BBTL_C_FV_f4ddf33ff6224574ba096b1a5435ea67_37">#REF!</definedName>
    <definedName name="_vena_SBTL241ContentAcquisition_BBTL_C_FV_f4ddf33ff6224574ba096b1a5435ea67_38">#REF!</definedName>
    <definedName name="_vena_SBTL241ContentAcquisition_BBTL_C_FV_f4ddf33ff6224574ba096b1a5435ea67_39">#REF!</definedName>
    <definedName name="_vena_SBTL241ContentAcquisition_BBTL_C_FV_f4ddf33ff6224574ba096b1a5435ea67_4">#REF!</definedName>
    <definedName name="_vena_SBTL241ContentAcquisition_BBTL_C_FV_f4ddf33ff6224574ba096b1a5435ea67_40">#REF!</definedName>
    <definedName name="_vena_SBTL241ContentAcquisition_BBTL_C_FV_f4ddf33ff6224574ba096b1a5435ea67_41">#REF!</definedName>
    <definedName name="_vena_SBTL241ContentAcquisition_BBTL_C_FV_f4ddf33ff6224574ba096b1a5435ea67_42">#REF!</definedName>
    <definedName name="_vena_SBTL241ContentAcquisition_BBTL_C_FV_f4ddf33ff6224574ba096b1a5435ea67_43">#REF!</definedName>
    <definedName name="_vena_SBTL241ContentAcquisition_BBTL_C_FV_f4ddf33ff6224574ba096b1a5435ea67_44">#REF!</definedName>
    <definedName name="_vena_SBTL241ContentAcquisition_BBTL_C_FV_f4ddf33ff6224574ba096b1a5435ea67_45">#REF!</definedName>
    <definedName name="_vena_SBTL241ContentAcquisition_BBTL_C_FV_f4ddf33ff6224574ba096b1a5435ea67_46">#REF!</definedName>
    <definedName name="_vena_SBTL241ContentAcquisition_BBTL_C_FV_f4ddf33ff6224574ba096b1a5435ea67_47">#REF!</definedName>
    <definedName name="_vena_SBTL241ContentAcquisition_BBTL_C_FV_f4ddf33ff6224574ba096b1a5435ea67_48">#REF!</definedName>
    <definedName name="_vena_SBTL241ContentAcquisition_BBTL_C_FV_f4ddf33ff6224574ba096b1a5435ea67_49">#REF!</definedName>
    <definedName name="_vena_SBTL241ContentAcquisition_BBTL_C_FV_f4ddf33ff6224574ba096b1a5435ea67_5">#REF!</definedName>
    <definedName name="_vena_SBTL241ContentAcquisition_BBTL_C_FV_f4ddf33ff6224574ba096b1a5435ea67_50">#REF!</definedName>
    <definedName name="_vena_SBTL241ContentAcquisition_BBTL_C_FV_f4ddf33ff6224574ba096b1a5435ea67_51">#REF!</definedName>
    <definedName name="_vena_SBTL241ContentAcquisition_BBTL_C_FV_f4ddf33ff6224574ba096b1a5435ea67_52">#REF!</definedName>
    <definedName name="_vena_SBTL241ContentAcquisition_BBTL_C_FV_f4ddf33ff6224574ba096b1a5435ea67_53">#REF!</definedName>
    <definedName name="_vena_SBTL241ContentAcquisition_BBTL_C_FV_f4ddf33ff6224574ba096b1a5435ea67_54">#REF!</definedName>
    <definedName name="_vena_SBTL241ContentAcquisition_BBTL_C_FV_f4ddf33ff6224574ba096b1a5435ea67_55">#REF!</definedName>
    <definedName name="_vena_SBTL241ContentAcquisition_BBTL_C_FV_f4ddf33ff6224574ba096b1a5435ea67_56">#REF!</definedName>
    <definedName name="_vena_SBTL241ContentAcquisition_BBTL_C_FV_f4ddf33ff6224574ba096b1a5435ea67_57">#REF!</definedName>
    <definedName name="_vena_SBTL241ContentAcquisition_BBTL_C_FV_f4ddf33ff6224574ba096b1a5435ea67_58">#REF!</definedName>
    <definedName name="_vena_SBTL241ContentAcquisition_BBTL_C_FV_f4ddf33ff6224574ba096b1a5435ea67_59">#REF!</definedName>
    <definedName name="_vena_SBTL241ContentAcquisition_BBTL_C_FV_f4ddf33ff6224574ba096b1a5435ea67_6">#REF!</definedName>
    <definedName name="_vena_SBTL241ContentAcquisition_BBTL_C_FV_f4ddf33ff6224574ba096b1a5435ea67_7">#REF!</definedName>
    <definedName name="_vena_SBTL241ContentAcquisition_BBTL_C_FV_f4ddf33ff6224574ba096b1a5435ea67_8">#REF!</definedName>
    <definedName name="_vena_SBTL241ContentAcquisition_BBTL_C_FV_f4ddf33ff6224574ba096b1a5435ea67_9">#REF!</definedName>
    <definedName name="_vena_SBTL241ContentAcquisition_BBTL_R_3_1015030482781339650">#REF!</definedName>
    <definedName name="_vena_SBTL241ContentAcquisition_BBTL_R_3_1015030482781339650_1">#REF!</definedName>
    <definedName name="_vena_SBTL241ContentAcquisition_BBTL_R_3_1015030482781339650_10">#REF!</definedName>
    <definedName name="_vena_SBTL241ContentAcquisition_BBTL_R_3_1015030482781339650_11">#REF!</definedName>
    <definedName name="_vena_SBTL241ContentAcquisition_BBTL_R_3_1015030482781339650_12">#REF!</definedName>
    <definedName name="_vena_SBTL241ContentAcquisition_BBTL_R_3_1015030482781339650_13">#REF!</definedName>
    <definedName name="_vena_SBTL241ContentAcquisition_BBTL_R_3_1015030482781339650_14">#REF!</definedName>
    <definedName name="_vena_SBTL241ContentAcquisition_BBTL_R_3_1015030482781339650_15">#REF!</definedName>
    <definedName name="_vena_SBTL241ContentAcquisition_BBTL_R_3_1015030482781339650_16">#REF!</definedName>
    <definedName name="_vena_SBTL241ContentAcquisition_BBTL_R_3_1015030482781339650_17">#REF!</definedName>
    <definedName name="_vena_SBTL241ContentAcquisition_BBTL_R_3_1015030482781339650_18">#REF!</definedName>
    <definedName name="_vena_SBTL241ContentAcquisition_BBTL_R_3_1015030482781339650_19">#REF!</definedName>
    <definedName name="_vena_SBTL241ContentAcquisition_BBTL_R_3_1015030482781339650_2">#REF!</definedName>
    <definedName name="_vena_SBTL241ContentAcquisition_BBTL_R_3_1015030482781339650_20">#REF!</definedName>
    <definedName name="_vena_SBTL241ContentAcquisition_BBTL_R_3_1015030482781339650_21">#REF!</definedName>
    <definedName name="_vena_SBTL241ContentAcquisition_BBTL_R_3_1015030482781339650_22">#REF!</definedName>
    <definedName name="_vena_SBTL241ContentAcquisition_BBTL_R_3_1015030482781339650_23">#REF!</definedName>
    <definedName name="_vena_SBTL241ContentAcquisition_BBTL_R_3_1015030482781339650_24">#REF!</definedName>
    <definedName name="_vena_SBTL241ContentAcquisition_BBTL_R_3_1015030482781339650_25">#REF!</definedName>
    <definedName name="_vena_SBTL241ContentAcquisition_BBTL_R_3_1015030482781339650_26">#REF!</definedName>
    <definedName name="_vena_SBTL241ContentAcquisition_BBTL_R_3_1015030482781339650_27">#REF!</definedName>
    <definedName name="_vena_SBTL241ContentAcquisition_BBTL_R_3_1015030482781339650_28">#REF!</definedName>
    <definedName name="_vena_SBTL241ContentAcquisition_BBTL_R_3_1015030482781339650_29">#REF!</definedName>
    <definedName name="_vena_SBTL241ContentAcquisition_BBTL_R_3_1015030482781339650_3">#REF!</definedName>
    <definedName name="_vena_SBTL241ContentAcquisition_BBTL_R_3_1015030482781339650_30">#REF!</definedName>
    <definedName name="_vena_SBTL241ContentAcquisition_BBTL_R_3_1015030482781339650_31">#REF!</definedName>
    <definedName name="_vena_SBTL241ContentAcquisition_BBTL_R_3_1015030482781339650_32">#REF!</definedName>
    <definedName name="_vena_SBTL241ContentAcquisition_BBTL_R_3_1015030482781339650_33">#REF!</definedName>
    <definedName name="_vena_SBTL241ContentAcquisition_BBTL_R_3_1015030482781339650_34">#REF!</definedName>
    <definedName name="_vena_SBTL241ContentAcquisition_BBTL_R_3_1015030482781339650_35">#REF!</definedName>
    <definedName name="_vena_SBTL241ContentAcquisition_BBTL_R_3_1015030482781339650_36">#REF!</definedName>
    <definedName name="_vena_SBTL241ContentAcquisition_BBTL_R_3_1015030482781339650_37">#REF!</definedName>
    <definedName name="_vena_SBTL241ContentAcquisition_BBTL_R_3_1015030482781339650_38">#REF!</definedName>
    <definedName name="_vena_SBTL241ContentAcquisition_BBTL_R_3_1015030482781339650_39">#REF!</definedName>
    <definedName name="_vena_SBTL241ContentAcquisition_BBTL_R_3_1015030482781339650_4">#REF!</definedName>
    <definedName name="_vena_SBTL241ContentAcquisition_BBTL_R_3_1015030482781339650_40">#REF!</definedName>
    <definedName name="_vena_SBTL241ContentAcquisition_BBTL_R_3_1015030482781339650_41">#REF!</definedName>
    <definedName name="_vena_SBTL241ContentAcquisition_BBTL_R_3_1015030482781339650_42">#REF!</definedName>
    <definedName name="_vena_SBTL241ContentAcquisition_BBTL_R_3_1015030482781339650_43">#REF!</definedName>
    <definedName name="_vena_SBTL241ContentAcquisition_BBTL_R_3_1015030482781339650_44">#REF!</definedName>
    <definedName name="_vena_SBTL241ContentAcquisition_BBTL_R_3_1015030482781339650_45">#REF!</definedName>
    <definedName name="_vena_SBTL241ContentAcquisition_BBTL_R_3_1015030482781339650_46">#REF!</definedName>
    <definedName name="_vena_SBTL241ContentAcquisition_BBTL_R_3_1015030482781339650_47">#REF!</definedName>
    <definedName name="_vena_SBTL241ContentAcquisition_BBTL_R_3_1015030482781339650_48">#REF!</definedName>
    <definedName name="_vena_SBTL241ContentAcquisition_BBTL_R_3_1015030482781339650_49">#REF!</definedName>
    <definedName name="_vena_SBTL241ContentAcquisition_BBTL_R_3_1015030482781339650_5">#REF!</definedName>
    <definedName name="_vena_SBTL241ContentAcquisition_BBTL_R_3_1015030482781339650_50">#REF!</definedName>
    <definedName name="_vena_SBTL241ContentAcquisition_BBTL_R_3_1015030482781339650_51">#REF!</definedName>
    <definedName name="_vena_SBTL241ContentAcquisition_BBTL_R_3_1015030482781339650_52">#REF!</definedName>
    <definedName name="_vena_SBTL241ContentAcquisition_BBTL_R_3_1015030482781339650_53">#REF!</definedName>
    <definedName name="_vena_SBTL241ContentAcquisition_BBTL_R_3_1015030482781339650_54">#REF!</definedName>
    <definedName name="_vena_SBTL241ContentAcquisition_BBTL_R_3_1015030482781339650_55">#REF!</definedName>
    <definedName name="_vena_SBTL241ContentAcquisition_BBTL_R_3_1015030482781339650_56">#REF!</definedName>
    <definedName name="_vena_SBTL241ContentAcquisition_BBTL_R_3_1015030482781339650_57">#REF!</definedName>
    <definedName name="_vena_SBTL241ContentAcquisition_BBTL_R_3_1015030482781339650_58">#REF!</definedName>
    <definedName name="_vena_SBTL241ContentAcquisition_BBTL_R_3_1015030482781339650_59">#REF!</definedName>
    <definedName name="_vena_SBTL241ContentAcquisition_BBTL_R_3_1015030482781339650_6">#REF!</definedName>
    <definedName name="_vena_SBTL241ContentAcquisition_BBTL_R_3_1015030482781339650_60">#REF!</definedName>
    <definedName name="_vena_SBTL241ContentAcquisition_BBTL_R_3_1015030482781339650_61">#REF!</definedName>
    <definedName name="_vena_SBTL241ContentAcquisition_BBTL_R_3_1015030482781339650_62">#REF!</definedName>
    <definedName name="_vena_SBTL241ContentAcquisition_BBTL_R_3_1015030482781339650_63">#REF!</definedName>
    <definedName name="_vena_SBTL241ContentAcquisition_BBTL_R_3_1015030482781339650_64">#REF!</definedName>
    <definedName name="_vena_SBTL241ContentAcquisition_BBTL_R_3_1015030482781339650_65">#REF!</definedName>
    <definedName name="_vena_SBTL241ContentAcquisition_BBTL_R_3_1015030482781339650_66">#REF!</definedName>
    <definedName name="_vena_SBTL241ContentAcquisition_BBTL_R_3_1015030482781339650_7">#REF!</definedName>
    <definedName name="_vena_SBTL241ContentAcquisition_BBTL_R_3_1015030482781339650_8">#REF!</definedName>
    <definedName name="_vena_SBTL241ContentAcquisition_BBTL_R_3_1015030482781339650_9">#REF!</definedName>
    <definedName name="_vena_SBTL241ContentAcquisition_BBTL_R_FV_385b1d086d8a4b8abf43c04eedb00d88">#REF!</definedName>
    <definedName name="_vena_SBTL241ContentAcquisition_BBTL_R_FV_385b1d086d8a4b8abf43c04eedb00d88_1">#REF!</definedName>
    <definedName name="_vena_SBTL241ContentAcquisition_BBTL_R_FV_385b1d086d8a4b8abf43c04eedb00d88_10">#REF!</definedName>
    <definedName name="_vena_SBTL241ContentAcquisition_BBTL_R_FV_385b1d086d8a4b8abf43c04eedb00d88_11">#REF!</definedName>
    <definedName name="_vena_SBTL241ContentAcquisition_BBTL_R_FV_385b1d086d8a4b8abf43c04eedb00d88_12">#REF!</definedName>
    <definedName name="_vena_SBTL241ContentAcquisition_BBTL_R_FV_385b1d086d8a4b8abf43c04eedb00d88_13">#REF!</definedName>
    <definedName name="_vena_SBTL241ContentAcquisition_BBTL_R_FV_385b1d086d8a4b8abf43c04eedb00d88_14">#REF!</definedName>
    <definedName name="_vena_SBTL241ContentAcquisition_BBTL_R_FV_385b1d086d8a4b8abf43c04eedb00d88_15">#REF!</definedName>
    <definedName name="_vena_SBTL241ContentAcquisition_BBTL_R_FV_385b1d086d8a4b8abf43c04eedb00d88_16">#REF!</definedName>
    <definedName name="_vena_SBTL241ContentAcquisition_BBTL_R_FV_385b1d086d8a4b8abf43c04eedb00d88_17">#REF!</definedName>
    <definedName name="_vena_SBTL241ContentAcquisition_BBTL_R_FV_385b1d086d8a4b8abf43c04eedb00d88_18">#REF!</definedName>
    <definedName name="_vena_SBTL241ContentAcquisition_BBTL_R_FV_385b1d086d8a4b8abf43c04eedb00d88_19">#REF!</definedName>
    <definedName name="_vena_SBTL241ContentAcquisition_BBTL_R_FV_385b1d086d8a4b8abf43c04eedb00d88_2">#REF!</definedName>
    <definedName name="_vena_SBTL241ContentAcquisition_BBTL_R_FV_385b1d086d8a4b8abf43c04eedb00d88_20">#REF!</definedName>
    <definedName name="_vena_SBTL241ContentAcquisition_BBTL_R_FV_385b1d086d8a4b8abf43c04eedb00d88_21">#REF!</definedName>
    <definedName name="_vena_SBTL241ContentAcquisition_BBTL_R_FV_385b1d086d8a4b8abf43c04eedb00d88_22">#REF!</definedName>
    <definedName name="_vena_SBTL241ContentAcquisition_BBTL_R_FV_385b1d086d8a4b8abf43c04eedb00d88_23">#REF!</definedName>
    <definedName name="_vena_SBTL241ContentAcquisition_BBTL_R_FV_385b1d086d8a4b8abf43c04eedb00d88_24">#REF!</definedName>
    <definedName name="_vena_SBTL241ContentAcquisition_BBTL_R_FV_385b1d086d8a4b8abf43c04eedb00d88_25">#REF!</definedName>
    <definedName name="_vena_SBTL241ContentAcquisition_BBTL_R_FV_385b1d086d8a4b8abf43c04eedb00d88_26">#REF!</definedName>
    <definedName name="_vena_SBTL241ContentAcquisition_BBTL_R_FV_385b1d086d8a4b8abf43c04eedb00d88_27">#REF!</definedName>
    <definedName name="_vena_SBTL241ContentAcquisition_BBTL_R_FV_385b1d086d8a4b8abf43c04eedb00d88_28">#REF!</definedName>
    <definedName name="_vena_SBTL241ContentAcquisition_BBTL_R_FV_385b1d086d8a4b8abf43c04eedb00d88_29">#REF!</definedName>
    <definedName name="_vena_SBTL241ContentAcquisition_BBTL_R_FV_385b1d086d8a4b8abf43c04eedb00d88_3">#REF!</definedName>
    <definedName name="_vena_SBTL241ContentAcquisition_BBTL_R_FV_385b1d086d8a4b8abf43c04eedb00d88_30">#REF!</definedName>
    <definedName name="_vena_SBTL241ContentAcquisition_BBTL_R_FV_385b1d086d8a4b8abf43c04eedb00d88_31">#REF!</definedName>
    <definedName name="_vena_SBTL241ContentAcquisition_BBTL_R_FV_385b1d086d8a4b8abf43c04eedb00d88_32">#REF!</definedName>
    <definedName name="_vena_SBTL241ContentAcquisition_BBTL_R_FV_385b1d086d8a4b8abf43c04eedb00d88_33">#REF!</definedName>
    <definedName name="_vena_SBTL241ContentAcquisition_BBTL_R_FV_385b1d086d8a4b8abf43c04eedb00d88_34">#REF!</definedName>
    <definedName name="_vena_SBTL241ContentAcquisition_BBTL_R_FV_385b1d086d8a4b8abf43c04eedb00d88_35">#REF!</definedName>
    <definedName name="_vena_SBTL241ContentAcquisition_BBTL_R_FV_385b1d086d8a4b8abf43c04eedb00d88_36">#REF!</definedName>
    <definedName name="_vena_SBTL241ContentAcquisition_BBTL_R_FV_385b1d086d8a4b8abf43c04eedb00d88_37">#REF!</definedName>
    <definedName name="_vena_SBTL241ContentAcquisition_BBTL_R_FV_385b1d086d8a4b8abf43c04eedb00d88_38">#REF!</definedName>
    <definedName name="_vena_SBTL241ContentAcquisition_BBTL_R_FV_385b1d086d8a4b8abf43c04eedb00d88_39">#REF!</definedName>
    <definedName name="_vena_SBTL241ContentAcquisition_BBTL_R_FV_385b1d086d8a4b8abf43c04eedb00d88_4">#REF!</definedName>
    <definedName name="_vena_SBTL241ContentAcquisition_BBTL_R_FV_385b1d086d8a4b8abf43c04eedb00d88_40">#REF!</definedName>
    <definedName name="_vena_SBTL241ContentAcquisition_BBTL_R_FV_385b1d086d8a4b8abf43c04eedb00d88_41">#REF!</definedName>
    <definedName name="_vena_SBTL241ContentAcquisition_BBTL_R_FV_385b1d086d8a4b8abf43c04eedb00d88_42">#REF!</definedName>
    <definedName name="_vena_SBTL241ContentAcquisition_BBTL_R_FV_385b1d086d8a4b8abf43c04eedb00d88_43">#REF!</definedName>
    <definedName name="_vena_SBTL241ContentAcquisition_BBTL_R_FV_385b1d086d8a4b8abf43c04eedb00d88_44">#REF!</definedName>
    <definedName name="_vena_SBTL241ContentAcquisition_BBTL_R_FV_385b1d086d8a4b8abf43c04eedb00d88_45">#REF!</definedName>
    <definedName name="_vena_SBTL241ContentAcquisition_BBTL_R_FV_385b1d086d8a4b8abf43c04eedb00d88_46">#REF!</definedName>
    <definedName name="_vena_SBTL241ContentAcquisition_BBTL_R_FV_385b1d086d8a4b8abf43c04eedb00d88_47">#REF!</definedName>
    <definedName name="_vena_SBTL241ContentAcquisition_BBTL_R_FV_385b1d086d8a4b8abf43c04eedb00d88_5">#REF!</definedName>
    <definedName name="_vena_SBTL241ContentAcquisition_BBTL_R_FV_385b1d086d8a4b8abf43c04eedb00d88_6">#REF!</definedName>
    <definedName name="_vena_SBTL241ContentAcquisition_BBTL_R_FV_385b1d086d8a4b8abf43c04eedb00d88_7">#REF!</definedName>
    <definedName name="_vena_SBTL241ContentAcquisition_BBTL_R_FV_385b1d086d8a4b8abf43c04eedb00d88_8">#REF!</definedName>
    <definedName name="_vena_SBTL241ContentAcquisition_BBTL_R_FV_385b1d086d8a4b8abf43c04eedb00d88_9">#REF!</definedName>
    <definedName name="_vena_SBTL241ContentAcquisition_P_11_651631431944765441" comment="*">#REF!</definedName>
    <definedName name="_vena_SBTL241ContentAcquisition_P_12_941810843779596289" comment="*">#REF!</definedName>
    <definedName name="_vena_SBTL241ContentAcquisition_P_4_1014323796386906113" comment="*">#REF!</definedName>
    <definedName name="_vena_SBTL241ContentAcquisition_P_5_1119423032156749824" comment="*">#REF!</definedName>
    <definedName name="_vena_SBTL241ContentAcquisition_P_6_1014278004041580544" comment="*">#REF!</definedName>
    <definedName name="_vena_SBTL241ContentAcquisition_P_FV_ff3e73236b124ab899c3d97aa9a04313" comment="*">#REF!</definedName>
    <definedName name="_vena_SBTL242Print_BBTL_C_FV_134399665b374008851e5b8c04b5ee44">#REF!</definedName>
    <definedName name="_vena_SBTL242Print_BBTL_C_FV_134399665b374008851e5b8c04b5ee44_1">#REF!</definedName>
    <definedName name="_vena_SBTL242Print_BBTL_C_FV_134399665b374008851e5b8c04b5ee44_10">#REF!</definedName>
    <definedName name="_vena_SBTL242Print_BBTL_C_FV_134399665b374008851e5b8c04b5ee44_11">#REF!</definedName>
    <definedName name="_vena_SBTL242Print_BBTL_C_FV_134399665b374008851e5b8c04b5ee44_12">#REF!</definedName>
    <definedName name="_vena_SBTL242Print_BBTL_C_FV_134399665b374008851e5b8c04b5ee44_13">#REF!</definedName>
    <definedName name="_vena_SBTL242Print_BBTL_C_FV_134399665b374008851e5b8c04b5ee44_14">#REF!</definedName>
    <definedName name="_vena_SBTL242Print_BBTL_C_FV_134399665b374008851e5b8c04b5ee44_15">#REF!</definedName>
    <definedName name="_vena_SBTL242Print_BBTL_C_FV_134399665b374008851e5b8c04b5ee44_16">#REF!</definedName>
    <definedName name="_vena_SBTL242Print_BBTL_C_FV_134399665b374008851e5b8c04b5ee44_17">#REF!</definedName>
    <definedName name="_vena_SBTL242Print_BBTL_C_FV_134399665b374008851e5b8c04b5ee44_18">#REF!</definedName>
    <definedName name="_vena_SBTL242Print_BBTL_C_FV_134399665b374008851e5b8c04b5ee44_19">#REF!</definedName>
    <definedName name="_vena_SBTL242Print_BBTL_C_FV_134399665b374008851e5b8c04b5ee44_2">#REF!</definedName>
    <definedName name="_vena_SBTL242Print_BBTL_C_FV_134399665b374008851e5b8c04b5ee44_20">#REF!</definedName>
    <definedName name="_vena_SBTL242Print_BBTL_C_FV_134399665b374008851e5b8c04b5ee44_21">#REF!</definedName>
    <definedName name="_vena_SBTL242Print_BBTL_C_FV_134399665b374008851e5b8c04b5ee44_22">#REF!</definedName>
    <definedName name="_vena_SBTL242Print_BBTL_C_FV_134399665b374008851e5b8c04b5ee44_23">#REF!</definedName>
    <definedName name="_vena_SBTL242Print_BBTL_C_FV_134399665b374008851e5b8c04b5ee44_24">#REF!</definedName>
    <definedName name="_vena_SBTL242Print_BBTL_C_FV_134399665b374008851e5b8c04b5ee44_25">#REF!</definedName>
    <definedName name="_vena_SBTL242Print_BBTL_C_FV_134399665b374008851e5b8c04b5ee44_26">#REF!</definedName>
    <definedName name="_vena_SBTL242Print_BBTL_C_FV_134399665b374008851e5b8c04b5ee44_27">#REF!</definedName>
    <definedName name="_vena_SBTL242Print_BBTL_C_FV_134399665b374008851e5b8c04b5ee44_28">#REF!</definedName>
    <definedName name="_vena_SBTL242Print_BBTL_C_FV_134399665b374008851e5b8c04b5ee44_29">#REF!</definedName>
    <definedName name="_vena_SBTL242Print_BBTL_C_FV_134399665b374008851e5b8c04b5ee44_3">#REF!</definedName>
    <definedName name="_vena_SBTL242Print_BBTL_C_FV_134399665b374008851e5b8c04b5ee44_30">#REF!</definedName>
    <definedName name="_vena_SBTL242Print_BBTL_C_FV_134399665b374008851e5b8c04b5ee44_31">#REF!</definedName>
    <definedName name="_vena_SBTL242Print_BBTL_C_FV_134399665b374008851e5b8c04b5ee44_32">#REF!</definedName>
    <definedName name="_vena_SBTL242Print_BBTL_C_FV_134399665b374008851e5b8c04b5ee44_33">#REF!</definedName>
    <definedName name="_vena_SBTL242Print_BBTL_C_FV_134399665b374008851e5b8c04b5ee44_34">#REF!</definedName>
    <definedName name="_vena_SBTL242Print_BBTL_C_FV_134399665b374008851e5b8c04b5ee44_35">#REF!</definedName>
    <definedName name="_vena_SBTL242Print_BBTL_C_FV_134399665b374008851e5b8c04b5ee44_36">#REF!</definedName>
    <definedName name="_vena_SBTL242Print_BBTL_C_FV_134399665b374008851e5b8c04b5ee44_37">#REF!</definedName>
    <definedName name="_vena_SBTL242Print_BBTL_C_FV_134399665b374008851e5b8c04b5ee44_38">#REF!</definedName>
    <definedName name="_vena_SBTL242Print_BBTL_C_FV_134399665b374008851e5b8c04b5ee44_39">#REF!</definedName>
    <definedName name="_vena_SBTL242Print_BBTL_C_FV_134399665b374008851e5b8c04b5ee44_4">#REF!</definedName>
    <definedName name="_vena_SBTL242Print_BBTL_C_FV_134399665b374008851e5b8c04b5ee44_40">#REF!</definedName>
    <definedName name="_vena_SBTL242Print_BBTL_C_FV_134399665b374008851e5b8c04b5ee44_41">#REF!</definedName>
    <definedName name="_vena_SBTL242Print_BBTL_C_FV_134399665b374008851e5b8c04b5ee44_42">#REF!</definedName>
    <definedName name="_vena_SBTL242Print_BBTL_C_FV_134399665b374008851e5b8c04b5ee44_43">#REF!</definedName>
    <definedName name="_vena_SBTL242Print_BBTL_C_FV_134399665b374008851e5b8c04b5ee44_44">#REF!</definedName>
    <definedName name="_vena_SBTL242Print_BBTL_C_FV_134399665b374008851e5b8c04b5ee44_45">#REF!</definedName>
    <definedName name="_vena_SBTL242Print_BBTL_C_FV_134399665b374008851e5b8c04b5ee44_46">#REF!</definedName>
    <definedName name="_vena_SBTL242Print_BBTL_C_FV_134399665b374008851e5b8c04b5ee44_47">#REF!</definedName>
    <definedName name="_vena_SBTL242Print_BBTL_C_FV_134399665b374008851e5b8c04b5ee44_48">#REF!</definedName>
    <definedName name="_vena_SBTL242Print_BBTL_C_FV_134399665b374008851e5b8c04b5ee44_49">#REF!</definedName>
    <definedName name="_vena_SBTL242Print_BBTL_C_FV_134399665b374008851e5b8c04b5ee44_5">#REF!</definedName>
    <definedName name="_vena_SBTL242Print_BBTL_C_FV_134399665b374008851e5b8c04b5ee44_50">#REF!</definedName>
    <definedName name="_vena_SBTL242Print_BBTL_C_FV_134399665b374008851e5b8c04b5ee44_51">#REF!</definedName>
    <definedName name="_vena_SBTL242Print_BBTL_C_FV_134399665b374008851e5b8c04b5ee44_52">#REF!</definedName>
    <definedName name="_vena_SBTL242Print_BBTL_C_FV_134399665b374008851e5b8c04b5ee44_53">#REF!</definedName>
    <definedName name="_vena_SBTL242Print_BBTL_C_FV_134399665b374008851e5b8c04b5ee44_54">#REF!</definedName>
    <definedName name="_vena_SBTL242Print_BBTL_C_FV_134399665b374008851e5b8c04b5ee44_55">#REF!</definedName>
    <definedName name="_vena_SBTL242Print_BBTL_C_FV_134399665b374008851e5b8c04b5ee44_56">#REF!</definedName>
    <definedName name="_vena_SBTL242Print_BBTL_C_FV_134399665b374008851e5b8c04b5ee44_57">#REF!</definedName>
    <definedName name="_vena_SBTL242Print_BBTL_C_FV_134399665b374008851e5b8c04b5ee44_58">#REF!</definedName>
    <definedName name="_vena_SBTL242Print_BBTL_C_FV_134399665b374008851e5b8c04b5ee44_59">#REF!</definedName>
    <definedName name="_vena_SBTL242Print_BBTL_C_FV_134399665b374008851e5b8c04b5ee44_6">#REF!</definedName>
    <definedName name="_vena_SBTL242Print_BBTL_C_FV_134399665b374008851e5b8c04b5ee44_7">#REF!</definedName>
    <definedName name="_vena_SBTL242Print_BBTL_C_FV_134399665b374008851e5b8c04b5ee44_8">#REF!</definedName>
    <definedName name="_vena_SBTL242Print_BBTL_C_FV_134399665b374008851e5b8c04b5ee44_9">#REF!</definedName>
    <definedName name="_vena_SBTL242Print_BBTL_C_FV_7cc8369c0b744816a17486bee792b4d5">#REF!</definedName>
    <definedName name="_vena_SBTL242Print_BBTL_C_FV_7cc8369c0b744816a17486bee792b4d5_1">#REF!</definedName>
    <definedName name="_vena_SBTL242Print_BBTL_C_FV_7cc8369c0b744816a17486bee792b4d5_10">#REF!</definedName>
    <definedName name="_vena_SBTL242Print_BBTL_C_FV_7cc8369c0b744816a17486bee792b4d5_11">#REF!</definedName>
    <definedName name="_vena_SBTL242Print_BBTL_C_FV_7cc8369c0b744816a17486bee792b4d5_12">#REF!</definedName>
    <definedName name="_vena_SBTL242Print_BBTL_C_FV_7cc8369c0b744816a17486bee792b4d5_13">#REF!</definedName>
    <definedName name="_vena_SBTL242Print_BBTL_C_FV_7cc8369c0b744816a17486bee792b4d5_14">#REF!</definedName>
    <definedName name="_vena_SBTL242Print_BBTL_C_FV_7cc8369c0b744816a17486bee792b4d5_15">#REF!</definedName>
    <definedName name="_vena_SBTL242Print_BBTL_C_FV_7cc8369c0b744816a17486bee792b4d5_16">#REF!</definedName>
    <definedName name="_vena_SBTL242Print_BBTL_C_FV_7cc8369c0b744816a17486bee792b4d5_17">#REF!</definedName>
    <definedName name="_vena_SBTL242Print_BBTL_C_FV_7cc8369c0b744816a17486bee792b4d5_18">#REF!</definedName>
    <definedName name="_vena_SBTL242Print_BBTL_C_FV_7cc8369c0b744816a17486bee792b4d5_19">#REF!</definedName>
    <definedName name="_vena_SBTL242Print_BBTL_C_FV_7cc8369c0b744816a17486bee792b4d5_2">#REF!</definedName>
    <definedName name="_vena_SBTL242Print_BBTL_C_FV_7cc8369c0b744816a17486bee792b4d5_20">#REF!</definedName>
    <definedName name="_vena_SBTL242Print_BBTL_C_FV_7cc8369c0b744816a17486bee792b4d5_21">#REF!</definedName>
    <definedName name="_vena_SBTL242Print_BBTL_C_FV_7cc8369c0b744816a17486bee792b4d5_22">#REF!</definedName>
    <definedName name="_vena_SBTL242Print_BBTL_C_FV_7cc8369c0b744816a17486bee792b4d5_23">#REF!</definedName>
    <definedName name="_vena_SBTL242Print_BBTL_C_FV_7cc8369c0b744816a17486bee792b4d5_24">#REF!</definedName>
    <definedName name="_vena_SBTL242Print_BBTL_C_FV_7cc8369c0b744816a17486bee792b4d5_25">#REF!</definedName>
    <definedName name="_vena_SBTL242Print_BBTL_C_FV_7cc8369c0b744816a17486bee792b4d5_26">#REF!</definedName>
    <definedName name="_vena_SBTL242Print_BBTL_C_FV_7cc8369c0b744816a17486bee792b4d5_27">#REF!</definedName>
    <definedName name="_vena_SBTL242Print_BBTL_C_FV_7cc8369c0b744816a17486bee792b4d5_28">#REF!</definedName>
    <definedName name="_vena_SBTL242Print_BBTL_C_FV_7cc8369c0b744816a17486bee792b4d5_29">#REF!</definedName>
    <definedName name="_vena_SBTL242Print_BBTL_C_FV_7cc8369c0b744816a17486bee792b4d5_3">#REF!</definedName>
    <definedName name="_vena_SBTL242Print_BBTL_C_FV_7cc8369c0b744816a17486bee792b4d5_30">#REF!</definedName>
    <definedName name="_vena_SBTL242Print_BBTL_C_FV_7cc8369c0b744816a17486bee792b4d5_31">#REF!</definedName>
    <definedName name="_vena_SBTL242Print_BBTL_C_FV_7cc8369c0b744816a17486bee792b4d5_32">#REF!</definedName>
    <definedName name="_vena_SBTL242Print_BBTL_C_FV_7cc8369c0b744816a17486bee792b4d5_33">#REF!</definedName>
    <definedName name="_vena_SBTL242Print_BBTL_C_FV_7cc8369c0b744816a17486bee792b4d5_34">#REF!</definedName>
    <definedName name="_vena_SBTL242Print_BBTL_C_FV_7cc8369c0b744816a17486bee792b4d5_35">#REF!</definedName>
    <definedName name="_vena_SBTL242Print_BBTL_C_FV_7cc8369c0b744816a17486bee792b4d5_36">#REF!</definedName>
    <definedName name="_vena_SBTL242Print_BBTL_C_FV_7cc8369c0b744816a17486bee792b4d5_37">#REF!</definedName>
    <definedName name="_vena_SBTL242Print_BBTL_C_FV_7cc8369c0b744816a17486bee792b4d5_38">#REF!</definedName>
    <definedName name="_vena_SBTL242Print_BBTL_C_FV_7cc8369c0b744816a17486bee792b4d5_39">#REF!</definedName>
    <definedName name="_vena_SBTL242Print_BBTL_C_FV_7cc8369c0b744816a17486bee792b4d5_4">#REF!</definedName>
    <definedName name="_vena_SBTL242Print_BBTL_C_FV_7cc8369c0b744816a17486bee792b4d5_40">#REF!</definedName>
    <definedName name="_vena_SBTL242Print_BBTL_C_FV_7cc8369c0b744816a17486bee792b4d5_41">#REF!</definedName>
    <definedName name="_vena_SBTL242Print_BBTL_C_FV_7cc8369c0b744816a17486bee792b4d5_42">#REF!</definedName>
    <definedName name="_vena_SBTL242Print_BBTL_C_FV_7cc8369c0b744816a17486bee792b4d5_43">#REF!</definedName>
    <definedName name="_vena_SBTL242Print_BBTL_C_FV_7cc8369c0b744816a17486bee792b4d5_44">#REF!</definedName>
    <definedName name="_vena_SBTL242Print_BBTL_C_FV_7cc8369c0b744816a17486bee792b4d5_45">#REF!</definedName>
    <definedName name="_vena_SBTL242Print_BBTL_C_FV_7cc8369c0b744816a17486bee792b4d5_46">#REF!</definedName>
    <definedName name="_vena_SBTL242Print_BBTL_C_FV_7cc8369c0b744816a17486bee792b4d5_47">#REF!</definedName>
    <definedName name="_vena_SBTL242Print_BBTL_C_FV_7cc8369c0b744816a17486bee792b4d5_48">#REF!</definedName>
    <definedName name="_vena_SBTL242Print_BBTL_C_FV_7cc8369c0b744816a17486bee792b4d5_49">#REF!</definedName>
    <definedName name="_vena_SBTL242Print_BBTL_C_FV_7cc8369c0b744816a17486bee792b4d5_5">#REF!</definedName>
    <definedName name="_vena_SBTL242Print_BBTL_C_FV_7cc8369c0b744816a17486bee792b4d5_50">#REF!</definedName>
    <definedName name="_vena_SBTL242Print_BBTL_C_FV_7cc8369c0b744816a17486bee792b4d5_51">#REF!</definedName>
    <definedName name="_vena_SBTL242Print_BBTL_C_FV_7cc8369c0b744816a17486bee792b4d5_52">#REF!</definedName>
    <definedName name="_vena_SBTL242Print_BBTL_C_FV_7cc8369c0b744816a17486bee792b4d5_53">#REF!</definedName>
    <definedName name="_vena_SBTL242Print_BBTL_C_FV_7cc8369c0b744816a17486bee792b4d5_54">#REF!</definedName>
    <definedName name="_vena_SBTL242Print_BBTL_C_FV_7cc8369c0b744816a17486bee792b4d5_55">#REF!</definedName>
    <definedName name="_vena_SBTL242Print_BBTL_C_FV_7cc8369c0b744816a17486bee792b4d5_56">#REF!</definedName>
    <definedName name="_vena_SBTL242Print_BBTL_C_FV_7cc8369c0b744816a17486bee792b4d5_57">#REF!</definedName>
    <definedName name="_vena_SBTL242Print_BBTL_C_FV_7cc8369c0b744816a17486bee792b4d5_58">#REF!</definedName>
    <definedName name="_vena_SBTL242Print_BBTL_C_FV_7cc8369c0b744816a17486bee792b4d5_59">#REF!</definedName>
    <definedName name="_vena_SBTL242Print_BBTL_C_FV_7cc8369c0b744816a17486bee792b4d5_6">#REF!</definedName>
    <definedName name="_vena_SBTL242Print_BBTL_C_FV_7cc8369c0b744816a17486bee792b4d5_7">#REF!</definedName>
    <definedName name="_vena_SBTL242Print_BBTL_C_FV_7cc8369c0b744816a17486bee792b4d5_8">#REF!</definedName>
    <definedName name="_vena_SBTL242Print_BBTL_C_FV_7cc8369c0b744816a17486bee792b4d5_9">#REF!</definedName>
    <definedName name="_vena_SBTL242Print_BBTL_C_FV_f4ddf33ff6224574ba096b1a5435ea67">#REF!</definedName>
    <definedName name="_vena_SBTL242Print_BBTL_C_FV_f4ddf33ff6224574ba096b1a5435ea67_1">#REF!</definedName>
    <definedName name="_vena_SBTL242Print_BBTL_C_FV_f4ddf33ff6224574ba096b1a5435ea67_10">#REF!</definedName>
    <definedName name="_vena_SBTL242Print_BBTL_C_FV_f4ddf33ff6224574ba096b1a5435ea67_11">#REF!</definedName>
    <definedName name="_vena_SBTL242Print_BBTL_C_FV_f4ddf33ff6224574ba096b1a5435ea67_12">#REF!</definedName>
    <definedName name="_vena_SBTL242Print_BBTL_C_FV_f4ddf33ff6224574ba096b1a5435ea67_13">#REF!</definedName>
    <definedName name="_vena_SBTL242Print_BBTL_C_FV_f4ddf33ff6224574ba096b1a5435ea67_14">#REF!</definedName>
    <definedName name="_vena_SBTL242Print_BBTL_C_FV_f4ddf33ff6224574ba096b1a5435ea67_15">#REF!</definedName>
    <definedName name="_vena_SBTL242Print_BBTL_C_FV_f4ddf33ff6224574ba096b1a5435ea67_16">#REF!</definedName>
    <definedName name="_vena_SBTL242Print_BBTL_C_FV_f4ddf33ff6224574ba096b1a5435ea67_17">#REF!</definedName>
    <definedName name="_vena_SBTL242Print_BBTL_C_FV_f4ddf33ff6224574ba096b1a5435ea67_18">#REF!</definedName>
    <definedName name="_vena_SBTL242Print_BBTL_C_FV_f4ddf33ff6224574ba096b1a5435ea67_19">#REF!</definedName>
    <definedName name="_vena_SBTL242Print_BBTL_C_FV_f4ddf33ff6224574ba096b1a5435ea67_2">#REF!</definedName>
    <definedName name="_vena_SBTL242Print_BBTL_C_FV_f4ddf33ff6224574ba096b1a5435ea67_20">#REF!</definedName>
    <definedName name="_vena_SBTL242Print_BBTL_C_FV_f4ddf33ff6224574ba096b1a5435ea67_21">#REF!</definedName>
    <definedName name="_vena_SBTL242Print_BBTL_C_FV_f4ddf33ff6224574ba096b1a5435ea67_22">#REF!</definedName>
    <definedName name="_vena_SBTL242Print_BBTL_C_FV_f4ddf33ff6224574ba096b1a5435ea67_23">#REF!</definedName>
    <definedName name="_vena_SBTL242Print_BBTL_C_FV_f4ddf33ff6224574ba096b1a5435ea67_24">#REF!</definedName>
    <definedName name="_vena_SBTL242Print_BBTL_C_FV_f4ddf33ff6224574ba096b1a5435ea67_25">#REF!</definedName>
    <definedName name="_vena_SBTL242Print_BBTL_C_FV_f4ddf33ff6224574ba096b1a5435ea67_26">#REF!</definedName>
    <definedName name="_vena_SBTL242Print_BBTL_C_FV_f4ddf33ff6224574ba096b1a5435ea67_27">#REF!</definedName>
    <definedName name="_vena_SBTL242Print_BBTL_C_FV_f4ddf33ff6224574ba096b1a5435ea67_28">#REF!</definedName>
    <definedName name="_vena_SBTL242Print_BBTL_C_FV_f4ddf33ff6224574ba096b1a5435ea67_29">#REF!</definedName>
    <definedName name="_vena_SBTL242Print_BBTL_C_FV_f4ddf33ff6224574ba096b1a5435ea67_3">#REF!</definedName>
    <definedName name="_vena_SBTL242Print_BBTL_C_FV_f4ddf33ff6224574ba096b1a5435ea67_30">#REF!</definedName>
    <definedName name="_vena_SBTL242Print_BBTL_C_FV_f4ddf33ff6224574ba096b1a5435ea67_31">#REF!</definedName>
    <definedName name="_vena_SBTL242Print_BBTL_C_FV_f4ddf33ff6224574ba096b1a5435ea67_32">#REF!</definedName>
    <definedName name="_vena_SBTL242Print_BBTL_C_FV_f4ddf33ff6224574ba096b1a5435ea67_33">#REF!</definedName>
    <definedName name="_vena_SBTL242Print_BBTL_C_FV_f4ddf33ff6224574ba096b1a5435ea67_34">#REF!</definedName>
    <definedName name="_vena_SBTL242Print_BBTL_C_FV_f4ddf33ff6224574ba096b1a5435ea67_35">#REF!</definedName>
    <definedName name="_vena_SBTL242Print_BBTL_C_FV_f4ddf33ff6224574ba096b1a5435ea67_36">#REF!</definedName>
    <definedName name="_vena_SBTL242Print_BBTL_C_FV_f4ddf33ff6224574ba096b1a5435ea67_37">#REF!</definedName>
    <definedName name="_vena_SBTL242Print_BBTL_C_FV_f4ddf33ff6224574ba096b1a5435ea67_38">#REF!</definedName>
    <definedName name="_vena_SBTL242Print_BBTL_C_FV_f4ddf33ff6224574ba096b1a5435ea67_39">#REF!</definedName>
    <definedName name="_vena_SBTL242Print_BBTL_C_FV_f4ddf33ff6224574ba096b1a5435ea67_4">#REF!</definedName>
    <definedName name="_vena_SBTL242Print_BBTL_C_FV_f4ddf33ff6224574ba096b1a5435ea67_40">#REF!</definedName>
    <definedName name="_vena_SBTL242Print_BBTL_C_FV_f4ddf33ff6224574ba096b1a5435ea67_41">#REF!</definedName>
    <definedName name="_vena_SBTL242Print_BBTL_C_FV_f4ddf33ff6224574ba096b1a5435ea67_42">#REF!</definedName>
    <definedName name="_vena_SBTL242Print_BBTL_C_FV_f4ddf33ff6224574ba096b1a5435ea67_43">#REF!</definedName>
    <definedName name="_vena_SBTL242Print_BBTL_C_FV_f4ddf33ff6224574ba096b1a5435ea67_44">#REF!</definedName>
    <definedName name="_vena_SBTL242Print_BBTL_C_FV_f4ddf33ff6224574ba096b1a5435ea67_45">#REF!</definedName>
    <definedName name="_vena_SBTL242Print_BBTL_C_FV_f4ddf33ff6224574ba096b1a5435ea67_46">#REF!</definedName>
    <definedName name="_vena_SBTL242Print_BBTL_C_FV_f4ddf33ff6224574ba096b1a5435ea67_47">#REF!</definedName>
    <definedName name="_vena_SBTL242Print_BBTL_C_FV_f4ddf33ff6224574ba096b1a5435ea67_48">#REF!</definedName>
    <definedName name="_vena_SBTL242Print_BBTL_C_FV_f4ddf33ff6224574ba096b1a5435ea67_49">#REF!</definedName>
    <definedName name="_vena_SBTL242Print_BBTL_C_FV_f4ddf33ff6224574ba096b1a5435ea67_5">#REF!</definedName>
    <definedName name="_vena_SBTL242Print_BBTL_C_FV_f4ddf33ff6224574ba096b1a5435ea67_50">#REF!</definedName>
    <definedName name="_vena_SBTL242Print_BBTL_C_FV_f4ddf33ff6224574ba096b1a5435ea67_51">#REF!</definedName>
    <definedName name="_vena_SBTL242Print_BBTL_C_FV_f4ddf33ff6224574ba096b1a5435ea67_52">#REF!</definedName>
    <definedName name="_vena_SBTL242Print_BBTL_C_FV_f4ddf33ff6224574ba096b1a5435ea67_53">#REF!</definedName>
    <definedName name="_vena_SBTL242Print_BBTL_C_FV_f4ddf33ff6224574ba096b1a5435ea67_54">#REF!</definedName>
    <definedName name="_vena_SBTL242Print_BBTL_C_FV_f4ddf33ff6224574ba096b1a5435ea67_55">#REF!</definedName>
    <definedName name="_vena_SBTL242Print_BBTL_C_FV_f4ddf33ff6224574ba096b1a5435ea67_56">#REF!</definedName>
    <definedName name="_vena_SBTL242Print_BBTL_C_FV_f4ddf33ff6224574ba096b1a5435ea67_57">#REF!</definedName>
    <definedName name="_vena_SBTL242Print_BBTL_C_FV_f4ddf33ff6224574ba096b1a5435ea67_58">#REF!</definedName>
    <definedName name="_vena_SBTL242Print_BBTL_C_FV_f4ddf33ff6224574ba096b1a5435ea67_59">#REF!</definedName>
    <definedName name="_vena_SBTL242Print_BBTL_C_FV_f4ddf33ff6224574ba096b1a5435ea67_6">#REF!</definedName>
    <definedName name="_vena_SBTL242Print_BBTL_C_FV_f4ddf33ff6224574ba096b1a5435ea67_7">#REF!</definedName>
    <definedName name="_vena_SBTL242Print_BBTL_C_FV_f4ddf33ff6224574ba096b1a5435ea67_8">#REF!</definedName>
    <definedName name="_vena_SBTL242Print_BBTL_C_FV_f4ddf33ff6224574ba096b1a5435ea67_9">#REF!</definedName>
    <definedName name="_vena_SBTL242Print_BBTL_R_3_1015030482781339650">#REF!</definedName>
    <definedName name="_vena_SBTL242Print_BBTL_R_3_1015030482781339650_1">#REF!</definedName>
    <definedName name="_vena_SBTL242Print_BBTL_R_3_1015030482781339650_10">#REF!</definedName>
    <definedName name="_vena_SBTL242Print_BBTL_R_3_1015030482781339650_11">#REF!</definedName>
    <definedName name="_vena_SBTL242Print_BBTL_R_3_1015030482781339650_12">#REF!</definedName>
    <definedName name="_vena_SBTL242Print_BBTL_R_3_1015030482781339650_13">#REF!</definedName>
    <definedName name="_vena_SBTL242Print_BBTL_R_3_1015030482781339650_14">#REF!</definedName>
    <definedName name="_vena_SBTL242Print_BBTL_R_3_1015030482781339650_15">#REF!</definedName>
    <definedName name="_vena_SBTL242Print_BBTL_R_3_1015030482781339650_16">#REF!</definedName>
    <definedName name="_vena_SBTL242Print_BBTL_R_3_1015030482781339650_17">#REF!</definedName>
    <definedName name="_vena_SBTL242Print_BBTL_R_3_1015030482781339650_18">#REF!</definedName>
    <definedName name="_vena_SBTL242Print_BBTL_R_3_1015030482781339650_19">#REF!</definedName>
    <definedName name="_vena_SBTL242Print_BBTL_R_3_1015030482781339650_2">#REF!</definedName>
    <definedName name="_vena_SBTL242Print_BBTL_R_3_1015030482781339650_20">#REF!</definedName>
    <definedName name="_vena_SBTL242Print_BBTL_R_3_1015030482781339650_21">#REF!</definedName>
    <definedName name="_vena_SBTL242Print_BBTL_R_3_1015030482781339650_22">#REF!</definedName>
    <definedName name="_vena_SBTL242Print_BBTL_R_3_1015030482781339650_23">#REF!</definedName>
    <definedName name="_vena_SBTL242Print_BBTL_R_3_1015030482781339650_24">#REF!</definedName>
    <definedName name="_vena_SBTL242Print_BBTL_R_3_1015030482781339650_25">#REF!</definedName>
    <definedName name="_vena_SBTL242Print_BBTL_R_3_1015030482781339650_26">#REF!</definedName>
    <definedName name="_vena_SBTL242Print_BBTL_R_3_1015030482781339650_27">#REF!</definedName>
    <definedName name="_vena_SBTL242Print_BBTL_R_3_1015030482781339650_28">#REF!</definedName>
    <definedName name="_vena_SBTL242Print_BBTL_R_3_1015030482781339650_29">#REF!</definedName>
    <definedName name="_vena_SBTL242Print_BBTL_R_3_1015030482781339650_3">#REF!</definedName>
    <definedName name="_vena_SBTL242Print_BBTL_R_3_1015030482781339650_30">#REF!</definedName>
    <definedName name="_vena_SBTL242Print_BBTL_R_3_1015030482781339650_31">#REF!</definedName>
    <definedName name="_vena_SBTL242Print_BBTL_R_3_1015030482781339650_32">#REF!</definedName>
    <definedName name="_vena_SBTL242Print_BBTL_R_3_1015030482781339650_33">#REF!</definedName>
    <definedName name="_vena_SBTL242Print_BBTL_R_3_1015030482781339650_34">#REF!</definedName>
    <definedName name="_vena_SBTL242Print_BBTL_R_3_1015030482781339650_35">#REF!</definedName>
    <definedName name="_vena_SBTL242Print_BBTL_R_3_1015030482781339650_36">#REF!</definedName>
    <definedName name="_vena_SBTL242Print_BBTL_R_3_1015030482781339650_37">#REF!</definedName>
    <definedName name="_vena_SBTL242Print_BBTL_R_3_1015030482781339650_38">#REF!</definedName>
    <definedName name="_vena_SBTL242Print_BBTL_R_3_1015030482781339650_39">#REF!</definedName>
    <definedName name="_vena_SBTL242Print_BBTL_R_3_1015030482781339650_4">#REF!</definedName>
    <definedName name="_vena_SBTL242Print_BBTL_R_3_1015030482781339650_40">#REF!</definedName>
    <definedName name="_vena_SBTL242Print_BBTL_R_3_1015030482781339650_41">#REF!</definedName>
    <definedName name="_vena_SBTL242Print_BBTL_R_3_1015030482781339650_42">#REF!</definedName>
    <definedName name="_vena_SBTL242Print_BBTL_R_3_1015030482781339650_43">#REF!</definedName>
    <definedName name="_vena_SBTL242Print_BBTL_R_3_1015030482781339650_44">#REF!</definedName>
    <definedName name="_vena_SBTL242Print_BBTL_R_3_1015030482781339650_45">#REF!</definedName>
    <definedName name="_vena_SBTL242Print_BBTL_R_3_1015030482781339650_46">#REF!</definedName>
    <definedName name="_vena_SBTL242Print_BBTL_R_3_1015030482781339650_47">#REF!</definedName>
    <definedName name="_vena_SBTL242Print_BBTL_R_3_1015030482781339650_48">#REF!</definedName>
    <definedName name="_vena_SBTL242Print_BBTL_R_3_1015030482781339650_49">#REF!</definedName>
    <definedName name="_vena_SBTL242Print_BBTL_R_3_1015030482781339650_5">#REF!</definedName>
    <definedName name="_vena_SBTL242Print_BBTL_R_3_1015030482781339650_50">#REF!</definedName>
    <definedName name="_vena_SBTL242Print_BBTL_R_3_1015030482781339650_51">#REF!</definedName>
    <definedName name="_vena_SBTL242Print_BBTL_R_3_1015030482781339650_52">#REF!</definedName>
    <definedName name="_vena_SBTL242Print_BBTL_R_3_1015030482781339650_53">#REF!</definedName>
    <definedName name="_vena_SBTL242Print_BBTL_R_3_1015030482781339650_54">#REF!</definedName>
    <definedName name="_vena_SBTL242Print_BBTL_R_3_1015030482781339650_55">#REF!</definedName>
    <definedName name="_vena_SBTL242Print_BBTL_R_3_1015030482781339650_56">#REF!</definedName>
    <definedName name="_vena_SBTL242Print_BBTL_R_3_1015030482781339650_57">#REF!</definedName>
    <definedName name="_vena_SBTL242Print_BBTL_R_3_1015030482781339650_58">#REF!</definedName>
    <definedName name="_vena_SBTL242Print_BBTL_R_3_1015030482781339650_59">#REF!</definedName>
    <definedName name="_vena_SBTL242Print_BBTL_R_3_1015030482781339650_6">#REF!</definedName>
    <definedName name="_vena_SBTL242Print_BBTL_R_3_1015030482781339650_60">#REF!</definedName>
    <definedName name="_vena_SBTL242Print_BBTL_R_3_1015030482781339650_61">#REF!</definedName>
    <definedName name="_vena_SBTL242Print_BBTL_R_3_1015030482781339650_62">#REF!</definedName>
    <definedName name="_vena_SBTL242Print_BBTL_R_3_1015030482781339650_63">#REF!</definedName>
    <definedName name="_vena_SBTL242Print_BBTL_R_3_1015030482781339650_64">#REF!</definedName>
    <definedName name="_vena_SBTL242Print_BBTL_R_3_1015030482781339650_65">#REF!</definedName>
    <definedName name="_vena_SBTL242Print_BBTL_R_3_1015030482781339650_66">#REF!</definedName>
    <definedName name="_vena_SBTL242Print_BBTL_R_3_1015030482781339650_7">#REF!</definedName>
    <definedName name="_vena_SBTL242Print_BBTL_R_3_1015030482781339650_8">#REF!</definedName>
    <definedName name="_vena_SBTL242Print_BBTL_R_3_1015030482781339650_9">#REF!</definedName>
    <definedName name="_vena_SBTL242Print_BBTL_R_FV_385b1d086d8a4b8abf43c04eedb00d88">#REF!</definedName>
    <definedName name="_vena_SBTL242Print_BBTL_R_FV_385b1d086d8a4b8abf43c04eedb00d88_1">#REF!</definedName>
    <definedName name="_vena_SBTL242Print_BBTL_R_FV_385b1d086d8a4b8abf43c04eedb00d88_10">#REF!</definedName>
    <definedName name="_vena_SBTL242Print_BBTL_R_FV_385b1d086d8a4b8abf43c04eedb00d88_11">#REF!</definedName>
    <definedName name="_vena_SBTL242Print_BBTL_R_FV_385b1d086d8a4b8abf43c04eedb00d88_12">#REF!</definedName>
    <definedName name="_vena_SBTL242Print_BBTL_R_FV_385b1d086d8a4b8abf43c04eedb00d88_13">#REF!</definedName>
    <definedName name="_vena_SBTL242Print_BBTL_R_FV_385b1d086d8a4b8abf43c04eedb00d88_14">#REF!</definedName>
    <definedName name="_vena_SBTL242Print_BBTL_R_FV_385b1d086d8a4b8abf43c04eedb00d88_15">#REF!</definedName>
    <definedName name="_vena_SBTL242Print_BBTL_R_FV_385b1d086d8a4b8abf43c04eedb00d88_16">#REF!</definedName>
    <definedName name="_vena_SBTL242Print_BBTL_R_FV_385b1d086d8a4b8abf43c04eedb00d88_17">#REF!</definedName>
    <definedName name="_vena_SBTL242Print_BBTL_R_FV_385b1d086d8a4b8abf43c04eedb00d88_18">#REF!</definedName>
    <definedName name="_vena_SBTL242Print_BBTL_R_FV_385b1d086d8a4b8abf43c04eedb00d88_19">#REF!</definedName>
    <definedName name="_vena_SBTL242Print_BBTL_R_FV_385b1d086d8a4b8abf43c04eedb00d88_2">#REF!</definedName>
    <definedName name="_vena_SBTL242Print_BBTL_R_FV_385b1d086d8a4b8abf43c04eedb00d88_20">#REF!</definedName>
    <definedName name="_vena_SBTL242Print_BBTL_R_FV_385b1d086d8a4b8abf43c04eedb00d88_21">#REF!</definedName>
    <definedName name="_vena_SBTL242Print_BBTL_R_FV_385b1d086d8a4b8abf43c04eedb00d88_22">#REF!</definedName>
    <definedName name="_vena_SBTL242Print_BBTL_R_FV_385b1d086d8a4b8abf43c04eedb00d88_23">#REF!</definedName>
    <definedName name="_vena_SBTL242Print_BBTL_R_FV_385b1d086d8a4b8abf43c04eedb00d88_24">#REF!</definedName>
    <definedName name="_vena_SBTL242Print_BBTL_R_FV_385b1d086d8a4b8abf43c04eedb00d88_25">#REF!</definedName>
    <definedName name="_vena_SBTL242Print_BBTL_R_FV_385b1d086d8a4b8abf43c04eedb00d88_26">#REF!</definedName>
    <definedName name="_vena_SBTL242Print_BBTL_R_FV_385b1d086d8a4b8abf43c04eedb00d88_27">#REF!</definedName>
    <definedName name="_vena_SBTL242Print_BBTL_R_FV_385b1d086d8a4b8abf43c04eedb00d88_28">#REF!</definedName>
    <definedName name="_vena_SBTL242Print_BBTL_R_FV_385b1d086d8a4b8abf43c04eedb00d88_29">#REF!</definedName>
    <definedName name="_vena_SBTL242Print_BBTL_R_FV_385b1d086d8a4b8abf43c04eedb00d88_3">#REF!</definedName>
    <definedName name="_vena_SBTL242Print_BBTL_R_FV_385b1d086d8a4b8abf43c04eedb00d88_30">#REF!</definedName>
    <definedName name="_vena_SBTL242Print_BBTL_R_FV_385b1d086d8a4b8abf43c04eedb00d88_31">#REF!</definedName>
    <definedName name="_vena_SBTL242Print_BBTL_R_FV_385b1d086d8a4b8abf43c04eedb00d88_32">#REF!</definedName>
    <definedName name="_vena_SBTL242Print_BBTL_R_FV_385b1d086d8a4b8abf43c04eedb00d88_33">#REF!</definedName>
    <definedName name="_vena_SBTL242Print_BBTL_R_FV_385b1d086d8a4b8abf43c04eedb00d88_34">#REF!</definedName>
    <definedName name="_vena_SBTL242Print_BBTL_R_FV_385b1d086d8a4b8abf43c04eedb00d88_35">#REF!</definedName>
    <definedName name="_vena_SBTL242Print_BBTL_R_FV_385b1d086d8a4b8abf43c04eedb00d88_36">#REF!</definedName>
    <definedName name="_vena_SBTL242Print_BBTL_R_FV_385b1d086d8a4b8abf43c04eedb00d88_37">#REF!</definedName>
    <definedName name="_vena_SBTL242Print_BBTL_R_FV_385b1d086d8a4b8abf43c04eedb00d88_38">#REF!</definedName>
    <definedName name="_vena_SBTL242Print_BBTL_R_FV_385b1d086d8a4b8abf43c04eedb00d88_39">#REF!</definedName>
    <definedName name="_vena_SBTL242Print_BBTL_R_FV_385b1d086d8a4b8abf43c04eedb00d88_4">#REF!</definedName>
    <definedName name="_vena_SBTL242Print_BBTL_R_FV_385b1d086d8a4b8abf43c04eedb00d88_40">#REF!</definedName>
    <definedName name="_vena_SBTL242Print_BBTL_R_FV_385b1d086d8a4b8abf43c04eedb00d88_41">#REF!</definedName>
    <definedName name="_vena_SBTL242Print_BBTL_R_FV_385b1d086d8a4b8abf43c04eedb00d88_42">#REF!</definedName>
    <definedName name="_vena_SBTL242Print_BBTL_R_FV_385b1d086d8a4b8abf43c04eedb00d88_43">#REF!</definedName>
    <definedName name="_vena_SBTL242Print_BBTL_R_FV_385b1d086d8a4b8abf43c04eedb00d88_44">#REF!</definedName>
    <definedName name="_vena_SBTL242Print_BBTL_R_FV_385b1d086d8a4b8abf43c04eedb00d88_45">#REF!</definedName>
    <definedName name="_vena_SBTL242Print_BBTL_R_FV_385b1d086d8a4b8abf43c04eedb00d88_46">#REF!</definedName>
    <definedName name="_vena_SBTL242Print_BBTL_R_FV_385b1d086d8a4b8abf43c04eedb00d88_47">#REF!</definedName>
    <definedName name="_vena_SBTL242Print_BBTL_R_FV_385b1d086d8a4b8abf43c04eedb00d88_5">#REF!</definedName>
    <definedName name="_vena_SBTL242Print_BBTL_R_FV_385b1d086d8a4b8abf43c04eedb00d88_6">#REF!</definedName>
    <definedName name="_vena_SBTL242Print_BBTL_R_FV_385b1d086d8a4b8abf43c04eedb00d88_7">#REF!</definedName>
    <definedName name="_vena_SBTL242Print_BBTL_R_FV_385b1d086d8a4b8abf43c04eedb00d88_8">#REF!</definedName>
    <definedName name="_vena_SBTL242Print_BBTL_R_FV_385b1d086d8a4b8abf43c04eedb00d88_9">#REF!</definedName>
    <definedName name="_vena_SBTL242Print_P_11_651631431944765441" comment="*">#REF!</definedName>
    <definedName name="_vena_SBTL242Print_P_12_941810843779596289" comment="*">#REF!</definedName>
    <definedName name="_vena_SBTL242Print_P_4_1014323796386906113" comment="*">#REF!</definedName>
    <definedName name="_vena_SBTL242Print_P_5_1119423032156749824" comment="*">#REF!</definedName>
    <definedName name="_vena_SBTL242Print_P_6_1014278004041580544" comment="*">#REF!</definedName>
    <definedName name="_vena_SBTL242Print_P_FV_ff3e73236b124ab899c3d97aa9a04313" comment="*">#REF!</definedName>
    <definedName name="_vena_SBTL250DirectCOGS_BBTL_C_FV_134399665b374008851e5b8c04b5ee44">#REF!</definedName>
    <definedName name="_vena_SBTL250DirectCOGS_BBTL_C_FV_134399665b374008851e5b8c04b5ee44_1">#REF!</definedName>
    <definedName name="_vena_SBTL250DirectCOGS_BBTL_C_FV_134399665b374008851e5b8c04b5ee44_10">#REF!</definedName>
    <definedName name="_vena_SBTL250DirectCOGS_BBTL_C_FV_134399665b374008851e5b8c04b5ee44_11">#REF!</definedName>
    <definedName name="_vena_SBTL250DirectCOGS_BBTL_C_FV_134399665b374008851e5b8c04b5ee44_12">#REF!</definedName>
    <definedName name="_vena_SBTL250DirectCOGS_BBTL_C_FV_134399665b374008851e5b8c04b5ee44_13">#REF!</definedName>
    <definedName name="_vena_SBTL250DirectCOGS_BBTL_C_FV_134399665b374008851e5b8c04b5ee44_14">#REF!</definedName>
    <definedName name="_vena_SBTL250DirectCOGS_BBTL_C_FV_134399665b374008851e5b8c04b5ee44_15">#REF!</definedName>
    <definedName name="_vena_SBTL250DirectCOGS_BBTL_C_FV_134399665b374008851e5b8c04b5ee44_16">#REF!</definedName>
    <definedName name="_vena_SBTL250DirectCOGS_BBTL_C_FV_134399665b374008851e5b8c04b5ee44_17">#REF!</definedName>
    <definedName name="_vena_SBTL250DirectCOGS_BBTL_C_FV_134399665b374008851e5b8c04b5ee44_18">#REF!</definedName>
    <definedName name="_vena_SBTL250DirectCOGS_BBTL_C_FV_134399665b374008851e5b8c04b5ee44_19">#REF!</definedName>
    <definedName name="_vena_SBTL250DirectCOGS_BBTL_C_FV_134399665b374008851e5b8c04b5ee44_2">#REF!</definedName>
    <definedName name="_vena_SBTL250DirectCOGS_BBTL_C_FV_134399665b374008851e5b8c04b5ee44_20">#REF!</definedName>
    <definedName name="_vena_SBTL250DirectCOGS_BBTL_C_FV_134399665b374008851e5b8c04b5ee44_21">#REF!</definedName>
    <definedName name="_vena_SBTL250DirectCOGS_BBTL_C_FV_134399665b374008851e5b8c04b5ee44_22">#REF!</definedName>
    <definedName name="_vena_SBTL250DirectCOGS_BBTL_C_FV_134399665b374008851e5b8c04b5ee44_23">#REF!</definedName>
    <definedName name="_vena_SBTL250DirectCOGS_BBTL_C_FV_134399665b374008851e5b8c04b5ee44_24">#REF!</definedName>
    <definedName name="_vena_SBTL250DirectCOGS_BBTL_C_FV_134399665b374008851e5b8c04b5ee44_25">#REF!</definedName>
    <definedName name="_vena_SBTL250DirectCOGS_BBTL_C_FV_134399665b374008851e5b8c04b5ee44_26">#REF!</definedName>
    <definedName name="_vena_SBTL250DirectCOGS_BBTL_C_FV_134399665b374008851e5b8c04b5ee44_27">#REF!</definedName>
    <definedName name="_vena_SBTL250DirectCOGS_BBTL_C_FV_134399665b374008851e5b8c04b5ee44_28">#REF!</definedName>
    <definedName name="_vena_SBTL250DirectCOGS_BBTL_C_FV_134399665b374008851e5b8c04b5ee44_29">#REF!</definedName>
    <definedName name="_vena_SBTL250DirectCOGS_BBTL_C_FV_134399665b374008851e5b8c04b5ee44_3">#REF!</definedName>
    <definedName name="_vena_SBTL250DirectCOGS_BBTL_C_FV_134399665b374008851e5b8c04b5ee44_30">#REF!</definedName>
    <definedName name="_vena_SBTL250DirectCOGS_BBTL_C_FV_134399665b374008851e5b8c04b5ee44_31">#REF!</definedName>
    <definedName name="_vena_SBTL250DirectCOGS_BBTL_C_FV_134399665b374008851e5b8c04b5ee44_32">#REF!</definedName>
    <definedName name="_vena_SBTL250DirectCOGS_BBTL_C_FV_134399665b374008851e5b8c04b5ee44_33">#REF!</definedName>
    <definedName name="_vena_SBTL250DirectCOGS_BBTL_C_FV_134399665b374008851e5b8c04b5ee44_34">#REF!</definedName>
    <definedName name="_vena_SBTL250DirectCOGS_BBTL_C_FV_134399665b374008851e5b8c04b5ee44_35">#REF!</definedName>
    <definedName name="_vena_SBTL250DirectCOGS_BBTL_C_FV_134399665b374008851e5b8c04b5ee44_36">#REF!</definedName>
    <definedName name="_vena_SBTL250DirectCOGS_BBTL_C_FV_134399665b374008851e5b8c04b5ee44_37">#REF!</definedName>
    <definedName name="_vena_SBTL250DirectCOGS_BBTL_C_FV_134399665b374008851e5b8c04b5ee44_38">#REF!</definedName>
    <definedName name="_vena_SBTL250DirectCOGS_BBTL_C_FV_134399665b374008851e5b8c04b5ee44_39">#REF!</definedName>
    <definedName name="_vena_SBTL250DirectCOGS_BBTL_C_FV_134399665b374008851e5b8c04b5ee44_4">#REF!</definedName>
    <definedName name="_vena_SBTL250DirectCOGS_BBTL_C_FV_134399665b374008851e5b8c04b5ee44_40">#REF!</definedName>
    <definedName name="_vena_SBTL250DirectCOGS_BBTL_C_FV_134399665b374008851e5b8c04b5ee44_41">#REF!</definedName>
    <definedName name="_vena_SBTL250DirectCOGS_BBTL_C_FV_134399665b374008851e5b8c04b5ee44_42">#REF!</definedName>
    <definedName name="_vena_SBTL250DirectCOGS_BBTL_C_FV_134399665b374008851e5b8c04b5ee44_43">#REF!</definedName>
    <definedName name="_vena_SBTL250DirectCOGS_BBTL_C_FV_134399665b374008851e5b8c04b5ee44_44">#REF!</definedName>
    <definedName name="_vena_SBTL250DirectCOGS_BBTL_C_FV_134399665b374008851e5b8c04b5ee44_45">#REF!</definedName>
    <definedName name="_vena_SBTL250DirectCOGS_BBTL_C_FV_134399665b374008851e5b8c04b5ee44_46">#REF!</definedName>
    <definedName name="_vena_SBTL250DirectCOGS_BBTL_C_FV_134399665b374008851e5b8c04b5ee44_47">#REF!</definedName>
    <definedName name="_vena_SBTL250DirectCOGS_BBTL_C_FV_134399665b374008851e5b8c04b5ee44_48">#REF!</definedName>
    <definedName name="_vena_SBTL250DirectCOGS_BBTL_C_FV_134399665b374008851e5b8c04b5ee44_49">#REF!</definedName>
    <definedName name="_vena_SBTL250DirectCOGS_BBTL_C_FV_134399665b374008851e5b8c04b5ee44_5">#REF!</definedName>
    <definedName name="_vena_SBTL250DirectCOGS_BBTL_C_FV_134399665b374008851e5b8c04b5ee44_50">#REF!</definedName>
    <definedName name="_vena_SBTL250DirectCOGS_BBTL_C_FV_134399665b374008851e5b8c04b5ee44_51">#REF!</definedName>
    <definedName name="_vena_SBTL250DirectCOGS_BBTL_C_FV_134399665b374008851e5b8c04b5ee44_52">#REF!</definedName>
    <definedName name="_vena_SBTL250DirectCOGS_BBTL_C_FV_134399665b374008851e5b8c04b5ee44_53">#REF!</definedName>
    <definedName name="_vena_SBTL250DirectCOGS_BBTL_C_FV_134399665b374008851e5b8c04b5ee44_54">#REF!</definedName>
    <definedName name="_vena_SBTL250DirectCOGS_BBTL_C_FV_134399665b374008851e5b8c04b5ee44_55">#REF!</definedName>
    <definedName name="_vena_SBTL250DirectCOGS_BBTL_C_FV_134399665b374008851e5b8c04b5ee44_56">#REF!</definedName>
    <definedName name="_vena_SBTL250DirectCOGS_BBTL_C_FV_134399665b374008851e5b8c04b5ee44_57">#REF!</definedName>
    <definedName name="_vena_SBTL250DirectCOGS_BBTL_C_FV_134399665b374008851e5b8c04b5ee44_58">#REF!</definedName>
    <definedName name="_vena_SBTL250DirectCOGS_BBTL_C_FV_134399665b374008851e5b8c04b5ee44_59">#REF!</definedName>
    <definedName name="_vena_SBTL250DirectCOGS_BBTL_C_FV_134399665b374008851e5b8c04b5ee44_6">#REF!</definedName>
    <definedName name="_vena_SBTL250DirectCOGS_BBTL_C_FV_134399665b374008851e5b8c04b5ee44_7">#REF!</definedName>
    <definedName name="_vena_SBTL250DirectCOGS_BBTL_C_FV_134399665b374008851e5b8c04b5ee44_8">#REF!</definedName>
    <definedName name="_vena_SBTL250DirectCOGS_BBTL_C_FV_134399665b374008851e5b8c04b5ee44_9">#REF!</definedName>
    <definedName name="_vena_SBTL250DirectCOGS_BBTL_C_FV_7cc8369c0b744816a17486bee792b4d5">#REF!</definedName>
    <definedName name="_vena_SBTL250DirectCOGS_BBTL_C_FV_7cc8369c0b744816a17486bee792b4d5_1">#REF!</definedName>
    <definedName name="_vena_SBTL250DirectCOGS_BBTL_C_FV_7cc8369c0b744816a17486bee792b4d5_10">#REF!</definedName>
    <definedName name="_vena_SBTL250DirectCOGS_BBTL_C_FV_7cc8369c0b744816a17486bee792b4d5_11">#REF!</definedName>
    <definedName name="_vena_SBTL250DirectCOGS_BBTL_C_FV_7cc8369c0b744816a17486bee792b4d5_12">#REF!</definedName>
    <definedName name="_vena_SBTL250DirectCOGS_BBTL_C_FV_7cc8369c0b744816a17486bee792b4d5_13">#REF!</definedName>
    <definedName name="_vena_SBTL250DirectCOGS_BBTL_C_FV_7cc8369c0b744816a17486bee792b4d5_14">#REF!</definedName>
    <definedName name="_vena_SBTL250DirectCOGS_BBTL_C_FV_7cc8369c0b744816a17486bee792b4d5_15">#REF!</definedName>
    <definedName name="_vena_SBTL250DirectCOGS_BBTL_C_FV_7cc8369c0b744816a17486bee792b4d5_16">#REF!</definedName>
    <definedName name="_vena_SBTL250DirectCOGS_BBTL_C_FV_7cc8369c0b744816a17486bee792b4d5_17">#REF!</definedName>
    <definedName name="_vena_SBTL250DirectCOGS_BBTL_C_FV_7cc8369c0b744816a17486bee792b4d5_18">#REF!</definedName>
    <definedName name="_vena_SBTL250DirectCOGS_BBTL_C_FV_7cc8369c0b744816a17486bee792b4d5_19">#REF!</definedName>
    <definedName name="_vena_SBTL250DirectCOGS_BBTL_C_FV_7cc8369c0b744816a17486bee792b4d5_2">#REF!</definedName>
    <definedName name="_vena_SBTL250DirectCOGS_BBTL_C_FV_7cc8369c0b744816a17486bee792b4d5_20">#REF!</definedName>
    <definedName name="_vena_SBTL250DirectCOGS_BBTL_C_FV_7cc8369c0b744816a17486bee792b4d5_21">#REF!</definedName>
    <definedName name="_vena_SBTL250DirectCOGS_BBTL_C_FV_7cc8369c0b744816a17486bee792b4d5_22">#REF!</definedName>
    <definedName name="_vena_SBTL250DirectCOGS_BBTL_C_FV_7cc8369c0b744816a17486bee792b4d5_23">#REF!</definedName>
    <definedName name="_vena_SBTL250DirectCOGS_BBTL_C_FV_7cc8369c0b744816a17486bee792b4d5_24">#REF!</definedName>
    <definedName name="_vena_SBTL250DirectCOGS_BBTL_C_FV_7cc8369c0b744816a17486bee792b4d5_25">#REF!</definedName>
    <definedName name="_vena_SBTL250DirectCOGS_BBTL_C_FV_7cc8369c0b744816a17486bee792b4d5_26">#REF!</definedName>
    <definedName name="_vena_SBTL250DirectCOGS_BBTL_C_FV_7cc8369c0b744816a17486bee792b4d5_27">#REF!</definedName>
    <definedName name="_vena_SBTL250DirectCOGS_BBTL_C_FV_7cc8369c0b744816a17486bee792b4d5_28">#REF!</definedName>
    <definedName name="_vena_SBTL250DirectCOGS_BBTL_C_FV_7cc8369c0b744816a17486bee792b4d5_29">#REF!</definedName>
    <definedName name="_vena_SBTL250DirectCOGS_BBTL_C_FV_7cc8369c0b744816a17486bee792b4d5_3">#REF!</definedName>
    <definedName name="_vena_SBTL250DirectCOGS_BBTL_C_FV_7cc8369c0b744816a17486bee792b4d5_30">#REF!</definedName>
    <definedName name="_vena_SBTL250DirectCOGS_BBTL_C_FV_7cc8369c0b744816a17486bee792b4d5_31">#REF!</definedName>
    <definedName name="_vena_SBTL250DirectCOGS_BBTL_C_FV_7cc8369c0b744816a17486bee792b4d5_32">#REF!</definedName>
    <definedName name="_vena_SBTL250DirectCOGS_BBTL_C_FV_7cc8369c0b744816a17486bee792b4d5_33">#REF!</definedName>
    <definedName name="_vena_SBTL250DirectCOGS_BBTL_C_FV_7cc8369c0b744816a17486bee792b4d5_34">#REF!</definedName>
    <definedName name="_vena_SBTL250DirectCOGS_BBTL_C_FV_7cc8369c0b744816a17486bee792b4d5_35">#REF!</definedName>
    <definedName name="_vena_SBTL250DirectCOGS_BBTL_C_FV_7cc8369c0b744816a17486bee792b4d5_36">#REF!</definedName>
    <definedName name="_vena_SBTL250DirectCOGS_BBTL_C_FV_7cc8369c0b744816a17486bee792b4d5_37">#REF!</definedName>
    <definedName name="_vena_SBTL250DirectCOGS_BBTL_C_FV_7cc8369c0b744816a17486bee792b4d5_38">#REF!</definedName>
    <definedName name="_vena_SBTL250DirectCOGS_BBTL_C_FV_7cc8369c0b744816a17486bee792b4d5_39">#REF!</definedName>
    <definedName name="_vena_SBTL250DirectCOGS_BBTL_C_FV_7cc8369c0b744816a17486bee792b4d5_4">#REF!</definedName>
    <definedName name="_vena_SBTL250DirectCOGS_BBTL_C_FV_7cc8369c0b744816a17486bee792b4d5_40">#REF!</definedName>
    <definedName name="_vena_SBTL250DirectCOGS_BBTL_C_FV_7cc8369c0b744816a17486bee792b4d5_41">#REF!</definedName>
    <definedName name="_vena_SBTL250DirectCOGS_BBTL_C_FV_7cc8369c0b744816a17486bee792b4d5_42">#REF!</definedName>
    <definedName name="_vena_SBTL250DirectCOGS_BBTL_C_FV_7cc8369c0b744816a17486bee792b4d5_43">#REF!</definedName>
    <definedName name="_vena_SBTL250DirectCOGS_BBTL_C_FV_7cc8369c0b744816a17486bee792b4d5_44">#REF!</definedName>
    <definedName name="_vena_SBTL250DirectCOGS_BBTL_C_FV_7cc8369c0b744816a17486bee792b4d5_45">#REF!</definedName>
    <definedName name="_vena_SBTL250DirectCOGS_BBTL_C_FV_7cc8369c0b744816a17486bee792b4d5_46">#REF!</definedName>
    <definedName name="_vena_SBTL250DirectCOGS_BBTL_C_FV_7cc8369c0b744816a17486bee792b4d5_47">#REF!</definedName>
    <definedName name="_vena_SBTL250DirectCOGS_BBTL_C_FV_7cc8369c0b744816a17486bee792b4d5_48">#REF!</definedName>
    <definedName name="_vena_SBTL250DirectCOGS_BBTL_C_FV_7cc8369c0b744816a17486bee792b4d5_49">#REF!</definedName>
    <definedName name="_vena_SBTL250DirectCOGS_BBTL_C_FV_7cc8369c0b744816a17486bee792b4d5_5">#REF!</definedName>
    <definedName name="_vena_SBTL250DirectCOGS_BBTL_C_FV_7cc8369c0b744816a17486bee792b4d5_50">#REF!</definedName>
    <definedName name="_vena_SBTL250DirectCOGS_BBTL_C_FV_7cc8369c0b744816a17486bee792b4d5_51">#REF!</definedName>
    <definedName name="_vena_SBTL250DirectCOGS_BBTL_C_FV_7cc8369c0b744816a17486bee792b4d5_52">#REF!</definedName>
    <definedName name="_vena_SBTL250DirectCOGS_BBTL_C_FV_7cc8369c0b744816a17486bee792b4d5_53">#REF!</definedName>
    <definedName name="_vena_SBTL250DirectCOGS_BBTL_C_FV_7cc8369c0b744816a17486bee792b4d5_54">#REF!</definedName>
    <definedName name="_vena_SBTL250DirectCOGS_BBTL_C_FV_7cc8369c0b744816a17486bee792b4d5_55">#REF!</definedName>
    <definedName name="_vena_SBTL250DirectCOGS_BBTL_C_FV_7cc8369c0b744816a17486bee792b4d5_56">#REF!</definedName>
    <definedName name="_vena_SBTL250DirectCOGS_BBTL_C_FV_7cc8369c0b744816a17486bee792b4d5_57">#REF!</definedName>
    <definedName name="_vena_SBTL250DirectCOGS_BBTL_C_FV_7cc8369c0b744816a17486bee792b4d5_58">#REF!</definedName>
    <definedName name="_vena_SBTL250DirectCOGS_BBTL_C_FV_7cc8369c0b744816a17486bee792b4d5_59">#REF!</definedName>
    <definedName name="_vena_SBTL250DirectCOGS_BBTL_C_FV_7cc8369c0b744816a17486bee792b4d5_6">#REF!</definedName>
    <definedName name="_vena_SBTL250DirectCOGS_BBTL_C_FV_7cc8369c0b744816a17486bee792b4d5_7">#REF!</definedName>
    <definedName name="_vena_SBTL250DirectCOGS_BBTL_C_FV_7cc8369c0b744816a17486bee792b4d5_8">#REF!</definedName>
    <definedName name="_vena_SBTL250DirectCOGS_BBTL_C_FV_7cc8369c0b744816a17486bee792b4d5_9">#REF!</definedName>
    <definedName name="_vena_SBTL250DirectCOGS_BBTL_C_FV_f4ddf33ff6224574ba096b1a5435ea67">#REF!</definedName>
    <definedName name="_vena_SBTL250DirectCOGS_BBTL_C_FV_f4ddf33ff6224574ba096b1a5435ea67_1">#REF!</definedName>
    <definedName name="_vena_SBTL250DirectCOGS_BBTL_C_FV_f4ddf33ff6224574ba096b1a5435ea67_10">#REF!</definedName>
    <definedName name="_vena_SBTL250DirectCOGS_BBTL_C_FV_f4ddf33ff6224574ba096b1a5435ea67_11">#REF!</definedName>
    <definedName name="_vena_SBTL250DirectCOGS_BBTL_C_FV_f4ddf33ff6224574ba096b1a5435ea67_12">#REF!</definedName>
    <definedName name="_vena_SBTL250DirectCOGS_BBTL_C_FV_f4ddf33ff6224574ba096b1a5435ea67_13">#REF!</definedName>
    <definedName name="_vena_SBTL250DirectCOGS_BBTL_C_FV_f4ddf33ff6224574ba096b1a5435ea67_14">#REF!</definedName>
    <definedName name="_vena_SBTL250DirectCOGS_BBTL_C_FV_f4ddf33ff6224574ba096b1a5435ea67_15">#REF!</definedName>
    <definedName name="_vena_SBTL250DirectCOGS_BBTL_C_FV_f4ddf33ff6224574ba096b1a5435ea67_16">#REF!</definedName>
    <definedName name="_vena_SBTL250DirectCOGS_BBTL_C_FV_f4ddf33ff6224574ba096b1a5435ea67_17">#REF!</definedName>
    <definedName name="_vena_SBTL250DirectCOGS_BBTL_C_FV_f4ddf33ff6224574ba096b1a5435ea67_18">#REF!</definedName>
    <definedName name="_vena_SBTL250DirectCOGS_BBTL_C_FV_f4ddf33ff6224574ba096b1a5435ea67_19">#REF!</definedName>
    <definedName name="_vena_SBTL250DirectCOGS_BBTL_C_FV_f4ddf33ff6224574ba096b1a5435ea67_2">#REF!</definedName>
    <definedName name="_vena_SBTL250DirectCOGS_BBTL_C_FV_f4ddf33ff6224574ba096b1a5435ea67_20">#REF!</definedName>
    <definedName name="_vena_SBTL250DirectCOGS_BBTL_C_FV_f4ddf33ff6224574ba096b1a5435ea67_21">#REF!</definedName>
    <definedName name="_vena_SBTL250DirectCOGS_BBTL_C_FV_f4ddf33ff6224574ba096b1a5435ea67_22">#REF!</definedName>
    <definedName name="_vena_SBTL250DirectCOGS_BBTL_C_FV_f4ddf33ff6224574ba096b1a5435ea67_23">#REF!</definedName>
    <definedName name="_vena_SBTL250DirectCOGS_BBTL_C_FV_f4ddf33ff6224574ba096b1a5435ea67_24">#REF!</definedName>
    <definedName name="_vena_SBTL250DirectCOGS_BBTL_C_FV_f4ddf33ff6224574ba096b1a5435ea67_25">#REF!</definedName>
    <definedName name="_vena_SBTL250DirectCOGS_BBTL_C_FV_f4ddf33ff6224574ba096b1a5435ea67_26">#REF!</definedName>
    <definedName name="_vena_SBTL250DirectCOGS_BBTL_C_FV_f4ddf33ff6224574ba096b1a5435ea67_27">#REF!</definedName>
    <definedName name="_vena_SBTL250DirectCOGS_BBTL_C_FV_f4ddf33ff6224574ba096b1a5435ea67_28">#REF!</definedName>
    <definedName name="_vena_SBTL250DirectCOGS_BBTL_C_FV_f4ddf33ff6224574ba096b1a5435ea67_29">#REF!</definedName>
    <definedName name="_vena_SBTL250DirectCOGS_BBTL_C_FV_f4ddf33ff6224574ba096b1a5435ea67_3">#REF!</definedName>
    <definedName name="_vena_SBTL250DirectCOGS_BBTL_C_FV_f4ddf33ff6224574ba096b1a5435ea67_30">#REF!</definedName>
    <definedName name="_vena_SBTL250DirectCOGS_BBTL_C_FV_f4ddf33ff6224574ba096b1a5435ea67_31">#REF!</definedName>
    <definedName name="_vena_SBTL250DirectCOGS_BBTL_C_FV_f4ddf33ff6224574ba096b1a5435ea67_32">#REF!</definedName>
    <definedName name="_vena_SBTL250DirectCOGS_BBTL_C_FV_f4ddf33ff6224574ba096b1a5435ea67_33">#REF!</definedName>
    <definedName name="_vena_SBTL250DirectCOGS_BBTL_C_FV_f4ddf33ff6224574ba096b1a5435ea67_34">#REF!</definedName>
    <definedName name="_vena_SBTL250DirectCOGS_BBTL_C_FV_f4ddf33ff6224574ba096b1a5435ea67_35">#REF!</definedName>
    <definedName name="_vena_SBTL250DirectCOGS_BBTL_C_FV_f4ddf33ff6224574ba096b1a5435ea67_36">#REF!</definedName>
    <definedName name="_vena_SBTL250DirectCOGS_BBTL_C_FV_f4ddf33ff6224574ba096b1a5435ea67_37">#REF!</definedName>
    <definedName name="_vena_SBTL250DirectCOGS_BBTL_C_FV_f4ddf33ff6224574ba096b1a5435ea67_38">#REF!</definedName>
    <definedName name="_vena_SBTL250DirectCOGS_BBTL_C_FV_f4ddf33ff6224574ba096b1a5435ea67_39">#REF!</definedName>
    <definedName name="_vena_SBTL250DirectCOGS_BBTL_C_FV_f4ddf33ff6224574ba096b1a5435ea67_4">#REF!</definedName>
    <definedName name="_vena_SBTL250DirectCOGS_BBTL_C_FV_f4ddf33ff6224574ba096b1a5435ea67_40">#REF!</definedName>
    <definedName name="_vena_SBTL250DirectCOGS_BBTL_C_FV_f4ddf33ff6224574ba096b1a5435ea67_41">#REF!</definedName>
    <definedName name="_vena_SBTL250DirectCOGS_BBTL_C_FV_f4ddf33ff6224574ba096b1a5435ea67_42">#REF!</definedName>
    <definedName name="_vena_SBTL250DirectCOGS_BBTL_C_FV_f4ddf33ff6224574ba096b1a5435ea67_43">#REF!</definedName>
    <definedName name="_vena_SBTL250DirectCOGS_BBTL_C_FV_f4ddf33ff6224574ba096b1a5435ea67_44">#REF!</definedName>
    <definedName name="_vena_SBTL250DirectCOGS_BBTL_C_FV_f4ddf33ff6224574ba096b1a5435ea67_45">#REF!</definedName>
    <definedName name="_vena_SBTL250DirectCOGS_BBTL_C_FV_f4ddf33ff6224574ba096b1a5435ea67_46">#REF!</definedName>
    <definedName name="_vena_SBTL250DirectCOGS_BBTL_C_FV_f4ddf33ff6224574ba096b1a5435ea67_47">#REF!</definedName>
    <definedName name="_vena_SBTL250DirectCOGS_BBTL_C_FV_f4ddf33ff6224574ba096b1a5435ea67_48">#REF!</definedName>
    <definedName name="_vena_SBTL250DirectCOGS_BBTL_C_FV_f4ddf33ff6224574ba096b1a5435ea67_49">#REF!</definedName>
    <definedName name="_vena_SBTL250DirectCOGS_BBTL_C_FV_f4ddf33ff6224574ba096b1a5435ea67_5">#REF!</definedName>
    <definedName name="_vena_SBTL250DirectCOGS_BBTL_C_FV_f4ddf33ff6224574ba096b1a5435ea67_50">#REF!</definedName>
    <definedName name="_vena_SBTL250DirectCOGS_BBTL_C_FV_f4ddf33ff6224574ba096b1a5435ea67_51">#REF!</definedName>
    <definedName name="_vena_SBTL250DirectCOGS_BBTL_C_FV_f4ddf33ff6224574ba096b1a5435ea67_52">#REF!</definedName>
    <definedName name="_vena_SBTL250DirectCOGS_BBTL_C_FV_f4ddf33ff6224574ba096b1a5435ea67_53">#REF!</definedName>
    <definedName name="_vena_SBTL250DirectCOGS_BBTL_C_FV_f4ddf33ff6224574ba096b1a5435ea67_54">#REF!</definedName>
    <definedName name="_vena_SBTL250DirectCOGS_BBTL_C_FV_f4ddf33ff6224574ba096b1a5435ea67_55">#REF!</definedName>
    <definedName name="_vena_SBTL250DirectCOGS_BBTL_C_FV_f4ddf33ff6224574ba096b1a5435ea67_56">#REF!</definedName>
    <definedName name="_vena_SBTL250DirectCOGS_BBTL_C_FV_f4ddf33ff6224574ba096b1a5435ea67_57">#REF!</definedName>
    <definedName name="_vena_SBTL250DirectCOGS_BBTL_C_FV_f4ddf33ff6224574ba096b1a5435ea67_58">#REF!</definedName>
    <definedName name="_vena_SBTL250DirectCOGS_BBTL_C_FV_f4ddf33ff6224574ba096b1a5435ea67_59">#REF!</definedName>
    <definedName name="_vena_SBTL250DirectCOGS_BBTL_C_FV_f4ddf33ff6224574ba096b1a5435ea67_6">#REF!</definedName>
    <definedName name="_vena_SBTL250DirectCOGS_BBTL_C_FV_f4ddf33ff6224574ba096b1a5435ea67_7">#REF!</definedName>
    <definedName name="_vena_SBTL250DirectCOGS_BBTL_C_FV_f4ddf33ff6224574ba096b1a5435ea67_8">#REF!</definedName>
    <definedName name="_vena_SBTL250DirectCOGS_BBTL_C_FV_f4ddf33ff6224574ba096b1a5435ea67_9">#REF!</definedName>
    <definedName name="_vena_SBTL250DirectCOGS_BBTL_R_3_1015030482781339650">#REF!</definedName>
    <definedName name="_vena_SBTL250DirectCOGS_BBTL_R_3_1015030482781339650_1">#REF!</definedName>
    <definedName name="_vena_SBTL250DirectCOGS_BBTL_R_3_1015030482781339650_10">#REF!</definedName>
    <definedName name="_vena_SBTL250DirectCOGS_BBTL_R_3_1015030482781339650_11">#REF!</definedName>
    <definedName name="_vena_SBTL250DirectCOGS_BBTL_R_3_1015030482781339650_12">#REF!</definedName>
    <definedName name="_vena_SBTL250DirectCOGS_BBTL_R_3_1015030482781339650_13">#REF!</definedName>
    <definedName name="_vena_SBTL250DirectCOGS_BBTL_R_3_1015030482781339650_14">#REF!</definedName>
    <definedName name="_vena_SBTL250DirectCOGS_BBTL_R_3_1015030482781339650_15">#REF!</definedName>
    <definedName name="_vena_SBTL250DirectCOGS_BBTL_R_3_1015030482781339650_16">#REF!</definedName>
    <definedName name="_vena_SBTL250DirectCOGS_BBTL_R_3_1015030482781339650_17">#REF!</definedName>
    <definedName name="_vena_SBTL250DirectCOGS_BBTL_R_3_1015030482781339650_18">#REF!</definedName>
    <definedName name="_vena_SBTL250DirectCOGS_BBTL_R_3_1015030482781339650_19">#REF!</definedName>
    <definedName name="_vena_SBTL250DirectCOGS_BBTL_R_3_1015030482781339650_2">#REF!</definedName>
    <definedName name="_vena_SBTL250DirectCOGS_BBTL_R_3_1015030482781339650_20">#REF!</definedName>
    <definedName name="_vena_SBTL250DirectCOGS_BBTL_R_3_1015030482781339650_21">#REF!</definedName>
    <definedName name="_vena_SBTL250DirectCOGS_BBTL_R_3_1015030482781339650_22">#REF!</definedName>
    <definedName name="_vena_SBTL250DirectCOGS_BBTL_R_3_1015030482781339650_23">#REF!</definedName>
    <definedName name="_vena_SBTL250DirectCOGS_BBTL_R_3_1015030482781339650_24">#REF!</definedName>
    <definedName name="_vena_SBTL250DirectCOGS_BBTL_R_3_1015030482781339650_25">#REF!</definedName>
    <definedName name="_vena_SBTL250DirectCOGS_BBTL_R_3_1015030482781339650_26">#REF!</definedName>
    <definedName name="_vena_SBTL250DirectCOGS_BBTL_R_3_1015030482781339650_27">#REF!</definedName>
    <definedName name="_vena_SBTL250DirectCOGS_BBTL_R_3_1015030482781339650_28">#REF!</definedName>
    <definedName name="_vena_SBTL250DirectCOGS_BBTL_R_3_1015030482781339650_29">#REF!</definedName>
    <definedName name="_vena_SBTL250DirectCOGS_BBTL_R_3_1015030482781339650_3">#REF!</definedName>
    <definedName name="_vena_SBTL250DirectCOGS_BBTL_R_3_1015030482781339650_30">#REF!</definedName>
    <definedName name="_vena_SBTL250DirectCOGS_BBTL_R_3_1015030482781339650_31">#REF!</definedName>
    <definedName name="_vena_SBTL250DirectCOGS_BBTL_R_3_1015030482781339650_32">#REF!</definedName>
    <definedName name="_vena_SBTL250DirectCOGS_BBTL_R_3_1015030482781339650_33">#REF!</definedName>
    <definedName name="_vena_SBTL250DirectCOGS_BBTL_R_3_1015030482781339650_34">#REF!</definedName>
    <definedName name="_vena_SBTL250DirectCOGS_BBTL_R_3_1015030482781339650_35">#REF!</definedName>
    <definedName name="_vena_SBTL250DirectCOGS_BBTL_R_3_1015030482781339650_36">#REF!</definedName>
    <definedName name="_vena_SBTL250DirectCOGS_BBTL_R_3_1015030482781339650_37">#REF!</definedName>
    <definedName name="_vena_SBTL250DirectCOGS_BBTL_R_3_1015030482781339650_38">#REF!</definedName>
    <definedName name="_vena_SBTL250DirectCOGS_BBTL_R_3_1015030482781339650_39">#REF!</definedName>
    <definedName name="_vena_SBTL250DirectCOGS_BBTL_R_3_1015030482781339650_4">#REF!</definedName>
    <definedName name="_vena_SBTL250DirectCOGS_BBTL_R_3_1015030482781339650_40">#REF!</definedName>
    <definedName name="_vena_SBTL250DirectCOGS_BBTL_R_3_1015030482781339650_41">#REF!</definedName>
    <definedName name="_vena_SBTL250DirectCOGS_BBTL_R_3_1015030482781339650_42">#REF!</definedName>
    <definedName name="_vena_SBTL250DirectCOGS_BBTL_R_3_1015030482781339650_43">#REF!</definedName>
    <definedName name="_vena_SBTL250DirectCOGS_BBTL_R_3_1015030482781339650_44">#REF!</definedName>
    <definedName name="_vena_SBTL250DirectCOGS_BBTL_R_3_1015030482781339650_45">#REF!</definedName>
    <definedName name="_vena_SBTL250DirectCOGS_BBTL_R_3_1015030482781339650_46">#REF!</definedName>
    <definedName name="_vena_SBTL250DirectCOGS_BBTL_R_3_1015030482781339650_47">#REF!</definedName>
    <definedName name="_vena_SBTL250DirectCOGS_BBTL_R_3_1015030482781339650_48">#REF!</definedName>
    <definedName name="_vena_SBTL250DirectCOGS_BBTL_R_3_1015030482781339650_49">#REF!</definedName>
    <definedName name="_vena_SBTL250DirectCOGS_BBTL_R_3_1015030482781339650_5">#REF!</definedName>
    <definedName name="_vena_SBTL250DirectCOGS_BBTL_R_3_1015030482781339650_50">#REF!</definedName>
    <definedName name="_vena_SBTL250DirectCOGS_BBTL_R_3_1015030482781339650_51">#REF!</definedName>
    <definedName name="_vena_SBTL250DirectCOGS_BBTL_R_3_1015030482781339650_52">#REF!</definedName>
    <definedName name="_vena_SBTL250DirectCOGS_BBTL_R_3_1015030482781339650_53">#REF!</definedName>
    <definedName name="_vena_SBTL250DirectCOGS_BBTL_R_3_1015030482781339650_54">#REF!</definedName>
    <definedName name="_vena_SBTL250DirectCOGS_BBTL_R_3_1015030482781339650_55">#REF!</definedName>
    <definedName name="_vena_SBTL250DirectCOGS_BBTL_R_3_1015030482781339650_56">#REF!</definedName>
    <definedName name="_vena_SBTL250DirectCOGS_BBTL_R_3_1015030482781339650_57">#REF!</definedName>
    <definedName name="_vena_SBTL250DirectCOGS_BBTL_R_3_1015030482781339650_58">#REF!</definedName>
    <definedName name="_vena_SBTL250DirectCOGS_BBTL_R_3_1015030482781339650_59">#REF!</definedName>
    <definedName name="_vena_SBTL250DirectCOGS_BBTL_R_3_1015030482781339650_6">#REF!</definedName>
    <definedName name="_vena_SBTL250DirectCOGS_BBTL_R_3_1015030482781339650_60">#REF!</definedName>
    <definedName name="_vena_SBTL250DirectCOGS_BBTL_R_3_1015030482781339650_61">#REF!</definedName>
    <definedName name="_vena_SBTL250DirectCOGS_BBTL_R_3_1015030482781339650_62">#REF!</definedName>
    <definedName name="_vena_SBTL250DirectCOGS_BBTL_R_3_1015030482781339650_63">#REF!</definedName>
    <definedName name="_vena_SBTL250DirectCOGS_BBTL_R_3_1015030482781339650_64">#REF!</definedName>
    <definedName name="_vena_SBTL250DirectCOGS_BBTL_R_3_1015030482781339650_65">#REF!</definedName>
    <definedName name="_vena_SBTL250DirectCOGS_BBTL_R_3_1015030482781339650_66">#REF!</definedName>
    <definedName name="_vena_SBTL250DirectCOGS_BBTL_R_3_1015030482781339650_7">#REF!</definedName>
    <definedName name="_vena_SBTL250DirectCOGS_BBTL_R_3_1015030482781339650_8">#REF!</definedName>
    <definedName name="_vena_SBTL250DirectCOGS_BBTL_R_3_1015030482781339650_9">#REF!</definedName>
    <definedName name="_vena_SBTL250DirectCOGS_BBTL_R_FV_385b1d086d8a4b8abf43c04eedb00d88">#REF!</definedName>
    <definedName name="_vena_SBTL250DirectCOGS_BBTL_R_FV_385b1d086d8a4b8abf43c04eedb00d88_1">#REF!</definedName>
    <definedName name="_vena_SBTL250DirectCOGS_BBTL_R_FV_385b1d086d8a4b8abf43c04eedb00d88_10">#REF!</definedName>
    <definedName name="_vena_SBTL250DirectCOGS_BBTL_R_FV_385b1d086d8a4b8abf43c04eedb00d88_11">#REF!</definedName>
    <definedName name="_vena_SBTL250DirectCOGS_BBTL_R_FV_385b1d086d8a4b8abf43c04eedb00d88_12">#REF!</definedName>
    <definedName name="_vena_SBTL250DirectCOGS_BBTL_R_FV_385b1d086d8a4b8abf43c04eedb00d88_13">#REF!</definedName>
    <definedName name="_vena_SBTL250DirectCOGS_BBTL_R_FV_385b1d086d8a4b8abf43c04eedb00d88_14">#REF!</definedName>
    <definedName name="_vena_SBTL250DirectCOGS_BBTL_R_FV_385b1d086d8a4b8abf43c04eedb00d88_15">#REF!</definedName>
    <definedName name="_vena_SBTL250DirectCOGS_BBTL_R_FV_385b1d086d8a4b8abf43c04eedb00d88_16">#REF!</definedName>
    <definedName name="_vena_SBTL250DirectCOGS_BBTL_R_FV_385b1d086d8a4b8abf43c04eedb00d88_17">#REF!</definedName>
    <definedName name="_vena_SBTL250DirectCOGS_BBTL_R_FV_385b1d086d8a4b8abf43c04eedb00d88_18">#REF!</definedName>
    <definedName name="_vena_SBTL250DirectCOGS_BBTL_R_FV_385b1d086d8a4b8abf43c04eedb00d88_19">#REF!</definedName>
    <definedName name="_vena_SBTL250DirectCOGS_BBTL_R_FV_385b1d086d8a4b8abf43c04eedb00d88_2">#REF!</definedName>
    <definedName name="_vena_SBTL250DirectCOGS_BBTL_R_FV_385b1d086d8a4b8abf43c04eedb00d88_20">#REF!</definedName>
    <definedName name="_vena_SBTL250DirectCOGS_BBTL_R_FV_385b1d086d8a4b8abf43c04eedb00d88_21">#REF!</definedName>
    <definedName name="_vena_SBTL250DirectCOGS_BBTL_R_FV_385b1d086d8a4b8abf43c04eedb00d88_22">#REF!</definedName>
    <definedName name="_vena_SBTL250DirectCOGS_BBTL_R_FV_385b1d086d8a4b8abf43c04eedb00d88_23">#REF!</definedName>
    <definedName name="_vena_SBTL250DirectCOGS_BBTL_R_FV_385b1d086d8a4b8abf43c04eedb00d88_24">#REF!</definedName>
    <definedName name="_vena_SBTL250DirectCOGS_BBTL_R_FV_385b1d086d8a4b8abf43c04eedb00d88_25">#REF!</definedName>
    <definedName name="_vena_SBTL250DirectCOGS_BBTL_R_FV_385b1d086d8a4b8abf43c04eedb00d88_26">#REF!</definedName>
    <definedName name="_vena_SBTL250DirectCOGS_BBTL_R_FV_385b1d086d8a4b8abf43c04eedb00d88_27">#REF!</definedName>
    <definedName name="_vena_SBTL250DirectCOGS_BBTL_R_FV_385b1d086d8a4b8abf43c04eedb00d88_28">#REF!</definedName>
    <definedName name="_vena_SBTL250DirectCOGS_BBTL_R_FV_385b1d086d8a4b8abf43c04eedb00d88_29">#REF!</definedName>
    <definedName name="_vena_SBTL250DirectCOGS_BBTL_R_FV_385b1d086d8a4b8abf43c04eedb00d88_3">#REF!</definedName>
    <definedName name="_vena_SBTL250DirectCOGS_BBTL_R_FV_385b1d086d8a4b8abf43c04eedb00d88_30">#REF!</definedName>
    <definedName name="_vena_SBTL250DirectCOGS_BBTL_R_FV_385b1d086d8a4b8abf43c04eedb00d88_31">#REF!</definedName>
    <definedName name="_vena_SBTL250DirectCOGS_BBTL_R_FV_385b1d086d8a4b8abf43c04eedb00d88_32">#REF!</definedName>
    <definedName name="_vena_SBTL250DirectCOGS_BBTL_R_FV_385b1d086d8a4b8abf43c04eedb00d88_33">#REF!</definedName>
    <definedName name="_vena_SBTL250DirectCOGS_BBTL_R_FV_385b1d086d8a4b8abf43c04eedb00d88_34">#REF!</definedName>
    <definedName name="_vena_SBTL250DirectCOGS_BBTL_R_FV_385b1d086d8a4b8abf43c04eedb00d88_35">#REF!</definedName>
    <definedName name="_vena_SBTL250DirectCOGS_BBTL_R_FV_385b1d086d8a4b8abf43c04eedb00d88_36">#REF!</definedName>
    <definedName name="_vena_SBTL250DirectCOGS_BBTL_R_FV_385b1d086d8a4b8abf43c04eedb00d88_37">#REF!</definedName>
    <definedName name="_vena_SBTL250DirectCOGS_BBTL_R_FV_385b1d086d8a4b8abf43c04eedb00d88_38">#REF!</definedName>
    <definedName name="_vena_SBTL250DirectCOGS_BBTL_R_FV_385b1d086d8a4b8abf43c04eedb00d88_39">#REF!</definedName>
    <definedName name="_vena_SBTL250DirectCOGS_BBTL_R_FV_385b1d086d8a4b8abf43c04eedb00d88_4">#REF!</definedName>
    <definedName name="_vena_SBTL250DirectCOGS_BBTL_R_FV_385b1d086d8a4b8abf43c04eedb00d88_40">#REF!</definedName>
    <definedName name="_vena_SBTL250DirectCOGS_BBTL_R_FV_385b1d086d8a4b8abf43c04eedb00d88_41">#REF!</definedName>
    <definedName name="_vena_SBTL250DirectCOGS_BBTL_R_FV_385b1d086d8a4b8abf43c04eedb00d88_42">#REF!</definedName>
    <definedName name="_vena_SBTL250DirectCOGS_BBTL_R_FV_385b1d086d8a4b8abf43c04eedb00d88_43">#REF!</definedName>
    <definedName name="_vena_SBTL250DirectCOGS_BBTL_R_FV_385b1d086d8a4b8abf43c04eedb00d88_44">#REF!</definedName>
    <definedName name="_vena_SBTL250DirectCOGS_BBTL_R_FV_385b1d086d8a4b8abf43c04eedb00d88_45">#REF!</definedName>
    <definedName name="_vena_SBTL250DirectCOGS_BBTL_R_FV_385b1d086d8a4b8abf43c04eedb00d88_46">#REF!</definedName>
    <definedName name="_vena_SBTL250DirectCOGS_BBTL_R_FV_385b1d086d8a4b8abf43c04eedb00d88_47">#REF!</definedName>
    <definedName name="_vena_SBTL250DirectCOGS_BBTL_R_FV_385b1d086d8a4b8abf43c04eedb00d88_5">#REF!</definedName>
    <definedName name="_vena_SBTL250DirectCOGS_BBTL_R_FV_385b1d086d8a4b8abf43c04eedb00d88_6">#REF!</definedName>
    <definedName name="_vena_SBTL250DirectCOGS_BBTL_R_FV_385b1d086d8a4b8abf43c04eedb00d88_7">#REF!</definedName>
    <definedName name="_vena_SBTL250DirectCOGS_BBTL_R_FV_385b1d086d8a4b8abf43c04eedb00d88_8">#REF!</definedName>
    <definedName name="_vena_SBTL250DirectCOGS_BBTL_R_FV_385b1d086d8a4b8abf43c04eedb00d88_9">#REF!</definedName>
    <definedName name="_vena_SBTL250DirectCOGS_P_11_651631431944765441" comment="*">#REF!</definedName>
    <definedName name="_vena_SBTL250DirectCOGS_P_12_941810843779596289" comment="*">#REF!</definedName>
    <definedName name="_vena_SBTL250DirectCOGS_P_4_1014323796386906113" comment="*">#REF!</definedName>
    <definedName name="_vena_SBTL250DirectCOGS_P_5_1119423032156749824" comment="*">#REF!</definedName>
    <definedName name="_vena_SBTL250DirectCOGS_P_6_1014278004041580544" comment="*">#REF!</definedName>
    <definedName name="_vena_SBTL250DirectCOGS_P_FV_ff3e73236b124ab899c3d97aa9a04313" comment="*">#REF!</definedName>
    <definedName name="_vena_SBTL321EnterpriseSales_BBTL_C_FV_134399665b374008851e5b8c04b5ee44">#REF!</definedName>
    <definedName name="_vena_SBTL321EnterpriseSales_BBTL_C_FV_134399665b374008851e5b8c04b5ee44_1">#REF!</definedName>
    <definedName name="_vena_SBTL321EnterpriseSales_BBTL_C_FV_134399665b374008851e5b8c04b5ee44_10">#REF!</definedName>
    <definedName name="_vena_SBTL321EnterpriseSales_BBTL_C_FV_134399665b374008851e5b8c04b5ee44_11">#REF!</definedName>
    <definedName name="_vena_SBTL321EnterpriseSales_BBTL_C_FV_134399665b374008851e5b8c04b5ee44_12">#REF!</definedName>
    <definedName name="_vena_SBTL321EnterpriseSales_BBTL_C_FV_134399665b374008851e5b8c04b5ee44_13">#REF!</definedName>
    <definedName name="_vena_SBTL321EnterpriseSales_BBTL_C_FV_134399665b374008851e5b8c04b5ee44_14">#REF!</definedName>
    <definedName name="_vena_SBTL321EnterpriseSales_BBTL_C_FV_134399665b374008851e5b8c04b5ee44_15">#REF!</definedName>
    <definedName name="_vena_SBTL321EnterpriseSales_BBTL_C_FV_134399665b374008851e5b8c04b5ee44_16">#REF!</definedName>
    <definedName name="_vena_SBTL321EnterpriseSales_BBTL_C_FV_134399665b374008851e5b8c04b5ee44_17">#REF!</definedName>
    <definedName name="_vena_SBTL321EnterpriseSales_BBTL_C_FV_134399665b374008851e5b8c04b5ee44_18">#REF!</definedName>
    <definedName name="_vena_SBTL321EnterpriseSales_BBTL_C_FV_134399665b374008851e5b8c04b5ee44_19">#REF!</definedName>
    <definedName name="_vena_SBTL321EnterpriseSales_BBTL_C_FV_134399665b374008851e5b8c04b5ee44_2">#REF!</definedName>
    <definedName name="_vena_SBTL321EnterpriseSales_BBTL_C_FV_134399665b374008851e5b8c04b5ee44_20">#REF!</definedName>
    <definedName name="_vena_SBTL321EnterpriseSales_BBTL_C_FV_134399665b374008851e5b8c04b5ee44_21">#REF!</definedName>
    <definedName name="_vena_SBTL321EnterpriseSales_BBTL_C_FV_134399665b374008851e5b8c04b5ee44_22">#REF!</definedName>
    <definedName name="_vena_SBTL321EnterpriseSales_BBTL_C_FV_134399665b374008851e5b8c04b5ee44_23">#REF!</definedName>
    <definedName name="_vena_SBTL321EnterpriseSales_BBTL_C_FV_134399665b374008851e5b8c04b5ee44_24">#REF!</definedName>
    <definedName name="_vena_SBTL321EnterpriseSales_BBTL_C_FV_134399665b374008851e5b8c04b5ee44_25">#REF!</definedName>
    <definedName name="_vena_SBTL321EnterpriseSales_BBTL_C_FV_134399665b374008851e5b8c04b5ee44_26">#REF!</definedName>
    <definedName name="_vena_SBTL321EnterpriseSales_BBTL_C_FV_134399665b374008851e5b8c04b5ee44_27">#REF!</definedName>
    <definedName name="_vena_SBTL321EnterpriseSales_BBTL_C_FV_134399665b374008851e5b8c04b5ee44_28">#REF!</definedName>
    <definedName name="_vena_SBTL321EnterpriseSales_BBTL_C_FV_134399665b374008851e5b8c04b5ee44_29">#REF!</definedName>
    <definedName name="_vena_SBTL321EnterpriseSales_BBTL_C_FV_134399665b374008851e5b8c04b5ee44_3">#REF!</definedName>
    <definedName name="_vena_SBTL321EnterpriseSales_BBTL_C_FV_134399665b374008851e5b8c04b5ee44_30">#REF!</definedName>
    <definedName name="_vena_SBTL321EnterpriseSales_BBTL_C_FV_134399665b374008851e5b8c04b5ee44_31">#REF!</definedName>
    <definedName name="_vena_SBTL321EnterpriseSales_BBTL_C_FV_134399665b374008851e5b8c04b5ee44_32">#REF!</definedName>
    <definedName name="_vena_SBTL321EnterpriseSales_BBTL_C_FV_134399665b374008851e5b8c04b5ee44_33">#REF!</definedName>
    <definedName name="_vena_SBTL321EnterpriseSales_BBTL_C_FV_134399665b374008851e5b8c04b5ee44_34">#REF!</definedName>
    <definedName name="_vena_SBTL321EnterpriseSales_BBTL_C_FV_134399665b374008851e5b8c04b5ee44_35">#REF!</definedName>
    <definedName name="_vena_SBTL321EnterpriseSales_BBTL_C_FV_134399665b374008851e5b8c04b5ee44_36">#REF!</definedName>
    <definedName name="_vena_SBTL321EnterpriseSales_BBTL_C_FV_134399665b374008851e5b8c04b5ee44_37">#REF!</definedName>
    <definedName name="_vena_SBTL321EnterpriseSales_BBTL_C_FV_134399665b374008851e5b8c04b5ee44_38">#REF!</definedName>
    <definedName name="_vena_SBTL321EnterpriseSales_BBTL_C_FV_134399665b374008851e5b8c04b5ee44_39">#REF!</definedName>
    <definedName name="_vena_SBTL321EnterpriseSales_BBTL_C_FV_134399665b374008851e5b8c04b5ee44_4">#REF!</definedName>
    <definedName name="_vena_SBTL321EnterpriseSales_BBTL_C_FV_134399665b374008851e5b8c04b5ee44_40">#REF!</definedName>
    <definedName name="_vena_SBTL321EnterpriseSales_BBTL_C_FV_134399665b374008851e5b8c04b5ee44_41">#REF!</definedName>
    <definedName name="_vena_SBTL321EnterpriseSales_BBTL_C_FV_134399665b374008851e5b8c04b5ee44_42">#REF!</definedName>
    <definedName name="_vena_SBTL321EnterpriseSales_BBTL_C_FV_134399665b374008851e5b8c04b5ee44_43">#REF!</definedName>
    <definedName name="_vena_SBTL321EnterpriseSales_BBTL_C_FV_134399665b374008851e5b8c04b5ee44_44">#REF!</definedName>
    <definedName name="_vena_SBTL321EnterpriseSales_BBTL_C_FV_134399665b374008851e5b8c04b5ee44_45">#REF!</definedName>
    <definedName name="_vena_SBTL321EnterpriseSales_BBTL_C_FV_134399665b374008851e5b8c04b5ee44_46">#REF!</definedName>
    <definedName name="_vena_SBTL321EnterpriseSales_BBTL_C_FV_134399665b374008851e5b8c04b5ee44_47">#REF!</definedName>
    <definedName name="_vena_SBTL321EnterpriseSales_BBTL_C_FV_134399665b374008851e5b8c04b5ee44_48">#REF!</definedName>
    <definedName name="_vena_SBTL321EnterpriseSales_BBTL_C_FV_134399665b374008851e5b8c04b5ee44_49">#REF!</definedName>
    <definedName name="_vena_SBTL321EnterpriseSales_BBTL_C_FV_134399665b374008851e5b8c04b5ee44_5">#REF!</definedName>
    <definedName name="_vena_SBTL321EnterpriseSales_BBTL_C_FV_134399665b374008851e5b8c04b5ee44_50">#REF!</definedName>
    <definedName name="_vena_SBTL321EnterpriseSales_BBTL_C_FV_134399665b374008851e5b8c04b5ee44_51">#REF!</definedName>
    <definedName name="_vena_SBTL321EnterpriseSales_BBTL_C_FV_134399665b374008851e5b8c04b5ee44_52">#REF!</definedName>
    <definedName name="_vena_SBTL321EnterpriseSales_BBTL_C_FV_134399665b374008851e5b8c04b5ee44_53">#REF!</definedName>
    <definedName name="_vena_SBTL321EnterpriseSales_BBTL_C_FV_134399665b374008851e5b8c04b5ee44_54">#REF!</definedName>
    <definedName name="_vena_SBTL321EnterpriseSales_BBTL_C_FV_134399665b374008851e5b8c04b5ee44_55">#REF!</definedName>
    <definedName name="_vena_SBTL321EnterpriseSales_BBTL_C_FV_134399665b374008851e5b8c04b5ee44_56">#REF!</definedName>
    <definedName name="_vena_SBTL321EnterpriseSales_BBTL_C_FV_134399665b374008851e5b8c04b5ee44_57">#REF!</definedName>
    <definedName name="_vena_SBTL321EnterpriseSales_BBTL_C_FV_134399665b374008851e5b8c04b5ee44_58">#REF!</definedName>
    <definedName name="_vena_SBTL321EnterpriseSales_BBTL_C_FV_134399665b374008851e5b8c04b5ee44_59">#REF!</definedName>
    <definedName name="_vena_SBTL321EnterpriseSales_BBTL_C_FV_134399665b374008851e5b8c04b5ee44_6">#REF!</definedName>
    <definedName name="_vena_SBTL321EnterpriseSales_BBTL_C_FV_134399665b374008851e5b8c04b5ee44_7">#REF!</definedName>
    <definedName name="_vena_SBTL321EnterpriseSales_BBTL_C_FV_134399665b374008851e5b8c04b5ee44_8">#REF!</definedName>
    <definedName name="_vena_SBTL321EnterpriseSales_BBTL_C_FV_134399665b374008851e5b8c04b5ee44_9">#REF!</definedName>
    <definedName name="_vena_SBTL321EnterpriseSales_BBTL_C_FV_7cc8369c0b744816a17486bee792b4d5">#REF!</definedName>
    <definedName name="_vena_SBTL321EnterpriseSales_BBTL_C_FV_7cc8369c0b744816a17486bee792b4d5_1">#REF!</definedName>
    <definedName name="_vena_SBTL321EnterpriseSales_BBTL_C_FV_7cc8369c0b744816a17486bee792b4d5_10">#REF!</definedName>
    <definedName name="_vena_SBTL321EnterpriseSales_BBTL_C_FV_7cc8369c0b744816a17486bee792b4d5_11">#REF!</definedName>
    <definedName name="_vena_SBTL321EnterpriseSales_BBTL_C_FV_7cc8369c0b744816a17486bee792b4d5_12">#REF!</definedName>
    <definedName name="_vena_SBTL321EnterpriseSales_BBTL_C_FV_7cc8369c0b744816a17486bee792b4d5_13">#REF!</definedName>
    <definedName name="_vena_SBTL321EnterpriseSales_BBTL_C_FV_7cc8369c0b744816a17486bee792b4d5_14">#REF!</definedName>
    <definedName name="_vena_SBTL321EnterpriseSales_BBTL_C_FV_7cc8369c0b744816a17486bee792b4d5_15">#REF!</definedName>
    <definedName name="_vena_SBTL321EnterpriseSales_BBTL_C_FV_7cc8369c0b744816a17486bee792b4d5_16">#REF!</definedName>
    <definedName name="_vena_SBTL321EnterpriseSales_BBTL_C_FV_7cc8369c0b744816a17486bee792b4d5_17">#REF!</definedName>
    <definedName name="_vena_SBTL321EnterpriseSales_BBTL_C_FV_7cc8369c0b744816a17486bee792b4d5_18">#REF!</definedName>
    <definedName name="_vena_SBTL321EnterpriseSales_BBTL_C_FV_7cc8369c0b744816a17486bee792b4d5_19">#REF!</definedName>
    <definedName name="_vena_SBTL321EnterpriseSales_BBTL_C_FV_7cc8369c0b744816a17486bee792b4d5_2">#REF!</definedName>
    <definedName name="_vena_SBTL321EnterpriseSales_BBTL_C_FV_7cc8369c0b744816a17486bee792b4d5_20">#REF!</definedName>
    <definedName name="_vena_SBTL321EnterpriseSales_BBTL_C_FV_7cc8369c0b744816a17486bee792b4d5_21">#REF!</definedName>
    <definedName name="_vena_SBTL321EnterpriseSales_BBTL_C_FV_7cc8369c0b744816a17486bee792b4d5_22">#REF!</definedName>
    <definedName name="_vena_SBTL321EnterpriseSales_BBTL_C_FV_7cc8369c0b744816a17486bee792b4d5_23">#REF!</definedName>
    <definedName name="_vena_SBTL321EnterpriseSales_BBTL_C_FV_7cc8369c0b744816a17486bee792b4d5_24">#REF!</definedName>
    <definedName name="_vena_SBTL321EnterpriseSales_BBTL_C_FV_7cc8369c0b744816a17486bee792b4d5_25">#REF!</definedName>
    <definedName name="_vena_SBTL321EnterpriseSales_BBTL_C_FV_7cc8369c0b744816a17486bee792b4d5_26">#REF!</definedName>
    <definedName name="_vena_SBTL321EnterpriseSales_BBTL_C_FV_7cc8369c0b744816a17486bee792b4d5_27">#REF!</definedName>
    <definedName name="_vena_SBTL321EnterpriseSales_BBTL_C_FV_7cc8369c0b744816a17486bee792b4d5_28">#REF!</definedName>
    <definedName name="_vena_SBTL321EnterpriseSales_BBTL_C_FV_7cc8369c0b744816a17486bee792b4d5_29">#REF!</definedName>
    <definedName name="_vena_SBTL321EnterpriseSales_BBTL_C_FV_7cc8369c0b744816a17486bee792b4d5_3">#REF!</definedName>
    <definedName name="_vena_SBTL321EnterpriseSales_BBTL_C_FV_7cc8369c0b744816a17486bee792b4d5_30">#REF!</definedName>
    <definedName name="_vena_SBTL321EnterpriseSales_BBTL_C_FV_7cc8369c0b744816a17486bee792b4d5_31">#REF!</definedName>
    <definedName name="_vena_SBTL321EnterpriseSales_BBTL_C_FV_7cc8369c0b744816a17486bee792b4d5_32">#REF!</definedName>
    <definedName name="_vena_SBTL321EnterpriseSales_BBTL_C_FV_7cc8369c0b744816a17486bee792b4d5_33">#REF!</definedName>
    <definedName name="_vena_SBTL321EnterpriseSales_BBTL_C_FV_7cc8369c0b744816a17486bee792b4d5_34">#REF!</definedName>
    <definedName name="_vena_SBTL321EnterpriseSales_BBTL_C_FV_7cc8369c0b744816a17486bee792b4d5_35">#REF!</definedName>
    <definedName name="_vena_SBTL321EnterpriseSales_BBTL_C_FV_7cc8369c0b744816a17486bee792b4d5_36">#REF!</definedName>
    <definedName name="_vena_SBTL321EnterpriseSales_BBTL_C_FV_7cc8369c0b744816a17486bee792b4d5_37">#REF!</definedName>
    <definedName name="_vena_SBTL321EnterpriseSales_BBTL_C_FV_7cc8369c0b744816a17486bee792b4d5_38">#REF!</definedName>
    <definedName name="_vena_SBTL321EnterpriseSales_BBTL_C_FV_7cc8369c0b744816a17486bee792b4d5_39">#REF!</definedName>
    <definedName name="_vena_SBTL321EnterpriseSales_BBTL_C_FV_7cc8369c0b744816a17486bee792b4d5_4">#REF!</definedName>
    <definedName name="_vena_SBTL321EnterpriseSales_BBTL_C_FV_7cc8369c0b744816a17486bee792b4d5_40">#REF!</definedName>
    <definedName name="_vena_SBTL321EnterpriseSales_BBTL_C_FV_7cc8369c0b744816a17486bee792b4d5_41">#REF!</definedName>
    <definedName name="_vena_SBTL321EnterpriseSales_BBTL_C_FV_7cc8369c0b744816a17486bee792b4d5_42">#REF!</definedName>
    <definedName name="_vena_SBTL321EnterpriseSales_BBTL_C_FV_7cc8369c0b744816a17486bee792b4d5_43">#REF!</definedName>
    <definedName name="_vena_SBTL321EnterpriseSales_BBTL_C_FV_7cc8369c0b744816a17486bee792b4d5_44">#REF!</definedName>
    <definedName name="_vena_SBTL321EnterpriseSales_BBTL_C_FV_7cc8369c0b744816a17486bee792b4d5_45">#REF!</definedName>
    <definedName name="_vena_SBTL321EnterpriseSales_BBTL_C_FV_7cc8369c0b744816a17486bee792b4d5_46">#REF!</definedName>
    <definedName name="_vena_SBTL321EnterpriseSales_BBTL_C_FV_7cc8369c0b744816a17486bee792b4d5_47">#REF!</definedName>
    <definedName name="_vena_SBTL321EnterpriseSales_BBTL_C_FV_7cc8369c0b744816a17486bee792b4d5_48">#REF!</definedName>
    <definedName name="_vena_SBTL321EnterpriseSales_BBTL_C_FV_7cc8369c0b744816a17486bee792b4d5_49">#REF!</definedName>
    <definedName name="_vena_SBTL321EnterpriseSales_BBTL_C_FV_7cc8369c0b744816a17486bee792b4d5_5">#REF!</definedName>
    <definedName name="_vena_SBTL321EnterpriseSales_BBTL_C_FV_7cc8369c0b744816a17486bee792b4d5_50">#REF!</definedName>
    <definedName name="_vena_SBTL321EnterpriseSales_BBTL_C_FV_7cc8369c0b744816a17486bee792b4d5_51">#REF!</definedName>
    <definedName name="_vena_SBTL321EnterpriseSales_BBTL_C_FV_7cc8369c0b744816a17486bee792b4d5_52">#REF!</definedName>
    <definedName name="_vena_SBTL321EnterpriseSales_BBTL_C_FV_7cc8369c0b744816a17486bee792b4d5_53">#REF!</definedName>
    <definedName name="_vena_SBTL321EnterpriseSales_BBTL_C_FV_7cc8369c0b744816a17486bee792b4d5_54">#REF!</definedName>
    <definedName name="_vena_SBTL321EnterpriseSales_BBTL_C_FV_7cc8369c0b744816a17486bee792b4d5_55">#REF!</definedName>
    <definedName name="_vena_SBTL321EnterpriseSales_BBTL_C_FV_7cc8369c0b744816a17486bee792b4d5_56">#REF!</definedName>
    <definedName name="_vena_SBTL321EnterpriseSales_BBTL_C_FV_7cc8369c0b744816a17486bee792b4d5_57">#REF!</definedName>
    <definedName name="_vena_SBTL321EnterpriseSales_BBTL_C_FV_7cc8369c0b744816a17486bee792b4d5_58">#REF!</definedName>
    <definedName name="_vena_SBTL321EnterpriseSales_BBTL_C_FV_7cc8369c0b744816a17486bee792b4d5_59">#REF!</definedName>
    <definedName name="_vena_SBTL321EnterpriseSales_BBTL_C_FV_7cc8369c0b744816a17486bee792b4d5_6">#REF!</definedName>
    <definedName name="_vena_SBTL321EnterpriseSales_BBTL_C_FV_7cc8369c0b744816a17486bee792b4d5_7">#REF!</definedName>
    <definedName name="_vena_SBTL321EnterpriseSales_BBTL_C_FV_7cc8369c0b744816a17486bee792b4d5_8">#REF!</definedName>
    <definedName name="_vena_SBTL321EnterpriseSales_BBTL_C_FV_7cc8369c0b744816a17486bee792b4d5_9">#REF!</definedName>
    <definedName name="_vena_SBTL321EnterpriseSales_BBTL_C_FV_f4ddf33ff6224574ba096b1a5435ea67">#REF!</definedName>
    <definedName name="_vena_SBTL321EnterpriseSales_BBTL_C_FV_f4ddf33ff6224574ba096b1a5435ea67_1">#REF!</definedName>
    <definedName name="_vena_SBTL321EnterpriseSales_BBTL_C_FV_f4ddf33ff6224574ba096b1a5435ea67_10">#REF!</definedName>
    <definedName name="_vena_SBTL321EnterpriseSales_BBTL_C_FV_f4ddf33ff6224574ba096b1a5435ea67_11">#REF!</definedName>
    <definedName name="_vena_SBTL321EnterpriseSales_BBTL_C_FV_f4ddf33ff6224574ba096b1a5435ea67_12">#REF!</definedName>
    <definedName name="_vena_SBTL321EnterpriseSales_BBTL_C_FV_f4ddf33ff6224574ba096b1a5435ea67_13">#REF!</definedName>
    <definedName name="_vena_SBTL321EnterpriseSales_BBTL_C_FV_f4ddf33ff6224574ba096b1a5435ea67_14">#REF!</definedName>
    <definedName name="_vena_SBTL321EnterpriseSales_BBTL_C_FV_f4ddf33ff6224574ba096b1a5435ea67_15">#REF!</definedName>
    <definedName name="_vena_SBTL321EnterpriseSales_BBTL_C_FV_f4ddf33ff6224574ba096b1a5435ea67_16">#REF!</definedName>
    <definedName name="_vena_SBTL321EnterpriseSales_BBTL_C_FV_f4ddf33ff6224574ba096b1a5435ea67_17">#REF!</definedName>
    <definedName name="_vena_SBTL321EnterpriseSales_BBTL_C_FV_f4ddf33ff6224574ba096b1a5435ea67_18">#REF!</definedName>
    <definedName name="_vena_SBTL321EnterpriseSales_BBTL_C_FV_f4ddf33ff6224574ba096b1a5435ea67_19">#REF!</definedName>
    <definedName name="_vena_SBTL321EnterpriseSales_BBTL_C_FV_f4ddf33ff6224574ba096b1a5435ea67_2">#REF!</definedName>
    <definedName name="_vena_SBTL321EnterpriseSales_BBTL_C_FV_f4ddf33ff6224574ba096b1a5435ea67_20">#REF!</definedName>
    <definedName name="_vena_SBTL321EnterpriseSales_BBTL_C_FV_f4ddf33ff6224574ba096b1a5435ea67_21">#REF!</definedName>
    <definedName name="_vena_SBTL321EnterpriseSales_BBTL_C_FV_f4ddf33ff6224574ba096b1a5435ea67_22">#REF!</definedName>
    <definedName name="_vena_SBTL321EnterpriseSales_BBTL_C_FV_f4ddf33ff6224574ba096b1a5435ea67_23">#REF!</definedName>
    <definedName name="_vena_SBTL321EnterpriseSales_BBTL_C_FV_f4ddf33ff6224574ba096b1a5435ea67_24">#REF!</definedName>
    <definedName name="_vena_SBTL321EnterpriseSales_BBTL_C_FV_f4ddf33ff6224574ba096b1a5435ea67_25">#REF!</definedName>
    <definedName name="_vena_SBTL321EnterpriseSales_BBTL_C_FV_f4ddf33ff6224574ba096b1a5435ea67_26">#REF!</definedName>
    <definedName name="_vena_SBTL321EnterpriseSales_BBTL_C_FV_f4ddf33ff6224574ba096b1a5435ea67_27">#REF!</definedName>
    <definedName name="_vena_SBTL321EnterpriseSales_BBTL_C_FV_f4ddf33ff6224574ba096b1a5435ea67_28">#REF!</definedName>
    <definedName name="_vena_SBTL321EnterpriseSales_BBTL_C_FV_f4ddf33ff6224574ba096b1a5435ea67_29">#REF!</definedName>
    <definedName name="_vena_SBTL321EnterpriseSales_BBTL_C_FV_f4ddf33ff6224574ba096b1a5435ea67_3">#REF!</definedName>
    <definedName name="_vena_SBTL321EnterpriseSales_BBTL_C_FV_f4ddf33ff6224574ba096b1a5435ea67_30">#REF!</definedName>
    <definedName name="_vena_SBTL321EnterpriseSales_BBTL_C_FV_f4ddf33ff6224574ba096b1a5435ea67_31">#REF!</definedName>
    <definedName name="_vena_SBTL321EnterpriseSales_BBTL_C_FV_f4ddf33ff6224574ba096b1a5435ea67_32">#REF!</definedName>
    <definedName name="_vena_SBTL321EnterpriseSales_BBTL_C_FV_f4ddf33ff6224574ba096b1a5435ea67_33">#REF!</definedName>
    <definedName name="_vena_SBTL321EnterpriseSales_BBTL_C_FV_f4ddf33ff6224574ba096b1a5435ea67_34">#REF!</definedName>
    <definedName name="_vena_SBTL321EnterpriseSales_BBTL_C_FV_f4ddf33ff6224574ba096b1a5435ea67_35">#REF!</definedName>
    <definedName name="_vena_SBTL321EnterpriseSales_BBTL_C_FV_f4ddf33ff6224574ba096b1a5435ea67_36">#REF!</definedName>
    <definedName name="_vena_SBTL321EnterpriseSales_BBTL_C_FV_f4ddf33ff6224574ba096b1a5435ea67_37">#REF!</definedName>
    <definedName name="_vena_SBTL321EnterpriseSales_BBTL_C_FV_f4ddf33ff6224574ba096b1a5435ea67_38">#REF!</definedName>
    <definedName name="_vena_SBTL321EnterpriseSales_BBTL_C_FV_f4ddf33ff6224574ba096b1a5435ea67_39">#REF!</definedName>
    <definedName name="_vena_SBTL321EnterpriseSales_BBTL_C_FV_f4ddf33ff6224574ba096b1a5435ea67_4">#REF!</definedName>
    <definedName name="_vena_SBTL321EnterpriseSales_BBTL_C_FV_f4ddf33ff6224574ba096b1a5435ea67_40">#REF!</definedName>
    <definedName name="_vena_SBTL321EnterpriseSales_BBTL_C_FV_f4ddf33ff6224574ba096b1a5435ea67_41">#REF!</definedName>
    <definedName name="_vena_SBTL321EnterpriseSales_BBTL_C_FV_f4ddf33ff6224574ba096b1a5435ea67_42">#REF!</definedName>
    <definedName name="_vena_SBTL321EnterpriseSales_BBTL_C_FV_f4ddf33ff6224574ba096b1a5435ea67_43">#REF!</definedName>
    <definedName name="_vena_SBTL321EnterpriseSales_BBTL_C_FV_f4ddf33ff6224574ba096b1a5435ea67_44">#REF!</definedName>
    <definedName name="_vena_SBTL321EnterpriseSales_BBTL_C_FV_f4ddf33ff6224574ba096b1a5435ea67_45">#REF!</definedName>
    <definedName name="_vena_SBTL321EnterpriseSales_BBTL_C_FV_f4ddf33ff6224574ba096b1a5435ea67_46">#REF!</definedName>
    <definedName name="_vena_SBTL321EnterpriseSales_BBTL_C_FV_f4ddf33ff6224574ba096b1a5435ea67_47">#REF!</definedName>
    <definedName name="_vena_SBTL321EnterpriseSales_BBTL_C_FV_f4ddf33ff6224574ba096b1a5435ea67_48">#REF!</definedName>
    <definedName name="_vena_SBTL321EnterpriseSales_BBTL_C_FV_f4ddf33ff6224574ba096b1a5435ea67_49">#REF!</definedName>
    <definedName name="_vena_SBTL321EnterpriseSales_BBTL_C_FV_f4ddf33ff6224574ba096b1a5435ea67_5">#REF!</definedName>
    <definedName name="_vena_SBTL321EnterpriseSales_BBTL_C_FV_f4ddf33ff6224574ba096b1a5435ea67_50">#REF!</definedName>
    <definedName name="_vena_SBTL321EnterpriseSales_BBTL_C_FV_f4ddf33ff6224574ba096b1a5435ea67_51">#REF!</definedName>
    <definedName name="_vena_SBTL321EnterpriseSales_BBTL_C_FV_f4ddf33ff6224574ba096b1a5435ea67_52">#REF!</definedName>
    <definedName name="_vena_SBTL321EnterpriseSales_BBTL_C_FV_f4ddf33ff6224574ba096b1a5435ea67_53">#REF!</definedName>
    <definedName name="_vena_SBTL321EnterpriseSales_BBTL_C_FV_f4ddf33ff6224574ba096b1a5435ea67_54">#REF!</definedName>
    <definedName name="_vena_SBTL321EnterpriseSales_BBTL_C_FV_f4ddf33ff6224574ba096b1a5435ea67_55">#REF!</definedName>
    <definedName name="_vena_SBTL321EnterpriseSales_BBTL_C_FV_f4ddf33ff6224574ba096b1a5435ea67_56">#REF!</definedName>
    <definedName name="_vena_SBTL321EnterpriseSales_BBTL_C_FV_f4ddf33ff6224574ba096b1a5435ea67_57">#REF!</definedName>
    <definedName name="_vena_SBTL321EnterpriseSales_BBTL_C_FV_f4ddf33ff6224574ba096b1a5435ea67_58">#REF!</definedName>
    <definedName name="_vena_SBTL321EnterpriseSales_BBTL_C_FV_f4ddf33ff6224574ba096b1a5435ea67_59">#REF!</definedName>
    <definedName name="_vena_SBTL321EnterpriseSales_BBTL_C_FV_f4ddf33ff6224574ba096b1a5435ea67_6">#REF!</definedName>
    <definedName name="_vena_SBTL321EnterpriseSales_BBTL_C_FV_f4ddf33ff6224574ba096b1a5435ea67_7">#REF!</definedName>
    <definedName name="_vena_SBTL321EnterpriseSales_BBTL_C_FV_f4ddf33ff6224574ba096b1a5435ea67_8">#REF!</definedName>
    <definedName name="_vena_SBTL321EnterpriseSales_BBTL_C_FV_f4ddf33ff6224574ba096b1a5435ea67_9">#REF!</definedName>
    <definedName name="_vena_SBTL321EnterpriseSales_BBTL_R_3_1015030482781339650">#REF!</definedName>
    <definedName name="_vena_SBTL321EnterpriseSales_BBTL_R_3_1015030482781339650_1">#REF!</definedName>
    <definedName name="_vena_SBTL321EnterpriseSales_BBTL_R_3_1015030482781339650_10">#REF!</definedName>
    <definedName name="_vena_SBTL321EnterpriseSales_BBTL_R_3_1015030482781339650_11">#REF!</definedName>
    <definedName name="_vena_SBTL321EnterpriseSales_BBTL_R_3_1015030482781339650_12">#REF!</definedName>
    <definedName name="_vena_SBTL321EnterpriseSales_BBTL_R_3_1015030482781339650_13">#REF!</definedName>
    <definedName name="_vena_SBTL321EnterpriseSales_BBTL_R_3_1015030482781339650_14">#REF!</definedName>
    <definedName name="_vena_SBTL321EnterpriseSales_BBTL_R_3_1015030482781339650_15">#REF!</definedName>
    <definedName name="_vena_SBTL321EnterpriseSales_BBTL_R_3_1015030482781339650_16">#REF!</definedName>
    <definedName name="_vena_SBTL321EnterpriseSales_BBTL_R_3_1015030482781339650_17">#REF!</definedName>
    <definedName name="_vena_SBTL321EnterpriseSales_BBTL_R_3_1015030482781339650_18">#REF!</definedName>
    <definedName name="_vena_SBTL321EnterpriseSales_BBTL_R_3_1015030482781339650_19">#REF!</definedName>
    <definedName name="_vena_SBTL321EnterpriseSales_BBTL_R_3_1015030482781339650_2">#REF!</definedName>
    <definedName name="_vena_SBTL321EnterpriseSales_BBTL_R_3_1015030482781339650_20">#REF!</definedName>
    <definedName name="_vena_SBTL321EnterpriseSales_BBTL_R_3_1015030482781339650_21">#REF!</definedName>
    <definedName name="_vena_SBTL321EnterpriseSales_BBTL_R_3_1015030482781339650_22">#REF!</definedName>
    <definedName name="_vena_SBTL321EnterpriseSales_BBTL_R_3_1015030482781339650_23">#REF!</definedName>
    <definedName name="_vena_SBTL321EnterpriseSales_BBTL_R_3_1015030482781339650_24">#REF!</definedName>
    <definedName name="_vena_SBTL321EnterpriseSales_BBTL_R_3_1015030482781339650_25">#REF!</definedName>
    <definedName name="_vena_SBTL321EnterpriseSales_BBTL_R_3_1015030482781339650_26">#REF!</definedName>
    <definedName name="_vena_SBTL321EnterpriseSales_BBTL_R_3_1015030482781339650_27">#REF!</definedName>
    <definedName name="_vena_SBTL321EnterpriseSales_BBTL_R_3_1015030482781339650_28">#REF!</definedName>
    <definedName name="_vena_SBTL321EnterpriseSales_BBTL_R_3_1015030482781339650_29">#REF!</definedName>
    <definedName name="_vena_SBTL321EnterpriseSales_BBTL_R_3_1015030482781339650_3">#REF!</definedName>
    <definedName name="_vena_SBTL321EnterpriseSales_BBTL_R_3_1015030482781339650_30">#REF!</definedName>
    <definedName name="_vena_SBTL321EnterpriseSales_BBTL_R_3_1015030482781339650_31">#REF!</definedName>
    <definedName name="_vena_SBTL321EnterpriseSales_BBTL_R_3_1015030482781339650_32">#REF!</definedName>
    <definedName name="_vena_SBTL321EnterpriseSales_BBTL_R_3_1015030482781339650_33">#REF!</definedName>
    <definedName name="_vena_SBTL321EnterpriseSales_BBTL_R_3_1015030482781339650_34">#REF!</definedName>
    <definedName name="_vena_SBTL321EnterpriseSales_BBTL_R_3_1015030482781339650_35">#REF!</definedName>
    <definedName name="_vena_SBTL321EnterpriseSales_BBTL_R_3_1015030482781339650_36">#REF!</definedName>
    <definedName name="_vena_SBTL321EnterpriseSales_BBTL_R_3_1015030482781339650_37">#REF!</definedName>
    <definedName name="_vena_SBTL321EnterpriseSales_BBTL_R_3_1015030482781339650_38">#REF!</definedName>
    <definedName name="_vena_SBTL321EnterpriseSales_BBTL_R_3_1015030482781339650_39">#REF!</definedName>
    <definedName name="_vena_SBTL321EnterpriseSales_BBTL_R_3_1015030482781339650_4">#REF!</definedName>
    <definedName name="_vena_SBTL321EnterpriseSales_BBTL_R_3_1015030482781339650_40">#REF!</definedName>
    <definedName name="_vena_SBTL321EnterpriseSales_BBTL_R_3_1015030482781339650_41">#REF!</definedName>
    <definedName name="_vena_SBTL321EnterpriseSales_BBTL_R_3_1015030482781339650_42">#REF!</definedName>
    <definedName name="_vena_SBTL321EnterpriseSales_BBTL_R_3_1015030482781339650_43">#REF!</definedName>
    <definedName name="_vena_SBTL321EnterpriseSales_BBTL_R_3_1015030482781339650_44">#REF!</definedName>
    <definedName name="_vena_SBTL321EnterpriseSales_BBTL_R_3_1015030482781339650_45">#REF!</definedName>
    <definedName name="_vena_SBTL321EnterpriseSales_BBTL_R_3_1015030482781339650_46">#REF!</definedName>
    <definedName name="_vena_SBTL321EnterpriseSales_BBTL_R_3_1015030482781339650_47">#REF!</definedName>
    <definedName name="_vena_SBTL321EnterpriseSales_BBTL_R_3_1015030482781339650_48">#REF!</definedName>
    <definedName name="_vena_SBTL321EnterpriseSales_BBTL_R_3_1015030482781339650_49">#REF!</definedName>
    <definedName name="_vena_SBTL321EnterpriseSales_BBTL_R_3_1015030482781339650_5">#REF!</definedName>
    <definedName name="_vena_SBTL321EnterpriseSales_BBTL_R_3_1015030482781339650_50">#REF!</definedName>
    <definedName name="_vena_SBTL321EnterpriseSales_BBTL_R_3_1015030482781339650_51">#REF!</definedName>
    <definedName name="_vena_SBTL321EnterpriseSales_BBTL_R_3_1015030482781339650_52">#REF!</definedName>
    <definedName name="_vena_SBTL321EnterpriseSales_BBTL_R_3_1015030482781339650_53">#REF!</definedName>
    <definedName name="_vena_SBTL321EnterpriseSales_BBTL_R_3_1015030482781339650_54">#REF!</definedName>
    <definedName name="_vena_SBTL321EnterpriseSales_BBTL_R_3_1015030482781339650_55">#REF!</definedName>
    <definedName name="_vena_SBTL321EnterpriseSales_BBTL_R_3_1015030482781339650_56">#REF!</definedName>
    <definedName name="_vena_SBTL321EnterpriseSales_BBTL_R_3_1015030482781339650_57">#REF!</definedName>
    <definedName name="_vena_SBTL321EnterpriseSales_BBTL_R_3_1015030482781339650_58">#REF!</definedName>
    <definedName name="_vena_SBTL321EnterpriseSales_BBTL_R_3_1015030482781339650_59">#REF!</definedName>
    <definedName name="_vena_SBTL321EnterpriseSales_BBTL_R_3_1015030482781339650_6">#REF!</definedName>
    <definedName name="_vena_SBTL321EnterpriseSales_BBTL_R_3_1015030482781339650_60">#REF!</definedName>
    <definedName name="_vena_SBTL321EnterpriseSales_BBTL_R_3_1015030482781339650_61">#REF!</definedName>
    <definedName name="_vena_SBTL321EnterpriseSales_BBTL_R_3_1015030482781339650_62">#REF!</definedName>
    <definedName name="_vena_SBTL321EnterpriseSales_BBTL_R_3_1015030482781339650_63">#REF!</definedName>
    <definedName name="_vena_SBTL321EnterpriseSales_BBTL_R_3_1015030482781339650_64">#REF!</definedName>
    <definedName name="_vena_SBTL321EnterpriseSales_BBTL_R_3_1015030482781339650_65">#REF!</definedName>
    <definedName name="_vena_SBTL321EnterpriseSales_BBTL_R_3_1015030482781339650_66">#REF!</definedName>
    <definedName name="_vena_SBTL321EnterpriseSales_BBTL_R_3_1015030482781339650_7">#REF!</definedName>
    <definedName name="_vena_SBTL321EnterpriseSales_BBTL_R_3_1015030482781339650_8">#REF!</definedName>
    <definedName name="_vena_SBTL321EnterpriseSales_BBTL_R_3_1015030482781339650_9">#REF!</definedName>
    <definedName name="_vena_SBTL321EnterpriseSales_BBTL_R_FV_385b1d086d8a4b8abf43c04eedb00d88">#REF!</definedName>
    <definedName name="_vena_SBTL321EnterpriseSales_BBTL_R_FV_385b1d086d8a4b8abf43c04eedb00d88_1">#REF!</definedName>
    <definedName name="_vena_SBTL321EnterpriseSales_BBTL_R_FV_385b1d086d8a4b8abf43c04eedb00d88_10">#REF!</definedName>
    <definedName name="_vena_SBTL321EnterpriseSales_BBTL_R_FV_385b1d086d8a4b8abf43c04eedb00d88_11">#REF!</definedName>
    <definedName name="_vena_SBTL321EnterpriseSales_BBTL_R_FV_385b1d086d8a4b8abf43c04eedb00d88_12">#REF!</definedName>
    <definedName name="_vena_SBTL321EnterpriseSales_BBTL_R_FV_385b1d086d8a4b8abf43c04eedb00d88_13">#REF!</definedName>
    <definedName name="_vena_SBTL321EnterpriseSales_BBTL_R_FV_385b1d086d8a4b8abf43c04eedb00d88_14">#REF!</definedName>
    <definedName name="_vena_SBTL321EnterpriseSales_BBTL_R_FV_385b1d086d8a4b8abf43c04eedb00d88_15">#REF!</definedName>
    <definedName name="_vena_SBTL321EnterpriseSales_BBTL_R_FV_385b1d086d8a4b8abf43c04eedb00d88_16">#REF!</definedName>
    <definedName name="_vena_SBTL321EnterpriseSales_BBTL_R_FV_385b1d086d8a4b8abf43c04eedb00d88_17">#REF!</definedName>
    <definedName name="_vena_SBTL321EnterpriseSales_BBTL_R_FV_385b1d086d8a4b8abf43c04eedb00d88_18">#REF!</definedName>
    <definedName name="_vena_SBTL321EnterpriseSales_BBTL_R_FV_385b1d086d8a4b8abf43c04eedb00d88_19">#REF!</definedName>
    <definedName name="_vena_SBTL321EnterpriseSales_BBTL_R_FV_385b1d086d8a4b8abf43c04eedb00d88_2">#REF!</definedName>
    <definedName name="_vena_SBTL321EnterpriseSales_BBTL_R_FV_385b1d086d8a4b8abf43c04eedb00d88_20">#REF!</definedName>
    <definedName name="_vena_SBTL321EnterpriseSales_BBTL_R_FV_385b1d086d8a4b8abf43c04eedb00d88_21">#REF!</definedName>
    <definedName name="_vena_SBTL321EnterpriseSales_BBTL_R_FV_385b1d086d8a4b8abf43c04eedb00d88_22">#REF!</definedName>
    <definedName name="_vena_SBTL321EnterpriseSales_BBTL_R_FV_385b1d086d8a4b8abf43c04eedb00d88_23">#REF!</definedName>
    <definedName name="_vena_SBTL321EnterpriseSales_BBTL_R_FV_385b1d086d8a4b8abf43c04eedb00d88_24">#REF!</definedName>
    <definedName name="_vena_SBTL321EnterpriseSales_BBTL_R_FV_385b1d086d8a4b8abf43c04eedb00d88_25">#REF!</definedName>
    <definedName name="_vena_SBTL321EnterpriseSales_BBTL_R_FV_385b1d086d8a4b8abf43c04eedb00d88_26">#REF!</definedName>
    <definedName name="_vena_SBTL321EnterpriseSales_BBTL_R_FV_385b1d086d8a4b8abf43c04eedb00d88_27">#REF!</definedName>
    <definedName name="_vena_SBTL321EnterpriseSales_BBTL_R_FV_385b1d086d8a4b8abf43c04eedb00d88_28">#REF!</definedName>
    <definedName name="_vena_SBTL321EnterpriseSales_BBTL_R_FV_385b1d086d8a4b8abf43c04eedb00d88_29">#REF!</definedName>
    <definedName name="_vena_SBTL321EnterpriseSales_BBTL_R_FV_385b1d086d8a4b8abf43c04eedb00d88_3">#REF!</definedName>
    <definedName name="_vena_SBTL321EnterpriseSales_BBTL_R_FV_385b1d086d8a4b8abf43c04eedb00d88_30">#REF!</definedName>
    <definedName name="_vena_SBTL321EnterpriseSales_BBTL_R_FV_385b1d086d8a4b8abf43c04eedb00d88_31">#REF!</definedName>
    <definedName name="_vena_SBTL321EnterpriseSales_BBTL_R_FV_385b1d086d8a4b8abf43c04eedb00d88_32">#REF!</definedName>
    <definedName name="_vena_SBTL321EnterpriseSales_BBTL_R_FV_385b1d086d8a4b8abf43c04eedb00d88_33">#REF!</definedName>
    <definedName name="_vena_SBTL321EnterpriseSales_BBTL_R_FV_385b1d086d8a4b8abf43c04eedb00d88_34">#REF!</definedName>
    <definedName name="_vena_SBTL321EnterpriseSales_BBTL_R_FV_385b1d086d8a4b8abf43c04eedb00d88_35">#REF!</definedName>
    <definedName name="_vena_SBTL321EnterpriseSales_BBTL_R_FV_385b1d086d8a4b8abf43c04eedb00d88_36">#REF!</definedName>
    <definedName name="_vena_SBTL321EnterpriseSales_BBTL_R_FV_385b1d086d8a4b8abf43c04eedb00d88_37">#REF!</definedName>
    <definedName name="_vena_SBTL321EnterpriseSales_BBTL_R_FV_385b1d086d8a4b8abf43c04eedb00d88_38">#REF!</definedName>
    <definedName name="_vena_SBTL321EnterpriseSales_BBTL_R_FV_385b1d086d8a4b8abf43c04eedb00d88_39">#REF!</definedName>
    <definedName name="_vena_SBTL321EnterpriseSales_BBTL_R_FV_385b1d086d8a4b8abf43c04eedb00d88_4">#REF!</definedName>
    <definedName name="_vena_SBTL321EnterpriseSales_BBTL_R_FV_385b1d086d8a4b8abf43c04eedb00d88_40">#REF!</definedName>
    <definedName name="_vena_SBTL321EnterpriseSales_BBTL_R_FV_385b1d086d8a4b8abf43c04eedb00d88_41">#REF!</definedName>
    <definedName name="_vena_SBTL321EnterpriseSales_BBTL_R_FV_385b1d086d8a4b8abf43c04eedb00d88_42">#REF!</definedName>
    <definedName name="_vena_SBTL321EnterpriseSales_BBTL_R_FV_385b1d086d8a4b8abf43c04eedb00d88_43">#REF!</definedName>
    <definedName name="_vena_SBTL321EnterpriseSales_BBTL_R_FV_385b1d086d8a4b8abf43c04eedb00d88_44">#REF!</definedName>
    <definedName name="_vena_SBTL321EnterpriseSales_BBTL_R_FV_385b1d086d8a4b8abf43c04eedb00d88_45">#REF!</definedName>
    <definedName name="_vena_SBTL321EnterpriseSales_BBTL_R_FV_385b1d086d8a4b8abf43c04eedb00d88_46">#REF!</definedName>
    <definedName name="_vena_SBTL321EnterpriseSales_BBTL_R_FV_385b1d086d8a4b8abf43c04eedb00d88_47">#REF!</definedName>
    <definedName name="_vena_SBTL321EnterpriseSales_BBTL_R_FV_385b1d086d8a4b8abf43c04eedb00d88_5">#REF!</definedName>
    <definedName name="_vena_SBTL321EnterpriseSales_BBTL_R_FV_385b1d086d8a4b8abf43c04eedb00d88_6">#REF!</definedName>
    <definedName name="_vena_SBTL321EnterpriseSales_BBTL_R_FV_385b1d086d8a4b8abf43c04eedb00d88_7">#REF!</definedName>
    <definedName name="_vena_SBTL321EnterpriseSales_BBTL_R_FV_385b1d086d8a4b8abf43c04eedb00d88_8">#REF!</definedName>
    <definedName name="_vena_SBTL321EnterpriseSales_BBTL_R_FV_385b1d086d8a4b8abf43c04eedb00d88_9">#REF!</definedName>
    <definedName name="_vena_SBTL321EnterpriseSales_P_11_651631431944765441" comment="*">#REF!</definedName>
    <definedName name="_vena_SBTL321EnterpriseSales_P_12_941810843779596289" comment="*">#REF!</definedName>
    <definedName name="_vena_SBTL321EnterpriseSales_P_4_1014323796386906113" comment="*">#REF!</definedName>
    <definedName name="_vena_SBTL321EnterpriseSales_P_5_1119423032156749824" comment="*">#REF!</definedName>
    <definedName name="_vena_SBTL321EnterpriseSales_P_6_1014278004041580544" comment="*">#REF!</definedName>
    <definedName name="_vena_SBTL321EnterpriseSales_P_FV_ff3e73236b124ab899c3d97aa9a04313" comment="*">#REF!</definedName>
    <definedName name="_vena_SBTL322NewBusinessSales_BBTL_C_FV_134399665b374008851e5b8c04b5ee44">#REF!</definedName>
    <definedName name="_vena_SBTL322NewBusinessSales_BBTL_C_FV_134399665b374008851e5b8c04b5ee44_1">#REF!</definedName>
    <definedName name="_vena_SBTL322NewBusinessSales_BBTL_C_FV_134399665b374008851e5b8c04b5ee44_10">#REF!</definedName>
    <definedName name="_vena_SBTL322NewBusinessSales_BBTL_C_FV_134399665b374008851e5b8c04b5ee44_11">#REF!</definedName>
    <definedName name="_vena_SBTL322NewBusinessSales_BBTL_C_FV_134399665b374008851e5b8c04b5ee44_12">#REF!</definedName>
    <definedName name="_vena_SBTL322NewBusinessSales_BBTL_C_FV_134399665b374008851e5b8c04b5ee44_13">#REF!</definedName>
    <definedName name="_vena_SBTL322NewBusinessSales_BBTL_C_FV_134399665b374008851e5b8c04b5ee44_14">#REF!</definedName>
    <definedName name="_vena_SBTL322NewBusinessSales_BBTL_C_FV_134399665b374008851e5b8c04b5ee44_15">#REF!</definedName>
    <definedName name="_vena_SBTL322NewBusinessSales_BBTL_C_FV_134399665b374008851e5b8c04b5ee44_16">#REF!</definedName>
    <definedName name="_vena_SBTL322NewBusinessSales_BBTL_C_FV_134399665b374008851e5b8c04b5ee44_17">#REF!</definedName>
    <definedName name="_vena_SBTL322NewBusinessSales_BBTL_C_FV_134399665b374008851e5b8c04b5ee44_18">#REF!</definedName>
    <definedName name="_vena_SBTL322NewBusinessSales_BBTL_C_FV_134399665b374008851e5b8c04b5ee44_19">#REF!</definedName>
    <definedName name="_vena_SBTL322NewBusinessSales_BBTL_C_FV_134399665b374008851e5b8c04b5ee44_2">#REF!</definedName>
    <definedName name="_vena_SBTL322NewBusinessSales_BBTL_C_FV_134399665b374008851e5b8c04b5ee44_20">#REF!</definedName>
    <definedName name="_vena_SBTL322NewBusinessSales_BBTL_C_FV_134399665b374008851e5b8c04b5ee44_21">#REF!</definedName>
    <definedName name="_vena_SBTL322NewBusinessSales_BBTL_C_FV_134399665b374008851e5b8c04b5ee44_22">#REF!</definedName>
    <definedName name="_vena_SBTL322NewBusinessSales_BBTL_C_FV_134399665b374008851e5b8c04b5ee44_23">#REF!</definedName>
    <definedName name="_vena_SBTL322NewBusinessSales_BBTL_C_FV_134399665b374008851e5b8c04b5ee44_24">#REF!</definedName>
    <definedName name="_vena_SBTL322NewBusinessSales_BBTL_C_FV_134399665b374008851e5b8c04b5ee44_25">#REF!</definedName>
    <definedName name="_vena_SBTL322NewBusinessSales_BBTL_C_FV_134399665b374008851e5b8c04b5ee44_26">#REF!</definedName>
    <definedName name="_vena_SBTL322NewBusinessSales_BBTL_C_FV_134399665b374008851e5b8c04b5ee44_27">#REF!</definedName>
    <definedName name="_vena_SBTL322NewBusinessSales_BBTL_C_FV_134399665b374008851e5b8c04b5ee44_28">#REF!</definedName>
    <definedName name="_vena_SBTL322NewBusinessSales_BBTL_C_FV_134399665b374008851e5b8c04b5ee44_29">#REF!</definedName>
    <definedName name="_vena_SBTL322NewBusinessSales_BBTL_C_FV_134399665b374008851e5b8c04b5ee44_3">#REF!</definedName>
    <definedName name="_vena_SBTL322NewBusinessSales_BBTL_C_FV_134399665b374008851e5b8c04b5ee44_30">#REF!</definedName>
    <definedName name="_vena_SBTL322NewBusinessSales_BBTL_C_FV_134399665b374008851e5b8c04b5ee44_31">#REF!</definedName>
    <definedName name="_vena_SBTL322NewBusinessSales_BBTL_C_FV_134399665b374008851e5b8c04b5ee44_32">#REF!</definedName>
    <definedName name="_vena_SBTL322NewBusinessSales_BBTL_C_FV_134399665b374008851e5b8c04b5ee44_33">#REF!</definedName>
    <definedName name="_vena_SBTL322NewBusinessSales_BBTL_C_FV_134399665b374008851e5b8c04b5ee44_34">#REF!</definedName>
    <definedName name="_vena_SBTL322NewBusinessSales_BBTL_C_FV_134399665b374008851e5b8c04b5ee44_35">#REF!</definedName>
    <definedName name="_vena_SBTL322NewBusinessSales_BBTL_C_FV_134399665b374008851e5b8c04b5ee44_36">#REF!</definedName>
    <definedName name="_vena_SBTL322NewBusinessSales_BBTL_C_FV_134399665b374008851e5b8c04b5ee44_37">#REF!</definedName>
    <definedName name="_vena_SBTL322NewBusinessSales_BBTL_C_FV_134399665b374008851e5b8c04b5ee44_38">#REF!</definedName>
    <definedName name="_vena_SBTL322NewBusinessSales_BBTL_C_FV_134399665b374008851e5b8c04b5ee44_39">#REF!</definedName>
    <definedName name="_vena_SBTL322NewBusinessSales_BBTL_C_FV_134399665b374008851e5b8c04b5ee44_4">#REF!</definedName>
    <definedName name="_vena_SBTL322NewBusinessSales_BBTL_C_FV_134399665b374008851e5b8c04b5ee44_40">#REF!</definedName>
    <definedName name="_vena_SBTL322NewBusinessSales_BBTL_C_FV_134399665b374008851e5b8c04b5ee44_41">#REF!</definedName>
    <definedName name="_vena_SBTL322NewBusinessSales_BBTL_C_FV_134399665b374008851e5b8c04b5ee44_42">#REF!</definedName>
    <definedName name="_vena_SBTL322NewBusinessSales_BBTL_C_FV_134399665b374008851e5b8c04b5ee44_43">#REF!</definedName>
    <definedName name="_vena_SBTL322NewBusinessSales_BBTL_C_FV_134399665b374008851e5b8c04b5ee44_44">#REF!</definedName>
    <definedName name="_vena_SBTL322NewBusinessSales_BBTL_C_FV_134399665b374008851e5b8c04b5ee44_45">#REF!</definedName>
    <definedName name="_vena_SBTL322NewBusinessSales_BBTL_C_FV_134399665b374008851e5b8c04b5ee44_46">#REF!</definedName>
    <definedName name="_vena_SBTL322NewBusinessSales_BBTL_C_FV_134399665b374008851e5b8c04b5ee44_47">#REF!</definedName>
    <definedName name="_vena_SBTL322NewBusinessSales_BBTL_C_FV_134399665b374008851e5b8c04b5ee44_48">#REF!</definedName>
    <definedName name="_vena_SBTL322NewBusinessSales_BBTL_C_FV_134399665b374008851e5b8c04b5ee44_49">#REF!</definedName>
    <definedName name="_vena_SBTL322NewBusinessSales_BBTL_C_FV_134399665b374008851e5b8c04b5ee44_5">#REF!</definedName>
    <definedName name="_vena_SBTL322NewBusinessSales_BBTL_C_FV_134399665b374008851e5b8c04b5ee44_50">#REF!</definedName>
    <definedName name="_vena_SBTL322NewBusinessSales_BBTL_C_FV_134399665b374008851e5b8c04b5ee44_51">#REF!</definedName>
    <definedName name="_vena_SBTL322NewBusinessSales_BBTL_C_FV_134399665b374008851e5b8c04b5ee44_52">#REF!</definedName>
    <definedName name="_vena_SBTL322NewBusinessSales_BBTL_C_FV_134399665b374008851e5b8c04b5ee44_53">#REF!</definedName>
    <definedName name="_vena_SBTL322NewBusinessSales_BBTL_C_FV_134399665b374008851e5b8c04b5ee44_54">#REF!</definedName>
    <definedName name="_vena_SBTL322NewBusinessSales_BBTL_C_FV_134399665b374008851e5b8c04b5ee44_55">#REF!</definedName>
    <definedName name="_vena_SBTL322NewBusinessSales_BBTL_C_FV_134399665b374008851e5b8c04b5ee44_56">#REF!</definedName>
    <definedName name="_vena_SBTL322NewBusinessSales_BBTL_C_FV_134399665b374008851e5b8c04b5ee44_57">#REF!</definedName>
    <definedName name="_vena_SBTL322NewBusinessSales_BBTL_C_FV_134399665b374008851e5b8c04b5ee44_58">#REF!</definedName>
    <definedName name="_vena_SBTL322NewBusinessSales_BBTL_C_FV_134399665b374008851e5b8c04b5ee44_59">#REF!</definedName>
    <definedName name="_vena_SBTL322NewBusinessSales_BBTL_C_FV_134399665b374008851e5b8c04b5ee44_6">#REF!</definedName>
    <definedName name="_vena_SBTL322NewBusinessSales_BBTL_C_FV_134399665b374008851e5b8c04b5ee44_7">#REF!</definedName>
    <definedName name="_vena_SBTL322NewBusinessSales_BBTL_C_FV_134399665b374008851e5b8c04b5ee44_8">#REF!</definedName>
    <definedName name="_vena_SBTL322NewBusinessSales_BBTL_C_FV_134399665b374008851e5b8c04b5ee44_9">#REF!</definedName>
    <definedName name="_vena_SBTL322NewBusinessSales_BBTL_C_FV_7cc8369c0b744816a17486bee792b4d5">#REF!</definedName>
    <definedName name="_vena_SBTL322NewBusinessSales_BBTL_C_FV_7cc8369c0b744816a17486bee792b4d5_1">#REF!</definedName>
    <definedName name="_vena_SBTL322NewBusinessSales_BBTL_C_FV_7cc8369c0b744816a17486bee792b4d5_10">#REF!</definedName>
    <definedName name="_vena_SBTL322NewBusinessSales_BBTL_C_FV_7cc8369c0b744816a17486bee792b4d5_11">#REF!</definedName>
    <definedName name="_vena_SBTL322NewBusinessSales_BBTL_C_FV_7cc8369c0b744816a17486bee792b4d5_12">#REF!</definedName>
    <definedName name="_vena_SBTL322NewBusinessSales_BBTL_C_FV_7cc8369c0b744816a17486bee792b4d5_13">#REF!</definedName>
    <definedName name="_vena_SBTL322NewBusinessSales_BBTL_C_FV_7cc8369c0b744816a17486bee792b4d5_14">#REF!</definedName>
    <definedName name="_vena_SBTL322NewBusinessSales_BBTL_C_FV_7cc8369c0b744816a17486bee792b4d5_15">#REF!</definedName>
    <definedName name="_vena_SBTL322NewBusinessSales_BBTL_C_FV_7cc8369c0b744816a17486bee792b4d5_16">#REF!</definedName>
    <definedName name="_vena_SBTL322NewBusinessSales_BBTL_C_FV_7cc8369c0b744816a17486bee792b4d5_17">#REF!</definedName>
    <definedName name="_vena_SBTL322NewBusinessSales_BBTL_C_FV_7cc8369c0b744816a17486bee792b4d5_18">#REF!</definedName>
    <definedName name="_vena_SBTL322NewBusinessSales_BBTL_C_FV_7cc8369c0b744816a17486bee792b4d5_19">#REF!</definedName>
    <definedName name="_vena_SBTL322NewBusinessSales_BBTL_C_FV_7cc8369c0b744816a17486bee792b4d5_2">#REF!</definedName>
    <definedName name="_vena_SBTL322NewBusinessSales_BBTL_C_FV_7cc8369c0b744816a17486bee792b4d5_20">#REF!</definedName>
    <definedName name="_vena_SBTL322NewBusinessSales_BBTL_C_FV_7cc8369c0b744816a17486bee792b4d5_21">#REF!</definedName>
    <definedName name="_vena_SBTL322NewBusinessSales_BBTL_C_FV_7cc8369c0b744816a17486bee792b4d5_22">#REF!</definedName>
    <definedName name="_vena_SBTL322NewBusinessSales_BBTL_C_FV_7cc8369c0b744816a17486bee792b4d5_23">#REF!</definedName>
    <definedName name="_vena_SBTL322NewBusinessSales_BBTL_C_FV_7cc8369c0b744816a17486bee792b4d5_24">#REF!</definedName>
    <definedName name="_vena_SBTL322NewBusinessSales_BBTL_C_FV_7cc8369c0b744816a17486bee792b4d5_25">#REF!</definedName>
    <definedName name="_vena_SBTL322NewBusinessSales_BBTL_C_FV_7cc8369c0b744816a17486bee792b4d5_26">#REF!</definedName>
    <definedName name="_vena_SBTL322NewBusinessSales_BBTL_C_FV_7cc8369c0b744816a17486bee792b4d5_27">#REF!</definedName>
    <definedName name="_vena_SBTL322NewBusinessSales_BBTL_C_FV_7cc8369c0b744816a17486bee792b4d5_28">#REF!</definedName>
    <definedName name="_vena_SBTL322NewBusinessSales_BBTL_C_FV_7cc8369c0b744816a17486bee792b4d5_29">#REF!</definedName>
    <definedName name="_vena_SBTL322NewBusinessSales_BBTL_C_FV_7cc8369c0b744816a17486bee792b4d5_3">#REF!</definedName>
    <definedName name="_vena_SBTL322NewBusinessSales_BBTL_C_FV_7cc8369c0b744816a17486bee792b4d5_30">#REF!</definedName>
    <definedName name="_vena_SBTL322NewBusinessSales_BBTL_C_FV_7cc8369c0b744816a17486bee792b4d5_31">#REF!</definedName>
    <definedName name="_vena_SBTL322NewBusinessSales_BBTL_C_FV_7cc8369c0b744816a17486bee792b4d5_32">#REF!</definedName>
    <definedName name="_vena_SBTL322NewBusinessSales_BBTL_C_FV_7cc8369c0b744816a17486bee792b4d5_33">#REF!</definedName>
    <definedName name="_vena_SBTL322NewBusinessSales_BBTL_C_FV_7cc8369c0b744816a17486bee792b4d5_34">#REF!</definedName>
    <definedName name="_vena_SBTL322NewBusinessSales_BBTL_C_FV_7cc8369c0b744816a17486bee792b4d5_35">#REF!</definedName>
    <definedName name="_vena_SBTL322NewBusinessSales_BBTL_C_FV_7cc8369c0b744816a17486bee792b4d5_36">#REF!</definedName>
    <definedName name="_vena_SBTL322NewBusinessSales_BBTL_C_FV_7cc8369c0b744816a17486bee792b4d5_37">#REF!</definedName>
    <definedName name="_vena_SBTL322NewBusinessSales_BBTL_C_FV_7cc8369c0b744816a17486bee792b4d5_38">#REF!</definedName>
    <definedName name="_vena_SBTL322NewBusinessSales_BBTL_C_FV_7cc8369c0b744816a17486bee792b4d5_39">#REF!</definedName>
    <definedName name="_vena_SBTL322NewBusinessSales_BBTL_C_FV_7cc8369c0b744816a17486bee792b4d5_4">#REF!</definedName>
    <definedName name="_vena_SBTL322NewBusinessSales_BBTL_C_FV_7cc8369c0b744816a17486bee792b4d5_40">#REF!</definedName>
    <definedName name="_vena_SBTL322NewBusinessSales_BBTL_C_FV_7cc8369c0b744816a17486bee792b4d5_41">#REF!</definedName>
    <definedName name="_vena_SBTL322NewBusinessSales_BBTL_C_FV_7cc8369c0b744816a17486bee792b4d5_42">#REF!</definedName>
    <definedName name="_vena_SBTL322NewBusinessSales_BBTL_C_FV_7cc8369c0b744816a17486bee792b4d5_43">#REF!</definedName>
    <definedName name="_vena_SBTL322NewBusinessSales_BBTL_C_FV_7cc8369c0b744816a17486bee792b4d5_44">#REF!</definedName>
    <definedName name="_vena_SBTL322NewBusinessSales_BBTL_C_FV_7cc8369c0b744816a17486bee792b4d5_45">#REF!</definedName>
    <definedName name="_vena_SBTL322NewBusinessSales_BBTL_C_FV_7cc8369c0b744816a17486bee792b4d5_46">#REF!</definedName>
    <definedName name="_vena_SBTL322NewBusinessSales_BBTL_C_FV_7cc8369c0b744816a17486bee792b4d5_47">#REF!</definedName>
    <definedName name="_vena_SBTL322NewBusinessSales_BBTL_C_FV_7cc8369c0b744816a17486bee792b4d5_48">#REF!</definedName>
    <definedName name="_vena_SBTL322NewBusinessSales_BBTL_C_FV_7cc8369c0b744816a17486bee792b4d5_49">#REF!</definedName>
    <definedName name="_vena_SBTL322NewBusinessSales_BBTL_C_FV_7cc8369c0b744816a17486bee792b4d5_5">#REF!</definedName>
    <definedName name="_vena_SBTL322NewBusinessSales_BBTL_C_FV_7cc8369c0b744816a17486bee792b4d5_50">#REF!</definedName>
    <definedName name="_vena_SBTL322NewBusinessSales_BBTL_C_FV_7cc8369c0b744816a17486bee792b4d5_51">#REF!</definedName>
    <definedName name="_vena_SBTL322NewBusinessSales_BBTL_C_FV_7cc8369c0b744816a17486bee792b4d5_52">#REF!</definedName>
    <definedName name="_vena_SBTL322NewBusinessSales_BBTL_C_FV_7cc8369c0b744816a17486bee792b4d5_53">#REF!</definedName>
    <definedName name="_vena_SBTL322NewBusinessSales_BBTL_C_FV_7cc8369c0b744816a17486bee792b4d5_54">#REF!</definedName>
    <definedName name="_vena_SBTL322NewBusinessSales_BBTL_C_FV_7cc8369c0b744816a17486bee792b4d5_55">#REF!</definedName>
    <definedName name="_vena_SBTL322NewBusinessSales_BBTL_C_FV_7cc8369c0b744816a17486bee792b4d5_56">#REF!</definedName>
    <definedName name="_vena_SBTL322NewBusinessSales_BBTL_C_FV_7cc8369c0b744816a17486bee792b4d5_57">#REF!</definedName>
    <definedName name="_vena_SBTL322NewBusinessSales_BBTL_C_FV_7cc8369c0b744816a17486bee792b4d5_58">#REF!</definedName>
    <definedName name="_vena_SBTL322NewBusinessSales_BBTL_C_FV_7cc8369c0b744816a17486bee792b4d5_59">#REF!</definedName>
    <definedName name="_vena_SBTL322NewBusinessSales_BBTL_C_FV_7cc8369c0b744816a17486bee792b4d5_6">#REF!</definedName>
    <definedName name="_vena_SBTL322NewBusinessSales_BBTL_C_FV_7cc8369c0b744816a17486bee792b4d5_7">#REF!</definedName>
    <definedName name="_vena_SBTL322NewBusinessSales_BBTL_C_FV_7cc8369c0b744816a17486bee792b4d5_8">#REF!</definedName>
    <definedName name="_vena_SBTL322NewBusinessSales_BBTL_C_FV_7cc8369c0b744816a17486bee792b4d5_9">#REF!</definedName>
    <definedName name="_vena_SBTL322NewBusinessSales_BBTL_C_FV_f4ddf33ff6224574ba096b1a5435ea67">#REF!</definedName>
    <definedName name="_vena_SBTL322NewBusinessSales_BBTL_C_FV_f4ddf33ff6224574ba096b1a5435ea67_1">#REF!</definedName>
    <definedName name="_vena_SBTL322NewBusinessSales_BBTL_C_FV_f4ddf33ff6224574ba096b1a5435ea67_10">#REF!</definedName>
    <definedName name="_vena_SBTL322NewBusinessSales_BBTL_C_FV_f4ddf33ff6224574ba096b1a5435ea67_11">#REF!</definedName>
    <definedName name="_vena_SBTL322NewBusinessSales_BBTL_C_FV_f4ddf33ff6224574ba096b1a5435ea67_12">#REF!</definedName>
    <definedName name="_vena_SBTL322NewBusinessSales_BBTL_C_FV_f4ddf33ff6224574ba096b1a5435ea67_13">#REF!</definedName>
    <definedName name="_vena_SBTL322NewBusinessSales_BBTL_C_FV_f4ddf33ff6224574ba096b1a5435ea67_14">#REF!</definedName>
    <definedName name="_vena_SBTL322NewBusinessSales_BBTL_C_FV_f4ddf33ff6224574ba096b1a5435ea67_15">#REF!</definedName>
    <definedName name="_vena_SBTL322NewBusinessSales_BBTL_C_FV_f4ddf33ff6224574ba096b1a5435ea67_16">#REF!</definedName>
    <definedName name="_vena_SBTL322NewBusinessSales_BBTL_C_FV_f4ddf33ff6224574ba096b1a5435ea67_17">#REF!</definedName>
    <definedName name="_vena_SBTL322NewBusinessSales_BBTL_C_FV_f4ddf33ff6224574ba096b1a5435ea67_18">#REF!</definedName>
    <definedName name="_vena_SBTL322NewBusinessSales_BBTL_C_FV_f4ddf33ff6224574ba096b1a5435ea67_19">#REF!</definedName>
    <definedName name="_vena_SBTL322NewBusinessSales_BBTL_C_FV_f4ddf33ff6224574ba096b1a5435ea67_2">#REF!</definedName>
    <definedName name="_vena_SBTL322NewBusinessSales_BBTL_C_FV_f4ddf33ff6224574ba096b1a5435ea67_20">#REF!</definedName>
    <definedName name="_vena_SBTL322NewBusinessSales_BBTL_C_FV_f4ddf33ff6224574ba096b1a5435ea67_21">#REF!</definedName>
    <definedName name="_vena_SBTL322NewBusinessSales_BBTL_C_FV_f4ddf33ff6224574ba096b1a5435ea67_22">#REF!</definedName>
    <definedName name="_vena_SBTL322NewBusinessSales_BBTL_C_FV_f4ddf33ff6224574ba096b1a5435ea67_23">#REF!</definedName>
    <definedName name="_vena_SBTL322NewBusinessSales_BBTL_C_FV_f4ddf33ff6224574ba096b1a5435ea67_24">#REF!</definedName>
    <definedName name="_vena_SBTL322NewBusinessSales_BBTL_C_FV_f4ddf33ff6224574ba096b1a5435ea67_25">#REF!</definedName>
    <definedName name="_vena_SBTL322NewBusinessSales_BBTL_C_FV_f4ddf33ff6224574ba096b1a5435ea67_26">#REF!</definedName>
    <definedName name="_vena_SBTL322NewBusinessSales_BBTL_C_FV_f4ddf33ff6224574ba096b1a5435ea67_27">#REF!</definedName>
    <definedName name="_vena_SBTL322NewBusinessSales_BBTL_C_FV_f4ddf33ff6224574ba096b1a5435ea67_28">#REF!</definedName>
    <definedName name="_vena_SBTL322NewBusinessSales_BBTL_C_FV_f4ddf33ff6224574ba096b1a5435ea67_29">#REF!</definedName>
    <definedName name="_vena_SBTL322NewBusinessSales_BBTL_C_FV_f4ddf33ff6224574ba096b1a5435ea67_3">#REF!</definedName>
    <definedName name="_vena_SBTL322NewBusinessSales_BBTL_C_FV_f4ddf33ff6224574ba096b1a5435ea67_30">#REF!</definedName>
    <definedName name="_vena_SBTL322NewBusinessSales_BBTL_C_FV_f4ddf33ff6224574ba096b1a5435ea67_31">#REF!</definedName>
    <definedName name="_vena_SBTL322NewBusinessSales_BBTL_C_FV_f4ddf33ff6224574ba096b1a5435ea67_32">#REF!</definedName>
    <definedName name="_vena_SBTL322NewBusinessSales_BBTL_C_FV_f4ddf33ff6224574ba096b1a5435ea67_33">#REF!</definedName>
    <definedName name="_vena_SBTL322NewBusinessSales_BBTL_C_FV_f4ddf33ff6224574ba096b1a5435ea67_34">#REF!</definedName>
    <definedName name="_vena_SBTL322NewBusinessSales_BBTL_C_FV_f4ddf33ff6224574ba096b1a5435ea67_35">#REF!</definedName>
    <definedName name="_vena_SBTL322NewBusinessSales_BBTL_C_FV_f4ddf33ff6224574ba096b1a5435ea67_36">#REF!</definedName>
    <definedName name="_vena_SBTL322NewBusinessSales_BBTL_C_FV_f4ddf33ff6224574ba096b1a5435ea67_37">#REF!</definedName>
    <definedName name="_vena_SBTL322NewBusinessSales_BBTL_C_FV_f4ddf33ff6224574ba096b1a5435ea67_38">#REF!</definedName>
    <definedName name="_vena_SBTL322NewBusinessSales_BBTL_C_FV_f4ddf33ff6224574ba096b1a5435ea67_39">#REF!</definedName>
    <definedName name="_vena_SBTL322NewBusinessSales_BBTL_C_FV_f4ddf33ff6224574ba096b1a5435ea67_4">#REF!</definedName>
    <definedName name="_vena_SBTL322NewBusinessSales_BBTL_C_FV_f4ddf33ff6224574ba096b1a5435ea67_40">#REF!</definedName>
    <definedName name="_vena_SBTL322NewBusinessSales_BBTL_C_FV_f4ddf33ff6224574ba096b1a5435ea67_41">#REF!</definedName>
    <definedName name="_vena_SBTL322NewBusinessSales_BBTL_C_FV_f4ddf33ff6224574ba096b1a5435ea67_42">#REF!</definedName>
    <definedName name="_vena_SBTL322NewBusinessSales_BBTL_C_FV_f4ddf33ff6224574ba096b1a5435ea67_43">#REF!</definedName>
    <definedName name="_vena_SBTL322NewBusinessSales_BBTL_C_FV_f4ddf33ff6224574ba096b1a5435ea67_44">#REF!</definedName>
    <definedName name="_vena_SBTL322NewBusinessSales_BBTL_C_FV_f4ddf33ff6224574ba096b1a5435ea67_45">#REF!</definedName>
    <definedName name="_vena_SBTL322NewBusinessSales_BBTL_C_FV_f4ddf33ff6224574ba096b1a5435ea67_46">#REF!</definedName>
    <definedName name="_vena_SBTL322NewBusinessSales_BBTL_C_FV_f4ddf33ff6224574ba096b1a5435ea67_47">#REF!</definedName>
    <definedName name="_vena_SBTL322NewBusinessSales_BBTL_C_FV_f4ddf33ff6224574ba096b1a5435ea67_48">#REF!</definedName>
    <definedName name="_vena_SBTL322NewBusinessSales_BBTL_C_FV_f4ddf33ff6224574ba096b1a5435ea67_49">#REF!</definedName>
    <definedName name="_vena_SBTL322NewBusinessSales_BBTL_C_FV_f4ddf33ff6224574ba096b1a5435ea67_5">#REF!</definedName>
    <definedName name="_vena_SBTL322NewBusinessSales_BBTL_C_FV_f4ddf33ff6224574ba096b1a5435ea67_50">#REF!</definedName>
    <definedName name="_vena_SBTL322NewBusinessSales_BBTL_C_FV_f4ddf33ff6224574ba096b1a5435ea67_51">#REF!</definedName>
    <definedName name="_vena_SBTL322NewBusinessSales_BBTL_C_FV_f4ddf33ff6224574ba096b1a5435ea67_52">#REF!</definedName>
    <definedName name="_vena_SBTL322NewBusinessSales_BBTL_C_FV_f4ddf33ff6224574ba096b1a5435ea67_53">#REF!</definedName>
    <definedName name="_vena_SBTL322NewBusinessSales_BBTL_C_FV_f4ddf33ff6224574ba096b1a5435ea67_54">#REF!</definedName>
    <definedName name="_vena_SBTL322NewBusinessSales_BBTL_C_FV_f4ddf33ff6224574ba096b1a5435ea67_55">#REF!</definedName>
    <definedName name="_vena_SBTL322NewBusinessSales_BBTL_C_FV_f4ddf33ff6224574ba096b1a5435ea67_56">#REF!</definedName>
    <definedName name="_vena_SBTL322NewBusinessSales_BBTL_C_FV_f4ddf33ff6224574ba096b1a5435ea67_57">#REF!</definedName>
    <definedName name="_vena_SBTL322NewBusinessSales_BBTL_C_FV_f4ddf33ff6224574ba096b1a5435ea67_58">#REF!</definedName>
    <definedName name="_vena_SBTL322NewBusinessSales_BBTL_C_FV_f4ddf33ff6224574ba096b1a5435ea67_59">#REF!</definedName>
    <definedName name="_vena_SBTL322NewBusinessSales_BBTL_C_FV_f4ddf33ff6224574ba096b1a5435ea67_6">#REF!</definedName>
    <definedName name="_vena_SBTL322NewBusinessSales_BBTL_C_FV_f4ddf33ff6224574ba096b1a5435ea67_7">#REF!</definedName>
    <definedName name="_vena_SBTL322NewBusinessSales_BBTL_C_FV_f4ddf33ff6224574ba096b1a5435ea67_8">#REF!</definedName>
    <definedName name="_vena_SBTL322NewBusinessSales_BBTL_C_FV_f4ddf33ff6224574ba096b1a5435ea67_9">#REF!</definedName>
    <definedName name="_vena_SBTL322NewBusinessSales_BBTL_R_3_1015030482781339650">#REF!</definedName>
    <definedName name="_vena_SBTL322NewBusinessSales_BBTL_R_3_1015030482781339650_1">#REF!</definedName>
    <definedName name="_vena_SBTL322NewBusinessSales_BBTL_R_3_1015030482781339650_10">#REF!</definedName>
    <definedName name="_vena_SBTL322NewBusinessSales_BBTL_R_3_1015030482781339650_11">#REF!</definedName>
    <definedName name="_vena_SBTL322NewBusinessSales_BBTL_R_3_1015030482781339650_12">#REF!</definedName>
    <definedName name="_vena_SBTL322NewBusinessSales_BBTL_R_3_1015030482781339650_13">#REF!</definedName>
    <definedName name="_vena_SBTL322NewBusinessSales_BBTL_R_3_1015030482781339650_14">#REF!</definedName>
    <definedName name="_vena_SBTL322NewBusinessSales_BBTL_R_3_1015030482781339650_15">#REF!</definedName>
    <definedName name="_vena_SBTL322NewBusinessSales_BBTL_R_3_1015030482781339650_16">#REF!</definedName>
    <definedName name="_vena_SBTL322NewBusinessSales_BBTL_R_3_1015030482781339650_17">#REF!</definedName>
    <definedName name="_vena_SBTL322NewBusinessSales_BBTL_R_3_1015030482781339650_18">#REF!</definedName>
    <definedName name="_vena_SBTL322NewBusinessSales_BBTL_R_3_1015030482781339650_19">#REF!</definedName>
    <definedName name="_vena_SBTL322NewBusinessSales_BBTL_R_3_1015030482781339650_2">#REF!</definedName>
    <definedName name="_vena_SBTL322NewBusinessSales_BBTL_R_3_1015030482781339650_20">#REF!</definedName>
    <definedName name="_vena_SBTL322NewBusinessSales_BBTL_R_3_1015030482781339650_21">#REF!</definedName>
    <definedName name="_vena_SBTL322NewBusinessSales_BBTL_R_3_1015030482781339650_22">#REF!</definedName>
    <definedName name="_vena_SBTL322NewBusinessSales_BBTL_R_3_1015030482781339650_23">#REF!</definedName>
    <definedName name="_vena_SBTL322NewBusinessSales_BBTL_R_3_1015030482781339650_24">#REF!</definedName>
    <definedName name="_vena_SBTL322NewBusinessSales_BBTL_R_3_1015030482781339650_25">#REF!</definedName>
    <definedName name="_vena_SBTL322NewBusinessSales_BBTL_R_3_1015030482781339650_26">#REF!</definedName>
    <definedName name="_vena_SBTL322NewBusinessSales_BBTL_R_3_1015030482781339650_27">#REF!</definedName>
    <definedName name="_vena_SBTL322NewBusinessSales_BBTL_R_3_1015030482781339650_28">#REF!</definedName>
    <definedName name="_vena_SBTL322NewBusinessSales_BBTL_R_3_1015030482781339650_29">#REF!</definedName>
    <definedName name="_vena_SBTL322NewBusinessSales_BBTL_R_3_1015030482781339650_3">#REF!</definedName>
    <definedName name="_vena_SBTL322NewBusinessSales_BBTL_R_3_1015030482781339650_30">#REF!</definedName>
    <definedName name="_vena_SBTL322NewBusinessSales_BBTL_R_3_1015030482781339650_31">#REF!</definedName>
    <definedName name="_vena_SBTL322NewBusinessSales_BBTL_R_3_1015030482781339650_32">#REF!</definedName>
    <definedName name="_vena_SBTL322NewBusinessSales_BBTL_R_3_1015030482781339650_33">#REF!</definedName>
    <definedName name="_vena_SBTL322NewBusinessSales_BBTL_R_3_1015030482781339650_34">#REF!</definedName>
    <definedName name="_vena_SBTL322NewBusinessSales_BBTL_R_3_1015030482781339650_35">#REF!</definedName>
    <definedName name="_vena_SBTL322NewBusinessSales_BBTL_R_3_1015030482781339650_36">#REF!</definedName>
    <definedName name="_vena_SBTL322NewBusinessSales_BBTL_R_3_1015030482781339650_37">#REF!</definedName>
    <definedName name="_vena_SBTL322NewBusinessSales_BBTL_R_3_1015030482781339650_38">#REF!</definedName>
    <definedName name="_vena_SBTL322NewBusinessSales_BBTL_R_3_1015030482781339650_39">#REF!</definedName>
    <definedName name="_vena_SBTL322NewBusinessSales_BBTL_R_3_1015030482781339650_4">#REF!</definedName>
    <definedName name="_vena_SBTL322NewBusinessSales_BBTL_R_3_1015030482781339650_40">#REF!</definedName>
    <definedName name="_vena_SBTL322NewBusinessSales_BBTL_R_3_1015030482781339650_41">#REF!</definedName>
    <definedName name="_vena_SBTL322NewBusinessSales_BBTL_R_3_1015030482781339650_42">#REF!</definedName>
    <definedName name="_vena_SBTL322NewBusinessSales_BBTL_R_3_1015030482781339650_43">#REF!</definedName>
    <definedName name="_vena_SBTL322NewBusinessSales_BBTL_R_3_1015030482781339650_44">#REF!</definedName>
    <definedName name="_vena_SBTL322NewBusinessSales_BBTL_R_3_1015030482781339650_45">#REF!</definedName>
    <definedName name="_vena_SBTL322NewBusinessSales_BBTL_R_3_1015030482781339650_46">#REF!</definedName>
    <definedName name="_vena_SBTL322NewBusinessSales_BBTL_R_3_1015030482781339650_47">#REF!</definedName>
    <definedName name="_vena_SBTL322NewBusinessSales_BBTL_R_3_1015030482781339650_48">#REF!</definedName>
    <definedName name="_vena_SBTL322NewBusinessSales_BBTL_R_3_1015030482781339650_49">#REF!</definedName>
    <definedName name="_vena_SBTL322NewBusinessSales_BBTL_R_3_1015030482781339650_5">#REF!</definedName>
    <definedName name="_vena_SBTL322NewBusinessSales_BBTL_R_3_1015030482781339650_50">#REF!</definedName>
    <definedName name="_vena_SBTL322NewBusinessSales_BBTL_R_3_1015030482781339650_51">#REF!</definedName>
    <definedName name="_vena_SBTL322NewBusinessSales_BBTL_R_3_1015030482781339650_52">#REF!</definedName>
    <definedName name="_vena_SBTL322NewBusinessSales_BBTL_R_3_1015030482781339650_53">#REF!</definedName>
    <definedName name="_vena_SBTL322NewBusinessSales_BBTL_R_3_1015030482781339650_54">#REF!</definedName>
    <definedName name="_vena_SBTL322NewBusinessSales_BBTL_R_3_1015030482781339650_55">#REF!</definedName>
    <definedName name="_vena_SBTL322NewBusinessSales_BBTL_R_3_1015030482781339650_56">#REF!</definedName>
    <definedName name="_vena_SBTL322NewBusinessSales_BBTL_R_3_1015030482781339650_57">#REF!</definedName>
    <definedName name="_vena_SBTL322NewBusinessSales_BBTL_R_3_1015030482781339650_58">#REF!</definedName>
    <definedName name="_vena_SBTL322NewBusinessSales_BBTL_R_3_1015030482781339650_59">#REF!</definedName>
    <definedName name="_vena_SBTL322NewBusinessSales_BBTL_R_3_1015030482781339650_6">#REF!</definedName>
    <definedName name="_vena_SBTL322NewBusinessSales_BBTL_R_3_1015030482781339650_60">#REF!</definedName>
    <definedName name="_vena_SBTL322NewBusinessSales_BBTL_R_3_1015030482781339650_61">#REF!</definedName>
    <definedName name="_vena_SBTL322NewBusinessSales_BBTL_R_3_1015030482781339650_62">#REF!</definedName>
    <definedName name="_vena_SBTL322NewBusinessSales_BBTL_R_3_1015030482781339650_63">#REF!</definedName>
    <definedName name="_vena_SBTL322NewBusinessSales_BBTL_R_3_1015030482781339650_64">#REF!</definedName>
    <definedName name="_vena_SBTL322NewBusinessSales_BBTL_R_3_1015030482781339650_65">#REF!</definedName>
    <definedName name="_vena_SBTL322NewBusinessSales_BBTL_R_3_1015030482781339650_66">#REF!</definedName>
    <definedName name="_vena_SBTL322NewBusinessSales_BBTL_R_3_1015030482781339650_7">#REF!</definedName>
    <definedName name="_vena_SBTL322NewBusinessSales_BBTL_R_3_1015030482781339650_8">#REF!</definedName>
    <definedName name="_vena_SBTL322NewBusinessSales_BBTL_R_3_1015030482781339650_9">#REF!</definedName>
    <definedName name="_vena_SBTL322NewBusinessSales_BBTL_R_FV_385b1d086d8a4b8abf43c04eedb00d88">#REF!</definedName>
    <definedName name="_vena_SBTL322NewBusinessSales_BBTL_R_FV_385b1d086d8a4b8abf43c04eedb00d88_1">#REF!</definedName>
    <definedName name="_vena_SBTL322NewBusinessSales_BBTL_R_FV_385b1d086d8a4b8abf43c04eedb00d88_10">#REF!</definedName>
    <definedName name="_vena_SBTL322NewBusinessSales_BBTL_R_FV_385b1d086d8a4b8abf43c04eedb00d88_11">#REF!</definedName>
    <definedName name="_vena_SBTL322NewBusinessSales_BBTL_R_FV_385b1d086d8a4b8abf43c04eedb00d88_12">#REF!</definedName>
    <definedName name="_vena_SBTL322NewBusinessSales_BBTL_R_FV_385b1d086d8a4b8abf43c04eedb00d88_13">#REF!</definedName>
    <definedName name="_vena_SBTL322NewBusinessSales_BBTL_R_FV_385b1d086d8a4b8abf43c04eedb00d88_14">#REF!</definedName>
    <definedName name="_vena_SBTL322NewBusinessSales_BBTL_R_FV_385b1d086d8a4b8abf43c04eedb00d88_15">#REF!</definedName>
    <definedName name="_vena_SBTL322NewBusinessSales_BBTL_R_FV_385b1d086d8a4b8abf43c04eedb00d88_16">#REF!</definedName>
    <definedName name="_vena_SBTL322NewBusinessSales_BBTL_R_FV_385b1d086d8a4b8abf43c04eedb00d88_17">#REF!</definedName>
    <definedName name="_vena_SBTL322NewBusinessSales_BBTL_R_FV_385b1d086d8a4b8abf43c04eedb00d88_18">#REF!</definedName>
    <definedName name="_vena_SBTL322NewBusinessSales_BBTL_R_FV_385b1d086d8a4b8abf43c04eedb00d88_19">#REF!</definedName>
    <definedName name="_vena_SBTL322NewBusinessSales_BBTL_R_FV_385b1d086d8a4b8abf43c04eedb00d88_2">#REF!</definedName>
    <definedName name="_vena_SBTL322NewBusinessSales_BBTL_R_FV_385b1d086d8a4b8abf43c04eedb00d88_20">#REF!</definedName>
    <definedName name="_vena_SBTL322NewBusinessSales_BBTL_R_FV_385b1d086d8a4b8abf43c04eedb00d88_21">#REF!</definedName>
    <definedName name="_vena_SBTL322NewBusinessSales_BBTL_R_FV_385b1d086d8a4b8abf43c04eedb00d88_22">#REF!</definedName>
    <definedName name="_vena_SBTL322NewBusinessSales_BBTL_R_FV_385b1d086d8a4b8abf43c04eedb00d88_23">#REF!</definedName>
    <definedName name="_vena_SBTL322NewBusinessSales_BBTL_R_FV_385b1d086d8a4b8abf43c04eedb00d88_24">#REF!</definedName>
    <definedName name="_vena_SBTL322NewBusinessSales_BBTL_R_FV_385b1d086d8a4b8abf43c04eedb00d88_25">#REF!</definedName>
    <definedName name="_vena_SBTL322NewBusinessSales_BBTL_R_FV_385b1d086d8a4b8abf43c04eedb00d88_26">#REF!</definedName>
    <definedName name="_vena_SBTL322NewBusinessSales_BBTL_R_FV_385b1d086d8a4b8abf43c04eedb00d88_27">#REF!</definedName>
    <definedName name="_vena_SBTL322NewBusinessSales_BBTL_R_FV_385b1d086d8a4b8abf43c04eedb00d88_28">#REF!</definedName>
    <definedName name="_vena_SBTL322NewBusinessSales_BBTL_R_FV_385b1d086d8a4b8abf43c04eedb00d88_29">#REF!</definedName>
    <definedName name="_vena_SBTL322NewBusinessSales_BBTL_R_FV_385b1d086d8a4b8abf43c04eedb00d88_3">#REF!</definedName>
    <definedName name="_vena_SBTL322NewBusinessSales_BBTL_R_FV_385b1d086d8a4b8abf43c04eedb00d88_30">#REF!</definedName>
    <definedName name="_vena_SBTL322NewBusinessSales_BBTL_R_FV_385b1d086d8a4b8abf43c04eedb00d88_31">#REF!</definedName>
    <definedName name="_vena_SBTL322NewBusinessSales_BBTL_R_FV_385b1d086d8a4b8abf43c04eedb00d88_32">#REF!</definedName>
    <definedName name="_vena_SBTL322NewBusinessSales_BBTL_R_FV_385b1d086d8a4b8abf43c04eedb00d88_33">#REF!</definedName>
    <definedName name="_vena_SBTL322NewBusinessSales_BBTL_R_FV_385b1d086d8a4b8abf43c04eedb00d88_34">#REF!</definedName>
    <definedName name="_vena_SBTL322NewBusinessSales_BBTL_R_FV_385b1d086d8a4b8abf43c04eedb00d88_35">#REF!</definedName>
    <definedName name="_vena_SBTL322NewBusinessSales_BBTL_R_FV_385b1d086d8a4b8abf43c04eedb00d88_36">#REF!</definedName>
    <definedName name="_vena_SBTL322NewBusinessSales_BBTL_R_FV_385b1d086d8a4b8abf43c04eedb00d88_37">#REF!</definedName>
    <definedName name="_vena_SBTL322NewBusinessSales_BBTL_R_FV_385b1d086d8a4b8abf43c04eedb00d88_38">#REF!</definedName>
    <definedName name="_vena_SBTL322NewBusinessSales_BBTL_R_FV_385b1d086d8a4b8abf43c04eedb00d88_39">#REF!</definedName>
    <definedName name="_vena_SBTL322NewBusinessSales_BBTL_R_FV_385b1d086d8a4b8abf43c04eedb00d88_4">#REF!</definedName>
    <definedName name="_vena_SBTL322NewBusinessSales_BBTL_R_FV_385b1d086d8a4b8abf43c04eedb00d88_40">#REF!</definedName>
    <definedName name="_vena_SBTL322NewBusinessSales_BBTL_R_FV_385b1d086d8a4b8abf43c04eedb00d88_41">#REF!</definedName>
    <definedName name="_vena_SBTL322NewBusinessSales_BBTL_R_FV_385b1d086d8a4b8abf43c04eedb00d88_42">#REF!</definedName>
    <definedName name="_vena_SBTL322NewBusinessSales_BBTL_R_FV_385b1d086d8a4b8abf43c04eedb00d88_43">#REF!</definedName>
    <definedName name="_vena_SBTL322NewBusinessSales_BBTL_R_FV_385b1d086d8a4b8abf43c04eedb00d88_44">#REF!</definedName>
    <definedName name="_vena_SBTL322NewBusinessSales_BBTL_R_FV_385b1d086d8a4b8abf43c04eedb00d88_45">#REF!</definedName>
    <definedName name="_vena_SBTL322NewBusinessSales_BBTL_R_FV_385b1d086d8a4b8abf43c04eedb00d88_46">#REF!</definedName>
    <definedName name="_vena_SBTL322NewBusinessSales_BBTL_R_FV_385b1d086d8a4b8abf43c04eedb00d88_47">#REF!</definedName>
    <definedName name="_vena_SBTL322NewBusinessSales_BBTL_R_FV_385b1d086d8a4b8abf43c04eedb00d88_5">#REF!</definedName>
    <definedName name="_vena_SBTL322NewBusinessSales_BBTL_R_FV_385b1d086d8a4b8abf43c04eedb00d88_6">#REF!</definedName>
    <definedName name="_vena_SBTL322NewBusinessSales_BBTL_R_FV_385b1d086d8a4b8abf43c04eedb00d88_7">#REF!</definedName>
    <definedName name="_vena_SBTL322NewBusinessSales_BBTL_R_FV_385b1d086d8a4b8abf43c04eedb00d88_8">#REF!</definedName>
    <definedName name="_vena_SBTL322NewBusinessSales_BBTL_R_FV_385b1d086d8a4b8abf43c04eedb00d88_9">#REF!</definedName>
    <definedName name="_vena_SBTL322NewBusinessSales_P_11_651631431944765441" comment="*">#REF!</definedName>
    <definedName name="_vena_SBTL322NewBusinessSales_P_12_941810843779596289" comment="*">#REF!</definedName>
    <definedName name="_vena_SBTL322NewBusinessSales_P_4_1014323796386906113" comment="*">#REF!</definedName>
    <definedName name="_vena_SBTL322NewBusinessSales_P_5_1119423032156749824" comment="*">#REF!</definedName>
    <definedName name="_vena_SBTL322NewBusinessSales_P_6_1014278004041580544" comment="*">#REF!</definedName>
    <definedName name="_vena_SBTL322NewBusinessSales_P_FV_ff3e73236b124ab899c3d97aa9a04313" comment="*">#REF!</definedName>
    <definedName name="_vena_SBTL323RegionalLocalSales_BBTL_C_FV_134399665b374008851e5b8c04b5ee44">#REF!</definedName>
    <definedName name="_vena_SBTL323RegionalLocalSales_BBTL_C_FV_134399665b374008851e5b8c04b5ee44_1">#REF!</definedName>
    <definedName name="_vena_SBTL323RegionalLocalSales_BBTL_C_FV_134399665b374008851e5b8c04b5ee44_10">#REF!</definedName>
    <definedName name="_vena_SBTL323RegionalLocalSales_BBTL_C_FV_134399665b374008851e5b8c04b5ee44_11">#REF!</definedName>
    <definedName name="_vena_SBTL323RegionalLocalSales_BBTL_C_FV_134399665b374008851e5b8c04b5ee44_12">#REF!</definedName>
    <definedName name="_vena_SBTL323RegionalLocalSales_BBTL_C_FV_134399665b374008851e5b8c04b5ee44_13">#REF!</definedName>
    <definedName name="_vena_SBTL323RegionalLocalSales_BBTL_C_FV_134399665b374008851e5b8c04b5ee44_14">#REF!</definedName>
    <definedName name="_vena_SBTL323RegionalLocalSales_BBTL_C_FV_134399665b374008851e5b8c04b5ee44_15">#REF!</definedName>
    <definedName name="_vena_SBTL323RegionalLocalSales_BBTL_C_FV_134399665b374008851e5b8c04b5ee44_16">#REF!</definedName>
    <definedName name="_vena_SBTL323RegionalLocalSales_BBTL_C_FV_134399665b374008851e5b8c04b5ee44_17">#REF!</definedName>
    <definedName name="_vena_SBTL323RegionalLocalSales_BBTL_C_FV_134399665b374008851e5b8c04b5ee44_18">#REF!</definedName>
    <definedName name="_vena_SBTL323RegionalLocalSales_BBTL_C_FV_134399665b374008851e5b8c04b5ee44_19">#REF!</definedName>
    <definedName name="_vena_SBTL323RegionalLocalSales_BBTL_C_FV_134399665b374008851e5b8c04b5ee44_2">#REF!</definedName>
    <definedName name="_vena_SBTL323RegionalLocalSales_BBTL_C_FV_134399665b374008851e5b8c04b5ee44_20">#REF!</definedName>
    <definedName name="_vena_SBTL323RegionalLocalSales_BBTL_C_FV_134399665b374008851e5b8c04b5ee44_21">#REF!</definedName>
    <definedName name="_vena_SBTL323RegionalLocalSales_BBTL_C_FV_134399665b374008851e5b8c04b5ee44_22">#REF!</definedName>
    <definedName name="_vena_SBTL323RegionalLocalSales_BBTL_C_FV_134399665b374008851e5b8c04b5ee44_23">#REF!</definedName>
    <definedName name="_vena_SBTL323RegionalLocalSales_BBTL_C_FV_134399665b374008851e5b8c04b5ee44_24">#REF!</definedName>
    <definedName name="_vena_SBTL323RegionalLocalSales_BBTL_C_FV_134399665b374008851e5b8c04b5ee44_25">#REF!</definedName>
    <definedName name="_vena_SBTL323RegionalLocalSales_BBTL_C_FV_134399665b374008851e5b8c04b5ee44_26">#REF!</definedName>
    <definedName name="_vena_SBTL323RegionalLocalSales_BBTL_C_FV_134399665b374008851e5b8c04b5ee44_27">#REF!</definedName>
    <definedName name="_vena_SBTL323RegionalLocalSales_BBTL_C_FV_134399665b374008851e5b8c04b5ee44_28">#REF!</definedName>
    <definedName name="_vena_SBTL323RegionalLocalSales_BBTL_C_FV_134399665b374008851e5b8c04b5ee44_29">#REF!</definedName>
    <definedName name="_vena_SBTL323RegionalLocalSales_BBTL_C_FV_134399665b374008851e5b8c04b5ee44_3">#REF!</definedName>
    <definedName name="_vena_SBTL323RegionalLocalSales_BBTL_C_FV_134399665b374008851e5b8c04b5ee44_30">#REF!</definedName>
    <definedName name="_vena_SBTL323RegionalLocalSales_BBTL_C_FV_134399665b374008851e5b8c04b5ee44_31">#REF!</definedName>
    <definedName name="_vena_SBTL323RegionalLocalSales_BBTL_C_FV_134399665b374008851e5b8c04b5ee44_32">#REF!</definedName>
    <definedName name="_vena_SBTL323RegionalLocalSales_BBTL_C_FV_134399665b374008851e5b8c04b5ee44_33">#REF!</definedName>
    <definedName name="_vena_SBTL323RegionalLocalSales_BBTL_C_FV_134399665b374008851e5b8c04b5ee44_34">#REF!</definedName>
    <definedName name="_vena_SBTL323RegionalLocalSales_BBTL_C_FV_134399665b374008851e5b8c04b5ee44_35">#REF!</definedName>
    <definedName name="_vena_SBTL323RegionalLocalSales_BBTL_C_FV_134399665b374008851e5b8c04b5ee44_36">#REF!</definedName>
    <definedName name="_vena_SBTL323RegionalLocalSales_BBTL_C_FV_134399665b374008851e5b8c04b5ee44_37">#REF!</definedName>
    <definedName name="_vena_SBTL323RegionalLocalSales_BBTL_C_FV_134399665b374008851e5b8c04b5ee44_38">#REF!</definedName>
    <definedName name="_vena_SBTL323RegionalLocalSales_BBTL_C_FV_134399665b374008851e5b8c04b5ee44_39">#REF!</definedName>
    <definedName name="_vena_SBTL323RegionalLocalSales_BBTL_C_FV_134399665b374008851e5b8c04b5ee44_4">#REF!</definedName>
    <definedName name="_vena_SBTL323RegionalLocalSales_BBTL_C_FV_134399665b374008851e5b8c04b5ee44_40">#REF!</definedName>
    <definedName name="_vena_SBTL323RegionalLocalSales_BBTL_C_FV_134399665b374008851e5b8c04b5ee44_41">#REF!</definedName>
    <definedName name="_vena_SBTL323RegionalLocalSales_BBTL_C_FV_134399665b374008851e5b8c04b5ee44_42">#REF!</definedName>
    <definedName name="_vena_SBTL323RegionalLocalSales_BBTL_C_FV_134399665b374008851e5b8c04b5ee44_43">#REF!</definedName>
    <definedName name="_vena_SBTL323RegionalLocalSales_BBTL_C_FV_134399665b374008851e5b8c04b5ee44_44">#REF!</definedName>
    <definedName name="_vena_SBTL323RegionalLocalSales_BBTL_C_FV_134399665b374008851e5b8c04b5ee44_45">#REF!</definedName>
    <definedName name="_vena_SBTL323RegionalLocalSales_BBTL_C_FV_134399665b374008851e5b8c04b5ee44_46">#REF!</definedName>
    <definedName name="_vena_SBTL323RegionalLocalSales_BBTL_C_FV_134399665b374008851e5b8c04b5ee44_47">#REF!</definedName>
    <definedName name="_vena_SBTL323RegionalLocalSales_BBTL_C_FV_134399665b374008851e5b8c04b5ee44_48">#REF!</definedName>
    <definedName name="_vena_SBTL323RegionalLocalSales_BBTL_C_FV_134399665b374008851e5b8c04b5ee44_49">#REF!</definedName>
    <definedName name="_vena_SBTL323RegionalLocalSales_BBTL_C_FV_134399665b374008851e5b8c04b5ee44_5">#REF!</definedName>
    <definedName name="_vena_SBTL323RegionalLocalSales_BBTL_C_FV_134399665b374008851e5b8c04b5ee44_50">#REF!</definedName>
    <definedName name="_vena_SBTL323RegionalLocalSales_BBTL_C_FV_134399665b374008851e5b8c04b5ee44_51">#REF!</definedName>
    <definedName name="_vena_SBTL323RegionalLocalSales_BBTL_C_FV_134399665b374008851e5b8c04b5ee44_52">#REF!</definedName>
    <definedName name="_vena_SBTL323RegionalLocalSales_BBTL_C_FV_134399665b374008851e5b8c04b5ee44_53">#REF!</definedName>
    <definedName name="_vena_SBTL323RegionalLocalSales_BBTL_C_FV_134399665b374008851e5b8c04b5ee44_54">#REF!</definedName>
    <definedName name="_vena_SBTL323RegionalLocalSales_BBTL_C_FV_134399665b374008851e5b8c04b5ee44_55">#REF!</definedName>
    <definedName name="_vena_SBTL323RegionalLocalSales_BBTL_C_FV_134399665b374008851e5b8c04b5ee44_56">#REF!</definedName>
    <definedName name="_vena_SBTL323RegionalLocalSales_BBTL_C_FV_134399665b374008851e5b8c04b5ee44_57">#REF!</definedName>
    <definedName name="_vena_SBTL323RegionalLocalSales_BBTL_C_FV_134399665b374008851e5b8c04b5ee44_58">#REF!</definedName>
    <definedName name="_vena_SBTL323RegionalLocalSales_BBTL_C_FV_134399665b374008851e5b8c04b5ee44_59">#REF!</definedName>
    <definedName name="_vena_SBTL323RegionalLocalSales_BBTL_C_FV_134399665b374008851e5b8c04b5ee44_6">#REF!</definedName>
    <definedName name="_vena_SBTL323RegionalLocalSales_BBTL_C_FV_134399665b374008851e5b8c04b5ee44_7">#REF!</definedName>
    <definedName name="_vena_SBTL323RegionalLocalSales_BBTL_C_FV_134399665b374008851e5b8c04b5ee44_8">#REF!</definedName>
    <definedName name="_vena_SBTL323RegionalLocalSales_BBTL_C_FV_134399665b374008851e5b8c04b5ee44_9">#REF!</definedName>
    <definedName name="_vena_SBTL323RegionalLocalSales_BBTL_C_FV_7cc8369c0b744816a17486bee792b4d5">#REF!</definedName>
    <definedName name="_vena_SBTL323RegionalLocalSales_BBTL_C_FV_7cc8369c0b744816a17486bee792b4d5_1">#REF!</definedName>
    <definedName name="_vena_SBTL323RegionalLocalSales_BBTL_C_FV_7cc8369c0b744816a17486bee792b4d5_10">#REF!</definedName>
    <definedName name="_vena_SBTL323RegionalLocalSales_BBTL_C_FV_7cc8369c0b744816a17486bee792b4d5_11">#REF!</definedName>
    <definedName name="_vena_SBTL323RegionalLocalSales_BBTL_C_FV_7cc8369c0b744816a17486bee792b4d5_12">#REF!</definedName>
    <definedName name="_vena_SBTL323RegionalLocalSales_BBTL_C_FV_7cc8369c0b744816a17486bee792b4d5_13">#REF!</definedName>
    <definedName name="_vena_SBTL323RegionalLocalSales_BBTL_C_FV_7cc8369c0b744816a17486bee792b4d5_14">#REF!</definedName>
    <definedName name="_vena_SBTL323RegionalLocalSales_BBTL_C_FV_7cc8369c0b744816a17486bee792b4d5_15">#REF!</definedName>
    <definedName name="_vena_SBTL323RegionalLocalSales_BBTL_C_FV_7cc8369c0b744816a17486bee792b4d5_16">#REF!</definedName>
    <definedName name="_vena_SBTL323RegionalLocalSales_BBTL_C_FV_7cc8369c0b744816a17486bee792b4d5_17">#REF!</definedName>
    <definedName name="_vena_SBTL323RegionalLocalSales_BBTL_C_FV_7cc8369c0b744816a17486bee792b4d5_18">#REF!</definedName>
    <definedName name="_vena_SBTL323RegionalLocalSales_BBTL_C_FV_7cc8369c0b744816a17486bee792b4d5_19">#REF!</definedName>
    <definedName name="_vena_SBTL323RegionalLocalSales_BBTL_C_FV_7cc8369c0b744816a17486bee792b4d5_2">#REF!</definedName>
    <definedName name="_vena_SBTL323RegionalLocalSales_BBTL_C_FV_7cc8369c0b744816a17486bee792b4d5_20">#REF!</definedName>
    <definedName name="_vena_SBTL323RegionalLocalSales_BBTL_C_FV_7cc8369c0b744816a17486bee792b4d5_21">#REF!</definedName>
    <definedName name="_vena_SBTL323RegionalLocalSales_BBTL_C_FV_7cc8369c0b744816a17486bee792b4d5_22">#REF!</definedName>
    <definedName name="_vena_SBTL323RegionalLocalSales_BBTL_C_FV_7cc8369c0b744816a17486bee792b4d5_23">#REF!</definedName>
    <definedName name="_vena_SBTL323RegionalLocalSales_BBTL_C_FV_7cc8369c0b744816a17486bee792b4d5_24">#REF!</definedName>
    <definedName name="_vena_SBTL323RegionalLocalSales_BBTL_C_FV_7cc8369c0b744816a17486bee792b4d5_25">#REF!</definedName>
    <definedName name="_vena_SBTL323RegionalLocalSales_BBTL_C_FV_7cc8369c0b744816a17486bee792b4d5_26">#REF!</definedName>
    <definedName name="_vena_SBTL323RegionalLocalSales_BBTL_C_FV_7cc8369c0b744816a17486bee792b4d5_27">#REF!</definedName>
    <definedName name="_vena_SBTL323RegionalLocalSales_BBTL_C_FV_7cc8369c0b744816a17486bee792b4d5_28">#REF!</definedName>
    <definedName name="_vena_SBTL323RegionalLocalSales_BBTL_C_FV_7cc8369c0b744816a17486bee792b4d5_29">#REF!</definedName>
    <definedName name="_vena_SBTL323RegionalLocalSales_BBTL_C_FV_7cc8369c0b744816a17486bee792b4d5_3">#REF!</definedName>
    <definedName name="_vena_SBTL323RegionalLocalSales_BBTL_C_FV_7cc8369c0b744816a17486bee792b4d5_30">#REF!</definedName>
    <definedName name="_vena_SBTL323RegionalLocalSales_BBTL_C_FV_7cc8369c0b744816a17486bee792b4d5_31">#REF!</definedName>
    <definedName name="_vena_SBTL323RegionalLocalSales_BBTL_C_FV_7cc8369c0b744816a17486bee792b4d5_32">#REF!</definedName>
    <definedName name="_vena_SBTL323RegionalLocalSales_BBTL_C_FV_7cc8369c0b744816a17486bee792b4d5_33">#REF!</definedName>
    <definedName name="_vena_SBTL323RegionalLocalSales_BBTL_C_FV_7cc8369c0b744816a17486bee792b4d5_34">#REF!</definedName>
    <definedName name="_vena_SBTL323RegionalLocalSales_BBTL_C_FV_7cc8369c0b744816a17486bee792b4d5_35">#REF!</definedName>
    <definedName name="_vena_SBTL323RegionalLocalSales_BBTL_C_FV_7cc8369c0b744816a17486bee792b4d5_36">#REF!</definedName>
    <definedName name="_vena_SBTL323RegionalLocalSales_BBTL_C_FV_7cc8369c0b744816a17486bee792b4d5_37">#REF!</definedName>
    <definedName name="_vena_SBTL323RegionalLocalSales_BBTL_C_FV_7cc8369c0b744816a17486bee792b4d5_38">#REF!</definedName>
    <definedName name="_vena_SBTL323RegionalLocalSales_BBTL_C_FV_7cc8369c0b744816a17486bee792b4d5_39">#REF!</definedName>
    <definedName name="_vena_SBTL323RegionalLocalSales_BBTL_C_FV_7cc8369c0b744816a17486bee792b4d5_4">#REF!</definedName>
    <definedName name="_vena_SBTL323RegionalLocalSales_BBTL_C_FV_7cc8369c0b744816a17486bee792b4d5_40">#REF!</definedName>
    <definedName name="_vena_SBTL323RegionalLocalSales_BBTL_C_FV_7cc8369c0b744816a17486bee792b4d5_41">#REF!</definedName>
    <definedName name="_vena_SBTL323RegionalLocalSales_BBTL_C_FV_7cc8369c0b744816a17486bee792b4d5_42">#REF!</definedName>
    <definedName name="_vena_SBTL323RegionalLocalSales_BBTL_C_FV_7cc8369c0b744816a17486bee792b4d5_43">#REF!</definedName>
    <definedName name="_vena_SBTL323RegionalLocalSales_BBTL_C_FV_7cc8369c0b744816a17486bee792b4d5_44">#REF!</definedName>
    <definedName name="_vena_SBTL323RegionalLocalSales_BBTL_C_FV_7cc8369c0b744816a17486bee792b4d5_45">#REF!</definedName>
    <definedName name="_vena_SBTL323RegionalLocalSales_BBTL_C_FV_7cc8369c0b744816a17486bee792b4d5_46">#REF!</definedName>
    <definedName name="_vena_SBTL323RegionalLocalSales_BBTL_C_FV_7cc8369c0b744816a17486bee792b4d5_47">#REF!</definedName>
    <definedName name="_vena_SBTL323RegionalLocalSales_BBTL_C_FV_7cc8369c0b744816a17486bee792b4d5_48">#REF!</definedName>
    <definedName name="_vena_SBTL323RegionalLocalSales_BBTL_C_FV_7cc8369c0b744816a17486bee792b4d5_49">#REF!</definedName>
    <definedName name="_vena_SBTL323RegionalLocalSales_BBTL_C_FV_7cc8369c0b744816a17486bee792b4d5_5">#REF!</definedName>
    <definedName name="_vena_SBTL323RegionalLocalSales_BBTL_C_FV_7cc8369c0b744816a17486bee792b4d5_50">#REF!</definedName>
    <definedName name="_vena_SBTL323RegionalLocalSales_BBTL_C_FV_7cc8369c0b744816a17486bee792b4d5_51">#REF!</definedName>
    <definedName name="_vena_SBTL323RegionalLocalSales_BBTL_C_FV_7cc8369c0b744816a17486bee792b4d5_52">#REF!</definedName>
    <definedName name="_vena_SBTL323RegionalLocalSales_BBTL_C_FV_7cc8369c0b744816a17486bee792b4d5_53">#REF!</definedName>
    <definedName name="_vena_SBTL323RegionalLocalSales_BBTL_C_FV_7cc8369c0b744816a17486bee792b4d5_54">#REF!</definedName>
    <definedName name="_vena_SBTL323RegionalLocalSales_BBTL_C_FV_7cc8369c0b744816a17486bee792b4d5_55">#REF!</definedName>
    <definedName name="_vena_SBTL323RegionalLocalSales_BBTL_C_FV_7cc8369c0b744816a17486bee792b4d5_56">#REF!</definedName>
    <definedName name="_vena_SBTL323RegionalLocalSales_BBTL_C_FV_7cc8369c0b744816a17486bee792b4d5_57">#REF!</definedName>
    <definedName name="_vena_SBTL323RegionalLocalSales_BBTL_C_FV_7cc8369c0b744816a17486bee792b4d5_58">#REF!</definedName>
    <definedName name="_vena_SBTL323RegionalLocalSales_BBTL_C_FV_7cc8369c0b744816a17486bee792b4d5_59">#REF!</definedName>
    <definedName name="_vena_SBTL323RegionalLocalSales_BBTL_C_FV_7cc8369c0b744816a17486bee792b4d5_6">#REF!</definedName>
    <definedName name="_vena_SBTL323RegionalLocalSales_BBTL_C_FV_7cc8369c0b744816a17486bee792b4d5_7">#REF!</definedName>
    <definedName name="_vena_SBTL323RegionalLocalSales_BBTL_C_FV_7cc8369c0b744816a17486bee792b4d5_8">#REF!</definedName>
    <definedName name="_vena_SBTL323RegionalLocalSales_BBTL_C_FV_7cc8369c0b744816a17486bee792b4d5_9">#REF!</definedName>
    <definedName name="_vena_SBTL323RegionalLocalSales_BBTL_C_FV_f4ddf33ff6224574ba096b1a5435ea67">#REF!</definedName>
    <definedName name="_vena_SBTL323RegionalLocalSales_BBTL_C_FV_f4ddf33ff6224574ba096b1a5435ea67_1">#REF!</definedName>
    <definedName name="_vena_SBTL323RegionalLocalSales_BBTL_C_FV_f4ddf33ff6224574ba096b1a5435ea67_10">#REF!</definedName>
    <definedName name="_vena_SBTL323RegionalLocalSales_BBTL_C_FV_f4ddf33ff6224574ba096b1a5435ea67_11">#REF!</definedName>
    <definedName name="_vena_SBTL323RegionalLocalSales_BBTL_C_FV_f4ddf33ff6224574ba096b1a5435ea67_12">#REF!</definedName>
    <definedName name="_vena_SBTL323RegionalLocalSales_BBTL_C_FV_f4ddf33ff6224574ba096b1a5435ea67_13">#REF!</definedName>
    <definedName name="_vena_SBTL323RegionalLocalSales_BBTL_C_FV_f4ddf33ff6224574ba096b1a5435ea67_14">#REF!</definedName>
    <definedName name="_vena_SBTL323RegionalLocalSales_BBTL_C_FV_f4ddf33ff6224574ba096b1a5435ea67_15">#REF!</definedName>
    <definedName name="_vena_SBTL323RegionalLocalSales_BBTL_C_FV_f4ddf33ff6224574ba096b1a5435ea67_16">#REF!</definedName>
    <definedName name="_vena_SBTL323RegionalLocalSales_BBTL_C_FV_f4ddf33ff6224574ba096b1a5435ea67_17">#REF!</definedName>
    <definedName name="_vena_SBTL323RegionalLocalSales_BBTL_C_FV_f4ddf33ff6224574ba096b1a5435ea67_18">#REF!</definedName>
    <definedName name="_vena_SBTL323RegionalLocalSales_BBTL_C_FV_f4ddf33ff6224574ba096b1a5435ea67_19">#REF!</definedName>
    <definedName name="_vena_SBTL323RegionalLocalSales_BBTL_C_FV_f4ddf33ff6224574ba096b1a5435ea67_2">#REF!</definedName>
    <definedName name="_vena_SBTL323RegionalLocalSales_BBTL_C_FV_f4ddf33ff6224574ba096b1a5435ea67_20">#REF!</definedName>
    <definedName name="_vena_SBTL323RegionalLocalSales_BBTL_C_FV_f4ddf33ff6224574ba096b1a5435ea67_21">#REF!</definedName>
    <definedName name="_vena_SBTL323RegionalLocalSales_BBTL_C_FV_f4ddf33ff6224574ba096b1a5435ea67_22">#REF!</definedName>
    <definedName name="_vena_SBTL323RegionalLocalSales_BBTL_C_FV_f4ddf33ff6224574ba096b1a5435ea67_23">#REF!</definedName>
    <definedName name="_vena_SBTL323RegionalLocalSales_BBTL_C_FV_f4ddf33ff6224574ba096b1a5435ea67_24">#REF!</definedName>
    <definedName name="_vena_SBTL323RegionalLocalSales_BBTL_C_FV_f4ddf33ff6224574ba096b1a5435ea67_25">#REF!</definedName>
    <definedName name="_vena_SBTL323RegionalLocalSales_BBTL_C_FV_f4ddf33ff6224574ba096b1a5435ea67_26">#REF!</definedName>
    <definedName name="_vena_SBTL323RegionalLocalSales_BBTL_C_FV_f4ddf33ff6224574ba096b1a5435ea67_27">#REF!</definedName>
    <definedName name="_vena_SBTL323RegionalLocalSales_BBTL_C_FV_f4ddf33ff6224574ba096b1a5435ea67_28">#REF!</definedName>
    <definedName name="_vena_SBTL323RegionalLocalSales_BBTL_C_FV_f4ddf33ff6224574ba096b1a5435ea67_29">#REF!</definedName>
    <definedName name="_vena_SBTL323RegionalLocalSales_BBTL_C_FV_f4ddf33ff6224574ba096b1a5435ea67_3">#REF!</definedName>
    <definedName name="_vena_SBTL323RegionalLocalSales_BBTL_C_FV_f4ddf33ff6224574ba096b1a5435ea67_30">#REF!</definedName>
    <definedName name="_vena_SBTL323RegionalLocalSales_BBTL_C_FV_f4ddf33ff6224574ba096b1a5435ea67_31">#REF!</definedName>
    <definedName name="_vena_SBTL323RegionalLocalSales_BBTL_C_FV_f4ddf33ff6224574ba096b1a5435ea67_32">#REF!</definedName>
    <definedName name="_vena_SBTL323RegionalLocalSales_BBTL_C_FV_f4ddf33ff6224574ba096b1a5435ea67_33">#REF!</definedName>
    <definedName name="_vena_SBTL323RegionalLocalSales_BBTL_C_FV_f4ddf33ff6224574ba096b1a5435ea67_34">#REF!</definedName>
    <definedName name="_vena_SBTL323RegionalLocalSales_BBTL_C_FV_f4ddf33ff6224574ba096b1a5435ea67_35">#REF!</definedName>
    <definedName name="_vena_SBTL323RegionalLocalSales_BBTL_C_FV_f4ddf33ff6224574ba096b1a5435ea67_36">#REF!</definedName>
    <definedName name="_vena_SBTL323RegionalLocalSales_BBTL_C_FV_f4ddf33ff6224574ba096b1a5435ea67_37">#REF!</definedName>
    <definedName name="_vena_SBTL323RegionalLocalSales_BBTL_C_FV_f4ddf33ff6224574ba096b1a5435ea67_38">#REF!</definedName>
    <definedName name="_vena_SBTL323RegionalLocalSales_BBTL_C_FV_f4ddf33ff6224574ba096b1a5435ea67_39">#REF!</definedName>
    <definedName name="_vena_SBTL323RegionalLocalSales_BBTL_C_FV_f4ddf33ff6224574ba096b1a5435ea67_4">#REF!</definedName>
    <definedName name="_vena_SBTL323RegionalLocalSales_BBTL_C_FV_f4ddf33ff6224574ba096b1a5435ea67_40">#REF!</definedName>
    <definedName name="_vena_SBTL323RegionalLocalSales_BBTL_C_FV_f4ddf33ff6224574ba096b1a5435ea67_41">#REF!</definedName>
    <definedName name="_vena_SBTL323RegionalLocalSales_BBTL_C_FV_f4ddf33ff6224574ba096b1a5435ea67_42">#REF!</definedName>
    <definedName name="_vena_SBTL323RegionalLocalSales_BBTL_C_FV_f4ddf33ff6224574ba096b1a5435ea67_43">#REF!</definedName>
    <definedName name="_vena_SBTL323RegionalLocalSales_BBTL_C_FV_f4ddf33ff6224574ba096b1a5435ea67_44">#REF!</definedName>
    <definedName name="_vena_SBTL323RegionalLocalSales_BBTL_C_FV_f4ddf33ff6224574ba096b1a5435ea67_45">#REF!</definedName>
    <definedName name="_vena_SBTL323RegionalLocalSales_BBTL_C_FV_f4ddf33ff6224574ba096b1a5435ea67_46">#REF!</definedName>
    <definedName name="_vena_SBTL323RegionalLocalSales_BBTL_C_FV_f4ddf33ff6224574ba096b1a5435ea67_47">#REF!</definedName>
    <definedName name="_vena_SBTL323RegionalLocalSales_BBTL_C_FV_f4ddf33ff6224574ba096b1a5435ea67_48">#REF!</definedName>
    <definedName name="_vena_SBTL323RegionalLocalSales_BBTL_C_FV_f4ddf33ff6224574ba096b1a5435ea67_49">#REF!</definedName>
    <definedName name="_vena_SBTL323RegionalLocalSales_BBTL_C_FV_f4ddf33ff6224574ba096b1a5435ea67_5">#REF!</definedName>
    <definedName name="_vena_SBTL323RegionalLocalSales_BBTL_C_FV_f4ddf33ff6224574ba096b1a5435ea67_50">#REF!</definedName>
    <definedName name="_vena_SBTL323RegionalLocalSales_BBTL_C_FV_f4ddf33ff6224574ba096b1a5435ea67_51">#REF!</definedName>
    <definedName name="_vena_SBTL323RegionalLocalSales_BBTL_C_FV_f4ddf33ff6224574ba096b1a5435ea67_52">#REF!</definedName>
    <definedName name="_vena_SBTL323RegionalLocalSales_BBTL_C_FV_f4ddf33ff6224574ba096b1a5435ea67_53">#REF!</definedName>
    <definedName name="_vena_SBTL323RegionalLocalSales_BBTL_C_FV_f4ddf33ff6224574ba096b1a5435ea67_54">#REF!</definedName>
    <definedName name="_vena_SBTL323RegionalLocalSales_BBTL_C_FV_f4ddf33ff6224574ba096b1a5435ea67_55">#REF!</definedName>
    <definedName name="_vena_SBTL323RegionalLocalSales_BBTL_C_FV_f4ddf33ff6224574ba096b1a5435ea67_56">#REF!</definedName>
    <definedName name="_vena_SBTL323RegionalLocalSales_BBTL_C_FV_f4ddf33ff6224574ba096b1a5435ea67_57">#REF!</definedName>
    <definedName name="_vena_SBTL323RegionalLocalSales_BBTL_C_FV_f4ddf33ff6224574ba096b1a5435ea67_58">#REF!</definedName>
    <definedName name="_vena_SBTL323RegionalLocalSales_BBTL_C_FV_f4ddf33ff6224574ba096b1a5435ea67_59">#REF!</definedName>
    <definedName name="_vena_SBTL323RegionalLocalSales_BBTL_C_FV_f4ddf33ff6224574ba096b1a5435ea67_6">#REF!</definedName>
    <definedName name="_vena_SBTL323RegionalLocalSales_BBTL_C_FV_f4ddf33ff6224574ba096b1a5435ea67_7">#REF!</definedName>
    <definedName name="_vena_SBTL323RegionalLocalSales_BBTL_C_FV_f4ddf33ff6224574ba096b1a5435ea67_8">#REF!</definedName>
    <definedName name="_vena_SBTL323RegionalLocalSales_BBTL_C_FV_f4ddf33ff6224574ba096b1a5435ea67_9">#REF!</definedName>
    <definedName name="_vena_SBTL323RegionalLocalSales_BBTL_R_3_1015030482781339650">#REF!</definedName>
    <definedName name="_vena_SBTL323RegionalLocalSales_BBTL_R_3_1015030482781339650_1">#REF!</definedName>
    <definedName name="_vena_SBTL323RegionalLocalSales_BBTL_R_3_1015030482781339650_10">#REF!</definedName>
    <definedName name="_vena_SBTL323RegionalLocalSales_BBTL_R_3_1015030482781339650_11">#REF!</definedName>
    <definedName name="_vena_SBTL323RegionalLocalSales_BBTL_R_3_1015030482781339650_12">#REF!</definedName>
    <definedName name="_vena_SBTL323RegionalLocalSales_BBTL_R_3_1015030482781339650_13">#REF!</definedName>
    <definedName name="_vena_SBTL323RegionalLocalSales_BBTL_R_3_1015030482781339650_14">#REF!</definedName>
    <definedName name="_vena_SBTL323RegionalLocalSales_BBTL_R_3_1015030482781339650_15">#REF!</definedName>
    <definedName name="_vena_SBTL323RegionalLocalSales_BBTL_R_3_1015030482781339650_16">#REF!</definedName>
    <definedName name="_vena_SBTL323RegionalLocalSales_BBTL_R_3_1015030482781339650_17">#REF!</definedName>
    <definedName name="_vena_SBTL323RegionalLocalSales_BBTL_R_3_1015030482781339650_18">#REF!</definedName>
    <definedName name="_vena_SBTL323RegionalLocalSales_BBTL_R_3_1015030482781339650_19">#REF!</definedName>
    <definedName name="_vena_SBTL323RegionalLocalSales_BBTL_R_3_1015030482781339650_2">#REF!</definedName>
    <definedName name="_vena_SBTL323RegionalLocalSales_BBTL_R_3_1015030482781339650_20">#REF!</definedName>
    <definedName name="_vena_SBTL323RegionalLocalSales_BBTL_R_3_1015030482781339650_21">#REF!</definedName>
    <definedName name="_vena_SBTL323RegionalLocalSales_BBTL_R_3_1015030482781339650_22">#REF!</definedName>
    <definedName name="_vena_SBTL323RegionalLocalSales_BBTL_R_3_1015030482781339650_23">#REF!</definedName>
    <definedName name="_vena_SBTL323RegionalLocalSales_BBTL_R_3_1015030482781339650_24">#REF!</definedName>
    <definedName name="_vena_SBTL323RegionalLocalSales_BBTL_R_3_1015030482781339650_25">#REF!</definedName>
    <definedName name="_vena_SBTL323RegionalLocalSales_BBTL_R_3_1015030482781339650_26">#REF!</definedName>
    <definedName name="_vena_SBTL323RegionalLocalSales_BBTL_R_3_1015030482781339650_27">#REF!</definedName>
    <definedName name="_vena_SBTL323RegionalLocalSales_BBTL_R_3_1015030482781339650_28">#REF!</definedName>
    <definedName name="_vena_SBTL323RegionalLocalSales_BBTL_R_3_1015030482781339650_29">#REF!</definedName>
    <definedName name="_vena_SBTL323RegionalLocalSales_BBTL_R_3_1015030482781339650_3">#REF!</definedName>
    <definedName name="_vena_SBTL323RegionalLocalSales_BBTL_R_3_1015030482781339650_30">#REF!</definedName>
    <definedName name="_vena_SBTL323RegionalLocalSales_BBTL_R_3_1015030482781339650_31">#REF!</definedName>
    <definedName name="_vena_SBTL323RegionalLocalSales_BBTL_R_3_1015030482781339650_32">#REF!</definedName>
    <definedName name="_vena_SBTL323RegionalLocalSales_BBTL_R_3_1015030482781339650_33">#REF!</definedName>
    <definedName name="_vena_SBTL323RegionalLocalSales_BBTL_R_3_1015030482781339650_34">#REF!</definedName>
    <definedName name="_vena_SBTL323RegionalLocalSales_BBTL_R_3_1015030482781339650_35">#REF!</definedName>
    <definedName name="_vena_SBTL323RegionalLocalSales_BBTL_R_3_1015030482781339650_36">#REF!</definedName>
    <definedName name="_vena_SBTL323RegionalLocalSales_BBTL_R_3_1015030482781339650_37">#REF!</definedName>
    <definedName name="_vena_SBTL323RegionalLocalSales_BBTL_R_3_1015030482781339650_38">#REF!</definedName>
    <definedName name="_vena_SBTL323RegionalLocalSales_BBTL_R_3_1015030482781339650_39">#REF!</definedName>
    <definedName name="_vena_SBTL323RegionalLocalSales_BBTL_R_3_1015030482781339650_4">#REF!</definedName>
    <definedName name="_vena_SBTL323RegionalLocalSales_BBTL_R_3_1015030482781339650_40">#REF!</definedName>
    <definedName name="_vena_SBTL323RegionalLocalSales_BBTL_R_3_1015030482781339650_41">#REF!</definedName>
    <definedName name="_vena_SBTL323RegionalLocalSales_BBTL_R_3_1015030482781339650_42">#REF!</definedName>
    <definedName name="_vena_SBTL323RegionalLocalSales_BBTL_R_3_1015030482781339650_43">#REF!</definedName>
    <definedName name="_vena_SBTL323RegionalLocalSales_BBTL_R_3_1015030482781339650_44">#REF!</definedName>
    <definedName name="_vena_SBTL323RegionalLocalSales_BBTL_R_3_1015030482781339650_45">#REF!</definedName>
    <definedName name="_vena_SBTL323RegionalLocalSales_BBTL_R_3_1015030482781339650_46">#REF!</definedName>
    <definedName name="_vena_SBTL323RegionalLocalSales_BBTL_R_3_1015030482781339650_47">#REF!</definedName>
    <definedName name="_vena_SBTL323RegionalLocalSales_BBTL_R_3_1015030482781339650_48">#REF!</definedName>
    <definedName name="_vena_SBTL323RegionalLocalSales_BBTL_R_3_1015030482781339650_49">#REF!</definedName>
    <definedName name="_vena_SBTL323RegionalLocalSales_BBTL_R_3_1015030482781339650_5">#REF!</definedName>
    <definedName name="_vena_SBTL323RegionalLocalSales_BBTL_R_3_1015030482781339650_50">#REF!</definedName>
    <definedName name="_vena_SBTL323RegionalLocalSales_BBTL_R_3_1015030482781339650_51">#REF!</definedName>
    <definedName name="_vena_SBTL323RegionalLocalSales_BBTL_R_3_1015030482781339650_52">#REF!</definedName>
    <definedName name="_vena_SBTL323RegionalLocalSales_BBTL_R_3_1015030482781339650_53">#REF!</definedName>
    <definedName name="_vena_SBTL323RegionalLocalSales_BBTL_R_3_1015030482781339650_54">#REF!</definedName>
    <definedName name="_vena_SBTL323RegionalLocalSales_BBTL_R_3_1015030482781339650_55">#REF!</definedName>
    <definedName name="_vena_SBTL323RegionalLocalSales_BBTL_R_3_1015030482781339650_56">#REF!</definedName>
    <definedName name="_vena_SBTL323RegionalLocalSales_BBTL_R_3_1015030482781339650_57">#REF!</definedName>
    <definedName name="_vena_SBTL323RegionalLocalSales_BBTL_R_3_1015030482781339650_58">#REF!</definedName>
    <definedName name="_vena_SBTL323RegionalLocalSales_BBTL_R_3_1015030482781339650_59">#REF!</definedName>
    <definedName name="_vena_SBTL323RegionalLocalSales_BBTL_R_3_1015030482781339650_6">#REF!</definedName>
    <definedName name="_vena_SBTL323RegionalLocalSales_BBTL_R_3_1015030482781339650_60">#REF!</definedName>
    <definedName name="_vena_SBTL323RegionalLocalSales_BBTL_R_3_1015030482781339650_61">#REF!</definedName>
    <definedName name="_vena_SBTL323RegionalLocalSales_BBTL_R_3_1015030482781339650_62">#REF!</definedName>
    <definedName name="_vena_SBTL323RegionalLocalSales_BBTL_R_3_1015030482781339650_63">#REF!</definedName>
    <definedName name="_vena_SBTL323RegionalLocalSales_BBTL_R_3_1015030482781339650_64">#REF!</definedName>
    <definedName name="_vena_SBTL323RegionalLocalSales_BBTL_R_3_1015030482781339650_65">#REF!</definedName>
    <definedName name="_vena_SBTL323RegionalLocalSales_BBTL_R_3_1015030482781339650_66">#REF!</definedName>
    <definedName name="_vena_SBTL323RegionalLocalSales_BBTL_R_3_1015030482781339650_7">#REF!</definedName>
    <definedName name="_vena_SBTL323RegionalLocalSales_BBTL_R_3_1015030482781339650_8">#REF!</definedName>
    <definedName name="_vena_SBTL323RegionalLocalSales_BBTL_R_3_1015030482781339650_9">#REF!</definedName>
    <definedName name="_vena_SBTL323RegionalLocalSales_BBTL_R_FV_385b1d086d8a4b8abf43c04eedb00d88">#REF!</definedName>
    <definedName name="_vena_SBTL323RegionalLocalSales_BBTL_R_FV_385b1d086d8a4b8abf43c04eedb00d88_1">#REF!</definedName>
    <definedName name="_vena_SBTL323RegionalLocalSales_BBTL_R_FV_385b1d086d8a4b8abf43c04eedb00d88_10">#REF!</definedName>
    <definedName name="_vena_SBTL323RegionalLocalSales_BBTL_R_FV_385b1d086d8a4b8abf43c04eedb00d88_11">#REF!</definedName>
    <definedName name="_vena_SBTL323RegionalLocalSales_BBTL_R_FV_385b1d086d8a4b8abf43c04eedb00d88_12">#REF!</definedName>
    <definedName name="_vena_SBTL323RegionalLocalSales_BBTL_R_FV_385b1d086d8a4b8abf43c04eedb00d88_13">#REF!</definedName>
    <definedName name="_vena_SBTL323RegionalLocalSales_BBTL_R_FV_385b1d086d8a4b8abf43c04eedb00d88_14">#REF!</definedName>
    <definedName name="_vena_SBTL323RegionalLocalSales_BBTL_R_FV_385b1d086d8a4b8abf43c04eedb00d88_15">#REF!</definedName>
    <definedName name="_vena_SBTL323RegionalLocalSales_BBTL_R_FV_385b1d086d8a4b8abf43c04eedb00d88_16">#REF!</definedName>
    <definedName name="_vena_SBTL323RegionalLocalSales_BBTL_R_FV_385b1d086d8a4b8abf43c04eedb00d88_17">#REF!</definedName>
    <definedName name="_vena_SBTL323RegionalLocalSales_BBTL_R_FV_385b1d086d8a4b8abf43c04eedb00d88_18">#REF!</definedName>
    <definedName name="_vena_SBTL323RegionalLocalSales_BBTL_R_FV_385b1d086d8a4b8abf43c04eedb00d88_19">#REF!</definedName>
    <definedName name="_vena_SBTL323RegionalLocalSales_BBTL_R_FV_385b1d086d8a4b8abf43c04eedb00d88_2">#REF!</definedName>
    <definedName name="_vena_SBTL323RegionalLocalSales_BBTL_R_FV_385b1d086d8a4b8abf43c04eedb00d88_20">#REF!</definedName>
    <definedName name="_vena_SBTL323RegionalLocalSales_BBTL_R_FV_385b1d086d8a4b8abf43c04eedb00d88_21">#REF!</definedName>
    <definedName name="_vena_SBTL323RegionalLocalSales_BBTL_R_FV_385b1d086d8a4b8abf43c04eedb00d88_22">#REF!</definedName>
    <definedName name="_vena_SBTL323RegionalLocalSales_BBTL_R_FV_385b1d086d8a4b8abf43c04eedb00d88_23">#REF!</definedName>
    <definedName name="_vena_SBTL323RegionalLocalSales_BBTL_R_FV_385b1d086d8a4b8abf43c04eedb00d88_24">#REF!</definedName>
    <definedName name="_vena_SBTL323RegionalLocalSales_BBTL_R_FV_385b1d086d8a4b8abf43c04eedb00d88_25">#REF!</definedName>
    <definedName name="_vena_SBTL323RegionalLocalSales_BBTL_R_FV_385b1d086d8a4b8abf43c04eedb00d88_26">#REF!</definedName>
    <definedName name="_vena_SBTL323RegionalLocalSales_BBTL_R_FV_385b1d086d8a4b8abf43c04eedb00d88_27">#REF!</definedName>
    <definedName name="_vena_SBTL323RegionalLocalSales_BBTL_R_FV_385b1d086d8a4b8abf43c04eedb00d88_28">#REF!</definedName>
    <definedName name="_vena_SBTL323RegionalLocalSales_BBTL_R_FV_385b1d086d8a4b8abf43c04eedb00d88_29">#REF!</definedName>
    <definedName name="_vena_SBTL323RegionalLocalSales_BBTL_R_FV_385b1d086d8a4b8abf43c04eedb00d88_3">#REF!</definedName>
    <definedName name="_vena_SBTL323RegionalLocalSales_BBTL_R_FV_385b1d086d8a4b8abf43c04eedb00d88_30">#REF!</definedName>
    <definedName name="_vena_SBTL323RegionalLocalSales_BBTL_R_FV_385b1d086d8a4b8abf43c04eedb00d88_31">#REF!</definedName>
    <definedName name="_vena_SBTL323RegionalLocalSales_BBTL_R_FV_385b1d086d8a4b8abf43c04eedb00d88_32">#REF!</definedName>
    <definedName name="_vena_SBTL323RegionalLocalSales_BBTL_R_FV_385b1d086d8a4b8abf43c04eedb00d88_33">#REF!</definedName>
    <definedName name="_vena_SBTL323RegionalLocalSales_BBTL_R_FV_385b1d086d8a4b8abf43c04eedb00d88_34">#REF!</definedName>
    <definedName name="_vena_SBTL323RegionalLocalSales_BBTL_R_FV_385b1d086d8a4b8abf43c04eedb00d88_35">#REF!</definedName>
    <definedName name="_vena_SBTL323RegionalLocalSales_BBTL_R_FV_385b1d086d8a4b8abf43c04eedb00d88_36">#REF!</definedName>
    <definedName name="_vena_SBTL323RegionalLocalSales_BBTL_R_FV_385b1d086d8a4b8abf43c04eedb00d88_37">#REF!</definedName>
    <definedName name="_vena_SBTL323RegionalLocalSales_BBTL_R_FV_385b1d086d8a4b8abf43c04eedb00d88_38">#REF!</definedName>
    <definedName name="_vena_SBTL323RegionalLocalSales_BBTL_R_FV_385b1d086d8a4b8abf43c04eedb00d88_39">#REF!</definedName>
    <definedName name="_vena_SBTL323RegionalLocalSales_BBTL_R_FV_385b1d086d8a4b8abf43c04eedb00d88_4">#REF!</definedName>
    <definedName name="_vena_SBTL323RegionalLocalSales_BBTL_R_FV_385b1d086d8a4b8abf43c04eedb00d88_40">#REF!</definedName>
    <definedName name="_vena_SBTL323RegionalLocalSales_BBTL_R_FV_385b1d086d8a4b8abf43c04eedb00d88_41">#REF!</definedName>
    <definedName name="_vena_SBTL323RegionalLocalSales_BBTL_R_FV_385b1d086d8a4b8abf43c04eedb00d88_42">#REF!</definedName>
    <definedName name="_vena_SBTL323RegionalLocalSales_BBTL_R_FV_385b1d086d8a4b8abf43c04eedb00d88_43">#REF!</definedName>
    <definedName name="_vena_SBTL323RegionalLocalSales_BBTL_R_FV_385b1d086d8a4b8abf43c04eedb00d88_44">#REF!</definedName>
    <definedName name="_vena_SBTL323RegionalLocalSales_BBTL_R_FV_385b1d086d8a4b8abf43c04eedb00d88_45">#REF!</definedName>
    <definedName name="_vena_SBTL323RegionalLocalSales_BBTL_R_FV_385b1d086d8a4b8abf43c04eedb00d88_46">#REF!</definedName>
    <definedName name="_vena_SBTL323RegionalLocalSales_BBTL_R_FV_385b1d086d8a4b8abf43c04eedb00d88_47">#REF!</definedName>
    <definedName name="_vena_SBTL323RegionalLocalSales_BBTL_R_FV_385b1d086d8a4b8abf43c04eedb00d88_5">#REF!</definedName>
    <definedName name="_vena_SBTL323RegionalLocalSales_BBTL_R_FV_385b1d086d8a4b8abf43c04eedb00d88_6">#REF!</definedName>
    <definedName name="_vena_SBTL323RegionalLocalSales_BBTL_R_FV_385b1d086d8a4b8abf43c04eedb00d88_7">#REF!</definedName>
    <definedName name="_vena_SBTL323RegionalLocalSales_BBTL_R_FV_385b1d086d8a4b8abf43c04eedb00d88_8">#REF!</definedName>
    <definedName name="_vena_SBTL323RegionalLocalSales_BBTL_R_FV_385b1d086d8a4b8abf43c04eedb00d88_9">#REF!</definedName>
    <definedName name="_vena_SBTL323RegionalLocalSales_P_11_651631431944765441" comment="*">#REF!</definedName>
    <definedName name="_vena_SBTL323RegionalLocalSales_P_12_941810843779596289" comment="*">#REF!</definedName>
    <definedName name="_vena_SBTL323RegionalLocalSales_P_4_1014323796386906113" comment="*">#REF!</definedName>
    <definedName name="_vena_SBTL323RegionalLocalSales_P_5_1119423032156749824" comment="*">#REF!</definedName>
    <definedName name="_vena_SBTL323RegionalLocalSales_P_6_1014278004041580544" comment="*">#REF!</definedName>
    <definedName name="_vena_SBTL323RegionalLocalSales_P_FV_ff3e73236b124ab899c3d97aa9a04313" comment="*">#REF!</definedName>
    <definedName name="_vena_SBTL330CustomerSuccess_BBTL_C_FV_134399665b374008851e5b8c04b5ee44">#REF!</definedName>
    <definedName name="_vena_SBTL330CustomerSuccess_BBTL_C_FV_134399665b374008851e5b8c04b5ee44_1">#REF!</definedName>
    <definedName name="_vena_SBTL330CustomerSuccess_BBTL_C_FV_134399665b374008851e5b8c04b5ee44_10">#REF!</definedName>
    <definedName name="_vena_SBTL330CustomerSuccess_BBTL_C_FV_134399665b374008851e5b8c04b5ee44_11">#REF!</definedName>
    <definedName name="_vena_SBTL330CustomerSuccess_BBTL_C_FV_134399665b374008851e5b8c04b5ee44_12">#REF!</definedName>
    <definedName name="_vena_SBTL330CustomerSuccess_BBTL_C_FV_134399665b374008851e5b8c04b5ee44_13">#REF!</definedName>
    <definedName name="_vena_SBTL330CustomerSuccess_BBTL_C_FV_134399665b374008851e5b8c04b5ee44_14">#REF!</definedName>
    <definedName name="_vena_SBTL330CustomerSuccess_BBTL_C_FV_134399665b374008851e5b8c04b5ee44_15">#REF!</definedName>
    <definedName name="_vena_SBTL330CustomerSuccess_BBTL_C_FV_134399665b374008851e5b8c04b5ee44_16">#REF!</definedName>
    <definedName name="_vena_SBTL330CustomerSuccess_BBTL_C_FV_134399665b374008851e5b8c04b5ee44_17">#REF!</definedName>
    <definedName name="_vena_SBTL330CustomerSuccess_BBTL_C_FV_134399665b374008851e5b8c04b5ee44_18">#REF!</definedName>
    <definedName name="_vena_SBTL330CustomerSuccess_BBTL_C_FV_134399665b374008851e5b8c04b5ee44_19">#REF!</definedName>
    <definedName name="_vena_SBTL330CustomerSuccess_BBTL_C_FV_134399665b374008851e5b8c04b5ee44_2">#REF!</definedName>
    <definedName name="_vena_SBTL330CustomerSuccess_BBTL_C_FV_134399665b374008851e5b8c04b5ee44_20">#REF!</definedName>
    <definedName name="_vena_SBTL330CustomerSuccess_BBTL_C_FV_134399665b374008851e5b8c04b5ee44_21">#REF!</definedName>
    <definedName name="_vena_SBTL330CustomerSuccess_BBTL_C_FV_134399665b374008851e5b8c04b5ee44_22">#REF!</definedName>
    <definedName name="_vena_SBTL330CustomerSuccess_BBTL_C_FV_134399665b374008851e5b8c04b5ee44_23">#REF!</definedName>
    <definedName name="_vena_SBTL330CustomerSuccess_BBTL_C_FV_134399665b374008851e5b8c04b5ee44_24">#REF!</definedName>
    <definedName name="_vena_SBTL330CustomerSuccess_BBTL_C_FV_134399665b374008851e5b8c04b5ee44_25">#REF!</definedName>
    <definedName name="_vena_SBTL330CustomerSuccess_BBTL_C_FV_134399665b374008851e5b8c04b5ee44_26">#REF!</definedName>
    <definedName name="_vena_SBTL330CustomerSuccess_BBTL_C_FV_134399665b374008851e5b8c04b5ee44_27">#REF!</definedName>
    <definedName name="_vena_SBTL330CustomerSuccess_BBTL_C_FV_134399665b374008851e5b8c04b5ee44_28">#REF!</definedName>
    <definedName name="_vena_SBTL330CustomerSuccess_BBTL_C_FV_134399665b374008851e5b8c04b5ee44_29">#REF!</definedName>
    <definedName name="_vena_SBTL330CustomerSuccess_BBTL_C_FV_134399665b374008851e5b8c04b5ee44_3">#REF!</definedName>
    <definedName name="_vena_SBTL330CustomerSuccess_BBTL_C_FV_134399665b374008851e5b8c04b5ee44_30">#REF!</definedName>
    <definedName name="_vena_SBTL330CustomerSuccess_BBTL_C_FV_134399665b374008851e5b8c04b5ee44_31">#REF!</definedName>
    <definedName name="_vena_SBTL330CustomerSuccess_BBTL_C_FV_134399665b374008851e5b8c04b5ee44_32">#REF!</definedName>
    <definedName name="_vena_SBTL330CustomerSuccess_BBTL_C_FV_134399665b374008851e5b8c04b5ee44_33">#REF!</definedName>
    <definedName name="_vena_SBTL330CustomerSuccess_BBTL_C_FV_134399665b374008851e5b8c04b5ee44_34">#REF!</definedName>
    <definedName name="_vena_SBTL330CustomerSuccess_BBTL_C_FV_134399665b374008851e5b8c04b5ee44_35">#REF!</definedName>
    <definedName name="_vena_SBTL330CustomerSuccess_BBTL_C_FV_134399665b374008851e5b8c04b5ee44_36">#REF!</definedName>
    <definedName name="_vena_SBTL330CustomerSuccess_BBTL_C_FV_134399665b374008851e5b8c04b5ee44_37">#REF!</definedName>
    <definedName name="_vena_SBTL330CustomerSuccess_BBTL_C_FV_134399665b374008851e5b8c04b5ee44_38">#REF!</definedName>
    <definedName name="_vena_SBTL330CustomerSuccess_BBTL_C_FV_134399665b374008851e5b8c04b5ee44_39">#REF!</definedName>
    <definedName name="_vena_SBTL330CustomerSuccess_BBTL_C_FV_134399665b374008851e5b8c04b5ee44_4">#REF!</definedName>
    <definedName name="_vena_SBTL330CustomerSuccess_BBTL_C_FV_134399665b374008851e5b8c04b5ee44_40">#REF!</definedName>
    <definedName name="_vena_SBTL330CustomerSuccess_BBTL_C_FV_134399665b374008851e5b8c04b5ee44_41">#REF!</definedName>
    <definedName name="_vena_SBTL330CustomerSuccess_BBTL_C_FV_134399665b374008851e5b8c04b5ee44_42">#REF!</definedName>
    <definedName name="_vena_SBTL330CustomerSuccess_BBTL_C_FV_134399665b374008851e5b8c04b5ee44_43">#REF!</definedName>
    <definedName name="_vena_SBTL330CustomerSuccess_BBTL_C_FV_134399665b374008851e5b8c04b5ee44_44">#REF!</definedName>
    <definedName name="_vena_SBTL330CustomerSuccess_BBTL_C_FV_134399665b374008851e5b8c04b5ee44_45">#REF!</definedName>
    <definedName name="_vena_SBTL330CustomerSuccess_BBTL_C_FV_134399665b374008851e5b8c04b5ee44_46">#REF!</definedName>
    <definedName name="_vena_SBTL330CustomerSuccess_BBTL_C_FV_134399665b374008851e5b8c04b5ee44_47">#REF!</definedName>
    <definedName name="_vena_SBTL330CustomerSuccess_BBTL_C_FV_134399665b374008851e5b8c04b5ee44_48">#REF!</definedName>
    <definedName name="_vena_SBTL330CustomerSuccess_BBTL_C_FV_134399665b374008851e5b8c04b5ee44_49">#REF!</definedName>
    <definedName name="_vena_SBTL330CustomerSuccess_BBTL_C_FV_134399665b374008851e5b8c04b5ee44_5">#REF!</definedName>
    <definedName name="_vena_SBTL330CustomerSuccess_BBTL_C_FV_134399665b374008851e5b8c04b5ee44_50">#REF!</definedName>
    <definedName name="_vena_SBTL330CustomerSuccess_BBTL_C_FV_134399665b374008851e5b8c04b5ee44_51">#REF!</definedName>
    <definedName name="_vena_SBTL330CustomerSuccess_BBTL_C_FV_134399665b374008851e5b8c04b5ee44_52">#REF!</definedName>
    <definedName name="_vena_SBTL330CustomerSuccess_BBTL_C_FV_134399665b374008851e5b8c04b5ee44_53">#REF!</definedName>
    <definedName name="_vena_SBTL330CustomerSuccess_BBTL_C_FV_134399665b374008851e5b8c04b5ee44_54">#REF!</definedName>
    <definedName name="_vena_SBTL330CustomerSuccess_BBTL_C_FV_134399665b374008851e5b8c04b5ee44_55">#REF!</definedName>
    <definedName name="_vena_SBTL330CustomerSuccess_BBTL_C_FV_134399665b374008851e5b8c04b5ee44_56">#REF!</definedName>
    <definedName name="_vena_SBTL330CustomerSuccess_BBTL_C_FV_134399665b374008851e5b8c04b5ee44_57">#REF!</definedName>
    <definedName name="_vena_SBTL330CustomerSuccess_BBTL_C_FV_134399665b374008851e5b8c04b5ee44_58">#REF!</definedName>
    <definedName name="_vena_SBTL330CustomerSuccess_BBTL_C_FV_134399665b374008851e5b8c04b5ee44_59">#REF!</definedName>
    <definedName name="_vena_SBTL330CustomerSuccess_BBTL_C_FV_134399665b374008851e5b8c04b5ee44_6">#REF!</definedName>
    <definedName name="_vena_SBTL330CustomerSuccess_BBTL_C_FV_134399665b374008851e5b8c04b5ee44_7">#REF!</definedName>
    <definedName name="_vena_SBTL330CustomerSuccess_BBTL_C_FV_134399665b374008851e5b8c04b5ee44_8">#REF!</definedName>
    <definedName name="_vena_SBTL330CustomerSuccess_BBTL_C_FV_134399665b374008851e5b8c04b5ee44_9">#REF!</definedName>
    <definedName name="_vena_SBTL330CustomerSuccess_BBTL_C_FV_7cc8369c0b744816a17486bee792b4d5">#REF!</definedName>
    <definedName name="_vena_SBTL330CustomerSuccess_BBTL_C_FV_7cc8369c0b744816a17486bee792b4d5_1">#REF!</definedName>
    <definedName name="_vena_SBTL330CustomerSuccess_BBTL_C_FV_7cc8369c0b744816a17486bee792b4d5_10">#REF!</definedName>
    <definedName name="_vena_SBTL330CustomerSuccess_BBTL_C_FV_7cc8369c0b744816a17486bee792b4d5_11">#REF!</definedName>
    <definedName name="_vena_SBTL330CustomerSuccess_BBTL_C_FV_7cc8369c0b744816a17486bee792b4d5_12">#REF!</definedName>
    <definedName name="_vena_SBTL330CustomerSuccess_BBTL_C_FV_7cc8369c0b744816a17486bee792b4d5_13">#REF!</definedName>
    <definedName name="_vena_SBTL330CustomerSuccess_BBTL_C_FV_7cc8369c0b744816a17486bee792b4d5_14">#REF!</definedName>
    <definedName name="_vena_SBTL330CustomerSuccess_BBTL_C_FV_7cc8369c0b744816a17486bee792b4d5_15">#REF!</definedName>
    <definedName name="_vena_SBTL330CustomerSuccess_BBTL_C_FV_7cc8369c0b744816a17486bee792b4d5_16">#REF!</definedName>
    <definedName name="_vena_SBTL330CustomerSuccess_BBTL_C_FV_7cc8369c0b744816a17486bee792b4d5_17">#REF!</definedName>
    <definedName name="_vena_SBTL330CustomerSuccess_BBTL_C_FV_7cc8369c0b744816a17486bee792b4d5_18">#REF!</definedName>
    <definedName name="_vena_SBTL330CustomerSuccess_BBTL_C_FV_7cc8369c0b744816a17486bee792b4d5_19">#REF!</definedName>
    <definedName name="_vena_SBTL330CustomerSuccess_BBTL_C_FV_7cc8369c0b744816a17486bee792b4d5_2">#REF!</definedName>
    <definedName name="_vena_SBTL330CustomerSuccess_BBTL_C_FV_7cc8369c0b744816a17486bee792b4d5_20">#REF!</definedName>
    <definedName name="_vena_SBTL330CustomerSuccess_BBTL_C_FV_7cc8369c0b744816a17486bee792b4d5_21">#REF!</definedName>
    <definedName name="_vena_SBTL330CustomerSuccess_BBTL_C_FV_7cc8369c0b744816a17486bee792b4d5_22">#REF!</definedName>
    <definedName name="_vena_SBTL330CustomerSuccess_BBTL_C_FV_7cc8369c0b744816a17486bee792b4d5_23">#REF!</definedName>
    <definedName name="_vena_SBTL330CustomerSuccess_BBTL_C_FV_7cc8369c0b744816a17486bee792b4d5_24">#REF!</definedName>
    <definedName name="_vena_SBTL330CustomerSuccess_BBTL_C_FV_7cc8369c0b744816a17486bee792b4d5_25">#REF!</definedName>
    <definedName name="_vena_SBTL330CustomerSuccess_BBTL_C_FV_7cc8369c0b744816a17486bee792b4d5_26">#REF!</definedName>
    <definedName name="_vena_SBTL330CustomerSuccess_BBTL_C_FV_7cc8369c0b744816a17486bee792b4d5_27">#REF!</definedName>
    <definedName name="_vena_SBTL330CustomerSuccess_BBTL_C_FV_7cc8369c0b744816a17486bee792b4d5_28">#REF!</definedName>
    <definedName name="_vena_SBTL330CustomerSuccess_BBTL_C_FV_7cc8369c0b744816a17486bee792b4d5_29">#REF!</definedName>
    <definedName name="_vena_SBTL330CustomerSuccess_BBTL_C_FV_7cc8369c0b744816a17486bee792b4d5_3">#REF!</definedName>
    <definedName name="_vena_SBTL330CustomerSuccess_BBTL_C_FV_7cc8369c0b744816a17486bee792b4d5_30">#REF!</definedName>
    <definedName name="_vena_SBTL330CustomerSuccess_BBTL_C_FV_7cc8369c0b744816a17486bee792b4d5_31">#REF!</definedName>
    <definedName name="_vena_SBTL330CustomerSuccess_BBTL_C_FV_7cc8369c0b744816a17486bee792b4d5_32">#REF!</definedName>
    <definedName name="_vena_SBTL330CustomerSuccess_BBTL_C_FV_7cc8369c0b744816a17486bee792b4d5_33">#REF!</definedName>
    <definedName name="_vena_SBTL330CustomerSuccess_BBTL_C_FV_7cc8369c0b744816a17486bee792b4d5_34">#REF!</definedName>
    <definedName name="_vena_SBTL330CustomerSuccess_BBTL_C_FV_7cc8369c0b744816a17486bee792b4d5_35">#REF!</definedName>
    <definedName name="_vena_SBTL330CustomerSuccess_BBTL_C_FV_7cc8369c0b744816a17486bee792b4d5_36">#REF!</definedName>
    <definedName name="_vena_SBTL330CustomerSuccess_BBTL_C_FV_7cc8369c0b744816a17486bee792b4d5_37">#REF!</definedName>
    <definedName name="_vena_SBTL330CustomerSuccess_BBTL_C_FV_7cc8369c0b744816a17486bee792b4d5_38">#REF!</definedName>
    <definedName name="_vena_SBTL330CustomerSuccess_BBTL_C_FV_7cc8369c0b744816a17486bee792b4d5_39">#REF!</definedName>
    <definedName name="_vena_SBTL330CustomerSuccess_BBTL_C_FV_7cc8369c0b744816a17486bee792b4d5_4">#REF!</definedName>
    <definedName name="_vena_SBTL330CustomerSuccess_BBTL_C_FV_7cc8369c0b744816a17486bee792b4d5_40">#REF!</definedName>
    <definedName name="_vena_SBTL330CustomerSuccess_BBTL_C_FV_7cc8369c0b744816a17486bee792b4d5_41">#REF!</definedName>
    <definedName name="_vena_SBTL330CustomerSuccess_BBTL_C_FV_7cc8369c0b744816a17486bee792b4d5_42">#REF!</definedName>
    <definedName name="_vena_SBTL330CustomerSuccess_BBTL_C_FV_7cc8369c0b744816a17486bee792b4d5_43">#REF!</definedName>
    <definedName name="_vena_SBTL330CustomerSuccess_BBTL_C_FV_7cc8369c0b744816a17486bee792b4d5_44">#REF!</definedName>
    <definedName name="_vena_SBTL330CustomerSuccess_BBTL_C_FV_7cc8369c0b744816a17486bee792b4d5_45">#REF!</definedName>
    <definedName name="_vena_SBTL330CustomerSuccess_BBTL_C_FV_7cc8369c0b744816a17486bee792b4d5_46">#REF!</definedName>
    <definedName name="_vena_SBTL330CustomerSuccess_BBTL_C_FV_7cc8369c0b744816a17486bee792b4d5_47">#REF!</definedName>
    <definedName name="_vena_SBTL330CustomerSuccess_BBTL_C_FV_7cc8369c0b744816a17486bee792b4d5_48">#REF!</definedName>
    <definedName name="_vena_SBTL330CustomerSuccess_BBTL_C_FV_7cc8369c0b744816a17486bee792b4d5_49">#REF!</definedName>
    <definedName name="_vena_SBTL330CustomerSuccess_BBTL_C_FV_7cc8369c0b744816a17486bee792b4d5_5">#REF!</definedName>
    <definedName name="_vena_SBTL330CustomerSuccess_BBTL_C_FV_7cc8369c0b744816a17486bee792b4d5_50">#REF!</definedName>
    <definedName name="_vena_SBTL330CustomerSuccess_BBTL_C_FV_7cc8369c0b744816a17486bee792b4d5_51">#REF!</definedName>
    <definedName name="_vena_SBTL330CustomerSuccess_BBTL_C_FV_7cc8369c0b744816a17486bee792b4d5_52">#REF!</definedName>
    <definedName name="_vena_SBTL330CustomerSuccess_BBTL_C_FV_7cc8369c0b744816a17486bee792b4d5_53">#REF!</definedName>
    <definedName name="_vena_SBTL330CustomerSuccess_BBTL_C_FV_7cc8369c0b744816a17486bee792b4d5_54">#REF!</definedName>
    <definedName name="_vena_SBTL330CustomerSuccess_BBTL_C_FV_7cc8369c0b744816a17486bee792b4d5_55">#REF!</definedName>
    <definedName name="_vena_SBTL330CustomerSuccess_BBTL_C_FV_7cc8369c0b744816a17486bee792b4d5_56">#REF!</definedName>
    <definedName name="_vena_SBTL330CustomerSuccess_BBTL_C_FV_7cc8369c0b744816a17486bee792b4d5_57">#REF!</definedName>
    <definedName name="_vena_SBTL330CustomerSuccess_BBTL_C_FV_7cc8369c0b744816a17486bee792b4d5_58">#REF!</definedName>
    <definedName name="_vena_SBTL330CustomerSuccess_BBTL_C_FV_7cc8369c0b744816a17486bee792b4d5_59">#REF!</definedName>
    <definedName name="_vena_SBTL330CustomerSuccess_BBTL_C_FV_7cc8369c0b744816a17486bee792b4d5_6">#REF!</definedName>
    <definedName name="_vena_SBTL330CustomerSuccess_BBTL_C_FV_7cc8369c0b744816a17486bee792b4d5_7">#REF!</definedName>
    <definedName name="_vena_SBTL330CustomerSuccess_BBTL_C_FV_7cc8369c0b744816a17486bee792b4d5_8">#REF!</definedName>
    <definedName name="_vena_SBTL330CustomerSuccess_BBTL_C_FV_7cc8369c0b744816a17486bee792b4d5_9">#REF!</definedName>
    <definedName name="_vena_SBTL330CustomerSuccess_BBTL_C_FV_f4ddf33ff6224574ba096b1a5435ea67">#REF!</definedName>
    <definedName name="_vena_SBTL330CustomerSuccess_BBTL_C_FV_f4ddf33ff6224574ba096b1a5435ea67_1">#REF!</definedName>
    <definedName name="_vena_SBTL330CustomerSuccess_BBTL_C_FV_f4ddf33ff6224574ba096b1a5435ea67_10">#REF!</definedName>
    <definedName name="_vena_SBTL330CustomerSuccess_BBTL_C_FV_f4ddf33ff6224574ba096b1a5435ea67_11">#REF!</definedName>
    <definedName name="_vena_SBTL330CustomerSuccess_BBTL_C_FV_f4ddf33ff6224574ba096b1a5435ea67_12">#REF!</definedName>
    <definedName name="_vena_SBTL330CustomerSuccess_BBTL_C_FV_f4ddf33ff6224574ba096b1a5435ea67_13">#REF!</definedName>
    <definedName name="_vena_SBTL330CustomerSuccess_BBTL_C_FV_f4ddf33ff6224574ba096b1a5435ea67_14">#REF!</definedName>
    <definedName name="_vena_SBTL330CustomerSuccess_BBTL_C_FV_f4ddf33ff6224574ba096b1a5435ea67_15">#REF!</definedName>
    <definedName name="_vena_SBTL330CustomerSuccess_BBTL_C_FV_f4ddf33ff6224574ba096b1a5435ea67_16">#REF!</definedName>
    <definedName name="_vena_SBTL330CustomerSuccess_BBTL_C_FV_f4ddf33ff6224574ba096b1a5435ea67_17">#REF!</definedName>
    <definedName name="_vena_SBTL330CustomerSuccess_BBTL_C_FV_f4ddf33ff6224574ba096b1a5435ea67_18">#REF!</definedName>
    <definedName name="_vena_SBTL330CustomerSuccess_BBTL_C_FV_f4ddf33ff6224574ba096b1a5435ea67_19">#REF!</definedName>
    <definedName name="_vena_SBTL330CustomerSuccess_BBTL_C_FV_f4ddf33ff6224574ba096b1a5435ea67_2">#REF!</definedName>
    <definedName name="_vena_SBTL330CustomerSuccess_BBTL_C_FV_f4ddf33ff6224574ba096b1a5435ea67_20">#REF!</definedName>
    <definedName name="_vena_SBTL330CustomerSuccess_BBTL_C_FV_f4ddf33ff6224574ba096b1a5435ea67_21">#REF!</definedName>
    <definedName name="_vena_SBTL330CustomerSuccess_BBTL_C_FV_f4ddf33ff6224574ba096b1a5435ea67_22">#REF!</definedName>
    <definedName name="_vena_SBTL330CustomerSuccess_BBTL_C_FV_f4ddf33ff6224574ba096b1a5435ea67_23">#REF!</definedName>
    <definedName name="_vena_SBTL330CustomerSuccess_BBTL_C_FV_f4ddf33ff6224574ba096b1a5435ea67_24">#REF!</definedName>
    <definedName name="_vena_SBTL330CustomerSuccess_BBTL_C_FV_f4ddf33ff6224574ba096b1a5435ea67_25">#REF!</definedName>
    <definedName name="_vena_SBTL330CustomerSuccess_BBTL_C_FV_f4ddf33ff6224574ba096b1a5435ea67_26">#REF!</definedName>
    <definedName name="_vena_SBTL330CustomerSuccess_BBTL_C_FV_f4ddf33ff6224574ba096b1a5435ea67_27">#REF!</definedName>
    <definedName name="_vena_SBTL330CustomerSuccess_BBTL_C_FV_f4ddf33ff6224574ba096b1a5435ea67_28">#REF!</definedName>
    <definedName name="_vena_SBTL330CustomerSuccess_BBTL_C_FV_f4ddf33ff6224574ba096b1a5435ea67_29">#REF!</definedName>
    <definedName name="_vena_SBTL330CustomerSuccess_BBTL_C_FV_f4ddf33ff6224574ba096b1a5435ea67_3">#REF!</definedName>
    <definedName name="_vena_SBTL330CustomerSuccess_BBTL_C_FV_f4ddf33ff6224574ba096b1a5435ea67_30">#REF!</definedName>
    <definedName name="_vena_SBTL330CustomerSuccess_BBTL_C_FV_f4ddf33ff6224574ba096b1a5435ea67_31">#REF!</definedName>
    <definedName name="_vena_SBTL330CustomerSuccess_BBTL_C_FV_f4ddf33ff6224574ba096b1a5435ea67_32">#REF!</definedName>
    <definedName name="_vena_SBTL330CustomerSuccess_BBTL_C_FV_f4ddf33ff6224574ba096b1a5435ea67_33">#REF!</definedName>
    <definedName name="_vena_SBTL330CustomerSuccess_BBTL_C_FV_f4ddf33ff6224574ba096b1a5435ea67_34">#REF!</definedName>
    <definedName name="_vena_SBTL330CustomerSuccess_BBTL_C_FV_f4ddf33ff6224574ba096b1a5435ea67_35">#REF!</definedName>
    <definedName name="_vena_SBTL330CustomerSuccess_BBTL_C_FV_f4ddf33ff6224574ba096b1a5435ea67_36">#REF!</definedName>
    <definedName name="_vena_SBTL330CustomerSuccess_BBTL_C_FV_f4ddf33ff6224574ba096b1a5435ea67_37">#REF!</definedName>
    <definedName name="_vena_SBTL330CustomerSuccess_BBTL_C_FV_f4ddf33ff6224574ba096b1a5435ea67_38">#REF!</definedName>
    <definedName name="_vena_SBTL330CustomerSuccess_BBTL_C_FV_f4ddf33ff6224574ba096b1a5435ea67_39">#REF!</definedName>
    <definedName name="_vena_SBTL330CustomerSuccess_BBTL_C_FV_f4ddf33ff6224574ba096b1a5435ea67_4">#REF!</definedName>
    <definedName name="_vena_SBTL330CustomerSuccess_BBTL_C_FV_f4ddf33ff6224574ba096b1a5435ea67_40">#REF!</definedName>
    <definedName name="_vena_SBTL330CustomerSuccess_BBTL_C_FV_f4ddf33ff6224574ba096b1a5435ea67_41">#REF!</definedName>
    <definedName name="_vena_SBTL330CustomerSuccess_BBTL_C_FV_f4ddf33ff6224574ba096b1a5435ea67_42">#REF!</definedName>
    <definedName name="_vena_SBTL330CustomerSuccess_BBTL_C_FV_f4ddf33ff6224574ba096b1a5435ea67_43">#REF!</definedName>
    <definedName name="_vena_SBTL330CustomerSuccess_BBTL_C_FV_f4ddf33ff6224574ba096b1a5435ea67_44">#REF!</definedName>
    <definedName name="_vena_SBTL330CustomerSuccess_BBTL_C_FV_f4ddf33ff6224574ba096b1a5435ea67_45">#REF!</definedName>
    <definedName name="_vena_SBTL330CustomerSuccess_BBTL_C_FV_f4ddf33ff6224574ba096b1a5435ea67_46">#REF!</definedName>
    <definedName name="_vena_SBTL330CustomerSuccess_BBTL_C_FV_f4ddf33ff6224574ba096b1a5435ea67_47">#REF!</definedName>
    <definedName name="_vena_SBTL330CustomerSuccess_BBTL_C_FV_f4ddf33ff6224574ba096b1a5435ea67_48">#REF!</definedName>
    <definedName name="_vena_SBTL330CustomerSuccess_BBTL_C_FV_f4ddf33ff6224574ba096b1a5435ea67_49">#REF!</definedName>
    <definedName name="_vena_SBTL330CustomerSuccess_BBTL_C_FV_f4ddf33ff6224574ba096b1a5435ea67_5">#REF!</definedName>
    <definedName name="_vena_SBTL330CustomerSuccess_BBTL_C_FV_f4ddf33ff6224574ba096b1a5435ea67_50">#REF!</definedName>
    <definedName name="_vena_SBTL330CustomerSuccess_BBTL_C_FV_f4ddf33ff6224574ba096b1a5435ea67_51">#REF!</definedName>
    <definedName name="_vena_SBTL330CustomerSuccess_BBTL_C_FV_f4ddf33ff6224574ba096b1a5435ea67_52">#REF!</definedName>
    <definedName name="_vena_SBTL330CustomerSuccess_BBTL_C_FV_f4ddf33ff6224574ba096b1a5435ea67_53">#REF!</definedName>
    <definedName name="_vena_SBTL330CustomerSuccess_BBTL_C_FV_f4ddf33ff6224574ba096b1a5435ea67_54">#REF!</definedName>
    <definedName name="_vena_SBTL330CustomerSuccess_BBTL_C_FV_f4ddf33ff6224574ba096b1a5435ea67_55">#REF!</definedName>
    <definedName name="_vena_SBTL330CustomerSuccess_BBTL_C_FV_f4ddf33ff6224574ba096b1a5435ea67_56">#REF!</definedName>
    <definedName name="_vena_SBTL330CustomerSuccess_BBTL_C_FV_f4ddf33ff6224574ba096b1a5435ea67_57">#REF!</definedName>
    <definedName name="_vena_SBTL330CustomerSuccess_BBTL_C_FV_f4ddf33ff6224574ba096b1a5435ea67_58">#REF!</definedName>
    <definedName name="_vena_SBTL330CustomerSuccess_BBTL_C_FV_f4ddf33ff6224574ba096b1a5435ea67_59">#REF!</definedName>
    <definedName name="_vena_SBTL330CustomerSuccess_BBTL_C_FV_f4ddf33ff6224574ba096b1a5435ea67_6">#REF!</definedName>
    <definedName name="_vena_SBTL330CustomerSuccess_BBTL_C_FV_f4ddf33ff6224574ba096b1a5435ea67_7">#REF!</definedName>
    <definedName name="_vena_SBTL330CustomerSuccess_BBTL_C_FV_f4ddf33ff6224574ba096b1a5435ea67_8">#REF!</definedName>
    <definedName name="_vena_SBTL330CustomerSuccess_BBTL_C_FV_f4ddf33ff6224574ba096b1a5435ea67_9">#REF!</definedName>
    <definedName name="_vena_SBTL330CustomerSuccess_BBTL_R_3_1015030482781339650">#REF!</definedName>
    <definedName name="_vena_SBTL330CustomerSuccess_BBTL_R_3_1015030482781339650_1">#REF!</definedName>
    <definedName name="_vena_SBTL330CustomerSuccess_BBTL_R_3_1015030482781339650_10">#REF!</definedName>
    <definedName name="_vena_SBTL330CustomerSuccess_BBTL_R_3_1015030482781339650_11">#REF!</definedName>
    <definedName name="_vena_SBTL330CustomerSuccess_BBTL_R_3_1015030482781339650_12">#REF!</definedName>
    <definedName name="_vena_SBTL330CustomerSuccess_BBTL_R_3_1015030482781339650_13">#REF!</definedName>
    <definedName name="_vena_SBTL330CustomerSuccess_BBTL_R_3_1015030482781339650_14">#REF!</definedName>
    <definedName name="_vena_SBTL330CustomerSuccess_BBTL_R_3_1015030482781339650_15">#REF!</definedName>
    <definedName name="_vena_SBTL330CustomerSuccess_BBTL_R_3_1015030482781339650_16">#REF!</definedName>
    <definedName name="_vena_SBTL330CustomerSuccess_BBTL_R_3_1015030482781339650_17">#REF!</definedName>
    <definedName name="_vena_SBTL330CustomerSuccess_BBTL_R_3_1015030482781339650_18">#REF!</definedName>
    <definedName name="_vena_SBTL330CustomerSuccess_BBTL_R_3_1015030482781339650_19">#REF!</definedName>
    <definedName name="_vena_SBTL330CustomerSuccess_BBTL_R_3_1015030482781339650_2">#REF!</definedName>
    <definedName name="_vena_SBTL330CustomerSuccess_BBTL_R_3_1015030482781339650_20">#REF!</definedName>
    <definedName name="_vena_SBTL330CustomerSuccess_BBTL_R_3_1015030482781339650_21">#REF!</definedName>
    <definedName name="_vena_SBTL330CustomerSuccess_BBTL_R_3_1015030482781339650_22">#REF!</definedName>
    <definedName name="_vena_SBTL330CustomerSuccess_BBTL_R_3_1015030482781339650_23">#REF!</definedName>
    <definedName name="_vena_SBTL330CustomerSuccess_BBTL_R_3_1015030482781339650_24">#REF!</definedName>
    <definedName name="_vena_SBTL330CustomerSuccess_BBTL_R_3_1015030482781339650_25">#REF!</definedName>
    <definedName name="_vena_SBTL330CustomerSuccess_BBTL_R_3_1015030482781339650_26">#REF!</definedName>
    <definedName name="_vena_SBTL330CustomerSuccess_BBTL_R_3_1015030482781339650_27">#REF!</definedName>
    <definedName name="_vena_SBTL330CustomerSuccess_BBTL_R_3_1015030482781339650_28">#REF!</definedName>
    <definedName name="_vena_SBTL330CustomerSuccess_BBTL_R_3_1015030482781339650_29">#REF!</definedName>
    <definedName name="_vena_SBTL330CustomerSuccess_BBTL_R_3_1015030482781339650_3">#REF!</definedName>
    <definedName name="_vena_SBTL330CustomerSuccess_BBTL_R_3_1015030482781339650_30">#REF!</definedName>
    <definedName name="_vena_SBTL330CustomerSuccess_BBTL_R_3_1015030482781339650_31">#REF!</definedName>
    <definedName name="_vena_SBTL330CustomerSuccess_BBTL_R_3_1015030482781339650_32">#REF!</definedName>
    <definedName name="_vena_SBTL330CustomerSuccess_BBTL_R_3_1015030482781339650_33">#REF!</definedName>
    <definedName name="_vena_SBTL330CustomerSuccess_BBTL_R_3_1015030482781339650_34">#REF!</definedName>
    <definedName name="_vena_SBTL330CustomerSuccess_BBTL_R_3_1015030482781339650_35">#REF!</definedName>
    <definedName name="_vena_SBTL330CustomerSuccess_BBTL_R_3_1015030482781339650_36">#REF!</definedName>
    <definedName name="_vena_SBTL330CustomerSuccess_BBTL_R_3_1015030482781339650_37">#REF!</definedName>
    <definedName name="_vena_SBTL330CustomerSuccess_BBTL_R_3_1015030482781339650_38">#REF!</definedName>
    <definedName name="_vena_SBTL330CustomerSuccess_BBTL_R_3_1015030482781339650_39">#REF!</definedName>
    <definedName name="_vena_SBTL330CustomerSuccess_BBTL_R_3_1015030482781339650_4">#REF!</definedName>
    <definedName name="_vena_SBTL330CustomerSuccess_BBTL_R_3_1015030482781339650_40">#REF!</definedName>
    <definedName name="_vena_SBTL330CustomerSuccess_BBTL_R_3_1015030482781339650_41">#REF!</definedName>
    <definedName name="_vena_SBTL330CustomerSuccess_BBTL_R_3_1015030482781339650_42">#REF!</definedName>
    <definedName name="_vena_SBTL330CustomerSuccess_BBTL_R_3_1015030482781339650_43">#REF!</definedName>
    <definedName name="_vena_SBTL330CustomerSuccess_BBTL_R_3_1015030482781339650_44">#REF!</definedName>
    <definedName name="_vena_SBTL330CustomerSuccess_BBTL_R_3_1015030482781339650_45">#REF!</definedName>
    <definedName name="_vena_SBTL330CustomerSuccess_BBTL_R_3_1015030482781339650_46">#REF!</definedName>
    <definedName name="_vena_SBTL330CustomerSuccess_BBTL_R_3_1015030482781339650_47">#REF!</definedName>
    <definedName name="_vena_SBTL330CustomerSuccess_BBTL_R_3_1015030482781339650_48">#REF!</definedName>
    <definedName name="_vena_SBTL330CustomerSuccess_BBTL_R_3_1015030482781339650_49">#REF!</definedName>
    <definedName name="_vena_SBTL330CustomerSuccess_BBTL_R_3_1015030482781339650_5">#REF!</definedName>
    <definedName name="_vena_SBTL330CustomerSuccess_BBTL_R_3_1015030482781339650_50">#REF!</definedName>
    <definedName name="_vena_SBTL330CustomerSuccess_BBTL_R_3_1015030482781339650_51">#REF!</definedName>
    <definedName name="_vena_SBTL330CustomerSuccess_BBTL_R_3_1015030482781339650_52">#REF!</definedName>
    <definedName name="_vena_SBTL330CustomerSuccess_BBTL_R_3_1015030482781339650_53">#REF!</definedName>
    <definedName name="_vena_SBTL330CustomerSuccess_BBTL_R_3_1015030482781339650_54">#REF!</definedName>
    <definedName name="_vena_SBTL330CustomerSuccess_BBTL_R_3_1015030482781339650_55">#REF!</definedName>
    <definedName name="_vena_SBTL330CustomerSuccess_BBTL_R_3_1015030482781339650_56">#REF!</definedName>
    <definedName name="_vena_SBTL330CustomerSuccess_BBTL_R_3_1015030482781339650_57">#REF!</definedName>
    <definedName name="_vena_SBTL330CustomerSuccess_BBTL_R_3_1015030482781339650_58">#REF!</definedName>
    <definedName name="_vena_SBTL330CustomerSuccess_BBTL_R_3_1015030482781339650_59">#REF!</definedName>
    <definedName name="_vena_SBTL330CustomerSuccess_BBTL_R_3_1015030482781339650_6">#REF!</definedName>
    <definedName name="_vena_SBTL330CustomerSuccess_BBTL_R_3_1015030482781339650_60">#REF!</definedName>
    <definedName name="_vena_SBTL330CustomerSuccess_BBTL_R_3_1015030482781339650_61">#REF!</definedName>
    <definedName name="_vena_SBTL330CustomerSuccess_BBTL_R_3_1015030482781339650_62">#REF!</definedName>
    <definedName name="_vena_SBTL330CustomerSuccess_BBTL_R_3_1015030482781339650_63">#REF!</definedName>
    <definedName name="_vena_SBTL330CustomerSuccess_BBTL_R_3_1015030482781339650_64">#REF!</definedName>
    <definedName name="_vena_SBTL330CustomerSuccess_BBTL_R_3_1015030482781339650_65">#REF!</definedName>
    <definedName name="_vena_SBTL330CustomerSuccess_BBTL_R_3_1015030482781339650_66">#REF!</definedName>
    <definedName name="_vena_SBTL330CustomerSuccess_BBTL_R_3_1015030482781339650_7">#REF!</definedName>
    <definedName name="_vena_SBTL330CustomerSuccess_BBTL_R_3_1015030482781339650_8">#REF!</definedName>
    <definedName name="_vena_SBTL330CustomerSuccess_BBTL_R_3_1015030482781339650_9">#REF!</definedName>
    <definedName name="_vena_SBTL330CustomerSuccess_BBTL_R_FV_385b1d086d8a4b8abf43c04eedb00d88">#REF!</definedName>
    <definedName name="_vena_SBTL330CustomerSuccess_BBTL_R_FV_385b1d086d8a4b8abf43c04eedb00d88_1">#REF!</definedName>
    <definedName name="_vena_SBTL330CustomerSuccess_BBTL_R_FV_385b1d086d8a4b8abf43c04eedb00d88_10">#REF!</definedName>
    <definedName name="_vena_SBTL330CustomerSuccess_BBTL_R_FV_385b1d086d8a4b8abf43c04eedb00d88_11">#REF!</definedName>
    <definedName name="_vena_SBTL330CustomerSuccess_BBTL_R_FV_385b1d086d8a4b8abf43c04eedb00d88_12">#REF!</definedName>
    <definedName name="_vena_SBTL330CustomerSuccess_BBTL_R_FV_385b1d086d8a4b8abf43c04eedb00d88_13">#REF!</definedName>
    <definedName name="_vena_SBTL330CustomerSuccess_BBTL_R_FV_385b1d086d8a4b8abf43c04eedb00d88_14">#REF!</definedName>
    <definedName name="_vena_SBTL330CustomerSuccess_BBTL_R_FV_385b1d086d8a4b8abf43c04eedb00d88_15">#REF!</definedName>
    <definedName name="_vena_SBTL330CustomerSuccess_BBTL_R_FV_385b1d086d8a4b8abf43c04eedb00d88_16">#REF!</definedName>
    <definedName name="_vena_SBTL330CustomerSuccess_BBTL_R_FV_385b1d086d8a4b8abf43c04eedb00d88_17">#REF!</definedName>
    <definedName name="_vena_SBTL330CustomerSuccess_BBTL_R_FV_385b1d086d8a4b8abf43c04eedb00d88_18">#REF!</definedName>
    <definedName name="_vena_SBTL330CustomerSuccess_BBTL_R_FV_385b1d086d8a4b8abf43c04eedb00d88_19">#REF!</definedName>
    <definedName name="_vena_SBTL330CustomerSuccess_BBTL_R_FV_385b1d086d8a4b8abf43c04eedb00d88_2">#REF!</definedName>
    <definedName name="_vena_SBTL330CustomerSuccess_BBTL_R_FV_385b1d086d8a4b8abf43c04eedb00d88_20">#REF!</definedName>
    <definedName name="_vena_SBTL330CustomerSuccess_BBTL_R_FV_385b1d086d8a4b8abf43c04eedb00d88_21">#REF!</definedName>
    <definedName name="_vena_SBTL330CustomerSuccess_BBTL_R_FV_385b1d086d8a4b8abf43c04eedb00d88_22">#REF!</definedName>
    <definedName name="_vena_SBTL330CustomerSuccess_BBTL_R_FV_385b1d086d8a4b8abf43c04eedb00d88_23">#REF!</definedName>
    <definedName name="_vena_SBTL330CustomerSuccess_BBTL_R_FV_385b1d086d8a4b8abf43c04eedb00d88_24">#REF!</definedName>
    <definedName name="_vena_SBTL330CustomerSuccess_BBTL_R_FV_385b1d086d8a4b8abf43c04eedb00d88_25">#REF!</definedName>
    <definedName name="_vena_SBTL330CustomerSuccess_BBTL_R_FV_385b1d086d8a4b8abf43c04eedb00d88_26">#REF!</definedName>
    <definedName name="_vena_SBTL330CustomerSuccess_BBTL_R_FV_385b1d086d8a4b8abf43c04eedb00d88_27">#REF!</definedName>
    <definedName name="_vena_SBTL330CustomerSuccess_BBTL_R_FV_385b1d086d8a4b8abf43c04eedb00d88_28">#REF!</definedName>
    <definedName name="_vena_SBTL330CustomerSuccess_BBTL_R_FV_385b1d086d8a4b8abf43c04eedb00d88_29">#REF!</definedName>
    <definedName name="_vena_SBTL330CustomerSuccess_BBTL_R_FV_385b1d086d8a4b8abf43c04eedb00d88_3">#REF!</definedName>
    <definedName name="_vena_SBTL330CustomerSuccess_BBTL_R_FV_385b1d086d8a4b8abf43c04eedb00d88_30">#REF!</definedName>
    <definedName name="_vena_SBTL330CustomerSuccess_BBTL_R_FV_385b1d086d8a4b8abf43c04eedb00d88_31">#REF!</definedName>
    <definedName name="_vena_SBTL330CustomerSuccess_BBTL_R_FV_385b1d086d8a4b8abf43c04eedb00d88_32">#REF!</definedName>
    <definedName name="_vena_SBTL330CustomerSuccess_BBTL_R_FV_385b1d086d8a4b8abf43c04eedb00d88_33">#REF!</definedName>
    <definedName name="_vena_SBTL330CustomerSuccess_BBTL_R_FV_385b1d086d8a4b8abf43c04eedb00d88_34">#REF!</definedName>
    <definedName name="_vena_SBTL330CustomerSuccess_BBTL_R_FV_385b1d086d8a4b8abf43c04eedb00d88_35">#REF!</definedName>
    <definedName name="_vena_SBTL330CustomerSuccess_BBTL_R_FV_385b1d086d8a4b8abf43c04eedb00d88_36">#REF!</definedName>
    <definedName name="_vena_SBTL330CustomerSuccess_BBTL_R_FV_385b1d086d8a4b8abf43c04eedb00d88_37">#REF!</definedName>
    <definedName name="_vena_SBTL330CustomerSuccess_BBTL_R_FV_385b1d086d8a4b8abf43c04eedb00d88_38">#REF!</definedName>
    <definedName name="_vena_SBTL330CustomerSuccess_BBTL_R_FV_385b1d086d8a4b8abf43c04eedb00d88_39">#REF!</definedName>
    <definedName name="_vena_SBTL330CustomerSuccess_BBTL_R_FV_385b1d086d8a4b8abf43c04eedb00d88_4">#REF!</definedName>
    <definedName name="_vena_SBTL330CustomerSuccess_BBTL_R_FV_385b1d086d8a4b8abf43c04eedb00d88_40">#REF!</definedName>
    <definedName name="_vena_SBTL330CustomerSuccess_BBTL_R_FV_385b1d086d8a4b8abf43c04eedb00d88_41">#REF!</definedName>
    <definedName name="_vena_SBTL330CustomerSuccess_BBTL_R_FV_385b1d086d8a4b8abf43c04eedb00d88_42">#REF!</definedName>
    <definedName name="_vena_SBTL330CustomerSuccess_BBTL_R_FV_385b1d086d8a4b8abf43c04eedb00d88_43">#REF!</definedName>
    <definedName name="_vena_SBTL330CustomerSuccess_BBTL_R_FV_385b1d086d8a4b8abf43c04eedb00d88_44">#REF!</definedName>
    <definedName name="_vena_SBTL330CustomerSuccess_BBTL_R_FV_385b1d086d8a4b8abf43c04eedb00d88_45">#REF!</definedName>
    <definedName name="_vena_SBTL330CustomerSuccess_BBTL_R_FV_385b1d086d8a4b8abf43c04eedb00d88_46">#REF!</definedName>
    <definedName name="_vena_SBTL330CustomerSuccess_BBTL_R_FV_385b1d086d8a4b8abf43c04eedb00d88_47">#REF!</definedName>
    <definedName name="_vena_SBTL330CustomerSuccess_BBTL_R_FV_385b1d086d8a4b8abf43c04eedb00d88_5">#REF!</definedName>
    <definedName name="_vena_SBTL330CustomerSuccess_BBTL_R_FV_385b1d086d8a4b8abf43c04eedb00d88_6">#REF!</definedName>
    <definedName name="_vena_SBTL330CustomerSuccess_BBTL_R_FV_385b1d086d8a4b8abf43c04eedb00d88_7">#REF!</definedName>
    <definedName name="_vena_SBTL330CustomerSuccess_BBTL_R_FV_385b1d086d8a4b8abf43c04eedb00d88_8">#REF!</definedName>
    <definedName name="_vena_SBTL330CustomerSuccess_BBTL_R_FV_385b1d086d8a4b8abf43c04eedb00d88_9">#REF!</definedName>
    <definedName name="_vena_SBTL330CustomerSuccess_P_11_651631431944765441" comment="*">#REF!</definedName>
    <definedName name="_vena_SBTL330CustomerSuccess_P_12_941810843779596289" comment="*">#REF!</definedName>
    <definedName name="_vena_SBTL330CustomerSuccess_P_4_1014323796386906113" comment="*">#REF!</definedName>
    <definedName name="_vena_SBTL330CustomerSuccess_P_5_1119423032156749824" comment="*">#REF!</definedName>
    <definedName name="_vena_SBTL330CustomerSuccess_P_6_1014278004041580544" comment="*">#REF!</definedName>
    <definedName name="_vena_SBTL330CustomerSuccess_P_FV_ff3e73236b124ab899c3d97aa9a04313" comment="*">#REF!</definedName>
    <definedName name="_vena_SBTL350SalesOps_BBTL_C_FV_134399665b374008851e5b8c04b5ee44">#REF!</definedName>
    <definedName name="_vena_SBTL350SalesOps_BBTL_C_FV_134399665b374008851e5b8c04b5ee44_1">#REF!</definedName>
    <definedName name="_vena_SBTL350SalesOps_BBTL_C_FV_134399665b374008851e5b8c04b5ee44_10">#REF!</definedName>
    <definedName name="_vena_SBTL350SalesOps_BBTL_C_FV_134399665b374008851e5b8c04b5ee44_11">#REF!</definedName>
    <definedName name="_vena_SBTL350SalesOps_BBTL_C_FV_134399665b374008851e5b8c04b5ee44_12">#REF!</definedName>
    <definedName name="_vena_SBTL350SalesOps_BBTL_C_FV_134399665b374008851e5b8c04b5ee44_13">#REF!</definedName>
    <definedName name="_vena_SBTL350SalesOps_BBTL_C_FV_134399665b374008851e5b8c04b5ee44_14">#REF!</definedName>
    <definedName name="_vena_SBTL350SalesOps_BBTL_C_FV_134399665b374008851e5b8c04b5ee44_15">#REF!</definedName>
    <definedName name="_vena_SBTL350SalesOps_BBTL_C_FV_134399665b374008851e5b8c04b5ee44_16">#REF!</definedName>
    <definedName name="_vena_SBTL350SalesOps_BBTL_C_FV_134399665b374008851e5b8c04b5ee44_17">#REF!</definedName>
    <definedName name="_vena_SBTL350SalesOps_BBTL_C_FV_134399665b374008851e5b8c04b5ee44_18">#REF!</definedName>
    <definedName name="_vena_SBTL350SalesOps_BBTL_C_FV_134399665b374008851e5b8c04b5ee44_19">#REF!</definedName>
    <definedName name="_vena_SBTL350SalesOps_BBTL_C_FV_134399665b374008851e5b8c04b5ee44_2">#REF!</definedName>
    <definedName name="_vena_SBTL350SalesOps_BBTL_C_FV_134399665b374008851e5b8c04b5ee44_20">#REF!</definedName>
    <definedName name="_vena_SBTL350SalesOps_BBTL_C_FV_134399665b374008851e5b8c04b5ee44_21">#REF!</definedName>
    <definedName name="_vena_SBTL350SalesOps_BBTL_C_FV_134399665b374008851e5b8c04b5ee44_22">#REF!</definedName>
    <definedName name="_vena_SBTL350SalesOps_BBTL_C_FV_134399665b374008851e5b8c04b5ee44_23">#REF!</definedName>
    <definedName name="_vena_SBTL350SalesOps_BBTL_C_FV_134399665b374008851e5b8c04b5ee44_24">#REF!</definedName>
    <definedName name="_vena_SBTL350SalesOps_BBTL_C_FV_134399665b374008851e5b8c04b5ee44_25">#REF!</definedName>
    <definedName name="_vena_SBTL350SalesOps_BBTL_C_FV_134399665b374008851e5b8c04b5ee44_26">#REF!</definedName>
    <definedName name="_vena_SBTL350SalesOps_BBTL_C_FV_134399665b374008851e5b8c04b5ee44_27">#REF!</definedName>
    <definedName name="_vena_SBTL350SalesOps_BBTL_C_FV_134399665b374008851e5b8c04b5ee44_28">#REF!</definedName>
    <definedName name="_vena_SBTL350SalesOps_BBTL_C_FV_134399665b374008851e5b8c04b5ee44_29">#REF!</definedName>
    <definedName name="_vena_SBTL350SalesOps_BBTL_C_FV_134399665b374008851e5b8c04b5ee44_3">#REF!</definedName>
    <definedName name="_vena_SBTL350SalesOps_BBTL_C_FV_134399665b374008851e5b8c04b5ee44_30">#REF!</definedName>
    <definedName name="_vena_SBTL350SalesOps_BBTL_C_FV_134399665b374008851e5b8c04b5ee44_31">#REF!</definedName>
    <definedName name="_vena_SBTL350SalesOps_BBTL_C_FV_134399665b374008851e5b8c04b5ee44_32">#REF!</definedName>
    <definedName name="_vena_SBTL350SalesOps_BBTL_C_FV_134399665b374008851e5b8c04b5ee44_33">#REF!</definedName>
    <definedName name="_vena_SBTL350SalesOps_BBTL_C_FV_134399665b374008851e5b8c04b5ee44_34">#REF!</definedName>
    <definedName name="_vena_SBTL350SalesOps_BBTL_C_FV_134399665b374008851e5b8c04b5ee44_35">#REF!</definedName>
    <definedName name="_vena_SBTL350SalesOps_BBTL_C_FV_134399665b374008851e5b8c04b5ee44_36">#REF!</definedName>
    <definedName name="_vena_SBTL350SalesOps_BBTL_C_FV_134399665b374008851e5b8c04b5ee44_37">#REF!</definedName>
    <definedName name="_vena_SBTL350SalesOps_BBTL_C_FV_134399665b374008851e5b8c04b5ee44_38">#REF!</definedName>
    <definedName name="_vena_SBTL350SalesOps_BBTL_C_FV_134399665b374008851e5b8c04b5ee44_39">#REF!</definedName>
    <definedName name="_vena_SBTL350SalesOps_BBTL_C_FV_134399665b374008851e5b8c04b5ee44_4">#REF!</definedName>
    <definedName name="_vena_SBTL350SalesOps_BBTL_C_FV_134399665b374008851e5b8c04b5ee44_40">#REF!</definedName>
    <definedName name="_vena_SBTL350SalesOps_BBTL_C_FV_134399665b374008851e5b8c04b5ee44_41">#REF!</definedName>
    <definedName name="_vena_SBTL350SalesOps_BBTL_C_FV_134399665b374008851e5b8c04b5ee44_42">#REF!</definedName>
    <definedName name="_vena_SBTL350SalesOps_BBTL_C_FV_134399665b374008851e5b8c04b5ee44_43">#REF!</definedName>
    <definedName name="_vena_SBTL350SalesOps_BBTL_C_FV_134399665b374008851e5b8c04b5ee44_44">#REF!</definedName>
    <definedName name="_vena_SBTL350SalesOps_BBTL_C_FV_134399665b374008851e5b8c04b5ee44_45">#REF!</definedName>
    <definedName name="_vena_SBTL350SalesOps_BBTL_C_FV_134399665b374008851e5b8c04b5ee44_46">#REF!</definedName>
    <definedName name="_vena_SBTL350SalesOps_BBTL_C_FV_134399665b374008851e5b8c04b5ee44_47">#REF!</definedName>
    <definedName name="_vena_SBTL350SalesOps_BBTL_C_FV_134399665b374008851e5b8c04b5ee44_48">#REF!</definedName>
    <definedName name="_vena_SBTL350SalesOps_BBTL_C_FV_134399665b374008851e5b8c04b5ee44_49">#REF!</definedName>
    <definedName name="_vena_SBTL350SalesOps_BBTL_C_FV_134399665b374008851e5b8c04b5ee44_5">#REF!</definedName>
    <definedName name="_vena_SBTL350SalesOps_BBTL_C_FV_134399665b374008851e5b8c04b5ee44_50">#REF!</definedName>
    <definedName name="_vena_SBTL350SalesOps_BBTL_C_FV_134399665b374008851e5b8c04b5ee44_51">#REF!</definedName>
    <definedName name="_vena_SBTL350SalesOps_BBTL_C_FV_134399665b374008851e5b8c04b5ee44_52">#REF!</definedName>
    <definedName name="_vena_SBTL350SalesOps_BBTL_C_FV_134399665b374008851e5b8c04b5ee44_53">#REF!</definedName>
    <definedName name="_vena_SBTL350SalesOps_BBTL_C_FV_134399665b374008851e5b8c04b5ee44_54">#REF!</definedName>
    <definedName name="_vena_SBTL350SalesOps_BBTL_C_FV_134399665b374008851e5b8c04b5ee44_55">#REF!</definedName>
    <definedName name="_vena_SBTL350SalesOps_BBTL_C_FV_134399665b374008851e5b8c04b5ee44_56">#REF!</definedName>
    <definedName name="_vena_SBTL350SalesOps_BBTL_C_FV_134399665b374008851e5b8c04b5ee44_57">#REF!</definedName>
    <definedName name="_vena_SBTL350SalesOps_BBTL_C_FV_134399665b374008851e5b8c04b5ee44_58">#REF!</definedName>
    <definedName name="_vena_SBTL350SalesOps_BBTL_C_FV_134399665b374008851e5b8c04b5ee44_59">#REF!</definedName>
    <definedName name="_vena_SBTL350SalesOps_BBTL_C_FV_134399665b374008851e5b8c04b5ee44_6">#REF!</definedName>
    <definedName name="_vena_SBTL350SalesOps_BBTL_C_FV_134399665b374008851e5b8c04b5ee44_7">#REF!</definedName>
    <definedName name="_vena_SBTL350SalesOps_BBTL_C_FV_134399665b374008851e5b8c04b5ee44_8">#REF!</definedName>
    <definedName name="_vena_SBTL350SalesOps_BBTL_C_FV_134399665b374008851e5b8c04b5ee44_9">#REF!</definedName>
    <definedName name="_vena_SBTL350SalesOps_BBTL_C_FV_7cc8369c0b744816a17486bee792b4d5">#REF!</definedName>
    <definedName name="_vena_SBTL350SalesOps_BBTL_C_FV_7cc8369c0b744816a17486bee792b4d5_1">#REF!</definedName>
    <definedName name="_vena_SBTL350SalesOps_BBTL_C_FV_7cc8369c0b744816a17486bee792b4d5_10">#REF!</definedName>
    <definedName name="_vena_SBTL350SalesOps_BBTL_C_FV_7cc8369c0b744816a17486bee792b4d5_11">#REF!</definedName>
    <definedName name="_vena_SBTL350SalesOps_BBTL_C_FV_7cc8369c0b744816a17486bee792b4d5_12">#REF!</definedName>
    <definedName name="_vena_SBTL350SalesOps_BBTL_C_FV_7cc8369c0b744816a17486bee792b4d5_13">#REF!</definedName>
    <definedName name="_vena_SBTL350SalesOps_BBTL_C_FV_7cc8369c0b744816a17486bee792b4d5_14">#REF!</definedName>
    <definedName name="_vena_SBTL350SalesOps_BBTL_C_FV_7cc8369c0b744816a17486bee792b4d5_15">#REF!</definedName>
    <definedName name="_vena_SBTL350SalesOps_BBTL_C_FV_7cc8369c0b744816a17486bee792b4d5_16">#REF!</definedName>
    <definedName name="_vena_SBTL350SalesOps_BBTL_C_FV_7cc8369c0b744816a17486bee792b4d5_17">#REF!</definedName>
    <definedName name="_vena_SBTL350SalesOps_BBTL_C_FV_7cc8369c0b744816a17486bee792b4d5_18">#REF!</definedName>
    <definedName name="_vena_SBTL350SalesOps_BBTL_C_FV_7cc8369c0b744816a17486bee792b4d5_19">#REF!</definedName>
    <definedName name="_vena_SBTL350SalesOps_BBTL_C_FV_7cc8369c0b744816a17486bee792b4d5_2">#REF!</definedName>
    <definedName name="_vena_SBTL350SalesOps_BBTL_C_FV_7cc8369c0b744816a17486bee792b4d5_20">#REF!</definedName>
    <definedName name="_vena_SBTL350SalesOps_BBTL_C_FV_7cc8369c0b744816a17486bee792b4d5_21">#REF!</definedName>
    <definedName name="_vena_SBTL350SalesOps_BBTL_C_FV_7cc8369c0b744816a17486bee792b4d5_22">#REF!</definedName>
    <definedName name="_vena_SBTL350SalesOps_BBTL_C_FV_7cc8369c0b744816a17486bee792b4d5_23">#REF!</definedName>
    <definedName name="_vena_SBTL350SalesOps_BBTL_C_FV_7cc8369c0b744816a17486bee792b4d5_24">#REF!</definedName>
    <definedName name="_vena_SBTL350SalesOps_BBTL_C_FV_7cc8369c0b744816a17486bee792b4d5_25">#REF!</definedName>
    <definedName name="_vena_SBTL350SalesOps_BBTL_C_FV_7cc8369c0b744816a17486bee792b4d5_26">#REF!</definedName>
    <definedName name="_vena_SBTL350SalesOps_BBTL_C_FV_7cc8369c0b744816a17486bee792b4d5_27">#REF!</definedName>
    <definedName name="_vena_SBTL350SalesOps_BBTL_C_FV_7cc8369c0b744816a17486bee792b4d5_28">#REF!</definedName>
    <definedName name="_vena_SBTL350SalesOps_BBTL_C_FV_7cc8369c0b744816a17486bee792b4d5_29">#REF!</definedName>
    <definedName name="_vena_SBTL350SalesOps_BBTL_C_FV_7cc8369c0b744816a17486bee792b4d5_3">#REF!</definedName>
    <definedName name="_vena_SBTL350SalesOps_BBTL_C_FV_7cc8369c0b744816a17486bee792b4d5_30">#REF!</definedName>
    <definedName name="_vena_SBTL350SalesOps_BBTL_C_FV_7cc8369c0b744816a17486bee792b4d5_31">#REF!</definedName>
    <definedName name="_vena_SBTL350SalesOps_BBTL_C_FV_7cc8369c0b744816a17486bee792b4d5_32">#REF!</definedName>
    <definedName name="_vena_SBTL350SalesOps_BBTL_C_FV_7cc8369c0b744816a17486bee792b4d5_33">#REF!</definedName>
    <definedName name="_vena_SBTL350SalesOps_BBTL_C_FV_7cc8369c0b744816a17486bee792b4d5_34">#REF!</definedName>
    <definedName name="_vena_SBTL350SalesOps_BBTL_C_FV_7cc8369c0b744816a17486bee792b4d5_35">#REF!</definedName>
    <definedName name="_vena_SBTL350SalesOps_BBTL_C_FV_7cc8369c0b744816a17486bee792b4d5_36">#REF!</definedName>
    <definedName name="_vena_SBTL350SalesOps_BBTL_C_FV_7cc8369c0b744816a17486bee792b4d5_37">#REF!</definedName>
    <definedName name="_vena_SBTL350SalesOps_BBTL_C_FV_7cc8369c0b744816a17486bee792b4d5_38">#REF!</definedName>
    <definedName name="_vena_SBTL350SalesOps_BBTL_C_FV_7cc8369c0b744816a17486bee792b4d5_39">#REF!</definedName>
    <definedName name="_vena_SBTL350SalesOps_BBTL_C_FV_7cc8369c0b744816a17486bee792b4d5_4">#REF!</definedName>
    <definedName name="_vena_SBTL350SalesOps_BBTL_C_FV_7cc8369c0b744816a17486bee792b4d5_40">#REF!</definedName>
    <definedName name="_vena_SBTL350SalesOps_BBTL_C_FV_7cc8369c0b744816a17486bee792b4d5_41">#REF!</definedName>
    <definedName name="_vena_SBTL350SalesOps_BBTL_C_FV_7cc8369c0b744816a17486bee792b4d5_42">#REF!</definedName>
    <definedName name="_vena_SBTL350SalesOps_BBTL_C_FV_7cc8369c0b744816a17486bee792b4d5_43">#REF!</definedName>
    <definedName name="_vena_SBTL350SalesOps_BBTL_C_FV_7cc8369c0b744816a17486bee792b4d5_44">#REF!</definedName>
    <definedName name="_vena_SBTL350SalesOps_BBTL_C_FV_7cc8369c0b744816a17486bee792b4d5_45">#REF!</definedName>
    <definedName name="_vena_SBTL350SalesOps_BBTL_C_FV_7cc8369c0b744816a17486bee792b4d5_46">#REF!</definedName>
    <definedName name="_vena_SBTL350SalesOps_BBTL_C_FV_7cc8369c0b744816a17486bee792b4d5_47">#REF!</definedName>
    <definedName name="_vena_SBTL350SalesOps_BBTL_C_FV_7cc8369c0b744816a17486bee792b4d5_48">#REF!</definedName>
    <definedName name="_vena_SBTL350SalesOps_BBTL_C_FV_7cc8369c0b744816a17486bee792b4d5_49">#REF!</definedName>
    <definedName name="_vena_SBTL350SalesOps_BBTL_C_FV_7cc8369c0b744816a17486bee792b4d5_5">#REF!</definedName>
    <definedName name="_vena_SBTL350SalesOps_BBTL_C_FV_7cc8369c0b744816a17486bee792b4d5_50">#REF!</definedName>
    <definedName name="_vena_SBTL350SalesOps_BBTL_C_FV_7cc8369c0b744816a17486bee792b4d5_51">#REF!</definedName>
    <definedName name="_vena_SBTL350SalesOps_BBTL_C_FV_7cc8369c0b744816a17486bee792b4d5_52">#REF!</definedName>
    <definedName name="_vena_SBTL350SalesOps_BBTL_C_FV_7cc8369c0b744816a17486bee792b4d5_53">#REF!</definedName>
    <definedName name="_vena_SBTL350SalesOps_BBTL_C_FV_7cc8369c0b744816a17486bee792b4d5_54">#REF!</definedName>
    <definedName name="_vena_SBTL350SalesOps_BBTL_C_FV_7cc8369c0b744816a17486bee792b4d5_55">#REF!</definedName>
    <definedName name="_vena_SBTL350SalesOps_BBTL_C_FV_7cc8369c0b744816a17486bee792b4d5_56">#REF!</definedName>
    <definedName name="_vena_SBTL350SalesOps_BBTL_C_FV_7cc8369c0b744816a17486bee792b4d5_57">#REF!</definedName>
    <definedName name="_vena_SBTL350SalesOps_BBTL_C_FV_7cc8369c0b744816a17486bee792b4d5_58">#REF!</definedName>
    <definedName name="_vena_SBTL350SalesOps_BBTL_C_FV_7cc8369c0b744816a17486bee792b4d5_59">#REF!</definedName>
    <definedName name="_vena_SBTL350SalesOps_BBTL_C_FV_7cc8369c0b744816a17486bee792b4d5_6">#REF!</definedName>
    <definedName name="_vena_SBTL350SalesOps_BBTL_C_FV_7cc8369c0b744816a17486bee792b4d5_7">#REF!</definedName>
    <definedName name="_vena_SBTL350SalesOps_BBTL_C_FV_7cc8369c0b744816a17486bee792b4d5_8">#REF!</definedName>
    <definedName name="_vena_SBTL350SalesOps_BBTL_C_FV_7cc8369c0b744816a17486bee792b4d5_9">#REF!</definedName>
    <definedName name="_vena_SBTL350SalesOps_BBTL_C_FV_f4ddf33ff6224574ba096b1a5435ea67">#REF!</definedName>
    <definedName name="_vena_SBTL350SalesOps_BBTL_C_FV_f4ddf33ff6224574ba096b1a5435ea67_1">#REF!</definedName>
    <definedName name="_vena_SBTL350SalesOps_BBTL_C_FV_f4ddf33ff6224574ba096b1a5435ea67_10">#REF!</definedName>
    <definedName name="_vena_SBTL350SalesOps_BBTL_C_FV_f4ddf33ff6224574ba096b1a5435ea67_11">#REF!</definedName>
    <definedName name="_vena_SBTL350SalesOps_BBTL_C_FV_f4ddf33ff6224574ba096b1a5435ea67_12">#REF!</definedName>
    <definedName name="_vena_SBTL350SalesOps_BBTL_C_FV_f4ddf33ff6224574ba096b1a5435ea67_13">#REF!</definedName>
    <definedName name="_vena_SBTL350SalesOps_BBTL_C_FV_f4ddf33ff6224574ba096b1a5435ea67_14">#REF!</definedName>
    <definedName name="_vena_SBTL350SalesOps_BBTL_C_FV_f4ddf33ff6224574ba096b1a5435ea67_15">#REF!</definedName>
    <definedName name="_vena_SBTL350SalesOps_BBTL_C_FV_f4ddf33ff6224574ba096b1a5435ea67_16">#REF!</definedName>
    <definedName name="_vena_SBTL350SalesOps_BBTL_C_FV_f4ddf33ff6224574ba096b1a5435ea67_17">#REF!</definedName>
    <definedName name="_vena_SBTL350SalesOps_BBTL_C_FV_f4ddf33ff6224574ba096b1a5435ea67_18">#REF!</definedName>
    <definedName name="_vena_SBTL350SalesOps_BBTL_C_FV_f4ddf33ff6224574ba096b1a5435ea67_19">#REF!</definedName>
    <definedName name="_vena_SBTL350SalesOps_BBTL_C_FV_f4ddf33ff6224574ba096b1a5435ea67_2">#REF!</definedName>
    <definedName name="_vena_SBTL350SalesOps_BBTL_C_FV_f4ddf33ff6224574ba096b1a5435ea67_20">#REF!</definedName>
    <definedName name="_vena_SBTL350SalesOps_BBTL_C_FV_f4ddf33ff6224574ba096b1a5435ea67_21">#REF!</definedName>
    <definedName name="_vena_SBTL350SalesOps_BBTL_C_FV_f4ddf33ff6224574ba096b1a5435ea67_22">#REF!</definedName>
    <definedName name="_vena_SBTL350SalesOps_BBTL_C_FV_f4ddf33ff6224574ba096b1a5435ea67_23">#REF!</definedName>
    <definedName name="_vena_SBTL350SalesOps_BBTL_C_FV_f4ddf33ff6224574ba096b1a5435ea67_24">#REF!</definedName>
    <definedName name="_vena_SBTL350SalesOps_BBTL_C_FV_f4ddf33ff6224574ba096b1a5435ea67_25">#REF!</definedName>
    <definedName name="_vena_SBTL350SalesOps_BBTL_C_FV_f4ddf33ff6224574ba096b1a5435ea67_26">#REF!</definedName>
    <definedName name="_vena_SBTL350SalesOps_BBTL_C_FV_f4ddf33ff6224574ba096b1a5435ea67_27">#REF!</definedName>
    <definedName name="_vena_SBTL350SalesOps_BBTL_C_FV_f4ddf33ff6224574ba096b1a5435ea67_28">#REF!</definedName>
    <definedName name="_vena_SBTL350SalesOps_BBTL_C_FV_f4ddf33ff6224574ba096b1a5435ea67_29">#REF!</definedName>
    <definedName name="_vena_SBTL350SalesOps_BBTL_C_FV_f4ddf33ff6224574ba096b1a5435ea67_3">#REF!</definedName>
    <definedName name="_vena_SBTL350SalesOps_BBTL_C_FV_f4ddf33ff6224574ba096b1a5435ea67_30">#REF!</definedName>
    <definedName name="_vena_SBTL350SalesOps_BBTL_C_FV_f4ddf33ff6224574ba096b1a5435ea67_31">#REF!</definedName>
    <definedName name="_vena_SBTL350SalesOps_BBTL_C_FV_f4ddf33ff6224574ba096b1a5435ea67_32">#REF!</definedName>
    <definedName name="_vena_SBTL350SalesOps_BBTL_C_FV_f4ddf33ff6224574ba096b1a5435ea67_33">#REF!</definedName>
    <definedName name="_vena_SBTL350SalesOps_BBTL_C_FV_f4ddf33ff6224574ba096b1a5435ea67_34">#REF!</definedName>
    <definedName name="_vena_SBTL350SalesOps_BBTL_C_FV_f4ddf33ff6224574ba096b1a5435ea67_35">#REF!</definedName>
    <definedName name="_vena_SBTL350SalesOps_BBTL_C_FV_f4ddf33ff6224574ba096b1a5435ea67_36">#REF!</definedName>
    <definedName name="_vena_SBTL350SalesOps_BBTL_C_FV_f4ddf33ff6224574ba096b1a5435ea67_37">#REF!</definedName>
    <definedName name="_vena_SBTL350SalesOps_BBTL_C_FV_f4ddf33ff6224574ba096b1a5435ea67_38">#REF!</definedName>
    <definedName name="_vena_SBTL350SalesOps_BBTL_C_FV_f4ddf33ff6224574ba096b1a5435ea67_39">#REF!</definedName>
    <definedName name="_vena_SBTL350SalesOps_BBTL_C_FV_f4ddf33ff6224574ba096b1a5435ea67_4">#REF!</definedName>
    <definedName name="_vena_SBTL350SalesOps_BBTL_C_FV_f4ddf33ff6224574ba096b1a5435ea67_40">#REF!</definedName>
    <definedName name="_vena_SBTL350SalesOps_BBTL_C_FV_f4ddf33ff6224574ba096b1a5435ea67_41">#REF!</definedName>
    <definedName name="_vena_SBTL350SalesOps_BBTL_C_FV_f4ddf33ff6224574ba096b1a5435ea67_42">#REF!</definedName>
    <definedName name="_vena_SBTL350SalesOps_BBTL_C_FV_f4ddf33ff6224574ba096b1a5435ea67_43">#REF!</definedName>
    <definedName name="_vena_SBTL350SalesOps_BBTL_C_FV_f4ddf33ff6224574ba096b1a5435ea67_44">#REF!</definedName>
    <definedName name="_vena_SBTL350SalesOps_BBTL_C_FV_f4ddf33ff6224574ba096b1a5435ea67_45">#REF!</definedName>
    <definedName name="_vena_SBTL350SalesOps_BBTL_C_FV_f4ddf33ff6224574ba096b1a5435ea67_46">#REF!</definedName>
    <definedName name="_vena_SBTL350SalesOps_BBTL_C_FV_f4ddf33ff6224574ba096b1a5435ea67_47">#REF!</definedName>
    <definedName name="_vena_SBTL350SalesOps_BBTL_C_FV_f4ddf33ff6224574ba096b1a5435ea67_48">#REF!</definedName>
    <definedName name="_vena_SBTL350SalesOps_BBTL_C_FV_f4ddf33ff6224574ba096b1a5435ea67_49">#REF!</definedName>
    <definedName name="_vena_SBTL350SalesOps_BBTL_C_FV_f4ddf33ff6224574ba096b1a5435ea67_5">#REF!</definedName>
    <definedName name="_vena_SBTL350SalesOps_BBTL_C_FV_f4ddf33ff6224574ba096b1a5435ea67_50">#REF!</definedName>
    <definedName name="_vena_SBTL350SalesOps_BBTL_C_FV_f4ddf33ff6224574ba096b1a5435ea67_51">#REF!</definedName>
    <definedName name="_vena_SBTL350SalesOps_BBTL_C_FV_f4ddf33ff6224574ba096b1a5435ea67_52">#REF!</definedName>
    <definedName name="_vena_SBTL350SalesOps_BBTL_C_FV_f4ddf33ff6224574ba096b1a5435ea67_53">#REF!</definedName>
    <definedName name="_vena_SBTL350SalesOps_BBTL_C_FV_f4ddf33ff6224574ba096b1a5435ea67_54">#REF!</definedName>
    <definedName name="_vena_SBTL350SalesOps_BBTL_C_FV_f4ddf33ff6224574ba096b1a5435ea67_55">#REF!</definedName>
    <definedName name="_vena_SBTL350SalesOps_BBTL_C_FV_f4ddf33ff6224574ba096b1a5435ea67_56">#REF!</definedName>
    <definedName name="_vena_SBTL350SalesOps_BBTL_C_FV_f4ddf33ff6224574ba096b1a5435ea67_57">#REF!</definedName>
    <definedName name="_vena_SBTL350SalesOps_BBTL_C_FV_f4ddf33ff6224574ba096b1a5435ea67_58">#REF!</definedName>
    <definedName name="_vena_SBTL350SalesOps_BBTL_C_FV_f4ddf33ff6224574ba096b1a5435ea67_59">#REF!</definedName>
    <definedName name="_vena_SBTL350SalesOps_BBTL_C_FV_f4ddf33ff6224574ba096b1a5435ea67_6">#REF!</definedName>
    <definedName name="_vena_SBTL350SalesOps_BBTL_C_FV_f4ddf33ff6224574ba096b1a5435ea67_7">#REF!</definedName>
    <definedName name="_vena_SBTL350SalesOps_BBTL_C_FV_f4ddf33ff6224574ba096b1a5435ea67_8">#REF!</definedName>
    <definedName name="_vena_SBTL350SalesOps_BBTL_C_FV_f4ddf33ff6224574ba096b1a5435ea67_9">#REF!</definedName>
    <definedName name="_vena_SBTL350SalesOps_BBTL_R_3_1015030482781339650">#REF!</definedName>
    <definedName name="_vena_SBTL350SalesOps_BBTL_R_3_1015030482781339650_1">#REF!</definedName>
    <definedName name="_vena_SBTL350SalesOps_BBTL_R_3_1015030482781339650_10">#REF!</definedName>
    <definedName name="_vena_SBTL350SalesOps_BBTL_R_3_1015030482781339650_11">#REF!</definedName>
    <definedName name="_vena_SBTL350SalesOps_BBTL_R_3_1015030482781339650_12">#REF!</definedName>
    <definedName name="_vena_SBTL350SalesOps_BBTL_R_3_1015030482781339650_13">#REF!</definedName>
    <definedName name="_vena_SBTL350SalesOps_BBTL_R_3_1015030482781339650_14">#REF!</definedName>
    <definedName name="_vena_SBTL350SalesOps_BBTL_R_3_1015030482781339650_15">#REF!</definedName>
    <definedName name="_vena_SBTL350SalesOps_BBTL_R_3_1015030482781339650_16">#REF!</definedName>
    <definedName name="_vena_SBTL350SalesOps_BBTL_R_3_1015030482781339650_17">#REF!</definedName>
    <definedName name="_vena_SBTL350SalesOps_BBTL_R_3_1015030482781339650_18">#REF!</definedName>
    <definedName name="_vena_SBTL350SalesOps_BBTL_R_3_1015030482781339650_19">#REF!</definedName>
    <definedName name="_vena_SBTL350SalesOps_BBTL_R_3_1015030482781339650_2">#REF!</definedName>
    <definedName name="_vena_SBTL350SalesOps_BBTL_R_3_1015030482781339650_20">#REF!</definedName>
    <definedName name="_vena_SBTL350SalesOps_BBTL_R_3_1015030482781339650_21">#REF!</definedName>
    <definedName name="_vena_SBTL350SalesOps_BBTL_R_3_1015030482781339650_22">#REF!</definedName>
    <definedName name="_vena_SBTL350SalesOps_BBTL_R_3_1015030482781339650_23">#REF!</definedName>
    <definedName name="_vena_SBTL350SalesOps_BBTL_R_3_1015030482781339650_24">#REF!</definedName>
    <definedName name="_vena_SBTL350SalesOps_BBTL_R_3_1015030482781339650_25">#REF!</definedName>
    <definedName name="_vena_SBTL350SalesOps_BBTL_R_3_1015030482781339650_26">#REF!</definedName>
    <definedName name="_vena_SBTL350SalesOps_BBTL_R_3_1015030482781339650_27">#REF!</definedName>
    <definedName name="_vena_SBTL350SalesOps_BBTL_R_3_1015030482781339650_28">#REF!</definedName>
    <definedName name="_vena_SBTL350SalesOps_BBTL_R_3_1015030482781339650_29">#REF!</definedName>
    <definedName name="_vena_SBTL350SalesOps_BBTL_R_3_1015030482781339650_3">#REF!</definedName>
    <definedName name="_vena_SBTL350SalesOps_BBTL_R_3_1015030482781339650_30">#REF!</definedName>
    <definedName name="_vena_SBTL350SalesOps_BBTL_R_3_1015030482781339650_31">#REF!</definedName>
    <definedName name="_vena_SBTL350SalesOps_BBTL_R_3_1015030482781339650_32">#REF!</definedName>
    <definedName name="_vena_SBTL350SalesOps_BBTL_R_3_1015030482781339650_33">#REF!</definedName>
    <definedName name="_vena_SBTL350SalesOps_BBTL_R_3_1015030482781339650_34">#REF!</definedName>
    <definedName name="_vena_SBTL350SalesOps_BBTL_R_3_1015030482781339650_35">#REF!</definedName>
    <definedName name="_vena_SBTL350SalesOps_BBTL_R_3_1015030482781339650_36">#REF!</definedName>
    <definedName name="_vena_SBTL350SalesOps_BBTL_R_3_1015030482781339650_37">#REF!</definedName>
    <definedName name="_vena_SBTL350SalesOps_BBTL_R_3_1015030482781339650_38">#REF!</definedName>
    <definedName name="_vena_SBTL350SalesOps_BBTL_R_3_1015030482781339650_39">#REF!</definedName>
    <definedName name="_vena_SBTL350SalesOps_BBTL_R_3_1015030482781339650_4">#REF!</definedName>
    <definedName name="_vena_SBTL350SalesOps_BBTL_R_3_1015030482781339650_40">#REF!</definedName>
    <definedName name="_vena_SBTL350SalesOps_BBTL_R_3_1015030482781339650_41">#REF!</definedName>
    <definedName name="_vena_SBTL350SalesOps_BBTL_R_3_1015030482781339650_42">#REF!</definedName>
    <definedName name="_vena_SBTL350SalesOps_BBTL_R_3_1015030482781339650_43">#REF!</definedName>
    <definedName name="_vena_SBTL350SalesOps_BBTL_R_3_1015030482781339650_44">#REF!</definedName>
    <definedName name="_vena_SBTL350SalesOps_BBTL_R_3_1015030482781339650_45">#REF!</definedName>
    <definedName name="_vena_SBTL350SalesOps_BBTL_R_3_1015030482781339650_46">#REF!</definedName>
    <definedName name="_vena_SBTL350SalesOps_BBTL_R_3_1015030482781339650_47">#REF!</definedName>
    <definedName name="_vena_SBTL350SalesOps_BBTL_R_3_1015030482781339650_48">#REF!</definedName>
    <definedName name="_vena_SBTL350SalesOps_BBTL_R_3_1015030482781339650_49">#REF!</definedName>
    <definedName name="_vena_SBTL350SalesOps_BBTL_R_3_1015030482781339650_5">#REF!</definedName>
    <definedName name="_vena_SBTL350SalesOps_BBTL_R_3_1015030482781339650_50">#REF!</definedName>
    <definedName name="_vena_SBTL350SalesOps_BBTL_R_3_1015030482781339650_51">#REF!</definedName>
    <definedName name="_vena_SBTL350SalesOps_BBTL_R_3_1015030482781339650_52">#REF!</definedName>
    <definedName name="_vena_SBTL350SalesOps_BBTL_R_3_1015030482781339650_53">#REF!</definedName>
    <definedName name="_vena_SBTL350SalesOps_BBTL_R_3_1015030482781339650_54">#REF!</definedName>
    <definedName name="_vena_SBTL350SalesOps_BBTL_R_3_1015030482781339650_55">#REF!</definedName>
    <definedName name="_vena_SBTL350SalesOps_BBTL_R_3_1015030482781339650_56">#REF!</definedName>
    <definedName name="_vena_SBTL350SalesOps_BBTL_R_3_1015030482781339650_57">#REF!</definedName>
    <definedName name="_vena_SBTL350SalesOps_BBTL_R_3_1015030482781339650_58">#REF!</definedName>
    <definedName name="_vena_SBTL350SalesOps_BBTL_R_3_1015030482781339650_59">#REF!</definedName>
    <definedName name="_vena_SBTL350SalesOps_BBTL_R_3_1015030482781339650_6">#REF!</definedName>
    <definedName name="_vena_SBTL350SalesOps_BBTL_R_3_1015030482781339650_60">#REF!</definedName>
    <definedName name="_vena_SBTL350SalesOps_BBTL_R_3_1015030482781339650_61">#REF!</definedName>
    <definedName name="_vena_SBTL350SalesOps_BBTL_R_3_1015030482781339650_62">#REF!</definedName>
    <definedName name="_vena_SBTL350SalesOps_BBTL_R_3_1015030482781339650_63">#REF!</definedName>
    <definedName name="_vena_SBTL350SalesOps_BBTL_R_3_1015030482781339650_64">#REF!</definedName>
    <definedName name="_vena_SBTL350SalesOps_BBTL_R_3_1015030482781339650_65">#REF!</definedName>
    <definedName name="_vena_SBTL350SalesOps_BBTL_R_3_1015030482781339650_66">#REF!</definedName>
    <definedName name="_vena_SBTL350SalesOps_BBTL_R_3_1015030482781339650_7">#REF!</definedName>
    <definedName name="_vena_SBTL350SalesOps_BBTL_R_3_1015030482781339650_8">#REF!</definedName>
    <definedName name="_vena_SBTL350SalesOps_BBTL_R_3_1015030482781339650_9">#REF!</definedName>
    <definedName name="_vena_SBTL350SalesOps_BBTL_R_FV_385b1d086d8a4b8abf43c04eedb00d88">#REF!</definedName>
    <definedName name="_vena_SBTL350SalesOps_BBTL_R_FV_385b1d086d8a4b8abf43c04eedb00d88_1">#REF!</definedName>
    <definedName name="_vena_SBTL350SalesOps_BBTL_R_FV_385b1d086d8a4b8abf43c04eedb00d88_10">#REF!</definedName>
    <definedName name="_vena_SBTL350SalesOps_BBTL_R_FV_385b1d086d8a4b8abf43c04eedb00d88_11">#REF!</definedName>
    <definedName name="_vena_SBTL350SalesOps_BBTL_R_FV_385b1d086d8a4b8abf43c04eedb00d88_12">#REF!</definedName>
    <definedName name="_vena_SBTL350SalesOps_BBTL_R_FV_385b1d086d8a4b8abf43c04eedb00d88_13">#REF!</definedName>
    <definedName name="_vena_SBTL350SalesOps_BBTL_R_FV_385b1d086d8a4b8abf43c04eedb00d88_14">#REF!</definedName>
    <definedName name="_vena_SBTL350SalesOps_BBTL_R_FV_385b1d086d8a4b8abf43c04eedb00d88_15">#REF!</definedName>
    <definedName name="_vena_SBTL350SalesOps_BBTL_R_FV_385b1d086d8a4b8abf43c04eedb00d88_16">#REF!</definedName>
    <definedName name="_vena_SBTL350SalesOps_BBTL_R_FV_385b1d086d8a4b8abf43c04eedb00d88_17">#REF!</definedName>
    <definedName name="_vena_SBTL350SalesOps_BBTL_R_FV_385b1d086d8a4b8abf43c04eedb00d88_18">#REF!</definedName>
    <definedName name="_vena_SBTL350SalesOps_BBTL_R_FV_385b1d086d8a4b8abf43c04eedb00d88_19">#REF!</definedName>
    <definedName name="_vena_SBTL350SalesOps_BBTL_R_FV_385b1d086d8a4b8abf43c04eedb00d88_2">#REF!</definedName>
    <definedName name="_vena_SBTL350SalesOps_BBTL_R_FV_385b1d086d8a4b8abf43c04eedb00d88_20">#REF!</definedName>
    <definedName name="_vena_SBTL350SalesOps_BBTL_R_FV_385b1d086d8a4b8abf43c04eedb00d88_21">#REF!</definedName>
    <definedName name="_vena_SBTL350SalesOps_BBTL_R_FV_385b1d086d8a4b8abf43c04eedb00d88_22">#REF!</definedName>
    <definedName name="_vena_SBTL350SalesOps_BBTL_R_FV_385b1d086d8a4b8abf43c04eedb00d88_23">#REF!</definedName>
    <definedName name="_vena_SBTL350SalesOps_BBTL_R_FV_385b1d086d8a4b8abf43c04eedb00d88_24">#REF!</definedName>
    <definedName name="_vena_SBTL350SalesOps_BBTL_R_FV_385b1d086d8a4b8abf43c04eedb00d88_25">#REF!</definedName>
    <definedName name="_vena_SBTL350SalesOps_BBTL_R_FV_385b1d086d8a4b8abf43c04eedb00d88_26">#REF!</definedName>
    <definedName name="_vena_SBTL350SalesOps_BBTL_R_FV_385b1d086d8a4b8abf43c04eedb00d88_27">#REF!</definedName>
    <definedName name="_vena_SBTL350SalesOps_BBTL_R_FV_385b1d086d8a4b8abf43c04eedb00d88_28">#REF!</definedName>
    <definedName name="_vena_SBTL350SalesOps_BBTL_R_FV_385b1d086d8a4b8abf43c04eedb00d88_29">#REF!</definedName>
    <definedName name="_vena_SBTL350SalesOps_BBTL_R_FV_385b1d086d8a4b8abf43c04eedb00d88_3">#REF!</definedName>
    <definedName name="_vena_SBTL350SalesOps_BBTL_R_FV_385b1d086d8a4b8abf43c04eedb00d88_30">#REF!</definedName>
    <definedName name="_vena_SBTL350SalesOps_BBTL_R_FV_385b1d086d8a4b8abf43c04eedb00d88_31">#REF!</definedName>
    <definedName name="_vena_SBTL350SalesOps_BBTL_R_FV_385b1d086d8a4b8abf43c04eedb00d88_32">#REF!</definedName>
    <definedName name="_vena_SBTL350SalesOps_BBTL_R_FV_385b1d086d8a4b8abf43c04eedb00d88_33">#REF!</definedName>
    <definedName name="_vena_SBTL350SalesOps_BBTL_R_FV_385b1d086d8a4b8abf43c04eedb00d88_34">#REF!</definedName>
    <definedName name="_vena_SBTL350SalesOps_BBTL_R_FV_385b1d086d8a4b8abf43c04eedb00d88_35">#REF!</definedName>
    <definedName name="_vena_SBTL350SalesOps_BBTL_R_FV_385b1d086d8a4b8abf43c04eedb00d88_36">#REF!</definedName>
    <definedName name="_vena_SBTL350SalesOps_BBTL_R_FV_385b1d086d8a4b8abf43c04eedb00d88_37">#REF!</definedName>
    <definedName name="_vena_SBTL350SalesOps_BBTL_R_FV_385b1d086d8a4b8abf43c04eedb00d88_38">#REF!</definedName>
    <definedName name="_vena_SBTL350SalesOps_BBTL_R_FV_385b1d086d8a4b8abf43c04eedb00d88_39">#REF!</definedName>
    <definedName name="_vena_SBTL350SalesOps_BBTL_R_FV_385b1d086d8a4b8abf43c04eedb00d88_4">#REF!</definedName>
    <definedName name="_vena_SBTL350SalesOps_BBTL_R_FV_385b1d086d8a4b8abf43c04eedb00d88_40">#REF!</definedName>
    <definedName name="_vena_SBTL350SalesOps_BBTL_R_FV_385b1d086d8a4b8abf43c04eedb00d88_41">#REF!</definedName>
    <definedName name="_vena_SBTL350SalesOps_BBTL_R_FV_385b1d086d8a4b8abf43c04eedb00d88_42">#REF!</definedName>
    <definedName name="_vena_SBTL350SalesOps_BBTL_R_FV_385b1d086d8a4b8abf43c04eedb00d88_43">#REF!</definedName>
    <definedName name="_vena_SBTL350SalesOps_BBTL_R_FV_385b1d086d8a4b8abf43c04eedb00d88_44">#REF!</definedName>
    <definedName name="_vena_SBTL350SalesOps_BBTL_R_FV_385b1d086d8a4b8abf43c04eedb00d88_45">#REF!</definedName>
    <definedName name="_vena_SBTL350SalesOps_BBTL_R_FV_385b1d086d8a4b8abf43c04eedb00d88_46">#REF!</definedName>
    <definedName name="_vena_SBTL350SalesOps_BBTL_R_FV_385b1d086d8a4b8abf43c04eedb00d88_47">#REF!</definedName>
    <definedName name="_vena_SBTL350SalesOps_BBTL_R_FV_385b1d086d8a4b8abf43c04eedb00d88_5">#REF!</definedName>
    <definedName name="_vena_SBTL350SalesOps_BBTL_R_FV_385b1d086d8a4b8abf43c04eedb00d88_6">#REF!</definedName>
    <definedName name="_vena_SBTL350SalesOps_BBTL_R_FV_385b1d086d8a4b8abf43c04eedb00d88_7">#REF!</definedName>
    <definedName name="_vena_SBTL350SalesOps_BBTL_R_FV_385b1d086d8a4b8abf43c04eedb00d88_8">#REF!</definedName>
    <definedName name="_vena_SBTL350SalesOps_BBTL_R_FV_385b1d086d8a4b8abf43c04eedb00d88_9">#REF!</definedName>
    <definedName name="_vena_SBTL350SalesOps_P_11_651631431944765441" comment="*">#REF!</definedName>
    <definedName name="_vena_SBTL350SalesOps_P_12_941810843779596289" comment="*">#REF!</definedName>
    <definedName name="_vena_SBTL350SalesOps_P_4_1014323796386906113" comment="*">#REF!</definedName>
    <definedName name="_vena_SBTL350SalesOps_P_5_1119423032156749824" comment="*">#REF!</definedName>
    <definedName name="_vena_SBTL350SalesOps_P_6_1014278004041580544" comment="*">#REF!</definedName>
    <definedName name="_vena_SBTL350SalesOps_P_FV_ff3e73236b124ab899c3d97aa9a04313" comment="*">#REF!</definedName>
    <definedName name="_vena_SBTL360AnalyticsSpecialistTeam_BBTL_C_FV_134399665b374008851e5b8c04b5ee44">#REF!</definedName>
    <definedName name="_vena_SBTL360AnalyticsSpecialistTeam_BBTL_C_FV_134399665b374008851e5b8c04b5ee44_1">#REF!</definedName>
    <definedName name="_vena_SBTL360AnalyticsSpecialistTeam_BBTL_C_FV_134399665b374008851e5b8c04b5ee44_10">#REF!</definedName>
    <definedName name="_vena_SBTL360AnalyticsSpecialistTeam_BBTL_C_FV_134399665b374008851e5b8c04b5ee44_11">#REF!</definedName>
    <definedName name="_vena_SBTL360AnalyticsSpecialistTeam_BBTL_C_FV_134399665b374008851e5b8c04b5ee44_12">#REF!</definedName>
    <definedName name="_vena_SBTL360AnalyticsSpecialistTeam_BBTL_C_FV_134399665b374008851e5b8c04b5ee44_13">#REF!</definedName>
    <definedName name="_vena_SBTL360AnalyticsSpecialistTeam_BBTL_C_FV_134399665b374008851e5b8c04b5ee44_14">#REF!</definedName>
    <definedName name="_vena_SBTL360AnalyticsSpecialistTeam_BBTL_C_FV_134399665b374008851e5b8c04b5ee44_15">#REF!</definedName>
    <definedName name="_vena_SBTL360AnalyticsSpecialistTeam_BBTL_C_FV_134399665b374008851e5b8c04b5ee44_16">#REF!</definedName>
    <definedName name="_vena_SBTL360AnalyticsSpecialistTeam_BBTL_C_FV_134399665b374008851e5b8c04b5ee44_17">#REF!</definedName>
    <definedName name="_vena_SBTL360AnalyticsSpecialistTeam_BBTL_C_FV_134399665b374008851e5b8c04b5ee44_18">#REF!</definedName>
    <definedName name="_vena_SBTL360AnalyticsSpecialistTeam_BBTL_C_FV_134399665b374008851e5b8c04b5ee44_19">#REF!</definedName>
    <definedName name="_vena_SBTL360AnalyticsSpecialistTeam_BBTL_C_FV_134399665b374008851e5b8c04b5ee44_2">#REF!</definedName>
    <definedName name="_vena_SBTL360AnalyticsSpecialistTeam_BBTL_C_FV_134399665b374008851e5b8c04b5ee44_20">#REF!</definedName>
    <definedName name="_vena_SBTL360AnalyticsSpecialistTeam_BBTL_C_FV_134399665b374008851e5b8c04b5ee44_21">#REF!</definedName>
    <definedName name="_vena_SBTL360AnalyticsSpecialistTeam_BBTL_C_FV_134399665b374008851e5b8c04b5ee44_22">#REF!</definedName>
    <definedName name="_vena_SBTL360AnalyticsSpecialistTeam_BBTL_C_FV_134399665b374008851e5b8c04b5ee44_23">#REF!</definedName>
    <definedName name="_vena_SBTL360AnalyticsSpecialistTeam_BBTL_C_FV_134399665b374008851e5b8c04b5ee44_24">#REF!</definedName>
    <definedName name="_vena_SBTL360AnalyticsSpecialistTeam_BBTL_C_FV_134399665b374008851e5b8c04b5ee44_25">#REF!</definedName>
    <definedName name="_vena_SBTL360AnalyticsSpecialistTeam_BBTL_C_FV_134399665b374008851e5b8c04b5ee44_26">#REF!</definedName>
    <definedName name="_vena_SBTL360AnalyticsSpecialistTeam_BBTL_C_FV_134399665b374008851e5b8c04b5ee44_27">#REF!</definedName>
    <definedName name="_vena_SBTL360AnalyticsSpecialistTeam_BBTL_C_FV_134399665b374008851e5b8c04b5ee44_28">#REF!</definedName>
    <definedName name="_vena_SBTL360AnalyticsSpecialistTeam_BBTL_C_FV_134399665b374008851e5b8c04b5ee44_29">#REF!</definedName>
    <definedName name="_vena_SBTL360AnalyticsSpecialistTeam_BBTL_C_FV_134399665b374008851e5b8c04b5ee44_3">#REF!</definedName>
    <definedName name="_vena_SBTL360AnalyticsSpecialistTeam_BBTL_C_FV_134399665b374008851e5b8c04b5ee44_30">#REF!</definedName>
    <definedName name="_vena_SBTL360AnalyticsSpecialistTeam_BBTL_C_FV_134399665b374008851e5b8c04b5ee44_31">#REF!</definedName>
    <definedName name="_vena_SBTL360AnalyticsSpecialistTeam_BBTL_C_FV_134399665b374008851e5b8c04b5ee44_32">#REF!</definedName>
    <definedName name="_vena_SBTL360AnalyticsSpecialistTeam_BBTL_C_FV_134399665b374008851e5b8c04b5ee44_33">#REF!</definedName>
    <definedName name="_vena_SBTL360AnalyticsSpecialistTeam_BBTL_C_FV_134399665b374008851e5b8c04b5ee44_34">#REF!</definedName>
    <definedName name="_vena_SBTL360AnalyticsSpecialistTeam_BBTL_C_FV_134399665b374008851e5b8c04b5ee44_35">#REF!</definedName>
    <definedName name="_vena_SBTL360AnalyticsSpecialistTeam_BBTL_C_FV_134399665b374008851e5b8c04b5ee44_36">#REF!</definedName>
    <definedName name="_vena_SBTL360AnalyticsSpecialistTeam_BBTL_C_FV_134399665b374008851e5b8c04b5ee44_37">#REF!</definedName>
    <definedName name="_vena_SBTL360AnalyticsSpecialistTeam_BBTL_C_FV_134399665b374008851e5b8c04b5ee44_38">#REF!</definedName>
    <definedName name="_vena_SBTL360AnalyticsSpecialistTeam_BBTL_C_FV_134399665b374008851e5b8c04b5ee44_39">#REF!</definedName>
    <definedName name="_vena_SBTL360AnalyticsSpecialistTeam_BBTL_C_FV_134399665b374008851e5b8c04b5ee44_4">#REF!</definedName>
    <definedName name="_vena_SBTL360AnalyticsSpecialistTeam_BBTL_C_FV_134399665b374008851e5b8c04b5ee44_40">#REF!</definedName>
    <definedName name="_vena_SBTL360AnalyticsSpecialistTeam_BBTL_C_FV_134399665b374008851e5b8c04b5ee44_41">#REF!</definedName>
    <definedName name="_vena_SBTL360AnalyticsSpecialistTeam_BBTL_C_FV_134399665b374008851e5b8c04b5ee44_42">#REF!</definedName>
    <definedName name="_vena_SBTL360AnalyticsSpecialistTeam_BBTL_C_FV_134399665b374008851e5b8c04b5ee44_43">#REF!</definedName>
    <definedName name="_vena_SBTL360AnalyticsSpecialistTeam_BBTL_C_FV_134399665b374008851e5b8c04b5ee44_44">#REF!</definedName>
    <definedName name="_vena_SBTL360AnalyticsSpecialistTeam_BBTL_C_FV_134399665b374008851e5b8c04b5ee44_45">#REF!</definedName>
    <definedName name="_vena_SBTL360AnalyticsSpecialistTeam_BBTL_C_FV_134399665b374008851e5b8c04b5ee44_46">#REF!</definedName>
    <definedName name="_vena_SBTL360AnalyticsSpecialistTeam_BBTL_C_FV_134399665b374008851e5b8c04b5ee44_47">#REF!</definedName>
    <definedName name="_vena_SBTL360AnalyticsSpecialistTeam_BBTL_C_FV_134399665b374008851e5b8c04b5ee44_48">#REF!</definedName>
    <definedName name="_vena_SBTL360AnalyticsSpecialistTeam_BBTL_C_FV_134399665b374008851e5b8c04b5ee44_49">#REF!</definedName>
    <definedName name="_vena_SBTL360AnalyticsSpecialistTeam_BBTL_C_FV_134399665b374008851e5b8c04b5ee44_5">#REF!</definedName>
    <definedName name="_vena_SBTL360AnalyticsSpecialistTeam_BBTL_C_FV_134399665b374008851e5b8c04b5ee44_50">#REF!</definedName>
    <definedName name="_vena_SBTL360AnalyticsSpecialistTeam_BBTL_C_FV_134399665b374008851e5b8c04b5ee44_51">#REF!</definedName>
    <definedName name="_vena_SBTL360AnalyticsSpecialistTeam_BBTL_C_FV_134399665b374008851e5b8c04b5ee44_52">#REF!</definedName>
    <definedName name="_vena_SBTL360AnalyticsSpecialistTeam_BBTL_C_FV_134399665b374008851e5b8c04b5ee44_53">#REF!</definedName>
    <definedName name="_vena_SBTL360AnalyticsSpecialistTeam_BBTL_C_FV_134399665b374008851e5b8c04b5ee44_54">#REF!</definedName>
    <definedName name="_vena_SBTL360AnalyticsSpecialistTeam_BBTL_C_FV_134399665b374008851e5b8c04b5ee44_55">#REF!</definedName>
    <definedName name="_vena_SBTL360AnalyticsSpecialistTeam_BBTL_C_FV_134399665b374008851e5b8c04b5ee44_56">#REF!</definedName>
    <definedName name="_vena_SBTL360AnalyticsSpecialistTeam_BBTL_C_FV_134399665b374008851e5b8c04b5ee44_57">#REF!</definedName>
    <definedName name="_vena_SBTL360AnalyticsSpecialistTeam_BBTL_C_FV_134399665b374008851e5b8c04b5ee44_58">#REF!</definedName>
    <definedName name="_vena_SBTL360AnalyticsSpecialistTeam_BBTL_C_FV_134399665b374008851e5b8c04b5ee44_59">#REF!</definedName>
    <definedName name="_vena_SBTL360AnalyticsSpecialistTeam_BBTL_C_FV_134399665b374008851e5b8c04b5ee44_6">#REF!</definedName>
    <definedName name="_vena_SBTL360AnalyticsSpecialistTeam_BBTL_C_FV_134399665b374008851e5b8c04b5ee44_7">#REF!</definedName>
    <definedName name="_vena_SBTL360AnalyticsSpecialistTeam_BBTL_C_FV_134399665b374008851e5b8c04b5ee44_8">#REF!</definedName>
    <definedName name="_vena_SBTL360AnalyticsSpecialistTeam_BBTL_C_FV_134399665b374008851e5b8c04b5ee44_9">#REF!</definedName>
    <definedName name="_vena_SBTL360AnalyticsSpecialistTeam_BBTL_C_FV_7cc8369c0b744816a17486bee792b4d5">#REF!</definedName>
    <definedName name="_vena_SBTL360AnalyticsSpecialistTeam_BBTL_C_FV_7cc8369c0b744816a17486bee792b4d5_1">#REF!</definedName>
    <definedName name="_vena_SBTL360AnalyticsSpecialistTeam_BBTL_C_FV_7cc8369c0b744816a17486bee792b4d5_10">#REF!</definedName>
    <definedName name="_vena_SBTL360AnalyticsSpecialistTeam_BBTL_C_FV_7cc8369c0b744816a17486bee792b4d5_11">#REF!</definedName>
    <definedName name="_vena_SBTL360AnalyticsSpecialistTeam_BBTL_C_FV_7cc8369c0b744816a17486bee792b4d5_12">#REF!</definedName>
    <definedName name="_vena_SBTL360AnalyticsSpecialistTeam_BBTL_C_FV_7cc8369c0b744816a17486bee792b4d5_13">#REF!</definedName>
    <definedName name="_vena_SBTL360AnalyticsSpecialistTeam_BBTL_C_FV_7cc8369c0b744816a17486bee792b4d5_14">#REF!</definedName>
    <definedName name="_vena_SBTL360AnalyticsSpecialistTeam_BBTL_C_FV_7cc8369c0b744816a17486bee792b4d5_15">#REF!</definedName>
    <definedName name="_vena_SBTL360AnalyticsSpecialistTeam_BBTL_C_FV_7cc8369c0b744816a17486bee792b4d5_16">#REF!</definedName>
    <definedName name="_vena_SBTL360AnalyticsSpecialistTeam_BBTL_C_FV_7cc8369c0b744816a17486bee792b4d5_17">#REF!</definedName>
    <definedName name="_vena_SBTL360AnalyticsSpecialistTeam_BBTL_C_FV_7cc8369c0b744816a17486bee792b4d5_18">#REF!</definedName>
    <definedName name="_vena_SBTL360AnalyticsSpecialistTeam_BBTL_C_FV_7cc8369c0b744816a17486bee792b4d5_19">#REF!</definedName>
    <definedName name="_vena_SBTL360AnalyticsSpecialistTeam_BBTL_C_FV_7cc8369c0b744816a17486bee792b4d5_2">#REF!</definedName>
    <definedName name="_vena_SBTL360AnalyticsSpecialistTeam_BBTL_C_FV_7cc8369c0b744816a17486bee792b4d5_20">#REF!</definedName>
    <definedName name="_vena_SBTL360AnalyticsSpecialistTeam_BBTL_C_FV_7cc8369c0b744816a17486bee792b4d5_21">#REF!</definedName>
    <definedName name="_vena_SBTL360AnalyticsSpecialistTeam_BBTL_C_FV_7cc8369c0b744816a17486bee792b4d5_22">#REF!</definedName>
    <definedName name="_vena_SBTL360AnalyticsSpecialistTeam_BBTL_C_FV_7cc8369c0b744816a17486bee792b4d5_23">#REF!</definedName>
    <definedName name="_vena_SBTL360AnalyticsSpecialistTeam_BBTL_C_FV_7cc8369c0b744816a17486bee792b4d5_24">#REF!</definedName>
    <definedName name="_vena_SBTL360AnalyticsSpecialistTeam_BBTL_C_FV_7cc8369c0b744816a17486bee792b4d5_25">#REF!</definedName>
    <definedName name="_vena_SBTL360AnalyticsSpecialistTeam_BBTL_C_FV_7cc8369c0b744816a17486bee792b4d5_26">#REF!</definedName>
    <definedName name="_vena_SBTL360AnalyticsSpecialistTeam_BBTL_C_FV_7cc8369c0b744816a17486bee792b4d5_27">#REF!</definedName>
    <definedName name="_vena_SBTL360AnalyticsSpecialistTeam_BBTL_C_FV_7cc8369c0b744816a17486bee792b4d5_28">#REF!</definedName>
    <definedName name="_vena_SBTL360AnalyticsSpecialistTeam_BBTL_C_FV_7cc8369c0b744816a17486bee792b4d5_29">#REF!</definedName>
    <definedName name="_vena_SBTL360AnalyticsSpecialistTeam_BBTL_C_FV_7cc8369c0b744816a17486bee792b4d5_3">#REF!</definedName>
    <definedName name="_vena_SBTL360AnalyticsSpecialistTeam_BBTL_C_FV_7cc8369c0b744816a17486bee792b4d5_30">#REF!</definedName>
    <definedName name="_vena_SBTL360AnalyticsSpecialistTeam_BBTL_C_FV_7cc8369c0b744816a17486bee792b4d5_31">#REF!</definedName>
    <definedName name="_vena_SBTL360AnalyticsSpecialistTeam_BBTL_C_FV_7cc8369c0b744816a17486bee792b4d5_32">#REF!</definedName>
    <definedName name="_vena_SBTL360AnalyticsSpecialistTeam_BBTL_C_FV_7cc8369c0b744816a17486bee792b4d5_33">#REF!</definedName>
    <definedName name="_vena_SBTL360AnalyticsSpecialistTeam_BBTL_C_FV_7cc8369c0b744816a17486bee792b4d5_34">#REF!</definedName>
    <definedName name="_vena_SBTL360AnalyticsSpecialistTeam_BBTL_C_FV_7cc8369c0b744816a17486bee792b4d5_35">#REF!</definedName>
    <definedName name="_vena_SBTL360AnalyticsSpecialistTeam_BBTL_C_FV_7cc8369c0b744816a17486bee792b4d5_36">#REF!</definedName>
    <definedName name="_vena_SBTL360AnalyticsSpecialistTeam_BBTL_C_FV_7cc8369c0b744816a17486bee792b4d5_37">#REF!</definedName>
    <definedName name="_vena_SBTL360AnalyticsSpecialistTeam_BBTL_C_FV_7cc8369c0b744816a17486bee792b4d5_38">#REF!</definedName>
    <definedName name="_vena_SBTL360AnalyticsSpecialistTeam_BBTL_C_FV_7cc8369c0b744816a17486bee792b4d5_39">#REF!</definedName>
    <definedName name="_vena_SBTL360AnalyticsSpecialistTeam_BBTL_C_FV_7cc8369c0b744816a17486bee792b4d5_4">#REF!</definedName>
    <definedName name="_vena_SBTL360AnalyticsSpecialistTeam_BBTL_C_FV_7cc8369c0b744816a17486bee792b4d5_40">#REF!</definedName>
    <definedName name="_vena_SBTL360AnalyticsSpecialistTeam_BBTL_C_FV_7cc8369c0b744816a17486bee792b4d5_41">#REF!</definedName>
    <definedName name="_vena_SBTL360AnalyticsSpecialistTeam_BBTL_C_FV_7cc8369c0b744816a17486bee792b4d5_42">#REF!</definedName>
    <definedName name="_vena_SBTL360AnalyticsSpecialistTeam_BBTL_C_FV_7cc8369c0b744816a17486bee792b4d5_43">#REF!</definedName>
    <definedName name="_vena_SBTL360AnalyticsSpecialistTeam_BBTL_C_FV_7cc8369c0b744816a17486bee792b4d5_44">#REF!</definedName>
    <definedName name="_vena_SBTL360AnalyticsSpecialistTeam_BBTL_C_FV_7cc8369c0b744816a17486bee792b4d5_45">#REF!</definedName>
    <definedName name="_vena_SBTL360AnalyticsSpecialistTeam_BBTL_C_FV_7cc8369c0b744816a17486bee792b4d5_46">#REF!</definedName>
    <definedName name="_vena_SBTL360AnalyticsSpecialistTeam_BBTL_C_FV_7cc8369c0b744816a17486bee792b4d5_47">#REF!</definedName>
    <definedName name="_vena_SBTL360AnalyticsSpecialistTeam_BBTL_C_FV_7cc8369c0b744816a17486bee792b4d5_48">#REF!</definedName>
    <definedName name="_vena_SBTL360AnalyticsSpecialistTeam_BBTL_C_FV_7cc8369c0b744816a17486bee792b4d5_49">#REF!</definedName>
    <definedName name="_vena_SBTL360AnalyticsSpecialistTeam_BBTL_C_FV_7cc8369c0b744816a17486bee792b4d5_5">#REF!</definedName>
    <definedName name="_vena_SBTL360AnalyticsSpecialistTeam_BBTL_C_FV_7cc8369c0b744816a17486bee792b4d5_50">#REF!</definedName>
    <definedName name="_vena_SBTL360AnalyticsSpecialistTeam_BBTL_C_FV_7cc8369c0b744816a17486bee792b4d5_51">#REF!</definedName>
    <definedName name="_vena_SBTL360AnalyticsSpecialistTeam_BBTL_C_FV_7cc8369c0b744816a17486bee792b4d5_52">#REF!</definedName>
    <definedName name="_vena_SBTL360AnalyticsSpecialistTeam_BBTL_C_FV_7cc8369c0b744816a17486bee792b4d5_53">#REF!</definedName>
    <definedName name="_vena_SBTL360AnalyticsSpecialistTeam_BBTL_C_FV_7cc8369c0b744816a17486bee792b4d5_54">#REF!</definedName>
    <definedName name="_vena_SBTL360AnalyticsSpecialistTeam_BBTL_C_FV_7cc8369c0b744816a17486bee792b4d5_55">#REF!</definedName>
    <definedName name="_vena_SBTL360AnalyticsSpecialistTeam_BBTL_C_FV_7cc8369c0b744816a17486bee792b4d5_56">#REF!</definedName>
    <definedName name="_vena_SBTL360AnalyticsSpecialistTeam_BBTL_C_FV_7cc8369c0b744816a17486bee792b4d5_57">#REF!</definedName>
    <definedName name="_vena_SBTL360AnalyticsSpecialistTeam_BBTL_C_FV_7cc8369c0b744816a17486bee792b4d5_58">#REF!</definedName>
    <definedName name="_vena_SBTL360AnalyticsSpecialistTeam_BBTL_C_FV_7cc8369c0b744816a17486bee792b4d5_59">#REF!</definedName>
    <definedName name="_vena_SBTL360AnalyticsSpecialistTeam_BBTL_C_FV_7cc8369c0b744816a17486bee792b4d5_6">#REF!</definedName>
    <definedName name="_vena_SBTL360AnalyticsSpecialistTeam_BBTL_C_FV_7cc8369c0b744816a17486bee792b4d5_7">#REF!</definedName>
    <definedName name="_vena_SBTL360AnalyticsSpecialistTeam_BBTL_C_FV_7cc8369c0b744816a17486bee792b4d5_8">#REF!</definedName>
    <definedName name="_vena_SBTL360AnalyticsSpecialistTeam_BBTL_C_FV_7cc8369c0b744816a17486bee792b4d5_9">#REF!</definedName>
    <definedName name="_vena_SBTL360AnalyticsSpecialistTeam_BBTL_C_FV_f4ddf33ff6224574ba096b1a5435ea67">#REF!</definedName>
    <definedName name="_vena_SBTL360AnalyticsSpecialistTeam_BBTL_C_FV_f4ddf33ff6224574ba096b1a5435ea67_1">#REF!</definedName>
    <definedName name="_vena_SBTL360AnalyticsSpecialistTeam_BBTL_C_FV_f4ddf33ff6224574ba096b1a5435ea67_10">#REF!</definedName>
    <definedName name="_vena_SBTL360AnalyticsSpecialistTeam_BBTL_C_FV_f4ddf33ff6224574ba096b1a5435ea67_11">#REF!</definedName>
    <definedName name="_vena_SBTL360AnalyticsSpecialistTeam_BBTL_C_FV_f4ddf33ff6224574ba096b1a5435ea67_12">#REF!</definedName>
    <definedName name="_vena_SBTL360AnalyticsSpecialistTeam_BBTL_C_FV_f4ddf33ff6224574ba096b1a5435ea67_13">#REF!</definedName>
    <definedName name="_vena_SBTL360AnalyticsSpecialistTeam_BBTL_C_FV_f4ddf33ff6224574ba096b1a5435ea67_14">#REF!</definedName>
    <definedName name="_vena_SBTL360AnalyticsSpecialistTeam_BBTL_C_FV_f4ddf33ff6224574ba096b1a5435ea67_15">#REF!</definedName>
    <definedName name="_vena_SBTL360AnalyticsSpecialistTeam_BBTL_C_FV_f4ddf33ff6224574ba096b1a5435ea67_16">#REF!</definedName>
    <definedName name="_vena_SBTL360AnalyticsSpecialistTeam_BBTL_C_FV_f4ddf33ff6224574ba096b1a5435ea67_17">#REF!</definedName>
    <definedName name="_vena_SBTL360AnalyticsSpecialistTeam_BBTL_C_FV_f4ddf33ff6224574ba096b1a5435ea67_18">#REF!</definedName>
    <definedName name="_vena_SBTL360AnalyticsSpecialistTeam_BBTL_C_FV_f4ddf33ff6224574ba096b1a5435ea67_19">#REF!</definedName>
    <definedName name="_vena_SBTL360AnalyticsSpecialistTeam_BBTL_C_FV_f4ddf33ff6224574ba096b1a5435ea67_2">#REF!</definedName>
    <definedName name="_vena_SBTL360AnalyticsSpecialistTeam_BBTL_C_FV_f4ddf33ff6224574ba096b1a5435ea67_20">#REF!</definedName>
    <definedName name="_vena_SBTL360AnalyticsSpecialistTeam_BBTL_C_FV_f4ddf33ff6224574ba096b1a5435ea67_21">#REF!</definedName>
    <definedName name="_vena_SBTL360AnalyticsSpecialistTeam_BBTL_C_FV_f4ddf33ff6224574ba096b1a5435ea67_22">#REF!</definedName>
    <definedName name="_vena_SBTL360AnalyticsSpecialistTeam_BBTL_C_FV_f4ddf33ff6224574ba096b1a5435ea67_23">#REF!</definedName>
    <definedName name="_vena_SBTL360AnalyticsSpecialistTeam_BBTL_C_FV_f4ddf33ff6224574ba096b1a5435ea67_24">#REF!</definedName>
    <definedName name="_vena_SBTL360AnalyticsSpecialistTeam_BBTL_C_FV_f4ddf33ff6224574ba096b1a5435ea67_25">#REF!</definedName>
    <definedName name="_vena_SBTL360AnalyticsSpecialistTeam_BBTL_C_FV_f4ddf33ff6224574ba096b1a5435ea67_26">#REF!</definedName>
    <definedName name="_vena_SBTL360AnalyticsSpecialistTeam_BBTL_C_FV_f4ddf33ff6224574ba096b1a5435ea67_27">#REF!</definedName>
    <definedName name="_vena_SBTL360AnalyticsSpecialistTeam_BBTL_C_FV_f4ddf33ff6224574ba096b1a5435ea67_28">#REF!</definedName>
    <definedName name="_vena_SBTL360AnalyticsSpecialistTeam_BBTL_C_FV_f4ddf33ff6224574ba096b1a5435ea67_29">#REF!</definedName>
    <definedName name="_vena_SBTL360AnalyticsSpecialistTeam_BBTL_C_FV_f4ddf33ff6224574ba096b1a5435ea67_3">#REF!</definedName>
    <definedName name="_vena_SBTL360AnalyticsSpecialistTeam_BBTL_C_FV_f4ddf33ff6224574ba096b1a5435ea67_30">#REF!</definedName>
    <definedName name="_vena_SBTL360AnalyticsSpecialistTeam_BBTL_C_FV_f4ddf33ff6224574ba096b1a5435ea67_31">#REF!</definedName>
    <definedName name="_vena_SBTL360AnalyticsSpecialistTeam_BBTL_C_FV_f4ddf33ff6224574ba096b1a5435ea67_32">#REF!</definedName>
    <definedName name="_vena_SBTL360AnalyticsSpecialistTeam_BBTL_C_FV_f4ddf33ff6224574ba096b1a5435ea67_33">#REF!</definedName>
    <definedName name="_vena_SBTL360AnalyticsSpecialistTeam_BBTL_C_FV_f4ddf33ff6224574ba096b1a5435ea67_34">#REF!</definedName>
    <definedName name="_vena_SBTL360AnalyticsSpecialistTeam_BBTL_C_FV_f4ddf33ff6224574ba096b1a5435ea67_35">#REF!</definedName>
    <definedName name="_vena_SBTL360AnalyticsSpecialistTeam_BBTL_C_FV_f4ddf33ff6224574ba096b1a5435ea67_36">#REF!</definedName>
    <definedName name="_vena_SBTL360AnalyticsSpecialistTeam_BBTL_C_FV_f4ddf33ff6224574ba096b1a5435ea67_37">#REF!</definedName>
    <definedName name="_vena_SBTL360AnalyticsSpecialistTeam_BBTL_C_FV_f4ddf33ff6224574ba096b1a5435ea67_38">#REF!</definedName>
    <definedName name="_vena_SBTL360AnalyticsSpecialistTeam_BBTL_C_FV_f4ddf33ff6224574ba096b1a5435ea67_39">#REF!</definedName>
    <definedName name="_vena_SBTL360AnalyticsSpecialistTeam_BBTL_C_FV_f4ddf33ff6224574ba096b1a5435ea67_4">#REF!</definedName>
    <definedName name="_vena_SBTL360AnalyticsSpecialistTeam_BBTL_C_FV_f4ddf33ff6224574ba096b1a5435ea67_40">#REF!</definedName>
    <definedName name="_vena_SBTL360AnalyticsSpecialistTeam_BBTL_C_FV_f4ddf33ff6224574ba096b1a5435ea67_41">#REF!</definedName>
    <definedName name="_vena_SBTL360AnalyticsSpecialistTeam_BBTL_C_FV_f4ddf33ff6224574ba096b1a5435ea67_42">#REF!</definedName>
    <definedName name="_vena_SBTL360AnalyticsSpecialistTeam_BBTL_C_FV_f4ddf33ff6224574ba096b1a5435ea67_43">#REF!</definedName>
    <definedName name="_vena_SBTL360AnalyticsSpecialistTeam_BBTL_C_FV_f4ddf33ff6224574ba096b1a5435ea67_44">#REF!</definedName>
    <definedName name="_vena_SBTL360AnalyticsSpecialistTeam_BBTL_C_FV_f4ddf33ff6224574ba096b1a5435ea67_45">#REF!</definedName>
    <definedName name="_vena_SBTL360AnalyticsSpecialistTeam_BBTL_C_FV_f4ddf33ff6224574ba096b1a5435ea67_46">#REF!</definedName>
    <definedName name="_vena_SBTL360AnalyticsSpecialistTeam_BBTL_C_FV_f4ddf33ff6224574ba096b1a5435ea67_47">#REF!</definedName>
    <definedName name="_vena_SBTL360AnalyticsSpecialistTeam_BBTL_C_FV_f4ddf33ff6224574ba096b1a5435ea67_48">#REF!</definedName>
    <definedName name="_vena_SBTL360AnalyticsSpecialistTeam_BBTL_C_FV_f4ddf33ff6224574ba096b1a5435ea67_49">#REF!</definedName>
    <definedName name="_vena_SBTL360AnalyticsSpecialistTeam_BBTL_C_FV_f4ddf33ff6224574ba096b1a5435ea67_5">#REF!</definedName>
    <definedName name="_vena_SBTL360AnalyticsSpecialistTeam_BBTL_C_FV_f4ddf33ff6224574ba096b1a5435ea67_50">#REF!</definedName>
    <definedName name="_vena_SBTL360AnalyticsSpecialistTeam_BBTL_C_FV_f4ddf33ff6224574ba096b1a5435ea67_51">#REF!</definedName>
    <definedName name="_vena_SBTL360AnalyticsSpecialistTeam_BBTL_C_FV_f4ddf33ff6224574ba096b1a5435ea67_52">#REF!</definedName>
    <definedName name="_vena_SBTL360AnalyticsSpecialistTeam_BBTL_C_FV_f4ddf33ff6224574ba096b1a5435ea67_53">#REF!</definedName>
    <definedName name="_vena_SBTL360AnalyticsSpecialistTeam_BBTL_C_FV_f4ddf33ff6224574ba096b1a5435ea67_54">#REF!</definedName>
    <definedName name="_vena_SBTL360AnalyticsSpecialistTeam_BBTL_C_FV_f4ddf33ff6224574ba096b1a5435ea67_55">#REF!</definedName>
    <definedName name="_vena_SBTL360AnalyticsSpecialistTeam_BBTL_C_FV_f4ddf33ff6224574ba096b1a5435ea67_56">#REF!</definedName>
    <definedName name="_vena_SBTL360AnalyticsSpecialistTeam_BBTL_C_FV_f4ddf33ff6224574ba096b1a5435ea67_57">#REF!</definedName>
    <definedName name="_vena_SBTL360AnalyticsSpecialistTeam_BBTL_C_FV_f4ddf33ff6224574ba096b1a5435ea67_58">#REF!</definedName>
    <definedName name="_vena_SBTL360AnalyticsSpecialistTeam_BBTL_C_FV_f4ddf33ff6224574ba096b1a5435ea67_59">#REF!</definedName>
    <definedName name="_vena_SBTL360AnalyticsSpecialistTeam_BBTL_C_FV_f4ddf33ff6224574ba096b1a5435ea67_6">#REF!</definedName>
    <definedName name="_vena_SBTL360AnalyticsSpecialistTeam_BBTL_C_FV_f4ddf33ff6224574ba096b1a5435ea67_7">#REF!</definedName>
    <definedName name="_vena_SBTL360AnalyticsSpecialistTeam_BBTL_C_FV_f4ddf33ff6224574ba096b1a5435ea67_8">#REF!</definedName>
    <definedName name="_vena_SBTL360AnalyticsSpecialistTeam_BBTL_C_FV_f4ddf33ff6224574ba096b1a5435ea67_9">#REF!</definedName>
    <definedName name="_vena_SBTL360AnalyticsSpecialistTeam_BBTL_R_3_1015030482781339650">#REF!</definedName>
    <definedName name="_vena_SBTL360AnalyticsSpecialistTeam_BBTL_R_3_1015030482781339650_1">#REF!</definedName>
    <definedName name="_vena_SBTL360AnalyticsSpecialistTeam_BBTL_R_3_1015030482781339650_10">#REF!</definedName>
    <definedName name="_vena_SBTL360AnalyticsSpecialistTeam_BBTL_R_3_1015030482781339650_11">#REF!</definedName>
    <definedName name="_vena_SBTL360AnalyticsSpecialistTeam_BBTL_R_3_1015030482781339650_12">#REF!</definedName>
    <definedName name="_vena_SBTL360AnalyticsSpecialistTeam_BBTL_R_3_1015030482781339650_13">#REF!</definedName>
    <definedName name="_vena_SBTL360AnalyticsSpecialistTeam_BBTL_R_3_1015030482781339650_14">#REF!</definedName>
    <definedName name="_vena_SBTL360AnalyticsSpecialistTeam_BBTL_R_3_1015030482781339650_15">#REF!</definedName>
    <definedName name="_vena_SBTL360AnalyticsSpecialistTeam_BBTL_R_3_1015030482781339650_16">#REF!</definedName>
    <definedName name="_vena_SBTL360AnalyticsSpecialistTeam_BBTL_R_3_1015030482781339650_17">#REF!</definedName>
    <definedName name="_vena_SBTL360AnalyticsSpecialistTeam_BBTL_R_3_1015030482781339650_18">#REF!</definedName>
    <definedName name="_vena_SBTL360AnalyticsSpecialistTeam_BBTL_R_3_1015030482781339650_19">#REF!</definedName>
    <definedName name="_vena_SBTL360AnalyticsSpecialistTeam_BBTL_R_3_1015030482781339650_2">#REF!</definedName>
    <definedName name="_vena_SBTL360AnalyticsSpecialistTeam_BBTL_R_3_1015030482781339650_20">#REF!</definedName>
    <definedName name="_vena_SBTL360AnalyticsSpecialistTeam_BBTL_R_3_1015030482781339650_21">#REF!</definedName>
    <definedName name="_vena_SBTL360AnalyticsSpecialistTeam_BBTL_R_3_1015030482781339650_22">#REF!</definedName>
    <definedName name="_vena_SBTL360AnalyticsSpecialistTeam_BBTL_R_3_1015030482781339650_23">#REF!</definedName>
    <definedName name="_vena_SBTL360AnalyticsSpecialistTeam_BBTL_R_3_1015030482781339650_24">#REF!</definedName>
    <definedName name="_vena_SBTL360AnalyticsSpecialistTeam_BBTL_R_3_1015030482781339650_25">#REF!</definedName>
    <definedName name="_vena_SBTL360AnalyticsSpecialistTeam_BBTL_R_3_1015030482781339650_26">#REF!</definedName>
    <definedName name="_vena_SBTL360AnalyticsSpecialistTeam_BBTL_R_3_1015030482781339650_27">#REF!</definedName>
    <definedName name="_vena_SBTL360AnalyticsSpecialistTeam_BBTL_R_3_1015030482781339650_28">#REF!</definedName>
    <definedName name="_vena_SBTL360AnalyticsSpecialistTeam_BBTL_R_3_1015030482781339650_29">#REF!</definedName>
    <definedName name="_vena_SBTL360AnalyticsSpecialistTeam_BBTL_R_3_1015030482781339650_3">#REF!</definedName>
    <definedName name="_vena_SBTL360AnalyticsSpecialistTeam_BBTL_R_3_1015030482781339650_30">#REF!</definedName>
    <definedName name="_vena_SBTL360AnalyticsSpecialistTeam_BBTL_R_3_1015030482781339650_31">#REF!</definedName>
    <definedName name="_vena_SBTL360AnalyticsSpecialistTeam_BBTL_R_3_1015030482781339650_32">#REF!</definedName>
    <definedName name="_vena_SBTL360AnalyticsSpecialistTeam_BBTL_R_3_1015030482781339650_33">#REF!</definedName>
    <definedName name="_vena_SBTL360AnalyticsSpecialistTeam_BBTL_R_3_1015030482781339650_34">#REF!</definedName>
    <definedName name="_vena_SBTL360AnalyticsSpecialistTeam_BBTL_R_3_1015030482781339650_35">#REF!</definedName>
    <definedName name="_vena_SBTL360AnalyticsSpecialistTeam_BBTL_R_3_1015030482781339650_36">#REF!</definedName>
    <definedName name="_vena_SBTL360AnalyticsSpecialistTeam_BBTL_R_3_1015030482781339650_37">#REF!</definedName>
    <definedName name="_vena_SBTL360AnalyticsSpecialistTeam_BBTL_R_3_1015030482781339650_38">#REF!</definedName>
    <definedName name="_vena_SBTL360AnalyticsSpecialistTeam_BBTL_R_3_1015030482781339650_39">#REF!</definedName>
    <definedName name="_vena_SBTL360AnalyticsSpecialistTeam_BBTL_R_3_1015030482781339650_4">#REF!</definedName>
    <definedName name="_vena_SBTL360AnalyticsSpecialistTeam_BBTL_R_3_1015030482781339650_40">#REF!</definedName>
    <definedName name="_vena_SBTL360AnalyticsSpecialistTeam_BBTL_R_3_1015030482781339650_41">#REF!</definedName>
    <definedName name="_vena_SBTL360AnalyticsSpecialistTeam_BBTL_R_3_1015030482781339650_42">#REF!</definedName>
    <definedName name="_vena_SBTL360AnalyticsSpecialistTeam_BBTL_R_3_1015030482781339650_43">#REF!</definedName>
    <definedName name="_vena_SBTL360AnalyticsSpecialistTeam_BBTL_R_3_1015030482781339650_44">#REF!</definedName>
    <definedName name="_vena_SBTL360AnalyticsSpecialistTeam_BBTL_R_3_1015030482781339650_45">#REF!</definedName>
    <definedName name="_vena_SBTL360AnalyticsSpecialistTeam_BBTL_R_3_1015030482781339650_46">#REF!</definedName>
    <definedName name="_vena_SBTL360AnalyticsSpecialistTeam_BBTL_R_3_1015030482781339650_47">#REF!</definedName>
    <definedName name="_vena_SBTL360AnalyticsSpecialistTeam_BBTL_R_3_1015030482781339650_48">#REF!</definedName>
    <definedName name="_vena_SBTL360AnalyticsSpecialistTeam_BBTL_R_3_1015030482781339650_49">#REF!</definedName>
    <definedName name="_vena_SBTL360AnalyticsSpecialistTeam_BBTL_R_3_1015030482781339650_5">#REF!</definedName>
    <definedName name="_vena_SBTL360AnalyticsSpecialistTeam_BBTL_R_3_1015030482781339650_50">#REF!</definedName>
    <definedName name="_vena_SBTL360AnalyticsSpecialistTeam_BBTL_R_3_1015030482781339650_51">#REF!</definedName>
    <definedName name="_vena_SBTL360AnalyticsSpecialistTeam_BBTL_R_3_1015030482781339650_52">#REF!</definedName>
    <definedName name="_vena_SBTL360AnalyticsSpecialistTeam_BBTL_R_3_1015030482781339650_53">#REF!</definedName>
    <definedName name="_vena_SBTL360AnalyticsSpecialistTeam_BBTL_R_3_1015030482781339650_54">#REF!</definedName>
    <definedName name="_vena_SBTL360AnalyticsSpecialistTeam_BBTL_R_3_1015030482781339650_55">#REF!</definedName>
    <definedName name="_vena_SBTL360AnalyticsSpecialistTeam_BBTL_R_3_1015030482781339650_56">#REF!</definedName>
    <definedName name="_vena_SBTL360AnalyticsSpecialistTeam_BBTL_R_3_1015030482781339650_57">#REF!</definedName>
    <definedName name="_vena_SBTL360AnalyticsSpecialistTeam_BBTL_R_3_1015030482781339650_58">#REF!</definedName>
    <definedName name="_vena_SBTL360AnalyticsSpecialistTeam_BBTL_R_3_1015030482781339650_59">#REF!</definedName>
    <definedName name="_vena_SBTL360AnalyticsSpecialistTeam_BBTL_R_3_1015030482781339650_6">#REF!</definedName>
    <definedName name="_vena_SBTL360AnalyticsSpecialistTeam_BBTL_R_3_1015030482781339650_60">#REF!</definedName>
    <definedName name="_vena_SBTL360AnalyticsSpecialistTeam_BBTL_R_3_1015030482781339650_61">#REF!</definedName>
    <definedName name="_vena_SBTL360AnalyticsSpecialistTeam_BBTL_R_3_1015030482781339650_62">#REF!</definedName>
    <definedName name="_vena_SBTL360AnalyticsSpecialistTeam_BBTL_R_3_1015030482781339650_63">#REF!</definedName>
    <definedName name="_vena_SBTL360AnalyticsSpecialistTeam_BBTL_R_3_1015030482781339650_64">#REF!</definedName>
    <definedName name="_vena_SBTL360AnalyticsSpecialistTeam_BBTL_R_3_1015030482781339650_65">#REF!</definedName>
    <definedName name="_vena_SBTL360AnalyticsSpecialistTeam_BBTL_R_3_1015030482781339650_66">#REF!</definedName>
    <definedName name="_vena_SBTL360AnalyticsSpecialistTeam_BBTL_R_3_1015030482781339650_7">#REF!</definedName>
    <definedName name="_vena_SBTL360AnalyticsSpecialistTeam_BBTL_R_3_1015030482781339650_8">#REF!</definedName>
    <definedName name="_vena_SBTL360AnalyticsSpecialistTeam_BBTL_R_3_1015030482781339650_9">#REF!</definedName>
    <definedName name="_vena_SBTL360AnalyticsSpecialistTeam_BBTL_R_FV_385b1d086d8a4b8abf43c04eedb00d88">#REF!</definedName>
    <definedName name="_vena_SBTL360AnalyticsSpecialistTeam_BBTL_R_FV_385b1d086d8a4b8abf43c04eedb00d88_1">#REF!</definedName>
    <definedName name="_vena_SBTL360AnalyticsSpecialistTeam_BBTL_R_FV_385b1d086d8a4b8abf43c04eedb00d88_10">#REF!</definedName>
    <definedName name="_vena_SBTL360AnalyticsSpecialistTeam_BBTL_R_FV_385b1d086d8a4b8abf43c04eedb00d88_11">#REF!</definedName>
    <definedName name="_vena_SBTL360AnalyticsSpecialistTeam_BBTL_R_FV_385b1d086d8a4b8abf43c04eedb00d88_12">#REF!</definedName>
    <definedName name="_vena_SBTL360AnalyticsSpecialistTeam_BBTL_R_FV_385b1d086d8a4b8abf43c04eedb00d88_13">#REF!</definedName>
    <definedName name="_vena_SBTL360AnalyticsSpecialistTeam_BBTL_R_FV_385b1d086d8a4b8abf43c04eedb00d88_14">#REF!</definedName>
    <definedName name="_vena_SBTL360AnalyticsSpecialistTeam_BBTL_R_FV_385b1d086d8a4b8abf43c04eedb00d88_15">#REF!</definedName>
    <definedName name="_vena_SBTL360AnalyticsSpecialistTeam_BBTL_R_FV_385b1d086d8a4b8abf43c04eedb00d88_16">#REF!</definedName>
    <definedName name="_vena_SBTL360AnalyticsSpecialistTeam_BBTL_R_FV_385b1d086d8a4b8abf43c04eedb00d88_17">#REF!</definedName>
    <definedName name="_vena_SBTL360AnalyticsSpecialistTeam_BBTL_R_FV_385b1d086d8a4b8abf43c04eedb00d88_18">#REF!</definedName>
    <definedName name="_vena_SBTL360AnalyticsSpecialistTeam_BBTL_R_FV_385b1d086d8a4b8abf43c04eedb00d88_19">#REF!</definedName>
    <definedName name="_vena_SBTL360AnalyticsSpecialistTeam_BBTL_R_FV_385b1d086d8a4b8abf43c04eedb00d88_2">#REF!</definedName>
    <definedName name="_vena_SBTL360AnalyticsSpecialistTeam_BBTL_R_FV_385b1d086d8a4b8abf43c04eedb00d88_20">#REF!</definedName>
    <definedName name="_vena_SBTL360AnalyticsSpecialistTeam_BBTL_R_FV_385b1d086d8a4b8abf43c04eedb00d88_21">#REF!</definedName>
    <definedName name="_vena_SBTL360AnalyticsSpecialistTeam_BBTL_R_FV_385b1d086d8a4b8abf43c04eedb00d88_22">#REF!</definedName>
    <definedName name="_vena_SBTL360AnalyticsSpecialistTeam_BBTL_R_FV_385b1d086d8a4b8abf43c04eedb00d88_23">#REF!</definedName>
    <definedName name="_vena_SBTL360AnalyticsSpecialistTeam_BBTL_R_FV_385b1d086d8a4b8abf43c04eedb00d88_24">#REF!</definedName>
    <definedName name="_vena_SBTL360AnalyticsSpecialistTeam_BBTL_R_FV_385b1d086d8a4b8abf43c04eedb00d88_25">#REF!</definedName>
    <definedName name="_vena_SBTL360AnalyticsSpecialistTeam_BBTL_R_FV_385b1d086d8a4b8abf43c04eedb00d88_26">#REF!</definedName>
    <definedName name="_vena_SBTL360AnalyticsSpecialistTeam_BBTL_R_FV_385b1d086d8a4b8abf43c04eedb00d88_27">#REF!</definedName>
    <definedName name="_vena_SBTL360AnalyticsSpecialistTeam_BBTL_R_FV_385b1d086d8a4b8abf43c04eedb00d88_28">#REF!</definedName>
    <definedName name="_vena_SBTL360AnalyticsSpecialistTeam_BBTL_R_FV_385b1d086d8a4b8abf43c04eedb00d88_29">#REF!</definedName>
    <definedName name="_vena_SBTL360AnalyticsSpecialistTeam_BBTL_R_FV_385b1d086d8a4b8abf43c04eedb00d88_3">#REF!</definedName>
    <definedName name="_vena_SBTL360AnalyticsSpecialistTeam_BBTL_R_FV_385b1d086d8a4b8abf43c04eedb00d88_30">#REF!</definedName>
    <definedName name="_vena_SBTL360AnalyticsSpecialistTeam_BBTL_R_FV_385b1d086d8a4b8abf43c04eedb00d88_31">#REF!</definedName>
    <definedName name="_vena_SBTL360AnalyticsSpecialistTeam_BBTL_R_FV_385b1d086d8a4b8abf43c04eedb00d88_32">#REF!</definedName>
    <definedName name="_vena_SBTL360AnalyticsSpecialistTeam_BBTL_R_FV_385b1d086d8a4b8abf43c04eedb00d88_33">#REF!</definedName>
    <definedName name="_vena_SBTL360AnalyticsSpecialistTeam_BBTL_R_FV_385b1d086d8a4b8abf43c04eedb00d88_34">#REF!</definedName>
    <definedName name="_vena_SBTL360AnalyticsSpecialistTeam_BBTL_R_FV_385b1d086d8a4b8abf43c04eedb00d88_35">#REF!</definedName>
    <definedName name="_vena_SBTL360AnalyticsSpecialistTeam_BBTL_R_FV_385b1d086d8a4b8abf43c04eedb00d88_36">#REF!</definedName>
    <definedName name="_vena_SBTL360AnalyticsSpecialistTeam_BBTL_R_FV_385b1d086d8a4b8abf43c04eedb00d88_37">#REF!</definedName>
    <definedName name="_vena_SBTL360AnalyticsSpecialistTeam_BBTL_R_FV_385b1d086d8a4b8abf43c04eedb00d88_38">#REF!</definedName>
    <definedName name="_vena_SBTL360AnalyticsSpecialistTeam_BBTL_R_FV_385b1d086d8a4b8abf43c04eedb00d88_39">#REF!</definedName>
    <definedName name="_vena_SBTL360AnalyticsSpecialistTeam_BBTL_R_FV_385b1d086d8a4b8abf43c04eedb00d88_4">#REF!</definedName>
    <definedName name="_vena_SBTL360AnalyticsSpecialistTeam_BBTL_R_FV_385b1d086d8a4b8abf43c04eedb00d88_40">#REF!</definedName>
    <definedName name="_vena_SBTL360AnalyticsSpecialistTeam_BBTL_R_FV_385b1d086d8a4b8abf43c04eedb00d88_41">#REF!</definedName>
    <definedName name="_vena_SBTL360AnalyticsSpecialistTeam_BBTL_R_FV_385b1d086d8a4b8abf43c04eedb00d88_42">#REF!</definedName>
    <definedName name="_vena_SBTL360AnalyticsSpecialistTeam_BBTL_R_FV_385b1d086d8a4b8abf43c04eedb00d88_43">#REF!</definedName>
    <definedName name="_vena_SBTL360AnalyticsSpecialistTeam_BBTL_R_FV_385b1d086d8a4b8abf43c04eedb00d88_44">#REF!</definedName>
    <definedName name="_vena_SBTL360AnalyticsSpecialistTeam_BBTL_R_FV_385b1d086d8a4b8abf43c04eedb00d88_45">#REF!</definedName>
    <definedName name="_vena_SBTL360AnalyticsSpecialistTeam_BBTL_R_FV_385b1d086d8a4b8abf43c04eedb00d88_46">#REF!</definedName>
    <definedName name="_vena_SBTL360AnalyticsSpecialistTeam_BBTL_R_FV_385b1d086d8a4b8abf43c04eedb00d88_47">#REF!</definedName>
    <definedName name="_vena_SBTL360AnalyticsSpecialistTeam_BBTL_R_FV_385b1d086d8a4b8abf43c04eedb00d88_5">#REF!</definedName>
    <definedName name="_vena_SBTL360AnalyticsSpecialistTeam_BBTL_R_FV_385b1d086d8a4b8abf43c04eedb00d88_6">#REF!</definedName>
    <definedName name="_vena_SBTL360AnalyticsSpecialistTeam_BBTL_R_FV_385b1d086d8a4b8abf43c04eedb00d88_7">#REF!</definedName>
    <definedName name="_vena_SBTL360AnalyticsSpecialistTeam_BBTL_R_FV_385b1d086d8a4b8abf43c04eedb00d88_8">#REF!</definedName>
    <definedName name="_vena_SBTL360AnalyticsSpecialistTeam_BBTL_R_FV_385b1d086d8a4b8abf43c04eedb00d88_9">#REF!</definedName>
    <definedName name="_vena_SBTL360AnalyticsSpecialistTeam_P_11_651631431944765441" comment="*">#REF!</definedName>
    <definedName name="_vena_SBTL360AnalyticsSpecialistTeam_P_12_941810843779596289" comment="*">#REF!</definedName>
    <definedName name="_vena_SBTL360AnalyticsSpecialistTeam_P_4_1014323796386906113" comment="*">#REF!</definedName>
    <definedName name="_vena_SBTL360AnalyticsSpecialistTeam_P_5_1119423032156749824" comment="*">#REF!</definedName>
    <definedName name="_vena_SBTL360AnalyticsSpecialistTeam_P_6_1014278004041580544" comment="*">#REF!</definedName>
    <definedName name="_vena_SBTL360AnalyticsSpecialistTeam_P_FV_ff3e73236b124ab899c3d97aa9a04313" comment="*">#REF!</definedName>
    <definedName name="_vena_SBTL371BrandMarketing_BBTL_C_FV_134399665b374008851e5b8c04b5ee44">#REF!</definedName>
    <definedName name="_vena_SBTL371BrandMarketing_BBTL_C_FV_134399665b374008851e5b8c04b5ee44_1">#REF!</definedName>
    <definedName name="_vena_SBTL371BrandMarketing_BBTL_C_FV_134399665b374008851e5b8c04b5ee44_10">#REF!</definedName>
    <definedName name="_vena_SBTL371BrandMarketing_BBTL_C_FV_134399665b374008851e5b8c04b5ee44_11">#REF!</definedName>
    <definedName name="_vena_SBTL371BrandMarketing_BBTL_C_FV_134399665b374008851e5b8c04b5ee44_12">#REF!</definedName>
    <definedName name="_vena_SBTL371BrandMarketing_BBTL_C_FV_134399665b374008851e5b8c04b5ee44_13">#REF!</definedName>
    <definedName name="_vena_SBTL371BrandMarketing_BBTL_C_FV_134399665b374008851e5b8c04b5ee44_14">#REF!</definedName>
    <definedName name="_vena_SBTL371BrandMarketing_BBTL_C_FV_134399665b374008851e5b8c04b5ee44_15">#REF!</definedName>
    <definedName name="_vena_SBTL371BrandMarketing_BBTL_C_FV_134399665b374008851e5b8c04b5ee44_16">#REF!</definedName>
    <definedName name="_vena_SBTL371BrandMarketing_BBTL_C_FV_134399665b374008851e5b8c04b5ee44_17">#REF!</definedName>
    <definedName name="_vena_SBTL371BrandMarketing_BBTL_C_FV_134399665b374008851e5b8c04b5ee44_18">#REF!</definedName>
    <definedName name="_vena_SBTL371BrandMarketing_BBTL_C_FV_134399665b374008851e5b8c04b5ee44_19">#REF!</definedName>
    <definedName name="_vena_SBTL371BrandMarketing_BBTL_C_FV_134399665b374008851e5b8c04b5ee44_2">#REF!</definedName>
    <definedName name="_vena_SBTL371BrandMarketing_BBTL_C_FV_134399665b374008851e5b8c04b5ee44_20">#REF!</definedName>
    <definedName name="_vena_SBTL371BrandMarketing_BBTL_C_FV_134399665b374008851e5b8c04b5ee44_21">#REF!</definedName>
    <definedName name="_vena_SBTL371BrandMarketing_BBTL_C_FV_134399665b374008851e5b8c04b5ee44_22">#REF!</definedName>
    <definedName name="_vena_SBTL371BrandMarketing_BBTL_C_FV_134399665b374008851e5b8c04b5ee44_23">#REF!</definedName>
    <definedName name="_vena_SBTL371BrandMarketing_BBTL_C_FV_134399665b374008851e5b8c04b5ee44_24">#REF!</definedName>
    <definedName name="_vena_SBTL371BrandMarketing_BBTL_C_FV_134399665b374008851e5b8c04b5ee44_25">#REF!</definedName>
    <definedName name="_vena_SBTL371BrandMarketing_BBTL_C_FV_134399665b374008851e5b8c04b5ee44_26">#REF!</definedName>
    <definedName name="_vena_SBTL371BrandMarketing_BBTL_C_FV_134399665b374008851e5b8c04b5ee44_27">#REF!</definedName>
    <definedName name="_vena_SBTL371BrandMarketing_BBTL_C_FV_134399665b374008851e5b8c04b5ee44_28">#REF!</definedName>
    <definedName name="_vena_SBTL371BrandMarketing_BBTL_C_FV_134399665b374008851e5b8c04b5ee44_29">#REF!</definedName>
    <definedName name="_vena_SBTL371BrandMarketing_BBTL_C_FV_134399665b374008851e5b8c04b5ee44_3">#REF!</definedName>
    <definedName name="_vena_SBTL371BrandMarketing_BBTL_C_FV_134399665b374008851e5b8c04b5ee44_30">#REF!</definedName>
    <definedName name="_vena_SBTL371BrandMarketing_BBTL_C_FV_134399665b374008851e5b8c04b5ee44_31">#REF!</definedName>
    <definedName name="_vena_SBTL371BrandMarketing_BBTL_C_FV_134399665b374008851e5b8c04b5ee44_32">#REF!</definedName>
    <definedName name="_vena_SBTL371BrandMarketing_BBTL_C_FV_134399665b374008851e5b8c04b5ee44_33">#REF!</definedName>
    <definedName name="_vena_SBTL371BrandMarketing_BBTL_C_FV_134399665b374008851e5b8c04b5ee44_34">#REF!</definedName>
    <definedName name="_vena_SBTL371BrandMarketing_BBTL_C_FV_134399665b374008851e5b8c04b5ee44_35">#REF!</definedName>
    <definedName name="_vena_SBTL371BrandMarketing_BBTL_C_FV_134399665b374008851e5b8c04b5ee44_36">#REF!</definedName>
    <definedName name="_vena_SBTL371BrandMarketing_BBTL_C_FV_134399665b374008851e5b8c04b5ee44_37">#REF!</definedName>
    <definedName name="_vena_SBTL371BrandMarketing_BBTL_C_FV_134399665b374008851e5b8c04b5ee44_38">#REF!</definedName>
    <definedName name="_vena_SBTL371BrandMarketing_BBTL_C_FV_134399665b374008851e5b8c04b5ee44_39">#REF!</definedName>
    <definedName name="_vena_SBTL371BrandMarketing_BBTL_C_FV_134399665b374008851e5b8c04b5ee44_4">#REF!</definedName>
    <definedName name="_vena_SBTL371BrandMarketing_BBTL_C_FV_134399665b374008851e5b8c04b5ee44_40">#REF!</definedName>
    <definedName name="_vena_SBTL371BrandMarketing_BBTL_C_FV_134399665b374008851e5b8c04b5ee44_41">#REF!</definedName>
    <definedName name="_vena_SBTL371BrandMarketing_BBTL_C_FV_134399665b374008851e5b8c04b5ee44_42">#REF!</definedName>
    <definedName name="_vena_SBTL371BrandMarketing_BBTL_C_FV_134399665b374008851e5b8c04b5ee44_43">#REF!</definedName>
    <definedName name="_vena_SBTL371BrandMarketing_BBTL_C_FV_134399665b374008851e5b8c04b5ee44_44">#REF!</definedName>
    <definedName name="_vena_SBTL371BrandMarketing_BBTL_C_FV_134399665b374008851e5b8c04b5ee44_45">#REF!</definedName>
    <definedName name="_vena_SBTL371BrandMarketing_BBTL_C_FV_134399665b374008851e5b8c04b5ee44_46">#REF!</definedName>
    <definedName name="_vena_SBTL371BrandMarketing_BBTL_C_FV_134399665b374008851e5b8c04b5ee44_47">#REF!</definedName>
    <definedName name="_vena_SBTL371BrandMarketing_BBTL_C_FV_134399665b374008851e5b8c04b5ee44_48">#REF!</definedName>
    <definedName name="_vena_SBTL371BrandMarketing_BBTL_C_FV_134399665b374008851e5b8c04b5ee44_49">#REF!</definedName>
    <definedName name="_vena_SBTL371BrandMarketing_BBTL_C_FV_134399665b374008851e5b8c04b5ee44_5">#REF!</definedName>
    <definedName name="_vena_SBTL371BrandMarketing_BBTL_C_FV_134399665b374008851e5b8c04b5ee44_50">#REF!</definedName>
    <definedName name="_vena_SBTL371BrandMarketing_BBTL_C_FV_134399665b374008851e5b8c04b5ee44_51">#REF!</definedName>
    <definedName name="_vena_SBTL371BrandMarketing_BBTL_C_FV_134399665b374008851e5b8c04b5ee44_52">#REF!</definedName>
    <definedName name="_vena_SBTL371BrandMarketing_BBTL_C_FV_134399665b374008851e5b8c04b5ee44_53">#REF!</definedName>
    <definedName name="_vena_SBTL371BrandMarketing_BBTL_C_FV_134399665b374008851e5b8c04b5ee44_54">#REF!</definedName>
    <definedName name="_vena_SBTL371BrandMarketing_BBTL_C_FV_134399665b374008851e5b8c04b5ee44_55">#REF!</definedName>
    <definedName name="_vena_SBTL371BrandMarketing_BBTL_C_FV_134399665b374008851e5b8c04b5ee44_56">#REF!</definedName>
    <definedName name="_vena_SBTL371BrandMarketing_BBTL_C_FV_134399665b374008851e5b8c04b5ee44_57">#REF!</definedName>
    <definedName name="_vena_SBTL371BrandMarketing_BBTL_C_FV_134399665b374008851e5b8c04b5ee44_58">#REF!</definedName>
    <definedName name="_vena_SBTL371BrandMarketing_BBTL_C_FV_134399665b374008851e5b8c04b5ee44_59">#REF!</definedName>
    <definedName name="_vena_SBTL371BrandMarketing_BBTL_C_FV_134399665b374008851e5b8c04b5ee44_6">#REF!</definedName>
    <definedName name="_vena_SBTL371BrandMarketing_BBTL_C_FV_134399665b374008851e5b8c04b5ee44_7">#REF!</definedName>
    <definedName name="_vena_SBTL371BrandMarketing_BBTL_C_FV_134399665b374008851e5b8c04b5ee44_8">#REF!</definedName>
    <definedName name="_vena_SBTL371BrandMarketing_BBTL_C_FV_134399665b374008851e5b8c04b5ee44_9">#REF!</definedName>
    <definedName name="_vena_SBTL371BrandMarketing_BBTL_C_FV_7cc8369c0b744816a17486bee792b4d5">#REF!</definedName>
    <definedName name="_vena_SBTL371BrandMarketing_BBTL_C_FV_7cc8369c0b744816a17486bee792b4d5_1">#REF!</definedName>
    <definedName name="_vena_SBTL371BrandMarketing_BBTL_C_FV_7cc8369c0b744816a17486bee792b4d5_10">#REF!</definedName>
    <definedName name="_vena_SBTL371BrandMarketing_BBTL_C_FV_7cc8369c0b744816a17486bee792b4d5_11">#REF!</definedName>
    <definedName name="_vena_SBTL371BrandMarketing_BBTL_C_FV_7cc8369c0b744816a17486bee792b4d5_12">#REF!</definedName>
    <definedName name="_vena_SBTL371BrandMarketing_BBTL_C_FV_7cc8369c0b744816a17486bee792b4d5_13">#REF!</definedName>
    <definedName name="_vena_SBTL371BrandMarketing_BBTL_C_FV_7cc8369c0b744816a17486bee792b4d5_14">#REF!</definedName>
    <definedName name="_vena_SBTL371BrandMarketing_BBTL_C_FV_7cc8369c0b744816a17486bee792b4d5_15">#REF!</definedName>
    <definedName name="_vena_SBTL371BrandMarketing_BBTL_C_FV_7cc8369c0b744816a17486bee792b4d5_16">#REF!</definedName>
    <definedName name="_vena_SBTL371BrandMarketing_BBTL_C_FV_7cc8369c0b744816a17486bee792b4d5_17">#REF!</definedName>
    <definedName name="_vena_SBTL371BrandMarketing_BBTL_C_FV_7cc8369c0b744816a17486bee792b4d5_18">#REF!</definedName>
    <definedName name="_vena_SBTL371BrandMarketing_BBTL_C_FV_7cc8369c0b744816a17486bee792b4d5_19">#REF!</definedName>
    <definedName name="_vena_SBTL371BrandMarketing_BBTL_C_FV_7cc8369c0b744816a17486bee792b4d5_2">#REF!</definedName>
    <definedName name="_vena_SBTL371BrandMarketing_BBTL_C_FV_7cc8369c0b744816a17486bee792b4d5_20">#REF!</definedName>
    <definedName name="_vena_SBTL371BrandMarketing_BBTL_C_FV_7cc8369c0b744816a17486bee792b4d5_21">#REF!</definedName>
    <definedName name="_vena_SBTL371BrandMarketing_BBTL_C_FV_7cc8369c0b744816a17486bee792b4d5_22">#REF!</definedName>
    <definedName name="_vena_SBTL371BrandMarketing_BBTL_C_FV_7cc8369c0b744816a17486bee792b4d5_23">#REF!</definedName>
    <definedName name="_vena_SBTL371BrandMarketing_BBTL_C_FV_7cc8369c0b744816a17486bee792b4d5_24">#REF!</definedName>
    <definedName name="_vena_SBTL371BrandMarketing_BBTL_C_FV_7cc8369c0b744816a17486bee792b4d5_25">#REF!</definedName>
    <definedName name="_vena_SBTL371BrandMarketing_BBTL_C_FV_7cc8369c0b744816a17486bee792b4d5_26">#REF!</definedName>
    <definedName name="_vena_SBTL371BrandMarketing_BBTL_C_FV_7cc8369c0b744816a17486bee792b4d5_27">#REF!</definedName>
    <definedName name="_vena_SBTL371BrandMarketing_BBTL_C_FV_7cc8369c0b744816a17486bee792b4d5_28">#REF!</definedName>
    <definedName name="_vena_SBTL371BrandMarketing_BBTL_C_FV_7cc8369c0b744816a17486bee792b4d5_29">#REF!</definedName>
    <definedName name="_vena_SBTL371BrandMarketing_BBTL_C_FV_7cc8369c0b744816a17486bee792b4d5_3">#REF!</definedName>
    <definedName name="_vena_SBTL371BrandMarketing_BBTL_C_FV_7cc8369c0b744816a17486bee792b4d5_30">#REF!</definedName>
    <definedName name="_vena_SBTL371BrandMarketing_BBTL_C_FV_7cc8369c0b744816a17486bee792b4d5_31">#REF!</definedName>
    <definedName name="_vena_SBTL371BrandMarketing_BBTL_C_FV_7cc8369c0b744816a17486bee792b4d5_32">#REF!</definedName>
    <definedName name="_vena_SBTL371BrandMarketing_BBTL_C_FV_7cc8369c0b744816a17486bee792b4d5_33">#REF!</definedName>
    <definedName name="_vena_SBTL371BrandMarketing_BBTL_C_FV_7cc8369c0b744816a17486bee792b4d5_34">#REF!</definedName>
    <definedName name="_vena_SBTL371BrandMarketing_BBTL_C_FV_7cc8369c0b744816a17486bee792b4d5_35">#REF!</definedName>
    <definedName name="_vena_SBTL371BrandMarketing_BBTL_C_FV_7cc8369c0b744816a17486bee792b4d5_36">#REF!</definedName>
    <definedName name="_vena_SBTL371BrandMarketing_BBTL_C_FV_7cc8369c0b744816a17486bee792b4d5_37">#REF!</definedName>
    <definedName name="_vena_SBTL371BrandMarketing_BBTL_C_FV_7cc8369c0b744816a17486bee792b4d5_38">#REF!</definedName>
    <definedName name="_vena_SBTL371BrandMarketing_BBTL_C_FV_7cc8369c0b744816a17486bee792b4d5_39">#REF!</definedName>
    <definedName name="_vena_SBTL371BrandMarketing_BBTL_C_FV_7cc8369c0b744816a17486bee792b4d5_4">#REF!</definedName>
    <definedName name="_vena_SBTL371BrandMarketing_BBTL_C_FV_7cc8369c0b744816a17486bee792b4d5_40">#REF!</definedName>
    <definedName name="_vena_SBTL371BrandMarketing_BBTL_C_FV_7cc8369c0b744816a17486bee792b4d5_41">#REF!</definedName>
    <definedName name="_vena_SBTL371BrandMarketing_BBTL_C_FV_7cc8369c0b744816a17486bee792b4d5_42">#REF!</definedName>
    <definedName name="_vena_SBTL371BrandMarketing_BBTL_C_FV_7cc8369c0b744816a17486bee792b4d5_43">#REF!</definedName>
    <definedName name="_vena_SBTL371BrandMarketing_BBTL_C_FV_7cc8369c0b744816a17486bee792b4d5_44">#REF!</definedName>
    <definedName name="_vena_SBTL371BrandMarketing_BBTL_C_FV_7cc8369c0b744816a17486bee792b4d5_45">#REF!</definedName>
    <definedName name="_vena_SBTL371BrandMarketing_BBTL_C_FV_7cc8369c0b744816a17486bee792b4d5_46">#REF!</definedName>
    <definedName name="_vena_SBTL371BrandMarketing_BBTL_C_FV_7cc8369c0b744816a17486bee792b4d5_47">#REF!</definedName>
    <definedName name="_vena_SBTL371BrandMarketing_BBTL_C_FV_7cc8369c0b744816a17486bee792b4d5_48">#REF!</definedName>
    <definedName name="_vena_SBTL371BrandMarketing_BBTL_C_FV_7cc8369c0b744816a17486bee792b4d5_49">#REF!</definedName>
    <definedName name="_vena_SBTL371BrandMarketing_BBTL_C_FV_7cc8369c0b744816a17486bee792b4d5_5">#REF!</definedName>
    <definedName name="_vena_SBTL371BrandMarketing_BBTL_C_FV_7cc8369c0b744816a17486bee792b4d5_50">#REF!</definedName>
    <definedName name="_vena_SBTL371BrandMarketing_BBTL_C_FV_7cc8369c0b744816a17486bee792b4d5_51">#REF!</definedName>
    <definedName name="_vena_SBTL371BrandMarketing_BBTL_C_FV_7cc8369c0b744816a17486bee792b4d5_52">#REF!</definedName>
    <definedName name="_vena_SBTL371BrandMarketing_BBTL_C_FV_7cc8369c0b744816a17486bee792b4d5_53">#REF!</definedName>
    <definedName name="_vena_SBTL371BrandMarketing_BBTL_C_FV_7cc8369c0b744816a17486bee792b4d5_54">#REF!</definedName>
    <definedName name="_vena_SBTL371BrandMarketing_BBTL_C_FV_7cc8369c0b744816a17486bee792b4d5_55">#REF!</definedName>
    <definedName name="_vena_SBTL371BrandMarketing_BBTL_C_FV_7cc8369c0b744816a17486bee792b4d5_56">#REF!</definedName>
    <definedName name="_vena_SBTL371BrandMarketing_BBTL_C_FV_7cc8369c0b744816a17486bee792b4d5_57">#REF!</definedName>
    <definedName name="_vena_SBTL371BrandMarketing_BBTL_C_FV_7cc8369c0b744816a17486bee792b4d5_58">#REF!</definedName>
    <definedName name="_vena_SBTL371BrandMarketing_BBTL_C_FV_7cc8369c0b744816a17486bee792b4d5_59">#REF!</definedName>
    <definedName name="_vena_SBTL371BrandMarketing_BBTL_C_FV_7cc8369c0b744816a17486bee792b4d5_6">#REF!</definedName>
    <definedName name="_vena_SBTL371BrandMarketing_BBTL_C_FV_7cc8369c0b744816a17486bee792b4d5_7">#REF!</definedName>
    <definedName name="_vena_SBTL371BrandMarketing_BBTL_C_FV_7cc8369c0b744816a17486bee792b4d5_8">#REF!</definedName>
    <definedName name="_vena_SBTL371BrandMarketing_BBTL_C_FV_7cc8369c0b744816a17486bee792b4d5_9">#REF!</definedName>
    <definedName name="_vena_SBTL371BrandMarketing_BBTL_C_FV_f4ddf33ff6224574ba096b1a5435ea67">#REF!</definedName>
    <definedName name="_vena_SBTL371BrandMarketing_BBTL_C_FV_f4ddf33ff6224574ba096b1a5435ea67_1">#REF!</definedName>
    <definedName name="_vena_SBTL371BrandMarketing_BBTL_C_FV_f4ddf33ff6224574ba096b1a5435ea67_10">#REF!</definedName>
    <definedName name="_vena_SBTL371BrandMarketing_BBTL_C_FV_f4ddf33ff6224574ba096b1a5435ea67_11">#REF!</definedName>
    <definedName name="_vena_SBTL371BrandMarketing_BBTL_C_FV_f4ddf33ff6224574ba096b1a5435ea67_12">#REF!</definedName>
    <definedName name="_vena_SBTL371BrandMarketing_BBTL_C_FV_f4ddf33ff6224574ba096b1a5435ea67_13">#REF!</definedName>
    <definedName name="_vena_SBTL371BrandMarketing_BBTL_C_FV_f4ddf33ff6224574ba096b1a5435ea67_14">#REF!</definedName>
    <definedName name="_vena_SBTL371BrandMarketing_BBTL_C_FV_f4ddf33ff6224574ba096b1a5435ea67_15">#REF!</definedName>
    <definedName name="_vena_SBTL371BrandMarketing_BBTL_C_FV_f4ddf33ff6224574ba096b1a5435ea67_16">#REF!</definedName>
    <definedName name="_vena_SBTL371BrandMarketing_BBTL_C_FV_f4ddf33ff6224574ba096b1a5435ea67_17">#REF!</definedName>
    <definedName name="_vena_SBTL371BrandMarketing_BBTL_C_FV_f4ddf33ff6224574ba096b1a5435ea67_18">#REF!</definedName>
    <definedName name="_vena_SBTL371BrandMarketing_BBTL_C_FV_f4ddf33ff6224574ba096b1a5435ea67_19">#REF!</definedName>
    <definedName name="_vena_SBTL371BrandMarketing_BBTL_C_FV_f4ddf33ff6224574ba096b1a5435ea67_2">#REF!</definedName>
    <definedName name="_vena_SBTL371BrandMarketing_BBTL_C_FV_f4ddf33ff6224574ba096b1a5435ea67_20">#REF!</definedName>
    <definedName name="_vena_SBTL371BrandMarketing_BBTL_C_FV_f4ddf33ff6224574ba096b1a5435ea67_21">#REF!</definedName>
    <definedName name="_vena_SBTL371BrandMarketing_BBTL_C_FV_f4ddf33ff6224574ba096b1a5435ea67_22">#REF!</definedName>
    <definedName name="_vena_SBTL371BrandMarketing_BBTL_C_FV_f4ddf33ff6224574ba096b1a5435ea67_23">#REF!</definedName>
    <definedName name="_vena_SBTL371BrandMarketing_BBTL_C_FV_f4ddf33ff6224574ba096b1a5435ea67_24">#REF!</definedName>
    <definedName name="_vena_SBTL371BrandMarketing_BBTL_C_FV_f4ddf33ff6224574ba096b1a5435ea67_25">#REF!</definedName>
    <definedName name="_vena_SBTL371BrandMarketing_BBTL_C_FV_f4ddf33ff6224574ba096b1a5435ea67_26">#REF!</definedName>
    <definedName name="_vena_SBTL371BrandMarketing_BBTL_C_FV_f4ddf33ff6224574ba096b1a5435ea67_27">#REF!</definedName>
    <definedName name="_vena_SBTL371BrandMarketing_BBTL_C_FV_f4ddf33ff6224574ba096b1a5435ea67_28">#REF!</definedName>
    <definedName name="_vena_SBTL371BrandMarketing_BBTL_C_FV_f4ddf33ff6224574ba096b1a5435ea67_29">#REF!</definedName>
    <definedName name="_vena_SBTL371BrandMarketing_BBTL_C_FV_f4ddf33ff6224574ba096b1a5435ea67_3">#REF!</definedName>
    <definedName name="_vena_SBTL371BrandMarketing_BBTL_C_FV_f4ddf33ff6224574ba096b1a5435ea67_30">#REF!</definedName>
    <definedName name="_vena_SBTL371BrandMarketing_BBTL_C_FV_f4ddf33ff6224574ba096b1a5435ea67_31">#REF!</definedName>
    <definedName name="_vena_SBTL371BrandMarketing_BBTL_C_FV_f4ddf33ff6224574ba096b1a5435ea67_32">#REF!</definedName>
    <definedName name="_vena_SBTL371BrandMarketing_BBTL_C_FV_f4ddf33ff6224574ba096b1a5435ea67_33">#REF!</definedName>
    <definedName name="_vena_SBTL371BrandMarketing_BBTL_C_FV_f4ddf33ff6224574ba096b1a5435ea67_34">#REF!</definedName>
    <definedName name="_vena_SBTL371BrandMarketing_BBTL_C_FV_f4ddf33ff6224574ba096b1a5435ea67_35">#REF!</definedName>
    <definedName name="_vena_SBTL371BrandMarketing_BBTL_C_FV_f4ddf33ff6224574ba096b1a5435ea67_36">#REF!</definedName>
    <definedName name="_vena_SBTL371BrandMarketing_BBTL_C_FV_f4ddf33ff6224574ba096b1a5435ea67_37">#REF!</definedName>
    <definedName name="_vena_SBTL371BrandMarketing_BBTL_C_FV_f4ddf33ff6224574ba096b1a5435ea67_38">#REF!</definedName>
    <definedName name="_vena_SBTL371BrandMarketing_BBTL_C_FV_f4ddf33ff6224574ba096b1a5435ea67_39">#REF!</definedName>
    <definedName name="_vena_SBTL371BrandMarketing_BBTL_C_FV_f4ddf33ff6224574ba096b1a5435ea67_4">#REF!</definedName>
    <definedName name="_vena_SBTL371BrandMarketing_BBTL_C_FV_f4ddf33ff6224574ba096b1a5435ea67_40">#REF!</definedName>
    <definedName name="_vena_SBTL371BrandMarketing_BBTL_C_FV_f4ddf33ff6224574ba096b1a5435ea67_41">#REF!</definedName>
    <definedName name="_vena_SBTL371BrandMarketing_BBTL_C_FV_f4ddf33ff6224574ba096b1a5435ea67_42">#REF!</definedName>
    <definedName name="_vena_SBTL371BrandMarketing_BBTL_C_FV_f4ddf33ff6224574ba096b1a5435ea67_43">#REF!</definedName>
    <definedName name="_vena_SBTL371BrandMarketing_BBTL_C_FV_f4ddf33ff6224574ba096b1a5435ea67_44">#REF!</definedName>
    <definedName name="_vena_SBTL371BrandMarketing_BBTL_C_FV_f4ddf33ff6224574ba096b1a5435ea67_45">#REF!</definedName>
    <definedName name="_vena_SBTL371BrandMarketing_BBTL_C_FV_f4ddf33ff6224574ba096b1a5435ea67_46">#REF!</definedName>
    <definedName name="_vena_SBTL371BrandMarketing_BBTL_C_FV_f4ddf33ff6224574ba096b1a5435ea67_47">#REF!</definedName>
    <definedName name="_vena_SBTL371BrandMarketing_BBTL_C_FV_f4ddf33ff6224574ba096b1a5435ea67_48">#REF!</definedName>
    <definedName name="_vena_SBTL371BrandMarketing_BBTL_C_FV_f4ddf33ff6224574ba096b1a5435ea67_49">#REF!</definedName>
    <definedName name="_vena_SBTL371BrandMarketing_BBTL_C_FV_f4ddf33ff6224574ba096b1a5435ea67_5">#REF!</definedName>
    <definedName name="_vena_SBTL371BrandMarketing_BBTL_C_FV_f4ddf33ff6224574ba096b1a5435ea67_50">#REF!</definedName>
    <definedName name="_vena_SBTL371BrandMarketing_BBTL_C_FV_f4ddf33ff6224574ba096b1a5435ea67_51">#REF!</definedName>
    <definedName name="_vena_SBTL371BrandMarketing_BBTL_C_FV_f4ddf33ff6224574ba096b1a5435ea67_52">#REF!</definedName>
    <definedName name="_vena_SBTL371BrandMarketing_BBTL_C_FV_f4ddf33ff6224574ba096b1a5435ea67_53">#REF!</definedName>
    <definedName name="_vena_SBTL371BrandMarketing_BBTL_C_FV_f4ddf33ff6224574ba096b1a5435ea67_54">#REF!</definedName>
    <definedName name="_vena_SBTL371BrandMarketing_BBTL_C_FV_f4ddf33ff6224574ba096b1a5435ea67_55">#REF!</definedName>
    <definedName name="_vena_SBTL371BrandMarketing_BBTL_C_FV_f4ddf33ff6224574ba096b1a5435ea67_56">#REF!</definedName>
    <definedName name="_vena_SBTL371BrandMarketing_BBTL_C_FV_f4ddf33ff6224574ba096b1a5435ea67_57">#REF!</definedName>
    <definedName name="_vena_SBTL371BrandMarketing_BBTL_C_FV_f4ddf33ff6224574ba096b1a5435ea67_58">#REF!</definedName>
    <definedName name="_vena_SBTL371BrandMarketing_BBTL_C_FV_f4ddf33ff6224574ba096b1a5435ea67_59">#REF!</definedName>
    <definedName name="_vena_SBTL371BrandMarketing_BBTL_C_FV_f4ddf33ff6224574ba096b1a5435ea67_6">#REF!</definedName>
    <definedName name="_vena_SBTL371BrandMarketing_BBTL_C_FV_f4ddf33ff6224574ba096b1a5435ea67_7">#REF!</definedName>
    <definedName name="_vena_SBTL371BrandMarketing_BBTL_C_FV_f4ddf33ff6224574ba096b1a5435ea67_8">#REF!</definedName>
    <definedName name="_vena_SBTL371BrandMarketing_BBTL_C_FV_f4ddf33ff6224574ba096b1a5435ea67_9">#REF!</definedName>
    <definedName name="_vena_SBTL371BrandMarketing_BBTL_R_3_1015030482781339650">#REF!</definedName>
    <definedName name="_vena_SBTL371BrandMarketing_BBTL_R_3_1015030482781339650_1">#REF!</definedName>
    <definedName name="_vena_SBTL371BrandMarketing_BBTL_R_3_1015030482781339650_10">#REF!</definedName>
    <definedName name="_vena_SBTL371BrandMarketing_BBTL_R_3_1015030482781339650_11">#REF!</definedName>
    <definedName name="_vena_SBTL371BrandMarketing_BBTL_R_3_1015030482781339650_12">#REF!</definedName>
    <definedName name="_vena_SBTL371BrandMarketing_BBTL_R_3_1015030482781339650_13">#REF!</definedName>
    <definedName name="_vena_SBTL371BrandMarketing_BBTL_R_3_1015030482781339650_14">#REF!</definedName>
    <definedName name="_vena_SBTL371BrandMarketing_BBTL_R_3_1015030482781339650_15">#REF!</definedName>
    <definedName name="_vena_SBTL371BrandMarketing_BBTL_R_3_1015030482781339650_16">#REF!</definedName>
    <definedName name="_vena_SBTL371BrandMarketing_BBTL_R_3_1015030482781339650_17">#REF!</definedName>
    <definedName name="_vena_SBTL371BrandMarketing_BBTL_R_3_1015030482781339650_18">#REF!</definedName>
    <definedName name="_vena_SBTL371BrandMarketing_BBTL_R_3_1015030482781339650_19">#REF!</definedName>
    <definedName name="_vena_SBTL371BrandMarketing_BBTL_R_3_1015030482781339650_2">#REF!</definedName>
    <definedName name="_vena_SBTL371BrandMarketing_BBTL_R_3_1015030482781339650_20">#REF!</definedName>
    <definedName name="_vena_SBTL371BrandMarketing_BBTL_R_3_1015030482781339650_21">#REF!</definedName>
    <definedName name="_vena_SBTL371BrandMarketing_BBTL_R_3_1015030482781339650_22">#REF!</definedName>
    <definedName name="_vena_SBTL371BrandMarketing_BBTL_R_3_1015030482781339650_23">#REF!</definedName>
    <definedName name="_vena_SBTL371BrandMarketing_BBTL_R_3_1015030482781339650_24">#REF!</definedName>
    <definedName name="_vena_SBTL371BrandMarketing_BBTL_R_3_1015030482781339650_25">#REF!</definedName>
    <definedName name="_vena_SBTL371BrandMarketing_BBTL_R_3_1015030482781339650_26">#REF!</definedName>
    <definedName name="_vena_SBTL371BrandMarketing_BBTL_R_3_1015030482781339650_27">#REF!</definedName>
    <definedName name="_vena_SBTL371BrandMarketing_BBTL_R_3_1015030482781339650_28">#REF!</definedName>
    <definedName name="_vena_SBTL371BrandMarketing_BBTL_R_3_1015030482781339650_29">#REF!</definedName>
    <definedName name="_vena_SBTL371BrandMarketing_BBTL_R_3_1015030482781339650_3">#REF!</definedName>
    <definedName name="_vena_SBTL371BrandMarketing_BBTL_R_3_1015030482781339650_30">#REF!</definedName>
    <definedName name="_vena_SBTL371BrandMarketing_BBTL_R_3_1015030482781339650_31">#REF!</definedName>
    <definedName name="_vena_SBTL371BrandMarketing_BBTL_R_3_1015030482781339650_32">#REF!</definedName>
    <definedName name="_vena_SBTL371BrandMarketing_BBTL_R_3_1015030482781339650_33">#REF!</definedName>
    <definedName name="_vena_SBTL371BrandMarketing_BBTL_R_3_1015030482781339650_34">#REF!</definedName>
    <definedName name="_vena_SBTL371BrandMarketing_BBTL_R_3_1015030482781339650_35">#REF!</definedName>
    <definedName name="_vena_SBTL371BrandMarketing_BBTL_R_3_1015030482781339650_36">#REF!</definedName>
    <definedName name="_vena_SBTL371BrandMarketing_BBTL_R_3_1015030482781339650_37">#REF!</definedName>
    <definedName name="_vena_SBTL371BrandMarketing_BBTL_R_3_1015030482781339650_38">#REF!</definedName>
    <definedName name="_vena_SBTL371BrandMarketing_BBTL_R_3_1015030482781339650_39">#REF!</definedName>
    <definedName name="_vena_SBTL371BrandMarketing_BBTL_R_3_1015030482781339650_4">#REF!</definedName>
    <definedName name="_vena_SBTL371BrandMarketing_BBTL_R_3_1015030482781339650_40">#REF!</definedName>
    <definedName name="_vena_SBTL371BrandMarketing_BBTL_R_3_1015030482781339650_41">#REF!</definedName>
    <definedName name="_vena_SBTL371BrandMarketing_BBTL_R_3_1015030482781339650_42">#REF!</definedName>
    <definedName name="_vena_SBTL371BrandMarketing_BBTL_R_3_1015030482781339650_43">#REF!</definedName>
    <definedName name="_vena_SBTL371BrandMarketing_BBTL_R_3_1015030482781339650_44">#REF!</definedName>
    <definedName name="_vena_SBTL371BrandMarketing_BBTL_R_3_1015030482781339650_45">#REF!</definedName>
    <definedName name="_vena_SBTL371BrandMarketing_BBTL_R_3_1015030482781339650_46">#REF!</definedName>
    <definedName name="_vena_SBTL371BrandMarketing_BBTL_R_3_1015030482781339650_47">#REF!</definedName>
    <definedName name="_vena_SBTL371BrandMarketing_BBTL_R_3_1015030482781339650_48">#REF!</definedName>
    <definedName name="_vena_SBTL371BrandMarketing_BBTL_R_3_1015030482781339650_49">#REF!</definedName>
    <definedName name="_vena_SBTL371BrandMarketing_BBTL_R_3_1015030482781339650_5">#REF!</definedName>
    <definedName name="_vena_SBTL371BrandMarketing_BBTL_R_3_1015030482781339650_50">#REF!</definedName>
    <definedName name="_vena_SBTL371BrandMarketing_BBTL_R_3_1015030482781339650_51">#REF!</definedName>
    <definedName name="_vena_SBTL371BrandMarketing_BBTL_R_3_1015030482781339650_52">#REF!</definedName>
    <definedName name="_vena_SBTL371BrandMarketing_BBTL_R_3_1015030482781339650_53">#REF!</definedName>
    <definedName name="_vena_SBTL371BrandMarketing_BBTL_R_3_1015030482781339650_54">#REF!</definedName>
    <definedName name="_vena_SBTL371BrandMarketing_BBTL_R_3_1015030482781339650_55">#REF!</definedName>
    <definedName name="_vena_SBTL371BrandMarketing_BBTL_R_3_1015030482781339650_56">#REF!</definedName>
    <definedName name="_vena_SBTL371BrandMarketing_BBTL_R_3_1015030482781339650_57">#REF!</definedName>
    <definedName name="_vena_SBTL371BrandMarketing_BBTL_R_3_1015030482781339650_58">#REF!</definedName>
    <definedName name="_vena_SBTL371BrandMarketing_BBTL_R_3_1015030482781339650_59">#REF!</definedName>
    <definedName name="_vena_SBTL371BrandMarketing_BBTL_R_3_1015030482781339650_6">#REF!</definedName>
    <definedName name="_vena_SBTL371BrandMarketing_BBTL_R_3_1015030482781339650_60">#REF!</definedName>
    <definedName name="_vena_SBTL371BrandMarketing_BBTL_R_3_1015030482781339650_61">#REF!</definedName>
    <definedName name="_vena_SBTL371BrandMarketing_BBTL_R_3_1015030482781339650_62">#REF!</definedName>
    <definedName name="_vena_SBTL371BrandMarketing_BBTL_R_3_1015030482781339650_63">#REF!</definedName>
    <definedName name="_vena_SBTL371BrandMarketing_BBTL_R_3_1015030482781339650_64">#REF!</definedName>
    <definedName name="_vena_SBTL371BrandMarketing_BBTL_R_3_1015030482781339650_65">#REF!</definedName>
    <definedName name="_vena_SBTL371BrandMarketing_BBTL_R_3_1015030482781339650_66">#REF!</definedName>
    <definedName name="_vena_SBTL371BrandMarketing_BBTL_R_3_1015030482781339650_7">#REF!</definedName>
    <definedName name="_vena_SBTL371BrandMarketing_BBTL_R_3_1015030482781339650_8">#REF!</definedName>
    <definedName name="_vena_SBTL371BrandMarketing_BBTL_R_3_1015030482781339650_9">#REF!</definedName>
    <definedName name="_vena_SBTL371BrandMarketing_BBTL_R_FV_385b1d086d8a4b8abf43c04eedb00d88">#REF!</definedName>
    <definedName name="_vena_SBTL371BrandMarketing_BBTL_R_FV_385b1d086d8a4b8abf43c04eedb00d88_1">#REF!</definedName>
    <definedName name="_vena_SBTL371BrandMarketing_BBTL_R_FV_385b1d086d8a4b8abf43c04eedb00d88_10">#REF!</definedName>
    <definedName name="_vena_SBTL371BrandMarketing_BBTL_R_FV_385b1d086d8a4b8abf43c04eedb00d88_11">#REF!</definedName>
    <definedName name="_vena_SBTL371BrandMarketing_BBTL_R_FV_385b1d086d8a4b8abf43c04eedb00d88_12">#REF!</definedName>
    <definedName name="_vena_SBTL371BrandMarketing_BBTL_R_FV_385b1d086d8a4b8abf43c04eedb00d88_13">#REF!</definedName>
    <definedName name="_vena_SBTL371BrandMarketing_BBTL_R_FV_385b1d086d8a4b8abf43c04eedb00d88_14">#REF!</definedName>
    <definedName name="_vena_SBTL371BrandMarketing_BBTL_R_FV_385b1d086d8a4b8abf43c04eedb00d88_15">#REF!</definedName>
    <definedName name="_vena_SBTL371BrandMarketing_BBTL_R_FV_385b1d086d8a4b8abf43c04eedb00d88_16">#REF!</definedName>
    <definedName name="_vena_SBTL371BrandMarketing_BBTL_R_FV_385b1d086d8a4b8abf43c04eedb00d88_17">#REF!</definedName>
    <definedName name="_vena_SBTL371BrandMarketing_BBTL_R_FV_385b1d086d8a4b8abf43c04eedb00d88_18">#REF!</definedName>
    <definedName name="_vena_SBTL371BrandMarketing_BBTL_R_FV_385b1d086d8a4b8abf43c04eedb00d88_19">#REF!</definedName>
    <definedName name="_vena_SBTL371BrandMarketing_BBTL_R_FV_385b1d086d8a4b8abf43c04eedb00d88_2">#REF!</definedName>
    <definedName name="_vena_SBTL371BrandMarketing_BBTL_R_FV_385b1d086d8a4b8abf43c04eedb00d88_20">#REF!</definedName>
    <definedName name="_vena_SBTL371BrandMarketing_BBTL_R_FV_385b1d086d8a4b8abf43c04eedb00d88_21">#REF!</definedName>
    <definedName name="_vena_SBTL371BrandMarketing_BBTL_R_FV_385b1d086d8a4b8abf43c04eedb00d88_22">#REF!</definedName>
    <definedName name="_vena_SBTL371BrandMarketing_BBTL_R_FV_385b1d086d8a4b8abf43c04eedb00d88_23">#REF!</definedName>
    <definedName name="_vena_SBTL371BrandMarketing_BBTL_R_FV_385b1d086d8a4b8abf43c04eedb00d88_24">#REF!</definedName>
    <definedName name="_vena_SBTL371BrandMarketing_BBTL_R_FV_385b1d086d8a4b8abf43c04eedb00d88_25">#REF!</definedName>
    <definedName name="_vena_SBTL371BrandMarketing_BBTL_R_FV_385b1d086d8a4b8abf43c04eedb00d88_26">#REF!</definedName>
    <definedName name="_vena_SBTL371BrandMarketing_BBTL_R_FV_385b1d086d8a4b8abf43c04eedb00d88_27">#REF!</definedName>
    <definedName name="_vena_SBTL371BrandMarketing_BBTL_R_FV_385b1d086d8a4b8abf43c04eedb00d88_28">#REF!</definedName>
    <definedName name="_vena_SBTL371BrandMarketing_BBTL_R_FV_385b1d086d8a4b8abf43c04eedb00d88_29">#REF!</definedName>
    <definedName name="_vena_SBTL371BrandMarketing_BBTL_R_FV_385b1d086d8a4b8abf43c04eedb00d88_3">#REF!</definedName>
    <definedName name="_vena_SBTL371BrandMarketing_BBTL_R_FV_385b1d086d8a4b8abf43c04eedb00d88_30">#REF!</definedName>
    <definedName name="_vena_SBTL371BrandMarketing_BBTL_R_FV_385b1d086d8a4b8abf43c04eedb00d88_31">#REF!</definedName>
    <definedName name="_vena_SBTL371BrandMarketing_BBTL_R_FV_385b1d086d8a4b8abf43c04eedb00d88_32">#REF!</definedName>
    <definedName name="_vena_SBTL371BrandMarketing_BBTL_R_FV_385b1d086d8a4b8abf43c04eedb00d88_33">#REF!</definedName>
    <definedName name="_vena_SBTL371BrandMarketing_BBTL_R_FV_385b1d086d8a4b8abf43c04eedb00d88_34">#REF!</definedName>
    <definedName name="_vena_SBTL371BrandMarketing_BBTL_R_FV_385b1d086d8a4b8abf43c04eedb00d88_35">#REF!</definedName>
    <definedName name="_vena_SBTL371BrandMarketing_BBTL_R_FV_385b1d086d8a4b8abf43c04eedb00d88_36">#REF!</definedName>
    <definedName name="_vena_SBTL371BrandMarketing_BBTL_R_FV_385b1d086d8a4b8abf43c04eedb00d88_37">#REF!</definedName>
    <definedName name="_vena_SBTL371BrandMarketing_BBTL_R_FV_385b1d086d8a4b8abf43c04eedb00d88_38">#REF!</definedName>
    <definedName name="_vena_SBTL371BrandMarketing_BBTL_R_FV_385b1d086d8a4b8abf43c04eedb00d88_39">#REF!</definedName>
    <definedName name="_vena_SBTL371BrandMarketing_BBTL_R_FV_385b1d086d8a4b8abf43c04eedb00d88_4">#REF!</definedName>
    <definedName name="_vena_SBTL371BrandMarketing_BBTL_R_FV_385b1d086d8a4b8abf43c04eedb00d88_40">#REF!</definedName>
    <definedName name="_vena_SBTL371BrandMarketing_BBTL_R_FV_385b1d086d8a4b8abf43c04eedb00d88_41">#REF!</definedName>
    <definedName name="_vena_SBTL371BrandMarketing_BBTL_R_FV_385b1d086d8a4b8abf43c04eedb00d88_42">#REF!</definedName>
    <definedName name="_vena_SBTL371BrandMarketing_BBTL_R_FV_385b1d086d8a4b8abf43c04eedb00d88_43">#REF!</definedName>
    <definedName name="_vena_SBTL371BrandMarketing_BBTL_R_FV_385b1d086d8a4b8abf43c04eedb00d88_44">#REF!</definedName>
    <definedName name="_vena_SBTL371BrandMarketing_BBTL_R_FV_385b1d086d8a4b8abf43c04eedb00d88_45">#REF!</definedName>
    <definedName name="_vena_SBTL371BrandMarketing_BBTL_R_FV_385b1d086d8a4b8abf43c04eedb00d88_46">#REF!</definedName>
    <definedName name="_vena_SBTL371BrandMarketing_BBTL_R_FV_385b1d086d8a4b8abf43c04eedb00d88_47">#REF!</definedName>
    <definedName name="_vena_SBTL371BrandMarketing_BBTL_R_FV_385b1d086d8a4b8abf43c04eedb00d88_5">#REF!</definedName>
    <definedName name="_vena_SBTL371BrandMarketing_BBTL_R_FV_385b1d086d8a4b8abf43c04eedb00d88_6">#REF!</definedName>
    <definedName name="_vena_SBTL371BrandMarketing_BBTL_R_FV_385b1d086d8a4b8abf43c04eedb00d88_7">#REF!</definedName>
    <definedName name="_vena_SBTL371BrandMarketing_BBTL_R_FV_385b1d086d8a4b8abf43c04eedb00d88_8">#REF!</definedName>
    <definedName name="_vena_SBTL371BrandMarketing_BBTL_R_FV_385b1d086d8a4b8abf43c04eedb00d88_9">#REF!</definedName>
    <definedName name="_vena_SBTL371BrandMarketing_P_11_651631431944765441" comment="*">#REF!</definedName>
    <definedName name="_vena_SBTL371BrandMarketing_P_12_941810843779596289" comment="*">#REF!</definedName>
    <definedName name="_vena_SBTL371BrandMarketing_P_4_1014323796386906113" comment="*">#REF!</definedName>
    <definedName name="_vena_SBTL371BrandMarketing_P_5_1119423032156749824" comment="*">#REF!</definedName>
    <definedName name="_vena_SBTL371BrandMarketing_P_6_1014278004041580544" comment="*">#REF!</definedName>
    <definedName name="_vena_SBTL371BrandMarketing_P_FV_ff3e73236b124ab899c3d97aa9a04313" comment="*">#REF!</definedName>
    <definedName name="_vena_SBTL372PerformanceMarketing_BBTL_C_FV_134399665b374008851e5b8c04b5ee44">#REF!</definedName>
    <definedName name="_vena_SBTL372PerformanceMarketing_BBTL_C_FV_134399665b374008851e5b8c04b5ee44_1">#REF!</definedName>
    <definedName name="_vena_SBTL372PerformanceMarketing_BBTL_C_FV_134399665b374008851e5b8c04b5ee44_10">#REF!</definedName>
    <definedName name="_vena_SBTL372PerformanceMarketing_BBTL_C_FV_134399665b374008851e5b8c04b5ee44_11">#REF!</definedName>
    <definedName name="_vena_SBTL372PerformanceMarketing_BBTL_C_FV_134399665b374008851e5b8c04b5ee44_12">#REF!</definedName>
    <definedName name="_vena_SBTL372PerformanceMarketing_BBTL_C_FV_134399665b374008851e5b8c04b5ee44_13">#REF!</definedName>
    <definedName name="_vena_SBTL372PerformanceMarketing_BBTL_C_FV_134399665b374008851e5b8c04b5ee44_14">#REF!</definedName>
    <definedName name="_vena_SBTL372PerformanceMarketing_BBTL_C_FV_134399665b374008851e5b8c04b5ee44_15">#REF!</definedName>
    <definedName name="_vena_SBTL372PerformanceMarketing_BBTL_C_FV_134399665b374008851e5b8c04b5ee44_16">#REF!</definedName>
    <definedName name="_vena_SBTL372PerformanceMarketing_BBTL_C_FV_134399665b374008851e5b8c04b5ee44_17">#REF!</definedName>
    <definedName name="_vena_SBTL372PerformanceMarketing_BBTL_C_FV_134399665b374008851e5b8c04b5ee44_18">#REF!</definedName>
    <definedName name="_vena_SBTL372PerformanceMarketing_BBTL_C_FV_134399665b374008851e5b8c04b5ee44_19">#REF!</definedName>
    <definedName name="_vena_SBTL372PerformanceMarketing_BBTL_C_FV_134399665b374008851e5b8c04b5ee44_2">#REF!</definedName>
    <definedName name="_vena_SBTL372PerformanceMarketing_BBTL_C_FV_134399665b374008851e5b8c04b5ee44_20">#REF!</definedName>
    <definedName name="_vena_SBTL372PerformanceMarketing_BBTL_C_FV_134399665b374008851e5b8c04b5ee44_21">#REF!</definedName>
    <definedName name="_vena_SBTL372PerformanceMarketing_BBTL_C_FV_134399665b374008851e5b8c04b5ee44_22">#REF!</definedName>
    <definedName name="_vena_SBTL372PerformanceMarketing_BBTL_C_FV_134399665b374008851e5b8c04b5ee44_23">#REF!</definedName>
    <definedName name="_vena_SBTL372PerformanceMarketing_BBTL_C_FV_134399665b374008851e5b8c04b5ee44_24">#REF!</definedName>
    <definedName name="_vena_SBTL372PerformanceMarketing_BBTL_C_FV_134399665b374008851e5b8c04b5ee44_25">#REF!</definedName>
    <definedName name="_vena_SBTL372PerformanceMarketing_BBTL_C_FV_134399665b374008851e5b8c04b5ee44_26">#REF!</definedName>
    <definedName name="_vena_SBTL372PerformanceMarketing_BBTL_C_FV_134399665b374008851e5b8c04b5ee44_27">#REF!</definedName>
    <definedName name="_vena_SBTL372PerformanceMarketing_BBTL_C_FV_134399665b374008851e5b8c04b5ee44_28">#REF!</definedName>
    <definedName name="_vena_SBTL372PerformanceMarketing_BBTL_C_FV_134399665b374008851e5b8c04b5ee44_29">#REF!</definedName>
    <definedName name="_vena_SBTL372PerformanceMarketing_BBTL_C_FV_134399665b374008851e5b8c04b5ee44_3">#REF!</definedName>
    <definedName name="_vena_SBTL372PerformanceMarketing_BBTL_C_FV_134399665b374008851e5b8c04b5ee44_30">#REF!</definedName>
    <definedName name="_vena_SBTL372PerformanceMarketing_BBTL_C_FV_134399665b374008851e5b8c04b5ee44_31">#REF!</definedName>
    <definedName name="_vena_SBTL372PerformanceMarketing_BBTL_C_FV_134399665b374008851e5b8c04b5ee44_32">#REF!</definedName>
    <definedName name="_vena_SBTL372PerformanceMarketing_BBTL_C_FV_134399665b374008851e5b8c04b5ee44_33">#REF!</definedName>
    <definedName name="_vena_SBTL372PerformanceMarketing_BBTL_C_FV_134399665b374008851e5b8c04b5ee44_34">#REF!</definedName>
    <definedName name="_vena_SBTL372PerformanceMarketing_BBTL_C_FV_134399665b374008851e5b8c04b5ee44_35">#REF!</definedName>
    <definedName name="_vena_SBTL372PerformanceMarketing_BBTL_C_FV_134399665b374008851e5b8c04b5ee44_36">#REF!</definedName>
    <definedName name="_vena_SBTL372PerformanceMarketing_BBTL_C_FV_134399665b374008851e5b8c04b5ee44_37">#REF!</definedName>
    <definedName name="_vena_SBTL372PerformanceMarketing_BBTL_C_FV_134399665b374008851e5b8c04b5ee44_38">#REF!</definedName>
    <definedName name="_vena_SBTL372PerformanceMarketing_BBTL_C_FV_134399665b374008851e5b8c04b5ee44_39">#REF!</definedName>
    <definedName name="_vena_SBTL372PerformanceMarketing_BBTL_C_FV_134399665b374008851e5b8c04b5ee44_4">#REF!</definedName>
    <definedName name="_vena_SBTL372PerformanceMarketing_BBTL_C_FV_134399665b374008851e5b8c04b5ee44_40">#REF!</definedName>
    <definedName name="_vena_SBTL372PerformanceMarketing_BBTL_C_FV_134399665b374008851e5b8c04b5ee44_41">#REF!</definedName>
    <definedName name="_vena_SBTL372PerformanceMarketing_BBTL_C_FV_134399665b374008851e5b8c04b5ee44_42">#REF!</definedName>
    <definedName name="_vena_SBTL372PerformanceMarketing_BBTL_C_FV_134399665b374008851e5b8c04b5ee44_43">#REF!</definedName>
    <definedName name="_vena_SBTL372PerformanceMarketing_BBTL_C_FV_134399665b374008851e5b8c04b5ee44_44">#REF!</definedName>
    <definedName name="_vena_SBTL372PerformanceMarketing_BBTL_C_FV_134399665b374008851e5b8c04b5ee44_45">#REF!</definedName>
    <definedName name="_vena_SBTL372PerformanceMarketing_BBTL_C_FV_134399665b374008851e5b8c04b5ee44_46">#REF!</definedName>
    <definedName name="_vena_SBTL372PerformanceMarketing_BBTL_C_FV_134399665b374008851e5b8c04b5ee44_47">#REF!</definedName>
    <definedName name="_vena_SBTL372PerformanceMarketing_BBTL_C_FV_134399665b374008851e5b8c04b5ee44_48">#REF!</definedName>
    <definedName name="_vena_SBTL372PerformanceMarketing_BBTL_C_FV_134399665b374008851e5b8c04b5ee44_49">#REF!</definedName>
    <definedName name="_vena_SBTL372PerformanceMarketing_BBTL_C_FV_134399665b374008851e5b8c04b5ee44_5">#REF!</definedName>
    <definedName name="_vena_SBTL372PerformanceMarketing_BBTL_C_FV_134399665b374008851e5b8c04b5ee44_50">#REF!</definedName>
    <definedName name="_vena_SBTL372PerformanceMarketing_BBTL_C_FV_134399665b374008851e5b8c04b5ee44_51">#REF!</definedName>
    <definedName name="_vena_SBTL372PerformanceMarketing_BBTL_C_FV_134399665b374008851e5b8c04b5ee44_52">#REF!</definedName>
    <definedName name="_vena_SBTL372PerformanceMarketing_BBTL_C_FV_134399665b374008851e5b8c04b5ee44_53">#REF!</definedName>
    <definedName name="_vena_SBTL372PerformanceMarketing_BBTL_C_FV_134399665b374008851e5b8c04b5ee44_54">#REF!</definedName>
    <definedName name="_vena_SBTL372PerformanceMarketing_BBTL_C_FV_134399665b374008851e5b8c04b5ee44_55">#REF!</definedName>
    <definedName name="_vena_SBTL372PerformanceMarketing_BBTL_C_FV_134399665b374008851e5b8c04b5ee44_56">#REF!</definedName>
    <definedName name="_vena_SBTL372PerformanceMarketing_BBTL_C_FV_134399665b374008851e5b8c04b5ee44_57">#REF!</definedName>
    <definedName name="_vena_SBTL372PerformanceMarketing_BBTL_C_FV_134399665b374008851e5b8c04b5ee44_58">#REF!</definedName>
    <definedName name="_vena_SBTL372PerformanceMarketing_BBTL_C_FV_134399665b374008851e5b8c04b5ee44_59">#REF!</definedName>
    <definedName name="_vena_SBTL372PerformanceMarketing_BBTL_C_FV_134399665b374008851e5b8c04b5ee44_6">#REF!</definedName>
    <definedName name="_vena_SBTL372PerformanceMarketing_BBTL_C_FV_134399665b374008851e5b8c04b5ee44_7">#REF!</definedName>
    <definedName name="_vena_SBTL372PerformanceMarketing_BBTL_C_FV_134399665b374008851e5b8c04b5ee44_8">#REF!</definedName>
    <definedName name="_vena_SBTL372PerformanceMarketing_BBTL_C_FV_134399665b374008851e5b8c04b5ee44_9">#REF!</definedName>
    <definedName name="_vena_SBTL372PerformanceMarketing_BBTL_C_FV_7cc8369c0b744816a17486bee792b4d5">#REF!</definedName>
    <definedName name="_vena_SBTL372PerformanceMarketing_BBTL_C_FV_7cc8369c0b744816a17486bee792b4d5_1">#REF!</definedName>
    <definedName name="_vena_SBTL372PerformanceMarketing_BBTL_C_FV_7cc8369c0b744816a17486bee792b4d5_10">#REF!</definedName>
    <definedName name="_vena_SBTL372PerformanceMarketing_BBTL_C_FV_7cc8369c0b744816a17486bee792b4d5_11">#REF!</definedName>
    <definedName name="_vena_SBTL372PerformanceMarketing_BBTL_C_FV_7cc8369c0b744816a17486bee792b4d5_12">#REF!</definedName>
    <definedName name="_vena_SBTL372PerformanceMarketing_BBTL_C_FV_7cc8369c0b744816a17486bee792b4d5_13">#REF!</definedName>
    <definedName name="_vena_SBTL372PerformanceMarketing_BBTL_C_FV_7cc8369c0b744816a17486bee792b4d5_14">#REF!</definedName>
    <definedName name="_vena_SBTL372PerformanceMarketing_BBTL_C_FV_7cc8369c0b744816a17486bee792b4d5_15">#REF!</definedName>
    <definedName name="_vena_SBTL372PerformanceMarketing_BBTL_C_FV_7cc8369c0b744816a17486bee792b4d5_16">#REF!</definedName>
    <definedName name="_vena_SBTL372PerformanceMarketing_BBTL_C_FV_7cc8369c0b744816a17486bee792b4d5_17">#REF!</definedName>
    <definedName name="_vena_SBTL372PerformanceMarketing_BBTL_C_FV_7cc8369c0b744816a17486bee792b4d5_18">#REF!</definedName>
    <definedName name="_vena_SBTL372PerformanceMarketing_BBTL_C_FV_7cc8369c0b744816a17486bee792b4d5_19">#REF!</definedName>
    <definedName name="_vena_SBTL372PerformanceMarketing_BBTL_C_FV_7cc8369c0b744816a17486bee792b4d5_2">#REF!</definedName>
    <definedName name="_vena_SBTL372PerformanceMarketing_BBTL_C_FV_7cc8369c0b744816a17486bee792b4d5_20">#REF!</definedName>
    <definedName name="_vena_SBTL372PerformanceMarketing_BBTL_C_FV_7cc8369c0b744816a17486bee792b4d5_21">#REF!</definedName>
    <definedName name="_vena_SBTL372PerformanceMarketing_BBTL_C_FV_7cc8369c0b744816a17486bee792b4d5_22">#REF!</definedName>
    <definedName name="_vena_SBTL372PerformanceMarketing_BBTL_C_FV_7cc8369c0b744816a17486bee792b4d5_23">#REF!</definedName>
    <definedName name="_vena_SBTL372PerformanceMarketing_BBTL_C_FV_7cc8369c0b744816a17486bee792b4d5_24">#REF!</definedName>
    <definedName name="_vena_SBTL372PerformanceMarketing_BBTL_C_FV_7cc8369c0b744816a17486bee792b4d5_25">#REF!</definedName>
    <definedName name="_vena_SBTL372PerformanceMarketing_BBTL_C_FV_7cc8369c0b744816a17486bee792b4d5_26">#REF!</definedName>
    <definedName name="_vena_SBTL372PerformanceMarketing_BBTL_C_FV_7cc8369c0b744816a17486bee792b4d5_27">#REF!</definedName>
    <definedName name="_vena_SBTL372PerformanceMarketing_BBTL_C_FV_7cc8369c0b744816a17486bee792b4d5_28">#REF!</definedName>
    <definedName name="_vena_SBTL372PerformanceMarketing_BBTL_C_FV_7cc8369c0b744816a17486bee792b4d5_29">#REF!</definedName>
    <definedName name="_vena_SBTL372PerformanceMarketing_BBTL_C_FV_7cc8369c0b744816a17486bee792b4d5_3">#REF!</definedName>
    <definedName name="_vena_SBTL372PerformanceMarketing_BBTL_C_FV_7cc8369c0b744816a17486bee792b4d5_30">#REF!</definedName>
    <definedName name="_vena_SBTL372PerformanceMarketing_BBTL_C_FV_7cc8369c0b744816a17486bee792b4d5_31">#REF!</definedName>
    <definedName name="_vena_SBTL372PerformanceMarketing_BBTL_C_FV_7cc8369c0b744816a17486bee792b4d5_32">#REF!</definedName>
    <definedName name="_vena_SBTL372PerformanceMarketing_BBTL_C_FV_7cc8369c0b744816a17486bee792b4d5_33">#REF!</definedName>
    <definedName name="_vena_SBTL372PerformanceMarketing_BBTL_C_FV_7cc8369c0b744816a17486bee792b4d5_34">#REF!</definedName>
    <definedName name="_vena_SBTL372PerformanceMarketing_BBTL_C_FV_7cc8369c0b744816a17486bee792b4d5_35">#REF!</definedName>
    <definedName name="_vena_SBTL372PerformanceMarketing_BBTL_C_FV_7cc8369c0b744816a17486bee792b4d5_36">#REF!</definedName>
    <definedName name="_vena_SBTL372PerformanceMarketing_BBTL_C_FV_7cc8369c0b744816a17486bee792b4d5_37">#REF!</definedName>
    <definedName name="_vena_SBTL372PerformanceMarketing_BBTL_C_FV_7cc8369c0b744816a17486bee792b4d5_38">#REF!</definedName>
    <definedName name="_vena_SBTL372PerformanceMarketing_BBTL_C_FV_7cc8369c0b744816a17486bee792b4d5_39">#REF!</definedName>
    <definedName name="_vena_SBTL372PerformanceMarketing_BBTL_C_FV_7cc8369c0b744816a17486bee792b4d5_4">#REF!</definedName>
    <definedName name="_vena_SBTL372PerformanceMarketing_BBTL_C_FV_7cc8369c0b744816a17486bee792b4d5_40">#REF!</definedName>
    <definedName name="_vena_SBTL372PerformanceMarketing_BBTL_C_FV_7cc8369c0b744816a17486bee792b4d5_41">#REF!</definedName>
    <definedName name="_vena_SBTL372PerformanceMarketing_BBTL_C_FV_7cc8369c0b744816a17486bee792b4d5_42">#REF!</definedName>
    <definedName name="_vena_SBTL372PerformanceMarketing_BBTL_C_FV_7cc8369c0b744816a17486bee792b4d5_43">#REF!</definedName>
    <definedName name="_vena_SBTL372PerformanceMarketing_BBTL_C_FV_7cc8369c0b744816a17486bee792b4d5_44">#REF!</definedName>
    <definedName name="_vena_SBTL372PerformanceMarketing_BBTL_C_FV_7cc8369c0b744816a17486bee792b4d5_45">#REF!</definedName>
    <definedName name="_vena_SBTL372PerformanceMarketing_BBTL_C_FV_7cc8369c0b744816a17486bee792b4d5_46">#REF!</definedName>
    <definedName name="_vena_SBTL372PerformanceMarketing_BBTL_C_FV_7cc8369c0b744816a17486bee792b4d5_47">#REF!</definedName>
    <definedName name="_vena_SBTL372PerformanceMarketing_BBTL_C_FV_7cc8369c0b744816a17486bee792b4d5_48">#REF!</definedName>
    <definedName name="_vena_SBTL372PerformanceMarketing_BBTL_C_FV_7cc8369c0b744816a17486bee792b4d5_49">#REF!</definedName>
    <definedName name="_vena_SBTL372PerformanceMarketing_BBTL_C_FV_7cc8369c0b744816a17486bee792b4d5_5">#REF!</definedName>
    <definedName name="_vena_SBTL372PerformanceMarketing_BBTL_C_FV_7cc8369c0b744816a17486bee792b4d5_50">#REF!</definedName>
    <definedName name="_vena_SBTL372PerformanceMarketing_BBTL_C_FV_7cc8369c0b744816a17486bee792b4d5_51">#REF!</definedName>
    <definedName name="_vena_SBTL372PerformanceMarketing_BBTL_C_FV_7cc8369c0b744816a17486bee792b4d5_52">#REF!</definedName>
    <definedName name="_vena_SBTL372PerformanceMarketing_BBTL_C_FV_7cc8369c0b744816a17486bee792b4d5_53">#REF!</definedName>
    <definedName name="_vena_SBTL372PerformanceMarketing_BBTL_C_FV_7cc8369c0b744816a17486bee792b4d5_54">#REF!</definedName>
    <definedName name="_vena_SBTL372PerformanceMarketing_BBTL_C_FV_7cc8369c0b744816a17486bee792b4d5_55">#REF!</definedName>
    <definedName name="_vena_SBTL372PerformanceMarketing_BBTL_C_FV_7cc8369c0b744816a17486bee792b4d5_56">#REF!</definedName>
    <definedName name="_vena_SBTL372PerformanceMarketing_BBTL_C_FV_7cc8369c0b744816a17486bee792b4d5_57">#REF!</definedName>
    <definedName name="_vena_SBTL372PerformanceMarketing_BBTL_C_FV_7cc8369c0b744816a17486bee792b4d5_58">#REF!</definedName>
    <definedName name="_vena_SBTL372PerformanceMarketing_BBTL_C_FV_7cc8369c0b744816a17486bee792b4d5_59">#REF!</definedName>
    <definedName name="_vena_SBTL372PerformanceMarketing_BBTL_C_FV_7cc8369c0b744816a17486bee792b4d5_6">#REF!</definedName>
    <definedName name="_vena_SBTL372PerformanceMarketing_BBTL_C_FV_7cc8369c0b744816a17486bee792b4d5_7">#REF!</definedName>
    <definedName name="_vena_SBTL372PerformanceMarketing_BBTL_C_FV_7cc8369c0b744816a17486bee792b4d5_8">#REF!</definedName>
    <definedName name="_vena_SBTL372PerformanceMarketing_BBTL_C_FV_7cc8369c0b744816a17486bee792b4d5_9">#REF!</definedName>
    <definedName name="_vena_SBTL372PerformanceMarketing_BBTL_C_FV_f4ddf33ff6224574ba096b1a5435ea67">#REF!</definedName>
    <definedName name="_vena_SBTL372PerformanceMarketing_BBTL_C_FV_f4ddf33ff6224574ba096b1a5435ea67_1">#REF!</definedName>
    <definedName name="_vena_SBTL372PerformanceMarketing_BBTL_C_FV_f4ddf33ff6224574ba096b1a5435ea67_10">#REF!</definedName>
    <definedName name="_vena_SBTL372PerformanceMarketing_BBTL_C_FV_f4ddf33ff6224574ba096b1a5435ea67_11">#REF!</definedName>
    <definedName name="_vena_SBTL372PerformanceMarketing_BBTL_C_FV_f4ddf33ff6224574ba096b1a5435ea67_12">#REF!</definedName>
    <definedName name="_vena_SBTL372PerformanceMarketing_BBTL_C_FV_f4ddf33ff6224574ba096b1a5435ea67_13">#REF!</definedName>
    <definedName name="_vena_SBTL372PerformanceMarketing_BBTL_C_FV_f4ddf33ff6224574ba096b1a5435ea67_14">#REF!</definedName>
    <definedName name="_vena_SBTL372PerformanceMarketing_BBTL_C_FV_f4ddf33ff6224574ba096b1a5435ea67_15">#REF!</definedName>
    <definedName name="_vena_SBTL372PerformanceMarketing_BBTL_C_FV_f4ddf33ff6224574ba096b1a5435ea67_16">#REF!</definedName>
    <definedName name="_vena_SBTL372PerformanceMarketing_BBTL_C_FV_f4ddf33ff6224574ba096b1a5435ea67_17">#REF!</definedName>
    <definedName name="_vena_SBTL372PerformanceMarketing_BBTL_C_FV_f4ddf33ff6224574ba096b1a5435ea67_18">#REF!</definedName>
    <definedName name="_vena_SBTL372PerformanceMarketing_BBTL_C_FV_f4ddf33ff6224574ba096b1a5435ea67_19">#REF!</definedName>
    <definedName name="_vena_SBTL372PerformanceMarketing_BBTL_C_FV_f4ddf33ff6224574ba096b1a5435ea67_2">#REF!</definedName>
    <definedName name="_vena_SBTL372PerformanceMarketing_BBTL_C_FV_f4ddf33ff6224574ba096b1a5435ea67_20">#REF!</definedName>
    <definedName name="_vena_SBTL372PerformanceMarketing_BBTL_C_FV_f4ddf33ff6224574ba096b1a5435ea67_21">#REF!</definedName>
    <definedName name="_vena_SBTL372PerformanceMarketing_BBTL_C_FV_f4ddf33ff6224574ba096b1a5435ea67_22">#REF!</definedName>
    <definedName name="_vena_SBTL372PerformanceMarketing_BBTL_C_FV_f4ddf33ff6224574ba096b1a5435ea67_23">#REF!</definedName>
    <definedName name="_vena_SBTL372PerformanceMarketing_BBTL_C_FV_f4ddf33ff6224574ba096b1a5435ea67_24">#REF!</definedName>
    <definedName name="_vena_SBTL372PerformanceMarketing_BBTL_C_FV_f4ddf33ff6224574ba096b1a5435ea67_25">#REF!</definedName>
    <definedName name="_vena_SBTL372PerformanceMarketing_BBTL_C_FV_f4ddf33ff6224574ba096b1a5435ea67_26">#REF!</definedName>
    <definedName name="_vena_SBTL372PerformanceMarketing_BBTL_C_FV_f4ddf33ff6224574ba096b1a5435ea67_27">#REF!</definedName>
    <definedName name="_vena_SBTL372PerformanceMarketing_BBTL_C_FV_f4ddf33ff6224574ba096b1a5435ea67_28">#REF!</definedName>
    <definedName name="_vena_SBTL372PerformanceMarketing_BBTL_C_FV_f4ddf33ff6224574ba096b1a5435ea67_29">#REF!</definedName>
    <definedName name="_vena_SBTL372PerformanceMarketing_BBTL_C_FV_f4ddf33ff6224574ba096b1a5435ea67_3">#REF!</definedName>
    <definedName name="_vena_SBTL372PerformanceMarketing_BBTL_C_FV_f4ddf33ff6224574ba096b1a5435ea67_30">#REF!</definedName>
    <definedName name="_vena_SBTL372PerformanceMarketing_BBTL_C_FV_f4ddf33ff6224574ba096b1a5435ea67_31">#REF!</definedName>
    <definedName name="_vena_SBTL372PerformanceMarketing_BBTL_C_FV_f4ddf33ff6224574ba096b1a5435ea67_32">#REF!</definedName>
    <definedName name="_vena_SBTL372PerformanceMarketing_BBTL_C_FV_f4ddf33ff6224574ba096b1a5435ea67_33">#REF!</definedName>
    <definedName name="_vena_SBTL372PerformanceMarketing_BBTL_C_FV_f4ddf33ff6224574ba096b1a5435ea67_34">#REF!</definedName>
    <definedName name="_vena_SBTL372PerformanceMarketing_BBTL_C_FV_f4ddf33ff6224574ba096b1a5435ea67_35">#REF!</definedName>
    <definedName name="_vena_SBTL372PerformanceMarketing_BBTL_C_FV_f4ddf33ff6224574ba096b1a5435ea67_36">#REF!</definedName>
    <definedName name="_vena_SBTL372PerformanceMarketing_BBTL_C_FV_f4ddf33ff6224574ba096b1a5435ea67_37">#REF!</definedName>
    <definedName name="_vena_SBTL372PerformanceMarketing_BBTL_C_FV_f4ddf33ff6224574ba096b1a5435ea67_38">#REF!</definedName>
    <definedName name="_vena_SBTL372PerformanceMarketing_BBTL_C_FV_f4ddf33ff6224574ba096b1a5435ea67_39">#REF!</definedName>
    <definedName name="_vena_SBTL372PerformanceMarketing_BBTL_C_FV_f4ddf33ff6224574ba096b1a5435ea67_4">#REF!</definedName>
    <definedName name="_vena_SBTL372PerformanceMarketing_BBTL_C_FV_f4ddf33ff6224574ba096b1a5435ea67_40">#REF!</definedName>
    <definedName name="_vena_SBTL372PerformanceMarketing_BBTL_C_FV_f4ddf33ff6224574ba096b1a5435ea67_41">#REF!</definedName>
    <definedName name="_vena_SBTL372PerformanceMarketing_BBTL_C_FV_f4ddf33ff6224574ba096b1a5435ea67_42">#REF!</definedName>
    <definedName name="_vena_SBTL372PerformanceMarketing_BBTL_C_FV_f4ddf33ff6224574ba096b1a5435ea67_43">#REF!</definedName>
    <definedName name="_vena_SBTL372PerformanceMarketing_BBTL_C_FV_f4ddf33ff6224574ba096b1a5435ea67_44">#REF!</definedName>
    <definedName name="_vena_SBTL372PerformanceMarketing_BBTL_C_FV_f4ddf33ff6224574ba096b1a5435ea67_45">#REF!</definedName>
    <definedName name="_vena_SBTL372PerformanceMarketing_BBTL_C_FV_f4ddf33ff6224574ba096b1a5435ea67_46">#REF!</definedName>
    <definedName name="_vena_SBTL372PerformanceMarketing_BBTL_C_FV_f4ddf33ff6224574ba096b1a5435ea67_47">#REF!</definedName>
    <definedName name="_vena_SBTL372PerformanceMarketing_BBTL_C_FV_f4ddf33ff6224574ba096b1a5435ea67_48">#REF!</definedName>
    <definedName name="_vena_SBTL372PerformanceMarketing_BBTL_C_FV_f4ddf33ff6224574ba096b1a5435ea67_49">#REF!</definedName>
    <definedName name="_vena_SBTL372PerformanceMarketing_BBTL_C_FV_f4ddf33ff6224574ba096b1a5435ea67_5">#REF!</definedName>
    <definedName name="_vena_SBTL372PerformanceMarketing_BBTL_C_FV_f4ddf33ff6224574ba096b1a5435ea67_50">#REF!</definedName>
    <definedName name="_vena_SBTL372PerformanceMarketing_BBTL_C_FV_f4ddf33ff6224574ba096b1a5435ea67_51">#REF!</definedName>
    <definedName name="_vena_SBTL372PerformanceMarketing_BBTL_C_FV_f4ddf33ff6224574ba096b1a5435ea67_52">#REF!</definedName>
    <definedName name="_vena_SBTL372PerformanceMarketing_BBTL_C_FV_f4ddf33ff6224574ba096b1a5435ea67_53">#REF!</definedName>
    <definedName name="_vena_SBTL372PerformanceMarketing_BBTL_C_FV_f4ddf33ff6224574ba096b1a5435ea67_54">#REF!</definedName>
    <definedName name="_vena_SBTL372PerformanceMarketing_BBTL_C_FV_f4ddf33ff6224574ba096b1a5435ea67_55">#REF!</definedName>
    <definedName name="_vena_SBTL372PerformanceMarketing_BBTL_C_FV_f4ddf33ff6224574ba096b1a5435ea67_56">#REF!</definedName>
    <definedName name="_vena_SBTL372PerformanceMarketing_BBTL_C_FV_f4ddf33ff6224574ba096b1a5435ea67_57">#REF!</definedName>
    <definedName name="_vena_SBTL372PerformanceMarketing_BBTL_C_FV_f4ddf33ff6224574ba096b1a5435ea67_58">#REF!</definedName>
    <definedName name="_vena_SBTL372PerformanceMarketing_BBTL_C_FV_f4ddf33ff6224574ba096b1a5435ea67_59">#REF!</definedName>
    <definedName name="_vena_SBTL372PerformanceMarketing_BBTL_C_FV_f4ddf33ff6224574ba096b1a5435ea67_6">#REF!</definedName>
    <definedName name="_vena_SBTL372PerformanceMarketing_BBTL_C_FV_f4ddf33ff6224574ba096b1a5435ea67_7">#REF!</definedName>
    <definedName name="_vena_SBTL372PerformanceMarketing_BBTL_C_FV_f4ddf33ff6224574ba096b1a5435ea67_8">#REF!</definedName>
    <definedName name="_vena_SBTL372PerformanceMarketing_BBTL_C_FV_f4ddf33ff6224574ba096b1a5435ea67_9">#REF!</definedName>
    <definedName name="_vena_SBTL372PerformanceMarketing_BBTL_R_3_1015030482781339650">#REF!</definedName>
    <definedName name="_vena_SBTL372PerformanceMarketing_BBTL_R_3_1015030482781339650_1">#REF!</definedName>
    <definedName name="_vena_SBTL372PerformanceMarketing_BBTL_R_3_1015030482781339650_10">#REF!</definedName>
    <definedName name="_vena_SBTL372PerformanceMarketing_BBTL_R_3_1015030482781339650_11">#REF!</definedName>
    <definedName name="_vena_SBTL372PerformanceMarketing_BBTL_R_3_1015030482781339650_12">#REF!</definedName>
    <definedName name="_vena_SBTL372PerformanceMarketing_BBTL_R_3_1015030482781339650_13">#REF!</definedName>
    <definedName name="_vena_SBTL372PerformanceMarketing_BBTL_R_3_1015030482781339650_14">#REF!</definedName>
    <definedName name="_vena_SBTL372PerformanceMarketing_BBTL_R_3_1015030482781339650_15">#REF!</definedName>
    <definedName name="_vena_SBTL372PerformanceMarketing_BBTL_R_3_1015030482781339650_16">#REF!</definedName>
    <definedName name="_vena_SBTL372PerformanceMarketing_BBTL_R_3_1015030482781339650_17">#REF!</definedName>
    <definedName name="_vena_SBTL372PerformanceMarketing_BBTL_R_3_1015030482781339650_18">#REF!</definedName>
    <definedName name="_vena_SBTL372PerformanceMarketing_BBTL_R_3_1015030482781339650_19">#REF!</definedName>
    <definedName name="_vena_SBTL372PerformanceMarketing_BBTL_R_3_1015030482781339650_2">#REF!</definedName>
    <definedName name="_vena_SBTL372PerformanceMarketing_BBTL_R_3_1015030482781339650_20">#REF!</definedName>
    <definedName name="_vena_SBTL372PerformanceMarketing_BBTL_R_3_1015030482781339650_21">#REF!</definedName>
    <definedName name="_vena_SBTL372PerformanceMarketing_BBTL_R_3_1015030482781339650_22">#REF!</definedName>
    <definedName name="_vena_SBTL372PerformanceMarketing_BBTL_R_3_1015030482781339650_23">#REF!</definedName>
    <definedName name="_vena_SBTL372PerformanceMarketing_BBTL_R_3_1015030482781339650_24">#REF!</definedName>
    <definedName name="_vena_SBTL372PerformanceMarketing_BBTL_R_3_1015030482781339650_25">#REF!</definedName>
    <definedName name="_vena_SBTL372PerformanceMarketing_BBTL_R_3_1015030482781339650_26">#REF!</definedName>
    <definedName name="_vena_SBTL372PerformanceMarketing_BBTL_R_3_1015030482781339650_27">#REF!</definedName>
    <definedName name="_vena_SBTL372PerformanceMarketing_BBTL_R_3_1015030482781339650_28">#REF!</definedName>
    <definedName name="_vena_SBTL372PerformanceMarketing_BBTL_R_3_1015030482781339650_29">#REF!</definedName>
    <definedName name="_vena_SBTL372PerformanceMarketing_BBTL_R_3_1015030482781339650_3">#REF!</definedName>
    <definedName name="_vena_SBTL372PerformanceMarketing_BBTL_R_3_1015030482781339650_30">#REF!</definedName>
    <definedName name="_vena_SBTL372PerformanceMarketing_BBTL_R_3_1015030482781339650_31">#REF!</definedName>
    <definedName name="_vena_SBTL372PerformanceMarketing_BBTL_R_3_1015030482781339650_32">#REF!</definedName>
    <definedName name="_vena_SBTL372PerformanceMarketing_BBTL_R_3_1015030482781339650_33">#REF!</definedName>
    <definedName name="_vena_SBTL372PerformanceMarketing_BBTL_R_3_1015030482781339650_34">#REF!</definedName>
    <definedName name="_vena_SBTL372PerformanceMarketing_BBTL_R_3_1015030482781339650_35">#REF!</definedName>
    <definedName name="_vena_SBTL372PerformanceMarketing_BBTL_R_3_1015030482781339650_36">#REF!</definedName>
    <definedName name="_vena_SBTL372PerformanceMarketing_BBTL_R_3_1015030482781339650_37">#REF!</definedName>
    <definedName name="_vena_SBTL372PerformanceMarketing_BBTL_R_3_1015030482781339650_38">#REF!</definedName>
    <definedName name="_vena_SBTL372PerformanceMarketing_BBTL_R_3_1015030482781339650_39">#REF!</definedName>
    <definedName name="_vena_SBTL372PerformanceMarketing_BBTL_R_3_1015030482781339650_4">#REF!</definedName>
    <definedName name="_vena_SBTL372PerformanceMarketing_BBTL_R_3_1015030482781339650_40">#REF!</definedName>
    <definedName name="_vena_SBTL372PerformanceMarketing_BBTL_R_3_1015030482781339650_41">#REF!</definedName>
    <definedName name="_vena_SBTL372PerformanceMarketing_BBTL_R_3_1015030482781339650_42">#REF!</definedName>
    <definedName name="_vena_SBTL372PerformanceMarketing_BBTL_R_3_1015030482781339650_43">#REF!</definedName>
    <definedName name="_vena_SBTL372PerformanceMarketing_BBTL_R_3_1015030482781339650_44">#REF!</definedName>
    <definedName name="_vena_SBTL372PerformanceMarketing_BBTL_R_3_1015030482781339650_45">#REF!</definedName>
    <definedName name="_vena_SBTL372PerformanceMarketing_BBTL_R_3_1015030482781339650_46">#REF!</definedName>
    <definedName name="_vena_SBTL372PerformanceMarketing_BBTL_R_3_1015030482781339650_47">#REF!</definedName>
    <definedName name="_vena_SBTL372PerformanceMarketing_BBTL_R_3_1015030482781339650_48">#REF!</definedName>
    <definedName name="_vena_SBTL372PerformanceMarketing_BBTL_R_3_1015030482781339650_49">#REF!</definedName>
    <definedName name="_vena_SBTL372PerformanceMarketing_BBTL_R_3_1015030482781339650_5">#REF!</definedName>
    <definedName name="_vena_SBTL372PerformanceMarketing_BBTL_R_3_1015030482781339650_50">#REF!</definedName>
    <definedName name="_vena_SBTL372PerformanceMarketing_BBTL_R_3_1015030482781339650_51">#REF!</definedName>
    <definedName name="_vena_SBTL372PerformanceMarketing_BBTL_R_3_1015030482781339650_52">#REF!</definedName>
    <definedName name="_vena_SBTL372PerformanceMarketing_BBTL_R_3_1015030482781339650_53">#REF!</definedName>
    <definedName name="_vena_SBTL372PerformanceMarketing_BBTL_R_3_1015030482781339650_54">#REF!</definedName>
    <definedName name="_vena_SBTL372PerformanceMarketing_BBTL_R_3_1015030482781339650_55">#REF!</definedName>
    <definedName name="_vena_SBTL372PerformanceMarketing_BBTL_R_3_1015030482781339650_56">#REF!</definedName>
    <definedName name="_vena_SBTL372PerformanceMarketing_BBTL_R_3_1015030482781339650_57">#REF!</definedName>
    <definedName name="_vena_SBTL372PerformanceMarketing_BBTL_R_3_1015030482781339650_58">#REF!</definedName>
    <definedName name="_vena_SBTL372PerformanceMarketing_BBTL_R_3_1015030482781339650_59">#REF!</definedName>
    <definedName name="_vena_SBTL372PerformanceMarketing_BBTL_R_3_1015030482781339650_6">#REF!</definedName>
    <definedName name="_vena_SBTL372PerformanceMarketing_BBTL_R_3_1015030482781339650_60">#REF!</definedName>
    <definedName name="_vena_SBTL372PerformanceMarketing_BBTL_R_3_1015030482781339650_61">#REF!</definedName>
    <definedName name="_vena_SBTL372PerformanceMarketing_BBTL_R_3_1015030482781339650_62">#REF!</definedName>
    <definedName name="_vena_SBTL372PerformanceMarketing_BBTL_R_3_1015030482781339650_63">#REF!</definedName>
    <definedName name="_vena_SBTL372PerformanceMarketing_BBTL_R_3_1015030482781339650_64">#REF!</definedName>
    <definedName name="_vena_SBTL372PerformanceMarketing_BBTL_R_3_1015030482781339650_65">#REF!</definedName>
    <definedName name="_vena_SBTL372PerformanceMarketing_BBTL_R_3_1015030482781339650_66">#REF!</definedName>
    <definedName name="_vena_SBTL372PerformanceMarketing_BBTL_R_3_1015030482781339650_7">#REF!</definedName>
    <definedName name="_vena_SBTL372PerformanceMarketing_BBTL_R_3_1015030482781339650_8">#REF!</definedName>
    <definedName name="_vena_SBTL372PerformanceMarketing_BBTL_R_3_1015030482781339650_9">#REF!</definedName>
    <definedName name="_vena_SBTL372PerformanceMarketing_BBTL_R_FV_385b1d086d8a4b8abf43c04eedb00d88">#REF!</definedName>
    <definedName name="_vena_SBTL372PerformanceMarketing_BBTL_R_FV_385b1d086d8a4b8abf43c04eedb00d88_1">#REF!</definedName>
    <definedName name="_vena_SBTL372PerformanceMarketing_BBTL_R_FV_385b1d086d8a4b8abf43c04eedb00d88_10">#REF!</definedName>
    <definedName name="_vena_SBTL372PerformanceMarketing_BBTL_R_FV_385b1d086d8a4b8abf43c04eedb00d88_11">#REF!</definedName>
    <definedName name="_vena_SBTL372PerformanceMarketing_BBTL_R_FV_385b1d086d8a4b8abf43c04eedb00d88_12">#REF!</definedName>
    <definedName name="_vena_SBTL372PerformanceMarketing_BBTL_R_FV_385b1d086d8a4b8abf43c04eedb00d88_13">#REF!</definedName>
    <definedName name="_vena_SBTL372PerformanceMarketing_BBTL_R_FV_385b1d086d8a4b8abf43c04eedb00d88_14">#REF!</definedName>
    <definedName name="_vena_SBTL372PerformanceMarketing_BBTL_R_FV_385b1d086d8a4b8abf43c04eedb00d88_15">#REF!</definedName>
    <definedName name="_vena_SBTL372PerformanceMarketing_BBTL_R_FV_385b1d086d8a4b8abf43c04eedb00d88_16">#REF!</definedName>
    <definedName name="_vena_SBTL372PerformanceMarketing_BBTL_R_FV_385b1d086d8a4b8abf43c04eedb00d88_17">#REF!</definedName>
    <definedName name="_vena_SBTL372PerformanceMarketing_BBTL_R_FV_385b1d086d8a4b8abf43c04eedb00d88_18">#REF!</definedName>
    <definedName name="_vena_SBTL372PerformanceMarketing_BBTL_R_FV_385b1d086d8a4b8abf43c04eedb00d88_19">#REF!</definedName>
    <definedName name="_vena_SBTL372PerformanceMarketing_BBTL_R_FV_385b1d086d8a4b8abf43c04eedb00d88_2">#REF!</definedName>
    <definedName name="_vena_SBTL372PerformanceMarketing_BBTL_R_FV_385b1d086d8a4b8abf43c04eedb00d88_20">#REF!</definedName>
    <definedName name="_vena_SBTL372PerformanceMarketing_BBTL_R_FV_385b1d086d8a4b8abf43c04eedb00d88_21">#REF!</definedName>
    <definedName name="_vena_SBTL372PerformanceMarketing_BBTL_R_FV_385b1d086d8a4b8abf43c04eedb00d88_22">#REF!</definedName>
    <definedName name="_vena_SBTL372PerformanceMarketing_BBTL_R_FV_385b1d086d8a4b8abf43c04eedb00d88_23">#REF!</definedName>
    <definedName name="_vena_SBTL372PerformanceMarketing_BBTL_R_FV_385b1d086d8a4b8abf43c04eedb00d88_24">#REF!</definedName>
    <definedName name="_vena_SBTL372PerformanceMarketing_BBTL_R_FV_385b1d086d8a4b8abf43c04eedb00d88_25">#REF!</definedName>
    <definedName name="_vena_SBTL372PerformanceMarketing_BBTL_R_FV_385b1d086d8a4b8abf43c04eedb00d88_26">#REF!</definedName>
    <definedName name="_vena_SBTL372PerformanceMarketing_BBTL_R_FV_385b1d086d8a4b8abf43c04eedb00d88_27">#REF!</definedName>
    <definedName name="_vena_SBTL372PerformanceMarketing_BBTL_R_FV_385b1d086d8a4b8abf43c04eedb00d88_28">#REF!</definedName>
    <definedName name="_vena_SBTL372PerformanceMarketing_BBTL_R_FV_385b1d086d8a4b8abf43c04eedb00d88_29">#REF!</definedName>
    <definedName name="_vena_SBTL372PerformanceMarketing_BBTL_R_FV_385b1d086d8a4b8abf43c04eedb00d88_3">#REF!</definedName>
    <definedName name="_vena_SBTL372PerformanceMarketing_BBTL_R_FV_385b1d086d8a4b8abf43c04eedb00d88_30">#REF!</definedName>
    <definedName name="_vena_SBTL372PerformanceMarketing_BBTL_R_FV_385b1d086d8a4b8abf43c04eedb00d88_31">#REF!</definedName>
    <definedName name="_vena_SBTL372PerformanceMarketing_BBTL_R_FV_385b1d086d8a4b8abf43c04eedb00d88_32">#REF!</definedName>
    <definedName name="_vena_SBTL372PerformanceMarketing_BBTL_R_FV_385b1d086d8a4b8abf43c04eedb00d88_33">#REF!</definedName>
    <definedName name="_vena_SBTL372PerformanceMarketing_BBTL_R_FV_385b1d086d8a4b8abf43c04eedb00d88_34">#REF!</definedName>
    <definedName name="_vena_SBTL372PerformanceMarketing_BBTL_R_FV_385b1d086d8a4b8abf43c04eedb00d88_35">#REF!</definedName>
    <definedName name="_vena_SBTL372PerformanceMarketing_BBTL_R_FV_385b1d086d8a4b8abf43c04eedb00d88_36">#REF!</definedName>
    <definedName name="_vena_SBTL372PerformanceMarketing_BBTL_R_FV_385b1d086d8a4b8abf43c04eedb00d88_37">#REF!</definedName>
    <definedName name="_vena_SBTL372PerformanceMarketing_BBTL_R_FV_385b1d086d8a4b8abf43c04eedb00d88_38">#REF!</definedName>
    <definedName name="_vena_SBTL372PerformanceMarketing_BBTL_R_FV_385b1d086d8a4b8abf43c04eedb00d88_39">#REF!</definedName>
    <definedName name="_vena_SBTL372PerformanceMarketing_BBTL_R_FV_385b1d086d8a4b8abf43c04eedb00d88_4">#REF!</definedName>
    <definedName name="_vena_SBTL372PerformanceMarketing_BBTL_R_FV_385b1d086d8a4b8abf43c04eedb00d88_40">#REF!</definedName>
    <definedName name="_vena_SBTL372PerformanceMarketing_BBTL_R_FV_385b1d086d8a4b8abf43c04eedb00d88_41">#REF!</definedName>
    <definedName name="_vena_SBTL372PerformanceMarketing_BBTL_R_FV_385b1d086d8a4b8abf43c04eedb00d88_42">#REF!</definedName>
    <definedName name="_vena_SBTL372PerformanceMarketing_BBTL_R_FV_385b1d086d8a4b8abf43c04eedb00d88_43">#REF!</definedName>
    <definedName name="_vena_SBTL372PerformanceMarketing_BBTL_R_FV_385b1d086d8a4b8abf43c04eedb00d88_44">#REF!</definedName>
    <definedName name="_vena_SBTL372PerformanceMarketing_BBTL_R_FV_385b1d086d8a4b8abf43c04eedb00d88_45">#REF!</definedName>
    <definedName name="_vena_SBTL372PerformanceMarketing_BBTL_R_FV_385b1d086d8a4b8abf43c04eedb00d88_46">#REF!</definedName>
    <definedName name="_vena_SBTL372PerformanceMarketing_BBTL_R_FV_385b1d086d8a4b8abf43c04eedb00d88_47">#REF!</definedName>
    <definedName name="_vena_SBTL372PerformanceMarketing_BBTL_R_FV_385b1d086d8a4b8abf43c04eedb00d88_5">#REF!</definedName>
    <definedName name="_vena_SBTL372PerformanceMarketing_BBTL_R_FV_385b1d086d8a4b8abf43c04eedb00d88_6">#REF!</definedName>
    <definedName name="_vena_SBTL372PerformanceMarketing_BBTL_R_FV_385b1d086d8a4b8abf43c04eedb00d88_7">#REF!</definedName>
    <definedName name="_vena_SBTL372PerformanceMarketing_BBTL_R_FV_385b1d086d8a4b8abf43c04eedb00d88_8">#REF!</definedName>
    <definedName name="_vena_SBTL372PerformanceMarketing_BBTL_R_FV_385b1d086d8a4b8abf43c04eedb00d88_9">#REF!</definedName>
    <definedName name="_vena_SBTL372PerformanceMarketing_P_11_651631431944765441" comment="*">#REF!</definedName>
    <definedName name="_vena_SBTL372PerformanceMarketing_P_12_941810843779596289" comment="*">#REF!</definedName>
    <definedName name="_vena_SBTL372PerformanceMarketing_P_4_1014323796386906113" comment="*">#REF!</definedName>
    <definedName name="_vena_SBTL372PerformanceMarketing_P_5_1119423032156749824" comment="*">#REF!</definedName>
    <definedName name="_vena_SBTL372PerformanceMarketing_P_6_1014278004041580544" comment="*">#REF!</definedName>
    <definedName name="_vena_SBTL372PerformanceMarketing_P_FV_ff3e73236b124ab899c3d97aa9a04313" comment="*">#REF!</definedName>
    <definedName name="_vena_SBTL373MarketingOps_BBTL_C_FV_134399665b374008851e5b8c04b5ee44">#REF!</definedName>
    <definedName name="_vena_SBTL373MarketingOps_BBTL_C_FV_134399665b374008851e5b8c04b5ee44_1">#REF!</definedName>
    <definedName name="_vena_SBTL373MarketingOps_BBTL_C_FV_134399665b374008851e5b8c04b5ee44_10">#REF!</definedName>
    <definedName name="_vena_SBTL373MarketingOps_BBTL_C_FV_134399665b374008851e5b8c04b5ee44_11">#REF!</definedName>
    <definedName name="_vena_SBTL373MarketingOps_BBTL_C_FV_134399665b374008851e5b8c04b5ee44_12">#REF!</definedName>
    <definedName name="_vena_SBTL373MarketingOps_BBTL_C_FV_134399665b374008851e5b8c04b5ee44_13">#REF!</definedName>
    <definedName name="_vena_SBTL373MarketingOps_BBTL_C_FV_134399665b374008851e5b8c04b5ee44_14">#REF!</definedName>
    <definedName name="_vena_SBTL373MarketingOps_BBTL_C_FV_134399665b374008851e5b8c04b5ee44_15">#REF!</definedName>
    <definedName name="_vena_SBTL373MarketingOps_BBTL_C_FV_134399665b374008851e5b8c04b5ee44_16">#REF!</definedName>
    <definedName name="_vena_SBTL373MarketingOps_BBTL_C_FV_134399665b374008851e5b8c04b5ee44_17">#REF!</definedName>
    <definedName name="_vena_SBTL373MarketingOps_BBTL_C_FV_134399665b374008851e5b8c04b5ee44_18">#REF!</definedName>
    <definedName name="_vena_SBTL373MarketingOps_BBTL_C_FV_134399665b374008851e5b8c04b5ee44_19">#REF!</definedName>
    <definedName name="_vena_SBTL373MarketingOps_BBTL_C_FV_134399665b374008851e5b8c04b5ee44_2">#REF!</definedName>
    <definedName name="_vena_SBTL373MarketingOps_BBTL_C_FV_134399665b374008851e5b8c04b5ee44_20">#REF!</definedName>
    <definedName name="_vena_SBTL373MarketingOps_BBTL_C_FV_134399665b374008851e5b8c04b5ee44_21">#REF!</definedName>
    <definedName name="_vena_SBTL373MarketingOps_BBTL_C_FV_134399665b374008851e5b8c04b5ee44_22">#REF!</definedName>
    <definedName name="_vena_SBTL373MarketingOps_BBTL_C_FV_134399665b374008851e5b8c04b5ee44_23">#REF!</definedName>
    <definedName name="_vena_SBTL373MarketingOps_BBTL_C_FV_134399665b374008851e5b8c04b5ee44_24">#REF!</definedName>
    <definedName name="_vena_SBTL373MarketingOps_BBTL_C_FV_134399665b374008851e5b8c04b5ee44_25">#REF!</definedName>
    <definedName name="_vena_SBTL373MarketingOps_BBTL_C_FV_134399665b374008851e5b8c04b5ee44_26">#REF!</definedName>
    <definedName name="_vena_SBTL373MarketingOps_BBTL_C_FV_134399665b374008851e5b8c04b5ee44_27">#REF!</definedName>
    <definedName name="_vena_SBTL373MarketingOps_BBTL_C_FV_134399665b374008851e5b8c04b5ee44_28">#REF!</definedName>
    <definedName name="_vena_SBTL373MarketingOps_BBTL_C_FV_134399665b374008851e5b8c04b5ee44_29">#REF!</definedName>
    <definedName name="_vena_SBTL373MarketingOps_BBTL_C_FV_134399665b374008851e5b8c04b5ee44_3">#REF!</definedName>
    <definedName name="_vena_SBTL373MarketingOps_BBTL_C_FV_134399665b374008851e5b8c04b5ee44_30">#REF!</definedName>
    <definedName name="_vena_SBTL373MarketingOps_BBTL_C_FV_134399665b374008851e5b8c04b5ee44_31">#REF!</definedName>
    <definedName name="_vena_SBTL373MarketingOps_BBTL_C_FV_134399665b374008851e5b8c04b5ee44_32">#REF!</definedName>
    <definedName name="_vena_SBTL373MarketingOps_BBTL_C_FV_134399665b374008851e5b8c04b5ee44_33">#REF!</definedName>
    <definedName name="_vena_SBTL373MarketingOps_BBTL_C_FV_134399665b374008851e5b8c04b5ee44_34">#REF!</definedName>
    <definedName name="_vena_SBTL373MarketingOps_BBTL_C_FV_134399665b374008851e5b8c04b5ee44_35">#REF!</definedName>
    <definedName name="_vena_SBTL373MarketingOps_BBTL_C_FV_134399665b374008851e5b8c04b5ee44_36">#REF!</definedName>
    <definedName name="_vena_SBTL373MarketingOps_BBTL_C_FV_134399665b374008851e5b8c04b5ee44_37">#REF!</definedName>
    <definedName name="_vena_SBTL373MarketingOps_BBTL_C_FV_134399665b374008851e5b8c04b5ee44_38">#REF!</definedName>
    <definedName name="_vena_SBTL373MarketingOps_BBTL_C_FV_134399665b374008851e5b8c04b5ee44_39">#REF!</definedName>
    <definedName name="_vena_SBTL373MarketingOps_BBTL_C_FV_134399665b374008851e5b8c04b5ee44_4">#REF!</definedName>
    <definedName name="_vena_SBTL373MarketingOps_BBTL_C_FV_134399665b374008851e5b8c04b5ee44_40">#REF!</definedName>
    <definedName name="_vena_SBTL373MarketingOps_BBTL_C_FV_134399665b374008851e5b8c04b5ee44_41">#REF!</definedName>
    <definedName name="_vena_SBTL373MarketingOps_BBTL_C_FV_134399665b374008851e5b8c04b5ee44_42">#REF!</definedName>
    <definedName name="_vena_SBTL373MarketingOps_BBTL_C_FV_134399665b374008851e5b8c04b5ee44_43">#REF!</definedName>
    <definedName name="_vena_SBTL373MarketingOps_BBTL_C_FV_134399665b374008851e5b8c04b5ee44_44">#REF!</definedName>
    <definedName name="_vena_SBTL373MarketingOps_BBTL_C_FV_134399665b374008851e5b8c04b5ee44_45">#REF!</definedName>
    <definedName name="_vena_SBTL373MarketingOps_BBTL_C_FV_134399665b374008851e5b8c04b5ee44_46">#REF!</definedName>
    <definedName name="_vena_SBTL373MarketingOps_BBTL_C_FV_134399665b374008851e5b8c04b5ee44_47">#REF!</definedName>
    <definedName name="_vena_SBTL373MarketingOps_BBTL_C_FV_134399665b374008851e5b8c04b5ee44_48">#REF!</definedName>
    <definedName name="_vena_SBTL373MarketingOps_BBTL_C_FV_134399665b374008851e5b8c04b5ee44_49">#REF!</definedName>
    <definedName name="_vena_SBTL373MarketingOps_BBTL_C_FV_134399665b374008851e5b8c04b5ee44_5">#REF!</definedName>
    <definedName name="_vena_SBTL373MarketingOps_BBTL_C_FV_134399665b374008851e5b8c04b5ee44_50">#REF!</definedName>
    <definedName name="_vena_SBTL373MarketingOps_BBTL_C_FV_134399665b374008851e5b8c04b5ee44_51">#REF!</definedName>
    <definedName name="_vena_SBTL373MarketingOps_BBTL_C_FV_134399665b374008851e5b8c04b5ee44_52">#REF!</definedName>
    <definedName name="_vena_SBTL373MarketingOps_BBTL_C_FV_134399665b374008851e5b8c04b5ee44_53">#REF!</definedName>
    <definedName name="_vena_SBTL373MarketingOps_BBTL_C_FV_134399665b374008851e5b8c04b5ee44_54">#REF!</definedName>
    <definedName name="_vena_SBTL373MarketingOps_BBTL_C_FV_134399665b374008851e5b8c04b5ee44_55">#REF!</definedName>
    <definedName name="_vena_SBTL373MarketingOps_BBTL_C_FV_134399665b374008851e5b8c04b5ee44_56">#REF!</definedName>
    <definedName name="_vena_SBTL373MarketingOps_BBTL_C_FV_134399665b374008851e5b8c04b5ee44_57">#REF!</definedName>
    <definedName name="_vena_SBTL373MarketingOps_BBTL_C_FV_134399665b374008851e5b8c04b5ee44_58">#REF!</definedName>
    <definedName name="_vena_SBTL373MarketingOps_BBTL_C_FV_134399665b374008851e5b8c04b5ee44_59">#REF!</definedName>
    <definedName name="_vena_SBTL373MarketingOps_BBTL_C_FV_134399665b374008851e5b8c04b5ee44_6">#REF!</definedName>
    <definedName name="_vena_SBTL373MarketingOps_BBTL_C_FV_134399665b374008851e5b8c04b5ee44_7">#REF!</definedName>
    <definedName name="_vena_SBTL373MarketingOps_BBTL_C_FV_134399665b374008851e5b8c04b5ee44_8">#REF!</definedName>
    <definedName name="_vena_SBTL373MarketingOps_BBTL_C_FV_134399665b374008851e5b8c04b5ee44_9">#REF!</definedName>
    <definedName name="_vena_SBTL373MarketingOps_BBTL_C_FV_7cc8369c0b744816a17486bee792b4d5">#REF!</definedName>
    <definedName name="_vena_SBTL373MarketingOps_BBTL_C_FV_7cc8369c0b744816a17486bee792b4d5_1">#REF!</definedName>
    <definedName name="_vena_SBTL373MarketingOps_BBTL_C_FV_7cc8369c0b744816a17486bee792b4d5_10">#REF!</definedName>
    <definedName name="_vena_SBTL373MarketingOps_BBTL_C_FV_7cc8369c0b744816a17486bee792b4d5_11">#REF!</definedName>
    <definedName name="_vena_SBTL373MarketingOps_BBTL_C_FV_7cc8369c0b744816a17486bee792b4d5_12">#REF!</definedName>
    <definedName name="_vena_SBTL373MarketingOps_BBTL_C_FV_7cc8369c0b744816a17486bee792b4d5_13">#REF!</definedName>
    <definedName name="_vena_SBTL373MarketingOps_BBTL_C_FV_7cc8369c0b744816a17486bee792b4d5_14">#REF!</definedName>
    <definedName name="_vena_SBTL373MarketingOps_BBTL_C_FV_7cc8369c0b744816a17486bee792b4d5_15">#REF!</definedName>
    <definedName name="_vena_SBTL373MarketingOps_BBTL_C_FV_7cc8369c0b744816a17486bee792b4d5_16">#REF!</definedName>
    <definedName name="_vena_SBTL373MarketingOps_BBTL_C_FV_7cc8369c0b744816a17486bee792b4d5_17">#REF!</definedName>
    <definedName name="_vena_SBTL373MarketingOps_BBTL_C_FV_7cc8369c0b744816a17486bee792b4d5_18">#REF!</definedName>
    <definedName name="_vena_SBTL373MarketingOps_BBTL_C_FV_7cc8369c0b744816a17486bee792b4d5_19">#REF!</definedName>
    <definedName name="_vena_SBTL373MarketingOps_BBTL_C_FV_7cc8369c0b744816a17486bee792b4d5_2">#REF!</definedName>
    <definedName name="_vena_SBTL373MarketingOps_BBTL_C_FV_7cc8369c0b744816a17486bee792b4d5_20">#REF!</definedName>
    <definedName name="_vena_SBTL373MarketingOps_BBTL_C_FV_7cc8369c0b744816a17486bee792b4d5_21">#REF!</definedName>
    <definedName name="_vena_SBTL373MarketingOps_BBTL_C_FV_7cc8369c0b744816a17486bee792b4d5_22">#REF!</definedName>
    <definedName name="_vena_SBTL373MarketingOps_BBTL_C_FV_7cc8369c0b744816a17486bee792b4d5_23">#REF!</definedName>
    <definedName name="_vena_SBTL373MarketingOps_BBTL_C_FV_7cc8369c0b744816a17486bee792b4d5_24">#REF!</definedName>
    <definedName name="_vena_SBTL373MarketingOps_BBTL_C_FV_7cc8369c0b744816a17486bee792b4d5_25">#REF!</definedName>
    <definedName name="_vena_SBTL373MarketingOps_BBTL_C_FV_7cc8369c0b744816a17486bee792b4d5_26">#REF!</definedName>
    <definedName name="_vena_SBTL373MarketingOps_BBTL_C_FV_7cc8369c0b744816a17486bee792b4d5_27">#REF!</definedName>
    <definedName name="_vena_SBTL373MarketingOps_BBTL_C_FV_7cc8369c0b744816a17486bee792b4d5_28">#REF!</definedName>
    <definedName name="_vena_SBTL373MarketingOps_BBTL_C_FV_7cc8369c0b744816a17486bee792b4d5_29">#REF!</definedName>
    <definedName name="_vena_SBTL373MarketingOps_BBTL_C_FV_7cc8369c0b744816a17486bee792b4d5_3">#REF!</definedName>
    <definedName name="_vena_SBTL373MarketingOps_BBTL_C_FV_7cc8369c0b744816a17486bee792b4d5_30">#REF!</definedName>
    <definedName name="_vena_SBTL373MarketingOps_BBTL_C_FV_7cc8369c0b744816a17486bee792b4d5_31">#REF!</definedName>
    <definedName name="_vena_SBTL373MarketingOps_BBTL_C_FV_7cc8369c0b744816a17486bee792b4d5_32">#REF!</definedName>
    <definedName name="_vena_SBTL373MarketingOps_BBTL_C_FV_7cc8369c0b744816a17486bee792b4d5_33">#REF!</definedName>
    <definedName name="_vena_SBTL373MarketingOps_BBTL_C_FV_7cc8369c0b744816a17486bee792b4d5_34">#REF!</definedName>
    <definedName name="_vena_SBTL373MarketingOps_BBTL_C_FV_7cc8369c0b744816a17486bee792b4d5_35">#REF!</definedName>
    <definedName name="_vena_SBTL373MarketingOps_BBTL_C_FV_7cc8369c0b744816a17486bee792b4d5_36">#REF!</definedName>
    <definedName name="_vena_SBTL373MarketingOps_BBTL_C_FV_7cc8369c0b744816a17486bee792b4d5_37">#REF!</definedName>
    <definedName name="_vena_SBTL373MarketingOps_BBTL_C_FV_7cc8369c0b744816a17486bee792b4d5_38">#REF!</definedName>
    <definedName name="_vena_SBTL373MarketingOps_BBTL_C_FV_7cc8369c0b744816a17486bee792b4d5_39">#REF!</definedName>
    <definedName name="_vena_SBTL373MarketingOps_BBTL_C_FV_7cc8369c0b744816a17486bee792b4d5_4">#REF!</definedName>
    <definedName name="_vena_SBTL373MarketingOps_BBTL_C_FV_7cc8369c0b744816a17486bee792b4d5_40">#REF!</definedName>
    <definedName name="_vena_SBTL373MarketingOps_BBTL_C_FV_7cc8369c0b744816a17486bee792b4d5_41">#REF!</definedName>
    <definedName name="_vena_SBTL373MarketingOps_BBTL_C_FV_7cc8369c0b744816a17486bee792b4d5_42">#REF!</definedName>
    <definedName name="_vena_SBTL373MarketingOps_BBTL_C_FV_7cc8369c0b744816a17486bee792b4d5_43">#REF!</definedName>
    <definedName name="_vena_SBTL373MarketingOps_BBTL_C_FV_7cc8369c0b744816a17486bee792b4d5_44">#REF!</definedName>
    <definedName name="_vena_SBTL373MarketingOps_BBTL_C_FV_7cc8369c0b744816a17486bee792b4d5_45">#REF!</definedName>
    <definedName name="_vena_SBTL373MarketingOps_BBTL_C_FV_7cc8369c0b744816a17486bee792b4d5_46">#REF!</definedName>
    <definedName name="_vena_SBTL373MarketingOps_BBTL_C_FV_7cc8369c0b744816a17486bee792b4d5_47">#REF!</definedName>
    <definedName name="_vena_SBTL373MarketingOps_BBTL_C_FV_7cc8369c0b744816a17486bee792b4d5_48">#REF!</definedName>
    <definedName name="_vena_SBTL373MarketingOps_BBTL_C_FV_7cc8369c0b744816a17486bee792b4d5_49">#REF!</definedName>
    <definedName name="_vena_SBTL373MarketingOps_BBTL_C_FV_7cc8369c0b744816a17486bee792b4d5_5">#REF!</definedName>
    <definedName name="_vena_SBTL373MarketingOps_BBTL_C_FV_7cc8369c0b744816a17486bee792b4d5_50">#REF!</definedName>
    <definedName name="_vena_SBTL373MarketingOps_BBTL_C_FV_7cc8369c0b744816a17486bee792b4d5_51">#REF!</definedName>
    <definedName name="_vena_SBTL373MarketingOps_BBTL_C_FV_7cc8369c0b744816a17486bee792b4d5_52">#REF!</definedName>
    <definedName name="_vena_SBTL373MarketingOps_BBTL_C_FV_7cc8369c0b744816a17486bee792b4d5_53">#REF!</definedName>
    <definedName name="_vena_SBTL373MarketingOps_BBTL_C_FV_7cc8369c0b744816a17486bee792b4d5_54">#REF!</definedName>
    <definedName name="_vena_SBTL373MarketingOps_BBTL_C_FV_7cc8369c0b744816a17486bee792b4d5_55">#REF!</definedName>
    <definedName name="_vena_SBTL373MarketingOps_BBTL_C_FV_7cc8369c0b744816a17486bee792b4d5_56">#REF!</definedName>
    <definedName name="_vena_SBTL373MarketingOps_BBTL_C_FV_7cc8369c0b744816a17486bee792b4d5_57">#REF!</definedName>
    <definedName name="_vena_SBTL373MarketingOps_BBTL_C_FV_7cc8369c0b744816a17486bee792b4d5_58">#REF!</definedName>
    <definedName name="_vena_SBTL373MarketingOps_BBTL_C_FV_7cc8369c0b744816a17486bee792b4d5_59">#REF!</definedName>
    <definedName name="_vena_SBTL373MarketingOps_BBTL_C_FV_7cc8369c0b744816a17486bee792b4d5_6">#REF!</definedName>
    <definedName name="_vena_SBTL373MarketingOps_BBTL_C_FV_7cc8369c0b744816a17486bee792b4d5_7">#REF!</definedName>
    <definedName name="_vena_SBTL373MarketingOps_BBTL_C_FV_7cc8369c0b744816a17486bee792b4d5_8">#REF!</definedName>
    <definedName name="_vena_SBTL373MarketingOps_BBTL_C_FV_7cc8369c0b744816a17486bee792b4d5_9">#REF!</definedName>
    <definedName name="_vena_SBTL373MarketingOps_BBTL_C_FV_f4ddf33ff6224574ba096b1a5435ea67">#REF!</definedName>
    <definedName name="_vena_SBTL373MarketingOps_BBTL_C_FV_f4ddf33ff6224574ba096b1a5435ea67_1">#REF!</definedName>
    <definedName name="_vena_SBTL373MarketingOps_BBTL_C_FV_f4ddf33ff6224574ba096b1a5435ea67_10">#REF!</definedName>
    <definedName name="_vena_SBTL373MarketingOps_BBTL_C_FV_f4ddf33ff6224574ba096b1a5435ea67_11">#REF!</definedName>
    <definedName name="_vena_SBTL373MarketingOps_BBTL_C_FV_f4ddf33ff6224574ba096b1a5435ea67_12">#REF!</definedName>
    <definedName name="_vena_SBTL373MarketingOps_BBTL_C_FV_f4ddf33ff6224574ba096b1a5435ea67_13">#REF!</definedName>
    <definedName name="_vena_SBTL373MarketingOps_BBTL_C_FV_f4ddf33ff6224574ba096b1a5435ea67_14">#REF!</definedName>
    <definedName name="_vena_SBTL373MarketingOps_BBTL_C_FV_f4ddf33ff6224574ba096b1a5435ea67_15">#REF!</definedName>
    <definedName name="_vena_SBTL373MarketingOps_BBTL_C_FV_f4ddf33ff6224574ba096b1a5435ea67_16">#REF!</definedName>
    <definedName name="_vena_SBTL373MarketingOps_BBTL_C_FV_f4ddf33ff6224574ba096b1a5435ea67_17">#REF!</definedName>
    <definedName name="_vena_SBTL373MarketingOps_BBTL_C_FV_f4ddf33ff6224574ba096b1a5435ea67_18">#REF!</definedName>
    <definedName name="_vena_SBTL373MarketingOps_BBTL_C_FV_f4ddf33ff6224574ba096b1a5435ea67_19">#REF!</definedName>
    <definedName name="_vena_SBTL373MarketingOps_BBTL_C_FV_f4ddf33ff6224574ba096b1a5435ea67_2">#REF!</definedName>
    <definedName name="_vena_SBTL373MarketingOps_BBTL_C_FV_f4ddf33ff6224574ba096b1a5435ea67_20">#REF!</definedName>
    <definedName name="_vena_SBTL373MarketingOps_BBTL_C_FV_f4ddf33ff6224574ba096b1a5435ea67_21">#REF!</definedName>
    <definedName name="_vena_SBTL373MarketingOps_BBTL_C_FV_f4ddf33ff6224574ba096b1a5435ea67_22">#REF!</definedName>
    <definedName name="_vena_SBTL373MarketingOps_BBTL_C_FV_f4ddf33ff6224574ba096b1a5435ea67_23">#REF!</definedName>
    <definedName name="_vena_SBTL373MarketingOps_BBTL_C_FV_f4ddf33ff6224574ba096b1a5435ea67_24">#REF!</definedName>
    <definedName name="_vena_SBTL373MarketingOps_BBTL_C_FV_f4ddf33ff6224574ba096b1a5435ea67_25">#REF!</definedName>
    <definedName name="_vena_SBTL373MarketingOps_BBTL_C_FV_f4ddf33ff6224574ba096b1a5435ea67_26">#REF!</definedName>
    <definedName name="_vena_SBTL373MarketingOps_BBTL_C_FV_f4ddf33ff6224574ba096b1a5435ea67_27">#REF!</definedName>
    <definedName name="_vena_SBTL373MarketingOps_BBTL_C_FV_f4ddf33ff6224574ba096b1a5435ea67_28">#REF!</definedName>
    <definedName name="_vena_SBTL373MarketingOps_BBTL_C_FV_f4ddf33ff6224574ba096b1a5435ea67_29">#REF!</definedName>
    <definedName name="_vena_SBTL373MarketingOps_BBTL_C_FV_f4ddf33ff6224574ba096b1a5435ea67_3">#REF!</definedName>
    <definedName name="_vena_SBTL373MarketingOps_BBTL_C_FV_f4ddf33ff6224574ba096b1a5435ea67_30">#REF!</definedName>
    <definedName name="_vena_SBTL373MarketingOps_BBTL_C_FV_f4ddf33ff6224574ba096b1a5435ea67_31">#REF!</definedName>
    <definedName name="_vena_SBTL373MarketingOps_BBTL_C_FV_f4ddf33ff6224574ba096b1a5435ea67_32">#REF!</definedName>
    <definedName name="_vena_SBTL373MarketingOps_BBTL_C_FV_f4ddf33ff6224574ba096b1a5435ea67_33">#REF!</definedName>
    <definedName name="_vena_SBTL373MarketingOps_BBTL_C_FV_f4ddf33ff6224574ba096b1a5435ea67_34">#REF!</definedName>
    <definedName name="_vena_SBTL373MarketingOps_BBTL_C_FV_f4ddf33ff6224574ba096b1a5435ea67_35">#REF!</definedName>
    <definedName name="_vena_SBTL373MarketingOps_BBTL_C_FV_f4ddf33ff6224574ba096b1a5435ea67_36">#REF!</definedName>
    <definedName name="_vena_SBTL373MarketingOps_BBTL_C_FV_f4ddf33ff6224574ba096b1a5435ea67_37">#REF!</definedName>
    <definedName name="_vena_SBTL373MarketingOps_BBTL_C_FV_f4ddf33ff6224574ba096b1a5435ea67_38">#REF!</definedName>
    <definedName name="_vena_SBTL373MarketingOps_BBTL_C_FV_f4ddf33ff6224574ba096b1a5435ea67_39">#REF!</definedName>
    <definedName name="_vena_SBTL373MarketingOps_BBTL_C_FV_f4ddf33ff6224574ba096b1a5435ea67_4">#REF!</definedName>
    <definedName name="_vena_SBTL373MarketingOps_BBTL_C_FV_f4ddf33ff6224574ba096b1a5435ea67_40">#REF!</definedName>
    <definedName name="_vena_SBTL373MarketingOps_BBTL_C_FV_f4ddf33ff6224574ba096b1a5435ea67_41">#REF!</definedName>
    <definedName name="_vena_SBTL373MarketingOps_BBTL_C_FV_f4ddf33ff6224574ba096b1a5435ea67_42">#REF!</definedName>
    <definedName name="_vena_SBTL373MarketingOps_BBTL_C_FV_f4ddf33ff6224574ba096b1a5435ea67_43">#REF!</definedName>
    <definedName name="_vena_SBTL373MarketingOps_BBTL_C_FV_f4ddf33ff6224574ba096b1a5435ea67_44">#REF!</definedName>
    <definedName name="_vena_SBTL373MarketingOps_BBTL_C_FV_f4ddf33ff6224574ba096b1a5435ea67_45">#REF!</definedName>
    <definedName name="_vena_SBTL373MarketingOps_BBTL_C_FV_f4ddf33ff6224574ba096b1a5435ea67_46">#REF!</definedName>
    <definedName name="_vena_SBTL373MarketingOps_BBTL_C_FV_f4ddf33ff6224574ba096b1a5435ea67_47">#REF!</definedName>
    <definedName name="_vena_SBTL373MarketingOps_BBTL_C_FV_f4ddf33ff6224574ba096b1a5435ea67_48">#REF!</definedName>
    <definedName name="_vena_SBTL373MarketingOps_BBTL_C_FV_f4ddf33ff6224574ba096b1a5435ea67_49">#REF!</definedName>
    <definedName name="_vena_SBTL373MarketingOps_BBTL_C_FV_f4ddf33ff6224574ba096b1a5435ea67_5">#REF!</definedName>
    <definedName name="_vena_SBTL373MarketingOps_BBTL_C_FV_f4ddf33ff6224574ba096b1a5435ea67_50">#REF!</definedName>
    <definedName name="_vena_SBTL373MarketingOps_BBTL_C_FV_f4ddf33ff6224574ba096b1a5435ea67_51">#REF!</definedName>
    <definedName name="_vena_SBTL373MarketingOps_BBTL_C_FV_f4ddf33ff6224574ba096b1a5435ea67_52">#REF!</definedName>
    <definedName name="_vena_SBTL373MarketingOps_BBTL_C_FV_f4ddf33ff6224574ba096b1a5435ea67_53">#REF!</definedName>
    <definedName name="_vena_SBTL373MarketingOps_BBTL_C_FV_f4ddf33ff6224574ba096b1a5435ea67_54">#REF!</definedName>
    <definedName name="_vena_SBTL373MarketingOps_BBTL_C_FV_f4ddf33ff6224574ba096b1a5435ea67_55">#REF!</definedName>
    <definedName name="_vena_SBTL373MarketingOps_BBTL_C_FV_f4ddf33ff6224574ba096b1a5435ea67_56">#REF!</definedName>
    <definedName name="_vena_SBTL373MarketingOps_BBTL_C_FV_f4ddf33ff6224574ba096b1a5435ea67_57">#REF!</definedName>
    <definedName name="_vena_SBTL373MarketingOps_BBTL_C_FV_f4ddf33ff6224574ba096b1a5435ea67_58">#REF!</definedName>
    <definedName name="_vena_SBTL373MarketingOps_BBTL_C_FV_f4ddf33ff6224574ba096b1a5435ea67_59">#REF!</definedName>
    <definedName name="_vena_SBTL373MarketingOps_BBTL_C_FV_f4ddf33ff6224574ba096b1a5435ea67_6">#REF!</definedName>
    <definedName name="_vena_SBTL373MarketingOps_BBTL_C_FV_f4ddf33ff6224574ba096b1a5435ea67_7">#REF!</definedName>
    <definedName name="_vena_SBTL373MarketingOps_BBTL_C_FV_f4ddf33ff6224574ba096b1a5435ea67_8">#REF!</definedName>
    <definedName name="_vena_SBTL373MarketingOps_BBTL_C_FV_f4ddf33ff6224574ba096b1a5435ea67_9">#REF!</definedName>
    <definedName name="_vena_SBTL373MarketingOps_BBTL_R_3_1015030482781339650">#REF!</definedName>
    <definedName name="_vena_SBTL373MarketingOps_BBTL_R_3_1015030482781339650_1">#REF!</definedName>
    <definedName name="_vena_SBTL373MarketingOps_BBTL_R_3_1015030482781339650_10">#REF!</definedName>
    <definedName name="_vena_SBTL373MarketingOps_BBTL_R_3_1015030482781339650_11">#REF!</definedName>
    <definedName name="_vena_SBTL373MarketingOps_BBTL_R_3_1015030482781339650_12">#REF!</definedName>
    <definedName name="_vena_SBTL373MarketingOps_BBTL_R_3_1015030482781339650_13">#REF!</definedName>
    <definedName name="_vena_SBTL373MarketingOps_BBTL_R_3_1015030482781339650_14">#REF!</definedName>
    <definedName name="_vena_SBTL373MarketingOps_BBTL_R_3_1015030482781339650_15">#REF!</definedName>
    <definedName name="_vena_SBTL373MarketingOps_BBTL_R_3_1015030482781339650_16">#REF!</definedName>
    <definedName name="_vena_SBTL373MarketingOps_BBTL_R_3_1015030482781339650_17">#REF!</definedName>
    <definedName name="_vena_SBTL373MarketingOps_BBTL_R_3_1015030482781339650_18">#REF!</definedName>
    <definedName name="_vena_SBTL373MarketingOps_BBTL_R_3_1015030482781339650_19">#REF!</definedName>
    <definedName name="_vena_SBTL373MarketingOps_BBTL_R_3_1015030482781339650_2">#REF!</definedName>
    <definedName name="_vena_SBTL373MarketingOps_BBTL_R_3_1015030482781339650_20">#REF!</definedName>
    <definedName name="_vena_SBTL373MarketingOps_BBTL_R_3_1015030482781339650_21">#REF!</definedName>
    <definedName name="_vena_SBTL373MarketingOps_BBTL_R_3_1015030482781339650_22">#REF!</definedName>
    <definedName name="_vena_SBTL373MarketingOps_BBTL_R_3_1015030482781339650_23">#REF!</definedName>
    <definedName name="_vena_SBTL373MarketingOps_BBTL_R_3_1015030482781339650_24">#REF!</definedName>
    <definedName name="_vena_SBTL373MarketingOps_BBTL_R_3_1015030482781339650_25">#REF!</definedName>
    <definedName name="_vena_SBTL373MarketingOps_BBTL_R_3_1015030482781339650_26">#REF!</definedName>
    <definedName name="_vena_SBTL373MarketingOps_BBTL_R_3_1015030482781339650_27">#REF!</definedName>
    <definedName name="_vena_SBTL373MarketingOps_BBTL_R_3_1015030482781339650_28">#REF!</definedName>
    <definedName name="_vena_SBTL373MarketingOps_BBTL_R_3_1015030482781339650_29">#REF!</definedName>
    <definedName name="_vena_SBTL373MarketingOps_BBTL_R_3_1015030482781339650_3">#REF!</definedName>
    <definedName name="_vena_SBTL373MarketingOps_BBTL_R_3_1015030482781339650_30">#REF!</definedName>
    <definedName name="_vena_SBTL373MarketingOps_BBTL_R_3_1015030482781339650_31">#REF!</definedName>
    <definedName name="_vena_SBTL373MarketingOps_BBTL_R_3_1015030482781339650_32">#REF!</definedName>
    <definedName name="_vena_SBTL373MarketingOps_BBTL_R_3_1015030482781339650_33">#REF!</definedName>
    <definedName name="_vena_SBTL373MarketingOps_BBTL_R_3_1015030482781339650_34">#REF!</definedName>
    <definedName name="_vena_SBTL373MarketingOps_BBTL_R_3_1015030482781339650_35">#REF!</definedName>
    <definedName name="_vena_SBTL373MarketingOps_BBTL_R_3_1015030482781339650_36">#REF!</definedName>
    <definedName name="_vena_SBTL373MarketingOps_BBTL_R_3_1015030482781339650_37">#REF!</definedName>
    <definedName name="_vena_SBTL373MarketingOps_BBTL_R_3_1015030482781339650_38">#REF!</definedName>
    <definedName name="_vena_SBTL373MarketingOps_BBTL_R_3_1015030482781339650_39">#REF!</definedName>
    <definedName name="_vena_SBTL373MarketingOps_BBTL_R_3_1015030482781339650_4">#REF!</definedName>
    <definedName name="_vena_SBTL373MarketingOps_BBTL_R_3_1015030482781339650_40">#REF!</definedName>
    <definedName name="_vena_SBTL373MarketingOps_BBTL_R_3_1015030482781339650_41">#REF!</definedName>
    <definedName name="_vena_SBTL373MarketingOps_BBTL_R_3_1015030482781339650_42">#REF!</definedName>
    <definedName name="_vena_SBTL373MarketingOps_BBTL_R_3_1015030482781339650_43">#REF!</definedName>
    <definedName name="_vena_SBTL373MarketingOps_BBTL_R_3_1015030482781339650_44">#REF!</definedName>
    <definedName name="_vena_SBTL373MarketingOps_BBTL_R_3_1015030482781339650_45">#REF!</definedName>
    <definedName name="_vena_SBTL373MarketingOps_BBTL_R_3_1015030482781339650_46">#REF!</definedName>
    <definedName name="_vena_SBTL373MarketingOps_BBTL_R_3_1015030482781339650_47">#REF!</definedName>
    <definedName name="_vena_SBTL373MarketingOps_BBTL_R_3_1015030482781339650_48">#REF!</definedName>
    <definedName name="_vena_SBTL373MarketingOps_BBTL_R_3_1015030482781339650_49">#REF!</definedName>
    <definedName name="_vena_SBTL373MarketingOps_BBTL_R_3_1015030482781339650_5">#REF!</definedName>
    <definedName name="_vena_SBTL373MarketingOps_BBTL_R_3_1015030482781339650_50">#REF!</definedName>
    <definedName name="_vena_SBTL373MarketingOps_BBTL_R_3_1015030482781339650_51">#REF!</definedName>
    <definedName name="_vena_SBTL373MarketingOps_BBTL_R_3_1015030482781339650_52">#REF!</definedName>
    <definedName name="_vena_SBTL373MarketingOps_BBTL_R_3_1015030482781339650_53">#REF!</definedName>
    <definedName name="_vena_SBTL373MarketingOps_BBTL_R_3_1015030482781339650_54">#REF!</definedName>
    <definedName name="_vena_SBTL373MarketingOps_BBTL_R_3_1015030482781339650_55">#REF!</definedName>
    <definedName name="_vena_SBTL373MarketingOps_BBTL_R_3_1015030482781339650_56">#REF!</definedName>
    <definedName name="_vena_SBTL373MarketingOps_BBTL_R_3_1015030482781339650_57">#REF!</definedName>
    <definedName name="_vena_SBTL373MarketingOps_BBTL_R_3_1015030482781339650_58">#REF!</definedName>
    <definedName name="_vena_SBTL373MarketingOps_BBTL_R_3_1015030482781339650_59">#REF!</definedName>
    <definedName name="_vena_SBTL373MarketingOps_BBTL_R_3_1015030482781339650_6">#REF!</definedName>
    <definedName name="_vena_SBTL373MarketingOps_BBTL_R_3_1015030482781339650_60">#REF!</definedName>
    <definedName name="_vena_SBTL373MarketingOps_BBTL_R_3_1015030482781339650_61">#REF!</definedName>
    <definedName name="_vena_SBTL373MarketingOps_BBTL_R_3_1015030482781339650_62">#REF!</definedName>
    <definedName name="_vena_SBTL373MarketingOps_BBTL_R_3_1015030482781339650_63">#REF!</definedName>
    <definedName name="_vena_SBTL373MarketingOps_BBTL_R_3_1015030482781339650_64">#REF!</definedName>
    <definedName name="_vena_SBTL373MarketingOps_BBTL_R_3_1015030482781339650_65">#REF!</definedName>
    <definedName name="_vena_SBTL373MarketingOps_BBTL_R_3_1015030482781339650_66">#REF!</definedName>
    <definedName name="_vena_SBTL373MarketingOps_BBTL_R_3_1015030482781339650_7">#REF!</definedName>
    <definedName name="_vena_SBTL373MarketingOps_BBTL_R_3_1015030482781339650_8">#REF!</definedName>
    <definedName name="_vena_SBTL373MarketingOps_BBTL_R_3_1015030482781339650_9">#REF!</definedName>
    <definedName name="_vena_SBTL373MarketingOps_BBTL_R_FV_385b1d086d8a4b8abf43c04eedb00d88">#REF!</definedName>
    <definedName name="_vena_SBTL373MarketingOps_BBTL_R_FV_385b1d086d8a4b8abf43c04eedb00d88_1">#REF!</definedName>
    <definedName name="_vena_SBTL373MarketingOps_BBTL_R_FV_385b1d086d8a4b8abf43c04eedb00d88_10">#REF!</definedName>
    <definedName name="_vena_SBTL373MarketingOps_BBTL_R_FV_385b1d086d8a4b8abf43c04eedb00d88_11">#REF!</definedName>
    <definedName name="_vena_SBTL373MarketingOps_BBTL_R_FV_385b1d086d8a4b8abf43c04eedb00d88_12">#REF!</definedName>
    <definedName name="_vena_SBTL373MarketingOps_BBTL_R_FV_385b1d086d8a4b8abf43c04eedb00d88_13">#REF!</definedName>
    <definedName name="_vena_SBTL373MarketingOps_BBTL_R_FV_385b1d086d8a4b8abf43c04eedb00d88_14">#REF!</definedName>
    <definedName name="_vena_SBTL373MarketingOps_BBTL_R_FV_385b1d086d8a4b8abf43c04eedb00d88_15">#REF!</definedName>
    <definedName name="_vena_SBTL373MarketingOps_BBTL_R_FV_385b1d086d8a4b8abf43c04eedb00d88_16">#REF!</definedName>
    <definedName name="_vena_SBTL373MarketingOps_BBTL_R_FV_385b1d086d8a4b8abf43c04eedb00d88_17">#REF!</definedName>
    <definedName name="_vena_SBTL373MarketingOps_BBTL_R_FV_385b1d086d8a4b8abf43c04eedb00d88_18">#REF!</definedName>
    <definedName name="_vena_SBTL373MarketingOps_BBTL_R_FV_385b1d086d8a4b8abf43c04eedb00d88_19">#REF!</definedName>
    <definedName name="_vena_SBTL373MarketingOps_BBTL_R_FV_385b1d086d8a4b8abf43c04eedb00d88_2">#REF!</definedName>
    <definedName name="_vena_SBTL373MarketingOps_BBTL_R_FV_385b1d086d8a4b8abf43c04eedb00d88_20">#REF!</definedName>
    <definedName name="_vena_SBTL373MarketingOps_BBTL_R_FV_385b1d086d8a4b8abf43c04eedb00d88_21">#REF!</definedName>
    <definedName name="_vena_SBTL373MarketingOps_BBTL_R_FV_385b1d086d8a4b8abf43c04eedb00d88_22">#REF!</definedName>
    <definedName name="_vena_SBTL373MarketingOps_BBTL_R_FV_385b1d086d8a4b8abf43c04eedb00d88_23">#REF!</definedName>
    <definedName name="_vena_SBTL373MarketingOps_BBTL_R_FV_385b1d086d8a4b8abf43c04eedb00d88_24">#REF!</definedName>
    <definedName name="_vena_SBTL373MarketingOps_BBTL_R_FV_385b1d086d8a4b8abf43c04eedb00d88_25">#REF!</definedName>
    <definedName name="_vena_SBTL373MarketingOps_BBTL_R_FV_385b1d086d8a4b8abf43c04eedb00d88_26">#REF!</definedName>
    <definedName name="_vena_SBTL373MarketingOps_BBTL_R_FV_385b1d086d8a4b8abf43c04eedb00d88_27">#REF!</definedName>
    <definedName name="_vena_SBTL373MarketingOps_BBTL_R_FV_385b1d086d8a4b8abf43c04eedb00d88_28">#REF!</definedName>
    <definedName name="_vena_SBTL373MarketingOps_BBTL_R_FV_385b1d086d8a4b8abf43c04eedb00d88_29">#REF!</definedName>
    <definedName name="_vena_SBTL373MarketingOps_BBTL_R_FV_385b1d086d8a4b8abf43c04eedb00d88_3">#REF!</definedName>
    <definedName name="_vena_SBTL373MarketingOps_BBTL_R_FV_385b1d086d8a4b8abf43c04eedb00d88_30">#REF!</definedName>
    <definedName name="_vena_SBTL373MarketingOps_BBTL_R_FV_385b1d086d8a4b8abf43c04eedb00d88_31">#REF!</definedName>
    <definedName name="_vena_SBTL373MarketingOps_BBTL_R_FV_385b1d086d8a4b8abf43c04eedb00d88_32">#REF!</definedName>
    <definedName name="_vena_SBTL373MarketingOps_BBTL_R_FV_385b1d086d8a4b8abf43c04eedb00d88_33">#REF!</definedName>
    <definedName name="_vena_SBTL373MarketingOps_BBTL_R_FV_385b1d086d8a4b8abf43c04eedb00d88_34">#REF!</definedName>
    <definedName name="_vena_SBTL373MarketingOps_BBTL_R_FV_385b1d086d8a4b8abf43c04eedb00d88_35">#REF!</definedName>
    <definedName name="_vena_SBTL373MarketingOps_BBTL_R_FV_385b1d086d8a4b8abf43c04eedb00d88_36">#REF!</definedName>
    <definedName name="_vena_SBTL373MarketingOps_BBTL_R_FV_385b1d086d8a4b8abf43c04eedb00d88_37">#REF!</definedName>
    <definedName name="_vena_SBTL373MarketingOps_BBTL_R_FV_385b1d086d8a4b8abf43c04eedb00d88_38">#REF!</definedName>
    <definedName name="_vena_SBTL373MarketingOps_BBTL_R_FV_385b1d086d8a4b8abf43c04eedb00d88_39">#REF!</definedName>
    <definedName name="_vena_SBTL373MarketingOps_BBTL_R_FV_385b1d086d8a4b8abf43c04eedb00d88_4">#REF!</definedName>
    <definedName name="_vena_SBTL373MarketingOps_BBTL_R_FV_385b1d086d8a4b8abf43c04eedb00d88_40">#REF!</definedName>
    <definedName name="_vena_SBTL373MarketingOps_BBTL_R_FV_385b1d086d8a4b8abf43c04eedb00d88_41">#REF!</definedName>
    <definedName name="_vena_SBTL373MarketingOps_BBTL_R_FV_385b1d086d8a4b8abf43c04eedb00d88_42">#REF!</definedName>
    <definedName name="_vena_SBTL373MarketingOps_BBTL_R_FV_385b1d086d8a4b8abf43c04eedb00d88_43">#REF!</definedName>
    <definedName name="_vena_SBTL373MarketingOps_BBTL_R_FV_385b1d086d8a4b8abf43c04eedb00d88_44">#REF!</definedName>
    <definedName name="_vena_SBTL373MarketingOps_BBTL_R_FV_385b1d086d8a4b8abf43c04eedb00d88_45">#REF!</definedName>
    <definedName name="_vena_SBTL373MarketingOps_BBTL_R_FV_385b1d086d8a4b8abf43c04eedb00d88_46">#REF!</definedName>
    <definedName name="_vena_SBTL373MarketingOps_BBTL_R_FV_385b1d086d8a4b8abf43c04eedb00d88_47">#REF!</definedName>
    <definedName name="_vena_SBTL373MarketingOps_BBTL_R_FV_385b1d086d8a4b8abf43c04eedb00d88_5">#REF!</definedName>
    <definedName name="_vena_SBTL373MarketingOps_BBTL_R_FV_385b1d086d8a4b8abf43c04eedb00d88_6">#REF!</definedName>
    <definedName name="_vena_SBTL373MarketingOps_BBTL_R_FV_385b1d086d8a4b8abf43c04eedb00d88_7">#REF!</definedName>
    <definedName name="_vena_SBTL373MarketingOps_BBTL_R_FV_385b1d086d8a4b8abf43c04eedb00d88_8">#REF!</definedName>
    <definedName name="_vena_SBTL373MarketingOps_BBTL_R_FV_385b1d086d8a4b8abf43c04eedb00d88_9">#REF!</definedName>
    <definedName name="_vena_SBTL373MarketingOps_P_11_651631431944765441" comment="*">#REF!</definedName>
    <definedName name="_vena_SBTL373MarketingOps_P_12_941810843779596289" comment="*">#REF!</definedName>
    <definedName name="_vena_SBTL373MarketingOps_P_4_1014323796386906113" comment="*">#REF!</definedName>
    <definedName name="_vena_SBTL373MarketingOps_P_5_1119423032156749824" comment="*">#REF!</definedName>
    <definedName name="_vena_SBTL373MarketingOps_P_6_1014278004041580544" comment="*">#REF!</definedName>
    <definedName name="_vena_SBTL373MarketingOps_P_FV_ff3e73236b124ab899c3d97aa9a04313" comment="*">#REF!</definedName>
    <definedName name="_vena_SBTL380SalesMarketingLeadership_BBTL_C_FV_134399665b374008851e5b8c04b5ee44">#REF!</definedName>
    <definedName name="_vena_SBTL380SalesMarketingLeadership_BBTL_C_FV_134399665b374008851e5b8c04b5ee44_1">#REF!</definedName>
    <definedName name="_vena_SBTL380SalesMarketingLeadership_BBTL_C_FV_134399665b374008851e5b8c04b5ee44_10">#REF!</definedName>
    <definedName name="_vena_SBTL380SalesMarketingLeadership_BBTL_C_FV_134399665b374008851e5b8c04b5ee44_11">#REF!</definedName>
    <definedName name="_vena_SBTL380SalesMarketingLeadership_BBTL_C_FV_134399665b374008851e5b8c04b5ee44_12">#REF!</definedName>
    <definedName name="_vena_SBTL380SalesMarketingLeadership_BBTL_C_FV_134399665b374008851e5b8c04b5ee44_13">#REF!</definedName>
    <definedName name="_vena_SBTL380SalesMarketingLeadership_BBTL_C_FV_134399665b374008851e5b8c04b5ee44_14">#REF!</definedName>
    <definedName name="_vena_SBTL380SalesMarketingLeadership_BBTL_C_FV_134399665b374008851e5b8c04b5ee44_15">#REF!</definedName>
    <definedName name="_vena_SBTL380SalesMarketingLeadership_BBTL_C_FV_134399665b374008851e5b8c04b5ee44_16">#REF!</definedName>
    <definedName name="_vena_SBTL380SalesMarketingLeadership_BBTL_C_FV_134399665b374008851e5b8c04b5ee44_17">#REF!</definedName>
    <definedName name="_vena_SBTL380SalesMarketingLeadership_BBTL_C_FV_134399665b374008851e5b8c04b5ee44_18">#REF!</definedName>
    <definedName name="_vena_SBTL380SalesMarketingLeadership_BBTL_C_FV_134399665b374008851e5b8c04b5ee44_19">#REF!</definedName>
    <definedName name="_vena_SBTL380SalesMarketingLeadership_BBTL_C_FV_134399665b374008851e5b8c04b5ee44_2">#REF!</definedName>
    <definedName name="_vena_SBTL380SalesMarketingLeadership_BBTL_C_FV_134399665b374008851e5b8c04b5ee44_20">#REF!</definedName>
    <definedName name="_vena_SBTL380SalesMarketingLeadership_BBTL_C_FV_134399665b374008851e5b8c04b5ee44_21">#REF!</definedName>
    <definedName name="_vena_SBTL380SalesMarketingLeadership_BBTL_C_FV_134399665b374008851e5b8c04b5ee44_22">#REF!</definedName>
    <definedName name="_vena_SBTL380SalesMarketingLeadership_BBTL_C_FV_134399665b374008851e5b8c04b5ee44_23">#REF!</definedName>
    <definedName name="_vena_SBTL380SalesMarketingLeadership_BBTL_C_FV_134399665b374008851e5b8c04b5ee44_24">#REF!</definedName>
    <definedName name="_vena_SBTL380SalesMarketingLeadership_BBTL_C_FV_134399665b374008851e5b8c04b5ee44_25">#REF!</definedName>
    <definedName name="_vena_SBTL380SalesMarketingLeadership_BBTL_C_FV_134399665b374008851e5b8c04b5ee44_26">#REF!</definedName>
    <definedName name="_vena_SBTL380SalesMarketingLeadership_BBTL_C_FV_134399665b374008851e5b8c04b5ee44_27">#REF!</definedName>
    <definedName name="_vena_SBTL380SalesMarketingLeadership_BBTL_C_FV_134399665b374008851e5b8c04b5ee44_28">#REF!</definedName>
    <definedName name="_vena_SBTL380SalesMarketingLeadership_BBTL_C_FV_134399665b374008851e5b8c04b5ee44_29">#REF!</definedName>
    <definedName name="_vena_SBTL380SalesMarketingLeadership_BBTL_C_FV_134399665b374008851e5b8c04b5ee44_3">#REF!</definedName>
    <definedName name="_vena_SBTL380SalesMarketingLeadership_BBTL_C_FV_134399665b374008851e5b8c04b5ee44_30">#REF!</definedName>
    <definedName name="_vena_SBTL380SalesMarketingLeadership_BBTL_C_FV_134399665b374008851e5b8c04b5ee44_31">#REF!</definedName>
    <definedName name="_vena_SBTL380SalesMarketingLeadership_BBTL_C_FV_134399665b374008851e5b8c04b5ee44_32">#REF!</definedName>
    <definedName name="_vena_SBTL380SalesMarketingLeadership_BBTL_C_FV_134399665b374008851e5b8c04b5ee44_33">#REF!</definedName>
    <definedName name="_vena_SBTL380SalesMarketingLeadership_BBTL_C_FV_134399665b374008851e5b8c04b5ee44_34">#REF!</definedName>
    <definedName name="_vena_SBTL380SalesMarketingLeadership_BBTL_C_FV_134399665b374008851e5b8c04b5ee44_35">#REF!</definedName>
    <definedName name="_vena_SBTL380SalesMarketingLeadership_BBTL_C_FV_134399665b374008851e5b8c04b5ee44_36">#REF!</definedName>
    <definedName name="_vena_SBTL380SalesMarketingLeadership_BBTL_C_FV_134399665b374008851e5b8c04b5ee44_37">#REF!</definedName>
    <definedName name="_vena_SBTL380SalesMarketingLeadership_BBTL_C_FV_134399665b374008851e5b8c04b5ee44_38">#REF!</definedName>
    <definedName name="_vena_SBTL380SalesMarketingLeadership_BBTL_C_FV_134399665b374008851e5b8c04b5ee44_39">#REF!</definedName>
    <definedName name="_vena_SBTL380SalesMarketingLeadership_BBTL_C_FV_134399665b374008851e5b8c04b5ee44_4">#REF!</definedName>
    <definedName name="_vena_SBTL380SalesMarketingLeadership_BBTL_C_FV_134399665b374008851e5b8c04b5ee44_40">#REF!</definedName>
    <definedName name="_vena_SBTL380SalesMarketingLeadership_BBTL_C_FV_134399665b374008851e5b8c04b5ee44_41">#REF!</definedName>
    <definedName name="_vena_SBTL380SalesMarketingLeadership_BBTL_C_FV_134399665b374008851e5b8c04b5ee44_42">#REF!</definedName>
    <definedName name="_vena_SBTL380SalesMarketingLeadership_BBTL_C_FV_134399665b374008851e5b8c04b5ee44_43">#REF!</definedName>
    <definedName name="_vena_SBTL380SalesMarketingLeadership_BBTL_C_FV_134399665b374008851e5b8c04b5ee44_44">#REF!</definedName>
    <definedName name="_vena_SBTL380SalesMarketingLeadership_BBTL_C_FV_134399665b374008851e5b8c04b5ee44_45">#REF!</definedName>
    <definedName name="_vena_SBTL380SalesMarketingLeadership_BBTL_C_FV_134399665b374008851e5b8c04b5ee44_46">#REF!</definedName>
    <definedName name="_vena_SBTL380SalesMarketingLeadership_BBTL_C_FV_134399665b374008851e5b8c04b5ee44_47">#REF!</definedName>
    <definedName name="_vena_SBTL380SalesMarketingLeadership_BBTL_C_FV_134399665b374008851e5b8c04b5ee44_48">#REF!</definedName>
    <definedName name="_vena_SBTL380SalesMarketingLeadership_BBTL_C_FV_134399665b374008851e5b8c04b5ee44_49">#REF!</definedName>
    <definedName name="_vena_SBTL380SalesMarketingLeadership_BBTL_C_FV_134399665b374008851e5b8c04b5ee44_5">#REF!</definedName>
    <definedName name="_vena_SBTL380SalesMarketingLeadership_BBTL_C_FV_134399665b374008851e5b8c04b5ee44_50">#REF!</definedName>
    <definedName name="_vena_SBTL380SalesMarketingLeadership_BBTL_C_FV_134399665b374008851e5b8c04b5ee44_51">#REF!</definedName>
    <definedName name="_vena_SBTL380SalesMarketingLeadership_BBTL_C_FV_134399665b374008851e5b8c04b5ee44_52">#REF!</definedName>
    <definedName name="_vena_SBTL380SalesMarketingLeadership_BBTL_C_FV_134399665b374008851e5b8c04b5ee44_53">#REF!</definedName>
    <definedName name="_vena_SBTL380SalesMarketingLeadership_BBTL_C_FV_134399665b374008851e5b8c04b5ee44_54">#REF!</definedName>
    <definedName name="_vena_SBTL380SalesMarketingLeadership_BBTL_C_FV_134399665b374008851e5b8c04b5ee44_55">#REF!</definedName>
    <definedName name="_vena_SBTL380SalesMarketingLeadership_BBTL_C_FV_134399665b374008851e5b8c04b5ee44_56">#REF!</definedName>
    <definedName name="_vena_SBTL380SalesMarketingLeadership_BBTL_C_FV_134399665b374008851e5b8c04b5ee44_57">#REF!</definedName>
    <definedName name="_vena_SBTL380SalesMarketingLeadership_BBTL_C_FV_134399665b374008851e5b8c04b5ee44_58">#REF!</definedName>
    <definedName name="_vena_SBTL380SalesMarketingLeadership_BBTL_C_FV_134399665b374008851e5b8c04b5ee44_59">#REF!</definedName>
    <definedName name="_vena_SBTL380SalesMarketingLeadership_BBTL_C_FV_134399665b374008851e5b8c04b5ee44_6">#REF!</definedName>
    <definedName name="_vena_SBTL380SalesMarketingLeadership_BBTL_C_FV_134399665b374008851e5b8c04b5ee44_7">#REF!</definedName>
    <definedName name="_vena_SBTL380SalesMarketingLeadership_BBTL_C_FV_134399665b374008851e5b8c04b5ee44_8">#REF!</definedName>
    <definedName name="_vena_SBTL380SalesMarketingLeadership_BBTL_C_FV_134399665b374008851e5b8c04b5ee44_9">#REF!</definedName>
    <definedName name="_vena_SBTL380SalesMarketingLeadership_BBTL_C_FV_7cc8369c0b744816a17486bee792b4d5">#REF!</definedName>
    <definedName name="_vena_SBTL380SalesMarketingLeadership_BBTL_C_FV_7cc8369c0b744816a17486bee792b4d5_1">#REF!</definedName>
    <definedName name="_vena_SBTL380SalesMarketingLeadership_BBTL_C_FV_7cc8369c0b744816a17486bee792b4d5_10">#REF!</definedName>
    <definedName name="_vena_SBTL380SalesMarketingLeadership_BBTL_C_FV_7cc8369c0b744816a17486bee792b4d5_11">#REF!</definedName>
    <definedName name="_vena_SBTL380SalesMarketingLeadership_BBTL_C_FV_7cc8369c0b744816a17486bee792b4d5_12">#REF!</definedName>
    <definedName name="_vena_SBTL380SalesMarketingLeadership_BBTL_C_FV_7cc8369c0b744816a17486bee792b4d5_13">#REF!</definedName>
    <definedName name="_vena_SBTL380SalesMarketingLeadership_BBTL_C_FV_7cc8369c0b744816a17486bee792b4d5_14">#REF!</definedName>
    <definedName name="_vena_SBTL380SalesMarketingLeadership_BBTL_C_FV_7cc8369c0b744816a17486bee792b4d5_15">#REF!</definedName>
    <definedName name="_vena_SBTL380SalesMarketingLeadership_BBTL_C_FV_7cc8369c0b744816a17486bee792b4d5_16">#REF!</definedName>
    <definedName name="_vena_SBTL380SalesMarketingLeadership_BBTL_C_FV_7cc8369c0b744816a17486bee792b4d5_17">#REF!</definedName>
    <definedName name="_vena_SBTL380SalesMarketingLeadership_BBTL_C_FV_7cc8369c0b744816a17486bee792b4d5_18">#REF!</definedName>
    <definedName name="_vena_SBTL380SalesMarketingLeadership_BBTL_C_FV_7cc8369c0b744816a17486bee792b4d5_19">#REF!</definedName>
    <definedName name="_vena_SBTL380SalesMarketingLeadership_BBTL_C_FV_7cc8369c0b744816a17486bee792b4d5_2">#REF!</definedName>
    <definedName name="_vena_SBTL380SalesMarketingLeadership_BBTL_C_FV_7cc8369c0b744816a17486bee792b4d5_20">#REF!</definedName>
    <definedName name="_vena_SBTL380SalesMarketingLeadership_BBTL_C_FV_7cc8369c0b744816a17486bee792b4d5_21">#REF!</definedName>
    <definedName name="_vena_SBTL380SalesMarketingLeadership_BBTL_C_FV_7cc8369c0b744816a17486bee792b4d5_22">#REF!</definedName>
    <definedName name="_vena_SBTL380SalesMarketingLeadership_BBTL_C_FV_7cc8369c0b744816a17486bee792b4d5_23">#REF!</definedName>
    <definedName name="_vena_SBTL380SalesMarketingLeadership_BBTL_C_FV_7cc8369c0b744816a17486bee792b4d5_24">#REF!</definedName>
    <definedName name="_vena_SBTL380SalesMarketingLeadership_BBTL_C_FV_7cc8369c0b744816a17486bee792b4d5_25">#REF!</definedName>
    <definedName name="_vena_SBTL380SalesMarketingLeadership_BBTL_C_FV_7cc8369c0b744816a17486bee792b4d5_26">#REF!</definedName>
    <definedName name="_vena_SBTL380SalesMarketingLeadership_BBTL_C_FV_7cc8369c0b744816a17486bee792b4d5_27">#REF!</definedName>
    <definedName name="_vena_SBTL380SalesMarketingLeadership_BBTL_C_FV_7cc8369c0b744816a17486bee792b4d5_28">#REF!</definedName>
    <definedName name="_vena_SBTL380SalesMarketingLeadership_BBTL_C_FV_7cc8369c0b744816a17486bee792b4d5_29">#REF!</definedName>
    <definedName name="_vena_SBTL380SalesMarketingLeadership_BBTL_C_FV_7cc8369c0b744816a17486bee792b4d5_3">#REF!</definedName>
    <definedName name="_vena_SBTL380SalesMarketingLeadership_BBTL_C_FV_7cc8369c0b744816a17486bee792b4d5_30">#REF!</definedName>
    <definedName name="_vena_SBTL380SalesMarketingLeadership_BBTL_C_FV_7cc8369c0b744816a17486bee792b4d5_31">#REF!</definedName>
    <definedName name="_vena_SBTL380SalesMarketingLeadership_BBTL_C_FV_7cc8369c0b744816a17486bee792b4d5_32">#REF!</definedName>
    <definedName name="_vena_SBTL380SalesMarketingLeadership_BBTL_C_FV_7cc8369c0b744816a17486bee792b4d5_33">#REF!</definedName>
    <definedName name="_vena_SBTL380SalesMarketingLeadership_BBTL_C_FV_7cc8369c0b744816a17486bee792b4d5_34">#REF!</definedName>
    <definedName name="_vena_SBTL380SalesMarketingLeadership_BBTL_C_FV_7cc8369c0b744816a17486bee792b4d5_35">#REF!</definedName>
    <definedName name="_vena_SBTL380SalesMarketingLeadership_BBTL_C_FV_7cc8369c0b744816a17486bee792b4d5_36">#REF!</definedName>
    <definedName name="_vena_SBTL380SalesMarketingLeadership_BBTL_C_FV_7cc8369c0b744816a17486bee792b4d5_37">#REF!</definedName>
    <definedName name="_vena_SBTL380SalesMarketingLeadership_BBTL_C_FV_7cc8369c0b744816a17486bee792b4d5_38">#REF!</definedName>
    <definedName name="_vena_SBTL380SalesMarketingLeadership_BBTL_C_FV_7cc8369c0b744816a17486bee792b4d5_39">#REF!</definedName>
    <definedName name="_vena_SBTL380SalesMarketingLeadership_BBTL_C_FV_7cc8369c0b744816a17486bee792b4d5_4">#REF!</definedName>
    <definedName name="_vena_SBTL380SalesMarketingLeadership_BBTL_C_FV_7cc8369c0b744816a17486bee792b4d5_40">#REF!</definedName>
    <definedName name="_vena_SBTL380SalesMarketingLeadership_BBTL_C_FV_7cc8369c0b744816a17486bee792b4d5_41">#REF!</definedName>
    <definedName name="_vena_SBTL380SalesMarketingLeadership_BBTL_C_FV_7cc8369c0b744816a17486bee792b4d5_42">#REF!</definedName>
    <definedName name="_vena_SBTL380SalesMarketingLeadership_BBTL_C_FV_7cc8369c0b744816a17486bee792b4d5_43">#REF!</definedName>
    <definedName name="_vena_SBTL380SalesMarketingLeadership_BBTL_C_FV_7cc8369c0b744816a17486bee792b4d5_44">#REF!</definedName>
    <definedName name="_vena_SBTL380SalesMarketingLeadership_BBTL_C_FV_7cc8369c0b744816a17486bee792b4d5_45">#REF!</definedName>
    <definedName name="_vena_SBTL380SalesMarketingLeadership_BBTL_C_FV_7cc8369c0b744816a17486bee792b4d5_46">#REF!</definedName>
    <definedName name="_vena_SBTL380SalesMarketingLeadership_BBTL_C_FV_7cc8369c0b744816a17486bee792b4d5_47">#REF!</definedName>
    <definedName name="_vena_SBTL380SalesMarketingLeadership_BBTL_C_FV_7cc8369c0b744816a17486bee792b4d5_48">#REF!</definedName>
    <definedName name="_vena_SBTL380SalesMarketingLeadership_BBTL_C_FV_7cc8369c0b744816a17486bee792b4d5_49">#REF!</definedName>
    <definedName name="_vena_SBTL380SalesMarketingLeadership_BBTL_C_FV_7cc8369c0b744816a17486bee792b4d5_5">#REF!</definedName>
    <definedName name="_vena_SBTL380SalesMarketingLeadership_BBTL_C_FV_7cc8369c0b744816a17486bee792b4d5_50">#REF!</definedName>
    <definedName name="_vena_SBTL380SalesMarketingLeadership_BBTL_C_FV_7cc8369c0b744816a17486bee792b4d5_51">#REF!</definedName>
    <definedName name="_vena_SBTL380SalesMarketingLeadership_BBTL_C_FV_7cc8369c0b744816a17486bee792b4d5_52">#REF!</definedName>
    <definedName name="_vena_SBTL380SalesMarketingLeadership_BBTL_C_FV_7cc8369c0b744816a17486bee792b4d5_53">#REF!</definedName>
    <definedName name="_vena_SBTL380SalesMarketingLeadership_BBTL_C_FV_7cc8369c0b744816a17486bee792b4d5_54">#REF!</definedName>
    <definedName name="_vena_SBTL380SalesMarketingLeadership_BBTL_C_FV_7cc8369c0b744816a17486bee792b4d5_55">#REF!</definedName>
    <definedName name="_vena_SBTL380SalesMarketingLeadership_BBTL_C_FV_7cc8369c0b744816a17486bee792b4d5_56">#REF!</definedName>
    <definedName name="_vena_SBTL380SalesMarketingLeadership_BBTL_C_FV_7cc8369c0b744816a17486bee792b4d5_57">#REF!</definedName>
    <definedName name="_vena_SBTL380SalesMarketingLeadership_BBTL_C_FV_7cc8369c0b744816a17486bee792b4d5_58">#REF!</definedName>
    <definedName name="_vena_SBTL380SalesMarketingLeadership_BBTL_C_FV_7cc8369c0b744816a17486bee792b4d5_59">#REF!</definedName>
    <definedName name="_vena_SBTL380SalesMarketingLeadership_BBTL_C_FV_7cc8369c0b744816a17486bee792b4d5_6">#REF!</definedName>
    <definedName name="_vena_SBTL380SalesMarketingLeadership_BBTL_C_FV_7cc8369c0b744816a17486bee792b4d5_7">#REF!</definedName>
    <definedName name="_vena_SBTL380SalesMarketingLeadership_BBTL_C_FV_7cc8369c0b744816a17486bee792b4d5_8">#REF!</definedName>
    <definedName name="_vena_SBTL380SalesMarketingLeadership_BBTL_C_FV_7cc8369c0b744816a17486bee792b4d5_9">#REF!</definedName>
    <definedName name="_vena_SBTL380SalesMarketingLeadership_BBTL_C_FV_f4ddf33ff6224574ba096b1a5435ea67">#REF!</definedName>
    <definedName name="_vena_SBTL380SalesMarketingLeadership_BBTL_C_FV_f4ddf33ff6224574ba096b1a5435ea67_1">#REF!</definedName>
    <definedName name="_vena_SBTL380SalesMarketingLeadership_BBTL_C_FV_f4ddf33ff6224574ba096b1a5435ea67_10">#REF!</definedName>
    <definedName name="_vena_SBTL380SalesMarketingLeadership_BBTL_C_FV_f4ddf33ff6224574ba096b1a5435ea67_11">#REF!</definedName>
    <definedName name="_vena_SBTL380SalesMarketingLeadership_BBTL_C_FV_f4ddf33ff6224574ba096b1a5435ea67_12">#REF!</definedName>
    <definedName name="_vena_SBTL380SalesMarketingLeadership_BBTL_C_FV_f4ddf33ff6224574ba096b1a5435ea67_13">#REF!</definedName>
    <definedName name="_vena_SBTL380SalesMarketingLeadership_BBTL_C_FV_f4ddf33ff6224574ba096b1a5435ea67_14">#REF!</definedName>
    <definedName name="_vena_SBTL380SalesMarketingLeadership_BBTL_C_FV_f4ddf33ff6224574ba096b1a5435ea67_15">#REF!</definedName>
    <definedName name="_vena_SBTL380SalesMarketingLeadership_BBTL_C_FV_f4ddf33ff6224574ba096b1a5435ea67_16">#REF!</definedName>
    <definedName name="_vena_SBTL380SalesMarketingLeadership_BBTL_C_FV_f4ddf33ff6224574ba096b1a5435ea67_17">#REF!</definedName>
    <definedName name="_vena_SBTL380SalesMarketingLeadership_BBTL_C_FV_f4ddf33ff6224574ba096b1a5435ea67_18">#REF!</definedName>
    <definedName name="_vena_SBTL380SalesMarketingLeadership_BBTL_C_FV_f4ddf33ff6224574ba096b1a5435ea67_19">#REF!</definedName>
    <definedName name="_vena_SBTL380SalesMarketingLeadership_BBTL_C_FV_f4ddf33ff6224574ba096b1a5435ea67_2">#REF!</definedName>
    <definedName name="_vena_SBTL380SalesMarketingLeadership_BBTL_C_FV_f4ddf33ff6224574ba096b1a5435ea67_20">#REF!</definedName>
    <definedName name="_vena_SBTL380SalesMarketingLeadership_BBTL_C_FV_f4ddf33ff6224574ba096b1a5435ea67_21">#REF!</definedName>
    <definedName name="_vena_SBTL380SalesMarketingLeadership_BBTL_C_FV_f4ddf33ff6224574ba096b1a5435ea67_22">#REF!</definedName>
    <definedName name="_vena_SBTL380SalesMarketingLeadership_BBTL_C_FV_f4ddf33ff6224574ba096b1a5435ea67_23">#REF!</definedName>
    <definedName name="_vena_SBTL380SalesMarketingLeadership_BBTL_C_FV_f4ddf33ff6224574ba096b1a5435ea67_24">#REF!</definedName>
    <definedName name="_vena_SBTL380SalesMarketingLeadership_BBTL_C_FV_f4ddf33ff6224574ba096b1a5435ea67_25">#REF!</definedName>
    <definedName name="_vena_SBTL380SalesMarketingLeadership_BBTL_C_FV_f4ddf33ff6224574ba096b1a5435ea67_26">#REF!</definedName>
    <definedName name="_vena_SBTL380SalesMarketingLeadership_BBTL_C_FV_f4ddf33ff6224574ba096b1a5435ea67_27">#REF!</definedName>
    <definedName name="_vena_SBTL380SalesMarketingLeadership_BBTL_C_FV_f4ddf33ff6224574ba096b1a5435ea67_28">#REF!</definedName>
    <definedName name="_vena_SBTL380SalesMarketingLeadership_BBTL_C_FV_f4ddf33ff6224574ba096b1a5435ea67_29">#REF!</definedName>
    <definedName name="_vena_SBTL380SalesMarketingLeadership_BBTL_C_FV_f4ddf33ff6224574ba096b1a5435ea67_3">#REF!</definedName>
    <definedName name="_vena_SBTL380SalesMarketingLeadership_BBTL_C_FV_f4ddf33ff6224574ba096b1a5435ea67_30">#REF!</definedName>
    <definedName name="_vena_SBTL380SalesMarketingLeadership_BBTL_C_FV_f4ddf33ff6224574ba096b1a5435ea67_31">#REF!</definedName>
    <definedName name="_vena_SBTL380SalesMarketingLeadership_BBTL_C_FV_f4ddf33ff6224574ba096b1a5435ea67_32">#REF!</definedName>
    <definedName name="_vena_SBTL380SalesMarketingLeadership_BBTL_C_FV_f4ddf33ff6224574ba096b1a5435ea67_33">#REF!</definedName>
    <definedName name="_vena_SBTL380SalesMarketingLeadership_BBTL_C_FV_f4ddf33ff6224574ba096b1a5435ea67_34">#REF!</definedName>
    <definedName name="_vena_SBTL380SalesMarketingLeadership_BBTL_C_FV_f4ddf33ff6224574ba096b1a5435ea67_35">#REF!</definedName>
    <definedName name="_vena_SBTL380SalesMarketingLeadership_BBTL_C_FV_f4ddf33ff6224574ba096b1a5435ea67_36">#REF!</definedName>
    <definedName name="_vena_SBTL380SalesMarketingLeadership_BBTL_C_FV_f4ddf33ff6224574ba096b1a5435ea67_37">#REF!</definedName>
    <definedName name="_vena_SBTL380SalesMarketingLeadership_BBTL_C_FV_f4ddf33ff6224574ba096b1a5435ea67_38">#REF!</definedName>
    <definedName name="_vena_SBTL380SalesMarketingLeadership_BBTL_C_FV_f4ddf33ff6224574ba096b1a5435ea67_39">#REF!</definedName>
    <definedName name="_vena_SBTL380SalesMarketingLeadership_BBTL_C_FV_f4ddf33ff6224574ba096b1a5435ea67_4">#REF!</definedName>
    <definedName name="_vena_SBTL380SalesMarketingLeadership_BBTL_C_FV_f4ddf33ff6224574ba096b1a5435ea67_40">#REF!</definedName>
    <definedName name="_vena_SBTL380SalesMarketingLeadership_BBTL_C_FV_f4ddf33ff6224574ba096b1a5435ea67_41">#REF!</definedName>
    <definedName name="_vena_SBTL380SalesMarketingLeadership_BBTL_C_FV_f4ddf33ff6224574ba096b1a5435ea67_42">#REF!</definedName>
    <definedName name="_vena_SBTL380SalesMarketingLeadership_BBTL_C_FV_f4ddf33ff6224574ba096b1a5435ea67_43">#REF!</definedName>
    <definedName name="_vena_SBTL380SalesMarketingLeadership_BBTL_C_FV_f4ddf33ff6224574ba096b1a5435ea67_44">#REF!</definedName>
    <definedName name="_vena_SBTL380SalesMarketingLeadership_BBTL_C_FV_f4ddf33ff6224574ba096b1a5435ea67_45">#REF!</definedName>
    <definedName name="_vena_SBTL380SalesMarketingLeadership_BBTL_C_FV_f4ddf33ff6224574ba096b1a5435ea67_46">#REF!</definedName>
    <definedName name="_vena_SBTL380SalesMarketingLeadership_BBTL_C_FV_f4ddf33ff6224574ba096b1a5435ea67_47">#REF!</definedName>
    <definedName name="_vena_SBTL380SalesMarketingLeadership_BBTL_C_FV_f4ddf33ff6224574ba096b1a5435ea67_48">#REF!</definedName>
    <definedName name="_vena_SBTL380SalesMarketingLeadership_BBTL_C_FV_f4ddf33ff6224574ba096b1a5435ea67_49">#REF!</definedName>
    <definedName name="_vena_SBTL380SalesMarketingLeadership_BBTL_C_FV_f4ddf33ff6224574ba096b1a5435ea67_5">#REF!</definedName>
    <definedName name="_vena_SBTL380SalesMarketingLeadership_BBTL_C_FV_f4ddf33ff6224574ba096b1a5435ea67_50">#REF!</definedName>
    <definedName name="_vena_SBTL380SalesMarketingLeadership_BBTL_C_FV_f4ddf33ff6224574ba096b1a5435ea67_51">#REF!</definedName>
    <definedName name="_vena_SBTL380SalesMarketingLeadership_BBTL_C_FV_f4ddf33ff6224574ba096b1a5435ea67_52">#REF!</definedName>
    <definedName name="_vena_SBTL380SalesMarketingLeadership_BBTL_C_FV_f4ddf33ff6224574ba096b1a5435ea67_53">#REF!</definedName>
    <definedName name="_vena_SBTL380SalesMarketingLeadership_BBTL_C_FV_f4ddf33ff6224574ba096b1a5435ea67_54">#REF!</definedName>
    <definedName name="_vena_SBTL380SalesMarketingLeadership_BBTL_C_FV_f4ddf33ff6224574ba096b1a5435ea67_55">#REF!</definedName>
    <definedName name="_vena_SBTL380SalesMarketingLeadership_BBTL_C_FV_f4ddf33ff6224574ba096b1a5435ea67_56">#REF!</definedName>
    <definedName name="_vena_SBTL380SalesMarketingLeadership_BBTL_C_FV_f4ddf33ff6224574ba096b1a5435ea67_57">#REF!</definedName>
    <definedName name="_vena_SBTL380SalesMarketingLeadership_BBTL_C_FV_f4ddf33ff6224574ba096b1a5435ea67_58">#REF!</definedName>
    <definedName name="_vena_SBTL380SalesMarketingLeadership_BBTL_C_FV_f4ddf33ff6224574ba096b1a5435ea67_59">#REF!</definedName>
    <definedName name="_vena_SBTL380SalesMarketingLeadership_BBTL_C_FV_f4ddf33ff6224574ba096b1a5435ea67_6">#REF!</definedName>
    <definedName name="_vena_SBTL380SalesMarketingLeadership_BBTL_C_FV_f4ddf33ff6224574ba096b1a5435ea67_7">#REF!</definedName>
    <definedName name="_vena_SBTL380SalesMarketingLeadership_BBTL_C_FV_f4ddf33ff6224574ba096b1a5435ea67_8">#REF!</definedName>
    <definedName name="_vena_SBTL380SalesMarketingLeadership_BBTL_C_FV_f4ddf33ff6224574ba096b1a5435ea67_9">#REF!</definedName>
    <definedName name="_vena_SBTL380SalesMarketingLeadership_BBTL_R_3_1015030482781339650">#REF!</definedName>
    <definedName name="_vena_SBTL380SalesMarketingLeadership_BBTL_R_3_1015030482781339650_1">#REF!</definedName>
    <definedName name="_vena_SBTL380SalesMarketingLeadership_BBTL_R_3_1015030482781339650_10">#REF!</definedName>
    <definedName name="_vena_SBTL380SalesMarketingLeadership_BBTL_R_3_1015030482781339650_11">#REF!</definedName>
    <definedName name="_vena_SBTL380SalesMarketingLeadership_BBTL_R_3_1015030482781339650_12">#REF!</definedName>
    <definedName name="_vena_SBTL380SalesMarketingLeadership_BBTL_R_3_1015030482781339650_13">#REF!</definedName>
    <definedName name="_vena_SBTL380SalesMarketingLeadership_BBTL_R_3_1015030482781339650_14">#REF!</definedName>
    <definedName name="_vena_SBTL380SalesMarketingLeadership_BBTL_R_3_1015030482781339650_15">#REF!</definedName>
    <definedName name="_vena_SBTL380SalesMarketingLeadership_BBTL_R_3_1015030482781339650_16">#REF!</definedName>
    <definedName name="_vena_SBTL380SalesMarketingLeadership_BBTL_R_3_1015030482781339650_17">#REF!</definedName>
    <definedName name="_vena_SBTL380SalesMarketingLeadership_BBTL_R_3_1015030482781339650_18">#REF!</definedName>
    <definedName name="_vena_SBTL380SalesMarketingLeadership_BBTL_R_3_1015030482781339650_19">#REF!</definedName>
    <definedName name="_vena_SBTL380SalesMarketingLeadership_BBTL_R_3_1015030482781339650_2">#REF!</definedName>
    <definedName name="_vena_SBTL380SalesMarketingLeadership_BBTL_R_3_1015030482781339650_20">#REF!</definedName>
    <definedName name="_vena_SBTL380SalesMarketingLeadership_BBTL_R_3_1015030482781339650_21">#REF!</definedName>
    <definedName name="_vena_SBTL380SalesMarketingLeadership_BBTL_R_3_1015030482781339650_22">#REF!</definedName>
    <definedName name="_vena_SBTL380SalesMarketingLeadership_BBTL_R_3_1015030482781339650_23">#REF!</definedName>
    <definedName name="_vena_SBTL380SalesMarketingLeadership_BBTL_R_3_1015030482781339650_24">#REF!</definedName>
    <definedName name="_vena_SBTL380SalesMarketingLeadership_BBTL_R_3_1015030482781339650_25">#REF!</definedName>
    <definedName name="_vena_SBTL380SalesMarketingLeadership_BBTL_R_3_1015030482781339650_26">#REF!</definedName>
    <definedName name="_vena_SBTL380SalesMarketingLeadership_BBTL_R_3_1015030482781339650_27">#REF!</definedName>
    <definedName name="_vena_SBTL380SalesMarketingLeadership_BBTL_R_3_1015030482781339650_28">#REF!</definedName>
    <definedName name="_vena_SBTL380SalesMarketingLeadership_BBTL_R_3_1015030482781339650_29">#REF!</definedName>
    <definedName name="_vena_SBTL380SalesMarketingLeadership_BBTL_R_3_1015030482781339650_3">#REF!</definedName>
    <definedName name="_vena_SBTL380SalesMarketingLeadership_BBTL_R_3_1015030482781339650_30">#REF!</definedName>
    <definedName name="_vena_SBTL380SalesMarketingLeadership_BBTL_R_3_1015030482781339650_31">#REF!</definedName>
    <definedName name="_vena_SBTL380SalesMarketingLeadership_BBTL_R_3_1015030482781339650_32">#REF!</definedName>
    <definedName name="_vena_SBTL380SalesMarketingLeadership_BBTL_R_3_1015030482781339650_33">#REF!</definedName>
    <definedName name="_vena_SBTL380SalesMarketingLeadership_BBTL_R_3_1015030482781339650_34">#REF!</definedName>
    <definedName name="_vena_SBTL380SalesMarketingLeadership_BBTL_R_3_1015030482781339650_35">#REF!</definedName>
    <definedName name="_vena_SBTL380SalesMarketingLeadership_BBTL_R_3_1015030482781339650_36">#REF!</definedName>
    <definedName name="_vena_SBTL380SalesMarketingLeadership_BBTL_R_3_1015030482781339650_37">#REF!</definedName>
    <definedName name="_vena_SBTL380SalesMarketingLeadership_BBTL_R_3_1015030482781339650_38">#REF!</definedName>
    <definedName name="_vena_SBTL380SalesMarketingLeadership_BBTL_R_3_1015030482781339650_39">#REF!</definedName>
    <definedName name="_vena_SBTL380SalesMarketingLeadership_BBTL_R_3_1015030482781339650_4">#REF!</definedName>
    <definedName name="_vena_SBTL380SalesMarketingLeadership_BBTL_R_3_1015030482781339650_40">#REF!</definedName>
    <definedName name="_vena_SBTL380SalesMarketingLeadership_BBTL_R_3_1015030482781339650_41">#REF!</definedName>
    <definedName name="_vena_SBTL380SalesMarketingLeadership_BBTL_R_3_1015030482781339650_42">#REF!</definedName>
    <definedName name="_vena_SBTL380SalesMarketingLeadership_BBTL_R_3_1015030482781339650_43">#REF!</definedName>
    <definedName name="_vena_SBTL380SalesMarketingLeadership_BBTL_R_3_1015030482781339650_44">#REF!</definedName>
    <definedName name="_vena_SBTL380SalesMarketingLeadership_BBTL_R_3_1015030482781339650_45">#REF!</definedName>
    <definedName name="_vena_SBTL380SalesMarketingLeadership_BBTL_R_3_1015030482781339650_46">#REF!</definedName>
    <definedName name="_vena_SBTL380SalesMarketingLeadership_BBTL_R_3_1015030482781339650_47">#REF!</definedName>
    <definedName name="_vena_SBTL380SalesMarketingLeadership_BBTL_R_3_1015030482781339650_48">#REF!</definedName>
    <definedName name="_vena_SBTL380SalesMarketingLeadership_BBTL_R_3_1015030482781339650_49">#REF!</definedName>
    <definedName name="_vena_SBTL380SalesMarketingLeadership_BBTL_R_3_1015030482781339650_5">#REF!</definedName>
    <definedName name="_vena_SBTL380SalesMarketingLeadership_BBTL_R_3_1015030482781339650_50">#REF!</definedName>
    <definedName name="_vena_SBTL380SalesMarketingLeadership_BBTL_R_3_1015030482781339650_51">#REF!</definedName>
    <definedName name="_vena_SBTL380SalesMarketingLeadership_BBTL_R_3_1015030482781339650_52">#REF!</definedName>
    <definedName name="_vena_SBTL380SalesMarketingLeadership_BBTL_R_3_1015030482781339650_53">#REF!</definedName>
    <definedName name="_vena_SBTL380SalesMarketingLeadership_BBTL_R_3_1015030482781339650_54">#REF!</definedName>
    <definedName name="_vena_SBTL380SalesMarketingLeadership_BBTL_R_3_1015030482781339650_55">#REF!</definedName>
    <definedName name="_vena_SBTL380SalesMarketingLeadership_BBTL_R_3_1015030482781339650_56">#REF!</definedName>
    <definedName name="_vena_SBTL380SalesMarketingLeadership_BBTL_R_3_1015030482781339650_57">#REF!</definedName>
    <definedName name="_vena_SBTL380SalesMarketingLeadership_BBTL_R_3_1015030482781339650_58">#REF!</definedName>
    <definedName name="_vena_SBTL380SalesMarketingLeadership_BBTL_R_3_1015030482781339650_59">#REF!</definedName>
    <definedName name="_vena_SBTL380SalesMarketingLeadership_BBTL_R_3_1015030482781339650_6">#REF!</definedName>
    <definedName name="_vena_SBTL380SalesMarketingLeadership_BBTL_R_3_1015030482781339650_60">#REF!</definedName>
    <definedName name="_vena_SBTL380SalesMarketingLeadership_BBTL_R_3_1015030482781339650_61">#REF!</definedName>
    <definedName name="_vena_SBTL380SalesMarketingLeadership_BBTL_R_3_1015030482781339650_62">#REF!</definedName>
    <definedName name="_vena_SBTL380SalesMarketingLeadership_BBTL_R_3_1015030482781339650_63">#REF!</definedName>
    <definedName name="_vena_SBTL380SalesMarketingLeadership_BBTL_R_3_1015030482781339650_64">#REF!</definedName>
    <definedName name="_vena_SBTL380SalesMarketingLeadership_BBTL_R_3_1015030482781339650_65">#REF!</definedName>
    <definedName name="_vena_SBTL380SalesMarketingLeadership_BBTL_R_3_1015030482781339650_66">#REF!</definedName>
    <definedName name="_vena_SBTL380SalesMarketingLeadership_BBTL_R_3_1015030482781339650_7">#REF!</definedName>
    <definedName name="_vena_SBTL380SalesMarketingLeadership_BBTL_R_3_1015030482781339650_8">#REF!</definedName>
    <definedName name="_vena_SBTL380SalesMarketingLeadership_BBTL_R_3_1015030482781339650_9">#REF!</definedName>
    <definedName name="_vena_SBTL380SalesMarketingLeadership_BBTL_R_FV_385b1d086d8a4b8abf43c04eedb00d88">#REF!</definedName>
    <definedName name="_vena_SBTL380SalesMarketingLeadership_BBTL_R_FV_385b1d086d8a4b8abf43c04eedb00d88_1">#REF!</definedName>
    <definedName name="_vena_SBTL380SalesMarketingLeadership_BBTL_R_FV_385b1d086d8a4b8abf43c04eedb00d88_10">#REF!</definedName>
    <definedName name="_vena_SBTL380SalesMarketingLeadership_BBTL_R_FV_385b1d086d8a4b8abf43c04eedb00d88_11">#REF!</definedName>
    <definedName name="_vena_SBTL380SalesMarketingLeadership_BBTL_R_FV_385b1d086d8a4b8abf43c04eedb00d88_12">#REF!</definedName>
    <definedName name="_vena_SBTL380SalesMarketingLeadership_BBTL_R_FV_385b1d086d8a4b8abf43c04eedb00d88_13">#REF!</definedName>
    <definedName name="_vena_SBTL380SalesMarketingLeadership_BBTL_R_FV_385b1d086d8a4b8abf43c04eedb00d88_14">#REF!</definedName>
    <definedName name="_vena_SBTL380SalesMarketingLeadership_BBTL_R_FV_385b1d086d8a4b8abf43c04eedb00d88_15">#REF!</definedName>
    <definedName name="_vena_SBTL380SalesMarketingLeadership_BBTL_R_FV_385b1d086d8a4b8abf43c04eedb00d88_16">#REF!</definedName>
    <definedName name="_vena_SBTL380SalesMarketingLeadership_BBTL_R_FV_385b1d086d8a4b8abf43c04eedb00d88_17">#REF!</definedName>
    <definedName name="_vena_SBTL380SalesMarketingLeadership_BBTL_R_FV_385b1d086d8a4b8abf43c04eedb00d88_18">#REF!</definedName>
    <definedName name="_vena_SBTL380SalesMarketingLeadership_BBTL_R_FV_385b1d086d8a4b8abf43c04eedb00d88_19">#REF!</definedName>
    <definedName name="_vena_SBTL380SalesMarketingLeadership_BBTL_R_FV_385b1d086d8a4b8abf43c04eedb00d88_2">#REF!</definedName>
    <definedName name="_vena_SBTL380SalesMarketingLeadership_BBTL_R_FV_385b1d086d8a4b8abf43c04eedb00d88_20">#REF!</definedName>
    <definedName name="_vena_SBTL380SalesMarketingLeadership_BBTL_R_FV_385b1d086d8a4b8abf43c04eedb00d88_21">#REF!</definedName>
    <definedName name="_vena_SBTL380SalesMarketingLeadership_BBTL_R_FV_385b1d086d8a4b8abf43c04eedb00d88_22">#REF!</definedName>
    <definedName name="_vena_SBTL380SalesMarketingLeadership_BBTL_R_FV_385b1d086d8a4b8abf43c04eedb00d88_23">#REF!</definedName>
    <definedName name="_vena_SBTL380SalesMarketingLeadership_BBTL_R_FV_385b1d086d8a4b8abf43c04eedb00d88_24">#REF!</definedName>
    <definedName name="_vena_SBTL380SalesMarketingLeadership_BBTL_R_FV_385b1d086d8a4b8abf43c04eedb00d88_25">#REF!</definedName>
    <definedName name="_vena_SBTL380SalesMarketingLeadership_BBTL_R_FV_385b1d086d8a4b8abf43c04eedb00d88_26">#REF!</definedName>
    <definedName name="_vena_SBTL380SalesMarketingLeadership_BBTL_R_FV_385b1d086d8a4b8abf43c04eedb00d88_27">#REF!</definedName>
    <definedName name="_vena_SBTL380SalesMarketingLeadership_BBTL_R_FV_385b1d086d8a4b8abf43c04eedb00d88_28">#REF!</definedName>
    <definedName name="_vena_SBTL380SalesMarketingLeadership_BBTL_R_FV_385b1d086d8a4b8abf43c04eedb00d88_29">#REF!</definedName>
    <definedName name="_vena_SBTL380SalesMarketingLeadership_BBTL_R_FV_385b1d086d8a4b8abf43c04eedb00d88_3">#REF!</definedName>
    <definedName name="_vena_SBTL380SalesMarketingLeadership_BBTL_R_FV_385b1d086d8a4b8abf43c04eedb00d88_30">#REF!</definedName>
    <definedName name="_vena_SBTL380SalesMarketingLeadership_BBTL_R_FV_385b1d086d8a4b8abf43c04eedb00d88_31">#REF!</definedName>
    <definedName name="_vena_SBTL380SalesMarketingLeadership_BBTL_R_FV_385b1d086d8a4b8abf43c04eedb00d88_32">#REF!</definedName>
    <definedName name="_vena_SBTL380SalesMarketingLeadership_BBTL_R_FV_385b1d086d8a4b8abf43c04eedb00d88_33">#REF!</definedName>
    <definedName name="_vena_SBTL380SalesMarketingLeadership_BBTL_R_FV_385b1d086d8a4b8abf43c04eedb00d88_34">#REF!</definedName>
    <definedName name="_vena_SBTL380SalesMarketingLeadership_BBTL_R_FV_385b1d086d8a4b8abf43c04eedb00d88_35">#REF!</definedName>
    <definedName name="_vena_SBTL380SalesMarketingLeadership_BBTL_R_FV_385b1d086d8a4b8abf43c04eedb00d88_36">#REF!</definedName>
    <definedName name="_vena_SBTL380SalesMarketingLeadership_BBTL_R_FV_385b1d086d8a4b8abf43c04eedb00d88_37">#REF!</definedName>
    <definedName name="_vena_SBTL380SalesMarketingLeadership_BBTL_R_FV_385b1d086d8a4b8abf43c04eedb00d88_38">#REF!</definedName>
    <definedName name="_vena_SBTL380SalesMarketingLeadership_BBTL_R_FV_385b1d086d8a4b8abf43c04eedb00d88_39">#REF!</definedName>
    <definedName name="_vena_SBTL380SalesMarketingLeadership_BBTL_R_FV_385b1d086d8a4b8abf43c04eedb00d88_4">#REF!</definedName>
    <definedName name="_vena_SBTL380SalesMarketingLeadership_BBTL_R_FV_385b1d086d8a4b8abf43c04eedb00d88_40">#REF!</definedName>
    <definedName name="_vena_SBTL380SalesMarketingLeadership_BBTL_R_FV_385b1d086d8a4b8abf43c04eedb00d88_41">#REF!</definedName>
    <definedName name="_vena_SBTL380SalesMarketingLeadership_BBTL_R_FV_385b1d086d8a4b8abf43c04eedb00d88_42">#REF!</definedName>
    <definedName name="_vena_SBTL380SalesMarketingLeadership_BBTL_R_FV_385b1d086d8a4b8abf43c04eedb00d88_43">#REF!</definedName>
    <definedName name="_vena_SBTL380SalesMarketingLeadership_BBTL_R_FV_385b1d086d8a4b8abf43c04eedb00d88_44">#REF!</definedName>
    <definedName name="_vena_SBTL380SalesMarketingLeadership_BBTL_R_FV_385b1d086d8a4b8abf43c04eedb00d88_45">#REF!</definedName>
    <definedName name="_vena_SBTL380SalesMarketingLeadership_BBTL_R_FV_385b1d086d8a4b8abf43c04eedb00d88_46">#REF!</definedName>
    <definedName name="_vena_SBTL380SalesMarketingLeadership_BBTL_R_FV_385b1d086d8a4b8abf43c04eedb00d88_47">#REF!</definedName>
    <definedName name="_vena_SBTL380SalesMarketingLeadership_BBTL_R_FV_385b1d086d8a4b8abf43c04eedb00d88_5">#REF!</definedName>
    <definedName name="_vena_SBTL380SalesMarketingLeadership_BBTL_R_FV_385b1d086d8a4b8abf43c04eedb00d88_6">#REF!</definedName>
    <definedName name="_vena_SBTL380SalesMarketingLeadership_BBTL_R_FV_385b1d086d8a4b8abf43c04eedb00d88_7">#REF!</definedName>
    <definedName name="_vena_SBTL380SalesMarketingLeadership_BBTL_R_FV_385b1d086d8a4b8abf43c04eedb00d88_8">#REF!</definedName>
    <definedName name="_vena_SBTL380SalesMarketingLeadership_BBTL_R_FV_385b1d086d8a4b8abf43c04eedb00d88_9">#REF!</definedName>
    <definedName name="_vena_SBTL380SalesMarketingLeadership_P_11_651631431944765441" comment="*">#REF!</definedName>
    <definedName name="_vena_SBTL380SalesMarketingLeadership_P_12_941810843779596289" comment="*">#REF!</definedName>
    <definedName name="_vena_SBTL380SalesMarketingLeadership_P_4_1014323796386906113" comment="*">#REF!</definedName>
    <definedName name="_vena_SBTL380SalesMarketingLeadership_P_5_1119423032156749824" comment="*">#REF!</definedName>
    <definedName name="_vena_SBTL380SalesMarketingLeadership_P_6_1014278004041580544" comment="*">#REF!</definedName>
    <definedName name="_vena_SBTL380SalesMarketingLeadership_P_FV_ff3e73236b124ab899c3d97aa9a04313" comment="*">#REF!</definedName>
    <definedName name="_vena_SBTL410Engineering_BBTL_C_FV_134399665b374008851e5b8c04b5ee44">#REF!</definedName>
    <definedName name="_vena_SBTL410Engineering_BBTL_C_FV_134399665b374008851e5b8c04b5ee44_1">#REF!</definedName>
    <definedName name="_vena_SBTL410Engineering_BBTL_C_FV_134399665b374008851e5b8c04b5ee44_10">#REF!</definedName>
    <definedName name="_vena_SBTL410Engineering_BBTL_C_FV_134399665b374008851e5b8c04b5ee44_11">#REF!</definedName>
    <definedName name="_vena_SBTL410Engineering_BBTL_C_FV_134399665b374008851e5b8c04b5ee44_12">#REF!</definedName>
    <definedName name="_vena_SBTL410Engineering_BBTL_C_FV_134399665b374008851e5b8c04b5ee44_13">#REF!</definedName>
    <definedName name="_vena_SBTL410Engineering_BBTL_C_FV_134399665b374008851e5b8c04b5ee44_14">#REF!</definedName>
    <definedName name="_vena_SBTL410Engineering_BBTL_C_FV_134399665b374008851e5b8c04b5ee44_15">#REF!</definedName>
    <definedName name="_vena_SBTL410Engineering_BBTL_C_FV_134399665b374008851e5b8c04b5ee44_16">#REF!</definedName>
    <definedName name="_vena_SBTL410Engineering_BBTL_C_FV_134399665b374008851e5b8c04b5ee44_17">#REF!</definedName>
    <definedName name="_vena_SBTL410Engineering_BBTL_C_FV_134399665b374008851e5b8c04b5ee44_18">#REF!</definedName>
    <definedName name="_vena_SBTL410Engineering_BBTL_C_FV_134399665b374008851e5b8c04b5ee44_19">#REF!</definedName>
    <definedName name="_vena_SBTL410Engineering_BBTL_C_FV_134399665b374008851e5b8c04b5ee44_2">#REF!</definedName>
    <definedName name="_vena_SBTL410Engineering_BBTL_C_FV_134399665b374008851e5b8c04b5ee44_20">#REF!</definedName>
    <definedName name="_vena_SBTL410Engineering_BBTL_C_FV_134399665b374008851e5b8c04b5ee44_21">#REF!</definedName>
    <definedName name="_vena_SBTL410Engineering_BBTL_C_FV_134399665b374008851e5b8c04b5ee44_22">#REF!</definedName>
    <definedName name="_vena_SBTL410Engineering_BBTL_C_FV_134399665b374008851e5b8c04b5ee44_23">#REF!</definedName>
    <definedName name="_vena_SBTL410Engineering_BBTL_C_FV_134399665b374008851e5b8c04b5ee44_24">#REF!</definedName>
    <definedName name="_vena_SBTL410Engineering_BBTL_C_FV_134399665b374008851e5b8c04b5ee44_25">#REF!</definedName>
    <definedName name="_vena_SBTL410Engineering_BBTL_C_FV_134399665b374008851e5b8c04b5ee44_26">#REF!</definedName>
    <definedName name="_vena_SBTL410Engineering_BBTL_C_FV_134399665b374008851e5b8c04b5ee44_27">#REF!</definedName>
    <definedName name="_vena_SBTL410Engineering_BBTL_C_FV_134399665b374008851e5b8c04b5ee44_28">#REF!</definedName>
    <definedName name="_vena_SBTL410Engineering_BBTL_C_FV_134399665b374008851e5b8c04b5ee44_29">#REF!</definedName>
    <definedName name="_vena_SBTL410Engineering_BBTL_C_FV_134399665b374008851e5b8c04b5ee44_3">#REF!</definedName>
    <definedName name="_vena_SBTL410Engineering_BBTL_C_FV_134399665b374008851e5b8c04b5ee44_30">#REF!</definedName>
    <definedName name="_vena_SBTL410Engineering_BBTL_C_FV_134399665b374008851e5b8c04b5ee44_31">#REF!</definedName>
    <definedName name="_vena_SBTL410Engineering_BBTL_C_FV_134399665b374008851e5b8c04b5ee44_32">#REF!</definedName>
    <definedName name="_vena_SBTL410Engineering_BBTL_C_FV_134399665b374008851e5b8c04b5ee44_33">#REF!</definedName>
    <definedName name="_vena_SBTL410Engineering_BBTL_C_FV_134399665b374008851e5b8c04b5ee44_34">#REF!</definedName>
    <definedName name="_vena_SBTL410Engineering_BBTL_C_FV_134399665b374008851e5b8c04b5ee44_35">#REF!</definedName>
    <definedName name="_vena_SBTL410Engineering_BBTL_C_FV_134399665b374008851e5b8c04b5ee44_36">#REF!</definedName>
    <definedName name="_vena_SBTL410Engineering_BBTL_C_FV_134399665b374008851e5b8c04b5ee44_37">#REF!</definedName>
    <definedName name="_vena_SBTL410Engineering_BBTL_C_FV_134399665b374008851e5b8c04b5ee44_38">#REF!</definedName>
    <definedName name="_vena_SBTL410Engineering_BBTL_C_FV_134399665b374008851e5b8c04b5ee44_39">#REF!</definedName>
    <definedName name="_vena_SBTL410Engineering_BBTL_C_FV_134399665b374008851e5b8c04b5ee44_4">#REF!</definedName>
    <definedName name="_vena_SBTL410Engineering_BBTL_C_FV_134399665b374008851e5b8c04b5ee44_40">#REF!</definedName>
    <definedName name="_vena_SBTL410Engineering_BBTL_C_FV_134399665b374008851e5b8c04b5ee44_41">#REF!</definedName>
    <definedName name="_vena_SBTL410Engineering_BBTL_C_FV_134399665b374008851e5b8c04b5ee44_42">#REF!</definedName>
    <definedName name="_vena_SBTL410Engineering_BBTL_C_FV_134399665b374008851e5b8c04b5ee44_43">#REF!</definedName>
    <definedName name="_vena_SBTL410Engineering_BBTL_C_FV_134399665b374008851e5b8c04b5ee44_44">#REF!</definedName>
    <definedName name="_vena_SBTL410Engineering_BBTL_C_FV_134399665b374008851e5b8c04b5ee44_45">#REF!</definedName>
    <definedName name="_vena_SBTL410Engineering_BBTL_C_FV_134399665b374008851e5b8c04b5ee44_46">#REF!</definedName>
    <definedName name="_vena_SBTL410Engineering_BBTL_C_FV_134399665b374008851e5b8c04b5ee44_47">#REF!</definedName>
    <definedName name="_vena_SBTL410Engineering_BBTL_C_FV_134399665b374008851e5b8c04b5ee44_48">#REF!</definedName>
    <definedName name="_vena_SBTL410Engineering_BBTL_C_FV_134399665b374008851e5b8c04b5ee44_49">#REF!</definedName>
    <definedName name="_vena_SBTL410Engineering_BBTL_C_FV_134399665b374008851e5b8c04b5ee44_5">#REF!</definedName>
    <definedName name="_vena_SBTL410Engineering_BBTL_C_FV_134399665b374008851e5b8c04b5ee44_50">#REF!</definedName>
    <definedName name="_vena_SBTL410Engineering_BBTL_C_FV_134399665b374008851e5b8c04b5ee44_51">#REF!</definedName>
    <definedName name="_vena_SBTL410Engineering_BBTL_C_FV_134399665b374008851e5b8c04b5ee44_52">#REF!</definedName>
    <definedName name="_vena_SBTL410Engineering_BBTL_C_FV_134399665b374008851e5b8c04b5ee44_53">#REF!</definedName>
    <definedName name="_vena_SBTL410Engineering_BBTL_C_FV_134399665b374008851e5b8c04b5ee44_54">#REF!</definedName>
    <definedName name="_vena_SBTL410Engineering_BBTL_C_FV_134399665b374008851e5b8c04b5ee44_55">#REF!</definedName>
    <definedName name="_vena_SBTL410Engineering_BBTL_C_FV_134399665b374008851e5b8c04b5ee44_56">#REF!</definedName>
    <definedName name="_vena_SBTL410Engineering_BBTL_C_FV_134399665b374008851e5b8c04b5ee44_57">#REF!</definedName>
    <definedName name="_vena_SBTL410Engineering_BBTL_C_FV_134399665b374008851e5b8c04b5ee44_58">#REF!</definedName>
    <definedName name="_vena_SBTL410Engineering_BBTL_C_FV_134399665b374008851e5b8c04b5ee44_59">#REF!</definedName>
    <definedName name="_vena_SBTL410Engineering_BBTL_C_FV_134399665b374008851e5b8c04b5ee44_6">#REF!</definedName>
    <definedName name="_vena_SBTL410Engineering_BBTL_C_FV_134399665b374008851e5b8c04b5ee44_7">#REF!</definedName>
    <definedName name="_vena_SBTL410Engineering_BBTL_C_FV_134399665b374008851e5b8c04b5ee44_8">#REF!</definedName>
    <definedName name="_vena_SBTL410Engineering_BBTL_C_FV_134399665b374008851e5b8c04b5ee44_9">#REF!</definedName>
    <definedName name="_vena_SBTL410Engineering_BBTL_C_FV_7cc8369c0b744816a17486bee792b4d5">#REF!</definedName>
    <definedName name="_vena_SBTL410Engineering_BBTL_C_FV_7cc8369c0b744816a17486bee792b4d5_1">#REF!</definedName>
    <definedName name="_vena_SBTL410Engineering_BBTL_C_FV_7cc8369c0b744816a17486bee792b4d5_10">#REF!</definedName>
    <definedName name="_vena_SBTL410Engineering_BBTL_C_FV_7cc8369c0b744816a17486bee792b4d5_11">#REF!</definedName>
    <definedName name="_vena_SBTL410Engineering_BBTL_C_FV_7cc8369c0b744816a17486bee792b4d5_12">#REF!</definedName>
    <definedName name="_vena_SBTL410Engineering_BBTL_C_FV_7cc8369c0b744816a17486bee792b4d5_13">#REF!</definedName>
    <definedName name="_vena_SBTL410Engineering_BBTL_C_FV_7cc8369c0b744816a17486bee792b4d5_14">#REF!</definedName>
    <definedName name="_vena_SBTL410Engineering_BBTL_C_FV_7cc8369c0b744816a17486bee792b4d5_15">#REF!</definedName>
    <definedName name="_vena_SBTL410Engineering_BBTL_C_FV_7cc8369c0b744816a17486bee792b4d5_16">#REF!</definedName>
    <definedName name="_vena_SBTL410Engineering_BBTL_C_FV_7cc8369c0b744816a17486bee792b4d5_17">#REF!</definedName>
    <definedName name="_vena_SBTL410Engineering_BBTL_C_FV_7cc8369c0b744816a17486bee792b4d5_18">#REF!</definedName>
    <definedName name="_vena_SBTL410Engineering_BBTL_C_FV_7cc8369c0b744816a17486bee792b4d5_19">#REF!</definedName>
    <definedName name="_vena_SBTL410Engineering_BBTL_C_FV_7cc8369c0b744816a17486bee792b4d5_2">#REF!</definedName>
    <definedName name="_vena_SBTL410Engineering_BBTL_C_FV_7cc8369c0b744816a17486bee792b4d5_20">#REF!</definedName>
    <definedName name="_vena_SBTL410Engineering_BBTL_C_FV_7cc8369c0b744816a17486bee792b4d5_21">#REF!</definedName>
    <definedName name="_vena_SBTL410Engineering_BBTL_C_FV_7cc8369c0b744816a17486bee792b4d5_22">#REF!</definedName>
    <definedName name="_vena_SBTL410Engineering_BBTL_C_FV_7cc8369c0b744816a17486bee792b4d5_23">#REF!</definedName>
    <definedName name="_vena_SBTL410Engineering_BBTL_C_FV_7cc8369c0b744816a17486bee792b4d5_24">#REF!</definedName>
    <definedName name="_vena_SBTL410Engineering_BBTL_C_FV_7cc8369c0b744816a17486bee792b4d5_25">#REF!</definedName>
    <definedName name="_vena_SBTL410Engineering_BBTL_C_FV_7cc8369c0b744816a17486bee792b4d5_26">#REF!</definedName>
    <definedName name="_vena_SBTL410Engineering_BBTL_C_FV_7cc8369c0b744816a17486bee792b4d5_27">#REF!</definedName>
    <definedName name="_vena_SBTL410Engineering_BBTL_C_FV_7cc8369c0b744816a17486bee792b4d5_28">#REF!</definedName>
    <definedName name="_vena_SBTL410Engineering_BBTL_C_FV_7cc8369c0b744816a17486bee792b4d5_29">#REF!</definedName>
    <definedName name="_vena_SBTL410Engineering_BBTL_C_FV_7cc8369c0b744816a17486bee792b4d5_3">#REF!</definedName>
    <definedName name="_vena_SBTL410Engineering_BBTL_C_FV_7cc8369c0b744816a17486bee792b4d5_30">#REF!</definedName>
    <definedName name="_vena_SBTL410Engineering_BBTL_C_FV_7cc8369c0b744816a17486bee792b4d5_31">#REF!</definedName>
    <definedName name="_vena_SBTL410Engineering_BBTL_C_FV_7cc8369c0b744816a17486bee792b4d5_32">#REF!</definedName>
    <definedName name="_vena_SBTL410Engineering_BBTL_C_FV_7cc8369c0b744816a17486bee792b4d5_33">#REF!</definedName>
    <definedName name="_vena_SBTL410Engineering_BBTL_C_FV_7cc8369c0b744816a17486bee792b4d5_34">#REF!</definedName>
    <definedName name="_vena_SBTL410Engineering_BBTL_C_FV_7cc8369c0b744816a17486bee792b4d5_35">#REF!</definedName>
    <definedName name="_vena_SBTL410Engineering_BBTL_C_FV_7cc8369c0b744816a17486bee792b4d5_36">#REF!</definedName>
    <definedName name="_vena_SBTL410Engineering_BBTL_C_FV_7cc8369c0b744816a17486bee792b4d5_37">#REF!</definedName>
    <definedName name="_vena_SBTL410Engineering_BBTL_C_FV_7cc8369c0b744816a17486bee792b4d5_38">#REF!</definedName>
    <definedName name="_vena_SBTL410Engineering_BBTL_C_FV_7cc8369c0b744816a17486bee792b4d5_39">#REF!</definedName>
    <definedName name="_vena_SBTL410Engineering_BBTL_C_FV_7cc8369c0b744816a17486bee792b4d5_4">#REF!</definedName>
    <definedName name="_vena_SBTL410Engineering_BBTL_C_FV_7cc8369c0b744816a17486bee792b4d5_40">#REF!</definedName>
    <definedName name="_vena_SBTL410Engineering_BBTL_C_FV_7cc8369c0b744816a17486bee792b4d5_41">#REF!</definedName>
    <definedName name="_vena_SBTL410Engineering_BBTL_C_FV_7cc8369c0b744816a17486bee792b4d5_42">#REF!</definedName>
    <definedName name="_vena_SBTL410Engineering_BBTL_C_FV_7cc8369c0b744816a17486bee792b4d5_43">#REF!</definedName>
    <definedName name="_vena_SBTL410Engineering_BBTL_C_FV_7cc8369c0b744816a17486bee792b4d5_44">#REF!</definedName>
    <definedName name="_vena_SBTL410Engineering_BBTL_C_FV_7cc8369c0b744816a17486bee792b4d5_45">#REF!</definedName>
    <definedName name="_vena_SBTL410Engineering_BBTL_C_FV_7cc8369c0b744816a17486bee792b4d5_46">#REF!</definedName>
    <definedName name="_vena_SBTL410Engineering_BBTL_C_FV_7cc8369c0b744816a17486bee792b4d5_47">#REF!</definedName>
    <definedName name="_vena_SBTL410Engineering_BBTL_C_FV_7cc8369c0b744816a17486bee792b4d5_48">#REF!</definedName>
    <definedName name="_vena_SBTL410Engineering_BBTL_C_FV_7cc8369c0b744816a17486bee792b4d5_49">#REF!</definedName>
    <definedName name="_vena_SBTL410Engineering_BBTL_C_FV_7cc8369c0b744816a17486bee792b4d5_5">#REF!</definedName>
    <definedName name="_vena_SBTL410Engineering_BBTL_C_FV_7cc8369c0b744816a17486bee792b4d5_50">#REF!</definedName>
    <definedName name="_vena_SBTL410Engineering_BBTL_C_FV_7cc8369c0b744816a17486bee792b4d5_51">#REF!</definedName>
    <definedName name="_vena_SBTL410Engineering_BBTL_C_FV_7cc8369c0b744816a17486bee792b4d5_52">#REF!</definedName>
    <definedName name="_vena_SBTL410Engineering_BBTL_C_FV_7cc8369c0b744816a17486bee792b4d5_53">#REF!</definedName>
    <definedName name="_vena_SBTL410Engineering_BBTL_C_FV_7cc8369c0b744816a17486bee792b4d5_54">#REF!</definedName>
    <definedName name="_vena_SBTL410Engineering_BBTL_C_FV_7cc8369c0b744816a17486bee792b4d5_55">#REF!</definedName>
    <definedName name="_vena_SBTL410Engineering_BBTL_C_FV_7cc8369c0b744816a17486bee792b4d5_56">#REF!</definedName>
    <definedName name="_vena_SBTL410Engineering_BBTL_C_FV_7cc8369c0b744816a17486bee792b4d5_57">#REF!</definedName>
    <definedName name="_vena_SBTL410Engineering_BBTL_C_FV_7cc8369c0b744816a17486bee792b4d5_58">#REF!</definedName>
    <definedName name="_vena_SBTL410Engineering_BBTL_C_FV_7cc8369c0b744816a17486bee792b4d5_59">#REF!</definedName>
    <definedName name="_vena_SBTL410Engineering_BBTL_C_FV_7cc8369c0b744816a17486bee792b4d5_6">#REF!</definedName>
    <definedName name="_vena_SBTL410Engineering_BBTL_C_FV_7cc8369c0b744816a17486bee792b4d5_7">#REF!</definedName>
    <definedName name="_vena_SBTL410Engineering_BBTL_C_FV_7cc8369c0b744816a17486bee792b4d5_8">#REF!</definedName>
    <definedName name="_vena_SBTL410Engineering_BBTL_C_FV_7cc8369c0b744816a17486bee792b4d5_9">#REF!</definedName>
    <definedName name="_vena_SBTL410Engineering_BBTL_C_FV_f4ddf33ff6224574ba096b1a5435ea67">#REF!</definedName>
    <definedName name="_vena_SBTL410Engineering_BBTL_C_FV_f4ddf33ff6224574ba096b1a5435ea67_1">#REF!</definedName>
    <definedName name="_vena_SBTL410Engineering_BBTL_C_FV_f4ddf33ff6224574ba096b1a5435ea67_10">#REF!</definedName>
    <definedName name="_vena_SBTL410Engineering_BBTL_C_FV_f4ddf33ff6224574ba096b1a5435ea67_11">#REF!</definedName>
    <definedName name="_vena_SBTL410Engineering_BBTL_C_FV_f4ddf33ff6224574ba096b1a5435ea67_12">#REF!</definedName>
    <definedName name="_vena_SBTL410Engineering_BBTL_C_FV_f4ddf33ff6224574ba096b1a5435ea67_13">#REF!</definedName>
    <definedName name="_vena_SBTL410Engineering_BBTL_C_FV_f4ddf33ff6224574ba096b1a5435ea67_14">#REF!</definedName>
    <definedName name="_vena_SBTL410Engineering_BBTL_C_FV_f4ddf33ff6224574ba096b1a5435ea67_15">#REF!</definedName>
    <definedName name="_vena_SBTL410Engineering_BBTL_C_FV_f4ddf33ff6224574ba096b1a5435ea67_16">#REF!</definedName>
    <definedName name="_vena_SBTL410Engineering_BBTL_C_FV_f4ddf33ff6224574ba096b1a5435ea67_17">#REF!</definedName>
    <definedName name="_vena_SBTL410Engineering_BBTL_C_FV_f4ddf33ff6224574ba096b1a5435ea67_18">#REF!</definedName>
    <definedName name="_vena_SBTL410Engineering_BBTL_C_FV_f4ddf33ff6224574ba096b1a5435ea67_19">#REF!</definedName>
    <definedName name="_vena_SBTL410Engineering_BBTL_C_FV_f4ddf33ff6224574ba096b1a5435ea67_2">#REF!</definedName>
    <definedName name="_vena_SBTL410Engineering_BBTL_C_FV_f4ddf33ff6224574ba096b1a5435ea67_20">#REF!</definedName>
    <definedName name="_vena_SBTL410Engineering_BBTL_C_FV_f4ddf33ff6224574ba096b1a5435ea67_21">#REF!</definedName>
    <definedName name="_vena_SBTL410Engineering_BBTL_C_FV_f4ddf33ff6224574ba096b1a5435ea67_22">#REF!</definedName>
    <definedName name="_vena_SBTL410Engineering_BBTL_C_FV_f4ddf33ff6224574ba096b1a5435ea67_23">#REF!</definedName>
    <definedName name="_vena_SBTL410Engineering_BBTL_C_FV_f4ddf33ff6224574ba096b1a5435ea67_24">#REF!</definedName>
    <definedName name="_vena_SBTL410Engineering_BBTL_C_FV_f4ddf33ff6224574ba096b1a5435ea67_25">#REF!</definedName>
    <definedName name="_vena_SBTL410Engineering_BBTL_C_FV_f4ddf33ff6224574ba096b1a5435ea67_26">#REF!</definedName>
    <definedName name="_vena_SBTL410Engineering_BBTL_C_FV_f4ddf33ff6224574ba096b1a5435ea67_27">#REF!</definedName>
    <definedName name="_vena_SBTL410Engineering_BBTL_C_FV_f4ddf33ff6224574ba096b1a5435ea67_28">#REF!</definedName>
    <definedName name="_vena_SBTL410Engineering_BBTL_C_FV_f4ddf33ff6224574ba096b1a5435ea67_29">#REF!</definedName>
    <definedName name="_vena_SBTL410Engineering_BBTL_C_FV_f4ddf33ff6224574ba096b1a5435ea67_3">#REF!</definedName>
    <definedName name="_vena_SBTL410Engineering_BBTL_C_FV_f4ddf33ff6224574ba096b1a5435ea67_30">#REF!</definedName>
    <definedName name="_vena_SBTL410Engineering_BBTL_C_FV_f4ddf33ff6224574ba096b1a5435ea67_31">#REF!</definedName>
    <definedName name="_vena_SBTL410Engineering_BBTL_C_FV_f4ddf33ff6224574ba096b1a5435ea67_32">#REF!</definedName>
    <definedName name="_vena_SBTL410Engineering_BBTL_C_FV_f4ddf33ff6224574ba096b1a5435ea67_33">#REF!</definedName>
    <definedName name="_vena_SBTL410Engineering_BBTL_C_FV_f4ddf33ff6224574ba096b1a5435ea67_34">#REF!</definedName>
    <definedName name="_vena_SBTL410Engineering_BBTL_C_FV_f4ddf33ff6224574ba096b1a5435ea67_35">#REF!</definedName>
    <definedName name="_vena_SBTL410Engineering_BBTL_C_FV_f4ddf33ff6224574ba096b1a5435ea67_36">#REF!</definedName>
    <definedName name="_vena_SBTL410Engineering_BBTL_C_FV_f4ddf33ff6224574ba096b1a5435ea67_37">#REF!</definedName>
    <definedName name="_vena_SBTL410Engineering_BBTL_C_FV_f4ddf33ff6224574ba096b1a5435ea67_38">#REF!</definedName>
    <definedName name="_vena_SBTL410Engineering_BBTL_C_FV_f4ddf33ff6224574ba096b1a5435ea67_39">#REF!</definedName>
    <definedName name="_vena_SBTL410Engineering_BBTL_C_FV_f4ddf33ff6224574ba096b1a5435ea67_4">#REF!</definedName>
    <definedName name="_vena_SBTL410Engineering_BBTL_C_FV_f4ddf33ff6224574ba096b1a5435ea67_40">#REF!</definedName>
    <definedName name="_vena_SBTL410Engineering_BBTL_C_FV_f4ddf33ff6224574ba096b1a5435ea67_41">#REF!</definedName>
    <definedName name="_vena_SBTL410Engineering_BBTL_C_FV_f4ddf33ff6224574ba096b1a5435ea67_42">#REF!</definedName>
    <definedName name="_vena_SBTL410Engineering_BBTL_C_FV_f4ddf33ff6224574ba096b1a5435ea67_43">#REF!</definedName>
    <definedName name="_vena_SBTL410Engineering_BBTL_C_FV_f4ddf33ff6224574ba096b1a5435ea67_44">#REF!</definedName>
    <definedName name="_vena_SBTL410Engineering_BBTL_C_FV_f4ddf33ff6224574ba096b1a5435ea67_45">#REF!</definedName>
    <definedName name="_vena_SBTL410Engineering_BBTL_C_FV_f4ddf33ff6224574ba096b1a5435ea67_46">#REF!</definedName>
    <definedName name="_vena_SBTL410Engineering_BBTL_C_FV_f4ddf33ff6224574ba096b1a5435ea67_47">#REF!</definedName>
    <definedName name="_vena_SBTL410Engineering_BBTL_C_FV_f4ddf33ff6224574ba096b1a5435ea67_48">#REF!</definedName>
    <definedName name="_vena_SBTL410Engineering_BBTL_C_FV_f4ddf33ff6224574ba096b1a5435ea67_49">#REF!</definedName>
    <definedName name="_vena_SBTL410Engineering_BBTL_C_FV_f4ddf33ff6224574ba096b1a5435ea67_5">#REF!</definedName>
    <definedName name="_vena_SBTL410Engineering_BBTL_C_FV_f4ddf33ff6224574ba096b1a5435ea67_50">#REF!</definedName>
    <definedName name="_vena_SBTL410Engineering_BBTL_C_FV_f4ddf33ff6224574ba096b1a5435ea67_51">#REF!</definedName>
    <definedName name="_vena_SBTL410Engineering_BBTL_C_FV_f4ddf33ff6224574ba096b1a5435ea67_52">#REF!</definedName>
    <definedName name="_vena_SBTL410Engineering_BBTL_C_FV_f4ddf33ff6224574ba096b1a5435ea67_53">#REF!</definedName>
    <definedName name="_vena_SBTL410Engineering_BBTL_C_FV_f4ddf33ff6224574ba096b1a5435ea67_54">#REF!</definedName>
    <definedName name="_vena_SBTL410Engineering_BBTL_C_FV_f4ddf33ff6224574ba096b1a5435ea67_55">#REF!</definedName>
    <definedName name="_vena_SBTL410Engineering_BBTL_C_FV_f4ddf33ff6224574ba096b1a5435ea67_56">#REF!</definedName>
    <definedName name="_vena_SBTL410Engineering_BBTL_C_FV_f4ddf33ff6224574ba096b1a5435ea67_57">#REF!</definedName>
    <definedName name="_vena_SBTL410Engineering_BBTL_C_FV_f4ddf33ff6224574ba096b1a5435ea67_58">#REF!</definedName>
    <definedName name="_vena_SBTL410Engineering_BBTL_C_FV_f4ddf33ff6224574ba096b1a5435ea67_59">#REF!</definedName>
    <definedName name="_vena_SBTL410Engineering_BBTL_C_FV_f4ddf33ff6224574ba096b1a5435ea67_6">#REF!</definedName>
    <definedName name="_vena_SBTL410Engineering_BBTL_C_FV_f4ddf33ff6224574ba096b1a5435ea67_7">#REF!</definedName>
    <definedName name="_vena_SBTL410Engineering_BBTL_C_FV_f4ddf33ff6224574ba096b1a5435ea67_8">#REF!</definedName>
    <definedName name="_vena_SBTL410Engineering_BBTL_C_FV_f4ddf33ff6224574ba096b1a5435ea67_9">#REF!</definedName>
    <definedName name="_vena_SBTL410Engineering_BBTL_R_3_1015030482781339650">#REF!</definedName>
    <definedName name="_vena_SBTL410Engineering_BBTL_R_3_1015030482781339650_1">#REF!</definedName>
    <definedName name="_vena_SBTL410Engineering_BBTL_R_3_1015030482781339650_10">#REF!</definedName>
    <definedName name="_vena_SBTL410Engineering_BBTL_R_3_1015030482781339650_11">#REF!</definedName>
    <definedName name="_vena_SBTL410Engineering_BBTL_R_3_1015030482781339650_12">#REF!</definedName>
    <definedName name="_vena_SBTL410Engineering_BBTL_R_3_1015030482781339650_13">#REF!</definedName>
    <definedName name="_vena_SBTL410Engineering_BBTL_R_3_1015030482781339650_14">#REF!</definedName>
    <definedName name="_vena_SBTL410Engineering_BBTL_R_3_1015030482781339650_15">#REF!</definedName>
    <definedName name="_vena_SBTL410Engineering_BBTL_R_3_1015030482781339650_16">#REF!</definedName>
    <definedName name="_vena_SBTL410Engineering_BBTL_R_3_1015030482781339650_17">#REF!</definedName>
    <definedName name="_vena_SBTL410Engineering_BBTL_R_3_1015030482781339650_18">#REF!</definedName>
    <definedName name="_vena_SBTL410Engineering_BBTL_R_3_1015030482781339650_19">#REF!</definedName>
    <definedName name="_vena_SBTL410Engineering_BBTL_R_3_1015030482781339650_2">#REF!</definedName>
    <definedName name="_vena_SBTL410Engineering_BBTL_R_3_1015030482781339650_20">#REF!</definedName>
    <definedName name="_vena_SBTL410Engineering_BBTL_R_3_1015030482781339650_21">#REF!</definedName>
    <definedName name="_vena_SBTL410Engineering_BBTL_R_3_1015030482781339650_22">#REF!</definedName>
    <definedName name="_vena_SBTL410Engineering_BBTL_R_3_1015030482781339650_23">#REF!</definedName>
    <definedName name="_vena_SBTL410Engineering_BBTL_R_3_1015030482781339650_24">#REF!</definedName>
    <definedName name="_vena_SBTL410Engineering_BBTL_R_3_1015030482781339650_25">#REF!</definedName>
    <definedName name="_vena_SBTL410Engineering_BBTL_R_3_1015030482781339650_26">#REF!</definedName>
    <definedName name="_vena_SBTL410Engineering_BBTL_R_3_1015030482781339650_27">#REF!</definedName>
    <definedName name="_vena_SBTL410Engineering_BBTL_R_3_1015030482781339650_28">#REF!</definedName>
    <definedName name="_vena_SBTL410Engineering_BBTL_R_3_1015030482781339650_29">#REF!</definedName>
    <definedName name="_vena_SBTL410Engineering_BBTL_R_3_1015030482781339650_3">#REF!</definedName>
    <definedName name="_vena_SBTL410Engineering_BBTL_R_3_1015030482781339650_30">#REF!</definedName>
    <definedName name="_vena_SBTL410Engineering_BBTL_R_3_1015030482781339650_31">#REF!</definedName>
    <definedName name="_vena_SBTL410Engineering_BBTL_R_3_1015030482781339650_32">#REF!</definedName>
    <definedName name="_vena_SBTL410Engineering_BBTL_R_3_1015030482781339650_33">#REF!</definedName>
    <definedName name="_vena_SBTL410Engineering_BBTL_R_3_1015030482781339650_34">#REF!</definedName>
    <definedName name="_vena_SBTL410Engineering_BBTL_R_3_1015030482781339650_35">#REF!</definedName>
    <definedName name="_vena_SBTL410Engineering_BBTL_R_3_1015030482781339650_36">#REF!</definedName>
    <definedName name="_vena_SBTL410Engineering_BBTL_R_3_1015030482781339650_37">#REF!</definedName>
    <definedName name="_vena_SBTL410Engineering_BBTL_R_3_1015030482781339650_38">#REF!</definedName>
    <definedName name="_vena_SBTL410Engineering_BBTL_R_3_1015030482781339650_39">#REF!</definedName>
    <definedName name="_vena_SBTL410Engineering_BBTL_R_3_1015030482781339650_4">#REF!</definedName>
    <definedName name="_vena_SBTL410Engineering_BBTL_R_3_1015030482781339650_40">#REF!</definedName>
    <definedName name="_vena_SBTL410Engineering_BBTL_R_3_1015030482781339650_41">#REF!</definedName>
    <definedName name="_vena_SBTL410Engineering_BBTL_R_3_1015030482781339650_42">#REF!</definedName>
    <definedName name="_vena_SBTL410Engineering_BBTL_R_3_1015030482781339650_43">#REF!</definedName>
    <definedName name="_vena_SBTL410Engineering_BBTL_R_3_1015030482781339650_44">#REF!</definedName>
    <definedName name="_vena_SBTL410Engineering_BBTL_R_3_1015030482781339650_45">#REF!</definedName>
    <definedName name="_vena_SBTL410Engineering_BBTL_R_3_1015030482781339650_46">#REF!</definedName>
    <definedName name="_vena_SBTL410Engineering_BBTL_R_3_1015030482781339650_47">#REF!</definedName>
    <definedName name="_vena_SBTL410Engineering_BBTL_R_3_1015030482781339650_48">#REF!</definedName>
    <definedName name="_vena_SBTL410Engineering_BBTL_R_3_1015030482781339650_49">#REF!</definedName>
    <definedName name="_vena_SBTL410Engineering_BBTL_R_3_1015030482781339650_5">#REF!</definedName>
    <definedName name="_vena_SBTL410Engineering_BBTL_R_3_1015030482781339650_50">#REF!</definedName>
    <definedName name="_vena_SBTL410Engineering_BBTL_R_3_1015030482781339650_51">#REF!</definedName>
    <definedName name="_vena_SBTL410Engineering_BBTL_R_3_1015030482781339650_52">#REF!</definedName>
    <definedName name="_vena_SBTL410Engineering_BBTL_R_3_1015030482781339650_53">#REF!</definedName>
    <definedName name="_vena_SBTL410Engineering_BBTL_R_3_1015030482781339650_54">#REF!</definedName>
    <definedName name="_vena_SBTL410Engineering_BBTL_R_3_1015030482781339650_55">#REF!</definedName>
    <definedName name="_vena_SBTL410Engineering_BBTL_R_3_1015030482781339650_56">#REF!</definedName>
    <definedName name="_vena_SBTL410Engineering_BBTL_R_3_1015030482781339650_57">#REF!</definedName>
    <definedName name="_vena_SBTL410Engineering_BBTL_R_3_1015030482781339650_58">#REF!</definedName>
    <definedName name="_vena_SBTL410Engineering_BBTL_R_3_1015030482781339650_59">#REF!</definedName>
    <definedName name="_vena_SBTL410Engineering_BBTL_R_3_1015030482781339650_6">#REF!</definedName>
    <definedName name="_vena_SBTL410Engineering_BBTL_R_3_1015030482781339650_60">#REF!</definedName>
    <definedName name="_vena_SBTL410Engineering_BBTL_R_3_1015030482781339650_61">#REF!</definedName>
    <definedName name="_vena_SBTL410Engineering_BBTL_R_3_1015030482781339650_62">#REF!</definedName>
    <definedName name="_vena_SBTL410Engineering_BBTL_R_3_1015030482781339650_63">#REF!</definedName>
    <definedName name="_vena_SBTL410Engineering_BBTL_R_3_1015030482781339650_64">#REF!</definedName>
    <definedName name="_vena_SBTL410Engineering_BBTL_R_3_1015030482781339650_65">#REF!</definedName>
    <definedName name="_vena_SBTL410Engineering_BBTL_R_3_1015030482781339650_66">#REF!</definedName>
    <definedName name="_vena_SBTL410Engineering_BBTL_R_3_1015030482781339650_7">#REF!</definedName>
    <definedName name="_vena_SBTL410Engineering_BBTL_R_3_1015030482781339650_8">#REF!</definedName>
    <definedName name="_vena_SBTL410Engineering_BBTL_R_3_1015030482781339650_9">#REF!</definedName>
    <definedName name="_vena_SBTL410Engineering_BBTL_R_FV_385b1d086d8a4b8abf43c04eedb00d88">#REF!</definedName>
    <definedName name="_vena_SBTL410Engineering_BBTL_R_FV_385b1d086d8a4b8abf43c04eedb00d88_1">#REF!</definedName>
    <definedName name="_vena_SBTL410Engineering_BBTL_R_FV_385b1d086d8a4b8abf43c04eedb00d88_10">#REF!</definedName>
    <definedName name="_vena_SBTL410Engineering_BBTL_R_FV_385b1d086d8a4b8abf43c04eedb00d88_11">#REF!</definedName>
    <definedName name="_vena_SBTL410Engineering_BBTL_R_FV_385b1d086d8a4b8abf43c04eedb00d88_12">#REF!</definedName>
    <definedName name="_vena_SBTL410Engineering_BBTL_R_FV_385b1d086d8a4b8abf43c04eedb00d88_13">#REF!</definedName>
    <definedName name="_vena_SBTL410Engineering_BBTL_R_FV_385b1d086d8a4b8abf43c04eedb00d88_14">#REF!</definedName>
    <definedName name="_vena_SBTL410Engineering_BBTL_R_FV_385b1d086d8a4b8abf43c04eedb00d88_15">#REF!</definedName>
    <definedName name="_vena_SBTL410Engineering_BBTL_R_FV_385b1d086d8a4b8abf43c04eedb00d88_16">#REF!</definedName>
    <definedName name="_vena_SBTL410Engineering_BBTL_R_FV_385b1d086d8a4b8abf43c04eedb00d88_17">#REF!</definedName>
    <definedName name="_vena_SBTL410Engineering_BBTL_R_FV_385b1d086d8a4b8abf43c04eedb00d88_18">#REF!</definedName>
    <definedName name="_vena_SBTL410Engineering_BBTL_R_FV_385b1d086d8a4b8abf43c04eedb00d88_19">#REF!</definedName>
    <definedName name="_vena_SBTL410Engineering_BBTL_R_FV_385b1d086d8a4b8abf43c04eedb00d88_2">#REF!</definedName>
    <definedName name="_vena_SBTL410Engineering_BBTL_R_FV_385b1d086d8a4b8abf43c04eedb00d88_20">#REF!</definedName>
    <definedName name="_vena_SBTL410Engineering_BBTL_R_FV_385b1d086d8a4b8abf43c04eedb00d88_21">#REF!</definedName>
    <definedName name="_vena_SBTL410Engineering_BBTL_R_FV_385b1d086d8a4b8abf43c04eedb00d88_22">#REF!</definedName>
    <definedName name="_vena_SBTL410Engineering_BBTL_R_FV_385b1d086d8a4b8abf43c04eedb00d88_23">#REF!</definedName>
    <definedName name="_vena_SBTL410Engineering_BBTL_R_FV_385b1d086d8a4b8abf43c04eedb00d88_24">#REF!</definedName>
    <definedName name="_vena_SBTL410Engineering_BBTL_R_FV_385b1d086d8a4b8abf43c04eedb00d88_25">#REF!</definedName>
    <definedName name="_vena_SBTL410Engineering_BBTL_R_FV_385b1d086d8a4b8abf43c04eedb00d88_26">#REF!</definedName>
    <definedName name="_vena_SBTL410Engineering_BBTL_R_FV_385b1d086d8a4b8abf43c04eedb00d88_27">#REF!</definedName>
    <definedName name="_vena_SBTL410Engineering_BBTL_R_FV_385b1d086d8a4b8abf43c04eedb00d88_28">#REF!</definedName>
    <definedName name="_vena_SBTL410Engineering_BBTL_R_FV_385b1d086d8a4b8abf43c04eedb00d88_29">#REF!</definedName>
    <definedName name="_vena_SBTL410Engineering_BBTL_R_FV_385b1d086d8a4b8abf43c04eedb00d88_3">#REF!</definedName>
    <definedName name="_vena_SBTL410Engineering_BBTL_R_FV_385b1d086d8a4b8abf43c04eedb00d88_30">#REF!</definedName>
    <definedName name="_vena_SBTL410Engineering_BBTL_R_FV_385b1d086d8a4b8abf43c04eedb00d88_31">#REF!</definedName>
    <definedName name="_vena_SBTL410Engineering_BBTL_R_FV_385b1d086d8a4b8abf43c04eedb00d88_32">#REF!</definedName>
    <definedName name="_vena_SBTL410Engineering_BBTL_R_FV_385b1d086d8a4b8abf43c04eedb00d88_33">#REF!</definedName>
    <definedName name="_vena_SBTL410Engineering_BBTL_R_FV_385b1d086d8a4b8abf43c04eedb00d88_34">#REF!</definedName>
    <definedName name="_vena_SBTL410Engineering_BBTL_R_FV_385b1d086d8a4b8abf43c04eedb00d88_35">#REF!</definedName>
    <definedName name="_vena_SBTL410Engineering_BBTL_R_FV_385b1d086d8a4b8abf43c04eedb00d88_36">#REF!</definedName>
    <definedName name="_vena_SBTL410Engineering_BBTL_R_FV_385b1d086d8a4b8abf43c04eedb00d88_37">#REF!</definedName>
    <definedName name="_vena_SBTL410Engineering_BBTL_R_FV_385b1d086d8a4b8abf43c04eedb00d88_38">#REF!</definedName>
    <definedName name="_vena_SBTL410Engineering_BBTL_R_FV_385b1d086d8a4b8abf43c04eedb00d88_39">#REF!</definedName>
    <definedName name="_vena_SBTL410Engineering_BBTL_R_FV_385b1d086d8a4b8abf43c04eedb00d88_4">#REF!</definedName>
    <definedName name="_vena_SBTL410Engineering_BBTL_R_FV_385b1d086d8a4b8abf43c04eedb00d88_40">#REF!</definedName>
    <definedName name="_vena_SBTL410Engineering_BBTL_R_FV_385b1d086d8a4b8abf43c04eedb00d88_41">#REF!</definedName>
    <definedName name="_vena_SBTL410Engineering_BBTL_R_FV_385b1d086d8a4b8abf43c04eedb00d88_42">#REF!</definedName>
    <definedName name="_vena_SBTL410Engineering_BBTL_R_FV_385b1d086d8a4b8abf43c04eedb00d88_43">#REF!</definedName>
    <definedName name="_vena_SBTL410Engineering_BBTL_R_FV_385b1d086d8a4b8abf43c04eedb00d88_44">#REF!</definedName>
    <definedName name="_vena_SBTL410Engineering_BBTL_R_FV_385b1d086d8a4b8abf43c04eedb00d88_45">#REF!</definedName>
    <definedName name="_vena_SBTL410Engineering_BBTL_R_FV_385b1d086d8a4b8abf43c04eedb00d88_46">#REF!</definedName>
    <definedName name="_vena_SBTL410Engineering_BBTL_R_FV_385b1d086d8a4b8abf43c04eedb00d88_47">#REF!</definedName>
    <definedName name="_vena_SBTL410Engineering_BBTL_R_FV_385b1d086d8a4b8abf43c04eedb00d88_5">#REF!</definedName>
    <definedName name="_vena_SBTL410Engineering_BBTL_R_FV_385b1d086d8a4b8abf43c04eedb00d88_6">#REF!</definedName>
    <definedName name="_vena_SBTL410Engineering_BBTL_R_FV_385b1d086d8a4b8abf43c04eedb00d88_7">#REF!</definedName>
    <definedName name="_vena_SBTL410Engineering_BBTL_R_FV_385b1d086d8a4b8abf43c04eedb00d88_8">#REF!</definedName>
    <definedName name="_vena_SBTL410Engineering_BBTL_R_FV_385b1d086d8a4b8abf43c04eedb00d88_9">#REF!</definedName>
    <definedName name="_vena_SBTL410Engineering_P_11_651631431944765441" comment="*">#REF!</definedName>
    <definedName name="_vena_SBTL410Engineering_P_12_941810843779596289" comment="*">#REF!</definedName>
    <definedName name="_vena_SBTL410Engineering_P_4_1014323796386906113" comment="*">#REF!</definedName>
    <definedName name="_vena_SBTL410Engineering_P_5_1119423032156749824" comment="*">#REF!</definedName>
    <definedName name="_vena_SBTL410Engineering_P_6_1014278004041580544" comment="*">#REF!</definedName>
    <definedName name="_vena_SBTL410Engineering_P_FV_ff3e73236b124ab899c3d97aa9a04313" comment="*">#REF!</definedName>
    <definedName name="_vena_SBTL420SystemsInfrastructure_BBTL_C_FV_134399665b374008851e5b8c04b5ee44">#REF!</definedName>
    <definedName name="_vena_SBTL420SystemsInfrastructure_BBTL_C_FV_134399665b374008851e5b8c04b5ee44_1">#REF!</definedName>
    <definedName name="_vena_SBTL420SystemsInfrastructure_BBTL_C_FV_134399665b374008851e5b8c04b5ee44_10">#REF!</definedName>
    <definedName name="_vena_SBTL420SystemsInfrastructure_BBTL_C_FV_134399665b374008851e5b8c04b5ee44_11">#REF!</definedName>
    <definedName name="_vena_SBTL420SystemsInfrastructure_BBTL_C_FV_134399665b374008851e5b8c04b5ee44_12">#REF!</definedName>
    <definedName name="_vena_SBTL420SystemsInfrastructure_BBTL_C_FV_134399665b374008851e5b8c04b5ee44_13">#REF!</definedName>
    <definedName name="_vena_SBTL420SystemsInfrastructure_BBTL_C_FV_134399665b374008851e5b8c04b5ee44_14">#REF!</definedName>
    <definedName name="_vena_SBTL420SystemsInfrastructure_BBTL_C_FV_134399665b374008851e5b8c04b5ee44_15">#REF!</definedName>
    <definedName name="_vena_SBTL420SystemsInfrastructure_BBTL_C_FV_134399665b374008851e5b8c04b5ee44_16">#REF!</definedName>
    <definedName name="_vena_SBTL420SystemsInfrastructure_BBTL_C_FV_134399665b374008851e5b8c04b5ee44_17">#REF!</definedName>
    <definedName name="_vena_SBTL420SystemsInfrastructure_BBTL_C_FV_134399665b374008851e5b8c04b5ee44_18">#REF!</definedName>
    <definedName name="_vena_SBTL420SystemsInfrastructure_BBTL_C_FV_134399665b374008851e5b8c04b5ee44_19">#REF!</definedName>
    <definedName name="_vena_SBTL420SystemsInfrastructure_BBTL_C_FV_134399665b374008851e5b8c04b5ee44_2">#REF!</definedName>
    <definedName name="_vena_SBTL420SystemsInfrastructure_BBTL_C_FV_134399665b374008851e5b8c04b5ee44_20">#REF!</definedName>
    <definedName name="_vena_SBTL420SystemsInfrastructure_BBTL_C_FV_134399665b374008851e5b8c04b5ee44_21">#REF!</definedName>
    <definedName name="_vena_SBTL420SystemsInfrastructure_BBTL_C_FV_134399665b374008851e5b8c04b5ee44_22">#REF!</definedName>
    <definedName name="_vena_SBTL420SystemsInfrastructure_BBTL_C_FV_134399665b374008851e5b8c04b5ee44_23">#REF!</definedName>
    <definedName name="_vena_SBTL420SystemsInfrastructure_BBTL_C_FV_134399665b374008851e5b8c04b5ee44_24">#REF!</definedName>
    <definedName name="_vena_SBTL420SystemsInfrastructure_BBTL_C_FV_134399665b374008851e5b8c04b5ee44_25">#REF!</definedName>
    <definedName name="_vena_SBTL420SystemsInfrastructure_BBTL_C_FV_134399665b374008851e5b8c04b5ee44_26">#REF!</definedName>
    <definedName name="_vena_SBTL420SystemsInfrastructure_BBTL_C_FV_134399665b374008851e5b8c04b5ee44_27">#REF!</definedName>
    <definedName name="_vena_SBTL420SystemsInfrastructure_BBTL_C_FV_134399665b374008851e5b8c04b5ee44_28">#REF!</definedName>
    <definedName name="_vena_SBTL420SystemsInfrastructure_BBTL_C_FV_134399665b374008851e5b8c04b5ee44_29">#REF!</definedName>
    <definedName name="_vena_SBTL420SystemsInfrastructure_BBTL_C_FV_134399665b374008851e5b8c04b5ee44_3">#REF!</definedName>
    <definedName name="_vena_SBTL420SystemsInfrastructure_BBTL_C_FV_134399665b374008851e5b8c04b5ee44_30">#REF!</definedName>
    <definedName name="_vena_SBTL420SystemsInfrastructure_BBTL_C_FV_134399665b374008851e5b8c04b5ee44_31">#REF!</definedName>
    <definedName name="_vena_SBTL420SystemsInfrastructure_BBTL_C_FV_134399665b374008851e5b8c04b5ee44_32">#REF!</definedName>
    <definedName name="_vena_SBTL420SystemsInfrastructure_BBTL_C_FV_134399665b374008851e5b8c04b5ee44_33">#REF!</definedName>
    <definedName name="_vena_SBTL420SystemsInfrastructure_BBTL_C_FV_134399665b374008851e5b8c04b5ee44_34">#REF!</definedName>
    <definedName name="_vena_SBTL420SystemsInfrastructure_BBTL_C_FV_134399665b374008851e5b8c04b5ee44_35">#REF!</definedName>
    <definedName name="_vena_SBTL420SystemsInfrastructure_BBTL_C_FV_134399665b374008851e5b8c04b5ee44_36">#REF!</definedName>
    <definedName name="_vena_SBTL420SystemsInfrastructure_BBTL_C_FV_134399665b374008851e5b8c04b5ee44_37">#REF!</definedName>
    <definedName name="_vena_SBTL420SystemsInfrastructure_BBTL_C_FV_134399665b374008851e5b8c04b5ee44_38">#REF!</definedName>
    <definedName name="_vena_SBTL420SystemsInfrastructure_BBTL_C_FV_134399665b374008851e5b8c04b5ee44_39">#REF!</definedName>
    <definedName name="_vena_SBTL420SystemsInfrastructure_BBTL_C_FV_134399665b374008851e5b8c04b5ee44_4">#REF!</definedName>
    <definedName name="_vena_SBTL420SystemsInfrastructure_BBTL_C_FV_134399665b374008851e5b8c04b5ee44_40">#REF!</definedName>
    <definedName name="_vena_SBTL420SystemsInfrastructure_BBTL_C_FV_134399665b374008851e5b8c04b5ee44_41">#REF!</definedName>
    <definedName name="_vena_SBTL420SystemsInfrastructure_BBTL_C_FV_134399665b374008851e5b8c04b5ee44_42">#REF!</definedName>
    <definedName name="_vena_SBTL420SystemsInfrastructure_BBTL_C_FV_134399665b374008851e5b8c04b5ee44_43">#REF!</definedName>
    <definedName name="_vena_SBTL420SystemsInfrastructure_BBTL_C_FV_134399665b374008851e5b8c04b5ee44_44">#REF!</definedName>
    <definedName name="_vena_SBTL420SystemsInfrastructure_BBTL_C_FV_134399665b374008851e5b8c04b5ee44_45">#REF!</definedName>
    <definedName name="_vena_SBTL420SystemsInfrastructure_BBTL_C_FV_134399665b374008851e5b8c04b5ee44_46">#REF!</definedName>
    <definedName name="_vena_SBTL420SystemsInfrastructure_BBTL_C_FV_134399665b374008851e5b8c04b5ee44_47">#REF!</definedName>
    <definedName name="_vena_SBTL420SystemsInfrastructure_BBTL_C_FV_134399665b374008851e5b8c04b5ee44_48">#REF!</definedName>
    <definedName name="_vena_SBTL420SystemsInfrastructure_BBTL_C_FV_134399665b374008851e5b8c04b5ee44_49">#REF!</definedName>
    <definedName name="_vena_SBTL420SystemsInfrastructure_BBTL_C_FV_134399665b374008851e5b8c04b5ee44_5">#REF!</definedName>
    <definedName name="_vena_SBTL420SystemsInfrastructure_BBTL_C_FV_134399665b374008851e5b8c04b5ee44_50">#REF!</definedName>
    <definedName name="_vena_SBTL420SystemsInfrastructure_BBTL_C_FV_134399665b374008851e5b8c04b5ee44_51">#REF!</definedName>
    <definedName name="_vena_SBTL420SystemsInfrastructure_BBTL_C_FV_134399665b374008851e5b8c04b5ee44_52">#REF!</definedName>
    <definedName name="_vena_SBTL420SystemsInfrastructure_BBTL_C_FV_134399665b374008851e5b8c04b5ee44_53">#REF!</definedName>
    <definedName name="_vena_SBTL420SystemsInfrastructure_BBTL_C_FV_134399665b374008851e5b8c04b5ee44_54">#REF!</definedName>
    <definedName name="_vena_SBTL420SystemsInfrastructure_BBTL_C_FV_134399665b374008851e5b8c04b5ee44_55">#REF!</definedName>
    <definedName name="_vena_SBTL420SystemsInfrastructure_BBTL_C_FV_134399665b374008851e5b8c04b5ee44_56">#REF!</definedName>
    <definedName name="_vena_SBTL420SystemsInfrastructure_BBTL_C_FV_134399665b374008851e5b8c04b5ee44_57">#REF!</definedName>
    <definedName name="_vena_SBTL420SystemsInfrastructure_BBTL_C_FV_134399665b374008851e5b8c04b5ee44_58">#REF!</definedName>
    <definedName name="_vena_SBTL420SystemsInfrastructure_BBTL_C_FV_134399665b374008851e5b8c04b5ee44_59">#REF!</definedName>
    <definedName name="_vena_SBTL420SystemsInfrastructure_BBTL_C_FV_134399665b374008851e5b8c04b5ee44_6">#REF!</definedName>
    <definedName name="_vena_SBTL420SystemsInfrastructure_BBTL_C_FV_134399665b374008851e5b8c04b5ee44_7">#REF!</definedName>
    <definedName name="_vena_SBTL420SystemsInfrastructure_BBTL_C_FV_134399665b374008851e5b8c04b5ee44_8">#REF!</definedName>
    <definedName name="_vena_SBTL420SystemsInfrastructure_BBTL_C_FV_134399665b374008851e5b8c04b5ee44_9">#REF!</definedName>
    <definedName name="_vena_SBTL420SystemsInfrastructure_BBTL_C_FV_7cc8369c0b744816a17486bee792b4d5">#REF!</definedName>
    <definedName name="_vena_SBTL420SystemsInfrastructure_BBTL_C_FV_7cc8369c0b744816a17486bee792b4d5_1">#REF!</definedName>
    <definedName name="_vena_SBTL420SystemsInfrastructure_BBTL_C_FV_7cc8369c0b744816a17486bee792b4d5_10">#REF!</definedName>
    <definedName name="_vena_SBTL420SystemsInfrastructure_BBTL_C_FV_7cc8369c0b744816a17486bee792b4d5_11">#REF!</definedName>
    <definedName name="_vena_SBTL420SystemsInfrastructure_BBTL_C_FV_7cc8369c0b744816a17486bee792b4d5_12">#REF!</definedName>
    <definedName name="_vena_SBTL420SystemsInfrastructure_BBTL_C_FV_7cc8369c0b744816a17486bee792b4d5_13">#REF!</definedName>
    <definedName name="_vena_SBTL420SystemsInfrastructure_BBTL_C_FV_7cc8369c0b744816a17486bee792b4d5_14">#REF!</definedName>
    <definedName name="_vena_SBTL420SystemsInfrastructure_BBTL_C_FV_7cc8369c0b744816a17486bee792b4d5_15">#REF!</definedName>
    <definedName name="_vena_SBTL420SystemsInfrastructure_BBTL_C_FV_7cc8369c0b744816a17486bee792b4d5_16">#REF!</definedName>
    <definedName name="_vena_SBTL420SystemsInfrastructure_BBTL_C_FV_7cc8369c0b744816a17486bee792b4d5_17">#REF!</definedName>
    <definedName name="_vena_SBTL420SystemsInfrastructure_BBTL_C_FV_7cc8369c0b744816a17486bee792b4d5_18">#REF!</definedName>
    <definedName name="_vena_SBTL420SystemsInfrastructure_BBTL_C_FV_7cc8369c0b744816a17486bee792b4d5_19">#REF!</definedName>
    <definedName name="_vena_SBTL420SystemsInfrastructure_BBTL_C_FV_7cc8369c0b744816a17486bee792b4d5_2">#REF!</definedName>
    <definedName name="_vena_SBTL420SystemsInfrastructure_BBTL_C_FV_7cc8369c0b744816a17486bee792b4d5_20">#REF!</definedName>
    <definedName name="_vena_SBTL420SystemsInfrastructure_BBTL_C_FV_7cc8369c0b744816a17486bee792b4d5_21">#REF!</definedName>
    <definedName name="_vena_SBTL420SystemsInfrastructure_BBTL_C_FV_7cc8369c0b744816a17486bee792b4d5_22">#REF!</definedName>
    <definedName name="_vena_SBTL420SystemsInfrastructure_BBTL_C_FV_7cc8369c0b744816a17486bee792b4d5_23">#REF!</definedName>
    <definedName name="_vena_SBTL420SystemsInfrastructure_BBTL_C_FV_7cc8369c0b744816a17486bee792b4d5_24">#REF!</definedName>
    <definedName name="_vena_SBTL420SystemsInfrastructure_BBTL_C_FV_7cc8369c0b744816a17486bee792b4d5_25">#REF!</definedName>
    <definedName name="_vena_SBTL420SystemsInfrastructure_BBTL_C_FV_7cc8369c0b744816a17486bee792b4d5_26">#REF!</definedName>
    <definedName name="_vena_SBTL420SystemsInfrastructure_BBTL_C_FV_7cc8369c0b744816a17486bee792b4d5_27">#REF!</definedName>
    <definedName name="_vena_SBTL420SystemsInfrastructure_BBTL_C_FV_7cc8369c0b744816a17486bee792b4d5_28">#REF!</definedName>
    <definedName name="_vena_SBTL420SystemsInfrastructure_BBTL_C_FV_7cc8369c0b744816a17486bee792b4d5_29">#REF!</definedName>
    <definedName name="_vena_SBTL420SystemsInfrastructure_BBTL_C_FV_7cc8369c0b744816a17486bee792b4d5_3">#REF!</definedName>
    <definedName name="_vena_SBTL420SystemsInfrastructure_BBTL_C_FV_7cc8369c0b744816a17486bee792b4d5_30">#REF!</definedName>
    <definedName name="_vena_SBTL420SystemsInfrastructure_BBTL_C_FV_7cc8369c0b744816a17486bee792b4d5_31">#REF!</definedName>
    <definedName name="_vena_SBTL420SystemsInfrastructure_BBTL_C_FV_7cc8369c0b744816a17486bee792b4d5_32">#REF!</definedName>
    <definedName name="_vena_SBTL420SystemsInfrastructure_BBTL_C_FV_7cc8369c0b744816a17486bee792b4d5_33">#REF!</definedName>
    <definedName name="_vena_SBTL420SystemsInfrastructure_BBTL_C_FV_7cc8369c0b744816a17486bee792b4d5_34">#REF!</definedName>
    <definedName name="_vena_SBTL420SystemsInfrastructure_BBTL_C_FV_7cc8369c0b744816a17486bee792b4d5_35">#REF!</definedName>
    <definedName name="_vena_SBTL420SystemsInfrastructure_BBTL_C_FV_7cc8369c0b744816a17486bee792b4d5_36">#REF!</definedName>
    <definedName name="_vena_SBTL420SystemsInfrastructure_BBTL_C_FV_7cc8369c0b744816a17486bee792b4d5_37">#REF!</definedName>
    <definedName name="_vena_SBTL420SystemsInfrastructure_BBTL_C_FV_7cc8369c0b744816a17486bee792b4d5_38">#REF!</definedName>
    <definedName name="_vena_SBTL420SystemsInfrastructure_BBTL_C_FV_7cc8369c0b744816a17486bee792b4d5_39">#REF!</definedName>
    <definedName name="_vena_SBTL420SystemsInfrastructure_BBTL_C_FV_7cc8369c0b744816a17486bee792b4d5_4">#REF!</definedName>
    <definedName name="_vena_SBTL420SystemsInfrastructure_BBTL_C_FV_7cc8369c0b744816a17486bee792b4d5_40">#REF!</definedName>
    <definedName name="_vena_SBTL420SystemsInfrastructure_BBTL_C_FV_7cc8369c0b744816a17486bee792b4d5_41">#REF!</definedName>
    <definedName name="_vena_SBTL420SystemsInfrastructure_BBTL_C_FV_7cc8369c0b744816a17486bee792b4d5_42">#REF!</definedName>
    <definedName name="_vena_SBTL420SystemsInfrastructure_BBTL_C_FV_7cc8369c0b744816a17486bee792b4d5_43">#REF!</definedName>
    <definedName name="_vena_SBTL420SystemsInfrastructure_BBTL_C_FV_7cc8369c0b744816a17486bee792b4d5_44">#REF!</definedName>
    <definedName name="_vena_SBTL420SystemsInfrastructure_BBTL_C_FV_7cc8369c0b744816a17486bee792b4d5_45">#REF!</definedName>
    <definedName name="_vena_SBTL420SystemsInfrastructure_BBTL_C_FV_7cc8369c0b744816a17486bee792b4d5_46">#REF!</definedName>
    <definedName name="_vena_SBTL420SystemsInfrastructure_BBTL_C_FV_7cc8369c0b744816a17486bee792b4d5_47">#REF!</definedName>
    <definedName name="_vena_SBTL420SystemsInfrastructure_BBTL_C_FV_7cc8369c0b744816a17486bee792b4d5_48">#REF!</definedName>
    <definedName name="_vena_SBTL420SystemsInfrastructure_BBTL_C_FV_7cc8369c0b744816a17486bee792b4d5_49">#REF!</definedName>
    <definedName name="_vena_SBTL420SystemsInfrastructure_BBTL_C_FV_7cc8369c0b744816a17486bee792b4d5_5">#REF!</definedName>
    <definedName name="_vena_SBTL420SystemsInfrastructure_BBTL_C_FV_7cc8369c0b744816a17486bee792b4d5_50">#REF!</definedName>
    <definedName name="_vena_SBTL420SystemsInfrastructure_BBTL_C_FV_7cc8369c0b744816a17486bee792b4d5_51">#REF!</definedName>
    <definedName name="_vena_SBTL420SystemsInfrastructure_BBTL_C_FV_7cc8369c0b744816a17486bee792b4d5_52">#REF!</definedName>
    <definedName name="_vena_SBTL420SystemsInfrastructure_BBTL_C_FV_7cc8369c0b744816a17486bee792b4d5_53">#REF!</definedName>
    <definedName name="_vena_SBTL420SystemsInfrastructure_BBTL_C_FV_7cc8369c0b744816a17486bee792b4d5_54">#REF!</definedName>
    <definedName name="_vena_SBTL420SystemsInfrastructure_BBTL_C_FV_7cc8369c0b744816a17486bee792b4d5_55">#REF!</definedName>
    <definedName name="_vena_SBTL420SystemsInfrastructure_BBTL_C_FV_7cc8369c0b744816a17486bee792b4d5_56">#REF!</definedName>
    <definedName name="_vena_SBTL420SystemsInfrastructure_BBTL_C_FV_7cc8369c0b744816a17486bee792b4d5_57">#REF!</definedName>
    <definedName name="_vena_SBTL420SystemsInfrastructure_BBTL_C_FV_7cc8369c0b744816a17486bee792b4d5_58">#REF!</definedName>
    <definedName name="_vena_SBTL420SystemsInfrastructure_BBTL_C_FV_7cc8369c0b744816a17486bee792b4d5_59">#REF!</definedName>
    <definedName name="_vena_SBTL420SystemsInfrastructure_BBTL_C_FV_7cc8369c0b744816a17486bee792b4d5_6">#REF!</definedName>
    <definedName name="_vena_SBTL420SystemsInfrastructure_BBTL_C_FV_7cc8369c0b744816a17486bee792b4d5_7">#REF!</definedName>
    <definedName name="_vena_SBTL420SystemsInfrastructure_BBTL_C_FV_7cc8369c0b744816a17486bee792b4d5_8">#REF!</definedName>
    <definedName name="_vena_SBTL420SystemsInfrastructure_BBTL_C_FV_7cc8369c0b744816a17486bee792b4d5_9">#REF!</definedName>
    <definedName name="_vena_SBTL420SystemsInfrastructure_BBTL_C_FV_f4ddf33ff6224574ba096b1a5435ea67">#REF!</definedName>
    <definedName name="_vena_SBTL420SystemsInfrastructure_BBTL_C_FV_f4ddf33ff6224574ba096b1a5435ea67_1">#REF!</definedName>
    <definedName name="_vena_SBTL420SystemsInfrastructure_BBTL_C_FV_f4ddf33ff6224574ba096b1a5435ea67_10">#REF!</definedName>
    <definedName name="_vena_SBTL420SystemsInfrastructure_BBTL_C_FV_f4ddf33ff6224574ba096b1a5435ea67_11">#REF!</definedName>
    <definedName name="_vena_SBTL420SystemsInfrastructure_BBTL_C_FV_f4ddf33ff6224574ba096b1a5435ea67_12">#REF!</definedName>
    <definedName name="_vena_SBTL420SystemsInfrastructure_BBTL_C_FV_f4ddf33ff6224574ba096b1a5435ea67_13">#REF!</definedName>
    <definedName name="_vena_SBTL420SystemsInfrastructure_BBTL_C_FV_f4ddf33ff6224574ba096b1a5435ea67_14">#REF!</definedName>
    <definedName name="_vena_SBTL420SystemsInfrastructure_BBTL_C_FV_f4ddf33ff6224574ba096b1a5435ea67_15">#REF!</definedName>
    <definedName name="_vena_SBTL420SystemsInfrastructure_BBTL_C_FV_f4ddf33ff6224574ba096b1a5435ea67_16">#REF!</definedName>
    <definedName name="_vena_SBTL420SystemsInfrastructure_BBTL_C_FV_f4ddf33ff6224574ba096b1a5435ea67_17">#REF!</definedName>
    <definedName name="_vena_SBTL420SystemsInfrastructure_BBTL_C_FV_f4ddf33ff6224574ba096b1a5435ea67_18">#REF!</definedName>
    <definedName name="_vena_SBTL420SystemsInfrastructure_BBTL_C_FV_f4ddf33ff6224574ba096b1a5435ea67_19">#REF!</definedName>
    <definedName name="_vena_SBTL420SystemsInfrastructure_BBTL_C_FV_f4ddf33ff6224574ba096b1a5435ea67_2">#REF!</definedName>
    <definedName name="_vena_SBTL420SystemsInfrastructure_BBTL_C_FV_f4ddf33ff6224574ba096b1a5435ea67_20">#REF!</definedName>
    <definedName name="_vena_SBTL420SystemsInfrastructure_BBTL_C_FV_f4ddf33ff6224574ba096b1a5435ea67_21">#REF!</definedName>
    <definedName name="_vena_SBTL420SystemsInfrastructure_BBTL_C_FV_f4ddf33ff6224574ba096b1a5435ea67_22">#REF!</definedName>
    <definedName name="_vena_SBTL420SystemsInfrastructure_BBTL_C_FV_f4ddf33ff6224574ba096b1a5435ea67_23">#REF!</definedName>
    <definedName name="_vena_SBTL420SystemsInfrastructure_BBTL_C_FV_f4ddf33ff6224574ba096b1a5435ea67_24">#REF!</definedName>
    <definedName name="_vena_SBTL420SystemsInfrastructure_BBTL_C_FV_f4ddf33ff6224574ba096b1a5435ea67_25">#REF!</definedName>
    <definedName name="_vena_SBTL420SystemsInfrastructure_BBTL_C_FV_f4ddf33ff6224574ba096b1a5435ea67_26">#REF!</definedName>
    <definedName name="_vena_SBTL420SystemsInfrastructure_BBTL_C_FV_f4ddf33ff6224574ba096b1a5435ea67_27">#REF!</definedName>
    <definedName name="_vena_SBTL420SystemsInfrastructure_BBTL_C_FV_f4ddf33ff6224574ba096b1a5435ea67_28">#REF!</definedName>
    <definedName name="_vena_SBTL420SystemsInfrastructure_BBTL_C_FV_f4ddf33ff6224574ba096b1a5435ea67_29">#REF!</definedName>
    <definedName name="_vena_SBTL420SystemsInfrastructure_BBTL_C_FV_f4ddf33ff6224574ba096b1a5435ea67_3">#REF!</definedName>
    <definedName name="_vena_SBTL420SystemsInfrastructure_BBTL_C_FV_f4ddf33ff6224574ba096b1a5435ea67_30">#REF!</definedName>
    <definedName name="_vena_SBTL420SystemsInfrastructure_BBTL_C_FV_f4ddf33ff6224574ba096b1a5435ea67_31">#REF!</definedName>
    <definedName name="_vena_SBTL420SystemsInfrastructure_BBTL_C_FV_f4ddf33ff6224574ba096b1a5435ea67_32">#REF!</definedName>
    <definedName name="_vena_SBTL420SystemsInfrastructure_BBTL_C_FV_f4ddf33ff6224574ba096b1a5435ea67_33">#REF!</definedName>
    <definedName name="_vena_SBTL420SystemsInfrastructure_BBTL_C_FV_f4ddf33ff6224574ba096b1a5435ea67_34">#REF!</definedName>
    <definedName name="_vena_SBTL420SystemsInfrastructure_BBTL_C_FV_f4ddf33ff6224574ba096b1a5435ea67_35">#REF!</definedName>
    <definedName name="_vena_SBTL420SystemsInfrastructure_BBTL_C_FV_f4ddf33ff6224574ba096b1a5435ea67_36">#REF!</definedName>
    <definedName name="_vena_SBTL420SystemsInfrastructure_BBTL_C_FV_f4ddf33ff6224574ba096b1a5435ea67_37">#REF!</definedName>
    <definedName name="_vena_SBTL420SystemsInfrastructure_BBTL_C_FV_f4ddf33ff6224574ba096b1a5435ea67_38">#REF!</definedName>
    <definedName name="_vena_SBTL420SystemsInfrastructure_BBTL_C_FV_f4ddf33ff6224574ba096b1a5435ea67_39">#REF!</definedName>
    <definedName name="_vena_SBTL420SystemsInfrastructure_BBTL_C_FV_f4ddf33ff6224574ba096b1a5435ea67_4">#REF!</definedName>
    <definedName name="_vena_SBTL420SystemsInfrastructure_BBTL_C_FV_f4ddf33ff6224574ba096b1a5435ea67_40">#REF!</definedName>
    <definedName name="_vena_SBTL420SystemsInfrastructure_BBTL_C_FV_f4ddf33ff6224574ba096b1a5435ea67_41">#REF!</definedName>
    <definedName name="_vena_SBTL420SystemsInfrastructure_BBTL_C_FV_f4ddf33ff6224574ba096b1a5435ea67_42">#REF!</definedName>
    <definedName name="_vena_SBTL420SystemsInfrastructure_BBTL_C_FV_f4ddf33ff6224574ba096b1a5435ea67_43">#REF!</definedName>
    <definedName name="_vena_SBTL420SystemsInfrastructure_BBTL_C_FV_f4ddf33ff6224574ba096b1a5435ea67_44">#REF!</definedName>
    <definedName name="_vena_SBTL420SystemsInfrastructure_BBTL_C_FV_f4ddf33ff6224574ba096b1a5435ea67_45">#REF!</definedName>
    <definedName name="_vena_SBTL420SystemsInfrastructure_BBTL_C_FV_f4ddf33ff6224574ba096b1a5435ea67_46">#REF!</definedName>
    <definedName name="_vena_SBTL420SystemsInfrastructure_BBTL_C_FV_f4ddf33ff6224574ba096b1a5435ea67_47">#REF!</definedName>
    <definedName name="_vena_SBTL420SystemsInfrastructure_BBTL_C_FV_f4ddf33ff6224574ba096b1a5435ea67_48">#REF!</definedName>
    <definedName name="_vena_SBTL420SystemsInfrastructure_BBTL_C_FV_f4ddf33ff6224574ba096b1a5435ea67_49">#REF!</definedName>
    <definedName name="_vena_SBTL420SystemsInfrastructure_BBTL_C_FV_f4ddf33ff6224574ba096b1a5435ea67_5">#REF!</definedName>
    <definedName name="_vena_SBTL420SystemsInfrastructure_BBTL_C_FV_f4ddf33ff6224574ba096b1a5435ea67_50">#REF!</definedName>
    <definedName name="_vena_SBTL420SystemsInfrastructure_BBTL_C_FV_f4ddf33ff6224574ba096b1a5435ea67_51">#REF!</definedName>
    <definedName name="_vena_SBTL420SystemsInfrastructure_BBTL_C_FV_f4ddf33ff6224574ba096b1a5435ea67_52">#REF!</definedName>
    <definedName name="_vena_SBTL420SystemsInfrastructure_BBTL_C_FV_f4ddf33ff6224574ba096b1a5435ea67_53">#REF!</definedName>
    <definedName name="_vena_SBTL420SystemsInfrastructure_BBTL_C_FV_f4ddf33ff6224574ba096b1a5435ea67_54">#REF!</definedName>
    <definedName name="_vena_SBTL420SystemsInfrastructure_BBTL_C_FV_f4ddf33ff6224574ba096b1a5435ea67_55">#REF!</definedName>
    <definedName name="_vena_SBTL420SystemsInfrastructure_BBTL_C_FV_f4ddf33ff6224574ba096b1a5435ea67_56">#REF!</definedName>
    <definedName name="_vena_SBTL420SystemsInfrastructure_BBTL_C_FV_f4ddf33ff6224574ba096b1a5435ea67_57">#REF!</definedName>
    <definedName name="_vena_SBTL420SystemsInfrastructure_BBTL_C_FV_f4ddf33ff6224574ba096b1a5435ea67_58">#REF!</definedName>
    <definedName name="_vena_SBTL420SystemsInfrastructure_BBTL_C_FV_f4ddf33ff6224574ba096b1a5435ea67_59">#REF!</definedName>
    <definedName name="_vena_SBTL420SystemsInfrastructure_BBTL_C_FV_f4ddf33ff6224574ba096b1a5435ea67_6">#REF!</definedName>
    <definedName name="_vena_SBTL420SystemsInfrastructure_BBTL_C_FV_f4ddf33ff6224574ba096b1a5435ea67_7">#REF!</definedName>
    <definedName name="_vena_SBTL420SystemsInfrastructure_BBTL_C_FV_f4ddf33ff6224574ba096b1a5435ea67_8">#REF!</definedName>
    <definedName name="_vena_SBTL420SystemsInfrastructure_BBTL_C_FV_f4ddf33ff6224574ba096b1a5435ea67_9">#REF!</definedName>
    <definedName name="_vena_SBTL420SystemsInfrastructure_BBTL_R_3_1015030482781339650">#REF!</definedName>
    <definedName name="_vena_SBTL420SystemsInfrastructure_BBTL_R_3_1015030482781339650_1">#REF!</definedName>
    <definedName name="_vena_SBTL420SystemsInfrastructure_BBTL_R_3_1015030482781339650_10">#REF!</definedName>
    <definedName name="_vena_SBTL420SystemsInfrastructure_BBTL_R_3_1015030482781339650_11">#REF!</definedName>
    <definedName name="_vena_SBTL420SystemsInfrastructure_BBTL_R_3_1015030482781339650_12">#REF!</definedName>
    <definedName name="_vena_SBTL420SystemsInfrastructure_BBTL_R_3_1015030482781339650_13">#REF!</definedName>
    <definedName name="_vena_SBTL420SystemsInfrastructure_BBTL_R_3_1015030482781339650_14">#REF!</definedName>
    <definedName name="_vena_SBTL420SystemsInfrastructure_BBTL_R_3_1015030482781339650_15">#REF!</definedName>
    <definedName name="_vena_SBTL420SystemsInfrastructure_BBTL_R_3_1015030482781339650_16">#REF!</definedName>
    <definedName name="_vena_SBTL420SystemsInfrastructure_BBTL_R_3_1015030482781339650_17">#REF!</definedName>
    <definedName name="_vena_SBTL420SystemsInfrastructure_BBTL_R_3_1015030482781339650_18">#REF!</definedName>
    <definedName name="_vena_SBTL420SystemsInfrastructure_BBTL_R_3_1015030482781339650_19">#REF!</definedName>
    <definedName name="_vena_SBTL420SystemsInfrastructure_BBTL_R_3_1015030482781339650_2">#REF!</definedName>
    <definedName name="_vena_SBTL420SystemsInfrastructure_BBTL_R_3_1015030482781339650_20">#REF!</definedName>
    <definedName name="_vena_SBTL420SystemsInfrastructure_BBTL_R_3_1015030482781339650_21">#REF!</definedName>
    <definedName name="_vena_SBTL420SystemsInfrastructure_BBTL_R_3_1015030482781339650_22">#REF!</definedName>
    <definedName name="_vena_SBTL420SystemsInfrastructure_BBTL_R_3_1015030482781339650_23">#REF!</definedName>
    <definedName name="_vena_SBTL420SystemsInfrastructure_BBTL_R_3_1015030482781339650_24">#REF!</definedName>
    <definedName name="_vena_SBTL420SystemsInfrastructure_BBTL_R_3_1015030482781339650_25">#REF!</definedName>
    <definedName name="_vena_SBTL420SystemsInfrastructure_BBTL_R_3_1015030482781339650_26">#REF!</definedName>
    <definedName name="_vena_SBTL420SystemsInfrastructure_BBTL_R_3_1015030482781339650_27">#REF!</definedName>
    <definedName name="_vena_SBTL420SystemsInfrastructure_BBTL_R_3_1015030482781339650_28">#REF!</definedName>
    <definedName name="_vena_SBTL420SystemsInfrastructure_BBTL_R_3_1015030482781339650_29">#REF!</definedName>
    <definedName name="_vena_SBTL420SystemsInfrastructure_BBTL_R_3_1015030482781339650_3">#REF!</definedName>
    <definedName name="_vena_SBTL420SystemsInfrastructure_BBTL_R_3_1015030482781339650_30">#REF!</definedName>
    <definedName name="_vena_SBTL420SystemsInfrastructure_BBTL_R_3_1015030482781339650_31">#REF!</definedName>
    <definedName name="_vena_SBTL420SystemsInfrastructure_BBTL_R_3_1015030482781339650_32">#REF!</definedName>
    <definedName name="_vena_SBTL420SystemsInfrastructure_BBTL_R_3_1015030482781339650_33">#REF!</definedName>
    <definedName name="_vena_SBTL420SystemsInfrastructure_BBTL_R_3_1015030482781339650_34">#REF!</definedName>
    <definedName name="_vena_SBTL420SystemsInfrastructure_BBTL_R_3_1015030482781339650_35">#REF!</definedName>
    <definedName name="_vena_SBTL420SystemsInfrastructure_BBTL_R_3_1015030482781339650_36">#REF!</definedName>
    <definedName name="_vena_SBTL420SystemsInfrastructure_BBTL_R_3_1015030482781339650_37">#REF!</definedName>
    <definedName name="_vena_SBTL420SystemsInfrastructure_BBTL_R_3_1015030482781339650_38">#REF!</definedName>
    <definedName name="_vena_SBTL420SystemsInfrastructure_BBTL_R_3_1015030482781339650_39">#REF!</definedName>
    <definedName name="_vena_SBTL420SystemsInfrastructure_BBTL_R_3_1015030482781339650_4">#REF!</definedName>
    <definedName name="_vena_SBTL420SystemsInfrastructure_BBTL_R_3_1015030482781339650_40">#REF!</definedName>
    <definedName name="_vena_SBTL420SystemsInfrastructure_BBTL_R_3_1015030482781339650_41">#REF!</definedName>
    <definedName name="_vena_SBTL420SystemsInfrastructure_BBTL_R_3_1015030482781339650_42">#REF!</definedName>
    <definedName name="_vena_SBTL420SystemsInfrastructure_BBTL_R_3_1015030482781339650_43">#REF!</definedName>
    <definedName name="_vena_SBTL420SystemsInfrastructure_BBTL_R_3_1015030482781339650_44">#REF!</definedName>
    <definedName name="_vena_SBTL420SystemsInfrastructure_BBTL_R_3_1015030482781339650_45">#REF!</definedName>
    <definedName name="_vena_SBTL420SystemsInfrastructure_BBTL_R_3_1015030482781339650_46">#REF!</definedName>
    <definedName name="_vena_SBTL420SystemsInfrastructure_BBTL_R_3_1015030482781339650_47">#REF!</definedName>
    <definedName name="_vena_SBTL420SystemsInfrastructure_BBTL_R_3_1015030482781339650_48">#REF!</definedName>
    <definedName name="_vena_SBTL420SystemsInfrastructure_BBTL_R_3_1015030482781339650_49">#REF!</definedName>
    <definedName name="_vena_SBTL420SystemsInfrastructure_BBTL_R_3_1015030482781339650_5">#REF!</definedName>
    <definedName name="_vena_SBTL420SystemsInfrastructure_BBTL_R_3_1015030482781339650_50">#REF!</definedName>
    <definedName name="_vena_SBTL420SystemsInfrastructure_BBTL_R_3_1015030482781339650_51">#REF!</definedName>
    <definedName name="_vena_SBTL420SystemsInfrastructure_BBTL_R_3_1015030482781339650_52">#REF!</definedName>
    <definedName name="_vena_SBTL420SystemsInfrastructure_BBTL_R_3_1015030482781339650_53">#REF!</definedName>
    <definedName name="_vena_SBTL420SystemsInfrastructure_BBTL_R_3_1015030482781339650_54">#REF!</definedName>
    <definedName name="_vena_SBTL420SystemsInfrastructure_BBTL_R_3_1015030482781339650_55">#REF!</definedName>
    <definedName name="_vena_SBTL420SystemsInfrastructure_BBTL_R_3_1015030482781339650_56">#REF!</definedName>
    <definedName name="_vena_SBTL420SystemsInfrastructure_BBTL_R_3_1015030482781339650_57">#REF!</definedName>
    <definedName name="_vena_SBTL420SystemsInfrastructure_BBTL_R_3_1015030482781339650_58">#REF!</definedName>
    <definedName name="_vena_SBTL420SystemsInfrastructure_BBTL_R_3_1015030482781339650_59">#REF!</definedName>
    <definedName name="_vena_SBTL420SystemsInfrastructure_BBTL_R_3_1015030482781339650_6">#REF!</definedName>
    <definedName name="_vena_SBTL420SystemsInfrastructure_BBTL_R_3_1015030482781339650_60">#REF!</definedName>
    <definedName name="_vena_SBTL420SystemsInfrastructure_BBTL_R_3_1015030482781339650_61">#REF!</definedName>
    <definedName name="_vena_SBTL420SystemsInfrastructure_BBTL_R_3_1015030482781339650_62">#REF!</definedName>
    <definedName name="_vena_SBTL420SystemsInfrastructure_BBTL_R_3_1015030482781339650_63">#REF!</definedName>
    <definedName name="_vena_SBTL420SystemsInfrastructure_BBTL_R_3_1015030482781339650_64">#REF!</definedName>
    <definedName name="_vena_SBTL420SystemsInfrastructure_BBTL_R_3_1015030482781339650_65">#REF!</definedName>
    <definedName name="_vena_SBTL420SystemsInfrastructure_BBTL_R_3_1015030482781339650_66">#REF!</definedName>
    <definedName name="_vena_SBTL420SystemsInfrastructure_BBTL_R_3_1015030482781339650_7">#REF!</definedName>
    <definedName name="_vena_SBTL420SystemsInfrastructure_BBTL_R_3_1015030482781339650_8">#REF!</definedName>
    <definedName name="_vena_SBTL420SystemsInfrastructure_BBTL_R_3_1015030482781339650_9">#REF!</definedName>
    <definedName name="_vena_SBTL420SystemsInfrastructure_BBTL_R_FV_385b1d086d8a4b8abf43c04eedb00d88">#REF!</definedName>
    <definedName name="_vena_SBTL420SystemsInfrastructure_BBTL_R_FV_385b1d086d8a4b8abf43c04eedb00d88_1">#REF!</definedName>
    <definedName name="_vena_SBTL420SystemsInfrastructure_BBTL_R_FV_385b1d086d8a4b8abf43c04eedb00d88_10">#REF!</definedName>
    <definedName name="_vena_SBTL420SystemsInfrastructure_BBTL_R_FV_385b1d086d8a4b8abf43c04eedb00d88_11">#REF!</definedName>
    <definedName name="_vena_SBTL420SystemsInfrastructure_BBTL_R_FV_385b1d086d8a4b8abf43c04eedb00d88_12">#REF!</definedName>
    <definedName name="_vena_SBTL420SystemsInfrastructure_BBTL_R_FV_385b1d086d8a4b8abf43c04eedb00d88_13">#REF!</definedName>
    <definedName name="_vena_SBTL420SystemsInfrastructure_BBTL_R_FV_385b1d086d8a4b8abf43c04eedb00d88_14">#REF!</definedName>
    <definedName name="_vena_SBTL420SystemsInfrastructure_BBTL_R_FV_385b1d086d8a4b8abf43c04eedb00d88_15">#REF!</definedName>
    <definedName name="_vena_SBTL420SystemsInfrastructure_BBTL_R_FV_385b1d086d8a4b8abf43c04eedb00d88_16">#REF!</definedName>
    <definedName name="_vena_SBTL420SystemsInfrastructure_BBTL_R_FV_385b1d086d8a4b8abf43c04eedb00d88_17">#REF!</definedName>
    <definedName name="_vena_SBTL420SystemsInfrastructure_BBTL_R_FV_385b1d086d8a4b8abf43c04eedb00d88_18">#REF!</definedName>
    <definedName name="_vena_SBTL420SystemsInfrastructure_BBTL_R_FV_385b1d086d8a4b8abf43c04eedb00d88_19">#REF!</definedName>
    <definedName name="_vena_SBTL420SystemsInfrastructure_BBTL_R_FV_385b1d086d8a4b8abf43c04eedb00d88_2">#REF!</definedName>
    <definedName name="_vena_SBTL420SystemsInfrastructure_BBTL_R_FV_385b1d086d8a4b8abf43c04eedb00d88_20">#REF!</definedName>
    <definedName name="_vena_SBTL420SystemsInfrastructure_BBTL_R_FV_385b1d086d8a4b8abf43c04eedb00d88_21">#REF!</definedName>
    <definedName name="_vena_SBTL420SystemsInfrastructure_BBTL_R_FV_385b1d086d8a4b8abf43c04eedb00d88_22">#REF!</definedName>
    <definedName name="_vena_SBTL420SystemsInfrastructure_BBTL_R_FV_385b1d086d8a4b8abf43c04eedb00d88_23">#REF!</definedName>
    <definedName name="_vena_SBTL420SystemsInfrastructure_BBTL_R_FV_385b1d086d8a4b8abf43c04eedb00d88_24">#REF!</definedName>
    <definedName name="_vena_SBTL420SystemsInfrastructure_BBTL_R_FV_385b1d086d8a4b8abf43c04eedb00d88_25">#REF!</definedName>
    <definedName name="_vena_SBTL420SystemsInfrastructure_BBTL_R_FV_385b1d086d8a4b8abf43c04eedb00d88_26">#REF!</definedName>
    <definedName name="_vena_SBTL420SystemsInfrastructure_BBTL_R_FV_385b1d086d8a4b8abf43c04eedb00d88_27">#REF!</definedName>
    <definedName name="_vena_SBTL420SystemsInfrastructure_BBTL_R_FV_385b1d086d8a4b8abf43c04eedb00d88_28">#REF!</definedName>
    <definedName name="_vena_SBTL420SystemsInfrastructure_BBTL_R_FV_385b1d086d8a4b8abf43c04eedb00d88_29">#REF!</definedName>
    <definedName name="_vena_SBTL420SystemsInfrastructure_BBTL_R_FV_385b1d086d8a4b8abf43c04eedb00d88_3">#REF!</definedName>
    <definedName name="_vena_SBTL420SystemsInfrastructure_BBTL_R_FV_385b1d086d8a4b8abf43c04eedb00d88_30">#REF!</definedName>
    <definedName name="_vena_SBTL420SystemsInfrastructure_BBTL_R_FV_385b1d086d8a4b8abf43c04eedb00d88_31">#REF!</definedName>
    <definedName name="_vena_SBTL420SystemsInfrastructure_BBTL_R_FV_385b1d086d8a4b8abf43c04eedb00d88_32">#REF!</definedName>
    <definedName name="_vena_SBTL420SystemsInfrastructure_BBTL_R_FV_385b1d086d8a4b8abf43c04eedb00d88_33">#REF!</definedName>
    <definedName name="_vena_SBTL420SystemsInfrastructure_BBTL_R_FV_385b1d086d8a4b8abf43c04eedb00d88_34">#REF!</definedName>
    <definedName name="_vena_SBTL420SystemsInfrastructure_BBTL_R_FV_385b1d086d8a4b8abf43c04eedb00d88_35">#REF!</definedName>
    <definedName name="_vena_SBTL420SystemsInfrastructure_BBTL_R_FV_385b1d086d8a4b8abf43c04eedb00d88_36">#REF!</definedName>
    <definedName name="_vena_SBTL420SystemsInfrastructure_BBTL_R_FV_385b1d086d8a4b8abf43c04eedb00d88_37">#REF!</definedName>
    <definedName name="_vena_SBTL420SystemsInfrastructure_BBTL_R_FV_385b1d086d8a4b8abf43c04eedb00d88_38">#REF!</definedName>
    <definedName name="_vena_SBTL420SystemsInfrastructure_BBTL_R_FV_385b1d086d8a4b8abf43c04eedb00d88_39">#REF!</definedName>
    <definedName name="_vena_SBTL420SystemsInfrastructure_BBTL_R_FV_385b1d086d8a4b8abf43c04eedb00d88_4">#REF!</definedName>
    <definedName name="_vena_SBTL420SystemsInfrastructure_BBTL_R_FV_385b1d086d8a4b8abf43c04eedb00d88_40">#REF!</definedName>
    <definedName name="_vena_SBTL420SystemsInfrastructure_BBTL_R_FV_385b1d086d8a4b8abf43c04eedb00d88_41">#REF!</definedName>
    <definedName name="_vena_SBTL420SystemsInfrastructure_BBTL_R_FV_385b1d086d8a4b8abf43c04eedb00d88_42">#REF!</definedName>
    <definedName name="_vena_SBTL420SystemsInfrastructure_BBTL_R_FV_385b1d086d8a4b8abf43c04eedb00d88_43">#REF!</definedName>
    <definedName name="_vena_SBTL420SystemsInfrastructure_BBTL_R_FV_385b1d086d8a4b8abf43c04eedb00d88_44">#REF!</definedName>
    <definedName name="_vena_SBTL420SystemsInfrastructure_BBTL_R_FV_385b1d086d8a4b8abf43c04eedb00d88_45">#REF!</definedName>
    <definedName name="_vena_SBTL420SystemsInfrastructure_BBTL_R_FV_385b1d086d8a4b8abf43c04eedb00d88_46">#REF!</definedName>
    <definedName name="_vena_SBTL420SystemsInfrastructure_BBTL_R_FV_385b1d086d8a4b8abf43c04eedb00d88_47">#REF!</definedName>
    <definedName name="_vena_SBTL420SystemsInfrastructure_BBTL_R_FV_385b1d086d8a4b8abf43c04eedb00d88_5">#REF!</definedName>
    <definedName name="_vena_SBTL420SystemsInfrastructure_BBTL_R_FV_385b1d086d8a4b8abf43c04eedb00d88_6">#REF!</definedName>
    <definedName name="_vena_SBTL420SystemsInfrastructure_BBTL_R_FV_385b1d086d8a4b8abf43c04eedb00d88_7">#REF!</definedName>
    <definedName name="_vena_SBTL420SystemsInfrastructure_BBTL_R_FV_385b1d086d8a4b8abf43c04eedb00d88_8">#REF!</definedName>
    <definedName name="_vena_SBTL420SystemsInfrastructure_BBTL_R_FV_385b1d086d8a4b8abf43c04eedb00d88_9">#REF!</definedName>
    <definedName name="_vena_SBTL420SystemsInfrastructure_P_11_651631431944765441" comment="*">#REF!</definedName>
    <definedName name="_vena_SBTL420SystemsInfrastructure_P_12_941810843779596289" comment="*">#REF!</definedName>
    <definedName name="_vena_SBTL420SystemsInfrastructure_P_4_1014323796386906113" comment="*">#REF!</definedName>
    <definedName name="_vena_SBTL420SystemsInfrastructure_P_5_1119423032156749824" comment="*">#REF!</definedName>
    <definedName name="_vena_SBTL420SystemsInfrastructure_P_6_1014278004041580544" comment="*">#REF!</definedName>
    <definedName name="_vena_SBTL420SystemsInfrastructure_P_FV_ff3e73236b124ab899c3d97aa9a04313" comment="*">#REF!</definedName>
    <definedName name="_vena_SBTL430Architecture_BBTL_C_FV_134399665b374008851e5b8c04b5ee44">#REF!</definedName>
    <definedName name="_vena_SBTL430Architecture_BBTL_C_FV_134399665b374008851e5b8c04b5ee44_1">#REF!</definedName>
    <definedName name="_vena_SBTL430Architecture_BBTL_C_FV_134399665b374008851e5b8c04b5ee44_10">#REF!</definedName>
    <definedName name="_vena_SBTL430Architecture_BBTL_C_FV_134399665b374008851e5b8c04b5ee44_11">#REF!</definedName>
    <definedName name="_vena_SBTL430Architecture_BBTL_C_FV_134399665b374008851e5b8c04b5ee44_12">#REF!</definedName>
    <definedName name="_vena_SBTL430Architecture_BBTL_C_FV_134399665b374008851e5b8c04b5ee44_13">#REF!</definedName>
    <definedName name="_vena_SBTL430Architecture_BBTL_C_FV_134399665b374008851e5b8c04b5ee44_14">#REF!</definedName>
    <definedName name="_vena_SBTL430Architecture_BBTL_C_FV_134399665b374008851e5b8c04b5ee44_15">#REF!</definedName>
    <definedName name="_vena_SBTL430Architecture_BBTL_C_FV_134399665b374008851e5b8c04b5ee44_16">#REF!</definedName>
    <definedName name="_vena_SBTL430Architecture_BBTL_C_FV_134399665b374008851e5b8c04b5ee44_17">#REF!</definedName>
    <definedName name="_vena_SBTL430Architecture_BBTL_C_FV_134399665b374008851e5b8c04b5ee44_18">#REF!</definedName>
    <definedName name="_vena_SBTL430Architecture_BBTL_C_FV_134399665b374008851e5b8c04b5ee44_19">#REF!</definedName>
    <definedName name="_vena_SBTL430Architecture_BBTL_C_FV_134399665b374008851e5b8c04b5ee44_2">#REF!</definedName>
    <definedName name="_vena_SBTL430Architecture_BBTL_C_FV_134399665b374008851e5b8c04b5ee44_20">#REF!</definedName>
    <definedName name="_vena_SBTL430Architecture_BBTL_C_FV_134399665b374008851e5b8c04b5ee44_21">#REF!</definedName>
    <definedName name="_vena_SBTL430Architecture_BBTL_C_FV_134399665b374008851e5b8c04b5ee44_22">#REF!</definedName>
    <definedName name="_vena_SBTL430Architecture_BBTL_C_FV_134399665b374008851e5b8c04b5ee44_23">#REF!</definedName>
    <definedName name="_vena_SBTL430Architecture_BBTL_C_FV_134399665b374008851e5b8c04b5ee44_24">#REF!</definedName>
    <definedName name="_vena_SBTL430Architecture_BBTL_C_FV_134399665b374008851e5b8c04b5ee44_25">#REF!</definedName>
    <definedName name="_vena_SBTL430Architecture_BBTL_C_FV_134399665b374008851e5b8c04b5ee44_26">#REF!</definedName>
    <definedName name="_vena_SBTL430Architecture_BBTL_C_FV_134399665b374008851e5b8c04b5ee44_27">#REF!</definedName>
    <definedName name="_vena_SBTL430Architecture_BBTL_C_FV_134399665b374008851e5b8c04b5ee44_28">#REF!</definedName>
    <definedName name="_vena_SBTL430Architecture_BBTL_C_FV_134399665b374008851e5b8c04b5ee44_29">#REF!</definedName>
    <definedName name="_vena_SBTL430Architecture_BBTL_C_FV_134399665b374008851e5b8c04b5ee44_3">#REF!</definedName>
    <definedName name="_vena_SBTL430Architecture_BBTL_C_FV_134399665b374008851e5b8c04b5ee44_30">#REF!</definedName>
    <definedName name="_vena_SBTL430Architecture_BBTL_C_FV_134399665b374008851e5b8c04b5ee44_31">#REF!</definedName>
    <definedName name="_vena_SBTL430Architecture_BBTL_C_FV_134399665b374008851e5b8c04b5ee44_32">#REF!</definedName>
    <definedName name="_vena_SBTL430Architecture_BBTL_C_FV_134399665b374008851e5b8c04b5ee44_33">#REF!</definedName>
    <definedName name="_vena_SBTL430Architecture_BBTL_C_FV_134399665b374008851e5b8c04b5ee44_34">#REF!</definedName>
    <definedName name="_vena_SBTL430Architecture_BBTL_C_FV_134399665b374008851e5b8c04b5ee44_35">#REF!</definedName>
    <definedName name="_vena_SBTL430Architecture_BBTL_C_FV_134399665b374008851e5b8c04b5ee44_36">#REF!</definedName>
    <definedName name="_vena_SBTL430Architecture_BBTL_C_FV_134399665b374008851e5b8c04b5ee44_37">#REF!</definedName>
    <definedName name="_vena_SBTL430Architecture_BBTL_C_FV_134399665b374008851e5b8c04b5ee44_38">#REF!</definedName>
    <definedName name="_vena_SBTL430Architecture_BBTL_C_FV_134399665b374008851e5b8c04b5ee44_39">#REF!</definedName>
    <definedName name="_vena_SBTL430Architecture_BBTL_C_FV_134399665b374008851e5b8c04b5ee44_4">#REF!</definedName>
    <definedName name="_vena_SBTL430Architecture_BBTL_C_FV_134399665b374008851e5b8c04b5ee44_40">#REF!</definedName>
    <definedName name="_vena_SBTL430Architecture_BBTL_C_FV_134399665b374008851e5b8c04b5ee44_41">#REF!</definedName>
    <definedName name="_vena_SBTL430Architecture_BBTL_C_FV_134399665b374008851e5b8c04b5ee44_42">#REF!</definedName>
    <definedName name="_vena_SBTL430Architecture_BBTL_C_FV_134399665b374008851e5b8c04b5ee44_43">#REF!</definedName>
    <definedName name="_vena_SBTL430Architecture_BBTL_C_FV_134399665b374008851e5b8c04b5ee44_44">#REF!</definedName>
    <definedName name="_vena_SBTL430Architecture_BBTL_C_FV_134399665b374008851e5b8c04b5ee44_45">#REF!</definedName>
    <definedName name="_vena_SBTL430Architecture_BBTL_C_FV_134399665b374008851e5b8c04b5ee44_46">#REF!</definedName>
    <definedName name="_vena_SBTL430Architecture_BBTL_C_FV_134399665b374008851e5b8c04b5ee44_47">#REF!</definedName>
    <definedName name="_vena_SBTL430Architecture_BBTL_C_FV_134399665b374008851e5b8c04b5ee44_48">#REF!</definedName>
    <definedName name="_vena_SBTL430Architecture_BBTL_C_FV_134399665b374008851e5b8c04b5ee44_49">#REF!</definedName>
    <definedName name="_vena_SBTL430Architecture_BBTL_C_FV_134399665b374008851e5b8c04b5ee44_5">#REF!</definedName>
    <definedName name="_vena_SBTL430Architecture_BBTL_C_FV_134399665b374008851e5b8c04b5ee44_50">#REF!</definedName>
    <definedName name="_vena_SBTL430Architecture_BBTL_C_FV_134399665b374008851e5b8c04b5ee44_51">#REF!</definedName>
    <definedName name="_vena_SBTL430Architecture_BBTL_C_FV_134399665b374008851e5b8c04b5ee44_52">#REF!</definedName>
    <definedName name="_vena_SBTL430Architecture_BBTL_C_FV_134399665b374008851e5b8c04b5ee44_53">#REF!</definedName>
    <definedName name="_vena_SBTL430Architecture_BBTL_C_FV_134399665b374008851e5b8c04b5ee44_54">#REF!</definedName>
    <definedName name="_vena_SBTL430Architecture_BBTL_C_FV_134399665b374008851e5b8c04b5ee44_55">#REF!</definedName>
    <definedName name="_vena_SBTL430Architecture_BBTL_C_FV_134399665b374008851e5b8c04b5ee44_56">#REF!</definedName>
    <definedName name="_vena_SBTL430Architecture_BBTL_C_FV_134399665b374008851e5b8c04b5ee44_57">#REF!</definedName>
    <definedName name="_vena_SBTL430Architecture_BBTL_C_FV_134399665b374008851e5b8c04b5ee44_58">#REF!</definedName>
    <definedName name="_vena_SBTL430Architecture_BBTL_C_FV_134399665b374008851e5b8c04b5ee44_59">#REF!</definedName>
    <definedName name="_vena_SBTL430Architecture_BBTL_C_FV_134399665b374008851e5b8c04b5ee44_6">#REF!</definedName>
    <definedName name="_vena_SBTL430Architecture_BBTL_C_FV_134399665b374008851e5b8c04b5ee44_7">#REF!</definedName>
    <definedName name="_vena_SBTL430Architecture_BBTL_C_FV_134399665b374008851e5b8c04b5ee44_8">#REF!</definedName>
    <definedName name="_vena_SBTL430Architecture_BBTL_C_FV_134399665b374008851e5b8c04b5ee44_9">#REF!</definedName>
    <definedName name="_vena_SBTL430Architecture_BBTL_C_FV_7cc8369c0b744816a17486bee792b4d5">#REF!</definedName>
    <definedName name="_vena_SBTL430Architecture_BBTL_C_FV_7cc8369c0b744816a17486bee792b4d5_1">#REF!</definedName>
    <definedName name="_vena_SBTL430Architecture_BBTL_C_FV_7cc8369c0b744816a17486bee792b4d5_10">#REF!</definedName>
    <definedName name="_vena_SBTL430Architecture_BBTL_C_FV_7cc8369c0b744816a17486bee792b4d5_11">#REF!</definedName>
    <definedName name="_vena_SBTL430Architecture_BBTL_C_FV_7cc8369c0b744816a17486bee792b4d5_12">#REF!</definedName>
    <definedName name="_vena_SBTL430Architecture_BBTL_C_FV_7cc8369c0b744816a17486bee792b4d5_13">#REF!</definedName>
    <definedName name="_vena_SBTL430Architecture_BBTL_C_FV_7cc8369c0b744816a17486bee792b4d5_14">#REF!</definedName>
    <definedName name="_vena_SBTL430Architecture_BBTL_C_FV_7cc8369c0b744816a17486bee792b4d5_15">#REF!</definedName>
    <definedName name="_vena_SBTL430Architecture_BBTL_C_FV_7cc8369c0b744816a17486bee792b4d5_16">#REF!</definedName>
    <definedName name="_vena_SBTL430Architecture_BBTL_C_FV_7cc8369c0b744816a17486bee792b4d5_17">#REF!</definedName>
    <definedName name="_vena_SBTL430Architecture_BBTL_C_FV_7cc8369c0b744816a17486bee792b4d5_18">#REF!</definedName>
    <definedName name="_vena_SBTL430Architecture_BBTL_C_FV_7cc8369c0b744816a17486bee792b4d5_19">#REF!</definedName>
    <definedName name="_vena_SBTL430Architecture_BBTL_C_FV_7cc8369c0b744816a17486bee792b4d5_2">#REF!</definedName>
    <definedName name="_vena_SBTL430Architecture_BBTL_C_FV_7cc8369c0b744816a17486bee792b4d5_20">#REF!</definedName>
    <definedName name="_vena_SBTL430Architecture_BBTL_C_FV_7cc8369c0b744816a17486bee792b4d5_21">#REF!</definedName>
    <definedName name="_vena_SBTL430Architecture_BBTL_C_FV_7cc8369c0b744816a17486bee792b4d5_22">#REF!</definedName>
    <definedName name="_vena_SBTL430Architecture_BBTL_C_FV_7cc8369c0b744816a17486bee792b4d5_23">#REF!</definedName>
    <definedName name="_vena_SBTL430Architecture_BBTL_C_FV_7cc8369c0b744816a17486bee792b4d5_24">#REF!</definedName>
    <definedName name="_vena_SBTL430Architecture_BBTL_C_FV_7cc8369c0b744816a17486bee792b4d5_25">#REF!</definedName>
    <definedName name="_vena_SBTL430Architecture_BBTL_C_FV_7cc8369c0b744816a17486bee792b4d5_26">#REF!</definedName>
    <definedName name="_vena_SBTL430Architecture_BBTL_C_FV_7cc8369c0b744816a17486bee792b4d5_27">#REF!</definedName>
    <definedName name="_vena_SBTL430Architecture_BBTL_C_FV_7cc8369c0b744816a17486bee792b4d5_28">#REF!</definedName>
    <definedName name="_vena_SBTL430Architecture_BBTL_C_FV_7cc8369c0b744816a17486bee792b4d5_29">#REF!</definedName>
    <definedName name="_vena_SBTL430Architecture_BBTL_C_FV_7cc8369c0b744816a17486bee792b4d5_3">#REF!</definedName>
    <definedName name="_vena_SBTL430Architecture_BBTL_C_FV_7cc8369c0b744816a17486bee792b4d5_30">#REF!</definedName>
    <definedName name="_vena_SBTL430Architecture_BBTL_C_FV_7cc8369c0b744816a17486bee792b4d5_31">#REF!</definedName>
    <definedName name="_vena_SBTL430Architecture_BBTL_C_FV_7cc8369c0b744816a17486bee792b4d5_32">#REF!</definedName>
    <definedName name="_vena_SBTL430Architecture_BBTL_C_FV_7cc8369c0b744816a17486bee792b4d5_33">#REF!</definedName>
    <definedName name="_vena_SBTL430Architecture_BBTL_C_FV_7cc8369c0b744816a17486bee792b4d5_34">#REF!</definedName>
    <definedName name="_vena_SBTL430Architecture_BBTL_C_FV_7cc8369c0b744816a17486bee792b4d5_35">#REF!</definedName>
    <definedName name="_vena_SBTL430Architecture_BBTL_C_FV_7cc8369c0b744816a17486bee792b4d5_36">#REF!</definedName>
    <definedName name="_vena_SBTL430Architecture_BBTL_C_FV_7cc8369c0b744816a17486bee792b4d5_37">#REF!</definedName>
    <definedName name="_vena_SBTL430Architecture_BBTL_C_FV_7cc8369c0b744816a17486bee792b4d5_38">#REF!</definedName>
    <definedName name="_vena_SBTL430Architecture_BBTL_C_FV_7cc8369c0b744816a17486bee792b4d5_39">#REF!</definedName>
    <definedName name="_vena_SBTL430Architecture_BBTL_C_FV_7cc8369c0b744816a17486bee792b4d5_4">#REF!</definedName>
    <definedName name="_vena_SBTL430Architecture_BBTL_C_FV_7cc8369c0b744816a17486bee792b4d5_40">#REF!</definedName>
    <definedName name="_vena_SBTL430Architecture_BBTL_C_FV_7cc8369c0b744816a17486bee792b4d5_41">#REF!</definedName>
    <definedName name="_vena_SBTL430Architecture_BBTL_C_FV_7cc8369c0b744816a17486bee792b4d5_42">#REF!</definedName>
    <definedName name="_vena_SBTL430Architecture_BBTL_C_FV_7cc8369c0b744816a17486bee792b4d5_43">#REF!</definedName>
    <definedName name="_vena_SBTL430Architecture_BBTL_C_FV_7cc8369c0b744816a17486bee792b4d5_44">#REF!</definedName>
    <definedName name="_vena_SBTL430Architecture_BBTL_C_FV_7cc8369c0b744816a17486bee792b4d5_45">#REF!</definedName>
    <definedName name="_vena_SBTL430Architecture_BBTL_C_FV_7cc8369c0b744816a17486bee792b4d5_46">#REF!</definedName>
    <definedName name="_vena_SBTL430Architecture_BBTL_C_FV_7cc8369c0b744816a17486bee792b4d5_47">#REF!</definedName>
    <definedName name="_vena_SBTL430Architecture_BBTL_C_FV_7cc8369c0b744816a17486bee792b4d5_48">#REF!</definedName>
    <definedName name="_vena_SBTL430Architecture_BBTL_C_FV_7cc8369c0b744816a17486bee792b4d5_49">#REF!</definedName>
    <definedName name="_vena_SBTL430Architecture_BBTL_C_FV_7cc8369c0b744816a17486bee792b4d5_5">#REF!</definedName>
    <definedName name="_vena_SBTL430Architecture_BBTL_C_FV_7cc8369c0b744816a17486bee792b4d5_50">#REF!</definedName>
    <definedName name="_vena_SBTL430Architecture_BBTL_C_FV_7cc8369c0b744816a17486bee792b4d5_51">#REF!</definedName>
    <definedName name="_vena_SBTL430Architecture_BBTL_C_FV_7cc8369c0b744816a17486bee792b4d5_52">#REF!</definedName>
    <definedName name="_vena_SBTL430Architecture_BBTL_C_FV_7cc8369c0b744816a17486bee792b4d5_53">#REF!</definedName>
    <definedName name="_vena_SBTL430Architecture_BBTL_C_FV_7cc8369c0b744816a17486bee792b4d5_54">#REF!</definedName>
    <definedName name="_vena_SBTL430Architecture_BBTL_C_FV_7cc8369c0b744816a17486bee792b4d5_55">#REF!</definedName>
    <definedName name="_vena_SBTL430Architecture_BBTL_C_FV_7cc8369c0b744816a17486bee792b4d5_56">#REF!</definedName>
    <definedName name="_vena_SBTL430Architecture_BBTL_C_FV_7cc8369c0b744816a17486bee792b4d5_57">#REF!</definedName>
    <definedName name="_vena_SBTL430Architecture_BBTL_C_FV_7cc8369c0b744816a17486bee792b4d5_58">#REF!</definedName>
    <definedName name="_vena_SBTL430Architecture_BBTL_C_FV_7cc8369c0b744816a17486bee792b4d5_59">#REF!</definedName>
    <definedName name="_vena_SBTL430Architecture_BBTL_C_FV_7cc8369c0b744816a17486bee792b4d5_6">#REF!</definedName>
    <definedName name="_vena_SBTL430Architecture_BBTL_C_FV_7cc8369c0b744816a17486bee792b4d5_7">#REF!</definedName>
    <definedName name="_vena_SBTL430Architecture_BBTL_C_FV_7cc8369c0b744816a17486bee792b4d5_8">#REF!</definedName>
    <definedName name="_vena_SBTL430Architecture_BBTL_C_FV_7cc8369c0b744816a17486bee792b4d5_9">#REF!</definedName>
    <definedName name="_vena_SBTL430Architecture_BBTL_C_FV_f4ddf33ff6224574ba096b1a5435ea67">#REF!</definedName>
    <definedName name="_vena_SBTL430Architecture_BBTL_C_FV_f4ddf33ff6224574ba096b1a5435ea67_1">#REF!</definedName>
    <definedName name="_vena_SBTL430Architecture_BBTL_C_FV_f4ddf33ff6224574ba096b1a5435ea67_10">#REF!</definedName>
    <definedName name="_vena_SBTL430Architecture_BBTL_C_FV_f4ddf33ff6224574ba096b1a5435ea67_11">#REF!</definedName>
    <definedName name="_vena_SBTL430Architecture_BBTL_C_FV_f4ddf33ff6224574ba096b1a5435ea67_12">#REF!</definedName>
    <definedName name="_vena_SBTL430Architecture_BBTL_C_FV_f4ddf33ff6224574ba096b1a5435ea67_13">#REF!</definedName>
    <definedName name="_vena_SBTL430Architecture_BBTL_C_FV_f4ddf33ff6224574ba096b1a5435ea67_14">#REF!</definedName>
    <definedName name="_vena_SBTL430Architecture_BBTL_C_FV_f4ddf33ff6224574ba096b1a5435ea67_15">#REF!</definedName>
    <definedName name="_vena_SBTL430Architecture_BBTL_C_FV_f4ddf33ff6224574ba096b1a5435ea67_16">#REF!</definedName>
    <definedName name="_vena_SBTL430Architecture_BBTL_C_FV_f4ddf33ff6224574ba096b1a5435ea67_17">#REF!</definedName>
    <definedName name="_vena_SBTL430Architecture_BBTL_C_FV_f4ddf33ff6224574ba096b1a5435ea67_18">#REF!</definedName>
    <definedName name="_vena_SBTL430Architecture_BBTL_C_FV_f4ddf33ff6224574ba096b1a5435ea67_19">#REF!</definedName>
    <definedName name="_vena_SBTL430Architecture_BBTL_C_FV_f4ddf33ff6224574ba096b1a5435ea67_2">#REF!</definedName>
    <definedName name="_vena_SBTL430Architecture_BBTL_C_FV_f4ddf33ff6224574ba096b1a5435ea67_20">#REF!</definedName>
    <definedName name="_vena_SBTL430Architecture_BBTL_C_FV_f4ddf33ff6224574ba096b1a5435ea67_21">#REF!</definedName>
    <definedName name="_vena_SBTL430Architecture_BBTL_C_FV_f4ddf33ff6224574ba096b1a5435ea67_22">#REF!</definedName>
    <definedName name="_vena_SBTL430Architecture_BBTL_C_FV_f4ddf33ff6224574ba096b1a5435ea67_23">#REF!</definedName>
    <definedName name="_vena_SBTL430Architecture_BBTL_C_FV_f4ddf33ff6224574ba096b1a5435ea67_24">#REF!</definedName>
    <definedName name="_vena_SBTL430Architecture_BBTL_C_FV_f4ddf33ff6224574ba096b1a5435ea67_25">#REF!</definedName>
    <definedName name="_vena_SBTL430Architecture_BBTL_C_FV_f4ddf33ff6224574ba096b1a5435ea67_26">#REF!</definedName>
    <definedName name="_vena_SBTL430Architecture_BBTL_C_FV_f4ddf33ff6224574ba096b1a5435ea67_27">#REF!</definedName>
    <definedName name="_vena_SBTL430Architecture_BBTL_C_FV_f4ddf33ff6224574ba096b1a5435ea67_28">#REF!</definedName>
    <definedName name="_vena_SBTL430Architecture_BBTL_C_FV_f4ddf33ff6224574ba096b1a5435ea67_29">#REF!</definedName>
    <definedName name="_vena_SBTL430Architecture_BBTL_C_FV_f4ddf33ff6224574ba096b1a5435ea67_3">#REF!</definedName>
    <definedName name="_vena_SBTL430Architecture_BBTL_C_FV_f4ddf33ff6224574ba096b1a5435ea67_30">#REF!</definedName>
    <definedName name="_vena_SBTL430Architecture_BBTL_C_FV_f4ddf33ff6224574ba096b1a5435ea67_31">#REF!</definedName>
    <definedName name="_vena_SBTL430Architecture_BBTL_C_FV_f4ddf33ff6224574ba096b1a5435ea67_32">#REF!</definedName>
    <definedName name="_vena_SBTL430Architecture_BBTL_C_FV_f4ddf33ff6224574ba096b1a5435ea67_33">#REF!</definedName>
    <definedName name="_vena_SBTL430Architecture_BBTL_C_FV_f4ddf33ff6224574ba096b1a5435ea67_34">#REF!</definedName>
    <definedName name="_vena_SBTL430Architecture_BBTL_C_FV_f4ddf33ff6224574ba096b1a5435ea67_35">#REF!</definedName>
    <definedName name="_vena_SBTL430Architecture_BBTL_C_FV_f4ddf33ff6224574ba096b1a5435ea67_36">#REF!</definedName>
    <definedName name="_vena_SBTL430Architecture_BBTL_C_FV_f4ddf33ff6224574ba096b1a5435ea67_37">#REF!</definedName>
    <definedName name="_vena_SBTL430Architecture_BBTL_C_FV_f4ddf33ff6224574ba096b1a5435ea67_38">#REF!</definedName>
    <definedName name="_vena_SBTL430Architecture_BBTL_C_FV_f4ddf33ff6224574ba096b1a5435ea67_39">#REF!</definedName>
    <definedName name="_vena_SBTL430Architecture_BBTL_C_FV_f4ddf33ff6224574ba096b1a5435ea67_4">#REF!</definedName>
    <definedName name="_vena_SBTL430Architecture_BBTL_C_FV_f4ddf33ff6224574ba096b1a5435ea67_40">#REF!</definedName>
    <definedName name="_vena_SBTL430Architecture_BBTL_C_FV_f4ddf33ff6224574ba096b1a5435ea67_41">#REF!</definedName>
    <definedName name="_vena_SBTL430Architecture_BBTL_C_FV_f4ddf33ff6224574ba096b1a5435ea67_42">#REF!</definedName>
    <definedName name="_vena_SBTL430Architecture_BBTL_C_FV_f4ddf33ff6224574ba096b1a5435ea67_43">#REF!</definedName>
    <definedName name="_vena_SBTL430Architecture_BBTL_C_FV_f4ddf33ff6224574ba096b1a5435ea67_44">#REF!</definedName>
    <definedName name="_vena_SBTL430Architecture_BBTL_C_FV_f4ddf33ff6224574ba096b1a5435ea67_45">#REF!</definedName>
    <definedName name="_vena_SBTL430Architecture_BBTL_C_FV_f4ddf33ff6224574ba096b1a5435ea67_46">#REF!</definedName>
    <definedName name="_vena_SBTL430Architecture_BBTL_C_FV_f4ddf33ff6224574ba096b1a5435ea67_47">#REF!</definedName>
    <definedName name="_vena_SBTL430Architecture_BBTL_C_FV_f4ddf33ff6224574ba096b1a5435ea67_48">#REF!</definedName>
    <definedName name="_vena_SBTL430Architecture_BBTL_C_FV_f4ddf33ff6224574ba096b1a5435ea67_49">#REF!</definedName>
    <definedName name="_vena_SBTL430Architecture_BBTL_C_FV_f4ddf33ff6224574ba096b1a5435ea67_5">#REF!</definedName>
    <definedName name="_vena_SBTL430Architecture_BBTL_C_FV_f4ddf33ff6224574ba096b1a5435ea67_50">#REF!</definedName>
    <definedName name="_vena_SBTL430Architecture_BBTL_C_FV_f4ddf33ff6224574ba096b1a5435ea67_51">#REF!</definedName>
    <definedName name="_vena_SBTL430Architecture_BBTL_C_FV_f4ddf33ff6224574ba096b1a5435ea67_52">#REF!</definedName>
    <definedName name="_vena_SBTL430Architecture_BBTL_C_FV_f4ddf33ff6224574ba096b1a5435ea67_53">#REF!</definedName>
    <definedName name="_vena_SBTL430Architecture_BBTL_C_FV_f4ddf33ff6224574ba096b1a5435ea67_54">#REF!</definedName>
    <definedName name="_vena_SBTL430Architecture_BBTL_C_FV_f4ddf33ff6224574ba096b1a5435ea67_55">#REF!</definedName>
    <definedName name="_vena_SBTL430Architecture_BBTL_C_FV_f4ddf33ff6224574ba096b1a5435ea67_56">#REF!</definedName>
    <definedName name="_vena_SBTL430Architecture_BBTL_C_FV_f4ddf33ff6224574ba096b1a5435ea67_57">#REF!</definedName>
    <definedName name="_vena_SBTL430Architecture_BBTL_C_FV_f4ddf33ff6224574ba096b1a5435ea67_58">#REF!</definedName>
    <definedName name="_vena_SBTL430Architecture_BBTL_C_FV_f4ddf33ff6224574ba096b1a5435ea67_59">#REF!</definedName>
    <definedName name="_vena_SBTL430Architecture_BBTL_C_FV_f4ddf33ff6224574ba096b1a5435ea67_6">#REF!</definedName>
    <definedName name="_vena_SBTL430Architecture_BBTL_C_FV_f4ddf33ff6224574ba096b1a5435ea67_7">#REF!</definedName>
    <definedName name="_vena_SBTL430Architecture_BBTL_C_FV_f4ddf33ff6224574ba096b1a5435ea67_8">#REF!</definedName>
    <definedName name="_vena_SBTL430Architecture_BBTL_C_FV_f4ddf33ff6224574ba096b1a5435ea67_9">#REF!</definedName>
    <definedName name="_vena_SBTL430Architecture_BBTL_R_3_1015030482781339650">#REF!</definedName>
    <definedName name="_vena_SBTL430Architecture_BBTL_R_3_1015030482781339650_1">#REF!</definedName>
    <definedName name="_vena_SBTL430Architecture_BBTL_R_3_1015030482781339650_10">#REF!</definedName>
    <definedName name="_vena_SBTL430Architecture_BBTL_R_3_1015030482781339650_11">#REF!</definedName>
    <definedName name="_vena_SBTL430Architecture_BBTL_R_3_1015030482781339650_12">#REF!</definedName>
    <definedName name="_vena_SBTL430Architecture_BBTL_R_3_1015030482781339650_13">#REF!</definedName>
    <definedName name="_vena_SBTL430Architecture_BBTL_R_3_1015030482781339650_14">#REF!</definedName>
    <definedName name="_vena_SBTL430Architecture_BBTL_R_3_1015030482781339650_15">#REF!</definedName>
    <definedName name="_vena_SBTL430Architecture_BBTL_R_3_1015030482781339650_16">#REF!</definedName>
    <definedName name="_vena_SBTL430Architecture_BBTL_R_3_1015030482781339650_17">#REF!</definedName>
    <definedName name="_vena_SBTL430Architecture_BBTL_R_3_1015030482781339650_18">#REF!</definedName>
    <definedName name="_vena_SBTL430Architecture_BBTL_R_3_1015030482781339650_19">#REF!</definedName>
    <definedName name="_vena_SBTL430Architecture_BBTL_R_3_1015030482781339650_2">#REF!</definedName>
    <definedName name="_vena_SBTL430Architecture_BBTL_R_3_1015030482781339650_20">#REF!</definedName>
    <definedName name="_vena_SBTL430Architecture_BBTL_R_3_1015030482781339650_21">#REF!</definedName>
    <definedName name="_vena_SBTL430Architecture_BBTL_R_3_1015030482781339650_22">#REF!</definedName>
    <definedName name="_vena_SBTL430Architecture_BBTL_R_3_1015030482781339650_23">#REF!</definedName>
    <definedName name="_vena_SBTL430Architecture_BBTL_R_3_1015030482781339650_24">#REF!</definedName>
    <definedName name="_vena_SBTL430Architecture_BBTL_R_3_1015030482781339650_25">#REF!</definedName>
    <definedName name="_vena_SBTL430Architecture_BBTL_R_3_1015030482781339650_26">#REF!</definedName>
    <definedName name="_vena_SBTL430Architecture_BBTL_R_3_1015030482781339650_27">#REF!</definedName>
    <definedName name="_vena_SBTL430Architecture_BBTL_R_3_1015030482781339650_28">#REF!</definedName>
    <definedName name="_vena_SBTL430Architecture_BBTL_R_3_1015030482781339650_29">#REF!</definedName>
    <definedName name="_vena_SBTL430Architecture_BBTL_R_3_1015030482781339650_3">#REF!</definedName>
    <definedName name="_vena_SBTL430Architecture_BBTL_R_3_1015030482781339650_30">#REF!</definedName>
    <definedName name="_vena_SBTL430Architecture_BBTL_R_3_1015030482781339650_31">#REF!</definedName>
    <definedName name="_vena_SBTL430Architecture_BBTL_R_3_1015030482781339650_32">#REF!</definedName>
    <definedName name="_vena_SBTL430Architecture_BBTL_R_3_1015030482781339650_33">#REF!</definedName>
    <definedName name="_vena_SBTL430Architecture_BBTL_R_3_1015030482781339650_34">#REF!</definedName>
    <definedName name="_vena_SBTL430Architecture_BBTL_R_3_1015030482781339650_35">#REF!</definedName>
    <definedName name="_vena_SBTL430Architecture_BBTL_R_3_1015030482781339650_36">#REF!</definedName>
    <definedName name="_vena_SBTL430Architecture_BBTL_R_3_1015030482781339650_37">#REF!</definedName>
    <definedName name="_vena_SBTL430Architecture_BBTL_R_3_1015030482781339650_38">#REF!</definedName>
    <definedName name="_vena_SBTL430Architecture_BBTL_R_3_1015030482781339650_39">#REF!</definedName>
    <definedName name="_vena_SBTL430Architecture_BBTL_R_3_1015030482781339650_4">#REF!</definedName>
    <definedName name="_vena_SBTL430Architecture_BBTL_R_3_1015030482781339650_40">#REF!</definedName>
    <definedName name="_vena_SBTL430Architecture_BBTL_R_3_1015030482781339650_41">#REF!</definedName>
    <definedName name="_vena_SBTL430Architecture_BBTL_R_3_1015030482781339650_42">#REF!</definedName>
    <definedName name="_vena_SBTL430Architecture_BBTL_R_3_1015030482781339650_43">#REF!</definedName>
    <definedName name="_vena_SBTL430Architecture_BBTL_R_3_1015030482781339650_44">#REF!</definedName>
    <definedName name="_vena_SBTL430Architecture_BBTL_R_3_1015030482781339650_45">#REF!</definedName>
    <definedName name="_vena_SBTL430Architecture_BBTL_R_3_1015030482781339650_46">#REF!</definedName>
    <definedName name="_vena_SBTL430Architecture_BBTL_R_3_1015030482781339650_47">#REF!</definedName>
    <definedName name="_vena_SBTL430Architecture_BBTL_R_3_1015030482781339650_48">#REF!</definedName>
    <definedName name="_vena_SBTL430Architecture_BBTL_R_3_1015030482781339650_49">#REF!</definedName>
    <definedName name="_vena_SBTL430Architecture_BBTL_R_3_1015030482781339650_5">#REF!</definedName>
    <definedName name="_vena_SBTL430Architecture_BBTL_R_3_1015030482781339650_50">#REF!</definedName>
    <definedName name="_vena_SBTL430Architecture_BBTL_R_3_1015030482781339650_51">#REF!</definedName>
    <definedName name="_vena_SBTL430Architecture_BBTL_R_3_1015030482781339650_52">#REF!</definedName>
    <definedName name="_vena_SBTL430Architecture_BBTL_R_3_1015030482781339650_53">#REF!</definedName>
    <definedName name="_vena_SBTL430Architecture_BBTL_R_3_1015030482781339650_54">#REF!</definedName>
    <definedName name="_vena_SBTL430Architecture_BBTL_R_3_1015030482781339650_55">#REF!</definedName>
    <definedName name="_vena_SBTL430Architecture_BBTL_R_3_1015030482781339650_56">#REF!</definedName>
    <definedName name="_vena_SBTL430Architecture_BBTL_R_3_1015030482781339650_57">#REF!</definedName>
    <definedName name="_vena_SBTL430Architecture_BBTL_R_3_1015030482781339650_58">#REF!</definedName>
    <definedName name="_vena_SBTL430Architecture_BBTL_R_3_1015030482781339650_59">#REF!</definedName>
    <definedName name="_vena_SBTL430Architecture_BBTL_R_3_1015030482781339650_6">#REF!</definedName>
    <definedName name="_vena_SBTL430Architecture_BBTL_R_3_1015030482781339650_60">#REF!</definedName>
    <definedName name="_vena_SBTL430Architecture_BBTL_R_3_1015030482781339650_61">#REF!</definedName>
    <definedName name="_vena_SBTL430Architecture_BBTL_R_3_1015030482781339650_62">#REF!</definedName>
    <definedName name="_vena_SBTL430Architecture_BBTL_R_3_1015030482781339650_63">#REF!</definedName>
    <definedName name="_vena_SBTL430Architecture_BBTL_R_3_1015030482781339650_64">#REF!</definedName>
    <definedName name="_vena_SBTL430Architecture_BBTL_R_3_1015030482781339650_65">#REF!</definedName>
    <definedName name="_vena_SBTL430Architecture_BBTL_R_3_1015030482781339650_66">#REF!</definedName>
    <definedName name="_vena_SBTL430Architecture_BBTL_R_3_1015030482781339650_7">#REF!</definedName>
    <definedName name="_vena_SBTL430Architecture_BBTL_R_3_1015030482781339650_8">#REF!</definedName>
    <definedName name="_vena_SBTL430Architecture_BBTL_R_3_1015030482781339650_9">#REF!</definedName>
    <definedName name="_vena_SBTL430Architecture_BBTL_R_FV_385b1d086d8a4b8abf43c04eedb00d88">#REF!</definedName>
    <definedName name="_vena_SBTL430Architecture_BBTL_R_FV_385b1d086d8a4b8abf43c04eedb00d88_1">#REF!</definedName>
    <definedName name="_vena_SBTL430Architecture_BBTL_R_FV_385b1d086d8a4b8abf43c04eedb00d88_10">#REF!</definedName>
    <definedName name="_vena_SBTL430Architecture_BBTL_R_FV_385b1d086d8a4b8abf43c04eedb00d88_11">#REF!</definedName>
    <definedName name="_vena_SBTL430Architecture_BBTL_R_FV_385b1d086d8a4b8abf43c04eedb00d88_12">#REF!</definedName>
    <definedName name="_vena_SBTL430Architecture_BBTL_R_FV_385b1d086d8a4b8abf43c04eedb00d88_13">#REF!</definedName>
    <definedName name="_vena_SBTL430Architecture_BBTL_R_FV_385b1d086d8a4b8abf43c04eedb00d88_14">#REF!</definedName>
    <definedName name="_vena_SBTL430Architecture_BBTL_R_FV_385b1d086d8a4b8abf43c04eedb00d88_15">#REF!</definedName>
    <definedName name="_vena_SBTL430Architecture_BBTL_R_FV_385b1d086d8a4b8abf43c04eedb00d88_16">#REF!</definedName>
    <definedName name="_vena_SBTL430Architecture_BBTL_R_FV_385b1d086d8a4b8abf43c04eedb00d88_17">#REF!</definedName>
    <definedName name="_vena_SBTL430Architecture_BBTL_R_FV_385b1d086d8a4b8abf43c04eedb00d88_18">#REF!</definedName>
    <definedName name="_vena_SBTL430Architecture_BBTL_R_FV_385b1d086d8a4b8abf43c04eedb00d88_19">#REF!</definedName>
    <definedName name="_vena_SBTL430Architecture_BBTL_R_FV_385b1d086d8a4b8abf43c04eedb00d88_2">#REF!</definedName>
    <definedName name="_vena_SBTL430Architecture_BBTL_R_FV_385b1d086d8a4b8abf43c04eedb00d88_20">#REF!</definedName>
    <definedName name="_vena_SBTL430Architecture_BBTL_R_FV_385b1d086d8a4b8abf43c04eedb00d88_21">#REF!</definedName>
    <definedName name="_vena_SBTL430Architecture_BBTL_R_FV_385b1d086d8a4b8abf43c04eedb00d88_22">#REF!</definedName>
    <definedName name="_vena_SBTL430Architecture_BBTL_R_FV_385b1d086d8a4b8abf43c04eedb00d88_23">#REF!</definedName>
    <definedName name="_vena_SBTL430Architecture_BBTL_R_FV_385b1d086d8a4b8abf43c04eedb00d88_24">#REF!</definedName>
    <definedName name="_vena_SBTL430Architecture_BBTL_R_FV_385b1d086d8a4b8abf43c04eedb00d88_25">#REF!</definedName>
    <definedName name="_vena_SBTL430Architecture_BBTL_R_FV_385b1d086d8a4b8abf43c04eedb00d88_26">#REF!</definedName>
    <definedName name="_vena_SBTL430Architecture_BBTL_R_FV_385b1d086d8a4b8abf43c04eedb00d88_27">#REF!</definedName>
    <definedName name="_vena_SBTL430Architecture_BBTL_R_FV_385b1d086d8a4b8abf43c04eedb00d88_28">#REF!</definedName>
    <definedName name="_vena_SBTL430Architecture_BBTL_R_FV_385b1d086d8a4b8abf43c04eedb00d88_29">#REF!</definedName>
    <definedName name="_vena_SBTL430Architecture_BBTL_R_FV_385b1d086d8a4b8abf43c04eedb00d88_3">#REF!</definedName>
    <definedName name="_vena_SBTL430Architecture_BBTL_R_FV_385b1d086d8a4b8abf43c04eedb00d88_30">#REF!</definedName>
    <definedName name="_vena_SBTL430Architecture_BBTL_R_FV_385b1d086d8a4b8abf43c04eedb00d88_31">#REF!</definedName>
    <definedName name="_vena_SBTL430Architecture_BBTL_R_FV_385b1d086d8a4b8abf43c04eedb00d88_32">#REF!</definedName>
    <definedName name="_vena_SBTL430Architecture_BBTL_R_FV_385b1d086d8a4b8abf43c04eedb00d88_33">#REF!</definedName>
    <definedName name="_vena_SBTL430Architecture_BBTL_R_FV_385b1d086d8a4b8abf43c04eedb00d88_34">#REF!</definedName>
    <definedName name="_vena_SBTL430Architecture_BBTL_R_FV_385b1d086d8a4b8abf43c04eedb00d88_35">#REF!</definedName>
    <definedName name="_vena_SBTL430Architecture_BBTL_R_FV_385b1d086d8a4b8abf43c04eedb00d88_36">#REF!</definedName>
    <definedName name="_vena_SBTL430Architecture_BBTL_R_FV_385b1d086d8a4b8abf43c04eedb00d88_37">#REF!</definedName>
    <definedName name="_vena_SBTL430Architecture_BBTL_R_FV_385b1d086d8a4b8abf43c04eedb00d88_38">#REF!</definedName>
    <definedName name="_vena_SBTL430Architecture_BBTL_R_FV_385b1d086d8a4b8abf43c04eedb00d88_39">#REF!</definedName>
    <definedName name="_vena_SBTL430Architecture_BBTL_R_FV_385b1d086d8a4b8abf43c04eedb00d88_4">#REF!</definedName>
    <definedName name="_vena_SBTL430Architecture_BBTL_R_FV_385b1d086d8a4b8abf43c04eedb00d88_40">#REF!</definedName>
    <definedName name="_vena_SBTL430Architecture_BBTL_R_FV_385b1d086d8a4b8abf43c04eedb00d88_41">#REF!</definedName>
    <definedName name="_vena_SBTL430Architecture_BBTL_R_FV_385b1d086d8a4b8abf43c04eedb00d88_42">#REF!</definedName>
    <definedName name="_vena_SBTL430Architecture_BBTL_R_FV_385b1d086d8a4b8abf43c04eedb00d88_43">#REF!</definedName>
    <definedName name="_vena_SBTL430Architecture_BBTL_R_FV_385b1d086d8a4b8abf43c04eedb00d88_44">#REF!</definedName>
    <definedName name="_vena_SBTL430Architecture_BBTL_R_FV_385b1d086d8a4b8abf43c04eedb00d88_45">#REF!</definedName>
    <definedName name="_vena_SBTL430Architecture_BBTL_R_FV_385b1d086d8a4b8abf43c04eedb00d88_46">#REF!</definedName>
    <definedName name="_vena_SBTL430Architecture_BBTL_R_FV_385b1d086d8a4b8abf43c04eedb00d88_47">#REF!</definedName>
    <definedName name="_vena_SBTL430Architecture_BBTL_R_FV_385b1d086d8a4b8abf43c04eedb00d88_5">#REF!</definedName>
    <definedName name="_vena_SBTL430Architecture_BBTL_R_FV_385b1d086d8a4b8abf43c04eedb00d88_6">#REF!</definedName>
    <definedName name="_vena_SBTL430Architecture_BBTL_R_FV_385b1d086d8a4b8abf43c04eedb00d88_7">#REF!</definedName>
    <definedName name="_vena_SBTL430Architecture_BBTL_R_FV_385b1d086d8a4b8abf43c04eedb00d88_8">#REF!</definedName>
    <definedName name="_vena_SBTL430Architecture_BBTL_R_FV_385b1d086d8a4b8abf43c04eedb00d88_9">#REF!</definedName>
    <definedName name="_vena_SBTL430Architecture_P_11_651631431944765441" comment="*">#REF!</definedName>
    <definedName name="_vena_SBTL430Architecture_P_12_941810843779596289" comment="*">#REF!</definedName>
    <definedName name="_vena_SBTL430Architecture_P_4_1014323796386906113" comment="*">#REF!</definedName>
    <definedName name="_vena_SBTL430Architecture_P_5_1119423032156749824" comment="*">#REF!</definedName>
    <definedName name="_vena_SBTL430Architecture_P_6_1014278004041580544" comment="*">#REF!</definedName>
    <definedName name="_vena_SBTL430Architecture_P_FV_ff3e73236b124ab899c3d97aa9a04313" comment="*">#REF!</definedName>
    <definedName name="_vena_SBTL441ProductManagement_BBTL_C_FV_134399665b374008851e5b8c04b5ee44">#REF!</definedName>
    <definedName name="_vena_SBTL441ProductManagement_BBTL_C_FV_134399665b374008851e5b8c04b5ee44_1">#REF!</definedName>
    <definedName name="_vena_SBTL441ProductManagement_BBTL_C_FV_134399665b374008851e5b8c04b5ee44_10">#REF!</definedName>
    <definedName name="_vena_SBTL441ProductManagement_BBTL_C_FV_134399665b374008851e5b8c04b5ee44_11">#REF!</definedName>
    <definedName name="_vena_SBTL441ProductManagement_BBTL_C_FV_134399665b374008851e5b8c04b5ee44_12">#REF!</definedName>
    <definedName name="_vena_SBTL441ProductManagement_BBTL_C_FV_134399665b374008851e5b8c04b5ee44_13">#REF!</definedName>
    <definedName name="_vena_SBTL441ProductManagement_BBTL_C_FV_134399665b374008851e5b8c04b5ee44_14">#REF!</definedName>
    <definedName name="_vena_SBTL441ProductManagement_BBTL_C_FV_134399665b374008851e5b8c04b5ee44_15">#REF!</definedName>
    <definedName name="_vena_SBTL441ProductManagement_BBTL_C_FV_134399665b374008851e5b8c04b5ee44_16">#REF!</definedName>
    <definedName name="_vena_SBTL441ProductManagement_BBTL_C_FV_134399665b374008851e5b8c04b5ee44_17">#REF!</definedName>
    <definedName name="_vena_SBTL441ProductManagement_BBTL_C_FV_134399665b374008851e5b8c04b5ee44_18">#REF!</definedName>
    <definedName name="_vena_SBTL441ProductManagement_BBTL_C_FV_134399665b374008851e5b8c04b5ee44_19">#REF!</definedName>
    <definedName name="_vena_SBTL441ProductManagement_BBTL_C_FV_134399665b374008851e5b8c04b5ee44_2">#REF!</definedName>
    <definedName name="_vena_SBTL441ProductManagement_BBTL_C_FV_134399665b374008851e5b8c04b5ee44_20">#REF!</definedName>
    <definedName name="_vena_SBTL441ProductManagement_BBTL_C_FV_134399665b374008851e5b8c04b5ee44_21">#REF!</definedName>
    <definedName name="_vena_SBTL441ProductManagement_BBTL_C_FV_134399665b374008851e5b8c04b5ee44_22">#REF!</definedName>
    <definedName name="_vena_SBTL441ProductManagement_BBTL_C_FV_134399665b374008851e5b8c04b5ee44_23">#REF!</definedName>
    <definedName name="_vena_SBTL441ProductManagement_BBTL_C_FV_134399665b374008851e5b8c04b5ee44_24">#REF!</definedName>
    <definedName name="_vena_SBTL441ProductManagement_BBTL_C_FV_134399665b374008851e5b8c04b5ee44_25">#REF!</definedName>
    <definedName name="_vena_SBTL441ProductManagement_BBTL_C_FV_134399665b374008851e5b8c04b5ee44_26">#REF!</definedName>
    <definedName name="_vena_SBTL441ProductManagement_BBTL_C_FV_134399665b374008851e5b8c04b5ee44_27">#REF!</definedName>
    <definedName name="_vena_SBTL441ProductManagement_BBTL_C_FV_134399665b374008851e5b8c04b5ee44_28">#REF!</definedName>
    <definedName name="_vena_SBTL441ProductManagement_BBTL_C_FV_134399665b374008851e5b8c04b5ee44_29">#REF!</definedName>
    <definedName name="_vena_SBTL441ProductManagement_BBTL_C_FV_134399665b374008851e5b8c04b5ee44_3">#REF!</definedName>
    <definedName name="_vena_SBTL441ProductManagement_BBTL_C_FV_134399665b374008851e5b8c04b5ee44_30">#REF!</definedName>
    <definedName name="_vena_SBTL441ProductManagement_BBTL_C_FV_134399665b374008851e5b8c04b5ee44_31">#REF!</definedName>
    <definedName name="_vena_SBTL441ProductManagement_BBTL_C_FV_134399665b374008851e5b8c04b5ee44_32">#REF!</definedName>
    <definedName name="_vena_SBTL441ProductManagement_BBTL_C_FV_134399665b374008851e5b8c04b5ee44_33">#REF!</definedName>
    <definedName name="_vena_SBTL441ProductManagement_BBTL_C_FV_134399665b374008851e5b8c04b5ee44_34">#REF!</definedName>
    <definedName name="_vena_SBTL441ProductManagement_BBTL_C_FV_134399665b374008851e5b8c04b5ee44_35">#REF!</definedName>
    <definedName name="_vena_SBTL441ProductManagement_BBTL_C_FV_134399665b374008851e5b8c04b5ee44_36">#REF!</definedName>
    <definedName name="_vena_SBTL441ProductManagement_BBTL_C_FV_134399665b374008851e5b8c04b5ee44_37">#REF!</definedName>
    <definedName name="_vena_SBTL441ProductManagement_BBTL_C_FV_134399665b374008851e5b8c04b5ee44_38">#REF!</definedName>
    <definedName name="_vena_SBTL441ProductManagement_BBTL_C_FV_134399665b374008851e5b8c04b5ee44_39">#REF!</definedName>
    <definedName name="_vena_SBTL441ProductManagement_BBTL_C_FV_134399665b374008851e5b8c04b5ee44_4">#REF!</definedName>
    <definedName name="_vena_SBTL441ProductManagement_BBTL_C_FV_134399665b374008851e5b8c04b5ee44_40">#REF!</definedName>
    <definedName name="_vena_SBTL441ProductManagement_BBTL_C_FV_134399665b374008851e5b8c04b5ee44_41">#REF!</definedName>
    <definedName name="_vena_SBTL441ProductManagement_BBTL_C_FV_134399665b374008851e5b8c04b5ee44_42">#REF!</definedName>
    <definedName name="_vena_SBTL441ProductManagement_BBTL_C_FV_134399665b374008851e5b8c04b5ee44_43">#REF!</definedName>
    <definedName name="_vena_SBTL441ProductManagement_BBTL_C_FV_134399665b374008851e5b8c04b5ee44_44">#REF!</definedName>
    <definedName name="_vena_SBTL441ProductManagement_BBTL_C_FV_134399665b374008851e5b8c04b5ee44_45">#REF!</definedName>
    <definedName name="_vena_SBTL441ProductManagement_BBTL_C_FV_134399665b374008851e5b8c04b5ee44_46">#REF!</definedName>
    <definedName name="_vena_SBTL441ProductManagement_BBTL_C_FV_134399665b374008851e5b8c04b5ee44_47">#REF!</definedName>
    <definedName name="_vena_SBTL441ProductManagement_BBTL_C_FV_134399665b374008851e5b8c04b5ee44_48">#REF!</definedName>
    <definedName name="_vena_SBTL441ProductManagement_BBTL_C_FV_134399665b374008851e5b8c04b5ee44_49">#REF!</definedName>
    <definedName name="_vena_SBTL441ProductManagement_BBTL_C_FV_134399665b374008851e5b8c04b5ee44_5">#REF!</definedName>
    <definedName name="_vena_SBTL441ProductManagement_BBTL_C_FV_134399665b374008851e5b8c04b5ee44_50">#REF!</definedName>
    <definedName name="_vena_SBTL441ProductManagement_BBTL_C_FV_134399665b374008851e5b8c04b5ee44_51">#REF!</definedName>
    <definedName name="_vena_SBTL441ProductManagement_BBTL_C_FV_134399665b374008851e5b8c04b5ee44_52">#REF!</definedName>
    <definedName name="_vena_SBTL441ProductManagement_BBTL_C_FV_134399665b374008851e5b8c04b5ee44_53">#REF!</definedName>
    <definedName name="_vena_SBTL441ProductManagement_BBTL_C_FV_134399665b374008851e5b8c04b5ee44_54">#REF!</definedName>
    <definedName name="_vena_SBTL441ProductManagement_BBTL_C_FV_134399665b374008851e5b8c04b5ee44_55">#REF!</definedName>
    <definedName name="_vena_SBTL441ProductManagement_BBTL_C_FV_134399665b374008851e5b8c04b5ee44_56">#REF!</definedName>
    <definedName name="_vena_SBTL441ProductManagement_BBTL_C_FV_134399665b374008851e5b8c04b5ee44_57">#REF!</definedName>
    <definedName name="_vena_SBTL441ProductManagement_BBTL_C_FV_134399665b374008851e5b8c04b5ee44_58">#REF!</definedName>
    <definedName name="_vena_SBTL441ProductManagement_BBTL_C_FV_134399665b374008851e5b8c04b5ee44_59">#REF!</definedName>
    <definedName name="_vena_SBTL441ProductManagement_BBTL_C_FV_134399665b374008851e5b8c04b5ee44_6">#REF!</definedName>
    <definedName name="_vena_SBTL441ProductManagement_BBTL_C_FV_134399665b374008851e5b8c04b5ee44_7">#REF!</definedName>
    <definedName name="_vena_SBTL441ProductManagement_BBTL_C_FV_134399665b374008851e5b8c04b5ee44_8">#REF!</definedName>
    <definedName name="_vena_SBTL441ProductManagement_BBTL_C_FV_134399665b374008851e5b8c04b5ee44_9">#REF!</definedName>
    <definedName name="_vena_SBTL441ProductManagement_BBTL_C_FV_7cc8369c0b744816a17486bee792b4d5">#REF!</definedName>
    <definedName name="_vena_SBTL441ProductManagement_BBTL_C_FV_7cc8369c0b744816a17486bee792b4d5_1">#REF!</definedName>
    <definedName name="_vena_SBTL441ProductManagement_BBTL_C_FV_7cc8369c0b744816a17486bee792b4d5_10">#REF!</definedName>
    <definedName name="_vena_SBTL441ProductManagement_BBTL_C_FV_7cc8369c0b744816a17486bee792b4d5_11">#REF!</definedName>
    <definedName name="_vena_SBTL441ProductManagement_BBTL_C_FV_7cc8369c0b744816a17486bee792b4d5_12">#REF!</definedName>
    <definedName name="_vena_SBTL441ProductManagement_BBTL_C_FV_7cc8369c0b744816a17486bee792b4d5_13">#REF!</definedName>
    <definedName name="_vena_SBTL441ProductManagement_BBTL_C_FV_7cc8369c0b744816a17486bee792b4d5_14">#REF!</definedName>
    <definedName name="_vena_SBTL441ProductManagement_BBTL_C_FV_7cc8369c0b744816a17486bee792b4d5_15">#REF!</definedName>
    <definedName name="_vena_SBTL441ProductManagement_BBTL_C_FV_7cc8369c0b744816a17486bee792b4d5_16">#REF!</definedName>
    <definedName name="_vena_SBTL441ProductManagement_BBTL_C_FV_7cc8369c0b744816a17486bee792b4d5_17">#REF!</definedName>
    <definedName name="_vena_SBTL441ProductManagement_BBTL_C_FV_7cc8369c0b744816a17486bee792b4d5_18">#REF!</definedName>
    <definedName name="_vena_SBTL441ProductManagement_BBTL_C_FV_7cc8369c0b744816a17486bee792b4d5_19">#REF!</definedName>
    <definedName name="_vena_SBTL441ProductManagement_BBTL_C_FV_7cc8369c0b744816a17486bee792b4d5_2">#REF!</definedName>
    <definedName name="_vena_SBTL441ProductManagement_BBTL_C_FV_7cc8369c0b744816a17486bee792b4d5_20">#REF!</definedName>
    <definedName name="_vena_SBTL441ProductManagement_BBTL_C_FV_7cc8369c0b744816a17486bee792b4d5_21">#REF!</definedName>
    <definedName name="_vena_SBTL441ProductManagement_BBTL_C_FV_7cc8369c0b744816a17486bee792b4d5_22">#REF!</definedName>
    <definedName name="_vena_SBTL441ProductManagement_BBTL_C_FV_7cc8369c0b744816a17486bee792b4d5_23">#REF!</definedName>
    <definedName name="_vena_SBTL441ProductManagement_BBTL_C_FV_7cc8369c0b744816a17486bee792b4d5_24">#REF!</definedName>
    <definedName name="_vena_SBTL441ProductManagement_BBTL_C_FV_7cc8369c0b744816a17486bee792b4d5_25">#REF!</definedName>
    <definedName name="_vena_SBTL441ProductManagement_BBTL_C_FV_7cc8369c0b744816a17486bee792b4d5_26">#REF!</definedName>
    <definedName name="_vena_SBTL441ProductManagement_BBTL_C_FV_7cc8369c0b744816a17486bee792b4d5_27">#REF!</definedName>
    <definedName name="_vena_SBTL441ProductManagement_BBTL_C_FV_7cc8369c0b744816a17486bee792b4d5_28">#REF!</definedName>
    <definedName name="_vena_SBTL441ProductManagement_BBTL_C_FV_7cc8369c0b744816a17486bee792b4d5_29">#REF!</definedName>
    <definedName name="_vena_SBTL441ProductManagement_BBTL_C_FV_7cc8369c0b744816a17486bee792b4d5_3">#REF!</definedName>
    <definedName name="_vena_SBTL441ProductManagement_BBTL_C_FV_7cc8369c0b744816a17486bee792b4d5_30">#REF!</definedName>
    <definedName name="_vena_SBTL441ProductManagement_BBTL_C_FV_7cc8369c0b744816a17486bee792b4d5_31">#REF!</definedName>
    <definedName name="_vena_SBTL441ProductManagement_BBTL_C_FV_7cc8369c0b744816a17486bee792b4d5_32">#REF!</definedName>
    <definedName name="_vena_SBTL441ProductManagement_BBTL_C_FV_7cc8369c0b744816a17486bee792b4d5_33">#REF!</definedName>
    <definedName name="_vena_SBTL441ProductManagement_BBTL_C_FV_7cc8369c0b744816a17486bee792b4d5_34">#REF!</definedName>
    <definedName name="_vena_SBTL441ProductManagement_BBTL_C_FV_7cc8369c0b744816a17486bee792b4d5_35">#REF!</definedName>
    <definedName name="_vena_SBTL441ProductManagement_BBTL_C_FV_7cc8369c0b744816a17486bee792b4d5_36">#REF!</definedName>
    <definedName name="_vena_SBTL441ProductManagement_BBTL_C_FV_7cc8369c0b744816a17486bee792b4d5_37">#REF!</definedName>
    <definedName name="_vena_SBTL441ProductManagement_BBTL_C_FV_7cc8369c0b744816a17486bee792b4d5_38">#REF!</definedName>
    <definedName name="_vena_SBTL441ProductManagement_BBTL_C_FV_7cc8369c0b744816a17486bee792b4d5_39">#REF!</definedName>
    <definedName name="_vena_SBTL441ProductManagement_BBTL_C_FV_7cc8369c0b744816a17486bee792b4d5_4">#REF!</definedName>
    <definedName name="_vena_SBTL441ProductManagement_BBTL_C_FV_7cc8369c0b744816a17486bee792b4d5_40">#REF!</definedName>
    <definedName name="_vena_SBTL441ProductManagement_BBTL_C_FV_7cc8369c0b744816a17486bee792b4d5_41">#REF!</definedName>
    <definedName name="_vena_SBTL441ProductManagement_BBTL_C_FV_7cc8369c0b744816a17486bee792b4d5_42">#REF!</definedName>
    <definedName name="_vena_SBTL441ProductManagement_BBTL_C_FV_7cc8369c0b744816a17486bee792b4d5_43">#REF!</definedName>
    <definedName name="_vena_SBTL441ProductManagement_BBTL_C_FV_7cc8369c0b744816a17486bee792b4d5_44">#REF!</definedName>
    <definedName name="_vena_SBTL441ProductManagement_BBTL_C_FV_7cc8369c0b744816a17486bee792b4d5_45">#REF!</definedName>
    <definedName name="_vena_SBTL441ProductManagement_BBTL_C_FV_7cc8369c0b744816a17486bee792b4d5_46">#REF!</definedName>
    <definedName name="_vena_SBTL441ProductManagement_BBTL_C_FV_7cc8369c0b744816a17486bee792b4d5_47">#REF!</definedName>
    <definedName name="_vena_SBTL441ProductManagement_BBTL_C_FV_7cc8369c0b744816a17486bee792b4d5_48">#REF!</definedName>
    <definedName name="_vena_SBTL441ProductManagement_BBTL_C_FV_7cc8369c0b744816a17486bee792b4d5_49">#REF!</definedName>
    <definedName name="_vena_SBTL441ProductManagement_BBTL_C_FV_7cc8369c0b744816a17486bee792b4d5_5">#REF!</definedName>
    <definedName name="_vena_SBTL441ProductManagement_BBTL_C_FV_7cc8369c0b744816a17486bee792b4d5_50">#REF!</definedName>
    <definedName name="_vena_SBTL441ProductManagement_BBTL_C_FV_7cc8369c0b744816a17486bee792b4d5_51">#REF!</definedName>
    <definedName name="_vena_SBTL441ProductManagement_BBTL_C_FV_7cc8369c0b744816a17486bee792b4d5_52">#REF!</definedName>
    <definedName name="_vena_SBTL441ProductManagement_BBTL_C_FV_7cc8369c0b744816a17486bee792b4d5_53">#REF!</definedName>
    <definedName name="_vena_SBTL441ProductManagement_BBTL_C_FV_7cc8369c0b744816a17486bee792b4d5_54">#REF!</definedName>
    <definedName name="_vena_SBTL441ProductManagement_BBTL_C_FV_7cc8369c0b744816a17486bee792b4d5_55">#REF!</definedName>
    <definedName name="_vena_SBTL441ProductManagement_BBTL_C_FV_7cc8369c0b744816a17486bee792b4d5_56">#REF!</definedName>
    <definedName name="_vena_SBTL441ProductManagement_BBTL_C_FV_7cc8369c0b744816a17486bee792b4d5_57">#REF!</definedName>
    <definedName name="_vena_SBTL441ProductManagement_BBTL_C_FV_7cc8369c0b744816a17486bee792b4d5_58">#REF!</definedName>
    <definedName name="_vena_SBTL441ProductManagement_BBTL_C_FV_7cc8369c0b744816a17486bee792b4d5_59">#REF!</definedName>
    <definedName name="_vena_SBTL441ProductManagement_BBTL_C_FV_7cc8369c0b744816a17486bee792b4d5_6">#REF!</definedName>
    <definedName name="_vena_SBTL441ProductManagement_BBTL_C_FV_7cc8369c0b744816a17486bee792b4d5_7">#REF!</definedName>
    <definedName name="_vena_SBTL441ProductManagement_BBTL_C_FV_7cc8369c0b744816a17486bee792b4d5_8">#REF!</definedName>
    <definedName name="_vena_SBTL441ProductManagement_BBTL_C_FV_7cc8369c0b744816a17486bee792b4d5_9">#REF!</definedName>
    <definedName name="_vena_SBTL441ProductManagement_BBTL_C_FV_f4ddf33ff6224574ba096b1a5435ea67">#REF!</definedName>
    <definedName name="_vena_SBTL441ProductManagement_BBTL_C_FV_f4ddf33ff6224574ba096b1a5435ea67_1">#REF!</definedName>
    <definedName name="_vena_SBTL441ProductManagement_BBTL_C_FV_f4ddf33ff6224574ba096b1a5435ea67_10">#REF!</definedName>
    <definedName name="_vena_SBTL441ProductManagement_BBTL_C_FV_f4ddf33ff6224574ba096b1a5435ea67_11">#REF!</definedName>
    <definedName name="_vena_SBTL441ProductManagement_BBTL_C_FV_f4ddf33ff6224574ba096b1a5435ea67_12">#REF!</definedName>
    <definedName name="_vena_SBTL441ProductManagement_BBTL_C_FV_f4ddf33ff6224574ba096b1a5435ea67_13">#REF!</definedName>
    <definedName name="_vena_SBTL441ProductManagement_BBTL_C_FV_f4ddf33ff6224574ba096b1a5435ea67_14">#REF!</definedName>
    <definedName name="_vena_SBTL441ProductManagement_BBTL_C_FV_f4ddf33ff6224574ba096b1a5435ea67_15">#REF!</definedName>
    <definedName name="_vena_SBTL441ProductManagement_BBTL_C_FV_f4ddf33ff6224574ba096b1a5435ea67_16">#REF!</definedName>
    <definedName name="_vena_SBTL441ProductManagement_BBTL_C_FV_f4ddf33ff6224574ba096b1a5435ea67_17">#REF!</definedName>
    <definedName name="_vena_SBTL441ProductManagement_BBTL_C_FV_f4ddf33ff6224574ba096b1a5435ea67_18">#REF!</definedName>
    <definedName name="_vena_SBTL441ProductManagement_BBTL_C_FV_f4ddf33ff6224574ba096b1a5435ea67_19">#REF!</definedName>
    <definedName name="_vena_SBTL441ProductManagement_BBTL_C_FV_f4ddf33ff6224574ba096b1a5435ea67_2">#REF!</definedName>
    <definedName name="_vena_SBTL441ProductManagement_BBTL_C_FV_f4ddf33ff6224574ba096b1a5435ea67_20">#REF!</definedName>
    <definedName name="_vena_SBTL441ProductManagement_BBTL_C_FV_f4ddf33ff6224574ba096b1a5435ea67_21">#REF!</definedName>
    <definedName name="_vena_SBTL441ProductManagement_BBTL_C_FV_f4ddf33ff6224574ba096b1a5435ea67_22">#REF!</definedName>
    <definedName name="_vena_SBTL441ProductManagement_BBTL_C_FV_f4ddf33ff6224574ba096b1a5435ea67_23">#REF!</definedName>
    <definedName name="_vena_SBTL441ProductManagement_BBTL_C_FV_f4ddf33ff6224574ba096b1a5435ea67_24">#REF!</definedName>
    <definedName name="_vena_SBTL441ProductManagement_BBTL_C_FV_f4ddf33ff6224574ba096b1a5435ea67_25">#REF!</definedName>
    <definedName name="_vena_SBTL441ProductManagement_BBTL_C_FV_f4ddf33ff6224574ba096b1a5435ea67_26">#REF!</definedName>
    <definedName name="_vena_SBTL441ProductManagement_BBTL_C_FV_f4ddf33ff6224574ba096b1a5435ea67_27">#REF!</definedName>
    <definedName name="_vena_SBTL441ProductManagement_BBTL_C_FV_f4ddf33ff6224574ba096b1a5435ea67_28">#REF!</definedName>
    <definedName name="_vena_SBTL441ProductManagement_BBTL_C_FV_f4ddf33ff6224574ba096b1a5435ea67_29">#REF!</definedName>
    <definedName name="_vena_SBTL441ProductManagement_BBTL_C_FV_f4ddf33ff6224574ba096b1a5435ea67_3">#REF!</definedName>
    <definedName name="_vena_SBTL441ProductManagement_BBTL_C_FV_f4ddf33ff6224574ba096b1a5435ea67_30">#REF!</definedName>
    <definedName name="_vena_SBTL441ProductManagement_BBTL_C_FV_f4ddf33ff6224574ba096b1a5435ea67_31">#REF!</definedName>
    <definedName name="_vena_SBTL441ProductManagement_BBTL_C_FV_f4ddf33ff6224574ba096b1a5435ea67_32">#REF!</definedName>
    <definedName name="_vena_SBTL441ProductManagement_BBTL_C_FV_f4ddf33ff6224574ba096b1a5435ea67_33">#REF!</definedName>
    <definedName name="_vena_SBTL441ProductManagement_BBTL_C_FV_f4ddf33ff6224574ba096b1a5435ea67_34">#REF!</definedName>
    <definedName name="_vena_SBTL441ProductManagement_BBTL_C_FV_f4ddf33ff6224574ba096b1a5435ea67_35">#REF!</definedName>
    <definedName name="_vena_SBTL441ProductManagement_BBTL_C_FV_f4ddf33ff6224574ba096b1a5435ea67_36">#REF!</definedName>
    <definedName name="_vena_SBTL441ProductManagement_BBTL_C_FV_f4ddf33ff6224574ba096b1a5435ea67_37">#REF!</definedName>
    <definedName name="_vena_SBTL441ProductManagement_BBTL_C_FV_f4ddf33ff6224574ba096b1a5435ea67_38">#REF!</definedName>
    <definedName name="_vena_SBTL441ProductManagement_BBTL_C_FV_f4ddf33ff6224574ba096b1a5435ea67_39">#REF!</definedName>
    <definedName name="_vena_SBTL441ProductManagement_BBTL_C_FV_f4ddf33ff6224574ba096b1a5435ea67_4">#REF!</definedName>
    <definedName name="_vena_SBTL441ProductManagement_BBTL_C_FV_f4ddf33ff6224574ba096b1a5435ea67_40">#REF!</definedName>
    <definedName name="_vena_SBTL441ProductManagement_BBTL_C_FV_f4ddf33ff6224574ba096b1a5435ea67_41">#REF!</definedName>
    <definedName name="_vena_SBTL441ProductManagement_BBTL_C_FV_f4ddf33ff6224574ba096b1a5435ea67_42">#REF!</definedName>
    <definedName name="_vena_SBTL441ProductManagement_BBTL_C_FV_f4ddf33ff6224574ba096b1a5435ea67_43">#REF!</definedName>
    <definedName name="_vena_SBTL441ProductManagement_BBTL_C_FV_f4ddf33ff6224574ba096b1a5435ea67_44">#REF!</definedName>
    <definedName name="_vena_SBTL441ProductManagement_BBTL_C_FV_f4ddf33ff6224574ba096b1a5435ea67_45">#REF!</definedName>
    <definedName name="_vena_SBTL441ProductManagement_BBTL_C_FV_f4ddf33ff6224574ba096b1a5435ea67_46">#REF!</definedName>
    <definedName name="_vena_SBTL441ProductManagement_BBTL_C_FV_f4ddf33ff6224574ba096b1a5435ea67_47">#REF!</definedName>
    <definedName name="_vena_SBTL441ProductManagement_BBTL_C_FV_f4ddf33ff6224574ba096b1a5435ea67_48">#REF!</definedName>
    <definedName name="_vena_SBTL441ProductManagement_BBTL_C_FV_f4ddf33ff6224574ba096b1a5435ea67_49">#REF!</definedName>
    <definedName name="_vena_SBTL441ProductManagement_BBTL_C_FV_f4ddf33ff6224574ba096b1a5435ea67_5">#REF!</definedName>
    <definedName name="_vena_SBTL441ProductManagement_BBTL_C_FV_f4ddf33ff6224574ba096b1a5435ea67_50">#REF!</definedName>
    <definedName name="_vena_SBTL441ProductManagement_BBTL_C_FV_f4ddf33ff6224574ba096b1a5435ea67_51">#REF!</definedName>
    <definedName name="_vena_SBTL441ProductManagement_BBTL_C_FV_f4ddf33ff6224574ba096b1a5435ea67_52">#REF!</definedName>
    <definedName name="_vena_SBTL441ProductManagement_BBTL_C_FV_f4ddf33ff6224574ba096b1a5435ea67_53">#REF!</definedName>
    <definedName name="_vena_SBTL441ProductManagement_BBTL_C_FV_f4ddf33ff6224574ba096b1a5435ea67_54">#REF!</definedName>
    <definedName name="_vena_SBTL441ProductManagement_BBTL_C_FV_f4ddf33ff6224574ba096b1a5435ea67_55">#REF!</definedName>
    <definedName name="_vena_SBTL441ProductManagement_BBTL_C_FV_f4ddf33ff6224574ba096b1a5435ea67_56">#REF!</definedName>
    <definedName name="_vena_SBTL441ProductManagement_BBTL_C_FV_f4ddf33ff6224574ba096b1a5435ea67_57">#REF!</definedName>
    <definedName name="_vena_SBTL441ProductManagement_BBTL_C_FV_f4ddf33ff6224574ba096b1a5435ea67_58">#REF!</definedName>
    <definedName name="_vena_SBTL441ProductManagement_BBTL_C_FV_f4ddf33ff6224574ba096b1a5435ea67_59">#REF!</definedName>
    <definedName name="_vena_SBTL441ProductManagement_BBTL_C_FV_f4ddf33ff6224574ba096b1a5435ea67_6">#REF!</definedName>
    <definedName name="_vena_SBTL441ProductManagement_BBTL_C_FV_f4ddf33ff6224574ba096b1a5435ea67_7">#REF!</definedName>
    <definedName name="_vena_SBTL441ProductManagement_BBTL_C_FV_f4ddf33ff6224574ba096b1a5435ea67_8">#REF!</definedName>
    <definedName name="_vena_SBTL441ProductManagement_BBTL_C_FV_f4ddf33ff6224574ba096b1a5435ea67_9">#REF!</definedName>
    <definedName name="_vena_SBTL441ProductManagement_BBTL_R_3_1015030482781339650">#REF!</definedName>
    <definedName name="_vena_SBTL441ProductManagement_BBTL_R_3_1015030482781339650_1">#REF!</definedName>
    <definedName name="_vena_SBTL441ProductManagement_BBTL_R_3_1015030482781339650_10">#REF!</definedName>
    <definedName name="_vena_SBTL441ProductManagement_BBTL_R_3_1015030482781339650_11">#REF!</definedName>
    <definedName name="_vena_SBTL441ProductManagement_BBTL_R_3_1015030482781339650_12">#REF!</definedName>
    <definedName name="_vena_SBTL441ProductManagement_BBTL_R_3_1015030482781339650_13">#REF!</definedName>
    <definedName name="_vena_SBTL441ProductManagement_BBTL_R_3_1015030482781339650_14">#REF!</definedName>
    <definedName name="_vena_SBTL441ProductManagement_BBTL_R_3_1015030482781339650_15">#REF!</definedName>
    <definedName name="_vena_SBTL441ProductManagement_BBTL_R_3_1015030482781339650_16">#REF!</definedName>
    <definedName name="_vena_SBTL441ProductManagement_BBTL_R_3_1015030482781339650_17">#REF!</definedName>
    <definedName name="_vena_SBTL441ProductManagement_BBTL_R_3_1015030482781339650_18">#REF!</definedName>
    <definedName name="_vena_SBTL441ProductManagement_BBTL_R_3_1015030482781339650_19">#REF!</definedName>
    <definedName name="_vena_SBTL441ProductManagement_BBTL_R_3_1015030482781339650_2">#REF!</definedName>
    <definedName name="_vena_SBTL441ProductManagement_BBTL_R_3_1015030482781339650_20">#REF!</definedName>
    <definedName name="_vena_SBTL441ProductManagement_BBTL_R_3_1015030482781339650_21">#REF!</definedName>
    <definedName name="_vena_SBTL441ProductManagement_BBTL_R_3_1015030482781339650_22">#REF!</definedName>
    <definedName name="_vena_SBTL441ProductManagement_BBTL_R_3_1015030482781339650_23">#REF!</definedName>
    <definedName name="_vena_SBTL441ProductManagement_BBTL_R_3_1015030482781339650_24">#REF!</definedName>
    <definedName name="_vena_SBTL441ProductManagement_BBTL_R_3_1015030482781339650_25">#REF!</definedName>
    <definedName name="_vena_SBTL441ProductManagement_BBTL_R_3_1015030482781339650_26">#REF!</definedName>
    <definedName name="_vena_SBTL441ProductManagement_BBTL_R_3_1015030482781339650_27">#REF!</definedName>
    <definedName name="_vena_SBTL441ProductManagement_BBTL_R_3_1015030482781339650_28">#REF!</definedName>
    <definedName name="_vena_SBTL441ProductManagement_BBTL_R_3_1015030482781339650_29">#REF!</definedName>
    <definedName name="_vena_SBTL441ProductManagement_BBTL_R_3_1015030482781339650_3">#REF!</definedName>
    <definedName name="_vena_SBTL441ProductManagement_BBTL_R_3_1015030482781339650_30">#REF!</definedName>
    <definedName name="_vena_SBTL441ProductManagement_BBTL_R_3_1015030482781339650_31">#REF!</definedName>
    <definedName name="_vena_SBTL441ProductManagement_BBTL_R_3_1015030482781339650_32">#REF!</definedName>
    <definedName name="_vena_SBTL441ProductManagement_BBTL_R_3_1015030482781339650_33">#REF!</definedName>
    <definedName name="_vena_SBTL441ProductManagement_BBTL_R_3_1015030482781339650_34">#REF!</definedName>
    <definedName name="_vena_SBTL441ProductManagement_BBTL_R_3_1015030482781339650_35">#REF!</definedName>
    <definedName name="_vena_SBTL441ProductManagement_BBTL_R_3_1015030482781339650_36">#REF!</definedName>
    <definedName name="_vena_SBTL441ProductManagement_BBTL_R_3_1015030482781339650_37">#REF!</definedName>
    <definedName name="_vena_SBTL441ProductManagement_BBTL_R_3_1015030482781339650_38">#REF!</definedName>
    <definedName name="_vena_SBTL441ProductManagement_BBTL_R_3_1015030482781339650_39">#REF!</definedName>
    <definedName name="_vena_SBTL441ProductManagement_BBTL_R_3_1015030482781339650_4">#REF!</definedName>
    <definedName name="_vena_SBTL441ProductManagement_BBTL_R_3_1015030482781339650_40">#REF!</definedName>
    <definedName name="_vena_SBTL441ProductManagement_BBTL_R_3_1015030482781339650_41">#REF!</definedName>
    <definedName name="_vena_SBTL441ProductManagement_BBTL_R_3_1015030482781339650_42">#REF!</definedName>
    <definedName name="_vena_SBTL441ProductManagement_BBTL_R_3_1015030482781339650_43">#REF!</definedName>
    <definedName name="_vena_SBTL441ProductManagement_BBTL_R_3_1015030482781339650_44">#REF!</definedName>
    <definedName name="_vena_SBTL441ProductManagement_BBTL_R_3_1015030482781339650_45">#REF!</definedName>
    <definedName name="_vena_SBTL441ProductManagement_BBTL_R_3_1015030482781339650_46">#REF!</definedName>
    <definedName name="_vena_SBTL441ProductManagement_BBTL_R_3_1015030482781339650_47">#REF!</definedName>
    <definedName name="_vena_SBTL441ProductManagement_BBTL_R_3_1015030482781339650_48">#REF!</definedName>
    <definedName name="_vena_SBTL441ProductManagement_BBTL_R_3_1015030482781339650_49">#REF!</definedName>
    <definedName name="_vena_SBTL441ProductManagement_BBTL_R_3_1015030482781339650_5">#REF!</definedName>
    <definedName name="_vena_SBTL441ProductManagement_BBTL_R_3_1015030482781339650_50">#REF!</definedName>
    <definedName name="_vena_SBTL441ProductManagement_BBTL_R_3_1015030482781339650_51">#REF!</definedName>
    <definedName name="_vena_SBTL441ProductManagement_BBTL_R_3_1015030482781339650_52">#REF!</definedName>
    <definedName name="_vena_SBTL441ProductManagement_BBTL_R_3_1015030482781339650_53">#REF!</definedName>
    <definedName name="_vena_SBTL441ProductManagement_BBTL_R_3_1015030482781339650_54">#REF!</definedName>
    <definedName name="_vena_SBTL441ProductManagement_BBTL_R_3_1015030482781339650_55">#REF!</definedName>
    <definedName name="_vena_SBTL441ProductManagement_BBTL_R_3_1015030482781339650_56">#REF!</definedName>
    <definedName name="_vena_SBTL441ProductManagement_BBTL_R_3_1015030482781339650_57">#REF!</definedName>
    <definedName name="_vena_SBTL441ProductManagement_BBTL_R_3_1015030482781339650_58">#REF!</definedName>
    <definedName name="_vena_SBTL441ProductManagement_BBTL_R_3_1015030482781339650_59">#REF!</definedName>
    <definedName name="_vena_SBTL441ProductManagement_BBTL_R_3_1015030482781339650_6">#REF!</definedName>
    <definedName name="_vena_SBTL441ProductManagement_BBTL_R_3_1015030482781339650_60">#REF!</definedName>
    <definedName name="_vena_SBTL441ProductManagement_BBTL_R_3_1015030482781339650_61">#REF!</definedName>
    <definedName name="_vena_SBTL441ProductManagement_BBTL_R_3_1015030482781339650_62">#REF!</definedName>
    <definedName name="_vena_SBTL441ProductManagement_BBTL_R_3_1015030482781339650_63">#REF!</definedName>
    <definedName name="_vena_SBTL441ProductManagement_BBTL_R_3_1015030482781339650_64">#REF!</definedName>
    <definedName name="_vena_SBTL441ProductManagement_BBTL_R_3_1015030482781339650_65">#REF!</definedName>
    <definedName name="_vena_SBTL441ProductManagement_BBTL_R_3_1015030482781339650_66">#REF!</definedName>
    <definedName name="_vena_SBTL441ProductManagement_BBTL_R_3_1015030482781339650_7">#REF!</definedName>
    <definedName name="_vena_SBTL441ProductManagement_BBTL_R_3_1015030482781339650_8">#REF!</definedName>
    <definedName name="_vena_SBTL441ProductManagement_BBTL_R_3_1015030482781339650_9">#REF!</definedName>
    <definedName name="_vena_SBTL441ProductManagement_BBTL_R_FV_385b1d086d8a4b8abf43c04eedb00d88">#REF!</definedName>
    <definedName name="_vena_SBTL441ProductManagement_BBTL_R_FV_385b1d086d8a4b8abf43c04eedb00d88_1">#REF!</definedName>
    <definedName name="_vena_SBTL441ProductManagement_BBTL_R_FV_385b1d086d8a4b8abf43c04eedb00d88_10">#REF!</definedName>
    <definedName name="_vena_SBTL441ProductManagement_BBTL_R_FV_385b1d086d8a4b8abf43c04eedb00d88_11">#REF!</definedName>
    <definedName name="_vena_SBTL441ProductManagement_BBTL_R_FV_385b1d086d8a4b8abf43c04eedb00d88_12">#REF!</definedName>
    <definedName name="_vena_SBTL441ProductManagement_BBTL_R_FV_385b1d086d8a4b8abf43c04eedb00d88_13">#REF!</definedName>
    <definedName name="_vena_SBTL441ProductManagement_BBTL_R_FV_385b1d086d8a4b8abf43c04eedb00d88_14">#REF!</definedName>
    <definedName name="_vena_SBTL441ProductManagement_BBTL_R_FV_385b1d086d8a4b8abf43c04eedb00d88_15">#REF!</definedName>
    <definedName name="_vena_SBTL441ProductManagement_BBTL_R_FV_385b1d086d8a4b8abf43c04eedb00d88_16">#REF!</definedName>
    <definedName name="_vena_SBTL441ProductManagement_BBTL_R_FV_385b1d086d8a4b8abf43c04eedb00d88_17">#REF!</definedName>
    <definedName name="_vena_SBTL441ProductManagement_BBTL_R_FV_385b1d086d8a4b8abf43c04eedb00d88_18">#REF!</definedName>
    <definedName name="_vena_SBTL441ProductManagement_BBTL_R_FV_385b1d086d8a4b8abf43c04eedb00d88_19">#REF!</definedName>
    <definedName name="_vena_SBTL441ProductManagement_BBTL_R_FV_385b1d086d8a4b8abf43c04eedb00d88_2">#REF!</definedName>
    <definedName name="_vena_SBTL441ProductManagement_BBTL_R_FV_385b1d086d8a4b8abf43c04eedb00d88_20">#REF!</definedName>
    <definedName name="_vena_SBTL441ProductManagement_BBTL_R_FV_385b1d086d8a4b8abf43c04eedb00d88_21">#REF!</definedName>
    <definedName name="_vena_SBTL441ProductManagement_BBTL_R_FV_385b1d086d8a4b8abf43c04eedb00d88_22">#REF!</definedName>
    <definedName name="_vena_SBTL441ProductManagement_BBTL_R_FV_385b1d086d8a4b8abf43c04eedb00d88_23">#REF!</definedName>
    <definedName name="_vena_SBTL441ProductManagement_BBTL_R_FV_385b1d086d8a4b8abf43c04eedb00d88_24">#REF!</definedName>
    <definedName name="_vena_SBTL441ProductManagement_BBTL_R_FV_385b1d086d8a4b8abf43c04eedb00d88_25">#REF!</definedName>
    <definedName name="_vena_SBTL441ProductManagement_BBTL_R_FV_385b1d086d8a4b8abf43c04eedb00d88_26">#REF!</definedName>
    <definedName name="_vena_SBTL441ProductManagement_BBTL_R_FV_385b1d086d8a4b8abf43c04eedb00d88_27">#REF!</definedName>
    <definedName name="_vena_SBTL441ProductManagement_BBTL_R_FV_385b1d086d8a4b8abf43c04eedb00d88_28">#REF!</definedName>
    <definedName name="_vena_SBTL441ProductManagement_BBTL_R_FV_385b1d086d8a4b8abf43c04eedb00d88_29">#REF!</definedName>
    <definedName name="_vena_SBTL441ProductManagement_BBTL_R_FV_385b1d086d8a4b8abf43c04eedb00d88_3">#REF!</definedName>
    <definedName name="_vena_SBTL441ProductManagement_BBTL_R_FV_385b1d086d8a4b8abf43c04eedb00d88_30">#REF!</definedName>
    <definedName name="_vena_SBTL441ProductManagement_BBTL_R_FV_385b1d086d8a4b8abf43c04eedb00d88_31">#REF!</definedName>
    <definedName name="_vena_SBTL441ProductManagement_BBTL_R_FV_385b1d086d8a4b8abf43c04eedb00d88_32">#REF!</definedName>
    <definedName name="_vena_SBTL441ProductManagement_BBTL_R_FV_385b1d086d8a4b8abf43c04eedb00d88_33">#REF!</definedName>
    <definedName name="_vena_SBTL441ProductManagement_BBTL_R_FV_385b1d086d8a4b8abf43c04eedb00d88_34">#REF!</definedName>
    <definedName name="_vena_SBTL441ProductManagement_BBTL_R_FV_385b1d086d8a4b8abf43c04eedb00d88_35">#REF!</definedName>
    <definedName name="_vena_SBTL441ProductManagement_BBTL_R_FV_385b1d086d8a4b8abf43c04eedb00d88_36">#REF!</definedName>
    <definedName name="_vena_SBTL441ProductManagement_BBTL_R_FV_385b1d086d8a4b8abf43c04eedb00d88_37">#REF!</definedName>
    <definedName name="_vena_SBTL441ProductManagement_BBTL_R_FV_385b1d086d8a4b8abf43c04eedb00d88_38">#REF!</definedName>
    <definedName name="_vena_SBTL441ProductManagement_BBTL_R_FV_385b1d086d8a4b8abf43c04eedb00d88_39">#REF!</definedName>
    <definedName name="_vena_SBTL441ProductManagement_BBTL_R_FV_385b1d086d8a4b8abf43c04eedb00d88_4">#REF!</definedName>
    <definedName name="_vena_SBTL441ProductManagement_BBTL_R_FV_385b1d086d8a4b8abf43c04eedb00d88_40">#REF!</definedName>
    <definedName name="_vena_SBTL441ProductManagement_BBTL_R_FV_385b1d086d8a4b8abf43c04eedb00d88_41">#REF!</definedName>
    <definedName name="_vena_SBTL441ProductManagement_BBTL_R_FV_385b1d086d8a4b8abf43c04eedb00d88_42">#REF!</definedName>
    <definedName name="_vena_SBTL441ProductManagement_BBTL_R_FV_385b1d086d8a4b8abf43c04eedb00d88_43">#REF!</definedName>
    <definedName name="_vena_SBTL441ProductManagement_BBTL_R_FV_385b1d086d8a4b8abf43c04eedb00d88_44">#REF!</definedName>
    <definedName name="_vena_SBTL441ProductManagement_BBTL_R_FV_385b1d086d8a4b8abf43c04eedb00d88_45">#REF!</definedName>
    <definedName name="_vena_SBTL441ProductManagement_BBTL_R_FV_385b1d086d8a4b8abf43c04eedb00d88_46">#REF!</definedName>
    <definedName name="_vena_SBTL441ProductManagement_BBTL_R_FV_385b1d086d8a4b8abf43c04eedb00d88_47">#REF!</definedName>
    <definedName name="_vena_SBTL441ProductManagement_BBTL_R_FV_385b1d086d8a4b8abf43c04eedb00d88_5">#REF!</definedName>
    <definedName name="_vena_SBTL441ProductManagement_BBTL_R_FV_385b1d086d8a4b8abf43c04eedb00d88_6">#REF!</definedName>
    <definedName name="_vena_SBTL441ProductManagement_BBTL_R_FV_385b1d086d8a4b8abf43c04eedb00d88_7">#REF!</definedName>
    <definedName name="_vena_SBTL441ProductManagement_BBTL_R_FV_385b1d086d8a4b8abf43c04eedb00d88_8">#REF!</definedName>
    <definedName name="_vena_SBTL441ProductManagement_BBTL_R_FV_385b1d086d8a4b8abf43c04eedb00d88_9">#REF!</definedName>
    <definedName name="_vena_SBTL441ProductManagement_P_11_651631431944765441" comment="*">#REF!</definedName>
    <definedName name="_vena_SBTL441ProductManagement_P_12_941810843779596289" comment="*">#REF!</definedName>
    <definedName name="_vena_SBTL441ProductManagement_P_4_1014323796386906113" comment="*">#REF!</definedName>
    <definedName name="_vena_SBTL441ProductManagement_P_5_1119423032156749824" comment="*">#REF!</definedName>
    <definedName name="_vena_SBTL441ProductManagement_P_6_1014278004041580544" comment="*">#REF!</definedName>
    <definedName name="_vena_SBTL441ProductManagement_P_FV_ff3e73236b124ab899c3d97aa9a04313" comment="*">#REF!</definedName>
    <definedName name="_vena_SBTL442UserExperience_BBTL_C_FV_134399665b374008851e5b8c04b5ee44">#REF!</definedName>
    <definedName name="_vena_SBTL442UserExperience_BBTL_C_FV_134399665b374008851e5b8c04b5ee44_1">#REF!</definedName>
    <definedName name="_vena_SBTL442UserExperience_BBTL_C_FV_134399665b374008851e5b8c04b5ee44_10">#REF!</definedName>
    <definedName name="_vena_SBTL442UserExperience_BBTL_C_FV_134399665b374008851e5b8c04b5ee44_11">#REF!</definedName>
    <definedName name="_vena_SBTL442UserExperience_BBTL_C_FV_134399665b374008851e5b8c04b5ee44_12">#REF!</definedName>
    <definedName name="_vena_SBTL442UserExperience_BBTL_C_FV_134399665b374008851e5b8c04b5ee44_13">#REF!</definedName>
    <definedName name="_vena_SBTL442UserExperience_BBTL_C_FV_134399665b374008851e5b8c04b5ee44_14">#REF!</definedName>
    <definedName name="_vena_SBTL442UserExperience_BBTL_C_FV_134399665b374008851e5b8c04b5ee44_15">#REF!</definedName>
    <definedName name="_vena_SBTL442UserExperience_BBTL_C_FV_134399665b374008851e5b8c04b5ee44_16">#REF!</definedName>
    <definedName name="_vena_SBTL442UserExperience_BBTL_C_FV_134399665b374008851e5b8c04b5ee44_17">#REF!</definedName>
    <definedName name="_vena_SBTL442UserExperience_BBTL_C_FV_134399665b374008851e5b8c04b5ee44_18">#REF!</definedName>
    <definedName name="_vena_SBTL442UserExperience_BBTL_C_FV_134399665b374008851e5b8c04b5ee44_19">#REF!</definedName>
    <definedName name="_vena_SBTL442UserExperience_BBTL_C_FV_134399665b374008851e5b8c04b5ee44_2">#REF!</definedName>
    <definedName name="_vena_SBTL442UserExperience_BBTL_C_FV_134399665b374008851e5b8c04b5ee44_20">#REF!</definedName>
    <definedName name="_vena_SBTL442UserExperience_BBTL_C_FV_134399665b374008851e5b8c04b5ee44_21">#REF!</definedName>
    <definedName name="_vena_SBTL442UserExperience_BBTL_C_FV_134399665b374008851e5b8c04b5ee44_22">#REF!</definedName>
    <definedName name="_vena_SBTL442UserExperience_BBTL_C_FV_134399665b374008851e5b8c04b5ee44_23">#REF!</definedName>
    <definedName name="_vena_SBTL442UserExperience_BBTL_C_FV_134399665b374008851e5b8c04b5ee44_24">#REF!</definedName>
    <definedName name="_vena_SBTL442UserExperience_BBTL_C_FV_134399665b374008851e5b8c04b5ee44_25">#REF!</definedName>
    <definedName name="_vena_SBTL442UserExperience_BBTL_C_FV_134399665b374008851e5b8c04b5ee44_26">#REF!</definedName>
    <definedName name="_vena_SBTL442UserExperience_BBTL_C_FV_134399665b374008851e5b8c04b5ee44_27">#REF!</definedName>
    <definedName name="_vena_SBTL442UserExperience_BBTL_C_FV_134399665b374008851e5b8c04b5ee44_28">#REF!</definedName>
    <definedName name="_vena_SBTL442UserExperience_BBTL_C_FV_134399665b374008851e5b8c04b5ee44_29">#REF!</definedName>
    <definedName name="_vena_SBTL442UserExperience_BBTL_C_FV_134399665b374008851e5b8c04b5ee44_3">#REF!</definedName>
    <definedName name="_vena_SBTL442UserExperience_BBTL_C_FV_134399665b374008851e5b8c04b5ee44_30">#REF!</definedName>
    <definedName name="_vena_SBTL442UserExperience_BBTL_C_FV_134399665b374008851e5b8c04b5ee44_31">#REF!</definedName>
    <definedName name="_vena_SBTL442UserExperience_BBTL_C_FV_134399665b374008851e5b8c04b5ee44_32">#REF!</definedName>
    <definedName name="_vena_SBTL442UserExperience_BBTL_C_FV_134399665b374008851e5b8c04b5ee44_33">#REF!</definedName>
    <definedName name="_vena_SBTL442UserExperience_BBTL_C_FV_134399665b374008851e5b8c04b5ee44_34">#REF!</definedName>
    <definedName name="_vena_SBTL442UserExperience_BBTL_C_FV_134399665b374008851e5b8c04b5ee44_35">#REF!</definedName>
    <definedName name="_vena_SBTL442UserExperience_BBTL_C_FV_134399665b374008851e5b8c04b5ee44_36">#REF!</definedName>
    <definedName name="_vena_SBTL442UserExperience_BBTL_C_FV_134399665b374008851e5b8c04b5ee44_37">#REF!</definedName>
    <definedName name="_vena_SBTL442UserExperience_BBTL_C_FV_134399665b374008851e5b8c04b5ee44_38">#REF!</definedName>
    <definedName name="_vena_SBTL442UserExperience_BBTL_C_FV_134399665b374008851e5b8c04b5ee44_39">#REF!</definedName>
    <definedName name="_vena_SBTL442UserExperience_BBTL_C_FV_134399665b374008851e5b8c04b5ee44_4">#REF!</definedName>
    <definedName name="_vena_SBTL442UserExperience_BBTL_C_FV_134399665b374008851e5b8c04b5ee44_40">#REF!</definedName>
    <definedName name="_vena_SBTL442UserExperience_BBTL_C_FV_134399665b374008851e5b8c04b5ee44_41">#REF!</definedName>
    <definedName name="_vena_SBTL442UserExperience_BBTL_C_FV_134399665b374008851e5b8c04b5ee44_42">#REF!</definedName>
    <definedName name="_vena_SBTL442UserExperience_BBTL_C_FV_134399665b374008851e5b8c04b5ee44_43">#REF!</definedName>
    <definedName name="_vena_SBTL442UserExperience_BBTL_C_FV_134399665b374008851e5b8c04b5ee44_44">#REF!</definedName>
    <definedName name="_vena_SBTL442UserExperience_BBTL_C_FV_134399665b374008851e5b8c04b5ee44_45">#REF!</definedName>
    <definedName name="_vena_SBTL442UserExperience_BBTL_C_FV_134399665b374008851e5b8c04b5ee44_46">#REF!</definedName>
    <definedName name="_vena_SBTL442UserExperience_BBTL_C_FV_134399665b374008851e5b8c04b5ee44_47">#REF!</definedName>
    <definedName name="_vena_SBTL442UserExperience_BBTL_C_FV_134399665b374008851e5b8c04b5ee44_48">#REF!</definedName>
    <definedName name="_vena_SBTL442UserExperience_BBTL_C_FV_134399665b374008851e5b8c04b5ee44_49">#REF!</definedName>
    <definedName name="_vena_SBTL442UserExperience_BBTL_C_FV_134399665b374008851e5b8c04b5ee44_5">#REF!</definedName>
    <definedName name="_vena_SBTL442UserExperience_BBTL_C_FV_134399665b374008851e5b8c04b5ee44_50">#REF!</definedName>
    <definedName name="_vena_SBTL442UserExperience_BBTL_C_FV_134399665b374008851e5b8c04b5ee44_51">#REF!</definedName>
    <definedName name="_vena_SBTL442UserExperience_BBTL_C_FV_134399665b374008851e5b8c04b5ee44_52">#REF!</definedName>
    <definedName name="_vena_SBTL442UserExperience_BBTL_C_FV_134399665b374008851e5b8c04b5ee44_53">#REF!</definedName>
    <definedName name="_vena_SBTL442UserExperience_BBTL_C_FV_134399665b374008851e5b8c04b5ee44_54">#REF!</definedName>
    <definedName name="_vena_SBTL442UserExperience_BBTL_C_FV_134399665b374008851e5b8c04b5ee44_55">#REF!</definedName>
    <definedName name="_vena_SBTL442UserExperience_BBTL_C_FV_134399665b374008851e5b8c04b5ee44_56">#REF!</definedName>
    <definedName name="_vena_SBTL442UserExperience_BBTL_C_FV_134399665b374008851e5b8c04b5ee44_57">#REF!</definedName>
    <definedName name="_vena_SBTL442UserExperience_BBTL_C_FV_134399665b374008851e5b8c04b5ee44_58">#REF!</definedName>
    <definedName name="_vena_SBTL442UserExperience_BBTL_C_FV_134399665b374008851e5b8c04b5ee44_59">#REF!</definedName>
    <definedName name="_vena_SBTL442UserExperience_BBTL_C_FV_134399665b374008851e5b8c04b5ee44_6">#REF!</definedName>
    <definedName name="_vena_SBTL442UserExperience_BBTL_C_FV_134399665b374008851e5b8c04b5ee44_7">#REF!</definedName>
    <definedName name="_vena_SBTL442UserExperience_BBTL_C_FV_134399665b374008851e5b8c04b5ee44_8">#REF!</definedName>
    <definedName name="_vena_SBTL442UserExperience_BBTL_C_FV_134399665b374008851e5b8c04b5ee44_9">#REF!</definedName>
    <definedName name="_vena_SBTL442UserExperience_BBTL_C_FV_7cc8369c0b744816a17486bee792b4d5">#REF!</definedName>
    <definedName name="_vena_SBTL442UserExperience_BBTL_C_FV_7cc8369c0b744816a17486bee792b4d5_1">#REF!</definedName>
    <definedName name="_vena_SBTL442UserExperience_BBTL_C_FV_7cc8369c0b744816a17486bee792b4d5_10">#REF!</definedName>
    <definedName name="_vena_SBTL442UserExperience_BBTL_C_FV_7cc8369c0b744816a17486bee792b4d5_11">#REF!</definedName>
    <definedName name="_vena_SBTL442UserExperience_BBTL_C_FV_7cc8369c0b744816a17486bee792b4d5_12">#REF!</definedName>
    <definedName name="_vena_SBTL442UserExperience_BBTL_C_FV_7cc8369c0b744816a17486bee792b4d5_13">#REF!</definedName>
    <definedName name="_vena_SBTL442UserExperience_BBTL_C_FV_7cc8369c0b744816a17486bee792b4d5_14">#REF!</definedName>
    <definedName name="_vena_SBTL442UserExperience_BBTL_C_FV_7cc8369c0b744816a17486bee792b4d5_15">#REF!</definedName>
    <definedName name="_vena_SBTL442UserExperience_BBTL_C_FV_7cc8369c0b744816a17486bee792b4d5_16">#REF!</definedName>
    <definedName name="_vena_SBTL442UserExperience_BBTL_C_FV_7cc8369c0b744816a17486bee792b4d5_17">#REF!</definedName>
    <definedName name="_vena_SBTL442UserExperience_BBTL_C_FV_7cc8369c0b744816a17486bee792b4d5_18">#REF!</definedName>
    <definedName name="_vena_SBTL442UserExperience_BBTL_C_FV_7cc8369c0b744816a17486bee792b4d5_19">#REF!</definedName>
    <definedName name="_vena_SBTL442UserExperience_BBTL_C_FV_7cc8369c0b744816a17486bee792b4d5_2">#REF!</definedName>
    <definedName name="_vena_SBTL442UserExperience_BBTL_C_FV_7cc8369c0b744816a17486bee792b4d5_20">#REF!</definedName>
    <definedName name="_vena_SBTL442UserExperience_BBTL_C_FV_7cc8369c0b744816a17486bee792b4d5_21">#REF!</definedName>
    <definedName name="_vena_SBTL442UserExperience_BBTL_C_FV_7cc8369c0b744816a17486bee792b4d5_22">#REF!</definedName>
    <definedName name="_vena_SBTL442UserExperience_BBTL_C_FV_7cc8369c0b744816a17486bee792b4d5_23">#REF!</definedName>
    <definedName name="_vena_SBTL442UserExperience_BBTL_C_FV_7cc8369c0b744816a17486bee792b4d5_24">#REF!</definedName>
    <definedName name="_vena_SBTL442UserExperience_BBTL_C_FV_7cc8369c0b744816a17486bee792b4d5_25">#REF!</definedName>
    <definedName name="_vena_SBTL442UserExperience_BBTL_C_FV_7cc8369c0b744816a17486bee792b4d5_26">#REF!</definedName>
    <definedName name="_vena_SBTL442UserExperience_BBTL_C_FV_7cc8369c0b744816a17486bee792b4d5_27">#REF!</definedName>
    <definedName name="_vena_SBTL442UserExperience_BBTL_C_FV_7cc8369c0b744816a17486bee792b4d5_28">#REF!</definedName>
    <definedName name="_vena_SBTL442UserExperience_BBTL_C_FV_7cc8369c0b744816a17486bee792b4d5_29">#REF!</definedName>
    <definedName name="_vena_SBTL442UserExperience_BBTL_C_FV_7cc8369c0b744816a17486bee792b4d5_3">#REF!</definedName>
    <definedName name="_vena_SBTL442UserExperience_BBTL_C_FV_7cc8369c0b744816a17486bee792b4d5_30">#REF!</definedName>
    <definedName name="_vena_SBTL442UserExperience_BBTL_C_FV_7cc8369c0b744816a17486bee792b4d5_31">#REF!</definedName>
    <definedName name="_vena_SBTL442UserExperience_BBTL_C_FV_7cc8369c0b744816a17486bee792b4d5_32">#REF!</definedName>
    <definedName name="_vena_SBTL442UserExperience_BBTL_C_FV_7cc8369c0b744816a17486bee792b4d5_33">#REF!</definedName>
    <definedName name="_vena_SBTL442UserExperience_BBTL_C_FV_7cc8369c0b744816a17486bee792b4d5_34">#REF!</definedName>
    <definedName name="_vena_SBTL442UserExperience_BBTL_C_FV_7cc8369c0b744816a17486bee792b4d5_35">#REF!</definedName>
    <definedName name="_vena_SBTL442UserExperience_BBTL_C_FV_7cc8369c0b744816a17486bee792b4d5_36">#REF!</definedName>
    <definedName name="_vena_SBTL442UserExperience_BBTL_C_FV_7cc8369c0b744816a17486bee792b4d5_37">#REF!</definedName>
    <definedName name="_vena_SBTL442UserExperience_BBTL_C_FV_7cc8369c0b744816a17486bee792b4d5_38">#REF!</definedName>
    <definedName name="_vena_SBTL442UserExperience_BBTL_C_FV_7cc8369c0b744816a17486bee792b4d5_39">#REF!</definedName>
    <definedName name="_vena_SBTL442UserExperience_BBTL_C_FV_7cc8369c0b744816a17486bee792b4d5_4">#REF!</definedName>
    <definedName name="_vena_SBTL442UserExperience_BBTL_C_FV_7cc8369c0b744816a17486bee792b4d5_40">#REF!</definedName>
    <definedName name="_vena_SBTL442UserExperience_BBTL_C_FV_7cc8369c0b744816a17486bee792b4d5_41">#REF!</definedName>
    <definedName name="_vena_SBTL442UserExperience_BBTL_C_FV_7cc8369c0b744816a17486bee792b4d5_42">#REF!</definedName>
    <definedName name="_vena_SBTL442UserExperience_BBTL_C_FV_7cc8369c0b744816a17486bee792b4d5_43">#REF!</definedName>
    <definedName name="_vena_SBTL442UserExperience_BBTL_C_FV_7cc8369c0b744816a17486bee792b4d5_44">#REF!</definedName>
    <definedName name="_vena_SBTL442UserExperience_BBTL_C_FV_7cc8369c0b744816a17486bee792b4d5_45">#REF!</definedName>
    <definedName name="_vena_SBTL442UserExperience_BBTL_C_FV_7cc8369c0b744816a17486bee792b4d5_46">#REF!</definedName>
    <definedName name="_vena_SBTL442UserExperience_BBTL_C_FV_7cc8369c0b744816a17486bee792b4d5_47">#REF!</definedName>
    <definedName name="_vena_SBTL442UserExperience_BBTL_C_FV_7cc8369c0b744816a17486bee792b4d5_48">#REF!</definedName>
    <definedName name="_vena_SBTL442UserExperience_BBTL_C_FV_7cc8369c0b744816a17486bee792b4d5_49">#REF!</definedName>
    <definedName name="_vena_SBTL442UserExperience_BBTL_C_FV_7cc8369c0b744816a17486bee792b4d5_5">#REF!</definedName>
    <definedName name="_vena_SBTL442UserExperience_BBTL_C_FV_7cc8369c0b744816a17486bee792b4d5_50">#REF!</definedName>
    <definedName name="_vena_SBTL442UserExperience_BBTL_C_FV_7cc8369c0b744816a17486bee792b4d5_51">#REF!</definedName>
    <definedName name="_vena_SBTL442UserExperience_BBTL_C_FV_7cc8369c0b744816a17486bee792b4d5_52">#REF!</definedName>
    <definedName name="_vena_SBTL442UserExperience_BBTL_C_FV_7cc8369c0b744816a17486bee792b4d5_53">#REF!</definedName>
    <definedName name="_vena_SBTL442UserExperience_BBTL_C_FV_7cc8369c0b744816a17486bee792b4d5_54">#REF!</definedName>
    <definedName name="_vena_SBTL442UserExperience_BBTL_C_FV_7cc8369c0b744816a17486bee792b4d5_55">#REF!</definedName>
    <definedName name="_vena_SBTL442UserExperience_BBTL_C_FV_7cc8369c0b744816a17486bee792b4d5_56">#REF!</definedName>
    <definedName name="_vena_SBTL442UserExperience_BBTL_C_FV_7cc8369c0b744816a17486bee792b4d5_57">#REF!</definedName>
    <definedName name="_vena_SBTL442UserExperience_BBTL_C_FV_7cc8369c0b744816a17486bee792b4d5_58">#REF!</definedName>
    <definedName name="_vena_SBTL442UserExperience_BBTL_C_FV_7cc8369c0b744816a17486bee792b4d5_59">#REF!</definedName>
    <definedName name="_vena_SBTL442UserExperience_BBTL_C_FV_7cc8369c0b744816a17486bee792b4d5_6">#REF!</definedName>
    <definedName name="_vena_SBTL442UserExperience_BBTL_C_FV_7cc8369c0b744816a17486bee792b4d5_7">#REF!</definedName>
    <definedName name="_vena_SBTL442UserExperience_BBTL_C_FV_7cc8369c0b744816a17486bee792b4d5_8">#REF!</definedName>
    <definedName name="_vena_SBTL442UserExperience_BBTL_C_FV_7cc8369c0b744816a17486bee792b4d5_9">#REF!</definedName>
    <definedName name="_vena_SBTL442UserExperience_BBTL_C_FV_f4ddf33ff6224574ba096b1a5435ea67">#REF!</definedName>
    <definedName name="_vena_SBTL442UserExperience_BBTL_C_FV_f4ddf33ff6224574ba096b1a5435ea67_1">#REF!</definedName>
    <definedName name="_vena_SBTL442UserExperience_BBTL_C_FV_f4ddf33ff6224574ba096b1a5435ea67_10">#REF!</definedName>
    <definedName name="_vena_SBTL442UserExperience_BBTL_C_FV_f4ddf33ff6224574ba096b1a5435ea67_11">#REF!</definedName>
    <definedName name="_vena_SBTL442UserExperience_BBTL_C_FV_f4ddf33ff6224574ba096b1a5435ea67_12">#REF!</definedName>
    <definedName name="_vena_SBTL442UserExperience_BBTL_C_FV_f4ddf33ff6224574ba096b1a5435ea67_13">#REF!</definedName>
    <definedName name="_vena_SBTL442UserExperience_BBTL_C_FV_f4ddf33ff6224574ba096b1a5435ea67_14">#REF!</definedName>
    <definedName name="_vena_SBTL442UserExperience_BBTL_C_FV_f4ddf33ff6224574ba096b1a5435ea67_15">#REF!</definedName>
    <definedName name="_vena_SBTL442UserExperience_BBTL_C_FV_f4ddf33ff6224574ba096b1a5435ea67_16">#REF!</definedName>
    <definedName name="_vena_SBTL442UserExperience_BBTL_C_FV_f4ddf33ff6224574ba096b1a5435ea67_17">#REF!</definedName>
    <definedName name="_vena_SBTL442UserExperience_BBTL_C_FV_f4ddf33ff6224574ba096b1a5435ea67_18">#REF!</definedName>
    <definedName name="_vena_SBTL442UserExperience_BBTL_C_FV_f4ddf33ff6224574ba096b1a5435ea67_19">#REF!</definedName>
    <definedName name="_vena_SBTL442UserExperience_BBTL_C_FV_f4ddf33ff6224574ba096b1a5435ea67_2">#REF!</definedName>
    <definedName name="_vena_SBTL442UserExperience_BBTL_C_FV_f4ddf33ff6224574ba096b1a5435ea67_20">#REF!</definedName>
    <definedName name="_vena_SBTL442UserExperience_BBTL_C_FV_f4ddf33ff6224574ba096b1a5435ea67_21">#REF!</definedName>
    <definedName name="_vena_SBTL442UserExperience_BBTL_C_FV_f4ddf33ff6224574ba096b1a5435ea67_22">#REF!</definedName>
    <definedName name="_vena_SBTL442UserExperience_BBTL_C_FV_f4ddf33ff6224574ba096b1a5435ea67_23">#REF!</definedName>
    <definedName name="_vena_SBTL442UserExperience_BBTL_C_FV_f4ddf33ff6224574ba096b1a5435ea67_24">#REF!</definedName>
    <definedName name="_vena_SBTL442UserExperience_BBTL_C_FV_f4ddf33ff6224574ba096b1a5435ea67_25">#REF!</definedName>
    <definedName name="_vena_SBTL442UserExperience_BBTL_C_FV_f4ddf33ff6224574ba096b1a5435ea67_26">#REF!</definedName>
    <definedName name="_vena_SBTL442UserExperience_BBTL_C_FV_f4ddf33ff6224574ba096b1a5435ea67_27">#REF!</definedName>
    <definedName name="_vena_SBTL442UserExperience_BBTL_C_FV_f4ddf33ff6224574ba096b1a5435ea67_28">#REF!</definedName>
    <definedName name="_vena_SBTL442UserExperience_BBTL_C_FV_f4ddf33ff6224574ba096b1a5435ea67_29">#REF!</definedName>
    <definedName name="_vena_SBTL442UserExperience_BBTL_C_FV_f4ddf33ff6224574ba096b1a5435ea67_3">#REF!</definedName>
    <definedName name="_vena_SBTL442UserExperience_BBTL_C_FV_f4ddf33ff6224574ba096b1a5435ea67_30">#REF!</definedName>
    <definedName name="_vena_SBTL442UserExperience_BBTL_C_FV_f4ddf33ff6224574ba096b1a5435ea67_31">#REF!</definedName>
    <definedName name="_vena_SBTL442UserExperience_BBTL_C_FV_f4ddf33ff6224574ba096b1a5435ea67_32">#REF!</definedName>
    <definedName name="_vena_SBTL442UserExperience_BBTL_C_FV_f4ddf33ff6224574ba096b1a5435ea67_33">#REF!</definedName>
    <definedName name="_vena_SBTL442UserExperience_BBTL_C_FV_f4ddf33ff6224574ba096b1a5435ea67_34">#REF!</definedName>
    <definedName name="_vena_SBTL442UserExperience_BBTL_C_FV_f4ddf33ff6224574ba096b1a5435ea67_35">#REF!</definedName>
    <definedName name="_vena_SBTL442UserExperience_BBTL_C_FV_f4ddf33ff6224574ba096b1a5435ea67_36">#REF!</definedName>
    <definedName name="_vena_SBTL442UserExperience_BBTL_C_FV_f4ddf33ff6224574ba096b1a5435ea67_37">#REF!</definedName>
    <definedName name="_vena_SBTL442UserExperience_BBTL_C_FV_f4ddf33ff6224574ba096b1a5435ea67_38">#REF!</definedName>
    <definedName name="_vena_SBTL442UserExperience_BBTL_C_FV_f4ddf33ff6224574ba096b1a5435ea67_39">#REF!</definedName>
    <definedName name="_vena_SBTL442UserExperience_BBTL_C_FV_f4ddf33ff6224574ba096b1a5435ea67_4">#REF!</definedName>
    <definedName name="_vena_SBTL442UserExperience_BBTL_C_FV_f4ddf33ff6224574ba096b1a5435ea67_40">#REF!</definedName>
    <definedName name="_vena_SBTL442UserExperience_BBTL_C_FV_f4ddf33ff6224574ba096b1a5435ea67_41">#REF!</definedName>
    <definedName name="_vena_SBTL442UserExperience_BBTL_C_FV_f4ddf33ff6224574ba096b1a5435ea67_42">#REF!</definedName>
    <definedName name="_vena_SBTL442UserExperience_BBTL_C_FV_f4ddf33ff6224574ba096b1a5435ea67_43">#REF!</definedName>
    <definedName name="_vena_SBTL442UserExperience_BBTL_C_FV_f4ddf33ff6224574ba096b1a5435ea67_44">#REF!</definedName>
    <definedName name="_vena_SBTL442UserExperience_BBTL_C_FV_f4ddf33ff6224574ba096b1a5435ea67_45">#REF!</definedName>
    <definedName name="_vena_SBTL442UserExperience_BBTL_C_FV_f4ddf33ff6224574ba096b1a5435ea67_46">#REF!</definedName>
    <definedName name="_vena_SBTL442UserExperience_BBTL_C_FV_f4ddf33ff6224574ba096b1a5435ea67_47">#REF!</definedName>
    <definedName name="_vena_SBTL442UserExperience_BBTL_C_FV_f4ddf33ff6224574ba096b1a5435ea67_48">#REF!</definedName>
    <definedName name="_vena_SBTL442UserExperience_BBTL_C_FV_f4ddf33ff6224574ba096b1a5435ea67_49">#REF!</definedName>
    <definedName name="_vena_SBTL442UserExperience_BBTL_C_FV_f4ddf33ff6224574ba096b1a5435ea67_5">#REF!</definedName>
    <definedName name="_vena_SBTL442UserExperience_BBTL_C_FV_f4ddf33ff6224574ba096b1a5435ea67_50">#REF!</definedName>
    <definedName name="_vena_SBTL442UserExperience_BBTL_C_FV_f4ddf33ff6224574ba096b1a5435ea67_51">#REF!</definedName>
    <definedName name="_vena_SBTL442UserExperience_BBTL_C_FV_f4ddf33ff6224574ba096b1a5435ea67_52">#REF!</definedName>
    <definedName name="_vena_SBTL442UserExperience_BBTL_C_FV_f4ddf33ff6224574ba096b1a5435ea67_53">#REF!</definedName>
    <definedName name="_vena_SBTL442UserExperience_BBTL_C_FV_f4ddf33ff6224574ba096b1a5435ea67_54">#REF!</definedName>
    <definedName name="_vena_SBTL442UserExperience_BBTL_C_FV_f4ddf33ff6224574ba096b1a5435ea67_55">#REF!</definedName>
    <definedName name="_vena_SBTL442UserExperience_BBTL_C_FV_f4ddf33ff6224574ba096b1a5435ea67_56">#REF!</definedName>
    <definedName name="_vena_SBTL442UserExperience_BBTL_C_FV_f4ddf33ff6224574ba096b1a5435ea67_57">#REF!</definedName>
    <definedName name="_vena_SBTL442UserExperience_BBTL_C_FV_f4ddf33ff6224574ba096b1a5435ea67_58">#REF!</definedName>
    <definedName name="_vena_SBTL442UserExperience_BBTL_C_FV_f4ddf33ff6224574ba096b1a5435ea67_59">#REF!</definedName>
    <definedName name="_vena_SBTL442UserExperience_BBTL_C_FV_f4ddf33ff6224574ba096b1a5435ea67_6">#REF!</definedName>
    <definedName name="_vena_SBTL442UserExperience_BBTL_C_FV_f4ddf33ff6224574ba096b1a5435ea67_7">#REF!</definedName>
    <definedName name="_vena_SBTL442UserExperience_BBTL_C_FV_f4ddf33ff6224574ba096b1a5435ea67_8">#REF!</definedName>
    <definedName name="_vena_SBTL442UserExperience_BBTL_C_FV_f4ddf33ff6224574ba096b1a5435ea67_9">#REF!</definedName>
    <definedName name="_vena_SBTL442UserExperience_BBTL_R_3_1015030482781339650">#REF!</definedName>
    <definedName name="_vena_SBTL442UserExperience_BBTL_R_3_1015030482781339650_1">#REF!</definedName>
    <definedName name="_vena_SBTL442UserExperience_BBTL_R_3_1015030482781339650_10">#REF!</definedName>
    <definedName name="_vena_SBTL442UserExperience_BBTL_R_3_1015030482781339650_11">#REF!</definedName>
    <definedName name="_vena_SBTL442UserExperience_BBTL_R_3_1015030482781339650_12">#REF!</definedName>
    <definedName name="_vena_SBTL442UserExperience_BBTL_R_3_1015030482781339650_13">#REF!</definedName>
    <definedName name="_vena_SBTL442UserExperience_BBTL_R_3_1015030482781339650_14">#REF!</definedName>
    <definedName name="_vena_SBTL442UserExperience_BBTL_R_3_1015030482781339650_15">#REF!</definedName>
    <definedName name="_vena_SBTL442UserExperience_BBTL_R_3_1015030482781339650_16">#REF!</definedName>
    <definedName name="_vena_SBTL442UserExperience_BBTL_R_3_1015030482781339650_17">#REF!</definedName>
    <definedName name="_vena_SBTL442UserExperience_BBTL_R_3_1015030482781339650_18">#REF!</definedName>
    <definedName name="_vena_SBTL442UserExperience_BBTL_R_3_1015030482781339650_19">#REF!</definedName>
    <definedName name="_vena_SBTL442UserExperience_BBTL_R_3_1015030482781339650_2">#REF!</definedName>
    <definedName name="_vena_SBTL442UserExperience_BBTL_R_3_1015030482781339650_20">#REF!</definedName>
    <definedName name="_vena_SBTL442UserExperience_BBTL_R_3_1015030482781339650_21">#REF!</definedName>
    <definedName name="_vena_SBTL442UserExperience_BBTL_R_3_1015030482781339650_22">#REF!</definedName>
    <definedName name="_vena_SBTL442UserExperience_BBTL_R_3_1015030482781339650_23">#REF!</definedName>
    <definedName name="_vena_SBTL442UserExperience_BBTL_R_3_1015030482781339650_24">#REF!</definedName>
    <definedName name="_vena_SBTL442UserExperience_BBTL_R_3_1015030482781339650_25">#REF!</definedName>
    <definedName name="_vena_SBTL442UserExperience_BBTL_R_3_1015030482781339650_26">#REF!</definedName>
    <definedName name="_vena_SBTL442UserExperience_BBTL_R_3_1015030482781339650_27">#REF!</definedName>
    <definedName name="_vena_SBTL442UserExperience_BBTL_R_3_1015030482781339650_28">#REF!</definedName>
    <definedName name="_vena_SBTL442UserExperience_BBTL_R_3_1015030482781339650_29">#REF!</definedName>
    <definedName name="_vena_SBTL442UserExperience_BBTL_R_3_1015030482781339650_3">#REF!</definedName>
    <definedName name="_vena_SBTL442UserExperience_BBTL_R_3_1015030482781339650_30">#REF!</definedName>
    <definedName name="_vena_SBTL442UserExperience_BBTL_R_3_1015030482781339650_31">#REF!</definedName>
    <definedName name="_vena_SBTL442UserExperience_BBTL_R_3_1015030482781339650_32">#REF!</definedName>
    <definedName name="_vena_SBTL442UserExperience_BBTL_R_3_1015030482781339650_33">#REF!</definedName>
    <definedName name="_vena_SBTL442UserExperience_BBTL_R_3_1015030482781339650_34">#REF!</definedName>
    <definedName name="_vena_SBTL442UserExperience_BBTL_R_3_1015030482781339650_35">#REF!</definedName>
    <definedName name="_vena_SBTL442UserExperience_BBTL_R_3_1015030482781339650_36">#REF!</definedName>
    <definedName name="_vena_SBTL442UserExperience_BBTL_R_3_1015030482781339650_37">#REF!</definedName>
    <definedName name="_vena_SBTL442UserExperience_BBTL_R_3_1015030482781339650_38">#REF!</definedName>
    <definedName name="_vena_SBTL442UserExperience_BBTL_R_3_1015030482781339650_39">#REF!</definedName>
    <definedName name="_vena_SBTL442UserExperience_BBTL_R_3_1015030482781339650_4">#REF!</definedName>
    <definedName name="_vena_SBTL442UserExperience_BBTL_R_3_1015030482781339650_40">#REF!</definedName>
    <definedName name="_vena_SBTL442UserExperience_BBTL_R_3_1015030482781339650_41">#REF!</definedName>
    <definedName name="_vena_SBTL442UserExperience_BBTL_R_3_1015030482781339650_42">#REF!</definedName>
    <definedName name="_vena_SBTL442UserExperience_BBTL_R_3_1015030482781339650_43">#REF!</definedName>
    <definedName name="_vena_SBTL442UserExperience_BBTL_R_3_1015030482781339650_44">#REF!</definedName>
    <definedName name="_vena_SBTL442UserExperience_BBTL_R_3_1015030482781339650_45">#REF!</definedName>
    <definedName name="_vena_SBTL442UserExperience_BBTL_R_3_1015030482781339650_46">#REF!</definedName>
    <definedName name="_vena_SBTL442UserExperience_BBTL_R_3_1015030482781339650_47">#REF!</definedName>
    <definedName name="_vena_SBTL442UserExperience_BBTL_R_3_1015030482781339650_48">#REF!</definedName>
    <definedName name="_vena_SBTL442UserExperience_BBTL_R_3_1015030482781339650_49">#REF!</definedName>
    <definedName name="_vena_SBTL442UserExperience_BBTL_R_3_1015030482781339650_5">#REF!</definedName>
    <definedName name="_vena_SBTL442UserExperience_BBTL_R_3_1015030482781339650_50">#REF!</definedName>
    <definedName name="_vena_SBTL442UserExperience_BBTL_R_3_1015030482781339650_51">#REF!</definedName>
    <definedName name="_vena_SBTL442UserExperience_BBTL_R_3_1015030482781339650_52">#REF!</definedName>
    <definedName name="_vena_SBTL442UserExperience_BBTL_R_3_1015030482781339650_53">#REF!</definedName>
    <definedName name="_vena_SBTL442UserExperience_BBTL_R_3_1015030482781339650_54">#REF!</definedName>
    <definedName name="_vena_SBTL442UserExperience_BBTL_R_3_1015030482781339650_55">#REF!</definedName>
    <definedName name="_vena_SBTL442UserExperience_BBTL_R_3_1015030482781339650_56">#REF!</definedName>
    <definedName name="_vena_SBTL442UserExperience_BBTL_R_3_1015030482781339650_57">#REF!</definedName>
    <definedName name="_vena_SBTL442UserExperience_BBTL_R_3_1015030482781339650_58">#REF!</definedName>
    <definedName name="_vena_SBTL442UserExperience_BBTL_R_3_1015030482781339650_59">#REF!</definedName>
    <definedName name="_vena_SBTL442UserExperience_BBTL_R_3_1015030482781339650_6">#REF!</definedName>
    <definedName name="_vena_SBTL442UserExperience_BBTL_R_3_1015030482781339650_60">#REF!</definedName>
    <definedName name="_vena_SBTL442UserExperience_BBTL_R_3_1015030482781339650_61">#REF!</definedName>
    <definedName name="_vena_SBTL442UserExperience_BBTL_R_3_1015030482781339650_62">#REF!</definedName>
    <definedName name="_vena_SBTL442UserExperience_BBTL_R_3_1015030482781339650_63">#REF!</definedName>
    <definedName name="_vena_SBTL442UserExperience_BBTL_R_3_1015030482781339650_64">#REF!</definedName>
    <definedName name="_vena_SBTL442UserExperience_BBTL_R_3_1015030482781339650_65">#REF!</definedName>
    <definedName name="_vena_SBTL442UserExperience_BBTL_R_3_1015030482781339650_66">#REF!</definedName>
    <definedName name="_vena_SBTL442UserExperience_BBTL_R_3_1015030482781339650_7">#REF!</definedName>
    <definedName name="_vena_SBTL442UserExperience_BBTL_R_3_1015030482781339650_8">#REF!</definedName>
    <definedName name="_vena_SBTL442UserExperience_BBTL_R_3_1015030482781339650_9">#REF!</definedName>
    <definedName name="_vena_SBTL442UserExperience_BBTL_R_FV_385b1d086d8a4b8abf43c04eedb00d88">#REF!</definedName>
    <definedName name="_vena_SBTL442UserExperience_BBTL_R_FV_385b1d086d8a4b8abf43c04eedb00d88_1">#REF!</definedName>
    <definedName name="_vena_SBTL442UserExperience_BBTL_R_FV_385b1d086d8a4b8abf43c04eedb00d88_10">#REF!</definedName>
    <definedName name="_vena_SBTL442UserExperience_BBTL_R_FV_385b1d086d8a4b8abf43c04eedb00d88_11">#REF!</definedName>
    <definedName name="_vena_SBTL442UserExperience_BBTL_R_FV_385b1d086d8a4b8abf43c04eedb00d88_12">#REF!</definedName>
    <definedName name="_vena_SBTL442UserExperience_BBTL_R_FV_385b1d086d8a4b8abf43c04eedb00d88_13">#REF!</definedName>
    <definedName name="_vena_SBTL442UserExperience_BBTL_R_FV_385b1d086d8a4b8abf43c04eedb00d88_14">#REF!</definedName>
    <definedName name="_vena_SBTL442UserExperience_BBTL_R_FV_385b1d086d8a4b8abf43c04eedb00d88_15">#REF!</definedName>
    <definedName name="_vena_SBTL442UserExperience_BBTL_R_FV_385b1d086d8a4b8abf43c04eedb00d88_16">#REF!</definedName>
    <definedName name="_vena_SBTL442UserExperience_BBTL_R_FV_385b1d086d8a4b8abf43c04eedb00d88_17">#REF!</definedName>
    <definedName name="_vena_SBTL442UserExperience_BBTL_R_FV_385b1d086d8a4b8abf43c04eedb00d88_18">#REF!</definedName>
    <definedName name="_vena_SBTL442UserExperience_BBTL_R_FV_385b1d086d8a4b8abf43c04eedb00d88_19">#REF!</definedName>
    <definedName name="_vena_SBTL442UserExperience_BBTL_R_FV_385b1d086d8a4b8abf43c04eedb00d88_2">#REF!</definedName>
    <definedName name="_vena_SBTL442UserExperience_BBTL_R_FV_385b1d086d8a4b8abf43c04eedb00d88_20">#REF!</definedName>
    <definedName name="_vena_SBTL442UserExperience_BBTL_R_FV_385b1d086d8a4b8abf43c04eedb00d88_21">#REF!</definedName>
    <definedName name="_vena_SBTL442UserExperience_BBTL_R_FV_385b1d086d8a4b8abf43c04eedb00d88_22">#REF!</definedName>
    <definedName name="_vena_SBTL442UserExperience_BBTL_R_FV_385b1d086d8a4b8abf43c04eedb00d88_23">#REF!</definedName>
    <definedName name="_vena_SBTL442UserExperience_BBTL_R_FV_385b1d086d8a4b8abf43c04eedb00d88_24">#REF!</definedName>
    <definedName name="_vena_SBTL442UserExperience_BBTL_R_FV_385b1d086d8a4b8abf43c04eedb00d88_25">#REF!</definedName>
    <definedName name="_vena_SBTL442UserExperience_BBTL_R_FV_385b1d086d8a4b8abf43c04eedb00d88_26">#REF!</definedName>
    <definedName name="_vena_SBTL442UserExperience_BBTL_R_FV_385b1d086d8a4b8abf43c04eedb00d88_27">#REF!</definedName>
    <definedName name="_vena_SBTL442UserExperience_BBTL_R_FV_385b1d086d8a4b8abf43c04eedb00d88_28">#REF!</definedName>
    <definedName name="_vena_SBTL442UserExperience_BBTL_R_FV_385b1d086d8a4b8abf43c04eedb00d88_29">#REF!</definedName>
    <definedName name="_vena_SBTL442UserExperience_BBTL_R_FV_385b1d086d8a4b8abf43c04eedb00d88_3">#REF!</definedName>
    <definedName name="_vena_SBTL442UserExperience_BBTL_R_FV_385b1d086d8a4b8abf43c04eedb00d88_30">#REF!</definedName>
    <definedName name="_vena_SBTL442UserExperience_BBTL_R_FV_385b1d086d8a4b8abf43c04eedb00d88_31">#REF!</definedName>
    <definedName name="_vena_SBTL442UserExperience_BBTL_R_FV_385b1d086d8a4b8abf43c04eedb00d88_32">#REF!</definedName>
    <definedName name="_vena_SBTL442UserExperience_BBTL_R_FV_385b1d086d8a4b8abf43c04eedb00d88_33">#REF!</definedName>
    <definedName name="_vena_SBTL442UserExperience_BBTL_R_FV_385b1d086d8a4b8abf43c04eedb00d88_34">#REF!</definedName>
    <definedName name="_vena_SBTL442UserExperience_BBTL_R_FV_385b1d086d8a4b8abf43c04eedb00d88_35">#REF!</definedName>
    <definedName name="_vena_SBTL442UserExperience_BBTL_R_FV_385b1d086d8a4b8abf43c04eedb00d88_36">#REF!</definedName>
    <definedName name="_vena_SBTL442UserExperience_BBTL_R_FV_385b1d086d8a4b8abf43c04eedb00d88_37">#REF!</definedName>
    <definedName name="_vena_SBTL442UserExperience_BBTL_R_FV_385b1d086d8a4b8abf43c04eedb00d88_38">#REF!</definedName>
    <definedName name="_vena_SBTL442UserExperience_BBTL_R_FV_385b1d086d8a4b8abf43c04eedb00d88_39">#REF!</definedName>
    <definedName name="_vena_SBTL442UserExperience_BBTL_R_FV_385b1d086d8a4b8abf43c04eedb00d88_4">#REF!</definedName>
    <definedName name="_vena_SBTL442UserExperience_BBTL_R_FV_385b1d086d8a4b8abf43c04eedb00d88_40">#REF!</definedName>
    <definedName name="_vena_SBTL442UserExperience_BBTL_R_FV_385b1d086d8a4b8abf43c04eedb00d88_41">#REF!</definedName>
    <definedName name="_vena_SBTL442UserExperience_BBTL_R_FV_385b1d086d8a4b8abf43c04eedb00d88_42">#REF!</definedName>
    <definedName name="_vena_SBTL442UserExperience_BBTL_R_FV_385b1d086d8a4b8abf43c04eedb00d88_43">#REF!</definedName>
    <definedName name="_vena_SBTL442UserExperience_BBTL_R_FV_385b1d086d8a4b8abf43c04eedb00d88_44">#REF!</definedName>
    <definedName name="_vena_SBTL442UserExperience_BBTL_R_FV_385b1d086d8a4b8abf43c04eedb00d88_45">#REF!</definedName>
    <definedName name="_vena_SBTL442UserExperience_BBTL_R_FV_385b1d086d8a4b8abf43c04eedb00d88_46">#REF!</definedName>
    <definedName name="_vena_SBTL442UserExperience_BBTL_R_FV_385b1d086d8a4b8abf43c04eedb00d88_47">#REF!</definedName>
    <definedName name="_vena_SBTL442UserExperience_BBTL_R_FV_385b1d086d8a4b8abf43c04eedb00d88_5">#REF!</definedName>
    <definedName name="_vena_SBTL442UserExperience_BBTL_R_FV_385b1d086d8a4b8abf43c04eedb00d88_6">#REF!</definedName>
    <definedName name="_vena_SBTL442UserExperience_BBTL_R_FV_385b1d086d8a4b8abf43c04eedb00d88_7">#REF!</definedName>
    <definedName name="_vena_SBTL442UserExperience_BBTL_R_FV_385b1d086d8a4b8abf43c04eedb00d88_8">#REF!</definedName>
    <definedName name="_vena_SBTL442UserExperience_BBTL_R_FV_385b1d086d8a4b8abf43c04eedb00d88_9">#REF!</definedName>
    <definedName name="_vena_SBTL442UserExperience_P_11_651631431944765441" comment="*">#REF!</definedName>
    <definedName name="_vena_SBTL442UserExperience_P_12_941810843779596289" comment="*">#REF!</definedName>
    <definedName name="_vena_SBTL442UserExperience_P_4_1014323796386906113" comment="*">#REF!</definedName>
    <definedName name="_vena_SBTL442UserExperience_P_5_1119423032156749824" comment="*">#REF!</definedName>
    <definedName name="_vena_SBTL442UserExperience_P_6_1014278004041580544" comment="*">#REF!</definedName>
    <definedName name="_vena_SBTL442UserExperience_P_FV_ff3e73236b124ab899c3d97aa9a04313" comment="*">#REF!</definedName>
    <definedName name="_vena_SBTL510HumanResources_BBTL_C_FV_134399665b374008851e5b8c04b5ee44">#REF!</definedName>
    <definedName name="_vena_SBTL510HumanResources_BBTL_C_FV_134399665b374008851e5b8c04b5ee44_1">#REF!</definedName>
    <definedName name="_vena_SBTL510HumanResources_BBTL_C_FV_134399665b374008851e5b8c04b5ee44_10">#REF!</definedName>
    <definedName name="_vena_SBTL510HumanResources_BBTL_C_FV_134399665b374008851e5b8c04b5ee44_11">#REF!</definedName>
    <definedName name="_vena_SBTL510HumanResources_BBTL_C_FV_134399665b374008851e5b8c04b5ee44_12">#REF!</definedName>
    <definedName name="_vena_SBTL510HumanResources_BBTL_C_FV_134399665b374008851e5b8c04b5ee44_13">#REF!</definedName>
    <definedName name="_vena_SBTL510HumanResources_BBTL_C_FV_134399665b374008851e5b8c04b5ee44_14">#REF!</definedName>
    <definedName name="_vena_SBTL510HumanResources_BBTL_C_FV_134399665b374008851e5b8c04b5ee44_15">#REF!</definedName>
    <definedName name="_vena_SBTL510HumanResources_BBTL_C_FV_134399665b374008851e5b8c04b5ee44_16">#REF!</definedName>
    <definedName name="_vena_SBTL510HumanResources_BBTL_C_FV_134399665b374008851e5b8c04b5ee44_17">#REF!</definedName>
    <definedName name="_vena_SBTL510HumanResources_BBTL_C_FV_134399665b374008851e5b8c04b5ee44_18">#REF!</definedName>
    <definedName name="_vena_SBTL510HumanResources_BBTL_C_FV_134399665b374008851e5b8c04b5ee44_19">#REF!</definedName>
    <definedName name="_vena_SBTL510HumanResources_BBTL_C_FV_134399665b374008851e5b8c04b5ee44_2">#REF!</definedName>
    <definedName name="_vena_SBTL510HumanResources_BBTL_C_FV_134399665b374008851e5b8c04b5ee44_20">#REF!</definedName>
    <definedName name="_vena_SBTL510HumanResources_BBTL_C_FV_134399665b374008851e5b8c04b5ee44_21">#REF!</definedName>
    <definedName name="_vena_SBTL510HumanResources_BBTL_C_FV_134399665b374008851e5b8c04b5ee44_22">#REF!</definedName>
    <definedName name="_vena_SBTL510HumanResources_BBTL_C_FV_134399665b374008851e5b8c04b5ee44_23">#REF!</definedName>
    <definedName name="_vena_SBTL510HumanResources_BBTL_C_FV_134399665b374008851e5b8c04b5ee44_24">#REF!</definedName>
    <definedName name="_vena_SBTL510HumanResources_BBTL_C_FV_134399665b374008851e5b8c04b5ee44_25">#REF!</definedName>
    <definedName name="_vena_SBTL510HumanResources_BBTL_C_FV_134399665b374008851e5b8c04b5ee44_26">#REF!</definedName>
    <definedName name="_vena_SBTL510HumanResources_BBTL_C_FV_134399665b374008851e5b8c04b5ee44_27">#REF!</definedName>
    <definedName name="_vena_SBTL510HumanResources_BBTL_C_FV_134399665b374008851e5b8c04b5ee44_28">#REF!</definedName>
    <definedName name="_vena_SBTL510HumanResources_BBTL_C_FV_134399665b374008851e5b8c04b5ee44_29">#REF!</definedName>
    <definedName name="_vena_SBTL510HumanResources_BBTL_C_FV_134399665b374008851e5b8c04b5ee44_3">#REF!</definedName>
    <definedName name="_vena_SBTL510HumanResources_BBTL_C_FV_134399665b374008851e5b8c04b5ee44_30">#REF!</definedName>
    <definedName name="_vena_SBTL510HumanResources_BBTL_C_FV_134399665b374008851e5b8c04b5ee44_31">#REF!</definedName>
    <definedName name="_vena_SBTL510HumanResources_BBTL_C_FV_134399665b374008851e5b8c04b5ee44_32">#REF!</definedName>
    <definedName name="_vena_SBTL510HumanResources_BBTL_C_FV_134399665b374008851e5b8c04b5ee44_33">#REF!</definedName>
    <definedName name="_vena_SBTL510HumanResources_BBTL_C_FV_134399665b374008851e5b8c04b5ee44_34">#REF!</definedName>
    <definedName name="_vena_SBTL510HumanResources_BBTL_C_FV_134399665b374008851e5b8c04b5ee44_35">#REF!</definedName>
    <definedName name="_vena_SBTL510HumanResources_BBTL_C_FV_134399665b374008851e5b8c04b5ee44_36">#REF!</definedName>
    <definedName name="_vena_SBTL510HumanResources_BBTL_C_FV_134399665b374008851e5b8c04b5ee44_37">#REF!</definedName>
    <definedName name="_vena_SBTL510HumanResources_BBTL_C_FV_134399665b374008851e5b8c04b5ee44_38">#REF!</definedName>
    <definedName name="_vena_SBTL510HumanResources_BBTL_C_FV_134399665b374008851e5b8c04b5ee44_39">#REF!</definedName>
    <definedName name="_vena_SBTL510HumanResources_BBTL_C_FV_134399665b374008851e5b8c04b5ee44_4">#REF!</definedName>
    <definedName name="_vena_SBTL510HumanResources_BBTL_C_FV_134399665b374008851e5b8c04b5ee44_40">#REF!</definedName>
    <definedName name="_vena_SBTL510HumanResources_BBTL_C_FV_134399665b374008851e5b8c04b5ee44_41">#REF!</definedName>
    <definedName name="_vena_SBTL510HumanResources_BBTL_C_FV_134399665b374008851e5b8c04b5ee44_42">#REF!</definedName>
    <definedName name="_vena_SBTL510HumanResources_BBTL_C_FV_134399665b374008851e5b8c04b5ee44_43">#REF!</definedName>
    <definedName name="_vena_SBTL510HumanResources_BBTL_C_FV_134399665b374008851e5b8c04b5ee44_44">#REF!</definedName>
    <definedName name="_vena_SBTL510HumanResources_BBTL_C_FV_134399665b374008851e5b8c04b5ee44_45">#REF!</definedName>
    <definedName name="_vena_SBTL510HumanResources_BBTL_C_FV_134399665b374008851e5b8c04b5ee44_46">#REF!</definedName>
    <definedName name="_vena_SBTL510HumanResources_BBTL_C_FV_134399665b374008851e5b8c04b5ee44_47">#REF!</definedName>
    <definedName name="_vena_SBTL510HumanResources_BBTL_C_FV_134399665b374008851e5b8c04b5ee44_48">#REF!</definedName>
    <definedName name="_vena_SBTL510HumanResources_BBTL_C_FV_134399665b374008851e5b8c04b5ee44_49">#REF!</definedName>
    <definedName name="_vena_SBTL510HumanResources_BBTL_C_FV_134399665b374008851e5b8c04b5ee44_5">#REF!</definedName>
    <definedName name="_vena_SBTL510HumanResources_BBTL_C_FV_134399665b374008851e5b8c04b5ee44_50">#REF!</definedName>
    <definedName name="_vena_SBTL510HumanResources_BBTL_C_FV_134399665b374008851e5b8c04b5ee44_51">#REF!</definedName>
    <definedName name="_vena_SBTL510HumanResources_BBTL_C_FV_134399665b374008851e5b8c04b5ee44_52">#REF!</definedName>
    <definedName name="_vena_SBTL510HumanResources_BBTL_C_FV_134399665b374008851e5b8c04b5ee44_53">#REF!</definedName>
    <definedName name="_vena_SBTL510HumanResources_BBTL_C_FV_134399665b374008851e5b8c04b5ee44_54">#REF!</definedName>
    <definedName name="_vena_SBTL510HumanResources_BBTL_C_FV_134399665b374008851e5b8c04b5ee44_55">#REF!</definedName>
    <definedName name="_vena_SBTL510HumanResources_BBTL_C_FV_134399665b374008851e5b8c04b5ee44_56">#REF!</definedName>
    <definedName name="_vena_SBTL510HumanResources_BBTL_C_FV_134399665b374008851e5b8c04b5ee44_57">#REF!</definedName>
    <definedName name="_vena_SBTL510HumanResources_BBTL_C_FV_134399665b374008851e5b8c04b5ee44_58">#REF!</definedName>
    <definedName name="_vena_SBTL510HumanResources_BBTL_C_FV_134399665b374008851e5b8c04b5ee44_59">#REF!</definedName>
    <definedName name="_vena_SBTL510HumanResources_BBTL_C_FV_134399665b374008851e5b8c04b5ee44_6">#REF!</definedName>
    <definedName name="_vena_SBTL510HumanResources_BBTL_C_FV_134399665b374008851e5b8c04b5ee44_7">#REF!</definedName>
    <definedName name="_vena_SBTL510HumanResources_BBTL_C_FV_134399665b374008851e5b8c04b5ee44_8">#REF!</definedName>
    <definedName name="_vena_SBTL510HumanResources_BBTL_C_FV_134399665b374008851e5b8c04b5ee44_9">#REF!</definedName>
    <definedName name="_vena_SBTL510HumanResources_BBTL_C_FV_7cc8369c0b744816a17486bee792b4d5">#REF!</definedName>
    <definedName name="_vena_SBTL510HumanResources_BBTL_C_FV_7cc8369c0b744816a17486bee792b4d5_1">#REF!</definedName>
    <definedName name="_vena_SBTL510HumanResources_BBTL_C_FV_7cc8369c0b744816a17486bee792b4d5_10">#REF!</definedName>
    <definedName name="_vena_SBTL510HumanResources_BBTL_C_FV_7cc8369c0b744816a17486bee792b4d5_11">#REF!</definedName>
    <definedName name="_vena_SBTL510HumanResources_BBTL_C_FV_7cc8369c0b744816a17486bee792b4d5_12">#REF!</definedName>
    <definedName name="_vena_SBTL510HumanResources_BBTL_C_FV_7cc8369c0b744816a17486bee792b4d5_13">#REF!</definedName>
    <definedName name="_vena_SBTL510HumanResources_BBTL_C_FV_7cc8369c0b744816a17486bee792b4d5_14">#REF!</definedName>
    <definedName name="_vena_SBTL510HumanResources_BBTL_C_FV_7cc8369c0b744816a17486bee792b4d5_15">#REF!</definedName>
    <definedName name="_vena_SBTL510HumanResources_BBTL_C_FV_7cc8369c0b744816a17486bee792b4d5_16">#REF!</definedName>
    <definedName name="_vena_SBTL510HumanResources_BBTL_C_FV_7cc8369c0b744816a17486bee792b4d5_17">#REF!</definedName>
    <definedName name="_vena_SBTL510HumanResources_BBTL_C_FV_7cc8369c0b744816a17486bee792b4d5_18">#REF!</definedName>
    <definedName name="_vena_SBTL510HumanResources_BBTL_C_FV_7cc8369c0b744816a17486bee792b4d5_19">#REF!</definedName>
    <definedName name="_vena_SBTL510HumanResources_BBTL_C_FV_7cc8369c0b744816a17486bee792b4d5_2">#REF!</definedName>
    <definedName name="_vena_SBTL510HumanResources_BBTL_C_FV_7cc8369c0b744816a17486bee792b4d5_20">#REF!</definedName>
    <definedName name="_vena_SBTL510HumanResources_BBTL_C_FV_7cc8369c0b744816a17486bee792b4d5_21">#REF!</definedName>
    <definedName name="_vena_SBTL510HumanResources_BBTL_C_FV_7cc8369c0b744816a17486bee792b4d5_22">#REF!</definedName>
    <definedName name="_vena_SBTL510HumanResources_BBTL_C_FV_7cc8369c0b744816a17486bee792b4d5_23">#REF!</definedName>
    <definedName name="_vena_SBTL510HumanResources_BBTL_C_FV_7cc8369c0b744816a17486bee792b4d5_24">#REF!</definedName>
    <definedName name="_vena_SBTL510HumanResources_BBTL_C_FV_7cc8369c0b744816a17486bee792b4d5_25">#REF!</definedName>
    <definedName name="_vena_SBTL510HumanResources_BBTL_C_FV_7cc8369c0b744816a17486bee792b4d5_26">#REF!</definedName>
    <definedName name="_vena_SBTL510HumanResources_BBTL_C_FV_7cc8369c0b744816a17486bee792b4d5_27">#REF!</definedName>
    <definedName name="_vena_SBTL510HumanResources_BBTL_C_FV_7cc8369c0b744816a17486bee792b4d5_28">#REF!</definedName>
    <definedName name="_vena_SBTL510HumanResources_BBTL_C_FV_7cc8369c0b744816a17486bee792b4d5_29">#REF!</definedName>
    <definedName name="_vena_SBTL510HumanResources_BBTL_C_FV_7cc8369c0b744816a17486bee792b4d5_3">#REF!</definedName>
    <definedName name="_vena_SBTL510HumanResources_BBTL_C_FV_7cc8369c0b744816a17486bee792b4d5_30">#REF!</definedName>
    <definedName name="_vena_SBTL510HumanResources_BBTL_C_FV_7cc8369c0b744816a17486bee792b4d5_31">#REF!</definedName>
    <definedName name="_vena_SBTL510HumanResources_BBTL_C_FV_7cc8369c0b744816a17486bee792b4d5_32">#REF!</definedName>
    <definedName name="_vena_SBTL510HumanResources_BBTL_C_FV_7cc8369c0b744816a17486bee792b4d5_33">#REF!</definedName>
    <definedName name="_vena_SBTL510HumanResources_BBTL_C_FV_7cc8369c0b744816a17486bee792b4d5_34">#REF!</definedName>
    <definedName name="_vena_SBTL510HumanResources_BBTL_C_FV_7cc8369c0b744816a17486bee792b4d5_35">#REF!</definedName>
    <definedName name="_vena_SBTL510HumanResources_BBTL_C_FV_7cc8369c0b744816a17486bee792b4d5_36">#REF!</definedName>
    <definedName name="_vena_SBTL510HumanResources_BBTL_C_FV_7cc8369c0b744816a17486bee792b4d5_37">#REF!</definedName>
    <definedName name="_vena_SBTL510HumanResources_BBTL_C_FV_7cc8369c0b744816a17486bee792b4d5_38">#REF!</definedName>
    <definedName name="_vena_SBTL510HumanResources_BBTL_C_FV_7cc8369c0b744816a17486bee792b4d5_39">#REF!</definedName>
    <definedName name="_vena_SBTL510HumanResources_BBTL_C_FV_7cc8369c0b744816a17486bee792b4d5_4">#REF!</definedName>
    <definedName name="_vena_SBTL510HumanResources_BBTL_C_FV_7cc8369c0b744816a17486bee792b4d5_40">#REF!</definedName>
    <definedName name="_vena_SBTL510HumanResources_BBTL_C_FV_7cc8369c0b744816a17486bee792b4d5_41">#REF!</definedName>
    <definedName name="_vena_SBTL510HumanResources_BBTL_C_FV_7cc8369c0b744816a17486bee792b4d5_42">#REF!</definedName>
    <definedName name="_vena_SBTL510HumanResources_BBTL_C_FV_7cc8369c0b744816a17486bee792b4d5_43">#REF!</definedName>
    <definedName name="_vena_SBTL510HumanResources_BBTL_C_FV_7cc8369c0b744816a17486bee792b4d5_44">#REF!</definedName>
    <definedName name="_vena_SBTL510HumanResources_BBTL_C_FV_7cc8369c0b744816a17486bee792b4d5_45">#REF!</definedName>
    <definedName name="_vena_SBTL510HumanResources_BBTL_C_FV_7cc8369c0b744816a17486bee792b4d5_46">#REF!</definedName>
    <definedName name="_vena_SBTL510HumanResources_BBTL_C_FV_7cc8369c0b744816a17486bee792b4d5_47">#REF!</definedName>
    <definedName name="_vena_SBTL510HumanResources_BBTL_C_FV_7cc8369c0b744816a17486bee792b4d5_48">#REF!</definedName>
    <definedName name="_vena_SBTL510HumanResources_BBTL_C_FV_7cc8369c0b744816a17486bee792b4d5_49">#REF!</definedName>
    <definedName name="_vena_SBTL510HumanResources_BBTL_C_FV_7cc8369c0b744816a17486bee792b4d5_5">#REF!</definedName>
    <definedName name="_vena_SBTL510HumanResources_BBTL_C_FV_7cc8369c0b744816a17486bee792b4d5_50">#REF!</definedName>
    <definedName name="_vena_SBTL510HumanResources_BBTL_C_FV_7cc8369c0b744816a17486bee792b4d5_51">#REF!</definedName>
    <definedName name="_vena_SBTL510HumanResources_BBTL_C_FV_7cc8369c0b744816a17486bee792b4d5_52">#REF!</definedName>
    <definedName name="_vena_SBTL510HumanResources_BBTL_C_FV_7cc8369c0b744816a17486bee792b4d5_53">#REF!</definedName>
    <definedName name="_vena_SBTL510HumanResources_BBTL_C_FV_7cc8369c0b744816a17486bee792b4d5_54">#REF!</definedName>
    <definedName name="_vena_SBTL510HumanResources_BBTL_C_FV_7cc8369c0b744816a17486bee792b4d5_55">#REF!</definedName>
    <definedName name="_vena_SBTL510HumanResources_BBTL_C_FV_7cc8369c0b744816a17486bee792b4d5_56">#REF!</definedName>
    <definedName name="_vena_SBTL510HumanResources_BBTL_C_FV_7cc8369c0b744816a17486bee792b4d5_57">#REF!</definedName>
    <definedName name="_vena_SBTL510HumanResources_BBTL_C_FV_7cc8369c0b744816a17486bee792b4d5_58">#REF!</definedName>
    <definedName name="_vena_SBTL510HumanResources_BBTL_C_FV_7cc8369c0b744816a17486bee792b4d5_59">#REF!</definedName>
    <definedName name="_vena_SBTL510HumanResources_BBTL_C_FV_7cc8369c0b744816a17486bee792b4d5_6">#REF!</definedName>
    <definedName name="_vena_SBTL510HumanResources_BBTL_C_FV_7cc8369c0b744816a17486bee792b4d5_7">#REF!</definedName>
    <definedName name="_vena_SBTL510HumanResources_BBTL_C_FV_7cc8369c0b744816a17486bee792b4d5_8">#REF!</definedName>
    <definedName name="_vena_SBTL510HumanResources_BBTL_C_FV_7cc8369c0b744816a17486bee792b4d5_9">#REF!</definedName>
    <definedName name="_vena_SBTL510HumanResources_BBTL_C_FV_f4ddf33ff6224574ba096b1a5435ea67">#REF!</definedName>
    <definedName name="_vena_SBTL510HumanResources_BBTL_C_FV_f4ddf33ff6224574ba096b1a5435ea67_1">#REF!</definedName>
    <definedName name="_vena_SBTL510HumanResources_BBTL_C_FV_f4ddf33ff6224574ba096b1a5435ea67_10">#REF!</definedName>
    <definedName name="_vena_SBTL510HumanResources_BBTL_C_FV_f4ddf33ff6224574ba096b1a5435ea67_11">#REF!</definedName>
    <definedName name="_vena_SBTL510HumanResources_BBTL_C_FV_f4ddf33ff6224574ba096b1a5435ea67_12">#REF!</definedName>
    <definedName name="_vena_SBTL510HumanResources_BBTL_C_FV_f4ddf33ff6224574ba096b1a5435ea67_13">#REF!</definedName>
    <definedName name="_vena_SBTL510HumanResources_BBTL_C_FV_f4ddf33ff6224574ba096b1a5435ea67_14">#REF!</definedName>
    <definedName name="_vena_SBTL510HumanResources_BBTL_C_FV_f4ddf33ff6224574ba096b1a5435ea67_15">#REF!</definedName>
    <definedName name="_vena_SBTL510HumanResources_BBTL_C_FV_f4ddf33ff6224574ba096b1a5435ea67_16">#REF!</definedName>
    <definedName name="_vena_SBTL510HumanResources_BBTL_C_FV_f4ddf33ff6224574ba096b1a5435ea67_17">#REF!</definedName>
    <definedName name="_vena_SBTL510HumanResources_BBTL_C_FV_f4ddf33ff6224574ba096b1a5435ea67_18">#REF!</definedName>
    <definedName name="_vena_SBTL510HumanResources_BBTL_C_FV_f4ddf33ff6224574ba096b1a5435ea67_19">#REF!</definedName>
    <definedName name="_vena_SBTL510HumanResources_BBTL_C_FV_f4ddf33ff6224574ba096b1a5435ea67_2">#REF!</definedName>
    <definedName name="_vena_SBTL510HumanResources_BBTL_C_FV_f4ddf33ff6224574ba096b1a5435ea67_20">#REF!</definedName>
    <definedName name="_vena_SBTL510HumanResources_BBTL_C_FV_f4ddf33ff6224574ba096b1a5435ea67_21">#REF!</definedName>
    <definedName name="_vena_SBTL510HumanResources_BBTL_C_FV_f4ddf33ff6224574ba096b1a5435ea67_22">#REF!</definedName>
    <definedName name="_vena_SBTL510HumanResources_BBTL_C_FV_f4ddf33ff6224574ba096b1a5435ea67_23">#REF!</definedName>
    <definedName name="_vena_SBTL510HumanResources_BBTL_C_FV_f4ddf33ff6224574ba096b1a5435ea67_24">#REF!</definedName>
    <definedName name="_vena_SBTL510HumanResources_BBTL_C_FV_f4ddf33ff6224574ba096b1a5435ea67_25">#REF!</definedName>
    <definedName name="_vena_SBTL510HumanResources_BBTL_C_FV_f4ddf33ff6224574ba096b1a5435ea67_26">#REF!</definedName>
    <definedName name="_vena_SBTL510HumanResources_BBTL_C_FV_f4ddf33ff6224574ba096b1a5435ea67_27">#REF!</definedName>
    <definedName name="_vena_SBTL510HumanResources_BBTL_C_FV_f4ddf33ff6224574ba096b1a5435ea67_28">#REF!</definedName>
    <definedName name="_vena_SBTL510HumanResources_BBTL_C_FV_f4ddf33ff6224574ba096b1a5435ea67_29">#REF!</definedName>
    <definedName name="_vena_SBTL510HumanResources_BBTL_C_FV_f4ddf33ff6224574ba096b1a5435ea67_3">#REF!</definedName>
    <definedName name="_vena_SBTL510HumanResources_BBTL_C_FV_f4ddf33ff6224574ba096b1a5435ea67_30">#REF!</definedName>
    <definedName name="_vena_SBTL510HumanResources_BBTL_C_FV_f4ddf33ff6224574ba096b1a5435ea67_31">#REF!</definedName>
    <definedName name="_vena_SBTL510HumanResources_BBTL_C_FV_f4ddf33ff6224574ba096b1a5435ea67_32">#REF!</definedName>
    <definedName name="_vena_SBTL510HumanResources_BBTL_C_FV_f4ddf33ff6224574ba096b1a5435ea67_33">#REF!</definedName>
    <definedName name="_vena_SBTL510HumanResources_BBTL_C_FV_f4ddf33ff6224574ba096b1a5435ea67_34">#REF!</definedName>
    <definedName name="_vena_SBTL510HumanResources_BBTL_C_FV_f4ddf33ff6224574ba096b1a5435ea67_35">#REF!</definedName>
    <definedName name="_vena_SBTL510HumanResources_BBTL_C_FV_f4ddf33ff6224574ba096b1a5435ea67_36">#REF!</definedName>
    <definedName name="_vena_SBTL510HumanResources_BBTL_C_FV_f4ddf33ff6224574ba096b1a5435ea67_37">#REF!</definedName>
    <definedName name="_vena_SBTL510HumanResources_BBTL_C_FV_f4ddf33ff6224574ba096b1a5435ea67_38">#REF!</definedName>
    <definedName name="_vena_SBTL510HumanResources_BBTL_C_FV_f4ddf33ff6224574ba096b1a5435ea67_39">#REF!</definedName>
    <definedName name="_vena_SBTL510HumanResources_BBTL_C_FV_f4ddf33ff6224574ba096b1a5435ea67_4">#REF!</definedName>
    <definedName name="_vena_SBTL510HumanResources_BBTL_C_FV_f4ddf33ff6224574ba096b1a5435ea67_40">#REF!</definedName>
    <definedName name="_vena_SBTL510HumanResources_BBTL_C_FV_f4ddf33ff6224574ba096b1a5435ea67_41">#REF!</definedName>
    <definedName name="_vena_SBTL510HumanResources_BBTL_C_FV_f4ddf33ff6224574ba096b1a5435ea67_42">#REF!</definedName>
    <definedName name="_vena_SBTL510HumanResources_BBTL_C_FV_f4ddf33ff6224574ba096b1a5435ea67_43">#REF!</definedName>
    <definedName name="_vena_SBTL510HumanResources_BBTL_C_FV_f4ddf33ff6224574ba096b1a5435ea67_44">#REF!</definedName>
    <definedName name="_vena_SBTL510HumanResources_BBTL_C_FV_f4ddf33ff6224574ba096b1a5435ea67_45">#REF!</definedName>
    <definedName name="_vena_SBTL510HumanResources_BBTL_C_FV_f4ddf33ff6224574ba096b1a5435ea67_46">#REF!</definedName>
    <definedName name="_vena_SBTL510HumanResources_BBTL_C_FV_f4ddf33ff6224574ba096b1a5435ea67_47">#REF!</definedName>
    <definedName name="_vena_SBTL510HumanResources_BBTL_C_FV_f4ddf33ff6224574ba096b1a5435ea67_48">#REF!</definedName>
    <definedName name="_vena_SBTL510HumanResources_BBTL_C_FV_f4ddf33ff6224574ba096b1a5435ea67_49">#REF!</definedName>
    <definedName name="_vena_SBTL510HumanResources_BBTL_C_FV_f4ddf33ff6224574ba096b1a5435ea67_5">#REF!</definedName>
    <definedName name="_vena_SBTL510HumanResources_BBTL_C_FV_f4ddf33ff6224574ba096b1a5435ea67_50">#REF!</definedName>
    <definedName name="_vena_SBTL510HumanResources_BBTL_C_FV_f4ddf33ff6224574ba096b1a5435ea67_51">#REF!</definedName>
    <definedName name="_vena_SBTL510HumanResources_BBTL_C_FV_f4ddf33ff6224574ba096b1a5435ea67_52">#REF!</definedName>
    <definedName name="_vena_SBTL510HumanResources_BBTL_C_FV_f4ddf33ff6224574ba096b1a5435ea67_53">#REF!</definedName>
    <definedName name="_vena_SBTL510HumanResources_BBTL_C_FV_f4ddf33ff6224574ba096b1a5435ea67_54">#REF!</definedName>
    <definedName name="_vena_SBTL510HumanResources_BBTL_C_FV_f4ddf33ff6224574ba096b1a5435ea67_55">#REF!</definedName>
    <definedName name="_vena_SBTL510HumanResources_BBTL_C_FV_f4ddf33ff6224574ba096b1a5435ea67_56">#REF!</definedName>
    <definedName name="_vena_SBTL510HumanResources_BBTL_C_FV_f4ddf33ff6224574ba096b1a5435ea67_57">#REF!</definedName>
    <definedName name="_vena_SBTL510HumanResources_BBTL_C_FV_f4ddf33ff6224574ba096b1a5435ea67_58">#REF!</definedName>
    <definedName name="_vena_SBTL510HumanResources_BBTL_C_FV_f4ddf33ff6224574ba096b1a5435ea67_59">#REF!</definedName>
    <definedName name="_vena_SBTL510HumanResources_BBTL_C_FV_f4ddf33ff6224574ba096b1a5435ea67_6">#REF!</definedName>
    <definedName name="_vena_SBTL510HumanResources_BBTL_C_FV_f4ddf33ff6224574ba096b1a5435ea67_7">#REF!</definedName>
    <definedName name="_vena_SBTL510HumanResources_BBTL_C_FV_f4ddf33ff6224574ba096b1a5435ea67_8">#REF!</definedName>
    <definedName name="_vena_SBTL510HumanResources_BBTL_C_FV_f4ddf33ff6224574ba096b1a5435ea67_9">#REF!</definedName>
    <definedName name="_vena_SBTL510HumanResources_BBTL_R_3_1015030482781339650">#REF!</definedName>
    <definedName name="_vena_SBTL510HumanResources_BBTL_R_3_1015030482781339650_1">#REF!</definedName>
    <definedName name="_vena_SBTL510HumanResources_BBTL_R_3_1015030482781339650_10">#REF!</definedName>
    <definedName name="_vena_SBTL510HumanResources_BBTL_R_3_1015030482781339650_11">#REF!</definedName>
    <definedName name="_vena_SBTL510HumanResources_BBTL_R_3_1015030482781339650_12">#REF!</definedName>
    <definedName name="_vena_SBTL510HumanResources_BBTL_R_3_1015030482781339650_13">#REF!</definedName>
    <definedName name="_vena_SBTL510HumanResources_BBTL_R_3_1015030482781339650_14">#REF!</definedName>
    <definedName name="_vena_SBTL510HumanResources_BBTL_R_3_1015030482781339650_15">#REF!</definedName>
    <definedName name="_vena_SBTL510HumanResources_BBTL_R_3_1015030482781339650_16">#REF!</definedName>
    <definedName name="_vena_SBTL510HumanResources_BBTL_R_3_1015030482781339650_17">#REF!</definedName>
    <definedName name="_vena_SBTL510HumanResources_BBTL_R_3_1015030482781339650_18">#REF!</definedName>
    <definedName name="_vena_SBTL510HumanResources_BBTL_R_3_1015030482781339650_19">#REF!</definedName>
    <definedName name="_vena_SBTL510HumanResources_BBTL_R_3_1015030482781339650_2">#REF!</definedName>
    <definedName name="_vena_SBTL510HumanResources_BBTL_R_3_1015030482781339650_20">#REF!</definedName>
    <definedName name="_vena_SBTL510HumanResources_BBTL_R_3_1015030482781339650_21">#REF!</definedName>
    <definedName name="_vena_SBTL510HumanResources_BBTL_R_3_1015030482781339650_22">#REF!</definedName>
    <definedName name="_vena_SBTL510HumanResources_BBTL_R_3_1015030482781339650_23">#REF!</definedName>
    <definedName name="_vena_SBTL510HumanResources_BBTL_R_3_1015030482781339650_24">#REF!</definedName>
    <definedName name="_vena_SBTL510HumanResources_BBTL_R_3_1015030482781339650_25">#REF!</definedName>
    <definedName name="_vena_SBTL510HumanResources_BBTL_R_3_1015030482781339650_26">#REF!</definedName>
    <definedName name="_vena_SBTL510HumanResources_BBTL_R_3_1015030482781339650_27">#REF!</definedName>
    <definedName name="_vena_SBTL510HumanResources_BBTL_R_3_1015030482781339650_28">#REF!</definedName>
    <definedName name="_vena_SBTL510HumanResources_BBTL_R_3_1015030482781339650_29">#REF!</definedName>
    <definedName name="_vena_SBTL510HumanResources_BBTL_R_3_1015030482781339650_3">#REF!</definedName>
    <definedName name="_vena_SBTL510HumanResources_BBTL_R_3_1015030482781339650_30">#REF!</definedName>
    <definedName name="_vena_SBTL510HumanResources_BBTL_R_3_1015030482781339650_31">#REF!</definedName>
    <definedName name="_vena_SBTL510HumanResources_BBTL_R_3_1015030482781339650_32">#REF!</definedName>
    <definedName name="_vena_SBTL510HumanResources_BBTL_R_3_1015030482781339650_33">#REF!</definedName>
    <definedName name="_vena_SBTL510HumanResources_BBTL_R_3_1015030482781339650_34">#REF!</definedName>
    <definedName name="_vena_SBTL510HumanResources_BBTL_R_3_1015030482781339650_35">#REF!</definedName>
    <definedName name="_vena_SBTL510HumanResources_BBTL_R_3_1015030482781339650_36">#REF!</definedName>
    <definedName name="_vena_SBTL510HumanResources_BBTL_R_3_1015030482781339650_37">#REF!</definedName>
    <definedName name="_vena_SBTL510HumanResources_BBTL_R_3_1015030482781339650_38">#REF!</definedName>
    <definedName name="_vena_SBTL510HumanResources_BBTL_R_3_1015030482781339650_39">#REF!</definedName>
    <definedName name="_vena_SBTL510HumanResources_BBTL_R_3_1015030482781339650_4">#REF!</definedName>
    <definedName name="_vena_SBTL510HumanResources_BBTL_R_3_1015030482781339650_40">#REF!</definedName>
    <definedName name="_vena_SBTL510HumanResources_BBTL_R_3_1015030482781339650_41">#REF!</definedName>
    <definedName name="_vena_SBTL510HumanResources_BBTL_R_3_1015030482781339650_42">#REF!</definedName>
    <definedName name="_vena_SBTL510HumanResources_BBTL_R_3_1015030482781339650_43">#REF!</definedName>
    <definedName name="_vena_SBTL510HumanResources_BBTL_R_3_1015030482781339650_44">#REF!</definedName>
    <definedName name="_vena_SBTL510HumanResources_BBTL_R_3_1015030482781339650_45">#REF!</definedName>
    <definedName name="_vena_SBTL510HumanResources_BBTL_R_3_1015030482781339650_46">#REF!</definedName>
    <definedName name="_vena_SBTL510HumanResources_BBTL_R_3_1015030482781339650_47">#REF!</definedName>
    <definedName name="_vena_SBTL510HumanResources_BBTL_R_3_1015030482781339650_48">#REF!</definedName>
    <definedName name="_vena_SBTL510HumanResources_BBTL_R_3_1015030482781339650_49">#REF!</definedName>
    <definedName name="_vena_SBTL510HumanResources_BBTL_R_3_1015030482781339650_5">#REF!</definedName>
    <definedName name="_vena_SBTL510HumanResources_BBTL_R_3_1015030482781339650_50">#REF!</definedName>
    <definedName name="_vena_SBTL510HumanResources_BBTL_R_3_1015030482781339650_51">#REF!</definedName>
    <definedName name="_vena_SBTL510HumanResources_BBTL_R_3_1015030482781339650_52">#REF!</definedName>
    <definedName name="_vena_SBTL510HumanResources_BBTL_R_3_1015030482781339650_53">#REF!</definedName>
    <definedName name="_vena_SBTL510HumanResources_BBTL_R_3_1015030482781339650_54">#REF!</definedName>
    <definedName name="_vena_SBTL510HumanResources_BBTL_R_3_1015030482781339650_55">#REF!</definedName>
    <definedName name="_vena_SBTL510HumanResources_BBTL_R_3_1015030482781339650_56">#REF!</definedName>
    <definedName name="_vena_SBTL510HumanResources_BBTL_R_3_1015030482781339650_57">#REF!</definedName>
    <definedName name="_vena_SBTL510HumanResources_BBTL_R_3_1015030482781339650_58">#REF!</definedName>
    <definedName name="_vena_SBTL510HumanResources_BBTL_R_3_1015030482781339650_59">#REF!</definedName>
    <definedName name="_vena_SBTL510HumanResources_BBTL_R_3_1015030482781339650_6">#REF!</definedName>
    <definedName name="_vena_SBTL510HumanResources_BBTL_R_3_1015030482781339650_60">#REF!</definedName>
    <definedName name="_vena_SBTL510HumanResources_BBTL_R_3_1015030482781339650_61">#REF!</definedName>
    <definedName name="_vena_SBTL510HumanResources_BBTL_R_3_1015030482781339650_62">#REF!</definedName>
    <definedName name="_vena_SBTL510HumanResources_BBTL_R_3_1015030482781339650_63">#REF!</definedName>
    <definedName name="_vena_SBTL510HumanResources_BBTL_R_3_1015030482781339650_64">#REF!</definedName>
    <definedName name="_vena_SBTL510HumanResources_BBTL_R_3_1015030482781339650_65">#REF!</definedName>
    <definedName name="_vena_SBTL510HumanResources_BBTL_R_3_1015030482781339650_66">#REF!</definedName>
    <definedName name="_vena_SBTL510HumanResources_BBTL_R_3_1015030482781339650_7">#REF!</definedName>
    <definedName name="_vena_SBTL510HumanResources_BBTL_R_3_1015030482781339650_8">#REF!</definedName>
    <definedName name="_vena_SBTL510HumanResources_BBTL_R_3_1015030482781339650_9">#REF!</definedName>
    <definedName name="_vena_SBTL510HumanResources_BBTL_R_FV_385b1d086d8a4b8abf43c04eedb00d88">#REF!</definedName>
    <definedName name="_vena_SBTL510HumanResources_BBTL_R_FV_385b1d086d8a4b8abf43c04eedb00d88_1">#REF!</definedName>
    <definedName name="_vena_SBTL510HumanResources_BBTL_R_FV_385b1d086d8a4b8abf43c04eedb00d88_10">#REF!</definedName>
    <definedName name="_vena_SBTL510HumanResources_BBTL_R_FV_385b1d086d8a4b8abf43c04eedb00d88_11">#REF!</definedName>
    <definedName name="_vena_SBTL510HumanResources_BBTL_R_FV_385b1d086d8a4b8abf43c04eedb00d88_12">#REF!</definedName>
    <definedName name="_vena_SBTL510HumanResources_BBTL_R_FV_385b1d086d8a4b8abf43c04eedb00d88_13">#REF!</definedName>
    <definedName name="_vena_SBTL510HumanResources_BBTL_R_FV_385b1d086d8a4b8abf43c04eedb00d88_14">#REF!</definedName>
    <definedName name="_vena_SBTL510HumanResources_BBTL_R_FV_385b1d086d8a4b8abf43c04eedb00d88_15">#REF!</definedName>
    <definedName name="_vena_SBTL510HumanResources_BBTL_R_FV_385b1d086d8a4b8abf43c04eedb00d88_16">#REF!</definedName>
    <definedName name="_vena_SBTL510HumanResources_BBTL_R_FV_385b1d086d8a4b8abf43c04eedb00d88_17">#REF!</definedName>
    <definedName name="_vena_SBTL510HumanResources_BBTL_R_FV_385b1d086d8a4b8abf43c04eedb00d88_18">#REF!</definedName>
    <definedName name="_vena_SBTL510HumanResources_BBTL_R_FV_385b1d086d8a4b8abf43c04eedb00d88_19">#REF!</definedName>
    <definedName name="_vena_SBTL510HumanResources_BBTL_R_FV_385b1d086d8a4b8abf43c04eedb00d88_2">#REF!</definedName>
    <definedName name="_vena_SBTL510HumanResources_BBTL_R_FV_385b1d086d8a4b8abf43c04eedb00d88_20">#REF!</definedName>
    <definedName name="_vena_SBTL510HumanResources_BBTL_R_FV_385b1d086d8a4b8abf43c04eedb00d88_21">#REF!</definedName>
    <definedName name="_vena_SBTL510HumanResources_BBTL_R_FV_385b1d086d8a4b8abf43c04eedb00d88_22">#REF!</definedName>
    <definedName name="_vena_SBTL510HumanResources_BBTL_R_FV_385b1d086d8a4b8abf43c04eedb00d88_23">#REF!</definedName>
    <definedName name="_vena_SBTL510HumanResources_BBTL_R_FV_385b1d086d8a4b8abf43c04eedb00d88_24">#REF!</definedName>
    <definedName name="_vena_SBTL510HumanResources_BBTL_R_FV_385b1d086d8a4b8abf43c04eedb00d88_25">#REF!</definedName>
    <definedName name="_vena_SBTL510HumanResources_BBTL_R_FV_385b1d086d8a4b8abf43c04eedb00d88_26">#REF!</definedName>
    <definedName name="_vena_SBTL510HumanResources_BBTL_R_FV_385b1d086d8a4b8abf43c04eedb00d88_27">#REF!</definedName>
    <definedName name="_vena_SBTL510HumanResources_BBTL_R_FV_385b1d086d8a4b8abf43c04eedb00d88_28">#REF!</definedName>
    <definedName name="_vena_SBTL510HumanResources_BBTL_R_FV_385b1d086d8a4b8abf43c04eedb00d88_29">#REF!</definedName>
    <definedName name="_vena_SBTL510HumanResources_BBTL_R_FV_385b1d086d8a4b8abf43c04eedb00d88_3">#REF!</definedName>
    <definedName name="_vena_SBTL510HumanResources_BBTL_R_FV_385b1d086d8a4b8abf43c04eedb00d88_30">#REF!</definedName>
    <definedName name="_vena_SBTL510HumanResources_BBTL_R_FV_385b1d086d8a4b8abf43c04eedb00d88_31">#REF!</definedName>
    <definedName name="_vena_SBTL510HumanResources_BBTL_R_FV_385b1d086d8a4b8abf43c04eedb00d88_32">#REF!</definedName>
    <definedName name="_vena_SBTL510HumanResources_BBTL_R_FV_385b1d086d8a4b8abf43c04eedb00d88_33">#REF!</definedName>
    <definedName name="_vena_SBTL510HumanResources_BBTL_R_FV_385b1d086d8a4b8abf43c04eedb00d88_34">#REF!</definedName>
    <definedName name="_vena_SBTL510HumanResources_BBTL_R_FV_385b1d086d8a4b8abf43c04eedb00d88_35">#REF!</definedName>
    <definedName name="_vena_SBTL510HumanResources_BBTL_R_FV_385b1d086d8a4b8abf43c04eedb00d88_36">#REF!</definedName>
    <definedName name="_vena_SBTL510HumanResources_BBTL_R_FV_385b1d086d8a4b8abf43c04eedb00d88_37">#REF!</definedName>
    <definedName name="_vena_SBTL510HumanResources_BBTL_R_FV_385b1d086d8a4b8abf43c04eedb00d88_38">#REF!</definedName>
    <definedName name="_vena_SBTL510HumanResources_BBTL_R_FV_385b1d086d8a4b8abf43c04eedb00d88_39">#REF!</definedName>
    <definedName name="_vena_SBTL510HumanResources_BBTL_R_FV_385b1d086d8a4b8abf43c04eedb00d88_4">#REF!</definedName>
    <definedName name="_vena_SBTL510HumanResources_BBTL_R_FV_385b1d086d8a4b8abf43c04eedb00d88_40">#REF!</definedName>
    <definedName name="_vena_SBTL510HumanResources_BBTL_R_FV_385b1d086d8a4b8abf43c04eedb00d88_41">#REF!</definedName>
    <definedName name="_vena_SBTL510HumanResources_BBTL_R_FV_385b1d086d8a4b8abf43c04eedb00d88_42">#REF!</definedName>
    <definedName name="_vena_SBTL510HumanResources_BBTL_R_FV_385b1d086d8a4b8abf43c04eedb00d88_43">#REF!</definedName>
    <definedName name="_vena_SBTL510HumanResources_BBTL_R_FV_385b1d086d8a4b8abf43c04eedb00d88_44">#REF!</definedName>
    <definedName name="_vena_SBTL510HumanResources_BBTL_R_FV_385b1d086d8a4b8abf43c04eedb00d88_45">#REF!</definedName>
    <definedName name="_vena_SBTL510HumanResources_BBTL_R_FV_385b1d086d8a4b8abf43c04eedb00d88_46">#REF!</definedName>
    <definedName name="_vena_SBTL510HumanResources_BBTL_R_FV_385b1d086d8a4b8abf43c04eedb00d88_47">#REF!</definedName>
    <definedName name="_vena_SBTL510HumanResources_BBTL_R_FV_385b1d086d8a4b8abf43c04eedb00d88_5">#REF!</definedName>
    <definedName name="_vena_SBTL510HumanResources_BBTL_R_FV_385b1d086d8a4b8abf43c04eedb00d88_6">#REF!</definedName>
    <definedName name="_vena_SBTL510HumanResources_BBTL_R_FV_385b1d086d8a4b8abf43c04eedb00d88_7">#REF!</definedName>
    <definedName name="_vena_SBTL510HumanResources_BBTL_R_FV_385b1d086d8a4b8abf43c04eedb00d88_8">#REF!</definedName>
    <definedName name="_vena_SBTL510HumanResources_BBTL_R_FV_385b1d086d8a4b8abf43c04eedb00d88_9">#REF!</definedName>
    <definedName name="_vena_SBTL510HumanResources_P_11_651631431944765441" comment="*">#REF!</definedName>
    <definedName name="_vena_SBTL510HumanResources_P_12_941810843779596289" comment="*">#REF!</definedName>
    <definedName name="_vena_SBTL510HumanResources_P_4_1014323796386906113" comment="*">#REF!</definedName>
    <definedName name="_vena_SBTL510HumanResources_P_5_1119423032156749824" comment="*">#REF!</definedName>
    <definedName name="_vena_SBTL510HumanResources_P_6_1014278004041580544" comment="*">#REF!</definedName>
    <definedName name="_vena_SBTL510HumanResources_P_FV_ff3e73236b124ab899c3d97aa9a04313" comment="*">#REF!</definedName>
    <definedName name="_vena_SBTL521Accounting_BBTL_C_FV_134399665b374008851e5b8c04b5ee44">#REF!</definedName>
    <definedName name="_vena_SBTL521Accounting_BBTL_C_FV_134399665b374008851e5b8c04b5ee44_1">#REF!</definedName>
    <definedName name="_vena_SBTL521Accounting_BBTL_C_FV_134399665b374008851e5b8c04b5ee44_10">#REF!</definedName>
    <definedName name="_vena_SBTL521Accounting_BBTL_C_FV_134399665b374008851e5b8c04b5ee44_11">#REF!</definedName>
    <definedName name="_vena_SBTL521Accounting_BBTL_C_FV_134399665b374008851e5b8c04b5ee44_12">#REF!</definedName>
    <definedName name="_vena_SBTL521Accounting_BBTL_C_FV_134399665b374008851e5b8c04b5ee44_13">#REF!</definedName>
    <definedName name="_vena_SBTL521Accounting_BBTL_C_FV_134399665b374008851e5b8c04b5ee44_14">#REF!</definedName>
    <definedName name="_vena_SBTL521Accounting_BBTL_C_FV_134399665b374008851e5b8c04b5ee44_15">#REF!</definedName>
    <definedName name="_vena_SBTL521Accounting_BBTL_C_FV_134399665b374008851e5b8c04b5ee44_16">#REF!</definedName>
    <definedName name="_vena_SBTL521Accounting_BBTL_C_FV_134399665b374008851e5b8c04b5ee44_17">#REF!</definedName>
    <definedName name="_vena_SBTL521Accounting_BBTL_C_FV_134399665b374008851e5b8c04b5ee44_18">#REF!</definedName>
    <definedName name="_vena_SBTL521Accounting_BBTL_C_FV_134399665b374008851e5b8c04b5ee44_19">#REF!</definedName>
    <definedName name="_vena_SBTL521Accounting_BBTL_C_FV_134399665b374008851e5b8c04b5ee44_2">#REF!</definedName>
    <definedName name="_vena_SBTL521Accounting_BBTL_C_FV_134399665b374008851e5b8c04b5ee44_20">#REF!</definedName>
    <definedName name="_vena_SBTL521Accounting_BBTL_C_FV_134399665b374008851e5b8c04b5ee44_21">#REF!</definedName>
    <definedName name="_vena_SBTL521Accounting_BBTL_C_FV_134399665b374008851e5b8c04b5ee44_22">#REF!</definedName>
    <definedName name="_vena_SBTL521Accounting_BBTL_C_FV_134399665b374008851e5b8c04b5ee44_23">#REF!</definedName>
    <definedName name="_vena_SBTL521Accounting_BBTL_C_FV_134399665b374008851e5b8c04b5ee44_24">#REF!</definedName>
    <definedName name="_vena_SBTL521Accounting_BBTL_C_FV_134399665b374008851e5b8c04b5ee44_25">#REF!</definedName>
    <definedName name="_vena_SBTL521Accounting_BBTL_C_FV_134399665b374008851e5b8c04b5ee44_26">#REF!</definedName>
    <definedName name="_vena_SBTL521Accounting_BBTL_C_FV_134399665b374008851e5b8c04b5ee44_27">#REF!</definedName>
    <definedName name="_vena_SBTL521Accounting_BBTL_C_FV_134399665b374008851e5b8c04b5ee44_28">#REF!</definedName>
    <definedName name="_vena_SBTL521Accounting_BBTL_C_FV_134399665b374008851e5b8c04b5ee44_29">#REF!</definedName>
    <definedName name="_vena_SBTL521Accounting_BBTL_C_FV_134399665b374008851e5b8c04b5ee44_3">#REF!</definedName>
    <definedName name="_vena_SBTL521Accounting_BBTL_C_FV_134399665b374008851e5b8c04b5ee44_30">#REF!</definedName>
    <definedName name="_vena_SBTL521Accounting_BBTL_C_FV_134399665b374008851e5b8c04b5ee44_31">#REF!</definedName>
    <definedName name="_vena_SBTL521Accounting_BBTL_C_FV_134399665b374008851e5b8c04b5ee44_32">#REF!</definedName>
    <definedName name="_vena_SBTL521Accounting_BBTL_C_FV_134399665b374008851e5b8c04b5ee44_33">#REF!</definedName>
    <definedName name="_vena_SBTL521Accounting_BBTL_C_FV_134399665b374008851e5b8c04b5ee44_34">#REF!</definedName>
    <definedName name="_vena_SBTL521Accounting_BBTL_C_FV_134399665b374008851e5b8c04b5ee44_35">#REF!</definedName>
    <definedName name="_vena_SBTL521Accounting_BBTL_C_FV_134399665b374008851e5b8c04b5ee44_36">#REF!</definedName>
    <definedName name="_vena_SBTL521Accounting_BBTL_C_FV_134399665b374008851e5b8c04b5ee44_37">#REF!</definedName>
    <definedName name="_vena_SBTL521Accounting_BBTL_C_FV_134399665b374008851e5b8c04b5ee44_38">#REF!</definedName>
    <definedName name="_vena_SBTL521Accounting_BBTL_C_FV_134399665b374008851e5b8c04b5ee44_39">#REF!</definedName>
    <definedName name="_vena_SBTL521Accounting_BBTL_C_FV_134399665b374008851e5b8c04b5ee44_4">#REF!</definedName>
    <definedName name="_vena_SBTL521Accounting_BBTL_C_FV_134399665b374008851e5b8c04b5ee44_40">#REF!</definedName>
    <definedName name="_vena_SBTL521Accounting_BBTL_C_FV_134399665b374008851e5b8c04b5ee44_41">#REF!</definedName>
    <definedName name="_vena_SBTL521Accounting_BBTL_C_FV_134399665b374008851e5b8c04b5ee44_42">#REF!</definedName>
    <definedName name="_vena_SBTL521Accounting_BBTL_C_FV_134399665b374008851e5b8c04b5ee44_43">#REF!</definedName>
    <definedName name="_vena_SBTL521Accounting_BBTL_C_FV_134399665b374008851e5b8c04b5ee44_44">#REF!</definedName>
    <definedName name="_vena_SBTL521Accounting_BBTL_C_FV_134399665b374008851e5b8c04b5ee44_45">#REF!</definedName>
    <definedName name="_vena_SBTL521Accounting_BBTL_C_FV_134399665b374008851e5b8c04b5ee44_46">#REF!</definedName>
    <definedName name="_vena_SBTL521Accounting_BBTL_C_FV_134399665b374008851e5b8c04b5ee44_47">#REF!</definedName>
    <definedName name="_vena_SBTL521Accounting_BBTL_C_FV_134399665b374008851e5b8c04b5ee44_48">#REF!</definedName>
    <definedName name="_vena_SBTL521Accounting_BBTL_C_FV_134399665b374008851e5b8c04b5ee44_49">#REF!</definedName>
    <definedName name="_vena_SBTL521Accounting_BBTL_C_FV_134399665b374008851e5b8c04b5ee44_5">#REF!</definedName>
    <definedName name="_vena_SBTL521Accounting_BBTL_C_FV_134399665b374008851e5b8c04b5ee44_50">#REF!</definedName>
    <definedName name="_vena_SBTL521Accounting_BBTL_C_FV_134399665b374008851e5b8c04b5ee44_51">#REF!</definedName>
    <definedName name="_vena_SBTL521Accounting_BBTL_C_FV_134399665b374008851e5b8c04b5ee44_52">#REF!</definedName>
    <definedName name="_vena_SBTL521Accounting_BBTL_C_FV_134399665b374008851e5b8c04b5ee44_53">#REF!</definedName>
    <definedName name="_vena_SBTL521Accounting_BBTL_C_FV_134399665b374008851e5b8c04b5ee44_54">#REF!</definedName>
    <definedName name="_vena_SBTL521Accounting_BBTL_C_FV_134399665b374008851e5b8c04b5ee44_55">#REF!</definedName>
    <definedName name="_vena_SBTL521Accounting_BBTL_C_FV_134399665b374008851e5b8c04b5ee44_56">#REF!</definedName>
    <definedName name="_vena_SBTL521Accounting_BBTL_C_FV_134399665b374008851e5b8c04b5ee44_57">#REF!</definedName>
    <definedName name="_vena_SBTL521Accounting_BBTL_C_FV_134399665b374008851e5b8c04b5ee44_58">#REF!</definedName>
    <definedName name="_vena_SBTL521Accounting_BBTL_C_FV_134399665b374008851e5b8c04b5ee44_59">#REF!</definedName>
    <definedName name="_vena_SBTL521Accounting_BBTL_C_FV_134399665b374008851e5b8c04b5ee44_6">#REF!</definedName>
    <definedName name="_vena_SBTL521Accounting_BBTL_C_FV_134399665b374008851e5b8c04b5ee44_7">#REF!</definedName>
    <definedName name="_vena_SBTL521Accounting_BBTL_C_FV_134399665b374008851e5b8c04b5ee44_8">#REF!</definedName>
    <definedName name="_vena_SBTL521Accounting_BBTL_C_FV_134399665b374008851e5b8c04b5ee44_9">#REF!</definedName>
    <definedName name="_vena_SBTL521Accounting_BBTL_C_FV_7cc8369c0b744816a17486bee792b4d5">#REF!</definedName>
    <definedName name="_vena_SBTL521Accounting_BBTL_C_FV_7cc8369c0b744816a17486bee792b4d5_1">#REF!</definedName>
    <definedName name="_vena_SBTL521Accounting_BBTL_C_FV_7cc8369c0b744816a17486bee792b4d5_10">#REF!</definedName>
    <definedName name="_vena_SBTL521Accounting_BBTL_C_FV_7cc8369c0b744816a17486bee792b4d5_11">#REF!</definedName>
    <definedName name="_vena_SBTL521Accounting_BBTL_C_FV_7cc8369c0b744816a17486bee792b4d5_12">#REF!</definedName>
    <definedName name="_vena_SBTL521Accounting_BBTL_C_FV_7cc8369c0b744816a17486bee792b4d5_13">#REF!</definedName>
    <definedName name="_vena_SBTL521Accounting_BBTL_C_FV_7cc8369c0b744816a17486bee792b4d5_14">#REF!</definedName>
    <definedName name="_vena_SBTL521Accounting_BBTL_C_FV_7cc8369c0b744816a17486bee792b4d5_15">#REF!</definedName>
    <definedName name="_vena_SBTL521Accounting_BBTL_C_FV_7cc8369c0b744816a17486bee792b4d5_16">#REF!</definedName>
    <definedName name="_vena_SBTL521Accounting_BBTL_C_FV_7cc8369c0b744816a17486bee792b4d5_17">#REF!</definedName>
    <definedName name="_vena_SBTL521Accounting_BBTL_C_FV_7cc8369c0b744816a17486bee792b4d5_18">#REF!</definedName>
    <definedName name="_vena_SBTL521Accounting_BBTL_C_FV_7cc8369c0b744816a17486bee792b4d5_19">#REF!</definedName>
    <definedName name="_vena_SBTL521Accounting_BBTL_C_FV_7cc8369c0b744816a17486bee792b4d5_2">#REF!</definedName>
    <definedName name="_vena_SBTL521Accounting_BBTL_C_FV_7cc8369c0b744816a17486bee792b4d5_20">#REF!</definedName>
    <definedName name="_vena_SBTL521Accounting_BBTL_C_FV_7cc8369c0b744816a17486bee792b4d5_21">#REF!</definedName>
    <definedName name="_vena_SBTL521Accounting_BBTL_C_FV_7cc8369c0b744816a17486bee792b4d5_22">#REF!</definedName>
    <definedName name="_vena_SBTL521Accounting_BBTL_C_FV_7cc8369c0b744816a17486bee792b4d5_23">#REF!</definedName>
    <definedName name="_vena_SBTL521Accounting_BBTL_C_FV_7cc8369c0b744816a17486bee792b4d5_24">#REF!</definedName>
    <definedName name="_vena_SBTL521Accounting_BBTL_C_FV_7cc8369c0b744816a17486bee792b4d5_25">#REF!</definedName>
    <definedName name="_vena_SBTL521Accounting_BBTL_C_FV_7cc8369c0b744816a17486bee792b4d5_26">#REF!</definedName>
    <definedName name="_vena_SBTL521Accounting_BBTL_C_FV_7cc8369c0b744816a17486bee792b4d5_27">#REF!</definedName>
    <definedName name="_vena_SBTL521Accounting_BBTL_C_FV_7cc8369c0b744816a17486bee792b4d5_28">#REF!</definedName>
    <definedName name="_vena_SBTL521Accounting_BBTL_C_FV_7cc8369c0b744816a17486bee792b4d5_29">#REF!</definedName>
    <definedName name="_vena_SBTL521Accounting_BBTL_C_FV_7cc8369c0b744816a17486bee792b4d5_3">#REF!</definedName>
    <definedName name="_vena_SBTL521Accounting_BBTL_C_FV_7cc8369c0b744816a17486bee792b4d5_30">#REF!</definedName>
    <definedName name="_vena_SBTL521Accounting_BBTL_C_FV_7cc8369c0b744816a17486bee792b4d5_31">#REF!</definedName>
    <definedName name="_vena_SBTL521Accounting_BBTL_C_FV_7cc8369c0b744816a17486bee792b4d5_32">#REF!</definedName>
    <definedName name="_vena_SBTL521Accounting_BBTL_C_FV_7cc8369c0b744816a17486bee792b4d5_33">#REF!</definedName>
    <definedName name="_vena_SBTL521Accounting_BBTL_C_FV_7cc8369c0b744816a17486bee792b4d5_34">#REF!</definedName>
    <definedName name="_vena_SBTL521Accounting_BBTL_C_FV_7cc8369c0b744816a17486bee792b4d5_35">#REF!</definedName>
    <definedName name="_vena_SBTL521Accounting_BBTL_C_FV_7cc8369c0b744816a17486bee792b4d5_36">#REF!</definedName>
    <definedName name="_vena_SBTL521Accounting_BBTL_C_FV_7cc8369c0b744816a17486bee792b4d5_37">#REF!</definedName>
    <definedName name="_vena_SBTL521Accounting_BBTL_C_FV_7cc8369c0b744816a17486bee792b4d5_38">#REF!</definedName>
    <definedName name="_vena_SBTL521Accounting_BBTL_C_FV_7cc8369c0b744816a17486bee792b4d5_39">#REF!</definedName>
    <definedName name="_vena_SBTL521Accounting_BBTL_C_FV_7cc8369c0b744816a17486bee792b4d5_4">#REF!</definedName>
    <definedName name="_vena_SBTL521Accounting_BBTL_C_FV_7cc8369c0b744816a17486bee792b4d5_40">#REF!</definedName>
    <definedName name="_vena_SBTL521Accounting_BBTL_C_FV_7cc8369c0b744816a17486bee792b4d5_41">#REF!</definedName>
    <definedName name="_vena_SBTL521Accounting_BBTL_C_FV_7cc8369c0b744816a17486bee792b4d5_42">#REF!</definedName>
    <definedName name="_vena_SBTL521Accounting_BBTL_C_FV_7cc8369c0b744816a17486bee792b4d5_43">#REF!</definedName>
    <definedName name="_vena_SBTL521Accounting_BBTL_C_FV_7cc8369c0b744816a17486bee792b4d5_44">#REF!</definedName>
    <definedName name="_vena_SBTL521Accounting_BBTL_C_FV_7cc8369c0b744816a17486bee792b4d5_45">#REF!</definedName>
    <definedName name="_vena_SBTL521Accounting_BBTL_C_FV_7cc8369c0b744816a17486bee792b4d5_46">#REF!</definedName>
    <definedName name="_vena_SBTL521Accounting_BBTL_C_FV_7cc8369c0b744816a17486bee792b4d5_47">#REF!</definedName>
    <definedName name="_vena_SBTL521Accounting_BBTL_C_FV_7cc8369c0b744816a17486bee792b4d5_48">#REF!</definedName>
    <definedName name="_vena_SBTL521Accounting_BBTL_C_FV_7cc8369c0b744816a17486bee792b4d5_49">#REF!</definedName>
    <definedName name="_vena_SBTL521Accounting_BBTL_C_FV_7cc8369c0b744816a17486bee792b4d5_5">#REF!</definedName>
    <definedName name="_vena_SBTL521Accounting_BBTL_C_FV_7cc8369c0b744816a17486bee792b4d5_50">#REF!</definedName>
    <definedName name="_vena_SBTL521Accounting_BBTL_C_FV_7cc8369c0b744816a17486bee792b4d5_51">#REF!</definedName>
    <definedName name="_vena_SBTL521Accounting_BBTL_C_FV_7cc8369c0b744816a17486bee792b4d5_52">#REF!</definedName>
    <definedName name="_vena_SBTL521Accounting_BBTL_C_FV_7cc8369c0b744816a17486bee792b4d5_53">#REF!</definedName>
    <definedName name="_vena_SBTL521Accounting_BBTL_C_FV_7cc8369c0b744816a17486bee792b4d5_54">#REF!</definedName>
    <definedName name="_vena_SBTL521Accounting_BBTL_C_FV_7cc8369c0b744816a17486bee792b4d5_55">#REF!</definedName>
    <definedName name="_vena_SBTL521Accounting_BBTL_C_FV_7cc8369c0b744816a17486bee792b4d5_56">#REF!</definedName>
    <definedName name="_vena_SBTL521Accounting_BBTL_C_FV_7cc8369c0b744816a17486bee792b4d5_57">#REF!</definedName>
    <definedName name="_vena_SBTL521Accounting_BBTL_C_FV_7cc8369c0b744816a17486bee792b4d5_58">#REF!</definedName>
    <definedName name="_vena_SBTL521Accounting_BBTL_C_FV_7cc8369c0b744816a17486bee792b4d5_59">#REF!</definedName>
    <definedName name="_vena_SBTL521Accounting_BBTL_C_FV_7cc8369c0b744816a17486bee792b4d5_6">#REF!</definedName>
    <definedName name="_vena_SBTL521Accounting_BBTL_C_FV_7cc8369c0b744816a17486bee792b4d5_7">#REF!</definedName>
    <definedName name="_vena_SBTL521Accounting_BBTL_C_FV_7cc8369c0b744816a17486bee792b4d5_8">#REF!</definedName>
    <definedName name="_vena_SBTL521Accounting_BBTL_C_FV_7cc8369c0b744816a17486bee792b4d5_9">#REF!</definedName>
    <definedName name="_vena_SBTL521Accounting_BBTL_C_FV_f4ddf33ff6224574ba096b1a5435ea67">#REF!</definedName>
    <definedName name="_vena_SBTL521Accounting_BBTL_C_FV_f4ddf33ff6224574ba096b1a5435ea67_1">#REF!</definedName>
    <definedName name="_vena_SBTL521Accounting_BBTL_C_FV_f4ddf33ff6224574ba096b1a5435ea67_10">#REF!</definedName>
    <definedName name="_vena_SBTL521Accounting_BBTL_C_FV_f4ddf33ff6224574ba096b1a5435ea67_11">#REF!</definedName>
    <definedName name="_vena_SBTL521Accounting_BBTL_C_FV_f4ddf33ff6224574ba096b1a5435ea67_12">#REF!</definedName>
    <definedName name="_vena_SBTL521Accounting_BBTL_C_FV_f4ddf33ff6224574ba096b1a5435ea67_13">#REF!</definedName>
    <definedName name="_vena_SBTL521Accounting_BBTL_C_FV_f4ddf33ff6224574ba096b1a5435ea67_14">#REF!</definedName>
    <definedName name="_vena_SBTL521Accounting_BBTL_C_FV_f4ddf33ff6224574ba096b1a5435ea67_15">#REF!</definedName>
    <definedName name="_vena_SBTL521Accounting_BBTL_C_FV_f4ddf33ff6224574ba096b1a5435ea67_16">#REF!</definedName>
    <definedName name="_vena_SBTL521Accounting_BBTL_C_FV_f4ddf33ff6224574ba096b1a5435ea67_17">#REF!</definedName>
    <definedName name="_vena_SBTL521Accounting_BBTL_C_FV_f4ddf33ff6224574ba096b1a5435ea67_18">#REF!</definedName>
    <definedName name="_vena_SBTL521Accounting_BBTL_C_FV_f4ddf33ff6224574ba096b1a5435ea67_19">#REF!</definedName>
    <definedName name="_vena_SBTL521Accounting_BBTL_C_FV_f4ddf33ff6224574ba096b1a5435ea67_2">#REF!</definedName>
    <definedName name="_vena_SBTL521Accounting_BBTL_C_FV_f4ddf33ff6224574ba096b1a5435ea67_20">#REF!</definedName>
    <definedName name="_vena_SBTL521Accounting_BBTL_C_FV_f4ddf33ff6224574ba096b1a5435ea67_21">#REF!</definedName>
    <definedName name="_vena_SBTL521Accounting_BBTL_C_FV_f4ddf33ff6224574ba096b1a5435ea67_22">#REF!</definedName>
    <definedName name="_vena_SBTL521Accounting_BBTL_C_FV_f4ddf33ff6224574ba096b1a5435ea67_23">#REF!</definedName>
    <definedName name="_vena_SBTL521Accounting_BBTL_C_FV_f4ddf33ff6224574ba096b1a5435ea67_24">#REF!</definedName>
    <definedName name="_vena_SBTL521Accounting_BBTL_C_FV_f4ddf33ff6224574ba096b1a5435ea67_25">#REF!</definedName>
    <definedName name="_vena_SBTL521Accounting_BBTL_C_FV_f4ddf33ff6224574ba096b1a5435ea67_26">#REF!</definedName>
    <definedName name="_vena_SBTL521Accounting_BBTL_C_FV_f4ddf33ff6224574ba096b1a5435ea67_27">#REF!</definedName>
    <definedName name="_vena_SBTL521Accounting_BBTL_C_FV_f4ddf33ff6224574ba096b1a5435ea67_28">#REF!</definedName>
    <definedName name="_vena_SBTL521Accounting_BBTL_C_FV_f4ddf33ff6224574ba096b1a5435ea67_29">#REF!</definedName>
    <definedName name="_vena_SBTL521Accounting_BBTL_C_FV_f4ddf33ff6224574ba096b1a5435ea67_3">#REF!</definedName>
    <definedName name="_vena_SBTL521Accounting_BBTL_C_FV_f4ddf33ff6224574ba096b1a5435ea67_30">#REF!</definedName>
    <definedName name="_vena_SBTL521Accounting_BBTL_C_FV_f4ddf33ff6224574ba096b1a5435ea67_31">#REF!</definedName>
    <definedName name="_vena_SBTL521Accounting_BBTL_C_FV_f4ddf33ff6224574ba096b1a5435ea67_32">#REF!</definedName>
    <definedName name="_vena_SBTL521Accounting_BBTL_C_FV_f4ddf33ff6224574ba096b1a5435ea67_33">#REF!</definedName>
    <definedName name="_vena_SBTL521Accounting_BBTL_C_FV_f4ddf33ff6224574ba096b1a5435ea67_34">#REF!</definedName>
    <definedName name="_vena_SBTL521Accounting_BBTL_C_FV_f4ddf33ff6224574ba096b1a5435ea67_35">#REF!</definedName>
    <definedName name="_vena_SBTL521Accounting_BBTL_C_FV_f4ddf33ff6224574ba096b1a5435ea67_36">#REF!</definedName>
    <definedName name="_vena_SBTL521Accounting_BBTL_C_FV_f4ddf33ff6224574ba096b1a5435ea67_37">#REF!</definedName>
    <definedName name="_vena_SBTL521Accounting_BBTL_C_FV_f4ddf33ff6224574ba096b1a5435ea67_38">#REF!</definedName>
    <definedName name="_vena_SBTL521Accounting_BBTL_C_FV_f4ddf33ff6224574ba096b1a5435ea67_39">#REF!</definedName>
    <definedName name="_vena_SBTL521Accounting_BBTL_C_FV_f4ddf33ff6224574ba096b1a5435ea67_4">#REF!</definedName>
    <definedName name="_vena_SBTL521Accounting_BBTL_C_FV_f4ddf33ff6224574ba096b1a5435ea67_40">#REF!</definedName>
    <definedName name="_vena_SBTL521Accounting_BBTL_C_FV_f4ddf33ff6224574ba096b1a5435ea67_41">#REF!</definedName>
    <definedName name="_vena_SBTL521Accounting_BBTL_C_FV_f4ddf33ff6224574ba096b1a5435ea67_42">#REF!</definedName>
    <definedName name="_vena_SBTL521Accounting_BBTL_C_FV_f4ddf33ff6224574ba096b1a5435ea67_43">#REF!</definedName>
    <definedName name="_vena_SBTL521Accounting_BBTL_C_FV_f4ddf33ff6224574ba096b1a5435ea67_44">#REF!</definedName>
    <definedName name="_vena_SBTL521Accounting_BBTL_C_FV_f4ddf33ff6224574ba096b1a5435ea67_45">#REF!</definedName>
    <definedName name="_vena_SBTL521Accounting_BBTL_C_FV_f4ddf33ff6224574ba096b1a5435ea67_46">#REF!</definedName>
    <definedName name="_vena_SBTL521Accounting_BBTL_C_FV_f4ddf33ff6224574ba096b1a5435ea67_47">#REF!</definedName>
    <definedName name="_vena_SBTL521Accounting_BBTL_C_FV_f4ddf33ff6224574ba096b1a5435ea67_48">#REF!</definedName>
    <definedName name="_vena_SBTL521Accounting_BBTL_C_FV_f4ddf33ff6224574ba096b1a5435ea67_49">#REF!</definedName>
    <definedName name="_vena_SBTL521Accounting_BBTL_C_FV_f4ddf33ff6224574ba096b1a5435ea67_5">#REF!</definedName>
    <definedName name="_vena_SBTL521Accounting_BBTL_C_FV_f4ddf33ff6224574ba096b1a5435ea67_50">#REF!</definedName>
    <definedName name="_vena_SBTL521Accounting_BBTL_C_FV_f4ddf33ff6224574ba096b1a5435ea67_51">#REF!</definedName>
    <definedName name="_vena_SBTL521Accounting_BBTL_C_FV_f4ddf33ff6224574ba096b1a5435ea67_52">#REF!</definedName>
    <definedName name="_vena_SBTL521Accounting_BBTL_C_FV_f4ddf33ff6224574ba096b1a5435ea67_53">#REF!</definedName>
    <definedName name="_vena_SBTL521Accounting_BBTL_C_FV_f4ddf33ff6224574ba096b1a5435ea67_54">#REF!</definedName>
    <definedName name="_vena_SBTL521Accounting_BBTL_C_FV_f4ddf33ff6224574ba096b1a5435ea67_55">#REF!</definedName>
    <definedName name="_vena_SBTL521Accounting_BBTL_C_FV_f4ddf33ff6224574ba096b1a5435ea67_56">#REF!</definedName>
    <definedName name="_vena_SBTL521Accounting_BBTL_C_FV_f4ddf33ff6224574ba096b1a5435ea67_57">#REF!</definedName>
    <definedName name="_vena_SBTL521Accounting_BBTL_C_FV_f4ddf33ff6224574ba096b1a5435ea67_58">#REF!</definedName>
    <definedName name="_vena_SBTL521Accounting_BBTL_C_FV_f4ddf33ff6224574ba096b1a5435ea67_59">#REF!</definedName>
    <definedName name="_vena_SBTL521Accounting_BBTL_C_FV_f4ddf33ff6224574ba096b1a5435ea67_6">#REF!</definedName>
    <definedName name="_vena_SBTL521Accounting_BBTL_C_FV_f4ddf33ff6224574ba096b1a5435ea67_7">#REF!</definedName>
    <definedName name="_vena_SBTL521Accounting_BBTL_C_FV_f4ddf33ff6224574ba096b1a5435ea67_8">#REF!</definedName>
    <definedName name="_vena_SBTL521Accounting_BBTL_C_FV_f4ddf33ff6224574ba096b1a5435ea67_9">#REF!</definedName>
    <definedName name="_vena_SBTL521Accounting_BBTL_R_3_1015030482781339650">#REF!</definedName>
    <definedName name="_vena_SBTL521Accounting_BBTL_R_3_1015030482781339650_1">#REF!</definedName>
    <definedName name="_vena_SBTL521Accounting_BBTL_R_3_1015030482781339650_10">#REF!</definedName>
    <definedName name="_vena_SBTL521Accounting_BBTL_R_3_1015030482781339650_11">#REF!</definedName>
    <definedName name="_vena_SBTL521Accounting_BBTL_R_3_1015030482781339650_12">#REF!</definedName>
    <definedName name="_vena_SBTL521Accounting_BBTL_R_3_1015030482781339650_13">#REF!</definedName>
    <definedName name="_vena_SBTL521Accounting_BBTL_R_3_1015030482781339650_14">#REF!</definedName>
    <definedName name="_vena_SBTL521Accounting_BBTL_R_3_1015030482781339650_15">#REF!</definedName>
    <definedName name="_vena_SBTL521Accounting_BBTL_R_3_1015030482781339650_16">#REF!</definedName>
    <definedName name="_vena_SBTL521Accounting_BBTL_R_3_1015030482781339650_17">#REF!</definedName>
    <definedName name="_vena_SBTL521Accounting_BBTL_R_3_1015030482781339650_18">#REF!</definedName>
    <definedName name="_vena_SBTL521Accounting_BBTL_R_3_1015030482781339650_19">#REF!</definedName>
    <definedName name="_vena_SBTL521Accounting_BBTL_R_3_1015030482781339650_2">#REF!</definedName>
    <definedName name="_vena_SBTL521Accounting_BBTL_R_3_1015030482781339650_20">#REF!</definedName>
    <definedName name="_vena_SBTL521Accounting_BBTL_R_3_1015030482781339650_21">#REF!</definedName>
    <definedName name="_vena_SBTL521Accounting_BBTL_R_3_1015030482781339650_22">#REF!</definedName>
    <definedName name="_vena_SBTL521Accounting_BBTL_R_3_1015030482781339650_23">#REF!</definedName>
    <definedName name="_vena_SBTL521Accounting_BBTL_R_3_1015030482781339650_24">#REF!</definedName>
    <definedName name="_vena_SBTL521Accounting_BBTL_R_3_1015030482781339650_25">#REF!</definedName>
    <definedName name="_vena_SBTL521Accounting_BBTL_R_3_1015030482781339650_26">#REF!</definedName>
    <definedName name="_vena_SBTL521Accounting_BBTL_R_3_1015030482781339650_27">#REF!</definedName>
    <definedName name="_vena_SBTL521Accounting_BBTL_R_3_1015030482781339650_28">#REF!</definedName>
    <definedName name="_vena_SBTL521Accounting_BBTL_R_3_1015030482781339650_29">#REF!</definedName>
    <definedName name="_vena_SBTL521Accounting_BBTL_R_3_1015030482781339650_3">#REF!</definedName>
    <definedName name="_vena_SBTL521Accounting_BBTL_R_3_1015030482781339650_30">#REF!</definedName>
    <definedName name="_vena_SBTL521Accounting_BBTL_R_3_1015030482781339650_31">#REF!</definedName>
    <definedName name="_vena_SBTL521Accounting_BBTL_R_3_1015030482781339650_32">#REF!</definedName>
    <definedName name="_vena_SBTL521Accounting_BBTL_R_3_1015030482781339650_33">#REF!</definedName>
    <definedName name="_vena_SBTL521Accounting_BBTL_R_3_1015030482781339650_34">#REF!</definedName>
    <definedName name="_vena_SBTL521Accounting_BBTL_R_3_1015030482781339650_35">#REF!</definedName>
    <definedName name="_vena_SBTL521Accounting_BBTL_R_3_1015030482781339650_36">#REF!</definedName>
    <definedName name="_vena_SBTL521Accounting_BBTL_R_3_1015030482781339650_37">#REF!</definedName>
    <definedName name="_vena_SBTL521Accounting_BBTL_R_3_1015030482781339650_38">#REF!</definedName>
    <definedName name="_vena_SBTL521Accounting_BBTL_R_3_1015030482781339650_39">#REF!</definedName>
    <definedName name="_vena_SBTL521Accounting_BBTL_R_3_1015030482781339650_4">#REF!</definedName>
    <definedName name="_vena_SBTL521Accounting_BBTL_R_3_1015030482781339650_40">#REF!</definedName>
    <definedName name="_vena_SBTL521Accounting_BBTL_R_3_1015030482781339650_41">#REF!</definedName>
    <definedName name="_vena_SBTL521Accounting_BBTL_R_3_1015030482781339650_42">#REF!</definedName>
    <definedName name="_vena_SBTL521Accounting_BBTL_R_3_1015030482781339650_43">#REF!</definedName>
    <definedName name="_vena_SBTL521Accounting_BBTL_R_3_1015030482781339650_44">#REF!</definedName>
    <definedName name="_vena_SBTL521Accounting_BBTL_R_3_1015030482781339650_45">#REF!</definedName>
    <definedName name="_vena_SBTL521Accounting_BBTL_R_3_1015030482781339650_46">#REF!</definedName>
    <definedName name="_vena_SBTL521Accounting_BBTL_R_3_1015030482781339650_47">#REF!</definedName>
    <definedName name="_vena_SBTL521Accounting_BBTL_R_3_1015030482781339650_48">#REF!</definedName>
    <definedName name="_vena_SBTL521Accounting_BBTL_R_3_1015030482781339650_49">#REF!</definedName>
    <definedName name="_vena_SBTL521Accounting_BBTL_R_3_1015030482781339650_5">#REF!</definedName>
    <definedName name="_vena_SBTL521Accounting_BBTL_R_3_1015030482781339650_50">#REF!</definedName>
    <definedName name="_vena_SBTL521Accounting_BBTL_R_3_1015030482781339650_51">#REF!</definedName>
    <definedName name="_vena_SBTL521Accounting_BBTL_R_3_1015030482781339650_52">#REF!</definedName>
    <definedName name="_vena_SBTL521Accounting_BBTL_R_3_1015030482781339650_53">#REF!</definedName>
    <definedName name="_vena_SBTL521Accounting_BBTL_R_3_1015030482781339650_54">#REF!</definedName>
    <definedName name="_vena_SBTL521Accounting_BBTL_R_3_1015030482781339650_55">#REF!</definedName>
    <definedName name="_vena_SBTL521Accounting_BBTL_R_3_1015030482781339650_56">#REF!</definedName>
    <definedName name="_vena_SBTL521Accounting_BBTL_R_3_1015030482781339650_57">#REF!</definedName>
    <definedName name="_vena_SBTL521Accounting_BBTL_R_3_1015030482781339650_58">#REF!</definedName>
    <definedName name="_vena_SBTL521Accounting_BBTL_R_3_1015030482781339650_59">#REF!</definedName>
    <definedName name="_vena_SBTL521Accounting_BBTL_R_3_1015030482781339650_6">#REF!</definedName>
    <definedName name="_vena_SBTL521Accounting_BBTL_R_3_1015030482781339650_60">#REF!</definedName>
    <definedName name="_vena_SBTL521Accounting_BBTL_R_3_1015030482781339650_61">#REF!</definedName>
    <definedName name="_vena_SBTL521Accounting_BBTL_R_3_1015030482781339650_62">#REF!</definedName>
    <definedName name="_vena_SBTL521Accounting_BBTL_R_3_1015030482781339650_63">#REF!</definedName>
    <definedName name="_vena_SBTL521Accounting_BBTL_R_3_1015030482781339650_64">#REF!</definedName>
    <definedName name="_vena_SBTL521Accounting_BBTL_R_3_1015030482781339650_65">#REF!</definedName>
    <definedName name="_vena_SBTL521Accounting_BBTL_R_3_1015030482781339650_66">#REF!</definedName>
    <definedName name="_vena_SBTL521Accounting_BBTL_R_3_1015030482781339650_7">#REF!</definedName>
    <definedName name="_vena_SBTL521Accounting_BBTL_R_3_1015030482781339650_8">#REF!</definedName>
    <definedName name="_vena_SBTL521Accounting_BBTL_R_3_1015030482781339650_9">#REF!</definedName>
    <definedName name="_vena_SBTL521Accounting_BBTL_R_FV_385b1d086d8a4b8abf43c04eedb00d88">#REF!</definedName>
    <definedName name="_vena_SBTL521Accounting_BBTL_R_FV_385b1d086d8a4b8abf43c04eedb00d88_1">#REF!</definedName>
    <definedName name="_vena_SBTL521Accounting_BBTL_R_FV_385b1d086d8a4b8abf43c04eedb00d88_10">#REF!</definedName>
    <definedName name="_vena_SBTL521Accounting_BBTL_R_FV_385b1d086d8a4b8abf43c04eedb00d88_11">#REF!</definedName>
    <definedName name="_vena_SBTL521Accounting_BBTL_R_FV_385b1d086d8a4b8abf43c04eedb00d88_12">#REF!</definedName>
    <definedName name="_vena_SBTL521Accounting_BBTL_R_FV_385b1d086d8a4b8abf43c04eedb00d88_13">#REF!</definedName>
    <definedName name="_vena_SBTL521Accounting_BBTL_R_FV_385b1d086d8a4b8abf43c04eedb00d88_14">#REF!</definedName>
    <definedName name="_vena_SBTL521Accounting_BBTL_R_FV_385b1d086d8a4b8abf43c04eedb00d88_15">#REF!</definedName>
    <definedName name="_vena_SBTL521Accounting_BBTL_R_FV_385b1d086d8a4b8abf43c04eedb00d88_16">#REF!</definedName>
    <definedName name="_vena_SBTL521Accounting_BBTL_R_FV_385b1d086d8a4b8abf43c04eedb00d88_17">#REF!</definedName>
    <definedName name="_vena_SBTL521Accounting_BBTL_R_FV_385b1d086d8a4b8abf43c04eedb00d88_18">#REF!</definedName>
    <definedName name="_vena_SBTL521Accounting_BBTL_R_FV_385b1d086d8a4b8abf43c04eedb00d88_19">#REF!</definedName>
    <definedName name="_vena_SBTL521Accounting_BBTL_R_FV_385b1d086d8a4b8abf43c04eedb00d88_2">#REF!</definedName>
    <definedName name="_vena_SBTL521Accounting_BBTL_R_FV_385b1d086d8a4b8abf43c04eedb00d88_20">#REF!</definedName>
    <definedName name="_vena_SBTL521Accounting_BBTL_R_FV_385b1d086d8a4b8abf43c04eedb00d88_21">#REF!</definedName>
    <definedName name="_vena_SBTL521Accounting_BBTL_R_FV_385b1d086d8a4b8abf43c04eedb00d88_22">#REF!</definedName>
    <definedName name="_vena_SBTL521Accounting_BBTL_R_FV_385b1d086d8a4b8abf43c04eedb00d88_23">#REF!</definedName>
    <definedName name="_vena_SBTL521Accounting_BBTL_R_FV_385b1d086d8a4b8abf43c04eedb00d88_24">#REF!</definedName>
    <definedName name="_vena_SBTL521Accounting_BBTL_R_FV_385b1d086d8a4b8abf43c04eedb00d88_25">#REF!</definedName>
    <definedName name="_vena_SBTL521Accounting_BBTL_R_FV_385b1d086d8a4b8abf43c04eedb00d88_26">#REF!</definedName>
    <definedName name="_vena_SBTL521Accounting_BBTL_R_FV_385b1d086d8a4b8abf43c04eedb00d88_27">#REF!</definedName>
    <definedName name="_vena_SBTL521Accounting_BBTL_R_FV_385b1d086d8a4b8abf43c04eedb00d88_28">#REF!</definedName>
    <definedName name="_vena_SBTL521Accounting_BBTL_R_FV_385b1d086d8a4b8abf43c04eedb00d88_29">#REF!</definedName>
    <definedName name="_vena_SBTL521Accounting_BBTL_R_FV_385b1d086d8a4b8abf43c04eedb00d88_3">#REF!</definedName>
    <definedName name="_vena_SBTL521Accounting_BBTL_R_FV_385b1d086d8a4b8abf43c04eedb00d88_30">#REF!</definedName>
    <definedName name="_vena_SBTL521Accounting_BBTL_R_FV_385b1d086d8a4b8abf43c04eedb00d88_31">#REF!</definedName>
    <definedName name="_vena_SBTL521Accounting_BBTL_R_FV_385b1d086d8a4b8abf43c04eedb00d88_32">#REF!</definedName>
    <definedName name="_vena_SBTL521Accounting_BBTL_R_FV_385b1d086d8a4b8abf43c04eedb00d88_33">#REF!</definedName>
    <definedName name="_vena_SBTL521Accounting_BBTL_R_FV_385b1d086d8a4b8abf43c04eedb00d88_34">#REF!</definedName>
    <definedName name="_vena_SBTL521Accounting_BBTL_R_FV_385b1d086d8a4b8abf43c04eedb00d88_35">#REF!</definedName>
    <definedName name="_vena_SBTL521Accounting_BBTL_R_FV_385b1d086d8a4b8abf43c04eedb00d88_36">#REF!</definedName>
    <definedName name="_vena_SBTL521Accounting_BBTL_R_FV_385b1d086d8a4b8abf43c04eedb00d88_37">#REF!</definedName>
    <definedName name="_vena_SBTL521Accounting_BBTL_R_FV_385b1d086d8a4b8abf43c04eedb00d88_38">#REF!</definedName>
    <definedName name="_vena_SBTL521Accounting_BBTL_R_FV_385b1d086d8a4b8abf43c04eedb00d88_39">#REF!</definedName>
    <definedName name="_vena_SBTL521Accounting_BBTL_R_FV_385b1d086d8a4b8abf43c04eedb00d88_4">#REF!</definedName>
    <definedName name="_vena_SBTL521Accounting_BBTL_R_FV_385b1d086d8a4b8abf43c04eedb00d88_40">#REF!</definedName>
    <definedName name="_vena_SBTL521Accounting_BBTL_R_FV_385b1d086d8a4b8abf43c04eedb00d88_41">#REF!</definedName>
    <definedName name="_vena_SBTL521Accounting_BBTL_R_FV_385b1d086d8a4b8abf43c04eedb00d88_42">#REF!</definedName>
    <definedName name="_vena_SBTL521Accounting_BBTL_R_FV_385b1d086d8a4b8abf43c04eedb00d88_43">#REF!</definedName>
    <definedName name="_vena_SBTL521Accounting_BBTL_R_FV_385b1d086d8a4b8abf43c04eedb00d88_44">#REF!</definedName>
    <definedName name="_vena_SBTL521Accounting_BBTL_R_FV_385b1d086d8a4b8abf43c04eedb00d88_45">#REF!</definedName>
    <definedName name="_vena_SBTL521Accounting_BBTL_R_FV_385b1d086d8a4b8abf43c04eedb00d88_46">#REF!</definedName>
    <definedName name="_vena_SBTL521Accounting_BBTL_R_FV_385b1d086d8a4b8abf43c04eedb00d88_47">#REF!</definedName>
    <definedName name="_vena_SBTL521Accounting_BBTL_R_FV_385b1d086d8a4b8abf43c04eedb00d88_5">#REF!</definedName>
    <definedName name="_vena_SBTL521Accounting_BBTL_R_FV_385b1d086d8a4b8abf43c04eedb00d88_6">#REF!</definedName>
    <definedName name="_vena_SBTL521Accounting_BBTL_R_FV_385b1d086d8a4b8abf43c04eedb00d88_7">#REF!</definedName>
    <definedName name="_vena_SBTL521Accounting_BBTL_R_FV_385b1d086d8a4b8abf43c04eedb00d88_8">#REF!</definedName>
    <definedName name="_vena_SBTL521Accounting_BBTL_R_FV_385b1d086d8a4b8abf43c04eedb00d88_9">#REF!</definedName>
    <definedName name="_vena_SBTL521Accounting_P_11_651631431944765441" comment="*">#REF!</definedName>
    <definedName name="_vena_SBTL521Accounting_P_12_941810843779596289" comment="*">#REF!</definedName>
    <definedName name="_vena_SBTL521Accounting_P_4_1014323796386906113" comment="*">#REF!</definedName>
    <definedName name="_vena_SBTL521Accounting_P_5_1119423032156749824" comment="*">#REF!</definedName>
    <definedName name="_vena_SBTL521Accounting_P_6_1014278004041580544" comment="*">#REF!</definedName>
    <definedName name="_vena_SBTL521Accounting_P_FV_ff3e73236b124ab899c3d97aa9a04313" comment="*">#REF!</definedName>
    <definedName name="_vena_SBTL522BusinessFinance_BBTL_C_FV_134399665b374008851e5b8c04b5ee44">#REF!</definedName>
    <definedName name="_vena_SBTL522BusinessFinance_BBTL_C_FV_134399665b374008851e5b8c04b5ee44_1">#REF!</definedName>
    <definedName name="_vena_SBTL522BusinessFinance_BBTL_C_FV_134399665b374008851e5b8c04b5ee44_10">#REF!</definedName>
    <definedName name="_vena_SBTL522BusinessFinance_BBTL_C_FV_134399665b374008851e5b8c04b5ee44_11">#REF!</definedName>
    <definedName name="_vena_SBTL522BusinessFinance_BBTL_C_FV_134399665b374008851e5b8c04b5ee44_12">#REF!</definedName>
    <definedName name="_vena_SBTL522BusinessFinance_BBTL_C_FV_134399665b374008851e5b8c04b5ee44_13">#REF!</definedName>
    <definedName name="_vena_SBTL522BusinessFinance_BBTL_C_FV_134399665b374008851e5b8c04b5ee44_14">#REF!</definedName>
    <definedName name="_vena_SBTL522BusinessFinance_BBTL_C_FV_134399665b374008851e5b8c04b5ee44_15">#REF!</definedName>
    <definedName name="_vena_SBTL522BusinessFinance_BBTL_C_FV_134399665b374008851e5b8c04b5ee44_16">#REF!</definedName>
    <definedName name="_vena_SBTL522BusinessFinance_BBTL_C_FV_134399665b374008851e5b8c04b5ee44_17">#REF!</definedName>
    <definedName name="_vena_SBTL522BusinessFinance_BBTL_C_FV_134399665b374008851e5b8c04b5ee44_18">#REF!</definedName>
    <definedName name="_vena_SBTL522BusinessFinance_BBTL_C_FV_134399665b374008851e5b8c04b5ee44_19">#REF!</definedName>
    <definedName name="_vena_SBTL522BusinessFinance_BBTL_C_FV_134399665b374008851e5b8c04b5ee44_2">#REF!</definedName>
    <definedName name="_vena_SBTL522BusinessFinance_BBTL_C_FV_134399665b374008851e5b8c04b5ee44_20">#REF!</definedName>
    <definedName name="_vena_SBTL522BusinessFinance_BBTL_C_FV_134399665b374008851e5b8c04b5ee44_21">#REF!</definedName>
    <definedName name="_vena_SBTL522BusinessFinance_BBTL_C_FV_134399665b374008851e5b8c04b5ee44_22">#REF!</definedName>
    <definedName name="_vena_SBTL522BusinessFinance_BBTL_C_FV_134399665b374008851e5b8c04b5ee44_23">#REF!</definedName>
    <definedName name="_vena_SBTL522BusinessFinance_BBTL_C_FV_134399665b374008851e5b8c04b5ee44_24">#REF!</definedName>
    <definedName name="_vena_SBTL522BusinessFinance_BBTL_C_FV_134399665b374008851e5b8c04b5ee44_25">#REF!</definedName>
    <definedName name="_vena_SBTL522BusinessFinance_BBTL_C_FV_134399665b374008851e5b8c04b5ee44_26">#REF!</definedName>
    <definedName name="_vena_SBTL522BusinessFinance_BBTL_C_FV_134399665b374008851e5b8c04b5ee44_27">#REF!</definedName>
    <definedName name="_vena_SBTL522BusinessFinance_BBTL_C_FV_134399665b374008851e5b8c04b5ee44_28">#REF!</definedName>
    <definedName name="_vena_SBTL522BusinessFinance_BBTL_C_FV_134399665b374008851e5b8c04b5ee44_29">#REF!</definedName>
    <definedName name="_vena_SBTL522BusinessFinance_BBTL_C_FV_134399665b374008851e5b8c04b5ee44_3">#REF!</definedName>
    <definedName name="_vena_SBTL522BusinessFinance_BBTL_C_FV_134399665b374008851e5b8c04b5ee44_30">#REF!</definedName>
    <definedName name="_vena_SBTL522BusinessFinance_BBTL_C_FV_134399665b374008851e5b8c04b5ee44_31">#REF!</definedName>
    <definedName name="_vena_SBTL522BusinessFinance_BBTL_C_FV_134399665b374008851e5b8c04b5ee44_32">#REF!</definedName>
    <definedName name="_vena_SBTL522BusinessFinance_BBTL_C_FV_134399665b374008851e5b8c04b5ee44_33">#REF!</definedName>
    <definedName name="_vena_SBTL522BusinessFinance_BBTL_C_FV_134399665b374008851e5b8c04b5ee44_34">#REF!</definedName>
    <definedName name="_vena_SBTL522BusinessFinance_BBTL_C_FV_134399665b374008851e5b8c04b5ee44_35">#REF!</definedName>
    <definedName name="_vena_SBTL522BusinessFinance_BBTL_C_FV_134399665b374008851e5b8c04b5ee44_36">#REF!</definedName>
    <definedName name="_vena_SBTL522BusinessFinance_BBTL_C_FV_134399665b374008851e5b8c04b5ee44_37">#REF!</definedName>
    <definedName name="_vena_SBTL522BusinessFinance_BBTL_C_FV_134399665b374008851e5b8c04b5ee44_38">#REF!</definedName>
    <definedName name="_vena_SBTL522BusinessFinance_BBTL_C_FV_134399665b374008851e5b8c04b5ee44_39">#REF!</definedName>
    <definedName name="_vena_SBTL522BusinessFinance_BBTL_C_FV_134399665b374008851e5b8c04b5ee44_4">#REF!</definedName>
    <definedName name="_vena_SBTL522BusinessFinance_BBTL_C_FV_134399665b374008851e5b8c04b5ee44_40">#REF!</definedName>
    <definedName name="_vena_SBTL522BusinessFinance_BBTL_C_FV_134399665b374008851e5b8c04b5ee44_41">#REF!</definedName>
    <definedName name="_vena_SBTL522BusinessFinance_BBTL_C_FV_134399665b374008851e5b8c04b5ee44_42">#REF!</definedName>
    <definedName name="_vena_SBTL522BusinessFinance_BBTL_C_FV_134399665b374008851e5b8c04b5ee44_43">#REF!</definedName>
    <definedName name="_vena_SBTL522BusinessFinance_BBTL_C_FV_134399665b374008851e5b8c04b5ee44_44">#REF!</definedName>
    <definedName name="_vena_SBTL522BusinessFinance_BBTL_C_FV_134399665b374008851e5b8c04b5ee44_45">#REF!</definedName>
    <definedName name="_vena_SBTL522BusinessFinance_BBTL_C_FV_134399665b374008851e5b8c04b5ee44_46">#REF!</definedName>
    <definedName name="_vena_SBTL522BusinessFinance_BBTL_C_FV_134399665b374008851e5b8c04b5ee44_47">#REF!</definedName>
    <definedName name="_vena_SBTL522BusinessFinance_BBTL_C_FV_134399665b374008851e5b8c04b5ee44_48">#REF!</definedName>
    <definedName name="_vena_SBTL522BusinessFinance_BBTL_C_FV_134399665b374008851e5b8c04b5ee44_49">#REF!</definedName>
    <definedName name="_vena_SBTL522BusinessFinance_BBTL_C_FV_134399665b374008851e5b8c04b5ee44_5">#REF!</definedName>
    <definedName name="_vena_SBTL522BusinessFinance_BBTL_C_FV_134399665b374008851e5b8c04b5ee44_50">#REF!</definedName>
    <definedName name="_vena_SBTL522BusinessFinance_BBTL_C_FV_134399665b374008851e5b8c04b5ee44_51">#REF!</definedName>
    <definedName name="_vena_SBTL522BusinessFinance_BBTL_C_FV_134399665b374008851e5b8c04b5ee44_52">#REF!</definedName>
    <definedName name="_vena_SBTL522BusinessFinance_BBTL_C_FV_134399665b374008851e5b8c04b5ee44_53">#REF!</definedName>
    <definedName name="_vena_SBTL522BusinessFinance_BBTL_C_FV_134399665b374008851e5b8c04b5ee44_54">#REF!</definedName>
    <definedName name="_vena_SBTL522BusinessFinance_BBTL_C_FV_134399665b374008851e5b8c04b5ee44_55">#REF!</definedName>
    <definedName name="_vena_SBTL522BusinessFinance_BBTL_C_FV_134399665b374008851e5b8c04b5ee44_56">#REF!</definedName>
    <definedName name="_vena_SBTL522BusinessFinance_BBTL_C_FV_134399665b374008851e5b8c04b5ee44_57">#REF!</definedName>
    <definedName name="_vena_SBTL522BusinessFinance_BBTL_C_FV_134399665b374008851e5b8c04b5ee44_58">#REF!</definedName>
    <definedName name="_vena_SBTL522BusinessFinance_BBTL_C_FV_134399665b374008851e5b8c04b5ee44_59">#REF!</definedName>
    <definedName name="_vena_SBTL522BusinessFinance_BBTL_C_FV_134399665b374008851e5b8c04b5ee44_6">#REF!</definedName>
    <definedName name="_vena_SBTL522BusinessFinance_BBTL_C_FV_134399665b374008851e5b8c04b5ee44_7">#REF!</definedName>
    <definedName name="_vena_SBTL522BusinessFinance_BBTL_C_FV_134399665b374008851e5b8c04b5ee44_8">#REF!</definedName>
    <definedName name="_vena_SBTL522BusinessFinance_BBTL_C_FV_134399665b374008851e5b8c04b5ee44_9">#REF!</definedName>
    <definedName name="_vena_SBTL522BusinessFinance_BBTL_C_FV_7cc8369c0b744816a17486bee792b4d5">#REF!</definedName>
    <definedName name="_vena_SBTL522BusinessFinance_BBTL_C_FV_7cc8369c0b744816a17486bee792b4d5_1">#REF!</definedName>
    <definedName name="_vena_SBTL522BusinessFinance_BBTL_C_FV_7cc8369c0b744816a17486bee792b4d5_10">#REF!</definedName>
    <definedName name="_vena_SBTL522BusinessFinance_BBTL_C_FV_7cc8369c0b744816a17486bee792b4d5_11">#REF!</definedName>
    <definedName name="_vena_SBTL522BusinessFinance_BBTL_C_FV_7cc8369c0b744816a17486bee792b4d5_12">#REF!</definedName>
    <definedName name="_vena_SBTL522BusinessFinance_BBTL_C_FV_7cc8369c0b744816a17486bee792b4d5_13">#REF!</definedName>
    <definedName name="_vena_SBTL522BusinessFinance_BBTL_C_FV_7cc8369c0b744816a17486bee792b4d5_14">#REF!</definedName>
    <definedName name="_vena_SBTL522BusinessFinance_BBTL_C_FV_7cc8369c0b744816a17486bee792b4d5_15">#REF!</definedName>
    <definedName name="_vena_SBTL522BusinessFinance_BBTL_C_FV_7cc8369c0b744816a17486bee792b4d5_16">#REF!</definedName>
    <definedName name="_vena_SBTL522BusinessFinance_BBTL_C_FV_7cc8369c0b744816a17486bee792b4d5_17">#REF!</definedName>
    <definedName name="_vena_SBTL522BusinessFinance_BBTL_C_FV_7cc8369c0b744816a17486bee792b4d5_18">#REF!</definedName>
    <definedName name="_vena_SBTL522BusinessFinance_BBTL_C_FV_7cc8369c0b744816a17486bee792b4d5_19">#REF!</definedName>
    <definedName name="_vena_SBTL522BusinessFinance_BBTL_C_FV_7cc8369c0b744816a17486bee792b4d5_2">#REF!</definedName>
    <definedName name="_vena_SBTL522BusinessFinance_BBTL_C_FV_7cc8369c0b744816a17486bee792b4d5_20">#REF!</definedName>
    <definedName name="_vena_SBTL522BusinessFinance_BBTL_C_FV_7cc8369c0b744816a17486bee792b4d5_21">#REF!</definedName>
    <definedName name="_vena_SBTL522BusinessFinance_BBTL_C_FV_7cc8369c0b744816a17486bee792b4d5_22">#REF!</definedName>
    <definedName name="_vena_SBTL522BusinessFinance_BBTL_C_FV_7cc8369c0b744816a17486bee792b4d5_23">#REF!</definedName>
    <definedName name="_vena_SBTL522BusinessFinance_BBTL_C_FV_7cc8369c0b744816a17486bee792b4d5_24">#REF!</definedName>
    <definedName name="_vena_SBTL522BusinessFinance_BBTL_C_FV_7cc8369c0b744816a17486bee792b4d5_25">#REF!</definedName>
    <definedName name="_vena_SBTL522BusinessFinance_BBTL_C_FV_7cc8369c0b744816a17486bee792b4d5_26">#REF!</definedName>
    <definedName name="_vena_SBTL522BusinessFinance_BBTL_C_FV_7cc8369c0b744816a17486bee792b4d5_27">#REF!</definedName>
    <definedName name="_vena_SBTL522BusinessFinance_BBTL_C_FV_7cc8369c0b744816a17486bee792b4d5_28">#REF!</definedName>
    <definedName name="_vena_SBTL522BusinessFinance_BBTL_C_FV_7cc8369c0b744816a17486bee792b4d5_29">#REF!</definedName>
    <definedName name="_vena_SBTL522BusinessFinance_BBTL_C_FV_7cc8369c0b744816a17486bee792b4d5_3">#REF!</definedName>
    <definedName name="_vena_SBTL522BusinessFinance_BBTL_C_FV_7cc8369c0b744816a17486bee792b4d5_30">#REF!</definedName>
    <definedName name="_vena_SBTL522BusinessFinance_BBTL_C_FV_7cc8369c0b744816a17486bee792b4d5_31">#REF!</definedName>
    <definedName name="_vena_SBTL522BusinessFinance_BBTL_C_FV_7cc8369c0b744816a17486bee792b4d5_32">#REF!</definedName>
    <definedName name="_vena_SBTL522BusinessFinance_BBTL_C_FV_7cc8369c0b744816a17486bee792b4d5_33">#REF!</definedName>
    <definedName name="_vena_SBTL522BusinessFinance_BBTL_C_FV_7cc8369c0b744816a17486bee792b4d5_34">#REF!</definedName>
    <definedName name="_vena_SBTL522BusinessFinance_BBTL_C_FV_7cc8369c0b744816a17486bee792b4d5_35">#REF!</definedName>
    <definedName name="_vena_SBTL522BusinessFinance_BBTL_C_FV_7cc8369c0b744816a17486bee792b4d5_36">#REF!</definedName>
    <definedName name="_vena_SBTL522BusinessFinance_BBTL_C_FV_7cc8369c0b744816a17486bee792b4d5_37">#REF!</definedName>
    <definedName name="_vena_SBTL522BusinessFinance_BBTL_C_FV_7cc8369c0b744816a17486bee792b4d5_38">#REF!</definedName>
    <definedName name="_vena_SBTL522BusinessFinance_BBTL_C_FV_7cc8369c0b744816a17486bee792b4d5_39">#REF!</definedName>
    <definedName name="_vena_SBTL522BusinessFinance_BBTL_C_FV_7cc8369c0b744816a17486bee792b4d5_4">#REF!</definedName>
    <definedName name="_vena_SBTL522BusinessFinance_BBTL_C_FV_7cc8369c0b744816a17486bee792b4d5_40">#REF!</definedName>
    <definedName name="_vena_SBTL522BusinessFinance_BBTL_C_FV_7cc8369c0b744816a17486bee792b4d5_41">#REF!</definedName>
    <definedName name="_vena_SBTL522BusinessFinance_BBTL_C_FV_7cc8369c0b744816a17486bee792b4d5_42">#REF!</definedName>
    <definedName name="_vena_SBTL522BusinessFinance_BBTL_C_FV_7cc8369c0b744816a17486bee792b4d5_43">#REF!</definedName>
    <definedName name="_vena_SBTL522BusinessFinance_BBTL_C_FV_7cc8369c0b744816a17486bee792b4d5_44">#REF!</definedName>
    <definedName name="_vena_SBTL522BusinessFinance_BBTL_C_FV_7cc8369c0b744816a17486bee792b4d5_45">#REF!</definedName>
    <definedName name="_vena_SBTL522BusinessFinance_BBTL_C_FV_7cc8369c0b744816a17486bee792b4d5_46">#REF!</definedName>
    <definedName name="_vena_SBTL522BusinessFinance_BBTL_C_FV_7cc8369c0b744816a17486bee792b4d5_47">#REF!</definedName>
    <definedName name="_vena_SBTL522BusinessFinance_BBTL_C_FV_7cc8369c0b744816a17486bee792b4d5_48">#REF!</definedName>
    <definedName name="_vena_SBTL522BusinessFinance_BBTL_C_FV_7cc8369c0b744816a17486bee792b4d5_49">#REF!</definedName>
    <definedName name="_vena_SBTL522BusinessFinance_BBTL_C_FV_7cc8369c0b744816a17486bee792b4d5_5">#REF!</definedName>
    <definedName name="_vena_SBTL522BusinessFinance_BBTL_C_FV_7cc8369c0b744816a17486bee792b4d5_50">#REF!</definedName>
    <definedName name="_vena_SBTL522BusinessFinance_BBTL_C_FV_7cc8369c0b744816a17486bee792b4d5_51">#REF!</definedName>
    <definedName name="_vena_SBTL522BusinessFinance_BBTL_C_FV_7cc8369c0b744816a17486bee792b4d5_52">#REF!</definedName>
    <definedName name="_vena_SBTL522BusinessFinance_BBTL_C_FV_7cc8369c0b744816a17486bee792b4d5_53">#REF!</definedName>
    <definedName name="_vena_SBTL522BusinessFinance_BBTL_C_FV_7cc8369c0b744816a17486bee792b4d5_54">#REF!</definedName>
    <definedName name="_vena_SBTL522BusinessFinance_BBTL_C_FV_7cc8369c0b744816a17486bee792b4d5_55">#REF!</definedName>
    <definedName name="_vena_SBTL522BusinessFinance_BBTL_C_FV_7cc8369c0b744816a17486bee792b4d5_56">#REF!</definedName>
    <definedName name="_vena_SBTL522BusinessFinance_BBTL_C_FV_7cc8369c0b744816a17486bee792b4d5_57">#REF!</definedName>
    <definedName name="_vena_SBTL522BusinessFinance_BBTL_C_FV_7cc8369c0b744816a17486bee792b4d5_58">#REF!</definedName>
    <definedName name="_vena_SBTL522BusinessFinance_BBTL_C_FV_7cc8369c0b744816a17486bee792b4d5_59">#REF!</definedName>
    <definedName name="_vena_SBTL522BusinessFinance_BBTL_C_FV_7cc8369c0b744816a17486bee792b4d5_6">#REF!</definedName>
    <definedName name="_vena_SBTL522BusinessFinance_BBTL_C_FV_7cc8369c0b744816a17486bee792b4d5_7">#REF!</definedName>
    <definedName name="_vena_SBTL522BusinessFinance_BBTL_C_FV_7cc8369c0b744816a17486bee792b4d5_8">#REF!</definedName>
    <definedName name="_vena_SBTL522BusinessFinance_BBTL_C_FV_7cc8369c0b744816a17486bee792b4d5_9">#REF!</definedName>
    <definedName name="_vena_SBTL522BusinessFinance_BBTL_C_FV_f4ddf33ff6224574ba096b1a5435ea67">#REF!</definedName>
    <definedName name="_vena_SBTL522BusinessFinance_BBTL_C_FV_f4ddf33ff6224574ba096b1a5435ea67_1">#REF!</definedName>
    <definedName name="_vena_SBTL522BusinessFinance_BBTL_C_FV_f4ddf33ff6224574ba096b1a5435ea67_10">#REF!</definedName>
    <definedName name="_vena_SBTL522BusinessFinance_BBTL_C_FV_f4ddf33ff6224574ba096b1a5435ea67_11">#REF!</definedName>
    <definedName name="_vena_SBTL522BusinessFinance_BBTL_C_FV_f4ddf33ff6224574ba096b1a5435ea67_12">#REF!</definedName>
    <definedName name="_vena_SBTL522BusinessFinance_BBTL_C_FV_f4ddf33ff6224574ba096b1a5435ea67_13">#REF!</definedName>
    <definedName name="_vena_SBTL522BusinessFinance_BBTL_C_FV_f4ddf33ff6224574ba096b1a5435ea67_14">#REF!</definedName>
    <definedName name="_vena_SBTL522BusinessFinance_BBTL_C_FV_f4ddf33ff6224574ba096b1a5435ea67_15">#REF!</definedName>
    <definedName name="_vena_SBTL522BusinessFinance_BBTL_C_FV_f4ddf33ff6224574ba096b1a5435ea67_16">#REF!</definedName>
    <definedName name="_vena_SBTL522BusinessFinance_BBTL_C_FV_f4ddf33ff6224574ba096b1a5435ea67_17">#REF!</definedName>
    <definedName name="_vena_SBTL522BusinessFinance_BBTL_C_FV_f4ddf33ff6224574ba096b1a5435ea67_18">#REF!</definedName>
    <definedName name="_vena_SBTL522BusinessFinance_BBTL_C_FV_f4ddf33ff6224574ba096b1a5435ea67_19">#REF!</definedName>
    <definedName name="_vena_SBTL522BusinessFinance_BBTL_C_FV_f4ddf33ff6224574ba096b1a5435ea67_2">#REF!</definedName>
    <definedName name="_vena_SBTL522BusinessFinance_BBTL_C_FV_f4ddf33ff6224574ba096b1a5435ea67_20">#REF!</definedName>
    <definedName name="_vena_SBTL522BusinessFinance_BBTL_C_FV_f4ddf33ff6224574ba096b1a5435ea67_21">#REF!</definedName>
    <definedName name="_vena_SBTL522BusinessFinance_BBTL_C_FV_f4ddf33ff6224574ba096b1a5435ea67_22">#REF!</definedName>
    <definedName name="_vena_SBTL522BusinessFinance_BBTL_C_FV_f4ddf33ff6224574ba096b1a5435ea67_23">#REF!</definedName>
    <definedName name="_vena_SBTL522BusinessFinance_BBTL_C_FV_f4ddf33ff6224574ba096b1a5435ea67_24">#REF!</definedName>
    <definedName name="_vena_SBTL522BusinessFinance_BBTL_C_FV_f4ddf33ff6224574ba096b1a5435ea67_25">#REF!</definedName>
    <definedName name="_vena_SBTL522BusinessFinance_BBTL_C_FV_f4ddf33ff6224574ba096b1a5435ea67_26">#REF!</definedName>
    <definedName name="_vena_SBTL522BusinessFinance_BBTL_C_FV_f4ddf33ff6224574ba096b1a5435ea67_27">#REF!</definedName>
    <definedName name="_vena_SBTL522BusinessFinance_BBTL_C_FV_f4ddf33ff6224574ba096b1a5435ea67_28">#REF!</definedName>
    <definedName name="_vena_SBTL522BusinessFinance_BBTL_C_FV_f4ddf33ff6224574ba096b1a5435ea67_29">#REF!</definedName>
    <definedName name="_vena_SBTL522BusinessFinance_BBTL_C_FV_f4ddf33ff6224574ba096b1a5435ea67_3">#REF!</definedName>
    <definedName name="_vena_SBTL522BusinessFinance_BBTL_C_FV_f4ddf33ff6224574ba096b1a5435ea67_30">#REF!</definedName>
    <definedName name="_vena_SBTL522BusinessFinance_BBTL_C_FV_f4ddf33ff6224574ba096b1a5435ea67_31">#REF!</definedName>
    <definedName name="_vena_SBTL522BusinessFinance_BBTL_C_FV_f4ddf33ff6224574ba096b1a5435ea67_32">#REF!</definedName>
    <definedName name="_vena_SBTL522BusinessFinance_BBTL_C_FV_f4ddf33ff6224574ba096b1a5435ea67_33">#REF!</definedName>
    <definedName name="_vena_SBTL522BusinessFinance_BBTL_C_FV_f4ddf33ff6224574ba096b1a5435ea67_34">#REF!</definedName>
    <definedName name="_vena_SBTL522BusinessFinance_BBTL_C_FV_f4ddf33ff6224574ba096b1a5435ea67_35">#REF!</definedName>
    <definedName name="_vena_SBTL522BusinessFinance_BBTL_C_FV_f4ddf33ff6224574ba096b1a5435ea67_36">#REF!</definedName>
    <definedName name="_vena_SBTL522BusinessFinance_BBTL_C_FV_f4ddf33ff6224574ba096b1a5435ea67_37">#REF!</definedName>
    <definedName name="_vena_SBTL522BusinessFinance_BBTL_C_FV_f4ddf33ff6224574ba096b1a5435ea67_38">#REF!</definedName>
    <definedName name="_vena_SBTL522BusinessFinance_BBTL_C_FV_f4ddf33ff6224574ba096b1a5435ea67_39">#REF!</definedName>
    <definedName name="_vena_SBTL522BusinessFinance_BBTL_C_FV_f4ddf33ff6224574ba096b1a5435ea67_4">#REF!</definedName>
    <definedName name="_vena_SBTL522BusinessFinance_BBTL_C_FV_f4ddf33ff6224574ba096b1a5435ea67_40">#REF!</definedName>
    <definedName name="_vena_SBTL522BusinessFinance_BBTL_C_FV_f4ddf33ff6224574ba096b1a5435ea67_41">#REF!</definedName>
    <definedName name="_vena_SBTL522BusinessFinance_BBTL_C_FV_f4ddf33ff6224574ba096b1a5435ea67_42">#REF!</definedName>
    <definedName name="_vena_SBTL522BusinessFinance_BBTL_C_FV_f4ddf33ff6224574ba096b1a5435ea67_43">#REF!</definedName>
    <definedName name="_vena_SBTL522BusinessFinance_BBTL_C_FV_f4ddf33ff6224574ba096b1a5435ea67_44">#REF!</definedName>
    <definedName name="_vena_SBTL522BusinessFinance_BBTL_C_FV_f4ddf33ff6224574ba096b1a5435ea67_45">#REF!</definedName>
    <definedName name="_vena_SBTL522BusinessFinance_BBTL_C_FV_f4ddf33ff6224574ba096b1a5435ea67_46">#REF!</definedName>
    <definedName name="_vena_SBTL522BusinessFinance_BBTL_C_FV_f4ddf33ff6224574ba096b1a5435ea67_47">#REF!</definedName>
    <definedName name="_vena_SBTL522BusinessFinance_BBTL_C_FV_f4ddf33ff6224574ba096b1a5435ea67_48">#REF!</definedName>
    <definedName name="_vena_SBTL522BusinessFinance_BBTL_C_FV_f4ddf33ff6224574ba096b1a5435ea67_49">#REF!</definedName>
    <definedName name="_vena_SBTL522BusinessFinance_BBTL_C_FV_f4ddf33ff6224574ba096b1a5435ea67_5">#REF!</definedName>
    <definedName name="_vena_SBTL522BusinessFinance_BBTL_C_FV_f4ddf33ff6224574ba096b1a5435ea67_50">#REF!</definedName>
    <definedName name="_vena_SBTL522BusinessFinance_BBTL_C_FV_f4ddf33ff6224574ba096b1a5435ea67_51">#REF!</definedName>
    <definedName name="_vena_SBTL522BusinessFinance_BBTL_C_FV_f4ddf33ff6224574ba096b1a5435ea67_52">#REF!</definedName>
    <definedName name="_vena_SBTL522BusinessFinance_BBTL_C_FV_f4ddf33ff6224574ba096b1a5435ea67_53">#REF!</definedName>
    <definedName name="_vena_SBTL522BusinessFinance_BBTL_C_FV_f4ddf33ff6224574ba096b1a5435ea67_54">#REF!</definedName>
    <definedName name="_vena_SBTL522BusinessFinance_BBTL_C_FV_f4ddf33ff6224574ba096b1a5435ea67_55">#REF!</definedName>
    <definedName name="_vena_SBTL522BusinessFinance_BBTL_C_FV_f4ddf33ff6224574ba096b1a5435ea67_56">#REF!</definedName>
    <definedName name="_vena_SBTL522BusinessFinance_BBTL_C_FV_f4ddf33ff6224574ba096b1a5435ea67_57">#REF!</definedName>
    <definedName name="_vena_SBTL522BusinessFinance_BBTL_C_FV_f4ddf33ff6224574ba096b1a5435ea67_58">#REF!</definedName>
    <definedName name="_vena_SBTL522BusinessFinance_BBTL_C_FV_f4ddf33ff6224574ba096b1a5435ea67_59">#REF!</definedName>
    <definedName name="_vena_SBTL522BusinessFinance_BBTL_C_FV_f4ddf33ff6224574ba096b1a5435ea67_6">#REF!</definedName>
    <definedName name="_vena_SBTL522BusinessFinance_BBTL_C_FV_f4ddf33ff6224574ba096b1a5435ea67_7">#REF!</definedName>
    <definedName name="_vena_SBTL522BusinessFinance_BBTL_C_FV_f4ddf33ff6224574ba096b1a5435ea67_8">#REF!</definedName>
    <definedName name="_vena_SBTL522BusinessFinance_BBTL_C_FV_f4ddf33ff6224574ba096b1a5435ea67_9">#REF!</definedName>
    <definedName name="_vena_SBTL522BusinessFinance_BBTL_R_3_1015030482781339650">#REF!</definedName>
    <definedName name="_vena_SBTL522BusinessFinance_BBTL_R_3_1015030482781339650_1">#REF!</definedName>
    <definedName name="_vena_SBTL522BusinessFinance_BBTL_R_3_1015030482781339650_10">#REF!</definedName>
    <definedName name="_vena_SBTL522BusinessFinance_BBTL_R_3_1015030482781339650_11">#REF!</definedName>
    <definedName name="_vena_SBTL522BusinessFinance_BBTL_R_3_1015030482781339650_12">#REF!</definedName>
    <definedName name="_vena_SBTL522BusinessFinance_BBTL_R_3_1015030482781339650_13">#REF!</definedName>
    <definedName name="_vena_SBTL522BusinessFinance_BBTL_R_3_1015030482781339650_14">#REF!</definedName>
    <definedName name="_vena_SBTL522BusinessFinance_BBTL_R_3_1015030482781339650_15">#REF!</definedName>
    <definedName name="_vena_SBTL522BusinessFinance_BBTL_R_3_1015030482781339650_16">#REF!</definedName>
    <definedName name="_vena_SBTL522BusinessFinance_BBTL_R_3_1015030482781339650_17">#REF!</definedName>
    <definedName name="_vena_SBTL522BusinessFinance_BBTL_R_3_1015030482781339650_18">#REF!</definedName>
    <definedName name="_vena_SBTL522BusinessFinance_BBTL_R_3_1015030482781339650_19">#REF!</definedName>
    <definedName name="_vena_SBTL522BusinessFinance_BBTL_R_3_1015030482781339650_2">#REF!</definedName>
    <definedName name="_vena_SBTL522BusinessFinance_BBTL_R_3_1015030482781339650_20">#REF!</definedName>
    <definedName name="_vena_SBTL522BusinessFinance_BBTL_R_3_1015030482781339650_21">#REF!</definedName>
    <definedName name="_vena_SBTL522BusinessFinance_BBTL_R_3_1015030482781339650_22">#REF!</definedName>
    <definedName name="_vena_SBTL522BusinessFinance_BBTL_R_3_1015030482781339650_23">#REF!</definedName>
    <definedName name="_vena_SBTL522BusinessFinance_BBTL_R_3_1015030482781339650_24">#REF!</definedName>
    <definedName name="_vena_SBTL522BusinessFinance_BBTL_R_3_1015030482781339650_25">#REF!</definedName>
    <definedName name="_vena_SBTL522BusinessFinance_BBTL_R_3_1015030482781339650_26">#REF!</definedName>
    <definedName name="_vena_SBTL522BusinessFinance_BBTL_R_3_1015030482781339650_27">#REF!</definedName>
    <definedName name="_vena_SBTL522BusinessFinance_BBTL_R_3_1015030482781339650_28">#REF!</definedName>
    <definedName name="_vena_SBTL522BusinessFinance_BBTL_R_3_1015030482781339650_29">#REF!</definedName>
    <definedName name="_vena_SBTL522BusinessFinance_BBTL_R_3_1015030482781339650_3">#REF!</definedName>
    <definedName name="_vena_SBTL522BusinessFinance_BBTL_R_3_1015030482781339650_30">#REF!</definedName>
    <definedName name="_vena_SBTL522BusinessFinance_BBTL_R_3_1015030482781339650_31">#REF!</definedName>
    <definedName name="_vena_SBTL522BusinessFinance_BBTL_R_3_1015030482781339650_32">#REF!</definedName>
    <definedName name="_vena_SBTL522BusinessFinance_BBTL_R_3_1015030482781339650_33">#REF!</definedName>
    <definedName name="_vena_SBTL522BusinessFinance_BBTL_R_3_1015030482781339650_34">#REF!</definedName>
    <definedName name="_vena_SBTL522BusinessFinance_BBTL_R_3_1015030482781339650_35">#REF!</definedName>
    <definedName name="_vena_SBTL522BusinessFinance_BBTL_R_3_1015030482781339650_36">#REF!</definedName>
    <definedName name="_vena_SBTL522BusinessFinance_BBTL_R_3_1015030482781339650_37">#REF!</definedName>
    <definedName name="_vena_SBTL522BusinessFinance_BBTL_R_3_1015030482781339650_38">#REF!</definedName>
    <definedName name="_vena_SBTL522BusinessFinance_BBTL_R_3_1015030482781339650_39">#REF!</definedName>
    <definedName name="_vena_SBTL522BusinessFinance_BBTL_R_3_1015030482781339650_4">#REF!</definedName>
    <definedName name="_vena_SBTL522BusinessFinance_BBTL_R_3_1015030482781339650_40">#REF!</definedName>
    <definedName name="_vena_SBTL522BusinessFinance_BBTL_R_3_1015030482781339650_41">#REF!</definedName>
    <definedName name="_vena_SBTL522BusinessFinance_BBTL_R_3_1015030482781339650_42">#REF!</definedName>
    <definedName name="_vena_SBTL522BusinessFinance_BBTL_R_3_1015030482781339650_43">#REF!</definedName>
    <definedName name="_vena_SBTL522BusinessFinance_BBTL_R_3_1015030482781339650_44">#REF!</definedName>
    <definedName name="_vena_SBTL522BusinessFinance_BBTL_R_3_1015030482781339650_45">#REF!</definedName>
    <definedName name="_vena_SBTL522BusinessFinance_BBTL_R_3_1015030482781339650_46">#REF!</definedName>
    <definedName name="_vena_SBTL522BusinessFinance_BBTL_R_3_1015030482781339650_47">#REF!</definedName>
    <definedName name="_vena_SBTL522BusinessFinance_BBTL_R_3_1015030482781339650_48">#REF!</definedName>
    <definedName name="_vena_SBTL522BusinessFinance_BBTL_R_3_1015030482781339650_49">#REF!</definedName>
    <definedName name="_vena_SBTL522BusinessFinance_BBTL_R_3_1015030482781339650_5">#REF!</definedName>
    <definedName name="_vena_SBTL522BusinessFinance_BBTL_R_3_1015030482781339650_50">#REF!</definedName>
    <definedName name="_vena_SBTL522BusinessFinance_BBTL_R_3_1015030482781339650_51">#REF!</definedName>
    <definedName name="_vena_SBTL522BusinessFinance_BBTL_R_3_1015030482781339650_52">#REF!</definedName>
    <definedName name="_vena_SBTL522BusinessFinance_BBTL_R_3_1015030482781339650_53">#REF!</definedName>
    <definedName name="_vena_SBTL522BusinessFinance_BBTL_R_3_1015030482781339650_54">#REF!</definedName>
    <definedName name="_vena_SBTL522BusinessFinance_BBTL_R_3_1015030482781339650_55">#REF!</definedName>
    <definedName name="_vena_SBTL522BusinessFinance_BBTL_R_3_1015030482781339650_56">#REF!</definedName>
    <definedName name="_vena_SBTL522BusinessFinance_BBTL_R_3_1015030482781339650_57">#REF!</definedName>
    <definedName name="_vena_SBTL522BusinessFinance_BBTL_R_3_1015030482781339650_58">#REF!</definedName>
    <definedName name="_vena_SBTL522BusinessFinance_BBTL_R_3_1015030482781339650_59">#REF!</definedName>
    <definedName name="_vena_SBTL522BusinessFinance_BBTL_R_3_1015030482781339650_6">#REF!</definedName>
    <definedName name="_vena_SBTL522BusinessFinance_BBTL_R_3_1015030482781339650_60">#REF!</definedName>
    <definedName name="_vena_SBTL522BusinessFinance_BBTL_R_3_1015030482781339650_61">#REF!</definedName>
    <definedName name="_vena_SBTL522BusinessFinance_BBTL_R_3_1015030482781339650_62">#REF!</definedName>
    <definedName name="_vena_SBTL522BusinessFinance_BBTL_R_3_1015030482781339650_63">#REF!</definedName>
    <definedName name="_vena_SBTL522BusinessFinance_BBTL_R_3_1015030482781339650_64">#REF!</definedName>
    <definedName name="_vena_SBTL522BusinessFinance_BBTL_R_3_1015030482781339650_65">#REF!</definedName>
    <definedName name="_vena_SBTL522BusinessFinance_BBTL_R_3_1015030482781339650_66">#REF!</definedName>
    <definedName name="_vena_SBTL522BusinessFinance_BBTL_R_3_1015030482781339650_7">#REF!</definedName>
    <definedName name="_vena_SBTL522BusinessFinance_BBTL_R_3_1015030482781339650_8">#REF!</definedName>
    <definedName name="_vena_SBTL522BusinessFinance_BBTL_R_3_1015030482781339650_9">#REF!</definedName>
    <definedName name="_vena_SBTL522BusinessFinance_BBTL_R_FV_385b1d086d8a4b8abf43c04eedb00d88">#REF!</definedName>
    <definedName name="_vena_SBTL522BusinessFinance_BBTL_R_FV_385b1d086d8a4b8abf43c04eedb00d88_1">#REF!</definedName>
    <definedName name="_vena_SBTL522BusinessFinance_BBTL_R_FV_385b1d086d8a4b8abf43c04eedb00d88_10">#REF!</definedName>
    <definedName name="_vena_SBTL522BusinessFinance_BBTL_R_FV_385b1d086d8a4b8abf43c04eedb00d88_11">#REF!</definedName>
    <definedName name="_vena_SBTL522BusinessFinance_BBTL_R_FV_385b1d086d8a4b8abf43c04eedb00d88_12">#REF!</definedName>
    <definedName name="_vena_SBTL522BusinessFinance_BBTL_R_FV_385b1d086d8a4b8abf43c04eedb00d88_13">#REF!</definedName>
    <definedName name="_vena_SBTL522BusinessFinance_BBTL_R_FV_385b1d086d8a4b8abf43c04eedb00d88_14">#REF!</definedName>
    <definedName name="_vena_SBTL522BusinessFinance_BBTL_R_FV_385b1d086d8a4b8abf43c04eedb00d88_15">#REF!</definedName>
    <definedName name="_vena_SBTL522BusinessFinance_BBTL_R_FV_385b1d086d8a4b8abf43c04eedb00d88_16">#REF!</definedName>
    <definedName name="_vena_SBTL522BusinessFinance_BBTL_R_FV_385b1d086d8a4b8abf43c04eedb00d88_17">#REF!</definedName>
    <definedName name="_vena_SBTL522BusinessFinance_BBTL_R_FV_385b1d086d8a4b8abf43c04eedb00d88_18">#REF!</definedName>
    <definedName name="_vena_SBTL522BusinessFinance_BBTL_R_FV_385b1d086d8a4b8abf43c04eedb00d88_19">#REF!</definedName>
    <definedName name="_vena_SBTL522BusinessFinance_BBTL_R_FV_385b1d086d8a4b8abf43c04eedb00d88_2">#REF!</definedName>
    <definedName name="_vena_SBTL522BusinessFinance_BBTL_R_FV_385b1d086d8a4b8abf43c04eedb00d88_20">#REF!</definedName>
    <definedName name="_vena_SBTL522BusinessFinance_BBTL_R_FV_385b1d086d8a4b8abf43c04eedb00d88_21">#REF!</definedName>
    <definedName name="_vena_SBTL522BusinessFinance_BBTL_R_FV_385b1d086d8a4b8abf43c04eedb00d88_22">#REF!</definedName>
    <definedName name="_vena_SBTL522BusinessFinance_BBTL_R_FV_385b1d086d8a4b8abf43c04eedb00d88_23">#REF!</definedName>
    <definedName name="_vena_SBTL522BusinessFinance_BBTL_R_FV_385b1d086d8a4b8abf43c04eedb00d88_24">#REF!</definedName>
    <definedName name="_vena_SBTL522BusinessFinance_BBTL_R_FV_385b1d086d8a4b8abf43c04eedb00d88_25">#REF!</definedName>
    <definedName name="_vena_SBTL522BusinessFinance_BBTL_R_FV_385b1d086d8a4b8abf43c04eedb00d88_26">#REF!</definedName>
    <definedName name="_vena_SBTL522BusinessFinance_BBTL_R_FV_385b1d086d8a4b8abf43c04eedb00d88_27">#REF!</definedName>
    <definedName name="_vena_SBTL522BusinessFinance_BBTL_R_FV_385b1d086d8a4b8abf43c04eedb00d88_28">#REF!</definedName>
    <definedName name="_vena_SBTL522BusinessFinance_BBTL_R_FV_385b1d086d8a4b8abf43c04eedb00d88_29">#REF!</definedName>
    <definedName name="_vena_SBTL522BusinessFinance_BBTL_R_FV_385b1d086d8a4b8abf43c04eedb00d88_3">#REF!</definedName>
    <definedName name="_vena_SBTL522BusinessFinance_BBTL_R_FV_385b1d086d8a4b8abf43c04eedb00d88_30">#REF!</definedName>
    <definedName name="_vena_SBTL522BusinessFinance_BBTL_R_FV_385b1d086d8a4b8abf43c04eedb00d88_31">#REF!</definedName>
    <definedName name="_vena_SBTL522BusinessFinance_BBTL_R_FV_385b1d086d8a4b8abf43c04eedb00d88_32">#REF!</definedName>
    <definedName name="_vena_SBTL522BusinessFinance_BBTL_R_FV_385b1d086d8a4b8abf43c04eedb00d88_33">#REF!</definedName>
    <definedName name="_vena_SBTL522BusinessFinance_BBTL_R_FV_385b1d086d8a4b8abf43c04eedb00d88_34">#REF!</definedName>
    <definedName name="_vena_SBTL522BusinessFinance_BBTL_R_FV_385b1d086d8a4b8abf43c04eedb00d88_35">#REF!</definedName>
    <definedName name="_vena_SBTL522BusinessFinance_BBTL_R_FV_385b1d086d8a4b8abf43c04eedb00d88_36">#REF!</definedName>
    <definedName name="_vena_SBTL522BusinessFinance_BBTL_R_FV_385b1d086d8a4b8abf43c04eedb00d88_37">#REF!</definedName>
    <definedName name="_vena_SBTL522BusinessFinance_BBTL_R_FV_385b1d086d8a4b8abf43c04eedb00d88_38">#REF!</definedName>
    <definedName name="_vena_SBTL522BusinessFinance_BBTL_R_FV_385b1d086d8a4b8abf43c04eedb00d88_39">#REF!</definedName>
    <definedName name="_vena_SBTL522BusinessFinance_BBTL_R_FV_385b1d086d8a4b8abf43c04eedb00d88_4">#REF!</definedName>
    <definedName name="_vena_SBTL522BusinessFinance_BBTL_R_FV_385b1d086d8a4b8abf43c04eedb00d88_40">#REF!</definedName>
    <definedName name="_vena_SBTL522BusinessFinance_BBTL_R_FV_385b1d086d8a4b8abf43c04eedb00d88_41">#REF!</definedName>
    <definedName name="_vena_SBTL522BusinessFinance_BBTL_R_FV_385b1d086d8a4b8abf43c04eedb00d88_42">#REF!</definedName>
    <definedName name="_vena_SBTL522BusinessFinance_BBTL_R_FV_385b1d086d8a4b8abf43c04eedb00d88_43">#REF!</definedName>
    <definedName name="_vena_SBTL522BusinessFinance_BBTL_R_FV_385b1d086d8a4b8abf43c04eedb00d88_44">#REF!</definedName>
    <definedName name="_vena_SBTL522BusinessFinance_BBTL_R_FV_385b1d086d8a4b8abf43c04eedb00d88_45">#REF!</definedName>
    <definedName name="_vena_SBTL522BusinessFinance_BBTL_R_FV_385b1d086d8a4b8abf43c04eedb00d88_46">#REF!</definedName>
    <definedName name="_vena_SBTL522BusinessFinance_BBTL_R_FV_385b1d086d8a4b8abf43c04eedb00d88_47">#REF!</definedName>
    <definedName name="_vena_SBTL522BusinessFinance_BBTL_R_FV_385b1d086d8a4b8abf43c04eedb00d88_5">#REF!</definedName>
    <definedName name="_vena_SBTL522BusinessFinance_BBTL_R_FV_385b1d086d8a4b8abf43c04eedb00d88_6">#REF!</definedName>
    <definedName name="_vena_SBTL522BusinessFinance_BBTL_R_FV_385b1d086d8a4b8abf43c04eedb00d88_7">#REF!</definedName>
    <definedName name="_vena_SBTL522BusinessFinance_BBTL_R_FV_385b1d086d8a4b8abf43c04eedb00d88_8">#REF!</definedName>
    <definedName name="_vena_SBTL522BusinessFinance_BBTL_R_FV_385b1d086d8a4b8abf43c04eedb00d88_9">#REF!</definedName>
    <definedName name="_vena_SBTL522BusinessFinance_P_11_651631431944765441" comment="*">#REF!</definedName>
    <definedName name="_vena_SBTL522BusinessFinance_P_12_941810843779596289" comment="*">#REF!</definedName>
    <definedName name="_vena_SBTL522BusinessFinance_P_4_1014323796386906113" comment="*">#REF!</definedName>
    <definedName name="_vena_SBTL522BusinessFinance_P_5_1119423032156749824" comment="*">#REF!</definedName>
    <definedName name="_vena_SBTL522BusinessFinance_P_6_1014278004041580544" comment="*">#REF!</definedName>
    <definedName name="_vena_SBTL522BusinessFinance_P_FV_ff3e73236b124ab899c3d97aa9a04313" comment="*">#REF!</definedName>
    <definedName name="_vena_SBTL523BusinessServices_BBTL_C_FV_134399665b374008851e5b8c04b5ee44">#REF!</definedName>
    <definedName name="_vena_SBTL523BusinessServices_BBTL_C_FV_134399665b374008851e5b8c04b5ee44_1">#REF!</definedName>
    <definedName name="_vena_SBTL523BusinessServices_BBTL_C_FV_134399665b374008851e5b8c04b5ee44_10">#REF!</definedName>
    <definedName name="_vena_SBTL523BusinessServices_BBTL_C_FV_134399665b374008851e5b8c04b5ee44_11">#REF!</definedName>
    <definedName name="_vena_SBTL523BusinessServices_BBTL_C_FV_134399665b374008851e5b8c04b5ee44_12">#REF!</definedName>
    <definedName name="_vena_SBTL523BusinessServices_BBTL_C_FV_134399665b374008851e5b8c04b5ee44_13">#REF!</definedName>
    <definedName name="_vena_SBTL523BusinessServices_BBTL_C_FV_134399665b374008851e5b8c04b5ee44_14">#REF!</definedName>
    <definedName name="_vena_SBTL523BusinessServices_BBTL_C_FV_134399665b374008851e5b8c04b5ee44_15">#REF!</definedName>
    <definedName name="_vena_SBTL523BusinessServices_BBTL_C_FV_134399665b374008851e5b8c04b5ee44_16">#REF!</definedName>
    <definedName name="_vena_SBTL523BusinessServices_BBTL_C_FV_134399665b374008851e5b8c04b5ee44_17">#REF!</definedName>
    <definedName name="_vena_SBTL523BusinessServices_BBTL_C_FV_134399665b374008851e5b8c04b5ee44_18">#REF!</definedName>
    <definedName name="_vena_SBTL523BusinessServices_BBTL_C_FV_134399665b374008851e5b8c04b5ee44_19">#REF!</definedName>
    <definedName name="_vena_SBTL523BusinessServices_BBTL_C_FV_134399665b374008851e5b8c04b5ee44_2">#REF!</definedName>
    <definedName name="_vena_SBTL523BusinessServices_BBTL_C_FV_134399665b374008851e5b8c04b5ee44_20">#REF!</definedName>
    <definedName name="_vena_SBTL523BusinessServices_BBTL_C_FV_134399665b374008851e5b8c04b5ee44_21">#REF!</definedName>
    <definedName name="_vena_SBTL523BusinessServices_BBTL_C_FV_134399665b374008851e5b8c04b5ee44_22">#REF!</definedName>
    <definedName name="_vena_SBTL523BusinessServices_BBTL_C_FV_134399665b374008851e5b8c04b5ee44_23">#REF!</definedName>
    <definedName name="_vena_SBTL523BusinessServices_BBTL_C_FV_134399665b374008851e5b8c04b5ee44_24">#REF!</definedName>
    <definedName name="_vena_SBTL523BusinessServices_BBTL_C_FV_134399665b374008851e5b8c04b5ee44_25">#REF!</definedName>
    <definedName name="_vena_SBTL523BusinessServices_BBTL_C_FV_134399665b374008851e5b8c04b5ee44_26">#REF!</definedName>
    <definedName name="_vena_SBTL523BusinessServices_BBTL_C_FV_134399665b374008851e5b8c04b5ee44_27">#REF!</definedName>
    <definedName name="_vena_SBTL523BusinessServices_BBTL_C_FV_134399665b374008851e5b8c04b5ee44_28">#REF!</definedName>
    <definedName name="_vena_SBTL523BusinessServices_BBTL_C_FV_134399665b374008851e5b8c04b5ee44_29">#REF!</definedName>
    <definedName name="_vena_SBTL523BusinessServices_BBTL_C_FV_134399665b374008851e5b8c04b5ee44_3">#REF!</definedName>
    <definedName name="_vena_SBTL523BusinessServices_BBTL_C_FV_134399665b374008851e5b8c04b5ee44_30">#REF!</definedName>
    <definedName name="_vena_SBTL523BusinessServices_BBTL_C_FV_134399665b374008851e5b8c04b5ee44_31">#REF!</definedName>
    <definedName name="_vena_SBTL523BusinessServices_BBTL_C_FV_134399665b374008851e5b8c04b5ee44_32">#REF!</definedName>
    <definedName name="_vena_SBTL523BusinessServices_BBTL_C_FV_134399665b374008851e5b8c04b5ee44_33">#REF!</definedName>
    <definedName name="_vena_SBTL523BusinessServices_BBTL_C_FV_134399665b374008851e5b8c04b5ee44_34">#REF!</definedName>
    <definedName name="_vena_SBTL523BusinessServices_BBTL_C_FV_134399665b374008851e5b8c04b5ee44_35">#REF!</definedName>
    <definedName name="_vena_SBTL523BusinessServices_BBTL_C_FV_134399665b374008851e5b8c04b5ee44_36">#REF!</definedName>
    <definedName name="_vena_SBTL523BusinessServices_BBTL_C_FV_134399665b374008851e5b8c04b5ee44_37">#REF!</definedName>
    <definedName name="_vena_SBTL523BusinessServices_BBTL_C_FV_134399665b374008851e5b8c04b5ee44_38">#REF!</definedName>
    <definedName name="_vena_SBTL523BusinessServices_BBTL_C_FV_134399665b374008851e5b8c04b5ee44_39">#REF!</definedName>
    <definedName name="_vena_SBTL523BusinessServices_BBTL_C_FV_134399665b374008851e5b8c04b5ee44_4">#REF!</definedName>
    <definedName name="_vena_SBTL523BusinessServices_BBTL_C_FV_134399665b374008851e5b8c04b5ee44_40">#REF!</definedName>
    <definedName name="_vena_SBTL523BusinessServices_BBTL_C_FV_134399665b374008851e5b8c04b5ee44_41">#REF!</definedName>
    <definedName name="_vena_SBTL523BusinessServices_BBTL_C_FV_134399665b374008851e5b8c04b5ee44_42">#REF!</definedName>
    <definedName name="_vena_SBTL523BusinessServices_BBTL_C_FV_134399665b374008851e5b8c04b5ee44_43">#REF!</definedName>
    <definedName name="_vena_SBTL523BusinessServices_BBTL_C_FV_134399665b374008851e5b8c04b5ee44_44">#REF!</definedName>
    <definedName name="_vena_SBTL523BusinessServices_BBTL_C_FV_134399665b374008851e5b8c04b5ee44_45">#REF!</definedName>
    <definedName name="_vena_SBTL523BusinessServices_BBTL_C_FV_134399665b374008851e5b8c04b5ee44_46">#REF!</definedName>
    <definedName name="_vena_SBTL523BusinessServices_BBTL_C_FV_134399665b374008851e5b8c04b5ee44_47">#REF!</definedName>
    <definedName name="_vena_SBTL523BusinessServices_BBTL_C_FV_134399665b374008851e5b8c04b5ee44_48">#REF!</definedName>
    <definedName name="_vena_SBTL523BusinessServices_BBTL_C_FV_134399665b374008851e5b8c04b5ee44_49">#REF!</definedName>
    <definedName name="_vena_SBTL523BusinessServices_BBTL_C_FV_134399665b374008851e5b8c04b5ee44_5">#REF!</definedName>
    <definedName name="_vena_SBTL523BusinessServices_BBTL_C_FV_134399665b374008851e5b8c04b5ee44_50">#REF!</definedName>
    <definedName name="_vena_SBTL523BusinessServices_BBTL_C_FV_134399665b374008851e5b8c04b5ee44_51">#REF!</definedName>
    <definedName name="_vena_SBTL523BusinessServices_BBTL_C_FV_134399665b374008851e5b8c04b5ee44_52">#REF!</definedName>
    <definedName name="_vena_SBTL523BusinessServices_BBTL_C_FV_134399665b374008851e5b8c04b5ee44_53">#REF!</definedName>
    <definedName name="_vena_SBTL523BusinessServices_BBTL_C_FV_134399665b374008851e5b8c04b5ee44_54">#REF!</definedName>
    <definedName name="_vena_SBTL523BusinessServices_BBTL_C_FV_134399665b374008851e5b8c04b5ee44_55">#REF!</definedName>
    <definedName name="_vena_SBTL523BusinessServices_BBTL_C_FV_134399665b374008851e5b8c04b5ee44_56">#REF!</definedName>
    <definedName name="_vena_SBTL523BusinessServices_BBTL_C_FV_134399665b374008851e5b8c04b5ee44_57">#REF!</definedName>
    <definedName name="_vena_SBTL523BusinessServices_BBTL_C_FV_134399665b374008851e5b8c04b5ee44_58">#REF!</definedName>
    <definedName name="_vena_SBTL523BusinessServices_BBTL_C_FV_134399665b374008851e5b8c04b5ee44_59">#REF!</definedName>
    <definedName name="_vena_SBTL523BusinessServices_BBTL_C_FV_134399665b374008851e5b8c04b5ee44_6">#REF!</definedName>
    <definedName name="_vena_SBTL523BusinessServices_BBTL_C_FV_134399665b374008851e5b8c04b5ee44_7">#REF!</definedName>
    <definedName name="_vena_SBTL523BusinessServices_BBTL_C_FV_134399665b374008851e5b8c04b5ee44_8">#REF!</definedName>
    <definedName name="_vena_SBTL523BusinessServices_BBTL_C_FV_134399665b374008851e5b8c04b5ee44_9">#REF!</definedName>
    <definedName name="_vena_SBTL523BusinessServices_BBTL_C_FV_7cc8369c0b744816a17486bee792b4d5">#REF!</definedName>
    <definedName name="_vena_SBTL523BusinessServices_BBTL_C_FV_7cc8369c0b744816a17486bee792b4d5_1">#REF!</definedName>
    <definedName name="_vena_SBTL523BusinessServices_BBTL_C_FV_7cc8369c0b744816a17486bee792b4d5_10">#REF!</definedName>
    <definedName name="_vena_SBTL523BusinessServices_BBTL_C_FV_7cc8369c0b744816a17486bee792b4d5_11">#REF!</definedName>
    <definedName name="_vena_SBTL523BusinessServices_BBTL_C_FV_7cc8369c0b744816a17486bee792b4d5_12">#REF!</definedName>
    <definedName name="_vena_SBTL523BusinessServices_BBTL_C_FV_7cc8369c0b744816a17486bee792b4d5_13">#REF!</definedName>
    <definedName name="_vena_SBTL523BusinessServices_BBTL_C_FV_7cc8369c0b744816a17486bee792b4d5_14">#REF!</definedName>
    <definedName name="_vena_SBTL523BusinessServices_BBTL_C_FV_7cc8369c0b744816a17486bee792b4d5_15">#REF!</definedName>
    <definedName name="_vena_SBTL523BusinessServices_BBTL_C_FV_7cc8369c0b744816a17486bee792b4d5_16">#REF!</definedName>
    <definedName name="_vena_SBTL523BusinessServices_BBTL_C_FV_7cc8369c0b744816a17486bee792b4d5_17">#REF!</definedName>
    <definedName name="_vena_SBTL523BusinessServices_BBTL_C_FV_7cc8369c0b744816a17486bee792b4d5_18">#REF!</definedName>
    <definedName name="_vena_SBTL523BusinessServices_BBTL_C_FV_7cc8369c0b744816a17486bee792b4d5_19">#REF!</definedName>
    <definedName name="_vena_SBTL523BusinessServices_BBTL_C_FV_7cc8369c0b744816a17486bee792b4d5_2">#REF!</definedName>
    <definedName name="_vena_SBTL523BusinessServices_BBTL_C_FV_7cc8369c0b744816a17486bee792b4d5_20">#REF!</definedName>
    <definedName name="_vena_SBTL523BusinessServices_BBTL_C_FV_7cc8369c0b744816a17486bee792b4d5_21">#REF!</definedName>
    <definedName name="_vena_SBTL523BusinessServices_BBTL_C_FV_7cc8369c0b744816a17486bee792b4d5_22">#REF!</definedName>
    <definedName name="_vena_SBTL523BusinessServices_BBTL_C_FV_7cc8369c0b744816a17486bee792b4d5_23">#REF!</definedName>
    <definedName name="_vena_SBTL523BusinessServices_BBTL_C_FV_7cc8369c0b744816a17486bee792b4d5_24">#REF!</definedName>
    <definedName name="_vena_SBTL523BusinessServices_BBTL_C_FV_7cc8369c0b744816a17486bee792b4d5_25">#REF!</definedName>
    <definedName name="_vena_SBTL523BusinessServices_BBTL_C_FV_7cc8369c0b744816a17486bee792b4d5_26">#REF!</definedName>
    <definedName name="_vena_SBTL523BusinessServices_BBTL_C_FV_7cc8369c0b744816a17486bee792b4d5_27">#REF!</definedName>
    <definedName name="_vena_SBTL523BusinessServices_BBTL_C_FV_7cc8369c0b744816a17486bee792b4d5_28">#REF!</definedName>
    <definedName name="_vena_SBTL523BusinessServices_BBTL_C_FV_7cc8369c0b744816a17486bee792b4d5_29">#REF!</definedName>
    <definedName name="_vena_SBTL523BusinessServices_BBTL_C_FV_7cc8369c0b744816a17486bee792b4d5_3">#REF!</definedName>
    <definedName name="_vena_SBTL523BusinessServices_BBTL_C_FV_7cc8369c0b744816a17486bee792b4d5_30">#REF!</definedName>
    <definedName name="_vena_SBTL523BusinessServices_BBTL_C_FV_7cc8369c0b744816a17486bee792b4d5_31">#REF!</definedName>
    <definedName name="_vena_SBTL523BusinessServices_BBTL_C_FV_7cc8369c0b744816a17486bee792b4d5_32">#REF!</definedName>
    <definedName name="_vena_SBTL523BusinessServices_BBTL_C_FV_7cc8369c0b744816a17486bee792b4d5_33">#REF!</definedName>
    <definedName name="_vena_SBTL523BusinessServices_BBTL_C_FV_7cc8369c0b744816a17486bee792b4d5_34">#REF!</definedName>
    <definedName name="_vena_SBTL523BusinessServices_BBTL_C_FV_7cc8369c0b744816a17486bee792b4d5_35">#REF!</definedName>
    <definedName name="_vena_SBTL523BusinessServices_BBTL_C_FV_7cc8369c0b744816a17486bee792b4d5_36">#REF!</definedName>
    <definedName name="_vena_SBTL523BusinessServices_BBTL_C_FV_7cc8369c0b744816a17486bee792b4d5_37">#REF!</definedName>
    <definedName name="_vena_SBTL523BusinessServices_BBTL_C_FV_7cc8369c0b744816a17486bee792b4d5_38">#REF!</definedName>
    <definedName name="_vena_SBTL523BusinessServices_BBTL_C_FV_7cc8369c0b744816a17486bee792b4d5_39">#REF!</definedName>
    <definedName name="_vena_SBTL523BusinessServices_BBTL_C_FV_7cc8369c0b744816a17486bee792b4d5_4">#REF!</definedName>
    <definedName name="_vena_SBTL523BusinessServices_BBTL_C_FV_7cc8369c0b744816a17486bee792b4d5_40">#REF!</definedName>
    <definedName name="_vena_SBTL523BusinessServices_BBTL_C_FV_7cc8369c0b744816a17486bee792b4d5_41">#REF!</definedName>
    <definedName name="_vena_SBTL523BusinessServices_BBTL_C_FV_7cc8369c0b744816a17486bee792b4d5_42">#REF!</definedName>
    <definedName name="_vena_SBTL523BusinessServices_BBTL_C_FV_7cc8369c0b744816a17486bee792b4d5_43">#REF!</definedName>
    <definedName name="_vena_SBTL523BusinessServices_BBTL_C_FV_7cc8369c0b744816a17486bee792b4d5_44">#REF!</definedName>
    <definedName name="_vena_SBTL523BusinessServices_BBTL_C_FV_7cc8369c0b744816a17486bee792b4d5_45">#REF!</definedName>
    <definedName name="_vena_SBTL523BusinessServices_BBTL_C_FV_7cc8369c0b744816a17486bee792b4d5_46">#REF!</definedName>
    <definedName name="_vena_SBTL523BusinessServices_BBTL_C_FV_7cc8369c0b744816a17486bee792b4d5_47">#REF!</definedName>
    <definedName name="_vena_SBTL523BusinessServices_BBTL_C_FV_7cc8369c0b744816a17486bee792b4d5_48">#REF!</definedName>
    <definedName name="_vena_SBTL523BusinessServices_BBTL_C_FV_7cc8369c0b744816a17486bee792b4d5_49">#REF!</definedName>
    <definedName name="_vena_SBTL523BusinessServices_BBTL_C_FV_7cc8369c0b744816a17486bee792b4d5_5">#REF!</definedName>
    <definedName name="_vena_SBTL523BusinessServices_BBTL_C_FV_7cc8369c0b744816a17486bee792b4d5_50">#REF!</definedName>
    <definedName name="_vena_SBTL523BusinessServices_BBTL_C_FV_7cc8369c0b744816a17486bee792b4d5_51">#REF!</definedName>
    <definedName name="_vena_SBTL523BusinessServices_BBTL_C_FV_7cc8369c0b744816a17486bee792b4d5_52">#REF!</definedName>
    <definedName name="_vena_SBTL523BusinessServices_BBTL_C_FV_7cc8369c0b744816a17486bee792b4d5_53">#REF!</definedName>
    <definedName name="_vena_SBTL523BusinessServices_BBTL_C_FV_7cc8369c0b744816a17486bee792b4d5_54">#REF!</definedName>
    <definedName name="_vena_SBTL523BusinessServices_BBTL_C_FV_7cc8369c0b744816a17486bee792b4d5_55">#REF!</definedName>
    <definedName name="_vena_SBTL523BusinessServices_BBTL_C_FV_7cc8369c0b744816a17486bee792b4d5_56">#REF!</definedName>
    <definedName name="_vena_SBTL523BusinessServices_BBTL_C_FV_7cc8369c0b744816a17486bee792b4d5_57">#REF!</definedName>
    <definedName name="_vena_SBTL523BusinessServices_BBTL_C_FV_7cc8369c0b744816a17486bee792b4d5_58">#REF!</definedName>
    <definedName name="_vena_SBTL523BusinessServices_BBTL_C_FV_7cc8369c0b744816a17486bee792b4d5_59">#REF!</definedName>
    <definedName name="_vena_SBTL523BusinessServices_BBTL_C_FV_7cc8369c0b744816a17486bee792b4d5_6">#REF!</definedName>
    <definedName name="_vena_SBTL523BusinessServices_BBTL_C_FV_7cc8369c0b744816a17486bee792b4d5_7">#REF!</definedName>
    <definedName name="_vena_SBTL523BusinessServices_BBTL_C_FV_7cc8369c0b744816a17486bee792b4d5_8">#REF!</definedName>
    <definedName name="_vena_SBTL523BusinessServices_BBTL_C_FV_7cc8369c0b744816a17486bee792b4d5_9">#REF!</definedName>
    <definedName name="_vena_SBTL523BusinessServices_BBTL_C_FV_f4ddf33ff6224574ba096b1a5435ea67">#REF!</definedName>
    <definedName name="_vena_SBTL523BusinessServices_BBTL_C_FV_f4ddf33ff6224574ba096b1a5435ea67_1">#REF!</definedName>
    <definedName name="_vena_SBTL523BusinessServices_BBTL_C_FV_f4ddf33ff6224574ba096b1a5435ea67_10">#REF!</definedName>
    <definedName name="_vena_SBTL523BusinessServices_BBTL_C_FV_f4ddf33ff6224574ba096b1a5435ea67_11">#REF!</definedName>
    <definedName name="_vena_SBTL523BusinessServices_BBTL_C_FV_f4ddf33ff6224574ba096b1a5435ea67_12">#REF!</definedName>
    <definedName name="_vena_SBTL523BusinessServices_BBTL_C_FV_f4ddf33ff6224574ba096b1a5435ea67_13">#REF!</definedName>
    <definedName name="_vena_SBTL523BusinessServices_BBTL_C_FV_f4ddf33ff6224574ba096b1a5435ea67_14">#REF!</definedName>
    <definedName name="_vena_SBTL523BusinessServices_BBTL_C_FV_f4ddf33ff6224574ba096b1a5435ea67_15">#REF!</definedName>
    <definedName name="_vena_SBTL523BusinessServices_BBTL_C_FV_f4ddf33ff6224574ba096b1a5435ea67_16">#REF!</definedName>
    <definedName name="_vena_SBTL523BusinessServices_BBTL_C_FV_f4ddf33ff6224574ba096b1a5435ea67_17">#REF!</definedName>
    <definedName name="_vena_SBTL523BusinessServices_BBTL_C_FV_f4ddf33ff6224574ba096b1a5435ea67_18">#REF!</definedName>
    <definedName name="_vena_SBTL523BusinessServices_BBTL_C_FV_f4ddf33ff6224574ba096b1a5435ea67_19">#REF!</definedName>
    <definedName name="_vena_SBTL523BusinessServices_BBTL_C_FV_f4ddf33ff6224574ba096b1a5435ea67_2">#REF!</definedName>
    <definedName name="_vena_SBTL523BusinessServices_BBTL_C_FV_f4ddf33ff6224574ba096b1a5435ea67_20">#REF!</definedName>
    <definedName name="_vena_SBTL523BusinessServices_BBTL_C_FV_f4ddf33ff6224574ba096b1a5435ea67_21">#REF!</definedName>
    <definedName name="_vena_SBTL523BusinessServices_BBTL_C_FV_f4ddf33ff6224574ba096b1a5435ea67_22">#REF!</definedName>
    <definedName name="_vena_SBTL523BusinessServices_BBTL_C_FV_f4ddf33ff6224574ba096b1a5435ea67_23">#REF!</definedName>
    <definedName name="_vena_SBTL523BusinessServices_BBTL_C_FV_f4ddf33ff6224574ba096b1a5435ea67_24">#REF!</definedName>
    <definedName name="_vena_SBTL523BusinessServices_BBTL_C_FV_f4ddf33ff6224574ba096b1a5435ea67_25">#REF!</definedName>
    <definedName name="_vena_SBTL523BusinessServices_BBTL_C_FV_f4ddf33ff6224574ba096b1a5435ea67_26">#REF!</definedName>
    <definedName name="_vena_SBTL523BusinessServices_BBTL_C_FV_f4ddf33ff6224574ba096b1a5435ea67_27">#REF!</definedName>
    <definedName name="_vena_SBTL523BusinessServices_BBTL_C_FV_f4ddf33ff6224574ba096b1a5435ea67_28">#REF!</definedName>
    <definedName name="_vena_SBTL523BusinessServices_BBTL_C_FV_f4ddf33ff6224574ba096b1a5435ea67_29">#REF!</definedName>
    <definedName name="_vena_SBTL523BusinessServices_BBTL_C_FV_f4ddf33ff6224574ba096b1a5435ea67_3">#REF!</definedName>
    <definedName name="_vena_SBTL523BusinessServices_BBTL_C_FV_f4ddf33ff6224574ba096b1a5435ea67_30">#REF!</definedName>
    <definedName name="_vena_SBTL523BusinessServices_BBTL_C_FV_f4ddf33ff6224574ba096b1a5435ea67_31">#REF!</definedName>
    <definedName name="_vena_SBTL523BusinessServices_BBTL_C_FV_f4ddf33ff6224574ba096b1a5435ea67_32">#REF!</definedName>
    <definedName name="_vena_SBTL523BusinessServices_BBTL_C_FV_f4ddf33ff6224574ba096b1a5435ea67_33">#REF!</definedName>
    <definedName name="_vena_SBTL523BusinessServices_BBTL_C_FV_f4ddf33ff6224574ba096b1a5435ea67_34">#REF!</definedName>
    <definedName name="_vena_SBTL523BusinessServices_BBTL_C_FV_f4ddf33ff6224574ba096b1a5435ea67_35">#REF!</definedName>
    <definedName name="_vena_SBTL523BusinessServices_BBTL_C_FV_f4ddf33ff6224574ba096b1a5435ea67_36">#REF!</definedName>
    <definedName name="_vena_SBTL523BusinessServices_BBTL_C_FV_f4ddf33ff6224574ba096b1a5435ea67_37">#REF!</definedName>
    <definedName name="_vena_SBTL523BusinessServices_BBTL_C_FV_f4ddf33ff6224574ba096b1a5435ea67_38">#REF!</definedName>
    <definedName name="_vena_SBTL523BusinessServices_BBTL_C_FV_f4ddf33ff6224574ba096b1a5435ea67_39">#REF!</definedName>
    <definedName name="_vena_SBTL523BusinessServices_BBTL_C_FV_f4ddf33ff6224574ba096b1a5435ea67_4">#REF!</definedName>
    <definedName name="_vena_SBTL523BusinessServices_BBTL_C_FV_f4ddf33ff6224574ba096b1a5435ea67_40">#REF!</definedName>
    <definedName name="_vena_SBTL523BusinessServices_BBTL_C_FV_f4ddf33ff6224574ba096b1a5435ea67_41">#REF!</definedName>
    <definedName name="_vena_SBTL523BusinessServices_BBTL_C_FV_f4ddf33ff6224574ba096b1a5435ea67_42">#REF!</definedName>
    <definedName name="_vena_SBTL523BusinessServices_BBTL_C_FV_f4ddf33ff6224574ba096b1a5435ea67_43">#REF!</definedName>
    <definedName name="_vena_SBTL523BusinessServices_BBTL_C_FV_f4ddf33ff6224574ba096b1a5435ea67_44">#REF!</definedName>
    <definedName name="_vena_SBTL523BusinessServices_BBTL_C_FV_f4ddf33ff6224574ba096b1a5435ea67_45">#REF!</definedName>
    <definedName name="_vena_SBTL523BusinessServices_BBTL_C_FV_f4ddf33ff6224574ba096b1a5435ea67_46">#REF!</definedName>
    <definedName name="_vena_SBTL523BusinessServices_BBTL_C_FV_f4ddf33ff6224574ba096b1a5435ea67_47">#REF!</definedName>
    <definedName name="_vena_SBTL523BusinessServices_BBTL_C_FV_f4ddf33ff6224574ba096b1a5435ea67_48">#REF!</definedName>
    <definedName name="_vena_SBTL523BusinessServices_BBTL_C_FV_f4ddf33ff6224574ba096b1a5435ea67_49">#REF!</definedName>
    <definedName name="_vena_SBTL523BusinessServices_BBTL_C_FV_f4ddf33ff6224574ba096b1a5435ea67_5">#REF!</definedName>
    <definedName name="_vena_SBTL523BusinessServices_BBTL_C_FV_f4ddf33ff6224574ba096b1a5435ea67_50">#REF!</definedName>
    <definedName name="_vena_SBTL523BusinessServices_BBTL_C_FV_f4ddf33ff6224574ba096b1a5435ea67_51">#REF!</definedName>
    <definedName name="_vena_SBTL523BusinessServices_BBTL_C_FV_f4ddf33ff6224574ba096b1a5435ea67_52">#REF!</definedName>
    <definedName name="_vena_SBTL523BusinessServices_BBTL_C_FV_f4ddf33ff6224574ba096b1a5435ea67_53">#REF!</definedName>
    <definedName name="_vena_SBTL523BusinessServices_BBTL_C_FV_f4ddf33ff6224574ba096b1a5435ea67_54">#REF!</definedName>
    <definedName name="_vena_SBTL523BusinessServices_BBTL_C_FV_f4ddf33ff6224574ba096b1a5435ea67_55">#REF!</definedName>
    <definedName name="_vena_SBTL523BusinessServices_BBTL_C_FV_f4ddf33ff6224574ba096b1a5435ea67_56">#REF!</definedName>
    <definedName name="_vena_SBTL523BusinessServices_BBTL_C_FV_f4ddf33ff6224574ba096b1a5435ea67_57">#REF!</definedName>
    <definedName name="_vena_SBTL523BusinessServices_BBTL_C_FV_f4ddf33ff6224574ba096b1a5435ea67_58">#REF!</definedName>
    <definedName name="_vena_SBTL523BusinessServices_BBTL_C_FV_f4ddf33ff6224574ba096b1a5435ea67_59">#REF!</definedName>
    <definedName name="_vena_SBTL523BusinessServices_BBTL_C_FV_f4ddf33ff6224574ba096b1a5435ea67_6">#REF!</definedName>
    <definedName name="_vena_SBTL523BusinessServices_BBTL_C_FV_f4ddf33ff6224574ba096b1a5435ea67_7">#REF!</definedName>
    <definedName name="_vena_SBTL523BusinessServices_BBTL_C_FV_f4ddf33ff6224574ba096b1a5435ea67_8">#REF!</definedName>
    <definedName name="_vena_SBTL523BusinessServices_BBTL_C_FV_f4ddf33ff6224574ba096b1a5435ea67_9">#REF!</definedName>
    <definedName name="_vena_SBTL523BusinessServices_BBTL_R_3_1015030482781339650">#REF!</definedName>
    <definedName name="_vena_SBTL523BusinessServices_BBTL_R_3_1015030482781339650_1">#REF!</definedName>
    <definedName name="_vena_SBTL523BusinessServices_BBTL_R_3_1015030482781339650_10">#REF!</definedName>
    <definedName name="_vena_SBTL523BusinessServices_BBTL_R_3_1015030482781339650_11">#REF!</definedName>
    <definedName name="_vena_SBTL523BusinessServices_BBTL_R_3_1015030482781339650_12">#REF!</definedName>
    <definedName name="_vena_SBTL523BusinessServices_BBTL_R_3_1015030482781339650_13">#REF!</definedName>
    <definedName name="_vena_SBTL523BusinessServices_BBTL_R_3_1015030482781339650_14">#REF!</definedName>
    <definedName name="_vena_SBTL523BusinessServices_BBTL_R_3_1015030482781339650_15">#REF!</definedName>
    <definedName name="_vena_SBTL523BusinessServices_BBTL_R_3_1015030482781339650_16">#REF!</definedName>
    <definedName name="_vena_SBTL523BusinessServices_BBTL_R_3_1015030482781339650_17">#REF!</definedName>
    <definedName name="_vena_SBTL523BusinessServices_BBTL_R_3_1015030482781339650_18">#REF!</definedName>
    <definedName name="_vena_SBTL523BusinessServices_BBTL_R_3_1015030482781339650_19">#REF!</definedName>
    <definedName name="_vena_SBTL523BusinessServices_BBTL_R_3_1015030482781339650_2">#REF!</definedName>
    <definedName name="_vena_SBTL523BusinessServices_BBTL_R_3_1015030482781339650_20">#REF!</definedName>
    <definedName name="_vena_SBTL523BusinessServices_BBTL_R_3_1015030482781339650_21">#REF!</definedName>
    <definedName name="_vena_SBTL523BusinessServices_BBTL_R_3_1015030482781339650_22">#REF!</definedName>
    <definedName name="_vena_SBTL523BusinessServices_BBTL_R_3_1015030482781339650_23">#REF!</definedName>
    <definedName name="_vena_SBTL523BusinessServices_BBTL_R_3_1015030482781339650_24">#REF!</definedName>
    <definedName name="_vena_SBTL523BusinessServices_BBTL_R_3_1015030482781339650_25">#REF!</definedName>
    <definedName name="_vena_SBTL523BusinessServices_BBTL_R_3_1015030482781339650_26">#REF!</definedName>
    <definedName name="_vena_SBTL523BusinessServices_BBTL_R_3_1015030482781339650_27">#REF!</definedName>
    <definedName name="_vena_SBTL523BusinessServices_BBTL_R_3_1015030482781339650_28">#REF!</definedName>
    <definedName name="_vena_SBTL523BusinessServices_BBTL_R_3_1015030482781339650_29">#REF!</definedName>
    <definedName name="_vena_SBTL523BusinessServices_BBTL_R_3_1015030482781339650_3">#REF!</definedName>
    <definedName name="_vena_SBTL523BusinessServices_BBTL_R_3_1015030482781339650_30">#REF!</definedName>
    <definedName name="_vena_SBTL523BusinessServices_BBTL_R_3_1015030482781339650_31">#REF!</definedName>
    <definedName name="_vena_SBTL523BusinessServices_BBTL_R_3_1015030482781339650_32">#REF!</definedName>
    <definedName name="_vena_SBTL523BusinessServices_BBTL_R_3_1015030482781339650_33">#REF!</definedName>
    <definedName name="_vena_SBTL523BusinessServices_BBTL_R_3_1015030482781339650_34">#REF!</definedName>
    <definedName name="_vena_SBTL523BusinessServices_BBTL_R_3_1015030482781339650_35">#REF!</definedName>
    <definedName name="_vena_SBTL523BusinessServices_BBTL_R_3_1015030482781339650_36">#REF!</definedName>
    <definedName name="_vena_SBTL523BusinessServices_BBTL_R_3_1015030482781339650_37">#REF!</definedName>
    <definedName name="_vena_SBTL523BusinessServices_BBTL_R_3_1015030482781339650_38">#REF!</definedName>
    <definedName name="_vena_SBTL523BusinessServices_BBTL_R_3_1015030482781339650_39">#REF!</definedName>
    <definedName name="_vena_SBTL523BusinessServices_BBTL_R_3_1015030482781339650_4">#REF!</definedName>
    <definedName name="_vena_SBTL523BusinessServices_BBTL_R_3_1015030482781339650_40">#REF!</definedName>
    <definedName name="_vena_SBTL523BusinessServices_BBTL_R_3_1015030482781339650_41">#REF!</definedName>
    <definedName name="_vena_SBTL523BusinessServices_BBTL_R_3_1015030482781339650_42">#REF!</definedName>
    <definedName name="_vena_SBTL523BusinessServices_BBTL_R_3_1015030482781339650_43">#REF!</definedName>
    <definedName name="_vena_SBTL523BusinessServices_BBTL_R_3_1015030482781339650_44">#REF!</definedName>
    <definedName name="_vena_SBTL523BusinessServices_BBTL_R_3_1015030482781339650_45">#REF!</definedName>
    <definedName name="_vena_SBTL523BusinessServices_BBTL_R_3_1015030482781339650_46">#REF!</definedName>
    <definedName name="_vena_SBTL523BusinessServices_BBTL_R_3_1015030482781339650_47">#REF!</definedName>
    <definedName name="_vena_SBTL523BusinessServices_BBTL_R_3_1015030482781339650_48">#REF!</definedName>
    <definedName name="_vena_SBTL523BusinessServices_BBTL_R_3_1015030482781339650_49">#REF!</definedName>
    <definedName name="_vena_SBTL523BusinessServices_BBTL_R_3_1015030482781339650_5">#REF!</definedName>
    <definedName name="_vena_SBTL523BusinessServices_BBTL_R_3_1015030482781339650_50">#REF!</definedName>
    <definedName name="_vena_SBTL523BusinessServices_BBTL_R_3_1015030482781339650_51">#REF!</definedName>
    <definedName name="_vena_SBTL523BusinessServices_BBTL_R_3_1015030482781339650_52">#REF!</definedName>
    <definedName name="_vena_SBTL523BusinessServices_BBTL_R_3_1015030482781339650_53">#REF!</definedName>
    <definedName name="_vena_SBTL523BusinessServices_BBTL_R_3_1015030482781339650_54">#REF!</definedName>
    <definedName name="_vena_SBTL523BusinessServices_BBTL_R_3_1015030482781339650_55">#REF!</definedName>
    <definedName name="_vena_SBTL523BusinessServices_BBTL_R_3_1015030482781339650_56">#REF!</definedName>
    <definedName name="_vena_SBTL523BusinessServices_BBTL_R_3_1015030482781339650_57">#REF!</definedName>
    <definedName name="_vena_SBTL523BusinessServices_BBTL_R_3_1015030482781339650_58">#REF!</definedName>
    <definedName name="_vena_SBTL523BusinessServices_BBTL_R_3_1015030482781339650_59">#REF!</definedName>
    <definedName name="_vena_SBTL523BusinessServices_BBTL_R_3_1015030482781339650_6">#REF!</definedName>
    <definedName name="_vena_SBTL523BusinessServices_BBTL_R_3_1015030482781339650_60">#REF!</definedName>
    <definedName name="_vena_SBTL523BusinessServices_BBTL_R_3_1015030482781339650_61">#REF!</definedName>
    <definedName name="_vena_SBTL523BusinessServices_BBTL_R_3_1015030482781339650_62">#REF!</definedName>
    <definedName name="_vena_SBTL523BusinessServices_BBTL_R_3_1015030482781339650_63">#REF!</definedName>
    <definedName name="_vena_SBTL523BusinessServices_BBTL_R_3_1015030482781339650_64">#REF!</definedName>
    <definedName name="_vena_SBTL523BusinessServices_BBTL_R_3_1015030482781339650_65">#REF!</definedName>
    <definedName name="_vena_SBTL523BusinessServices_BBTL_R_3_1015030482781339650_66">#REF!</definedName>
    <definedName name="_vena_SBTL523BusinessServices_BBTL_R_3_1015030482781339650_7">#REF!</definedName>
    <definedName name="_vena_SBTL523BusinessServices_BBTL_R_3_1015030482781339650_8">#REF!</definedName>
    <definedName name="_vena_SBTL523BusinessServices_BBTL_R_3_1015030482781339650_9">#REF!</definedName>
    <definedName name="_vena_SBTL523BusinessServices_BBTL_R_FV_385b1d086d8a4b8abf43c04eedb00d88">#REF!</definedName>
    <definedName name="_vena_SBTL523BusinessServices_BBTL_R_FV_385b1d086d8a4b8abf43c04eedb00d88_1">#REF!</definedName>
    <definedName name="_vena_SBTL523BusinessServices_BBTL_R_FV_385b1d086d8a4b8abf43c04eedb00d88_10">#REF!</definedName>
    <definedName name="_vena_SBTL523BusinessServices_BBTL_R_FV_385b1d086d8a4b8abf43c04eedb00d88_11">#REF!</definedName>
    <definedName name="_vena_SBTL523BusinessServices_BBTL_R_FV_385b1d086d8a4b8abf43c04eedb00d88_12">#REF!</definedName>
    <definedName name="_vena_SBTL523BusinessServices_BBTL_R_FV_385b1d086d8a4b8abf43c04eedb00d88_13">#REF!</definedName>
    <definedName name="_vena_SBTL523BusinessServices_BBTL_R_FV_385b1d086d8a4b8abf43c04eedb00d88_14">#REF!</definedName>
    <definedName name="_vena_SBTL523BusinessServices_BBTL_R_FV_385b1d086d8a4b8abf43c04eedb00d88_15">#REF!</definedName>
    <definedName name="_vena_SBTL523BusinessServices_BBTL_R_FV_385b1d086d8a4b8abf43c04eedb00d88_16">#REF!</definedName>
    <definedName name="_vena_SBTL523BusinessServices_BBTL_R_FV_385b1d086d8a4b8abf43c04eedb00d88_17">#REF!</definedName>
    <definedName name="_vena_SBTL523BusinessServices_BBTL_R_FV_385b1d086d8a4b8abf43c04eedb00d88_18">#REF!</definedName>
    <definedName name="_vena_SBTL523BusinessServices_BBTL_R_FV_385b1d086d8a4b8abf43c04eedb00d88_19">#REF!</definedName>
    <definedName name="_vena_SBTL523BusinessServices_BBTL_R_FV_385b1d086d8a4b8abf43c04eedb00d88_2">#REF!</definedName>
    <definedName name="_vena_SBTL523BusinessServices_BBTL_R_FV_385b1d086d8a4b8abf43c04eedb00d88_20">#REF!</definedName>
    <definedName name="_vena_SBTL523BusinessServices_BBTL_R_FV_385b1d086d8a4b8abf43c04eedb00d88_21">#REF!</definedName>
    <definedName name="_vena_SBTL523BusinessServices_BBTL_R_FV_385b1d086d8a4b8abf43c04eedb00d88_22">#REF!</definedName>
    <definedName name="_vena_SBTL523BusinessServices_BBTL_R_FV_385b1d086d8a4b8abf43c04eedb00d88_23">#REF!</definedName>
    <definedName name="_vena_SBTL523BusinessServices_BBTL_R_FV_385b1d086d8a4b8abf43c04eedb00d88_24">#REF!</definedName>
    <definedName name="_vena_SBTL523BusinessServices_BBTL_R_FV_385b1d086d8a4b8abf43c04eedb00d88_25">#REF!</definedName>
    <definedName name="_vena_SBTL523BusinessServices_BBTL_R_FV_385b1d086d8a4b8abf43c04eedb00d88_26">#REF!</definedName>
    <definedName name="_vena_SBTL523BusinessServices_BBTL_R_FV_385b1d086d8a4b8abf43c04eedb00d88_27">#REF!</definedName>
    <definedName name="_vena_SBTL523BusinessServices_BBTL_R_FV_385b1d086d8a4b8abf43c04eedb00d88_28">#REF!</definedName>
    <definedName name="_vena_SBTL523BusinessServices_BBTL_R_FV_385b1d086d8a4b8abf43c04eedb00d88_29">#REF!</definedName>
    <definedName name="_vena_SBTL523BusinessServices_BBTL_R_FV_385b1d086d8a4b8abf43c04eedb00d88_3">#REF!</definedName>
    <definedName name="_vena_SBTL523BusinessServices_BBTL_R_FV_385b1d086d8a4b8abf43c04eedb00d88_30">#REF!</definedName>
    <definedName name="_vena_SBTL523BusinessServices_BBTL_R_FV_385b1d086d8a4b8abf43c04eedb00d88_31">#REF!</definedName>
    <definedName name="_vena_SBTL523BusinessServices_BBTL_R_FV_385b1d086d8a4b8abf43c04eedb00d88_32">#REF!</definedName>
    <definedName name="_vena_SBTL523BusinessServices_BBTL_R_FV_385b1d086d8a4b8abf43c04eedb00d88_33">#REF!</definedName>
    <definedName name="_vena_SBTL523BusinessServices_BBTL_R_FV_385b1d086d8a4b8abf43c04eedb00d88_34">#REF!</definedName>
    <definedName name="_vena_SBTL523BusinessServices_BBTL_R_FV_385b1d086d8a4b8abf43c04eedb00d88_35">#REF!</definedName>
    <definedName name="_vena_SBTL523BusinessServices_BBTL_R_FV_385b1d086d8a4b8abf43c04eedb00d88_36">#REF!</definedName>
    <definedName name="_vena_SBTL523BusinessServices_BBTL_R_FV_385b1d086d8a4b8abf43c04eedb00d88_37">#REF!</definedName>
    <definedName name="_vena_SBTL523BusinessServices_BBTL_R_FV_385b1d086d8a4b8abf43c04eedb00d88_38">#REF!</definedName>
    <definedName name="_vena_SBTL523BusinessServices_BBTL_R_FV_385b1d086d8a4b8abf43c04eedb00d88_39">#REF!</definedName>
    <definedName name="_vena_SBTL523BusinessServices_BBTL_R_FV_385b1d086d8a4b8abf43c04eedb00d88_4">#REF!</definedName>
    <definedName name="_vena_SBTL523BusinessServices_BBTL_R_FV_385b1d086d8a4b8abf43c04eedb00d88_40">#REF!</definedName>
    <definedName name="_vena_SBTL523BusinessServices_BBTL_R_FV_385b1d086d8a4b8abf43c04eedb00d88_41">#REF!</definedName>
    <definedName name="_vena_SBTL523BusinessServices_BBTL_R_FV_385b1d086d8a4b8abf43c04eedb00d88_42">#REF!</definedName>
    <definedName name="_vena_SBTL523BusinessServices_BBTL_R_FV_385b1d086d8a4b8abf43c04eedb00d88_43">#REF!</definedName>
    <definedName name="_vena_SBTL523BusinessServices_BBTL_R_FV_385b1d086d8a4b8abf43c04eedb00d88_44">#REF!</definedName>
    <definedName name="_vena_SBTL523BusinessServices_BBTL_R_FV_385b1d086d8a4b8abf43c04eedb00d88_45">#REF!</definedName>
    <definedName name="_vena_SBTL523BusinessServices_BBTL_R_FV_385b1d086d8a4b8abf43c04eedb00d88_46">#REF!</definedName>
    <definedName name="_vena_SBTL523BusinessServices_BBTL_R_FV_385b1d086d8a4b8abf43c04eedb00d88_47">#REF!</definedName>
    <definedName name="_vena_SBTL523BusinessServices_BBTL_R_FV_385b1d086d8a4b8abf43c04eedb00d88_5">#REF!</definedName>
    <definedName name="_vena_SBTL523BusinessServices_BBTL_R_FV_385b1d086d8a4b8abf43c04eedb00d88_6">#REF!</definedName>
    <definedName name="_vena_SBTL523BusinessServices_BBTL_R_FV_385b1d086d8a4b8abf43c04eedb00d88_7">#REF!</definedName>
    <definedName name="_vena_SBTL523BusinessServices_BBTL_R_FV_385b1d086d8a4b8abf43c04eedb00d88_8">#REF!</definedName>
    <definedName name="_vena_SBTL523BusinessServices_BBTL_R_FV_385b1d086d8a4b8abf43c04eedb00d88_9">#REF!</definedName>
    <definedName name="_vena_SBTL523BusinessServices_P_11_651631431944765441" comment="*">#REF!</definedName>
    <definedName name="_vena_SBTL523BusinessServices_P_12_941810843779596289" comment="*">#REF!</definedName>
    <definedName name="_vena_SBTL523BusinessServices_P_4_1014323796386906113" comment="*">#REF!</definedName>
    <definedName name="_vena_SBTL523BusinessServices_P_5_1119423032156749824" comment="*">#REF!</definedName>
    <definedName name="_vena_SBTL523BusinessServices_P_6_1014278004041580544" comment="*">#REF!</definedName>
    <definedName name="_vena_SBTL523BusinessServices_P_FV_ff3e73236b124ab899c3d97aa9a04313" comment="*">#REF!</definedName>
    <definedName name="_vena_SBTL524BusinessIntelligence_BBTL_C_FV_134399665b374008851e5b8c04b5ee44">#REF!</definedName>
    <definedName name="_vena_SBTL524BusinessIntelligence_BBTL_C_FV_134399665b374008851e5b8c04b5ee44_1">#REF!</definedName>
    <definedName name="_vena_SBTL524BusinessIntelligence_BBTL_C_FV_134399665b374008851e5b8c04b5ee44_10">#REF!</definedName>
    <definedName name="_vena_SBTL524BusinessIntelligence_BBTL_C_FV_134399665b374008851e5b8c04b5ee44_11">#REF!</definedName>
    <definedName name="_vena_SBTL524BusinessIntelligence_BBTL_C_FV_134399665b374008851e5b8c04b5ee44_12">#REF!</definedName>
    <definedName name="_vena_SBTL524BusinessIntelligence_BBTL_C_FV_134399665b374008851e5b8c04b5ee44_13">#REF!</definedName>
    <definedName name="_vena_SBTL524BusinessIntelligence_BBTL_C_FV_134399665b374008851e5b8c04b5ee44_14">#REF!</definedName>
    <definedName name="_vena_SBTL524BusinessIntelligence_BBTL_C_FV_134399665b374008851e5b8c04b5ee44_15">#REF!</definedName>
    <definedName name="_vena_SBTL524BusinessIntelligence_BBTL_C_FV_134399665b374008851e5b8c04b5ee44_16">#REF!</definedName>
    <definedName name="_vena_SBTL524BusinessIntelligence_BBTL_C_FV_134399665b374008851e5b8c04b5ee44_17">#REF!</definedName>
    <definedName name="_vena_SBTL524BusinessIntelligence_BBTL_C_FV_134399665b374008851e5b8c04b5ee44_18">#REF!</definedName>
    <definedName name="_vena_SBTL524BusinessIntelligence_BBTL_C_FV_134399665b374008851e5b8c04b5ee44_19">#REF!</definedName>
    <definedName name="_vena_SBTL524BusinessIntelligence_BBTL_C_FV_134399665b374008851e5b8c04b5ee44_2">#REF!</definedName>
    <definedName name="_vena_SBTL524BusinessIntelligence_BBTL_C_FV_134399665b374008851e5b8c04b5ee44_20">#REF!</definedName>
    <definedName name="_vena_SBTL524BusinessIntelligence_BBTL_C_FV_134399665b374008851e5b8c04b5ee44_21">#REF!</definedName>
    <definedName name="_vena_SBTL524BusinessIntelligence_BBTL_C_FV_134399665b374008851e5b8c04b5ee44_22">#REF!</definedName>
    <definedName name="_vena_SBTL524BusinessIntelligence_BBTL_C_FV_134399665b374008851e5b8c04b5ee44_23">#REF!</definedName>
    <definedName name="_vena_SBTL524BusinessIntelligence_BBTL_C_FV_134399665b374008851e5b8c04b5ee44_24">#REF!</definedName>
    <definedName name="_vena_SBTL524BusinessIntelligence_BBTL_C_FV_134399665b374008851e5b8c04b5ee44_25">#REF!</definedName>
    <definedName name="_vena_SBTL524BusinessIntelligence_BBTL_C_FV_134399665b374008851e5b8c04b5ee44_26">#REF!</definedName>
    <definedName name="_vena_SBTL524BusinessIntelligence_BBTL_C_FV_134399665b374008851e5b8c04b5ee44_27">#REF!</definedName>
    <definedName name="_vena_SBTL524BusinessIntelligence_BBTL_C_FV_134399665b374008851e5b8c04b5ee44_28">#REF!</definedName>
    <definedName name="_vena_SBTL524BusinessIntelligence_BBTL_C_FV_134399665b374008851e5b8c04b5ee44_29">#REF!</definedName>
    <definedName name="_vena_SBTL524BusinessIntelligence_BBTL_C_FV_134399665b374008851e5b8c04b5ee44_3">#REF!</definedName>
    <definedName name="_vena_SBTL524BusinessIntelligence_BBTL_C_FV_134399665b374008851e5b8c04b5ee44_30">#REF!</definedName>
    <definedName name="_vena_SBTL524BusinessIntelligence_BBTL_C_FV_134399665b374008851e5b8c04b5ee44_31">#REF!</definedName>
    <definedName name="_vena_SBTL524BusinessIntelligence_BBTL_C_FV_134399665b374008851e5b8c04b5ee44_32">#REF!</definedName>
    <definedName name="_vena_SBTL524BusinessIntelligence_BBTL_C_FV_134399665b374008851e5b8c04b5ee44_33">#REF!</definedName>
    <definedName name="_vena_SBTL524BusinessIntelligence_BBTL_C_FV_134399665b374008851e5b8c04b5ee44_34">#REF!</definedName>
    <definedName name="_vena_SBTL524BusinessIntelligence_BBTL_C_FV_134399665b374008851e5b8c04b5ee44_35">#REF!</definedName>
    <definedName name="_vena_SBTL524BusinessIntelligence_BBTL_C_FV_134399665b374008851e5b8c04b5ee44_36">#REF!</definedName>
    <definedName name="_vena_SBTL524BusinessIntelligence_BBTL_C_FV_134399665b374008851e5b8c04b5ee44_37">#REF!</definedName>
    <definedName name="_vena_SBTL524BusinessIntelligence_BBTL_C_FV_134399665b374008851e5b8c04b5ee44_38">#REF!</definedName>
    <definedName name="_vena_SBTL524BusinessIntelligence_BBTL_C_FV_134399665b374008851e5b8c04b5ee44_39">#REF!</definedName>
    <definedName name="_vena_SBTL524BusinessIntelligence_BBTL_C_FV_134399665b374008851e5b8c04b5ee44_4">#REF!</definedName>
    <definedName name="_vena_SBTL524BusinessIntelligence_BBTL_C_FV_134399665b374008851e5b8c04b5ee44_40">#REF!</definedName>
    <definedName name="_vena_SBTL524BusinessIntelligence_BBTL_C_FV_134399665b374008851e5b8c04b5ee44_41">#REF!</definedName>
    <definedName name="_vena_SBTL524BusinessIntelligence_BBTL_C_FV_134399665b374008851e5b8c04b5ee44_42">#REF!</definedName>
    <definedName name="_vena_SBTL524BusinessIntelligence_BBTL_C_FV_134399665b374008851e5b8c04b5ee44_43">#REF!</definedName>
    <definedName name="_vena_SBTL524BusinessIntelligence_BBTL_C_FV_134399665b374008851e5b8c04b5ee44_44">#REF!</definedName>
    <definedName name="_vena_SBTL524BusinessIntelligence_BBTL_C_FV_134399665b374008851e5b8c04b5ee44_45">#REF!</definedName>
    <definedName name="_vena_SBTL524BusinessIntelligence_BBTL_C_FV_134399665b374008851e5b8c04b5ee44_46">#REF!</definedName>
    <definedName name="_vena_SBTL524BusinessIntelligence_BBTL_C_FV_134399665b374008851e5b8c04b5ee44_47">#REF!</definedName>
    <definedName name="_vena_SBTL524BusinessIntelligence_BBTL_C_FV_134399665b374008851e5b8c04b5ee44_48">#REF!</definedName>
    <definedName name="_vena_SBTL524BusinessIntelligence_BBTL_C_FV_134399665b374008851e5b8c04b5ee44_49">#REF!</definedName>
    <definedName name="_vena_SBTL524BusinessIntelligence_BBTL_C_FV_134399665b374008851e5b8c04b5ee44_5">#REF!</definedName>
    <definedName name="_vena_SBTL524BusinessIntelligence_BBTL_C_FV_134399665b374008851e5b8c04b5ee44_50">#REF!</definedName>
    <definedName name="_vena_SBTL524BusinessIntelligence_BBTL_C_FV_134399665b374008851e5b8c04b5ee44_51">#REF!</definedName>
    <definedName name="_vena_SBTL524BusinessIntelligence_BBTL_C_FV_134399665b374008851e5b8c04b5ee44_52">#REF!</definedName>
    <definedName name="_vena_SBTL524BusinessIntelligence_BBTL_C_FV_134399665b374008851e5b8c04b5ee44_53">#REF!</definedName>
    <definedName name="_vena_SBTL524BusinessIntelligence_BBTL_C_FV_134399665b374008851e5b8c04b5ee44_54">#REF!</definedName>
    <definedName name="_vena_SBTL524BusinessIntelligence_BBTL_C_FV_134399665b374008851e5b8c04b5ee44_55">#REF!</definedName>
    <definedName name="_vena_SBTL524BusinessIntelligence_BBTL_C_FV_134399665b374008851e5b8c04b5ee44_56">#REF!</definedName>
    <definedName name="_vena_SBTL524BusinessIntelligence_BBTL_C_FV_134399665b374008851e5b8c04b5ee44_57">#REF!</definedName>
    <definedName name="_vena_SBTL524BusinessIntelligence_BBTL_C_FV_134399665b374008851e5b8c04b5ee44_58">#REF!</definedName>
    <definedName name="_vena_SBTL524BusinessIntelligence_BBTL_C_FV_134399665b374008851e5b8c04b5ee44_59">#REF!</definedName>
    <definedName name="_vena_SBTL524BusinessIntelligence_BBTL_C_FV_134399665b374008851e5b8c04b5ee44_6">#REF!</definedName>
    <definedName name="_vena_SBTL524BusinessIntelligence_BBTL_C_FV_134399665b374008851e5b8c04b5ee44_7">#REF!</definedName>
    <definedName name="_vena_SBTL524BusinessIntelligence_BBTL_C_FV_134399665b374008851e5b8c04b5ee44_8">#REF!</definedName>
    <definedName name="_vena_SBTL524BusinessIntelligence_BBTL_C_FV_134399665b374008851e5b8c04b5ee44_9">#REF!</definedName>
    <definedName name="_vena_SBTL524BusinessIntelligence_BBTL_C_FV_7cc8369c0b744816a17486bee792b4d5">#REF!</definedName>
    <definedName name="_vena_SBTL524BusinessIntelligence_BBTL_C_FV_7cc8369c0b744816a17486bee792b4d5_1">#REF!</definedName>
    <definedName name="_vena_SBTL524BusinessIntelligence_BBTL_C_FV_7cc8369c0b744816a17486bee792b4d5_10">#REF!</definedName>
    <definedName name="_vena_SBTL524BusinessIntelligence_BBTL_C_FV_7cc8369c0b744816a17486bee792b4d5_11">#REF!</definedName>
    <definedName name="_vena_SBTL524BusinessIntelligence_BBTL_C_FV_7cc8369c0b744816a17486bee792b4d5_12">#REF!</definedName>
    <definedName name="_vena_SBTL524BusinessIntelligence_BBTL_C_FV_7cc8369c0b744816a17486bee792b4d5_13">#REF!</definedName>
    <definedName name="_vena_SBTL524BusinessIntelligence_BBTL_C_FV_7cc8369c0b744816a17486bee792b4d5_14">#REF!</definedName>
    <definedName name="_vena_SBTL524BusinessIntelligence_BBTL_C_FV_7cc8369c0b744816a17486bee792b4d5_15">#REF!</definedName>
    <definedName name="_vena_SBTL524BusinessIntelligence_BBTL_C_FV_7cc8369c0b744816a17486bee792b4d5_16">#REF!</definedName>
    <definedName name="_vena_SBTL524BusinessIntelligence_BBTL_C_FV_7cc8369c0b744816a17486bee792b4d5_17">#REF!</definedName>
    <definedName name="_vena_SBTL524BusinessIntelligence_BBTL_C_FV_7cc8369c0b744816a17486bee792b4d5_18">#REF!</definedName>
    <definedName name="_vena_SBTL524BusinessIntelligence_BBTL_C_FV_7cc8369c0b744816a17486bee792b4d5_19">#REF!</definedName>
    <definedName name="_vena_SBTL524BusinessIntelligence_BBTL_C_FV_7cc8369c0b744816a17486bee792b4d5_2">#REF!</definedName>
    <definedName name="_vena_SBTL524BusinessIntelligence_BBTL_C_FV_7cc8369c0b744816a17486bee792b4d5_20">#REF!</definedName>
    <definedName name="_vena_SBTL524BusinessIntelligence_BBTL_C_FV_7cc8369c0b744816a17486bee792b4d5_21">#REF!</definedName>
    <definedName name="_vena_SBTL524BusinessIntelligence_BBTL_C_FV_7cc8369c0b744816a17486bee792b4d5_22">#REF!</definedName>
    <definedName name="_vena_SBTL524BusinessIntelligence_BBTL_C_FV_7cc8369c0b744816a17486bee792b4d5_23">#REF!</definedName>
    <definedName name="_vena_SBTL524BusinessIntelligence_BBTL_C_FV_7cc8369c0b744816a17486bee792b4d5_24">#REF!</definedName>
    <definedName name="_vena_SBTL524BusinessIntelligence_BBTL_C_FV_7cc8369c0b744816a17486bee792b4d5_25">#REF!</definedName>
    <definedName name="_vena_SBTL524BusinessIntelligence_BBTL_C_FV_7cc8369c0b744816a17486bee792b4d5_26">#REF!</definedName>
    <definedName name="_vena_SBTL524BusinessIntelligence_BBTL_C_FV_7cc8369c0b744816a17486bee792b4d5_27">#REF!</definedName>
    <definedName name="_vena_SBTL524BusinessIntelligence_BBTL_C_FV_7cc8369c0b744816a17486bee792b4d5_28">#REF!</definedName>
    <definedName name="_vena_SBTL524BusinessIntelligence_BBTL_C_FV_7cc8369c0b744816a17486bee792b4d5_29">#REF!</definedName>
    <definedName name="_vena_SBTL524BusinessIntelligence_BBTL_C_FV_7cc8369c0b744816a17486bee792b4d5_3">#REF!</definedName>
    <definedName name="_vena_SBTL524BusinessIntelligence_BBTL_C_FV_7cc8369c0b744816a17486bee792b4d5_30">#REF!</definedName>
    <definedName name="_vena_SBTL524BusinessIntelligence_BBTL_C_FV_7cc8369c0b744816a17486bee792b4d5_31">#REF!</definedName>
    <definedName name="_vena_SBTL524BusinessIntelligence_BBTL_C_FV_7cc8369c0b744816a17486bee792b4d5_32">#REF!</definedName>
    <definedName name="_vena_SBTL524BusinessIntelligence_BBTL_C_FV_7cc8369c0b744816a17486bee792b4d5_33">#REF!</definedName>
    <definedName name="_vena_SBTL524BusinessIntelligence_BBTL_C_FV_7cc8369c0b744816a17486bee792b4d5_34">#REF!</definedName>
    <definedName name="_vena_SBTL524BusinessIntelligence_BBTL_C_FV_7cc8369c0b744816a17486bee792b4d5_35">#REF!</definedName>
    <definedName name="_vena_SBTL524BusinessIntelligence_BBTL_C_FV_7cc8369c0b744816a17486bee792b4d5_36">#REF!</definedName>
    <definedName name="_vena_SBTL524BusinessIntelligence_BBTL_C_FV_7cc8369c0b744816a17486bee792b4d5_37">#REF!</definedName>
    <definedName name="_vena_SBTL524BusinessIntelligence_BBTL_C_FV_7cc8369c0b744816a17486bee792b4d5_38">#REF!</definedName>
    <definedName name="_vena_SBTL524BusinessIntelligence_BBTL_C_FV_7cc8369c0b744816a17486bee792b4d5_39">#REF!</definedName>
    <definedName name="_vena_SBTL524BusinessIntelligence_BBTL_C_FV_7cc8369c0b744816a17486bee792b4d5_4">#REF!</definedName>
    <definedName name="_vena_SBTL524BusinessIntelligence_BBTL_C_FV_7cc8369c0b744816a17486bee792b4d5_40">#REF!</definedName>
    <definedName name="_vena_SBTL524BusinessIntelligence_BBTL_C_FV_7cc8369c0b744816a17486bee792b4d5_41">#REF!</definedName>
    <definedName name="_vena_SBTL524BusinessIntelligence_BBTL_C_FV_7cc8369c0b744816a17486bee792b4d5_42">#REF!</definedName>
    <definedName name="_vena_SBTL524BusinessIntelligence_BBTL_C_FV_7cc8369c0b744816a17486bee792b4d5_43">#REF!</definedName>
    <definedName name="_vena_SBTL524BusinessIntelligence_BBTL_C_FV_7cc8369c0b744816a17486bee792b4d5_44">#REF!</definedName>
    <definedName name="_vena_SBTL524BusinessIntelligence_BBTL_C_FV_7cc8369c0b744816a17486bee792b4d5_45">#REF!</definedName>
    <definedName name="_vena_SBTL524BusinessIntelligence_BBTL_C_FV_7cc8369c0b744816a17486bee792b4d5_46">#REF!</definedName>
    <definedName name="_vena_SBTL524BusinessIntelligence_BBTL_C_FV_7cc8369c0b744816a17486bee792b4d5_47">#REF!</definedName>
    <definedName name="_vena_SBTL524BusinessIntelligence_BBTL_C_FV_7cc8369c0b744816a17486bee792b4d5_48">#REF!</definedName>
    <definedName name="_vena_SBTL524BusinessIntelligence_BBTL_C_FV_7cc8369c0b744816a17486bee792b4d5_49">#REF!</definedName>
    <definedName name="_vena_SBTL524BusinessIntelligence_BBTL_C_FV_7cc8369c0b744816a17486bee792b4d5_5">#REF!</definedName>
    <definedName name="_vena_SBTL524BusinessIntelligence_BBTL_C_FV_7cc8369c0b744816a17486bee792b4d5_50">#REF!</definedName>
    <definedName name="_vena_SBTL524BusinessIntelligence_BBTL_C_FV_7cc8369c0b744816a17486bee792b4d5_51">#REF!</definedName>
    <definedName name="_vena_SBTL524BusinessIntelligence_BBTL_C_FV_7cc8369c0b744816a17486bee792b4d5_52">#REF!</definedName>
    <definedName name="_vena_SBTL524BusinessIntelligence_BBTL_C_FV_7cc8369c0b744816a17486bee792b4d5_53">#REF!</definedName>
    <definedName name="_vena_SBTL524BusinessIntelligence_BBTL_C_FV_7cc8369c0b744816a17486bee792b4d5_54">#REF!</definedName>
    <definedName name="_vena_SBTL524BusinessIntelligence_BBTL_C_FV_7cc8369c0b744816a17486bee792b4d5_55">#REF!</definedName>
    <definedName name="_vena_SBTL524BusinessIntelligence_BBTL_C_FV_7cc8369c0b744816a17486bee792b4d5_56">#REF!</definedName>
    <definedName name="_vena_SBTL524BusinessIntelligence_BBTL_C_FV_7cc8369c0b744816a17486bee792b4d5_57">#REF!</definedName>
    <definedName name="_vena_SBTL524BusinessIntelligence_BBTL_C_FV_7cc8369c0b744816a17486bee792b4d5_58">#REF!</definedName>
    <definedName name="_vena_SBTL524BusinessIntelligence_BBTL_C_FV_7cc8369c0b744816a17486bee792b4d5_59">#REF!</definedName>
    <definedName name="_vena_SBTL524BusinessIntelligence_BBTL_C_FV_7cc8369c0b744816a17486bee792b4d5_6">#REF!</definedName>
    <definedName name="_vena_SBTL524BusinessIntelligence_BBTL_C_FV_7cc8369c0b744816a17486bee792b4d5_7">#REF!</definedName>
    <definedName name="_vena_SBTL524BusinessIntelligence_BBTL_C_FV_7cc8369c0b744816a17486bee792b4d5_8">#REF!</definedName>
    <definedName name="_vena_SBTL524BusinessIntelligence_BBTL_C_FV_7cc8369c0b744816a17486bee792b4d5_9">#REF!</definedName>
    <definedName name="_vena_SBTL524BusinessIntelligence_BBTL_C_FV_f4ddf33ff6224574ba096b1a5435ea67">#REF!</definedName>
    <definedName name="_vena_SBTL524BusinessIntelligence_BBTL_C_FV_f4ddf33ff6224574ba096b1a5435ea67_1">#REF!</definedName>
    <definedName name="_vena_SBTL524BusinessIntelligence_BBTL_C_FV_f4ddf33ff6224574ba096b1a5435ea67_10">#REF!</definedName>
    <definedName name="_vena_SBTL524BusinessIntelligence_BBTL_C_FV_f4ddf33ff6224574ba096b1a5435ea67_11">#REF!</definedName>
    <definedName name="_vena_SBTL524BusinessIntelligence_BBTL_C_FV_f4ddf33ff6224574ba096b1a5435ea67_12">#REF!</definedName>
    <definedName name="_vena_SBTL524BusinessIntelligence_BBTL_C_FV_f4ddf33ff6224574ba096b1a5435ea67_13">#REF!</definedName>
    <definedName name="_vena_SBTL524BusinessIntelligence_BBTL_C_FV_f4ddf33ff6224574ba096b1a5435ea67_14">#REF!</definedName>
    <definedName name="_vena_SBTL524BusinessIntelligence_BBTL_C_FV_f4ddf33ff6224574ba096b1a5435ea67_15">#REF!</definedName>
    <definedName name="_vena_SBTL524BusinessIntelligence_BBTL_C_FV_f4ddf33ff6224574ba096b1a5435ea67_16">#REF!</definedName>
    <definedName name="_vena_SBTL524BusinessIntelligence_BBTL_C_FV_f4ddf33ff6224574ba096b1a5435ea67_17">#REF!</definedName>
    <definedName name="_vena_SBTL524BusinessIntelligence_BBTL_C_FV_f4ddf33ff6224574ba096b1a5435ea67_18">#REF!</definedName>
    <definedName name="_vena_SBTL524BusinessIntelligence_BBTL_C_FV_f4ddf33ff6224574ba096b1a5435ea67_19">#REF!</definedName>
    <definedName name="_vena_SBTL524BusinessIntelligence_BBTL_C_FV_f4ddf33ff6224574ba096b1a5435ea67_2">#REF!</definedName>
    <definedName name="_vena_SBTL524BusinessIntelligence_BBTL_C_FV_f4ddf33ff6224574ba096b1a5435ea67_20">#REF!</definedName>
    <definedName name="_vena_SBTL524BusinessIntelligence_BBTL_C_FV_f4ddf33ff6224574ba096b1a5435ea67_21">#REF!</definedName>
    <definedName name="_vena_SBTL524BusinessIntelligence_BBTL_C_FV_f4ddf33ff6224574ba096b1a5435ea67_22">#REF!</definedName>
    <definedName name="_vena_SBTL524BusinessIntelligence_BBTL_C_FV_f4ddf33ff6224574ba096b1a5435ea67_23">#REF!</definedName>
    <definedName name="_vena_SBTL524BusinessIntelligence_BBTL_C_FV_f4ddf33ff6224574ba096b1a5435ea67_24">#REF!</definedName>
    <definedName name="_vena_SBTL524BusinessIntelligence_BBTL_C_FV_f4ddf33ff6224574ba096b1a5435ea67_25">#REF!</definedName>
    <definedName name="_vena_SBTL524BusinessIntelligence_BBTL_C_FV_f4ddf33ff6224574ba096b1a5435ea67_26">#REF!</definedName>
    <definedName name="_vena_SBTL524BusinessIntelligence_BBTL_C_FV_f4ddf33ff6224574ba096b1a5435ea67_27">#REF!</definedName>
    <definedName name="_vena_SBTL524BusinessIntelligence_BBTL_C_FV_f4ddf33ff6224574ba096b1a5435ea67_28">#REF!</definedName>
    <definedName name="_vena_SBTL524BusinessIntelligence_BBTL_C_FV_f4ddf33ff6224574ba096b1a5435ea67_29">#REF!</definedName>
    <definedName name="_vena_SBTL524BusinessIntelligence_BBTL_C_FV_f4ddf33ff6224574ba096b1a5435ea67_3">#REF!</definedName>
    <definedName name="_vena_SBTL524BusinessIntelligence_BBTL_C_FV_f4ddf33ff6224574ba096b1a5435ea67_30">#REF!</definedName>
    <definedName name="_vena_SBTL524BusinessIntelligence_BBTL_C_FV_f4ddf33ff6224574ba096b1a5435ea67_31">#REF!</definedName>
    <definedName name="_vena_SBTL524BusinessIntelligence_BBTL_C_FV_f4ddf33ff6224574ba096b1a5435ea67_32">#REF!</definedName>
    <definedName name="_vena_SBTL524BusinessIntelligence_BBTL_C_FV_f4ddf33ff6224574ba096b1a5435ea67_33">#REF!</definedName>
    <definedName name="_vena_SBTL524BusinessIntelligence_BBTL_C_FV_f4ddf33ff6224574ba096b1a5435ea67_34">#REF!</definedName>
    <definedName name="_vena_SBTL524BusinessIntelligence_BBTL_C_FV_f4ddf33ff6224574ba096b1a5435ea67_35">#REF!</definedName>
    <definedName name="_vena_SBTL524BusinessIntelligence_BBTL_C_FV_f4ddf33ff6224574ba096b1a5435ea67_36">#REF!</definedName>
    <definedName name="_vena_SBTL524BusinessIntelligence_BBTL_C_FV_f4ddf33ff6224574ba096b1a5435ea67_37">#REF!</definedName>
    <definedName name="_vena_SBTL524BusinessIntelligence_BBTL_C_FV_f4ddf33ff6224574ba096b1a5435ea67_38">#REF!</definedName>
    <definedName name="_vena_SBTL524BusinessIntelligence_BBTL_C_FV_f4ddf33ff6224574ba096b1a5435ea67_39">#REF!</definedName>
    <definedName name="_vena_SBTL524BusinessIntelligence_BBTL_C_FV_f4ddf33ff6224574ba096b1a5435ea67_4">#REF!</definedName>
    <definedName name="_vena_SBTL524BusinessIntelligence_BBTL_C_FV_f4ddf33ff6224574ba096b1a5435ea67_40">#REF!</definedName>
    <definedName name="_vena_SBTL524BusinessIntelligence_BBTL_C_FV_f4ddf33ff6224574ba096b1a5435ea67_41">#REF!</definedName>
    <definedName name="_vena_SBTL524BusinessIntelligence_BBTL_C_FV_f4ddf33ff6224574ba096b1a5435ea67_42">#REF!</definedName>
    <definedName name="_vena_SBTL524BusinessIntelligence_BBTL_C_FV_f4ddf33ff6224574ba096b1a5435ea67_43">#REF!</definedName>
    <definedName name="_vena_SBTL524BusinessIntelligence_BBTL_C_FV_f4ddf33ff6224574ba096b1a5435ea67_44">#REF!</definedName>
    <definedName name="_vena_SBTL524BusinessIntelligence_BBTL_C_FV_f4ddf33ff6224574ba096b1a5435ea67_45">#REF!</definedName>
    <definedName name="_vena_SBTL524BusinessIntelligence_BBTL_C_FV_f4ddf33ff6224574ba096b1a5435ea67_46">#REF!</definedName>
    <definedName name="_vena_SBTL524BusinessIntelligence_BBTL_C_FV_f4ddf33ff6224574ba096b1a5435ea67_47">#REF!</definedName>
    <definedName name="_vena_SBTL524BusinessIntelligence_BBTL_C_FV_f4ddf33ff6224574ba096b1a5435ea67_48">#REF!</definedName>
    <definedName name="_vena_SBTL524BusinessIntelligence_BBTL_C_FV_f4ddf33ff6224574ba096b1a5435ea67_49">#REF!</definedName>
    <definedName name="_vena_SBTL524BusinessIntelligence_BBTL_C_FV_f4ddf33ff6224574ba096b1a5435ea67_5">#REF!</definedName>
    <definedName name="_vena_SBTL524BusinessIntelligence_BBTL_C_FV_f4ddf33ff6224574ba096b1a5435ea67_50">#REF!</definedName>
    <definedName name="_vena_SBTL524BusinessIntelligence_BBTL_C_FV_f4ddf33ff6224574ba096b1a5435ea67_51">#REF!</definedName>
    <definedName name="_vena_SBTL524BusinessIntelligence_BBTL_C_FV_f4ddf33ff6224574ba096b1a5435ea67_52">#REF!</definedName>
    <definedName name="_vena_SBTL524BusinessIntelligence_BBTL_C_FV_f4ddf33ff6224574ba096b1a5435ea67_53">#REF!</definedName>
    <definedName name="_vena_SBTL524BusinessIntelligence_BBTL_C_FV_f4ddf33ff6224574ba096b1a5435ea67_54">#REF!</definedName>
    <definedName name="_vena_SBTL524BusinessIntelligence_BBTL_C_FV_f4ddf33ff6224574ba096b1a5435ea67_55">#REF!</definedName>
    <definedName name="_vena_SBTL524BusinessIntelligence_BBTL_C_FV_f4ddf33ff6224574ba096b1a5435ea67_56">#REF!</definedName>
    <definedName name="_vena_SBTL524BusinessIntelligence_BBTL_C_FV_f4ddf33ff6224574ba096b1a5435ea67_57">#REF!</definedName>
    <definedName name="_vena_SBTL524BusinessIntelligence_BBTL_C_FV_f4ddf33ff6224574ba096b1a5435ea67_58">#REF!</definedName>
    <definedName name="_vena_SBTL524BusinessIntelligence_BBTL_C_FV_f4ddf33ff6224574ba096b1a5435ea67_59">#REF!</definedName>
    <definedName name="_vena_SBTL524BusinessIntelligence_BBTL_C_FV_f4ddf33ff6224574ba096b1a5435ea67_6">#REF!</definedName>
    <definedName name="_vena_SBTL524BusinessIntelligence_BBTL_C_FV_f4ddf33ff6224574ba096b1a5435ea67_7">#REF!</definedName>
    <definedName name="_vena_SBTL524BusinessIntelligence_BBTL_C_FV_f4ddf33ff6224574ba096b1a5435ea67_8">#REF!</definedName>
    <definedName name="_vena_SBTL524BusinessIntelligence_BBTL_C_FV_f4ddf33ff6224574ba096b1a5435ea67_9">#REF!</definedName>
    <definedName name="_vena_SBTL524BusinessIntelligence_BBTL_R_3_1015030482781339650">#REF!</definedName>
    <definedName name="_vena_SBTL524BusinessIntelligence_BBTL_R_3_1015030482781339650_1">#REF!</definedName>
    <definedName name="_vena_SBTL524BusinessIntelligence_BBTL_R_3_1015030482781339650_10">#REF!</definedName>
    <definedName name="_vena_SBTL524BusinessIntelligence_BBTL_R_3_1015030482781339650_11">#REF!</definedName>
    <definedName name="_vena_SBTL524BusinessIntelligence_BBTL_R_3_1015030482781339650_12">#REF!</definedName>
    <definedName name="_vena_SBTL524BusinessIntelligence_BBTL_R_3_1015030482781339650_13">#REF!</definedName>
    <definedName name="_vena_SBTL524BusinessIntelligence_BBTL_R_3_1015030482781339650_14">#REF!</definedName>
    <definedName name="_vena_SBTL524BusinessIntelligence_BBTL_R_3_1015030482781339650_15">#REF!</definedName>
    <definedName name="_vena_SBTL524BusinessIntelligence_BBTL_R_3_1015030482781339650_16">#REF!</definedName>
    <definedName name="_vena_SBTL524BusinessIntelligence_BBTL_R_3_1015030482781339650_17">#REF!</definedName>
    <definedName name="_vena_SBTL524BusinessIntelligence_BBTL_R_3_1015030482781339650_18">#REF!</definedName>
    <definedName name="_vena_SBTL524BusinessIntelligence_BBTL_R_3_1015030482781339650_19">#REF!</definedName>
    <definedName name="_vena_SBTL524BusinessIntelligence_BBTL_R_3_1015030482781339650_2">#REF!</definedName>
    <definedName name="_vena_SBTL524BusinessIntelligence_BBTL_R_3_1015030482781339650_20">#REF!</definedName>
    <definedName name="_vena_SBTL524BusinessIntelligence_BBTL_R_3_1015030482781339650_21">#REF!</definedName>
    <definedName name="_vena_SBTL524BusinessIntelligence_BBTL_R_3_1015030482781339650_22">#REF!</definedName>
    <definedName name="_vena_SBTL524BusinessIntelligence_BBTL_R_3_1015030482781339650_23">#REF!</definedName>
    <definedName name="_vena_SBTL524BusinessIntelligence_BBTL_R_3_1015030482781339650_24">#REF!</definedName>
    <definedName name="_vena_SBTL524BusinessIntelligence_BBTL_R_3_1015030482781339650_25">#REF!</definedName>
    <definedName name="_vena_SBTL524BusinessIntelligence_BBTL_R_3_1015030482781339650_26">#REF!</definedName>
    <definedName name="_vena_SBTL524BusinessIntelligence_BBTL_R_3_1015030482781339650_27">#REF!</definedName>
    <definedName name="_vena_SBTL524BusinessIntelligence_BBTL_R_3_1015030482781339650_28">#REF!</definedName>
    <definedName name="_vena_SBTL524BusinessIntelligence_BBTL_R_3_1015030482781339650_29">#REF!</definedName>
    <definedName name="_vena_SBTL524BusinessIntelligence_BBTL_R_3_1015030482781339650_3">#REF!</definedName>
    <definedName name="_vena_SBTL524BusinessIntelligence_BBTL_R_3_1015030482781339650_30">#REF!</definedName>
    <definedName name="_vena_SBTL524BusinessIntelligence_BBTL_R_3_1015030482781339650_31">#REF!</definedName>
    <definedName name="_vena_SBTL524BusinessIntelligence_BBTL_R_3_1015030482781339650_32">#REF!</definedName>
    <definedName name="_vena_SBTL524BusinessIntelligence_BBTL_R_3_1015030482781339650_33">#REF!</definedName>
    <definedName name="_vena_SBTL524BusinessIntelligence_BBTL_R_3_1015030482781339650_34">#REF!</definedName>
    <definedName name="_vena_SBTL524BusinessIntelligence_BBTL_R_3_1015030482781339650_35">#REF!</definedName>
    <definedName name="_vena_SBTL524BusinessIntelligence_BBTL_R_3_1015030482781339650_36">#REF!</definedName>
    <definedName name="_vena_SBTL524BusinessIntelligence_BBTL_R_3_1015030482781339650_37">#REF!</definedName>
    <definedName name="_vena_SBTL524BusinessIntelligence_BBTL_R_3_1015030482781339650_38">#REF!</definedName>
    <definedName name="_vena_SBTL524BusinessIntelligence_BBTL_R_3_1015030482781339650_39">#REF!</definedName>
    <definedName name="_vena_SBTL524BusinessIntelligence_BBTL_R_3_1015030482781339650_4">#REF!</definedName>
    <definedName name="_vena_SBTL524BusinessIntelligence_BBTL_R_3_1015030482781339650_40">#REF!</definedName>
    <definedName name="_vena_SBTL524BusinessIntelligence_BBTL_R_3_1015030482781339650_41">#REF!</definedName>
    <definedName name="_vena_SBTL524BusinessIntelligence_BBTL_R_3_1015030482781339650_42">#REF!</definedName>
    <definedName name="_vena_SBTL524BusinessIntelligence_BBTL_R_3_1015030482781339650_43">#REF!</definedName>
    <definedName name="_vena_SBTL524BusinessIntelligence_BBTL_R_3_1015030482781339650_44">#REF!</definedName>
    <definedName name="_vena_SBTL524BusinessIntelligence_BBTL_R_3_1015030482781339650_45">#REF!</definedName>
    <definedName name="_vena_SBTL524BusinessIntelligence_BBTL_R_3_1015030482781339650_46">#REF!</definedName>
    <definedName name="_vena_SBTL524BusinessIntelligence_BBTL_R_3_1015030482781339650_47">#REF!</definedName>
    <definedName name="_vena_SBTL524BusinessIntelligence_BBTL_R_3_1015030482781339650_48">#REF!</definedName>
    <definedName name="_vena_SBTL524BusinessIntelligence_BBTL_R_3_1015030482781339650_49">#REF!</definedName>
    <definedName name="_vena_SBTL524BusinessIntelligence_BBTL_R_3_1015030482781339650_5">#REF!</definedName>
    <definedName name="_vena_SBTL524BusinessIntelligence_BBTL_R_3_1015030482781339650_50">#REF!</definedName>
    <definedName name="_vena_SBTL524BusinessIntelligence_BBTL_R_3_1015030482781339650_51">#REF!</definedName>
    <definedName name="_vena_SBTL524BusinessIntelligence_BBTL_R_3_1015030482781339650_52">#REF!</definedName>
    <definedName name="_vena_SBTL524BusinessIntelligence_BBTL_R_3_1015030482781339650_53">#REF!</definedName>
    <definedName name="_vena_SBTL524BusinessIntelligence_BBTL_R_3_1015030482781339650_54">#REF!</definedName>
    <definedName name="_vena_SBTL524BusinessIntelligence_BBTL_R_3_1015030482781339650_55">#REF!</definedName>
    <definedName name="_vena_SBTL524BusinessIntelligence_BBTL_R_3_1015030482781339650_56">#REF!</definedName>
    <definedName name="_vena_SBTL524BusinessIntelligence_BBTL_R_3_1015030482781339650_57">#REF!</definedName>
    <definedName name="_vena_SBTL524BusinessIntelligence_BBTL_R_3_1015030482781339650_58">#REF!</definedName>
    <definedName name="_vena_SBTL524BusinessIntelligence_BBTL_R_3_1015030482781339650_59">#REF!</definedName>
    <definedName name="_vena_SBTL524BusinessIntelligence_BBTL_R_3_1015030482781339650_6">#REF!</definedName>
    <definedName name="_vena_SBTL524BusinessIntelligence_BBTL_R_3_1015030482781339650_60">#REF!</definedName>
    <definedName name="_vena_SBTL524BusinessIntelligence_BBTL_R_3_1015030482781339650_61">#REF!</definedName>
    <definedName name="_vena_SBTL524BusinessIntelligence_BBTL_R_3_1015030482781339650_62">#REF!</definedName>
    <definedName name="_vena_SBTL524BusinessIntelligence_BBTL_R_3_1015030482781339650_63">#REF!</definedName>
    <definedName name="_vena_SBTL524BusinessIntelligence_BBTL_R_3_1015030482781339650_64">#REF!</definedName>
    <definedName name="_vena_SBTL524BusinessIntelligence_BBTL_R_3_1015030482781339650_65">#REF!</definedName>
    <definedName name="_vena_SBTL524BusinessIntelligence_BBTL_R_3_1015030482781339650_66">#REF!</definedName>
    <definedName name="_vena_SBTL524BusinessIntelligence_BBTL_R_3_1015030482781339650_7">#REF!</definedName>
    <definedName name="_vena_SBTL524BusinessIntelligence_BBTL_R_3_1015030482781339650_8">#REF!</definedName>
    <definedName name="_vena_SBTL524BusinessIntelligence_BBTL_R_3_1015030482781339650_9">#REF!</definedName>
    <definedName name="_vena_SBTL524BusinessIntelligence_BBTL_R_FV_385b1d086d8a4b8abf43c04eedb00d88">#REF!</definedName>
    <definedName name="_vena_SBTL524BusinessIntelligence_BBTL_R_FV_385b1d086d8a4b8abf43c04eedb00d88_1">#REF!</definedName>
    <definedName name="_vena_SBTL524BusinessIntelligence_BBTL_R_FV_385b1d086d8a4b8abf43c04eedb00d88_10">#REF!</definedName>
    <definedName name="_vena_SBTL524BusinessIntelligence_BBTL_R_FV_385b1d086d8a4b8abf43c04eedb00d88_11">#REF!</definedName>
    <definedName name="_vena_SBTL524BusinessIntelligence_BBTL_R_FV_385b1d086d8a4b8abf43c04eedb00d88_12">#REF!</definedName>
    <definedName name="_vena_SBTL524BusinessIntelligence_BBTL_R_FV_385b1d086d8a4b8abf43c04eedb00d88_13">#REF!</definedName>
    <definedName name="_vena_SBTL524BusinessIntelligence_BBTL_R_FV_385b1d086d8a4b8abf43c04eedb00d88_14">#REF!</definedName>
    <definedName name="_vena_SBTL524BusinessIntelligence_BBTL_R_FV_385b1d086d8a4b8abf43c04eedb00d88_15">#REF!</definedName>
    <definedName name="_vena_SBTL524BusinessIntelligence_BBTL_R_FV_385b1d086d8a4b8abf43c04eedb00d88_16">#REF!</definedName>
    <definedName name="_vena_SBTL524BusinessIntelligence_BBTL_R_FV_385b1d086d8a4b8abf43c04eedb00d88_17">#REF!</definedName>
    <definedName name="_vena_SBTL524BusinessIntelligence_BBTL_R_FV_385b1d086d8a4b8abf43c04eedb00d88_18">#REF!</definedName>
    <definedName name="_vena_SBTL524BusinessIntelligence_BBTL_R_FV_385b1d086d8a4b8abf43c04eedb00d88_19">#REF!</definedName>
    <definedName name="_vena_SBTL524BusinessIntelligence_BBTL_R_FV_385b1d086d8a4b8abf43c04eedb00d88_2">#REF!</definedName>
    <definedName name="_vena_SBTL524BusinessIntelligence_BBTL_R_FV_385b1d086d8a4b8abf43c04eedb00d88_20">#REF!</definedName>
    <definedName name="_vena_SBTL524BusinessIntelligence_BBTL_R_FV_385b1d086d8a4b8abf43c04eedb00d88_21">#REF!</definedName>
    <definedName name="_vena_SBTL524BusinessIntelligence_BBTL_R_FV_385b1d086d8a4b8abf43c04eedb00d88_22">#REF!</definedName>
    <definedName name="_vena_SBTL524BusinessIntelligence_BBTL_R_FV_385b1d086d8a4b8abf43c04eedb00d88_23">#REF!</definedName>
    <definedName name="_vena_SBTL524BusinessIntelligence_BBTL_R_FV_385b1d086d8a4b8abf43c04eedb00d88_24">#REF!</definedName>
    <definedName name="_vena_SBTL524BusinessIntelligence_BBTL_R_FV_385b1d086d8a4b8abf43c04eedb00d88_25">#REF!</definedName>
    <definedName name="_vena_SBTL524BusinessIntelligence_BBTL_R_FV_385b1d086d8a4b8abf43c04eedb00d88_26">#REF!</definedName>
    <definedName name="_vena_SBTL524BusinessIntelligence_BBTL_R_FV_385b1d086d8a4b8abf43c04eedb00d88_27">#REF!</definedName>
    <definedName name="_vena_SBTL524BusinessIntelligence_BBTL_R_FV_385b1d086d8a4b8abf43c04eedb00d88_28">#REF!</definedName>
    <definedName name="_vena_SBTL524BusinessIntelligence_BBTL_R_FV_385b1d086d8a4b8abf43c04eedb00d88_29">#REF!</definedName>
    <definedName name="_vena_SBTL524BusinessIntelligence_BBTL_R_FV_385b1d086d8a4b8abf43c04eedb00d88_3">#REF!</definedName>
    <definedName name="_vena_SBTL524BusinessIntelligence_BBTL_R_FV_385b1d086d8a4b8abf43c04eedb00d88_30">#REF!</definedName>
    <definedName name="_vena_SBTL524BusinessIntelligence_BBTL_R_FV_385b1d086d8a4b8abf43c04eedb00d88_31">#REF!</definedName>
    <definedName name="_vena_SBTL524BusinessIntelligence_BBTL_R_FV_385b1d086d8a4b8abf43c04eedb00d88_32">#REF!</definedName>
    <definedName name="_vena_SBTL524BusinessIntelligence_BBTL_R_FV_385b1d086d8a4b8abf43c04eedb00d88_33">#REF!</definedName>
    <definedName name="_vena_SBTL524BusinessIntelligence_BBTL_R_FV_385b1d086d8a4b8abf43c04eedb00d88_34">#REF!</definedName>
    <definedName name="_vena_SBTL524BusinessIntelligence_BBTL_R_FV_385b1d086d8a4b8abf43c04eedb00d88_35">#REF!</definedName>
    <definedName name="_vena_SBTL524BusinessIntelligence_BBTL_R_FV_385b1d086d8a4b8abf43c04eedb00d88_36">#REF!</definedName>
    <definedName name="_vena_SBTL524BusinessIntelligence_BBTL_R_FV_385b1d086d8a4b8abf43c04eedb00d88_37">#REF!</definedName>
    <definedName name="_vena_SBTL524BusinessIntelligence_BBTL_R_FV_385b1d086d8a4b8abf43c04eedb00d88_38">#REF!</definedName>
    <definedName name="_vena_SBTL524BusinessIntelligence_BBTL_R_FV_385b1d086d8a4b8abf43c04eedb00d88_39">#REF!</definedName>
    <definedName name="_vena_SBTL524BusinessIntelligence_BBTL_R_FV_385b1d086d8a4b8abf43c04eedb00d88_4">#REF!</definedName>
    <definedName name="_vena_SBTL524BusinessIntelligence_BBTL_R_FV_385b1d086d8a4b8abf43c04eedb00d88_40">#REF!</definedName>
    <definedName name="_vena_SBTL524BusinessIntelligence_BBTL_R_FV_385b1d086d8a4b8abf43c04eedb00d88_41">#REF!</definedName>
    <definedName name="_vena_SBTL524BusinessIntelligence_BBTL_R_FV_385b1d086d8a4b8abf43c04eedb00d88_42">#REF!</definedName>
    <definedName name="_vena_SBTL524BusinessIntelligence_BBTL_R_FV_385b1d086d8a4b8abf43c04eedb00d88_43">#REF!</definedName>
    <definedName name="_vena_SBTL524BusinessIntelligence_BBTL_R_FV_385b1d086d8a4b8abf43c04eedb00d88_44">#REF!</definedName>
    <definedName name="_vena_SBTL524BusinessIntelligence_BBTL_R_FV_385b1d086d8a4b8abf43c04eedb00d88_45">#REF!</definedName>
    <definedName name="_vena_SBTL524BusinessIntelligence_BBTL_R_FV_385b1d086d8a4b8abf43c04eedb00d88_46">#REF!</definedName>
    <definedName name="_vena_SBTL524BusinessIntelligence_BBTL_R_FV_385b1d086d8a4b8abf43c04eedb00d88_47">#REF!</definedName>
    <definedName name="_vena_SBTL524BusinessIntelligence_BBTL_R_FV_385b1d086d8a4b8abf43c04eedb00d88_5">#REF!</definedName>
    <definedName name="_vena_SBTL524BusinessIntelligence_BBTL_R_FV_385b1d086d8a4b8abf43c04eedb00d88_6">#REF!</definedName>
    <definedName name="_vena_SBTL524BusinessIntelligence_BBTL_R_FV_385b1d086d8a4b8abf43c04eedb00d88_7">#REF!</definedName>
    <definedName name="_vena_SBTL524BusinessIntelligence_BBTL_R_FV_385b1d086d8a4b8abf43c04eedb00d88_8">#REF!</definedName>
    <definedName name="_vena_SBTL524BusinessIntelligence_BBTL_R_FV_385b1d086d8a4b8abf43c04eedb00d88_9">#REF!</definedName>
    <definedName name="_vena_SBTL524BusinessIntelligence_P_11_651631431944765441" comment="*">#REF!</definedName>
    <definedName name="_vena_SBTL524BusinessIntelligence_P_12_941810843779596289" comment="*">#REF!</definedName>
    <definedName name="_vena_SBTL524BusinessIntelligence_P_4_1014323796386906113" comment="*">#REF!</definedName>
    <definedName name="_vena_SBTL524BusinessIntelligence_P_5_1119423032156749824" comment="*">#REF!</definedName>
    <definedName name="_vena_SBTL524BusinessIntelligence_P_6_1014278004041580544" comment="*">#REF!</definedName>
    <definedName name="_vena_SBTL524BusinessIntelligence_P_FV_ff3e73236b124ab899c3d97aa9a04313" comment="*">#REF!</definedName>
    <definedName name="_vena_SBTL525CorporateServices_BBTL_C_FV_134399665b374008851e5b8c04b5ee44">#REF!</definedName>
    <definedName name="_vena_SBTL525CorporateServices_BBTL_C_FV_134399665b374008851e5b8c04b5ee44_1">#REF!</definedName>
    <definedName name="_vena_SBTL525CorporateServices_BBTL_C_FV_134399665b374008851e5b8c04b5ee44_10">#REF!</definedName>
    <definedName name="_vena_SBTL525CorporateServices_BBTL_C_FV_134399665b374008851e5b8c04b5ee44_11">#REF!</definedName>
    <definedName name="_vena_SBTL525CorporateServices_BBTL_C_FV_134399665b374008851e5b8c04b5ee44_12">#REF!</definedName>
    <definedName name="_vena_SBTL525CorporateServices_BBTL_C_FV_134399665b374008851e5b8c04b5ee44_13">#REF!</definedName>
    <definedName name="_vena_SBTL525CorporateServices_BBTL_C_FV_134399665b374008851e5b8c04b5ee44_14">#REF!</definedName>
    <definedName name="_vena_SBTL525CorporateServices_BBTL_C_FV_134399665b374008851e5b8c04b5ee44_15">#REF!</definedName>
    <definedName name="_vena_SBTL525CorporateServices_BBTL_C_FV_134399665b374008851e5b8c04b5ee44_16">#REF!</definedName>
    <definedName name="_vena_SBTL525CorporateServices_BBTL_C_FV_134399665b374008851e5b8c04b5ee44_17">#REF!</definedName>
    <definedName name="_vena_SBTL525CorporateServices_BBTL_C_FV_134399665b374008851e5b8c04b5ee44_18">#REF!</definedName>
    <definedName name="_vena_SBTL525CorporateServices_BBTL_C_FV_134399665b374008851e5b8c04b5ee44_19">#REF!</definedName>
    <definedName name="_vena_SBTL525CorporateServices_BBTL_C_FV_134399665b374008851e5b8c04b5ee44_2">#REF!</definedName>
    <definedName name="_vena_SBTL525CorporateServices_BBTL_C_FV_134399665b374008851e5b8c04b5ee44_20">#REF!</definedName>
    <definedName name="_vena_SBTL525CorporateServices_BBTL_C_FV_134399665b374008851e5b8c04b5ee44_21">#REF!</definedName>
    <definedName name="_vena_SBTL525CorporateServices_BBTL_C_FV_134399665b374008851e5b8c04b5ee44_22">#REF!</definedName>
    <definedName name="_vena_SBTL525CorporateServices_BBTL_C_FV_134399665b374008851e5b8c04b5ee44_23">#REF!</definedName>
    <definedName name="_vena_SBTL525CorporateServices_BBTL_C_FV_134399665b374008851e5b8c04b5ee44_24">#REF!</definedName>
    <definedName name="_vena_SBTL525CorporateServices_BBTL_C_FV_134399665b374008851e5b8c04b5ee44_25">#REF!</definedName>
    <definedName name="_vena_SBTL525CorporateServices_BBTL_C_FV_134399665b374008851e5b8c04b5ee44_26">#REF!</definedName>
    <definedName name="_vena_SBTL525CorporateServices_BBTL_C_FV_134399665b374008851e5b8c04b5ee44_27">#REF!</definedName>
    <definedName name="_vena_SBTL525CorporateServices_BBTL_C_FV_134399665b374008851e5b8c04b5ee44_28">#REF!</definedName>
    <definedName name="_vena_SBTL525CorporateServices_BBTL_C_FV_134399665b374008851e5b8c04b5ee44_29">#REF!</definedName>
    <definedName name="_vena_SBTL525CorporateServices_BBTL_C_FV_134399665b374008851e5b8c04b5ee44_3">#REF!</definedName>
    <definedName name="_vena_SBTL525CorporateServices_BBTL_C_FV_134399665b374008851e5b8c04b5ee44_30">#REF!</definedName>
    <definedName name="_vena_SBTL525CorporateServices_BBTL_C_FV_134399665b374008851e5b8c04b5ee44_31">#REF!</definedName>
    <definedName name="_vena_SBTL525CorporateServices_BBTL_C_FV_134399665b374008851e5b8c04b5ee44_32">#REF!</definedName>
    <definedName name="_vena_SBTL525CorporateServices_BBTL_C_FV_134399665b374008851e5b8c04b5ee44_33">#REF!</definedName>
    <definedName name="_vena_SBTL525CorporateServices_BBTL_C_FV_134399665b374008851e5b8c04b5ee44_34">#REF!</definedName>
    <definedName name="_vena_SBTL525CorporateServices_BBTL_C_FV_134399665b374008851e5b8c04b5ee44_35">#REF!</definedName>
    <definedName name="_vena_SBTL525CorporateServices_BBTL_C_FV_134399665b374008851e5b8c04b5ee44_36">#REF!</definedName>
    <definedName name="_vena_SBTL525CorporateServices_BBTL_C_FV_134399665b374008851e5b8c04b5ee44_37">#REF!</definedName>
    <definedName name="_vena_SBTL525CorporateServices_BBTL_C_FV_134399665b374008851e5b8c04b5ee44_38">#REF!</definedName>
    <definedName name="_vena_SBTL525CorporateServices_BBTL_C_FV_134399665b374008851e5b8c04b5ee44_39">#REF!</definedName>
    <definedName name="_vena_SBTL525CorporateServices_BBTL_C_FV_134399665b374008851e5b8c04b5ee44_4">#REF!</definedName>
    <definedName name="_vena_SBTL525CorporateServices_BBTL_C_FV_134399665b374008851e5b8c04b5ee44_40">#REF!</definedName>
    <definedName name="_vena_SBTL525CorporateServices_BBTL_C_FV_134399665b374008851e5b8c04b5ee44_41">#REF!</definedName>
    <definedName name="_vena_SBTL525CorporateServices_BBTL_C_FV_134399665b374008851e5b8c04b5ee44_42">#REF!</definedName>
    <definedName name="_vena_SBTL525CorporateServices_BBTL_C_FV_134399665b374008851e5b8c04b5ee44_43">#REF!</definedName>
    <definedName name="_vena_SBTL525CorporateServices_BBTL_C_FV_134399665b374008851e5b8c04b5ee44_44">#REF!</definedName>
    <definedName name="_vena_SBTL525CorporateServices_BBTL_C_FV_134399665b374008851e5b8c04b5ee44_45">#REF!</definedName>
    <definedName name="_vena_SBTL525CorporateServices_BBTL_C_FV_134399665b374008851e5b8c04b5ee44_46">#REF!</definedName>
    <definedName name="_vena_SBTL525CorporateServices_BBTL_C_FV_134399665b374008851e5b8c04b5ee44_47">#REF!</definedName>
    <definedName name="_vena_SBTL525CorporateServices_BBTL_C_FV_134399665b374008851e5b8c04b5ee44_48">#REF!</definedName>
    <definedName name="_vena_SBTL525CorporateServices_BBTL_C_FV_134399665b374008851e5b8c04b5ee44_49">#REF!</definedName>
    <definedName name="_vena_SBTL525CorporateServices_BBTL_C_FV_134399665b374008851e5b8c04b5ee44_5">#REF!</definedName>
    <definedName name="_vena_SBTL525CorporateServices_BBTL_C_FV_134399665b374008851e5b8c04b5ee44_50">#REF!</definedName>
    <definedName name="_vena_SBTL525CorporateServices_BBTL_C_FV_134399665b374008851e5b8c04b5ee44_51">#REF!</definedName>
    <definedName name="_vena_SBTL525CorporateServices_BBTL_C_FV_134399665b374008851e5b8c04b5ee44_52">#REF!</definedName>
    <definedName name="_vena_SBTL525CorporateServices_BBTL_C_FV_134399665b374008851e5b8c04b5ee44_53">#REF!</definedName>
    <definedName name="_vena_SBTL525CorporateServices_BBTL_C_FV_134399665b374008851e5b8c04b5ee44_54">#REF!</definedName>
    <definedName name="_vena_SBTL525CorporateServices_BBTL_C_FV_134399665b374008851e5b8c04b5ee44_55">#REF!</definedName>
    <definedName name="_vena_SBTL525CorporateServices_BBTL_C_FV_134399665b374008851e5b8c04b5ee44_56">#REF!</definedName>
    <definedName name="_vena_SBTL525CorporateServices_BBTL_C_FV_134399665b374008851e5b8c04b5ee44_57">#REF!</definedName>
    <definedName name="_vena_SBTL525CorporateServices_BBTL_C_FV_134399665b374008851e5b8c04b5ee44_58">#REF!</definedName>
    <definedName name="_vena_SBTL525CorporateServices_BBTL_C_FV_134399665b374008851e5b8c04b5ee44_59">#REF!</definedName>
    <definedName name="_vena_SBTL525CorporateServices_BBTL_C_FV_134399665b374008851e5b8c04b5ee44_6">#REF!</definedName>
    <definedName name="_vena_SBTL525CorporateServices_BBTL_C_FV_134399665b374008851e5b8c04b5ee44_7">#REF!</definedName>
    <definedName name="_vena_SBTL525CorporateServices_BBTL_C_FV_134399665b374008851e5b8c04b5ee44_8">#REF!</definedName>
    <definedName name="_vena_SBTL525CorporateServices_BBTL_C_FV_134399665b374008851e5b8c04b5ee44_9">#REF!</definedName>
    <definedName name="_vena_SBTL525CorporateServices_BBTL_C_FV_7cc8369c0b744816a17486bee792b4d5">#REF!</definedName>
    <definedName name="_vena_SBTL525CorporateServices_BBTL_C_FV_7cc8369c0b744816a17486bee792b4d5_1">#REF!</definedName>
    <definedName name="_vena_SBTL525CorporateServices_BBTL_C_FV_7cc8369c0b744816a17486bee792b4d5_10">#REF!</definedName>
    <definedName name="_vena_SBTL525CorporateServices_BBTL_C_FV_7cc8369c0b744816a17486bee792b4d5_11">#REF!</definedName>
    <definedName name="_vena_SBTL525CorporateServices_BBTL_C_FV_7cc8369c0b744816a17486bee792b4d5_12">#REF!</definedName>
    <definedName name="_vena_SBTL525CorporateServices_BBTL_C_FV_7cc8369c0b744816a17486bee792b4d5_13">#REF!</definedName>
    <definedName name="_vena_SBTL525CorporateServices_BBTL_C_FV_7cc8369c0b744816a17486bee792b4d5_14">#REF!</definedName>
    <definedName name="_vena_SBTL525CorporateServices_BBTL_C_FV_7cc8369c0b744816a17486bee792b4d5_15">#REF!</definedName>
    <definedName name="_vena_SBTL525CorporateServices_BBTL_C_FV_7cc8369c0b744816a17486bee792b4d5_16">#REF!</definedName>
    <definedName name="_vena_SBTL525CorporateServices_BBTL_C_FV_7cc8369c0b744816a17486bee792b4d5_17">#REF!</definedName>
    <definedName name="_vena_SBTL525CorporateServices_BBTL_C_FV_7cc8369c0b744816a17486bee792b4d5_18">#REF!</definedName>
    <definedName name="_vena_SBTL525CorporateServices_BBTL_C_FV_7cc8369c0b744816a17486bee792b4d5_19">#REF!</definedName>
    <definedName name="_vena_SBTL525CorporateServices_BBTL_C_FV_7cc8369c0b744816a17486bee792b4d5_2">#REF!</definedName>
    <definedName name="_vena_SBTL525CorporateServices_BBTL_C_FV_7cc8369c0b744816a17486bee792b4d5_20">#REF!</definedName>
    <definedName name="_vena_SBTL525CorporateServices_BBTL_C_FV_7cc8369c0b744816a17486bee792b4d5_21">#REF!</definedName>
    <definedName name="_vena_SBTL525CorporateServices_BBTL_C_FV_7cc8369c0b744816a17486bee792b4d5_22">#REF!</definedName>
    <definedName name="_vena_SBTL525CorporateServices_BBTL_C_FV_7cc8369c0b744816a17486bee792b4d5_23">#REF!</definedName>
    <definedName name="_vena_SBTL525CorporateServices_BBTL_C_FV_7cc8369c0b744816a17486bee792b4d5_24">#REF!</definedName>
    <definedName name="_vena_SBTL525CorporateServices_BBTL_C_FV_7cc8369c0b744816a17486bee792b4d5_25">#REF!</definedName>
    <definedName name="_vena_SBTL525CorporateServices_BBTL_C_FV_7cc8369c0b744816a17486bee792b4d5_26">#REF!</definedName>
    <definedName name="_vena_SBTL525CorporateServices_BBTL_C_FV_7cc8369c0b744816a17486bee792b4d5_27">#REF!</definedName>
    <definedName name="_vena_SBTL525CorporateServices_BBTL_C_FV_7cc8369c0b744816a17486bee792b4d5_28">#REF!</definedName>
    <definedName name="_vena_SBTL525CorporateServices_BBTL_C_FV_7cc8369c0b744816a17486bee792b4d5_29">#REF!</definedName>
    <definedName name="_vena_SBTL525CorporateServices_BBTL_C_FV_7cc8369c0b744816a17486bee792b4d5_3">#REF!</definedName>
    <definedName name="_vena_SBTL525CorporateServices_BBTL_C_FV_7cc8369c0b744816a17486bee792b4d5_30">#REF!</definedName>
    <definedName name="_vena_SBTL525CorporateServices_BBTL_C_FV_7cc8369c0b744816a17486bee792b4d5_31">#REF!</definedName>
    <definedName name="_vena_SBTL525CorporateServices_BBTL_C_FV_7cc8369c0b744816a17486bee792b4d5_32">#REF!</definedName>
    <definedName name="_vena_SBTL525CorporateServices_BBTL_C_FV_7cc8369c0b744816a17486bee792b4d5_33">#REF!</definedName>
    <definedName name="_vena_SBTL525CorporateServices_BBTL_C_FV_7cc8369c0b744816a17486bee792b4d5_34">#REF!</definedName>
    <definedName name="_vena_SBTL525CorporateServices_BBTL_C_FV_7cc8369c0b744816a17486bee792b4d5_35">#REF!</definedName>
    <definedName name="_vena_SBTL525CorporateServices_BBTL_C_FV_7cc8369c0b744816a17486bee792b4d5_36">#REF!</definedName>
    <definedName name="_vena_SBTL525CorporateServices_BBTL_C_FV_7cc8369c0b744816a17486bee792b4d5_37">#REF!</definedName>
    <definedName name="_vena_SBTL525CorporateServices_BBTL_C_FV_7cc8369c0b744816a17486bee792b4d5_38">#REF!</definedName>
    <definedName name="_vena_SBTL525CorporateServices_BBTL_C_FV_7cc8369c0b744816a17486bee792b4d5_39">#REF!</definedName>
    <definedName name="_vena_SBTL525CorporateServices_BBTL_C_FV_7cc8369c0b744816a17486bee792b4d5_4">#REF!</definedName>
    <definedName name="_vena_SBTL525CorporateServices_BBTL_C_FV_7cc8369c0b744816a17486bee792b4d5_40">#REF!</definedName>
    <definedName name="_vena_SBTL525CorporateServices_BBTL_C_FV_7cc8369c0b744816a17486bee792b4d5_41">#REF!</definedName>
    <definedName name="_vena_SBTL525CorporateServices_BBTL_C_FV_7cc8369c0b744816a17486bee792b4d5_42">#REF!</definedName>
    <definedName name="_vena_SBTL525CorporateServices_BBTL_C_FV_7cc8369c0b744816a17486bee792b4d5_43">#REF!</definedName>
    <definedName name="_vena_SBTL525CorporateServices_BBTL_C_FV_7cc8369c0b744816a17486bee792b4d5_44">#REF!</definedName>
    <definedName name="_vena_SBTL525CorporateServices_BBTL_C_FV_7cc8369c0b744816a17486bee792b4d5_45">#REF!</definedName>
    <definedName name="_vena_SBTL525CorporateServices_BBTL_C_FV_7cc8369c0b744816a17486bee792b4d5_46">#REF!</definedName>
    <definedName name="_vena_SBTL525CorporateServices_BBTL_C_FV_7cc8369c0b744816a17486bee792b4d5_47">#REF!</definedName>
    <definedName name="_vena_SBTL525CorporateServices_BBTL_C_FV_7cc8369c0b744816a17486bee792b4d5_48">#REF!</definedName>
    <definedName name="_vena_SBTL525CorporateServices_BBTL_C_FV_7cc8369c0b744816a17486bee792b4d5_49">#REF!</definedName>
    <definedName name="_vena_SBTL525CorporateServices_BBTL_C_FV_7cc8369c0b744816a17486bee792b4d5_5">#REF!</definedName>
    <definedName name="_vena_SBTL525CorporateServices_BBTL_C_FV_7cc8369c0b744816a17486bee792b4d5_50">#REF!</definedName>
    <definedName name="_vena_SBTL525CorporateServices_BBTL_C_FV_7cc8369c0b744816a17486bee792b4d5_51">#REF!</definedName>
    <definedName name="_vena_SBTL525CorporateServices_BBTL_C_FV_7cc8369c0b744816a17486bee792b4d5_52">#REF!</definedName>
    <definedName name="_vena_SBTL525CorporateServices_BBTL_C_FV_7cc8369c0b744816a17486bee792b4d5_53">#REF!</definedName>
    <definedName name="_vena_SBTL525CorporateServices_BBTL_C_FV_7cc8369c0b744816a17486bee792b4d5_54">#REF!</definedName>
    <definedName name="_vena_SBTL525CorporateServices_BBTL_C_FV_7cc8369c0b744816a17486bee792b4d5_55">#REF!</definedName>
    <definedName name="_vena_SBTL525CorporateServices_BBTL_C_FV_7cc8369c0b744816a17486bee792b4d5_56">#REF!</definedName>
    <definedName name="_vena_SBTL525CorporateServices_BBTL_C_FV_7cc8369c0b744816a17486bee792b4d5_57">#REF!</definedName>
    <definedName name="_vena_SBTL525CorporateServices_BBTL_C_FV_7cc8369c0b744816a17486bee792b4d5_58">#REF!</definedName>
    <definedName name="_vena_SBTL525CorporateServices_BBTL_C_FV_7cc8369c0b744816a17486bee792b4d5_59">#REF!</definedName>
    <definedName name="_vena_SBTL525CorporateServices_BBTL_C_FV_7cc8369c0b744816a17486bee792b4d5_6">#REF!</definedName>
    <definedName name="_vena_SBTL525CorporateServices_BBTL_C_FV_7cc8369c0b744816a17486bee792b4d5_7">#REF!</definedName>
    <definedName name="_vena_SBTL525CorporateServices_BBTL_C_FV_7cc8369c0b744816a17486bee792b4d5_8">#REF!</definedName>
    <definedName name="_vena_SBTL525CorporateServices_BBTL_C_FV_7cc8369c0b744816a17486bee792b4d5_9">#REF!</definedName>
    <definedName name="_vena_SBTL525CorporateServices_BBTL_C_FV_f4ddf33ff6224574ba096b1a5435ea67">#REF!</definedName>
    <definedName name="_vena_SBTL525CorporateServices_BBTL_C_FV_f4ddf33ff6224574ba096b1a5435ea67_1">#REF!</definedName>
    <definedName name="_vena_SBTL525CorporateServices_BBTL_C_FV_f4ddf33ff6224574ba096b1a5435ea67_10">#REF!</definedName>
    <definedName name="_vena_SBTL525CorporateServices_BBTL_C_FV_f4ddf33ff6224574ba096b1a5435ea67_11">#REF!</definedName>
    <definedName name="_vena_SBTL525CorporateServices_BBTL_C_FV_f4ddf33ff6224574ba096b1a5435ea67_12">#REF!</definedName>
    <definedName name="_vena_SBTL525CorporateServices_BBTL_C_FV_f4ddf33ff6224574ba096b1a5435ea67_13">#REF!</definedName>
    <definedName name="_vena_SBTL525CorporateServices_BBTL_C_FV_f4ddf33ff6224574ba096b1a5435ea67_14">#REF!</definedName>
    <definedName name="_vena_SBTL525CorporateServices_BBTL_C_FV_f4ddf33ff6224574ba096b1a5435ea67_15">#REF!</definedName>
    <definedName name="_vena_SBTL525CorporateServices_BBTL_C_FV_f4ddf33ff6224574ba096b1a5435ea67_16">#REF!</definedName>
    <definedName name="_vena_SBTL525CorporateServices_BBTL_C_FV_f4ddf33ff6224574ba096b1a5435ea67_17">#REF!</definedName>
    <definedName name="_vena_SBTL525CorporateServices_BBTL_C_FV_f4ddf33ff6224574ba096b1a5435ea67_18">#REF!</definedName>
    <definedName name="_vena_SBTL525CorporateServices_BBTL_C_FV_f4ddf33ff6224574ba096b1a5435ea67_19">#REF!</definedName>
    <definedName name="_vena_SBTL525CorporateServices_BBTL_C_FV_f4ddf33ff6224574ba096b1a5435ea67_2">#REF!</definedName>
    <definedName name="_vena_SBTL525CorporateServices_BBTL_C_FV_f4ddf33ff6224574ba096b1a5435ea67_20">#REF!</definedName>
    <definedName name="_vena_SBTL525CorporateServices_BBTL_C_FV_f4ddf33ff6224574ba096b1a5435ea67_21">#REF!</definedName>
    <definedName name="_vena_SBTL525CorporateServices_BBTL_C_FV_f4ddf33ff6224574ba096b1a5435ea67_22">#REF!</definedName>
    <definedName name="_vena_SBTL525CorporateServices_BBTL_C_FV_f4ddf33ff6224574ba096b1a5435ea67_23">#REF!</definedName>
    <definedName name="_vena_SBTL525CorporateServices_BBTL_C_FV_f4ddf33ff6224574ba096b1a5435ea67_24">#REF!</definedName>
    <definedName name="_vena_SBTL525CorporateServices_BBTL_C_FV_f4ddf33ff6224574ba096b1a5435ea67_25">#REF!</definedName>
    <definedName name="_vena_SBTL525CorporateServices_BBTL_C_FV_f4ddf33ff6224574ba096b1a5435ea67_26">#REF!</definedName>
    <definedName name="_vena_SBTL525CorporateServices_BBTL_C_FV_f4ddf33ff6224574ba096b1a5435ea67_27">#REF!</definedName>
    <definedName name="_vena_SBTL525CorporateServices_BBTL_C_FV_f4ddf33ff6224574ba096b1a5435ea67_28">#REF!</definedName>
    <definedName name="_vena_SBTL525CorporateServices_BBTL_C_FV_f4ddf33ff6224574ba096b1a5435ea67_29">#REF!</definedName>
    <definedName name="_vena_SBTL525CorporateServices_BBTL_C_FV_f4ddf33ff6224574ba096b1a5435ea67_3">#REF!</definedName>
    <definedName name="_vena_SBTL525CorporateServices_BBTL_C_FV_f4ddf33ff6224574ba096b1a5435ea67_30">#REF!</definedName>
    <definedName name="_vena_SBTL525CorporateServices_BBTL_C_FV_f4ddf33ff6224574ba096b1a5435ea67_31">#REF!</definedName>
    <definedName name="_vena_SBTL525CorporateServices_BBTL_C_FV_f4ddf33ff6224574ba096b1a5435ea67_32">#REF!</definedName>
    <definedName name="_vena_SBTL525CorporateServices_BBTL_C_FV_f4ddf33ff6224574ba096b1a5435ea67_33">#REF!</definedName>
    <definedName name="_vena_SBTL525CorporateServices_BBTL_C_FV_f4ddf33ff6224574ba096b1a5435ea67_34">#REF!</definedName>
    <definedName name="_vena_SBTL525CorporateServices_BBTL_C_FV_f4ddf33ff6224574ba096b1a5435ea67_35">#REF!</definedName>
    <definedName name="_vena_SBTL525CorporateServices_BBTL_C_FV_f4ddf33ff6224574ba096b1a5435ea67_36">#REF!</definedName>
    <definedName name="_vena_SBTL525CorporateServices_BBTL_C_FV_f4ddf33ff6224574ba096b1a5435ea67_37">#REF!</definedName>
    <definedName name="_vena_SBTL525CorporateServices_BBTL_C_FV_f4ddf33ff6224574ba096b1a5435ea67_38">#REF!</definedName>
    <definedName name="_vena_SBTL525CorporateServices_BBTL_C_FV_f4ddf33ff6224574ba096b1a5435ea67_39">#REF!</definedName>
    <definedName name="_vena_SBTL525CorporateServices_BBTL_C_FV_f4ddf33ff6224574ba096b1a5435ea67_4">#REF!</definedName>
    <definedName name="_vena_SBTL525CorporateServices_BBTL_C_FV_f4ddf33ff6224574ba096b1a5435ea67_40">#REF!</definedName>
    <definedName name="_vena_SBTL525CorporateServices_BBTL_C_FV_f4ddf33ff6224574ba096b1a5435ea67_41">#REF!</definedName>
    <definedName name="_vena_SBTL525CorporateServices_BBTL_C_FV_f4ddf33ff6224574ba096b1a5435ea67_42">#REF!</definedName>
    <definedName name="_vena_SBTL525CorporateServices_BBTL_C_FV_f4ddf33ff6224574ba096b1a5435ea67_43">#REF!</definedName>
    <definedName name="_vena_SBTL525CorporateServices_BBTL_C_FV_f4ddf33ff6224574ba096b1a5435ea67_44">#REF!</definedName>
    <definedName name="_vena_SBTL525CorporateServices_BBTL_C_FV_f4ddf33ff6224574ba096b1a5435ea67_45">#REF!</definedName>
    <definedName name="_vena_SBTL525CorporateServices_BBTL_C_FV_f4ddf33ff6224574ba096b1a5435ea67_46">#REF!</definedName>
    <definedName name="_vena_SBTL525CorporateServices_BBTL_C_FV_f4ddf33ff6224574ba096b1a5435ea67_47">#REF!</definedName>
    <definedName name="_vena_SBTL525CorporateServices_BBTL_C_FV_f4ddf33ff6224574ba096b1a5435ea67_48">#REF!</definedName>
    <definedName name="_vena_SBTL525CorporateServices_BBTL_C_FV_f4ddf33ff6224574ba096b1a5435ea67_49">#REF!</definedName>
    <definedName name="_vena_SBTL525CorporateServices_BBTL_C_FV_f4ddf33ff6224574ba096b1a5435ea67_5">#REF!</definedName>
    <definedName name="_vena_SBTL525CorporateServices_BBTL_C_FV_f4ddf33ff6224574ba096b1a5435ea67_50">#REF!</definedName>
    <definedName name="_vena_SBTL525CorporateServices_BBTL_C_FV_f4ddf33ff6224574ba096b1a5435ea67_51">#REF!</definedName>
    <definedName name="_vena_SBTL525CorporateServices_BBTL_C_FV_f4ddf33ff6224574ba096b1a5435ea67_52">#REF!</definedName>
    <definedName name="_vena_SBTL525CorporateServices_BBTL_C_FV_f4ddf33ff6224574ba096b1a5435ea67_53">#REF!</definedName>
    <definedName name="_vena_SBTL525CorporateServices_BBTL_C_FV_f4ddf33ff6224574ba096b1a5435ea67_54">#REF!</definedName>
    <definedName name="_vena_SBTL525CorporateServices_BBTL_C_FV_f4ddf33ff6224574ba096b1a5435ea67_55">#REF!</definedName>
    <definedName name="_vena_SBTL525CorporateServices_BBTL_C_FV_f4ddf33ff6224574ba096b1a5435ea67_56">#REF!</definedName>
    <definedName name="_vena_SBTL525CorporateServices_BBTL_C_FV_f4ddf33ff6224574ba096b1a5435ea67_57">#REF!</definedName>
    <definedName name="_vena_SBTL525CorporateServices_BBTL_C_FV_f4ddf33ff6224574ba096b1a5435ea67_58">#REF!</definedName>
    <definedName name="_vena_SBTL525CorporateServices_BBTL_C_FV_f4ddf33ff6224574ba096b1a5435ea67_59">#REF!</definedName>
    <definedName name="_vena_SBTL525CorporateServices_BBTL_C_FV_f4ddf33ff6224574ba096b1a5435ea67_6">#REF!</definedName>
    <definedName name="_vena_SBTL525CorporateServices_BBTL_C_FV_f4ddf33ff6224574ba096b1a5435ea67_7">#REF!</definedName>
    <definedName name="_vena_SBTL525CorporateServices_BBTL_C_FV_f4ddf33ff6224574ba096b1a5435ea67_8">#REF!</definedName>
    <definedName name="_vena_SBTL525CorporateServices_BBTL_C_FV_f4ddf33ff6224574ba096b1a5435ea67_9">#REF!</definedName>
    <definedName name="_vena_SBTL525CorporateServices_BBTL_R_3_1015030482781339650">#REF!</definedName>
    <definedName name="_vena_SBTL525CorporateServices_BBTL_R_3_1015030482781339650_1">#REF!</definedName>
    <definedName name="_vena_SBTL525CorporateServices_BBTL_R_3_1015030482781339650_10">#REF!</definedName>
    <definedName name="_vena_SBTL525CorporateServices_BBTL_R_3_1015030482781339650_11">#REF!</definedName>
    <definedName name="_vena_SBTL525CorporateServices_BBTL_R_3_1015030482781339650_12">#REF!</definedName>
    <definedName name="_vena_SBTL525CorporateServices_BBTL_R_3_1015030482781339650_13">#REF!</definedName>
    <definedName name="_vena_SBTL525CorporateServices_BBTL_R_3_1015030482781339650_14">#REF!</definedName>
    <definedName name="_vena_SBTL525CorporateServices_BBTL_R_3_1015030482781339650_15">#REF!</definedName>
    <definedName name="_vena_SBTL525CorporateServices_BBTL_R_3_1015030482781339650_16">#REF!</definedName>
    <definedName name="_vena_SBTL525CorporateServices_BBTL_R_3_1015030482781339650_17">#REF!</definedName>
    <definedName name="_vena_SBTL525CorporateServices_BBTL_R_3_1015030482781339650_18">#REF!</definedName>
    <definedName name="_vena_SBTL525CorporateServices_BBTL_R_3_1015030482781339650_19">#REF!</definedName>
    <definedName name="_vena_SBTL525CorporateServices_BBTL_R_3_1015030482781339650_2">#REF!</definedName>
    <definedName name="_vena_SBTL525CorporateServices_BBTL_R_3_1015030482781339650_20">#REF!</definedName>
    <definedName name="_vena_SBTL525CorporateServices_BBTL_R_3_1015030482781339650_21">#REF!</definedName>
    <definedName name="_vena_SBTL525CorporateServices_BBTL_R_3_1015030482781339650_22">#REF!</definedName>
    <definedName name="_vena_SBTL525CorporateServices_BBTL_R_3_1015030482781339650_23">#REF!</definedName>
    <definedName name="_vena_SBTL525CorporateServices_BBTL_R_3_1015030482781339650_24">#REF!</definedName>
    <definedName name="_vena_SBTL525CorporateServices_BBTL_R_3_1015030482781339650_25">#REF!</definedName>
    <definedName name="_vena_SBTL525CorporateServices_BBTL_R_3_1015030482781339650_26">#REF!</definedName>
    <definedName name="_vena_SBTL525CorporateServices_BBTL_R_3_1015030482781339650_27">#REF!</definedName>
    <definedName name="_vena_SBTL525CorporateServices_BBTL_R_3_1015030482781339650_28">#REF!</definedName>
    <definedName name="_vena_SBTL525CorporateServices_BBTL_R_3_1015030482781339650_29">#REF!</definedName>
    <definedName name="_vena_SBTL525CorporateServices_BBTL_R_3_1015030482781339650_3">#REF!</definedName>
    <definedName name="_vena_SBTL525CorporateServices_BBTL_R_3_1015030482781339650_30">#REF!</definedName>
    <definedName name="_vena_SBTL525CorporateServices_BBTL_R_3_1015030482781339650_31">#REF!</definedName>
    <definedName name="_vena_SBTL525CorporateServices_BBTL_R_3_1015030482781339650_32">#REF!</definedName>
    <definedName name="_vena_SBTL525CorporateServices_BBTL_R_3_1015030482781339650_33">#REF!</definedName>
    <definedName name="_vena_SBTL525CorporateServices_BBTL_R_3_1015030482781339650_34">#REF!</definedName>
    <definedName name="_vena_SBTL525CorporateServices_BBTL_R_3_1015030482781339650_35">#REF!</definedName>
    <definedName name="_vena_SBTL525CorporateServices_BBTL_R_3_1015030482781339650_36">#REF!</definedName>
    <definedName name="_vena_SBTL525CorporateServices_BBTL_R_3_1015030482781339650_37">#REF!</definedName>
    <definedName name="_vena_SBTL525CorporateServices_BBTL_R_3_1015030482781339650_38">#REF!</definedName>
    <definedName name="_vena_SBTL525CorporateServices_BBTL_R_3_1015030482781339650_39">#REF!</definedName>
    <definedName name="_vena_SBTL525CorporateServices_BBTL_R_3_1015030482781339650_4">#REF!</definedName>
    <definedName name="_vena_SBTL525CorporateServices_BBTL_R_3_1015030482781339650_40">#REF!</definedName>
    <definedName name="_vena_SBTL525CorporateServices_BBTL_R_3_1015030482781339650_41">#REF!</definedName>
    <definedName name="_vena_SBTL525CorporateServices_BBTL_R_3_1015030482781339650_42">#REF!</definedName>
    <definedName name="_vena_SBTL525CorporateServices_BBTL_R_3_1015030482781339650_43">#REF!</definedName>
    <definedName name="_vena_SBTL525CorporateServices_BBTL_R_3_1015030482781339650_44">#REF!</definedName>
    <definedName name="_vena_SBTL525CorporateServices_BBTL_R_3_1015030482781339650_45">#REF!</definedName>
    <definedName name="_vena_SBTL525CorporateServices_BBTL_R_3_1015030482781339650_46">#REF!</definedName>
    <definedName name="_vena_SBTL525CorporateServices_BBTL_R_3_1015030482781339650_47">#REF!</definedName>
    <definedName name="_vena_SBTL525CorporateServices_BBTL_R_3_1015030482781339650_48">#REF!</definedName>
    <definedName name="_vena_SBTL525CorporateServices_BBTL_R_3_1015030482781339650_49">#REF!</definedName>
    <definedName name="_vena_SBTL525CorporateServices_BBTL_R_3_1015030482781339650_5">#REF!</definedName>
    <definedName name="_vena_SBTL525CorporateServices_BBTL_R_3_1015030482781339650_50">#REF!</definedName>
    <definedName name="_vena_SBTL525CorporateServices_BBTL_R_3_1015030482781339650_51">#REF!</definedName>
    <definedName name="_vena_SBTL525CorporateServices_BBTL_R_3_1015030482781339650_52">#REF!</definedName>
    <definedName name="_vena_SBTL525CorporateServices_BBTL_R_3_1015030482781339650_53">#REF!</definedName>
    <definedName name="_vena_SBTL525CorporateServices_BBTL_R_3_1015030482781339650_54">#REF!</definedName>
    <definedName name="_vena_SBTL525CorporateServices_BBTL_R_3_1015030482781339650_55">#REF!</definedName>
    <definedName name="_vena_SBTL525CorporateServices_BBTL_R_3_1015030482781339650_56">#REF!</definedName>
    <definedName name="_vena_SBTL525CorporateServices_BBTL_R_3_1015030482781339650_57">#REF!</definedName>
    <definedName name="_vena_SBTL525CorporateServices_BBTL_R_3_1015030482781339650_58">#REF!</definedName>
    <definedName name="_vena_SBTL525CorporateServices_BBTL_R_3_1015030482781339650_59">#REF!</definedName>
    <definedName name="_vena_SBTL525CorporateServices_BBTL_R_3_1015030482781339650_6">#REF!</definedName>
    <definedName name="_vena_SBTL525CorporateServices_BBTL_R_3_1015030482781339650_60">#REF!</definedName>
    <definedName name="_vena_SBTL525CorporateServices_BBTL_R_3_1015030482781339650_61">#REF!</definedName>
    <definedName name="_vena_SBTL525CorporateServices_BBTL_R_3_1015030482781339650_62">#REF!</definedName>
    <definedName name="_vena_SBTL525CorporateServices_BBTL_R_3_1015030482781339650_63">#REF!</definedName>
    <definedName name="_vena_SBTL525CorporateServices_BBTL_R_3_1015030482781339650_64">#REF!</definedName>
    <definedName name="_vena_SBTL525CorporateServices_BBTL_R_3_1015030482781339650_65">#REF!</definedName>
    <definedName name="_vena_SBTL525CorporateServices_BBTL_R_3_1015030482781339650_66">#REF!</definedName>
    <definedName name="_vena_SBTL525CorporateServices_BBTL_R_3_1015030482781339650_7">#REF!</definedName>
    <definedName name="_vena_SBTL525CorporateServices_BBTL_R_3_1015030482781339650_8">#REF!</definedName>
    <definedName name="_vena_SBTL525CorporateServices_BBTL_R_3_1015030482781339650_9">#REF!</definedName>
    <definedName name="_vena_SBTL525CorporateServices_BBTL_R_FV_385b1d086d8a4b8abf43c04eedb00d88">#REF!</definedName>
    <definedName name="_vena_SBTL525CorporateServices_BBTL_R_FV_385b1d086d8a4b8abf43c04eedb00d88_1">#REF!</definedName>
    <definedName name="_vena_SBTL525CorporateServices_BBTL_R_FV_385b1d086d8a4b8abf43c04eedb00d88_10">#REF!</definedName>
    <definedName name="_vena_SBTL525CorporateServices_BBTL_R_FV_385b1d086d8a4b8abf43c04eedb00d88_11">#REF!</definedName>
    <definedName name="_vena_SBTL525CorporateServices_BBTL_R_FV_385b1d086d8a4b8abf43c04eedb00d88_12">#REF!</definedName>
    <definedName name="_vena_SBTL525CorporateServices_BBTL_R_FV_385b1d086d8a4b8abf43c04eedb00d88_13">#REF!</definedName>
    <definedName name="_vena_SBTL525CorporateServices_BBTL_R_FV_385b1d086d8a4b8abf43c04eedb00d88_14">#REF!</definedName>
    <definedName name="_vena_SBTL525CorporateServices_BBTL_R_FV_385b1d086d8a4b8abf43c04eedb00d88_15">#REF!</definedName>
    <definedName name="_vena_SBTL525CorporateServices_BBTL_R_FV_385b1d086d8a4b8abf43c04eedb00d88_16">#REF!</definedName>
    <definedName name="_vena_SBTL525CorporateServices_BBTL_R_FV_385b1d086d8a4b8abf43c04eedb00d88_17">#REF!</definedName>
    <definedName name="_vena_SBTL525CorporateServices_BBTL_R_FV_385b1d086d8a4b8abf43c04eedb00d88_18">#REF!</definedName>
    <definedName name="_vena_SBTL525CorporateServices_BBTL_R_FV_385b1d086d8a4b8abf43c04eedb00d88_19">#REF!</definedName>
    <definedName name="_vena_SBTL525CorporateServices_BBTL_R_FV_385b1d086d8a4b8abf43c04eedb00d88_2">#REF!</definedName>
    <definedName name="_vena_SBTL525CorporateServices_BBTL_R_FV_385b1d086d8a4b8abf43c04eedb00d88_20">#REF!</definedName>
    <definedName name="_vena_SBTL525CorporateServices_BBTL_R_FV_385b1d086d8a4b8abf43c04eedb00d88_21">#REF!</definedName>
    <definedName name="_vena_SBTL525CorporateServices_BBTL_R_FV_385b1d086d8a4b8abf43c04eedb00d88_22">#REF!</definedName>
    <definedName name="_vena_SBTL525CorporateServices_BBTL_R_FV_385b1d086d8a4b8abf43c04eedb00d88_23">#REF!</definedName>
    <definedName name="_vena_SBTL525CorporateServices_BBTL_R_FV_385b1d086d8a4b8abf43c04eedb00d88_24">#REF!</definedName>
    <definedName name="_vena_SBTL525CorporateServices_BBTL_R_FV_385b1d086d8a4b8abf43c04eedb00d88_25">#REF!</definedName>
    <definedName name="_vena_SBTL525CorporateServices_BBTL_R_FV_385b1d086d8a4b8abf43c04eedb00d88_26">#REF!</definedName>
    <definedName name="_vena_SBTL525CorporateServices_BBTL_R_FV_385b1d086d8a4b8abf43c04eedb00d88_27">#REF!</definedName>
    <definedName name="_vena_SBTL525CorporateServices_BBTL_R_FV_385b1d086d8a4b8abf43c04eedb00d88_28">#REF!</definedName>
    <definedName name="_vena_SBTL525CorporateServices_BBTL_R_FV_385b1d086d8a4b8abf43c04eedb00d88_29">#REF!</definedName>
    <definedName name="_vena_SBTL525CorporateServices_BBTL_R_FV_385b1d086d8a4b8abf43c04eedb00d88_3">#REF!</definedName>
    <definedName name="_vena_SBTL525CorporateServices_BBTL_R_FV_385b1d086d8a4b8abf43c04eedb00d88_30">#REF!</definedName>
    <definedName name="_vena_SBTL525CorporateServices_BBTL_R_FV_385b1d086d8a4b8abf43c04eedb00d88_31">#REF!</definedName>
    <definedName name="_vena_SBTL525CorporateServices_BBTL_R_FV_385b1d086d8a4b8abf43c04eedb00d88_32">#REF!</definedName>
    <definedName name="_vena_SBTL525CorporateServices_BBTL_R_FV_385b1d086d8a4b8abf43c04eedb00d88_33">#REF!</definedName>
    <definedName name="_vena_SBTL525CorporateServices_BBTL_R_FV_385b1d086d8a4b8abf43c04eedb00d88_34">#REF!</definedName>
    <definedName name="_vena_SBTL525CorporateServices_BBTL_R_FV_385b1d086d8a4b8abf43c04eedb00d88_35">#REF!</definedName>
    <definedName name="_vena_SBTL525CorporateServices_BBTL_R_FV_385b1d086d8a4b8abf43c04eedb00d88_36">#REF!</definedName>
    <definedName name="_vena_SBTL525CorporateServices_BBTL_R_FV_385b1d086d8a4b8abf43c04eedb00d88_37">#REF!</definedName>
    <definedName name="_vena_SBTL525CorporateServices_BBTL_R_FV_385b1d086d8a4b8abf43c04eedb00d88_38">#REF!</definedName>
    <definedName name="_vena_SBTL525CorporateServices_BBTL_R_FV_385b1d086d8a4b8abf43c04eedb00d88_39">#REF!</definedName>
    <definedName name="_vena_SBTL525CorporateServices_BBTL_R_FV_385b1d086d8a4b8abf43c04eedb00d88_4">#REF!</definedName>
    <definedName name="_vena_SBTL525CorporateServices_BBTL_R_FV_385b1d086d8a4b8abf43c04eedb00d88_40">#REF!</definedName>
    <definedName name="_vena_SBTL525CorporateServices_BBTL_R_FV_385b1d086d8a4b8abf43c04eedb00d88_41">#REF!</definedName>
    <definedName name="_vena_SBTL525CorporateServices_BBTL_R_FV_385b1d086d8a4b8abf43c04eedb00d88_42">#REF!</definedName>
    <definedName name="_vena_SBTL525CorporateServices_BBTL_R_FV_385b1d086d8a4b8abf43c04eedb00d88_43">#REF!</definedName>
    <definedName name="_vena_SBTL525CorporateServices_BBTL_R_FV_385b1d086d8a4b8abf43c04eedb00d88_44">#REF!</definedName>
    <definedName name="_vena_SBTL525CorporateServices_BBTL_R_FV_385b1d086d8a4b8abf43c04eedb00d88_45">#REF!</definedName>
    <definedName name="_vena_SBTL525CorporateServices_BBTL_R_FV_385b1d086d8a4b8abf43c04eedb00d88_46">#REF!</definedName>
    <definedName name="_vena_SBTL525CorporateServices_BBTL_R_FV_385b1d086d8a4b8abf43c04eedb00d88_47">#REF!</definedName>
    <definedName name="_vena_SBTL525CorporateServices_BBTL_R_FV_385b1d086d8a4b8abf43c04eedb00d88_5">#REF!</definedName>
    <definedName name="_vena_SBTL525CorporateServices_BBTL_R_FV_385b1d086d8a4b8abf43c04eedb00d88_6">#REF!</definedName>
    <definedName name="_vena_SBTL525CorporateServices_BBTL_R_FV_385b1d086d8a4b8abf43c04eedb00d88_7">#REF!</definedName>
    <definedName name="_vena_SBTL525CorporateServices_BBTL_R_FV_385b1d086d8a4b8abf43c04eedb00d88_8">#REF!</definedName>
    <definedName name="_vena_SBTL525CorporateServices_BBTL_R_FV_385b1d086d8a4b8abf43c04eedb00d88_9">#REF!</definedName>
    <definedName name="_vena_SBTL525CorporateServices_P_11_651631431944765441" comment="*">#REF!</definedName>
    <definedName name="_vena_SBTL525CorporateServices_P_12_941810843779596289" comment="*">#REF!</definedName>
    <definedName name="_vena_SBTL525CorporateServices_P_4_1014323796386906113" comment="*">#REF!</definedName>
    <definedName name="_vena_SBTL525CorporateServices_P_5_1119423032156749824" comment="*">#REF!</definedName>
    <definedName name="_vena_SBTL525CorporateServices_P_6_1014278004041580544" comment="*">#REF!</definedName>
    <definedName name="_vena_SBTL525CorporateServices_P_FV_ff3e73236b124ab899c3d97aa9a04313" comment="*">#REF!</definedName>
    <definedName name="_vena_SInteg_BInteg_C_FV_134399665b374008851e5b8c04b5ee44">#REF!</definedName>
    <definedName name="_vena_SInteg_BInteg_C_FV_134399665b374008851e5b8c04b5ee44_1">#REF!</definedName>
    <definedName name="_vena_SInteg_BInteg_C_FV_134399665b374008851e5b8c04b5ee44_10">#REF!</definedName>
    <definedName name="_vena_SInteg_BInteg_C_FV_134399665b374008851e5b8c04b5ee44_11">#REF!</definedName>
    <definedName name="_vena_SInteg_BInteg_C_FV_134399665b374008851e5b8c04b5ee44_12">#REF!</definedName>
    <definedName name="_vena_SInteg_BInteg_C_FV_134399665b374008851e5b8c04b5ee44_13">#REF!</definedName>
    <definedName name="_vena_SInteg_BInteg_C_FV_134399665b374008851e5b8c04b5ee44_14">#REF!</definedName>
    <definedName name="_vena_SInteg_BInteg_C_FV_134399665b374008851e5b8c04b5ee44_15">#REF!</definedName>
    <definedName name="_vena_SInteg_BInteg_C_FV_134399665b374008851e5b8c04b5ee44_16">#REF!</definedName>
    <definedName name="_vena_SInteg_BInteg_C_FV_134399665b374008851e5b8c04b5ee44_17">#REF!</definedName>
    <definedName name="_vena_SInteg_BInteg_C_FV_134399665b374008851e5b8c04b5ee44_18">#REF!</definedName>
    <definedName name="_vena_SInteg_BInteg_C_FV_134399665b374008851e5b8c04b5ee44_19">#REF!</definedName>
    <definedName name="_vena_SInteg_BInteg_C_FV_134399665b374008851e5b8c04b5ee44_2">#REF!</definedName>
    <definedName name="_vena_SInteg_BInteg_C_FV_134399665b374008851e5b8c04b5ee44_20">#REF!</definedName>
    <definedName name="_vena_SInteg_BInteg_C_FV_134399665b374008851e5b8c04b5ee44_21">#REF!</definedName>
    <definedName name="_vena_SInteg_BInteg_C_FV_134399665b374008851e5b8c04b5ee44_22">#REF!</definedName>
    <definedName name="_vena_SInteg_BInteg_C_FV_134399665b374008851e5b8c04b5ee44_23">#REF!</definedName>
    <definedName name="_vena_SInteg_BInteg_C_FV_134399665b374008851e5b8c04b5ee44_24">#REF!</definedName>
    <definedName name="_vena_SInteg_BInteg_C_FV_134399665b374008851e5b8c04b5ee44_25">#REF!</definedName>
    <definedName name="_vena_SInteg_BInteg_C_FV_134399665b374008851e5b8c04b5ee44_26">#REF!</definedName>
    <definedName name="_vena_SInteg_BInteg_C_FV_134399665b374008851e5b8c04b5ee44_27">#REF!</definedName>
    <definedName name="_vena_SInteg_BInteg_C_FV_134399665b374008851e5b8c04b5ee44_28">#REF!</definedName>
    <definedName name="_vena_SInteg_BInteg_C_FV_134399665b374008851e5b8c04b5ee44_29">#REF!</definedName>
    <definedName name="_vena_SInteg_BInteg_C_FV_134399665b374008851e5b8c04b5ee44_3">#REF!</definedName>
    <definedName name="_vena_SInteg_BInteg_C_FV_134399665b374008851e5b8c04b5ee44_30">#REF!</definedName>
    <definedName name="_vena_SInteg_BInteg_C_FV_134399665b374008851e5b8c04b5ee44_31">#REF!</definedName>
    <definedName name="_vena_SInteg_BInteg_C_FV_134399665b374008851e5b8c04b5ee44_32">#REF!</definedName>
    <definedName name="_vena_SInteg_BInteg_C_FV_134399665b374008851e5b8c04b5ee44_33">#REF!</definedName>
    <definedName name="_vena_SInteg_BInteg_C_FV_134399665b374008851e5b8c04b5ee44_34">#REF!</definedName>
    <definedName name="_vena_SInteg_BInteg_C_FV_134399665b374008851e5b8c04b5ee44_35">#REF!</definedName>
    <definedName name="_vena_SInteg_BInteg_C_FV_134399665b374008851e5b8c04b5ee44_36">#REF!</definedName>
    <definedName name="_vena_SInteg_BInteg_C_FV_134399665b374008851e5b8c04b5ee44_37">#REF!</definedName>
    <definedName name="_vena_SInteg_BInteg_C_FV_134399665b374008851e5b8c04b5ee44_38">#REF!</definedName>
    <definedName name="_vena_SInteg_BInteg_C_FV_134399665b374008851e5b8c04b5ee44_39">#REF!</definedName>
    <definedName name="_vena_SInteg_BInteg_C_FV_134399665b374008851e5b8c04b5ee44_4">#REF!</definedName>
    <definedName name="_vena_SInteg_BInteg_C_FV_134399665b374008851e5b8c04b5ee44_40">#REF!</definedName>
    <definedName name="_vena_SInteg_BInteg_C_FV_134399665b374008851e5b8c04b5ee44_41">#REF!</definedName>
    <definedName name="_vena_SInteg_BInteg_C_FV_134399665b374008851e5b8c04b5ee44_42">#REF!</definedName>
    <definedName name="_vena_SInteg_BInteg_C_FV_134399665b374008851e5b8c04b5ee44_43">#REF!</definedName>
    <definedName name="_vena_SInteg_BInteg_C_FV_134399665b374008851e5b8c04b5ee44_44">#REF!</definedName>
    <definedName name="_vena_SInteg_BInteg_C_FV_134399665b374008851e5b8c04b5ee44_45">#REF!</definedName>
    <definedName name="_vena_SInteg_BInteg_C_FV_134399665b374008851e5b8c04b5ee44_46">#REF!</definedName>
    <definedName name="_vena_SInteg_BInteg_C_FV_134399665b374008851e5b8c04b5ee44_47">#REF!</definedName>
    <definedName name="_vena_SInteg_BInteg_C_FV_134399665b374008851e5b8c04b5ee44_48">#REF!</definedName>
    <definedName name="_vena_SInteg_BInteg_C_FV_134399665b374008851e5b8c04b5ee44_49">#REF!</definedName>
    <definedName name="_vena_SInteg_BInteg_C_FV_134399665b374008851e5b8c04b5ee44_5">#REF!</definedName>
    <definedName name="_vena_SInteg_BInteg_C_FV_134399665b374008851e5b8c04b5ee44_50">#REF!</definedName>
    <definedName name="_vena_SInteg_BInteg_C_FV_134399665b374008851e5b8c04b5ee44_51">#REF!</definedName>
    <definedName name="_vena_SInteg_BInteg_C_FV_134399665b374008851e5b8c04b5ee44_52">#REF!</definedName>
    <definedName name="_vena_SInteg_BInteg_C_FV_134399665b374008851e5b8c04b5ee44_53">#REF!</definedName>
    <definedName name="_vena_SInteg_BInteg_C_FV_134399665b374008851e5b8c04b5ee44_54">#REF!</definedName>
    <definedName name="_vena_SInteg_BInteg_C_FV_134399665b374008851e5b8c04b5ee44_55">#REF!</definedName>
    <definedName name="_vena_SInteg_BInteg_C_FV_134399665b374008851e5b8c04b5ee44_56">#REF!</definedName>
    <definedName name="_vena_SInteg_BInteg_C_FV_134399665b374008851e5b8c04b5ee44_57">#REF!</definedName>
    <definedName name="_vena_SInteg_BInteg_C_FV_134399665b374008851e5b8c04b5ee44_58">#REF!</definedName>
    <definedName name="_vena_SInteg_BInteg_C_FV_134399665b374008851e5b8c04b5ee44_59">#REF!</definedName>
    <definedName name="_vena_SInteg_BInteg_C_FV_134399665b374008851e5b8c04b5ee44_6">#REF!</definedName>
    <definedName name="_vena_SInteg_BInteg_C_FV_134399665b374008851e5b8c04b5ee44_7">#REF!</definedName>
    <definedName name="_vena_SInteg_BInteg_C_FV_134399665b374008851e5b8c04b5ee44_8">#REF!</definedName>
    <definedName name="_vena_SInteg_BInteg_C_FV_134399665b374008851e5b8c04b5ee44_9">#REF!</definedName>
    <definedName name="_vena_SInteg_BInteg_C_FV_7cc8369c0b744816a17486bee792b4d5">#REF!</definedName>
    <definedName name="_vena_SInteg_BInteg_C_FV_7cc8369c0b744816a17486bee792b4d5_1">#REF!</definedName>
    <definedName name="_vena_SInteg_BInteg_C_FV_7cc8369c0b744816a17486bee792b4d5_10">#REF!</definedName>
    <definedName name="_vena_SInteg_BInteg_C_FV_7cc8369c0b744816a17486bee792b4d5_11">#REF!</definedName>
    <definedName name="_vena_SInteg_BInteg_C_FV_7cc8369c0b744816a17486bee792b4d5_12">#REF!</definedName>
    <definedName name="_vena_SInteg_BInteg_C_FV_7cc8369c0b744816a17486bee792b4d5_13">#REF!</definedName>
    <definedName name="_vena_SInteg_BInteg_C_FV_7cc8369c0b744816a17486bee792b4d5_14">#REF!</definedName>
    <definedName name="_vena_SInteg_BInteg_C_FV_7cc8369c0b744816a17486bee792b4d5_15">#REF!</definedName>
    <definedName name="_vena_SInteg_BInteg_C_FV_7cc8369c0b744816a17486bee792b4d5_16">#REF!</definedName>
    <definedName name="_vena_SInteg_BInteg_C_FV_7cc8369c0b744816a17486bee792b4d5_17">#REF!</definedName>
    <definedName name="_vena_SInteg_BInteg_C_FV_7cc8369c0b744816a17486bee792b4d5_18">#REF!</definedName>
    <definedName name="_vena_SInteg_BInteg_C_FV_7cc8369c0b744816a17486bee792b4d5_19">#REF!</definedName>
    <definedName name="_vena_SInteg_BInteg_C_FV_7cc8369c0b744816a17486bee792b4d5_2">#REF!</definedName>
    <definedName name="_vena_SInteg_BInteg_C_FV_7cc8369c0b744816a17486bee792b4d5_20">#REF!</definedName>
    <definedName name="_vena_SInteg_BInteg_C_FV_7cc8369c0b744816a17486bee792b4d5_21">#REF!</definedName>
    <definedName name="_vena_SInteg_BInteg_C_FV_7cc8369c0b744816a17486bee792b4d5_22">#REF!</definedName>
    <definedName name="_vena_SInteg_BInteg_C_FV_7cc8369c0b744816a17486bee792b4d5_23">#REF!</definedName>
    <definedName name="_vena_SInteg_BInteg_C_FV_7cc8369c0b744816a17486bee792b4d5_24">#REF!</definedName>
    <definedName name="_vena_SInteg_BInteg_C_FV_7cc8369c0b744816a17486bee792b4d5_25">#REF!</definedName>
    <definedName name="_vena_SInteg_BInteg_C_FV_7cc8369c0b744816a17486bee792b4d5_26">#REF!</definedName>
    <definedName name="_vena_SInteg_BInteg_C_FV_7cc8369c0b744816a17486bee792b4d5_27">#REF!</definedName>
    <definedName name="_vena_SInteg_BInteg_C_FV_7cc8369c0b744816a17486bee792b4d5_28">#REF!</definedName>
    <definedName name="_vena_SInteg_BInteg_C_FV_7cc8369c0b744816a17486bee792b4d5_29">#REF!</definedName>
    <definedName name="_vena_SInteg_BInteg_C_FV_7cc8369c0b744816a17486bee792b4d5_3">#REF!</definedName>
    <definedName name="_vena_SInteg_BInteg_C_FV_7cc8369c0b744816a17486bee792b4d5_30">#REF!</definedName>
    <definedName name="_vena_SInteg_BInteg_C_FV_7cc8369c0b744816a17486bee792b4d5_31">#REF!</definedName>
    <definedName name="_vena_SInteg_BInteg_C_FV_7cc8369c0b744816a17486bee792b4d5_32">#REF!</definedName>
    <definedName name="_vena_SInteg_BInteg_C_FV_7cc8369c0b744816a17486bee792b4d5_33">#REF!</definedName>
    <definedName name="_vena_SInteg_BInteg_C_FV_7cc8369c0b744816a17486bee792b4d5_34">#REF!</definedName>
    <definedName name="_vena_SInteg_BInteg_C_FV_7cc8369c0b744816a17486bee792b4d5_35">#REF!</definedName>
    <definedName name="_vena_SInteg_BInteg_C_FV_7cc8369c0b744816a17486bee792b4d5_36">#REF!</definedName>
    <definedName name="_vena_SInteg_BInteg_C_FV_7cc8369c0b744816a17486bee792b4d5_37">#REF!</definedName>
    <definedName name="_vena_SInteg_BInteg_C_FV_7cc8369c0b744816a17486bee792b4d5_38">#REF!</definedName>
    <definedName name="_vena_SInteg_BInteg_C_FV_7cc8369c0b744816a17486bee792b4d5_39">#REF!</definedName>
    <definedName name="_vena_SInteg_BInteg_C_FV_7cc8369c0b744816a17486bee792b4d5_4">#REF!</definedName>
    <definedName name="_vena_SInteg_BInteg_C_FV_7cc8369c0b744816a17486bee792b4d5_40">#REF!</definedName>
    <definedName name="_vena_SInteg_BInteg_C_FV_7cc8369c0b744816a17486bee792b4d5_41">#REF!</definedName>
    <definedName name="_vena_SInteg_BInteg_C_FV_7cc8369c0b744816a17486bee792b4d5_42">#REF!</definedName>
    <definedName name="_vena_SInteg_BInteg_C_FV_7cc8369c0b744816a17486bee792b4d5_43">#REF!</definedName>
    <definedName name="_vena_SInteg_BInteg_C_FV_7cc8369c0b744816a17486bee792b4d5_44">#REF!</definedName>
    <definedName name="_vena_SInteg_BInteg_C_FV_7cc8369c0b744816a17486bee792b4d5_45">#REF!</definedName>
    <definedName name="_vena_SInteg_BInteg_C_FV_7cc8369c0b744816a17486bee792b4d5_46">#REF!</definedName>
    <definedName name="_vena_SInteg_BInteg_C_FV_7cc8369c0b744816a17486bee792b4d5_47">#REF!</definedName>
    <definedName name="_vena_SInteg_BInteg_C_FV_7cc8369c0b744816a17486bee792b4d5_48">#REF!</definedName>
    <definedName name="_vena_SInteg_BInteg_C_FV_7cc8369c0b744816a17486bee792b4d5_49">#REF!</definedName>
    <definedName name="_vena_SInteg_BInteg_C_FV_7cc8369c0b744816a17486bee792b4d5_5">#REF!</definedName>
    <definedName name="_vena_SInteg_BInteg_C_FV_7cc8369c0b744816a17486bee792b4d5_50">#REF!</definedName>
    <definedName name="_vena_SInteg_BInteg_C_FV_7cc8369c0b744816a17486bee792b4d5_51">#REF!</definedName>
    <definedName name="_vena_SInteg_BInteg_C_FV_7cc8369c0b744816a17486bee792b4d5_52">#REF!</definedName>
    <definedName name="_vena_SInteg_BInteg_C_FV_7cc8369c0b744816a17486bee792b4d5_53">#REF!</definedName>
    <definedName name="_vena_SInteg_BInteg_C_FV_7cc8369c0b744816a17486bee792b4d5_54">#REF!</definedName>
    <definedName name="_vena_SInteg_BInteg_C_FV_7cc8369c0b744816a17486bee792b4d5_55">#REF!</definedName>
    <definedName name="_vena_SInteg_BInteg_C_FV_7cc8369c0b744816a17486bee792b4d5_56">#REF!</definedName>
    <definedName name="_vena_SInteg_BInteg_C_FV_7cc8369c0b744816a17486bee792b4d5_57">#REF!</definedName>
    <definedName name="_vena_SInteg_BInteg_C_FV_7cc8369c0b744816a17486bee792b4d5_58">#REF!</definedName>
    <definedName name="_vena_SInteg_BInteg_C_FV_7cc8369c0b744816a17486bee792b4d5_59">#REF!</definedName>
    <definedName name="_vena_SInteg_BInteg_C_FV_7cc8369c0b744816a17486bee792b4d5_6">#REF!</definedName>
    <definedName name="_vena_SInteg_BInteg_C_FV_7cc8369c0b744816a17486bee792b4d5_7">#REF!</definedName>
    <definedName name="_vena_SInteg_BInteg_C_FV_7cc8369c0b744816a17486bee792b4d5_8">#REF!</definedName>
    <definedName name="_vena_SInteg_BInteg_C_FV_7cc8369c0b744816a17486bee792b4d5_9">#REF!</definedName>
    <definedName name="_vena_SInteg_BInteg_C_FV_f4ddf33ff6224574ba096b1a5435ea67">#REF!</definedName>
    <definedName name="_vena_SInteg_BInteg_C_FV_f4ddf33ff6224574ba096b1a5435ea67_1">#REF!</definedName>
    <definedName name="_vena_SInteg_BInteg_C_FV_f4ddf33ff6224574ba096b1a5435ea67_10">#REF!</definedName>
    <definedName name="_vena_SInteg_BInteg_C_FV_f4ddf33ff6224574ba096b1a5435ea67_11">#REF!</definedName>
    <definedName name="_vena_SInteg_BInteg_C_FV_f4ddf33ff6224574ba096b1a5435ea67_12">#REF!</definedName>
    <definedName name="_vena_SInteg_BInteg_C_FV_f4ddf33ff6224574ba096b1a5435ea67_13">#REF!</definedName>
    <definedName name="_vena_SInteg_BInteg_C_FV_f4ddf33ff6224574ba096b1a5435ea67_14">#REF!</definedName>
    <definedName name="_vena_SInteg_BInteg_C_FV_f4ddf33ff6224574ba096b1a5435ea67_15">#REF!</definedName>
    <definedName name="_vena_SInteg_BInteg_C_FV_f4ddf33ff6224574ba096b1a5435ea67_16">#REF!</definedName>
    <definedName name="_vena_SInteg_BInteg_C_FV_f4ddf33ff6224574ba096b1a5435ea67_17">#REF!</definedName>
    <definedName name="_vena_SInteg_BInteg_C_FV_f4ddf33ff6224574ba096b1a5435ea67_18">#REF!</definedName>
    <definedName name="_vena_SInteg_BInteg_C_FV_f4ddf33ff6224574ba096b1a5435ea67_19">#REF!</definedName>
    <definedName name="_vena_SInteg_BInteg_C_FV_f4ddf33ff6224574ba096b1a5435ea67_2">#REF!</definedName>
    <definedName name="_vena_SInteg_BInteg_C_FV_f4ddf33ff6224574ba096b1a5435ea67_20">#REF!</definedName>
    <definedName name="_vena_SInteg_BInteg_C_FV_f4ddf33ff6224574ba096b1a5435ea67_21">#REF!</definedName>
    <definedName name="_vena_SInteg_BInteg_C_FV_f4ddf33ff6224574ba096b1a5435ea67_22">#REF!</definedName>
    <definedName name="_vena_SInteg_BInteg_C_FV_f4ddf33ff6224574ba096b1a5435ea67_23">#REF!</definedName>
    <definedName name="_vena_SInteg_BInteg_C_FV_f4ddf33ff6224574ba096b1a5435ea67_24">#REF!</definedName>
    <definedName name="_vena_SInteg_BInteg_C_FV_f4ddf33ff6224574ba096b1a5435ea67_25">#REF!</definedName>
    <definedName name="_vena_SInteg_BInteg_C_FV_f4ddf33ff6224574ba096b1a5435ea67_26">#REF!</definedName>
    <definedName name="_vena_SInteg_BInteg_C_FV_f4ddf33ff6224574ba096b1a5435ea67_27">#REF!</definedName>
    <definedName name="_vena_SInteg_BInteg_C_FV_f4ddf33ff6224574ba096b1a5435ea67_28">#REF!</definedName>
    <definedName name="_vena_SInteg_BInteg_C_FV_f4ddf33ff6224574ba096b1a5435ea67_29">#REF!</definedName>
    <definedName name="_vena_SInteg_BInteg_C_FV_f4ddf33ff6224574ba096b1a5435ea67_3">#REF!</definedName>
    <definedName name="_vena_SInteg_BInteg_C_FV_f4ddf33ff6224574ba096b1a5435ea67_30">#REF!</definedName>
    <definedName name="_vena_SInteg_BInteg_C_FV_f4ddf33ff6224574ba096b1a5435ea67_31">#REF!</definedName>
    <definedName name="_vena_SInteg_BInteg_C_FV_f4ddf33ff6224574ba096b1a5435ea67_32">#REF!</definedName>
    <definedName name="_vena_SInteg_BInteg_C_FV_f4ddf33ff6224574ba096b1a5435ea67_33">#REF!</definedName>
    <definedName name="_vena_SInteg_BInteg_C_FV_f4ddf33ff6224574ba096b1a5435ea67_34">#REF!</definedName>
    <definedName name="_vena_SInteg_BInteg_C_FV_f4ddf33ff6224574ba096b1a5435ea67_35">#REF!</definedName>
    <definedName name="_vena_SInteg_BInteg_C_FV_f4ddf33ff6224574ba096b1a5435ea67_36">#REF!</definedName>
    <definedName name="_vena_SInteg_BInteg_C_FV_f4ddf33ff6224574ba096b1a5435ea67_37">#REF!</definedName>
    <definedName name="_vena_SInteg_BInteg_C_FV_f4ddf33ff6224574ba096b1a5435ea67_38">#REF!</definedName>
    <definedName name="_vena_SInteg_BInteg_C_FV_f4ddf33ff6224574ba096b1a5435ea67_39">#REF!</definedName>
    <definedName name="_vena_SInteg_BInteg_C_FV_f4ddf33ff6224574ba096b1a5435ea67_4">#REF!</definedName>
    <definedName name="_vena_SInteg_BInteg_C_FV_f4ddf33ff6224574ba096b1a5435ea67_40">#REF!</definedName>
    <definedName name="_vena_SInteg_BInteg_C_FV_f4ddf33ff6224574ba096b1a5435ea67_41">#REF!</definedName>
    <definedName name="_vena_SInteg_BInteg_C_FV_f4ddf33ff6224574ba096b1a5435ea67_42">#REF!</definedName>
    <definedName name="_vena_SInteg_BInteg_C_FV_f4ddf33ff6224574ba096b1a5435ea67_43">#REF!</definedName>
    <definedName name="_vena_SInteg_BInteg_C_FV_f4ddf33ff6224574ba096b1a5435ea67_44">#REF!</definedName>
    <definedName name="_vena_SInteg_BInteg_C_FV_f4ddf33ff6224574ba096b1a5435ea67_45">#REF!</definedName>
    <definedName name="_vena_SInteg_BInteg_C_FV_f4ddf33ff6224574ba096b1a5435ea67_46">#REF!</definedName>
    <definedName name="_vena_SInteg_BInteg_C_FV_f4ddf33ff6224574ba096b1a5435ea67_47">#REF!</definedName>
    <definedName name="_vena_SInteg_BInteg_C_FV_f4ddf33ff6224574ba096b1a5435ea67_48">#REF!</definedName>
    <definedName name="_vena_SInteg_BInteg_C_FV_f4ddf33ff6224574ba096b1a5435ea67_49">#REF!</definedName>
    <definedName name="_vena_SInteg_BInteg_C_FV_f4ddf33ff6224574ba096b1a5435ea67_5">#REF!</definedName>
    <definedName name="_vena_SInteg_BInteg_C_FV_f4ddf33ff6224574ba096b1a5435ea67_50">#REF!</definedName>
    <definedName name="_vena_SInteg_BInteg_C_FV_f4ddf33ff6224574ba096b1a5435ea67_51">#REF!</definedName>
    <definedName name="_vena_SInteg_BInteg_C_FV_f4ddf33ff6224574ba096b1a5435ea67_52">#REF!</definedName>
    <definedName name="_vena_SInteg_BInteg_C_FV_f4ddf33ff6224574ba096b1a5435ea67_53">#REF!</definedName>
    <definedName name="_vena_SInteg_BInteg_C_FV_f4ddf33ff6224574ba096b1a5435ea67_54">#REF!</definedName>
    <definedName name="_vena_SInteg_BInteg_C_FV_f4ddf33ff6224574ba096b1a5435ea67_55">#REF!</definedName>
    <definedName name="_vena_SInteg_BInteg_C_FV_f4ddf33ff6224574ba096b1a5435ea67_56">#REF!</definedName>
    <definedName name="_vena_SInteg_BInteg_C_FV_f4ddf33ff6224574ba096b1a5435ea67_57">#REF!</definedName>
    <definedName name="_vena_SInteg_BInteg_C_FV_f4ddf33ff6224574ba096b1a5435ea67_58">#REF!</definedName>
    <definedName name="_vena_SInteg_BInteg_C_FV_f4ddf33ff6224574ba096b1a5435ea67_59">#REF!</definedName>
    <definedName name="_vena_SInteg_BInteg_C_FV_f4ddf33ff6224574ba096b1a5435ea67_6">#REF!</definedName>
    <definedName name="_vena_SInteg_BInteg_C_FV_f4ddf33ff6224574ba096b1a5435ea67_7">#REF!</definedName>
    <definedName name="_vena_SInteg_BInteg_C_FV_f4ddf33ff6224574ba096b1a5435ea67_8">#REF!</definedName>
    <definedName name="_vena_SInteg_BInteg_C_FV_f4ddf33ff6224574ba096b1a5435ea67_9">#REF!</definedName>
    <definedName name="_vena_SInteg_BInteg_R_3_1025914828717686785">#REF!</definedName>
    <definedName name="_vena_SInteg_BInteg_R_FV_385b1d086d8a4b8abf43c04eedb00d88">#REF!</definedName>
    <definedName name="_vena_SInteg_P_11_651631431944765441" comment="*">#REF!</definedName>
    <definedName name="_vena_SInteg_P_12_941810843779596289" comment="*">#REF!</definedName>
    <definedName name="_vena_SInteg_P_4_1014323796386906113" comment="*">#REF!</definedName>
    <definedName name="_vena_SInteg_P_5_1119423032156749824" comment="*">#REF!</definedName>
    <definedName name="_vena_SInteg_P_6_1014278004041580544" comment="*">#REF!</definedName>
    <definedName name="_vena_SInteg_P_FV_ff3e73236b124ab899c3d97aa9a04313" comment="*">#REF!</definedName>
    <definedName name="_vena_SInteg210Hosting_BInteg_C_FV_134399665b374008851e5b8c04b5ee44">#REF!</definedName>
    <definedName name="_vena_SInteg210Hosting_BInteg_C_FV_134399665b374008851e5b8c04b5ee44_1">#REF!</definedName>
    <definedName name="_vena_SInteg210Hosting_BInteg_C_FV_134399665b374008851e5b8c04b5ee44_10">#REF!</definedName>
    <definedName name="_vena_SInteg210Hosting_BInteg_C_FV_134399665b374008851e5b8c04b5ee44_11">#REF!</definedName>
    <definedName name="_vena_SInteg210Hosting_BInteg_C_FV_134399665b374008851e5b8c04b5ee44_12">#REF!</definedName>
    <definedName name="_vena_SInteg210Hosting_BInteg_C_FV_134399665b374008851e5b8c04b5ee44_13">#REF!</definedName>
    <definedName name="_vena_SInteg210Hosting_BInteg_C_FV_134399665b374008851e5b8c04b5ee44_14">#REF!</definedName>
    <definedName name="_vena_SInteg210Hosting_BInteg_C_FV_134399665b374008851e5b8c04b5ee44_15">#REF!</definedName>
    <definedName name="_vena_SInteg210Hosting_BInteg_C_FV_134399665b374008851e5b8c04b5ee44_16">#REF!</definedName>
    <definedName name="_vena_SInteg210Hosting_BInteg_C_FV_134399665b374008851e5b8c04b5ee44_17">#REF!</definedName>
    <definedName name="_vena_SInteg210Hosting_BInteg_C_FV_134399665b374008851e5b8c04b5ee44_18">#REF!</definedName>
    <definedName name="_vena_SInteg210Hosting_BInteg_C_FV_134399665b374008851e5b8c04b5ee44_19">#REF!</definedName>
    <definedName name="_vena_SInteg210Hosting_BInteg_C_FV_134399665b374008851e5b8c04b5ee44_2">#REF!</definedName>
    <definedName name="_vena_SInteg210Hosting_BInteg_C_FV_134399665b374008851e5b8c04b5ee44_20">#REF!</definedName>
    <definedName name="_vena_SInteg210Hosting_BInteg_C_FV_134399665b374008851e5b8c04b5ee44_21">#REF!</definedName>
    <definedName name="_vena_SInteg210Hosting_BInteg_C_FV_134399665b374008851e5b8c04b5ee44_22">#REF!</definedName>
    <definedName name="_vena_SInteg210Hosting_BInteg_C_FV_134399665b374008851e5b8c04b5ee44_23">#REF!</definedName>
    <definedName name="_vena_SInteg210Hosting_BInteg_C_FV_134399665b374008851e5b8c04b5ee44_24">#REF!</definedName>
    <definedName name="_vena_SInteg210Hosting_BInteg_C_FV_134399665b374008851e5b8c04b5ee44_25">#REF!</definedName>
    <definedName name="_vena_SInteg210Hosting_BInteg_C_FV_134399665b374008851e5b8c04b5ee44_26">#REF!</definedName>
    <definedName name="_vena_SInteg210Hosting_BInteg_C_FV_134399665b374008851e5b8c04b5ee44_27">#REF!</definedName>
    <definedName name="_vena_SInteg210Hosting_BInteg_C_FV_134399665b374008851e5b8c04b5ee44_28">#REF!</definedName>
    <definedName name="_vena_SInteg210Hosting_BInteg_C_FV_134399665b374008851e5b8c04b5ee44_29">#REF!</definedName>
    <definedName name="_vena_SInteg210Hosting_BInteg_C_FV_134399665b374008851e5b8c04b5ee44_3">#REF!</definedName>
    <definedName name="_vena_SInteg210Hosting_BInteg_C_FV_134399665b374008851e5b8c04b5ee44_30">#REF!</definedName>
    <definedName name="_vena_SInteg210Hosting_BInteg_C_FV_134399665b374008851e5b8c04b5ee44_31">#REF!</definedName>
    <definedName name="_vena_SInteg210Hosting_BInteg_C_FV_134399665b374008851e5b8c04b5ee44_32">#REF!</definedName>
    <definedName name="_vena_SInteg210Hosting_BInteg_C_FV_134399665b374008851e5b8c04b5ee44_33">#REF!</definedName>
    <definedName name="_vena_SInteg210Hosting_BInteg_C_FV_134399665b374008851e5b8c04b5ee44_34">#REF!</definedName>
    <definedName name="_vena_SInteg210Hosting_BInteg_C_FV_134399665b374008851e5b8c04b5ee44_35">#REF!</definedName>
    <definedName name="_vena_SInteg210Hosting_BInteg_C_FV_134399665b374008851e5b8c04b5ee44_36">#REF!</definedName>
    <definedName name="_vena_SInteg210Hosting_BInteg_C_FV_134399665b374008851e5b8c04b5ee44_37">#REF!</definedName>
    <definedName name="_vena_SInteg210Hosting_BInteg_C_FV_134399665b374008851e5b8c04b5ee44_38">#REF!</definedName>
    <definedName name="_vena_SInteg210Hosting_BInteg_C_FV_134399665b374008851e5b8c04b5ee44_39">#REF!</definedName>
    <definedName name="_vena_SInteg210Hosting_BInteg_C_FV_134399665b374008851e5b8c04b5ee44_4">#REF!</definedName>
    <definedName name="_vena_SInteg210Hosting_BInteg_C_FV_134399665b374008851e5b8c04b5ee44_40">#REF!</definedName>
    <definedName name="_vena_SInteg210Hosting_BInteg_C_FV_134399665b374008851e5b8c04b5ee44_41">#REF!</definedName>
    <definedName name="_vena_SInteg210Hosting_BInteg_C_FV_134399665b374008851e5b8c04b5ee44_42">#REF!</definedName>
    <definedName name="_vena_SInteg210Hosting_BInteg_C_FV_134399665b374008851e5b8c04b5ee44_43">#REF!</definedName>
    <definedName name="_vena_SInteg210Hosting_BInteg_C_FV_134399665b374008851e5b8c04b5ee44_44">#REF!</definedName>
    <definedName name="_vena_SInteg210Hosting_BInteg_C_FV_134399665b374008851e5b8c04b5ee44_45">#REF!</definedName>
    <definedName name="_vena_SInteg210Hosting_BInteg_C_FV_134399665b374008851e5b8c04b5ee44_46">#REF!</definedName>
    <definedName name="_vena_SInteg210Hosting_BInteg_C_FV_134399665b374008851e5b8c04b5ee44_47">#REF!</definedName>
    <definedName name="_vena_SInteg210Hosting_BInteg_C_FV_134399665b374008851e5b8c04b5ee44_48">#REF!</definedName>
    <definedName name="_vena_SInteg210Hosting_BInteg_C_FV_134399665b374008851e5b8c04b5ee44_49">#REF!</definedName>
    <definedName name="_vena_SInteg210Hosting_BInteg_C_FV_134399665b374008851e5b8c04b5ee44_5">#REF!</definedName>
    <definedName name="_vena_SInteg210Hosting_BInteg_C_FV_134399665b374008851e5b8c04b5ee44_50">#REF!</definedName>
    <definedName name="_vena_SInteg210Hosting_BInteg_C_FV_134399665b374008851e5b8c04b5ee44_51">#REF!</definedName>
    <definedName name="_vena_SInteg210Hosting_BInteg_C_FV_134399665b374008851e5b8c04b5ee44_52">#REF!</definedName>
    <definedName name="_vena_SInteg210Hosting_BInteg_C_FV_134399665b374008851e5b8c04b5ee44_53">#REF!</definedName>
    <definedName name="_vena_SInteg210Hosting_BInteg_C_FV_134399665b374008851e5b8c04b5ee44_54">#REF!</definedName>
    <definedName name="_vena_SInteg210Hosting_BInteg_C_FV_134399665b374008851e5b8c04b5ee44_55">#REF!</definedName>
    <definedName name="_vena_SInteg210Hosting_BInteg_C_FV_134399665b374008851e5b8c04b5ee44_56">#REF!</definedName>
    <definedName name="_vena_SInteg210Hosting_BInteg_C_FV_134399665b374008851e5b8c04b5ee44_57">#REF!</definedName>
    <definedName name="_vena_SInteg210Hosting_BInteg_C_FV_134399665b374008851e5b8c04b5ee44_58">#REF!</definedName>
    <definedName name="_vena_SInteg210Hosting_BInteg_C_FV_134399665b374008851e5b8c04b5ee44_59">#REF!</definedName>
    <definedName name="_vena_SInteg210Hosting_BInteg_C_FV_134399665b374008851e5b8c04b5ee44_6">#REF!</definedName>
    <definedName name="_vena_SInteg210Hosting_BInteg_C_FV_134399665b374008851e5b8c04b5ee44_7">#REF!</definedName>
    <definedName name="_vena_SInteg210Hosting_BInteg_C_FV_134399665b374008851e5b8c04b5ee44_8">#REF!</definedName>
    <definedName name="_vena_SInteg210Hosting_BInteg_C_FV_134399665b374008851e5b8c04b5ee44_9">#REF!</definedName>
    <definedName name="_vena_SInteg210Hosting_BInteg_C_FV_7cc8369c0b744816a17486bee792b4d5">#REF!</definedName>
    <definedName name="_vena_SInteg210Hosting_BInteg_C_FV_7cc8369c0b744816a17486bee792b4d5_1">#REF!</definedName>
    <definedName name="_vena_SInteg210Hosting_BInteg_C_FV_7cc8369c0b744816a17486bee792b4d5_10">#REF!</definedName>
    <definedName name="_vena_SInteg210Hosting_BInteg_C_FV_7cc8369c0b744816a17486bee792b4d5_11">#REF!</definedName>
    <definedName name="_vena_SInteg210Hosting_BInteg_C_FV_7cc8369c0b744816a17486bee792b4d5_12">#REF!</definedName>
    <definedName name="_vena_SInteg210Hosting_BInteg_C_FV_7cc8369c0b744816a17486bee792b4d5_13">#REF!</definedName>
    <definedName name="_vena_SInteg210Hosting_BInteg_C_FV_7cc8369c0b744816a17486bee792b4d5_14">#REF!</definedName>
    <definedName name="_vena_SInteg210Hosting_BInteg_C_FV_7cc8369c0b744816a17486bee792b4d5_15">#REF!</definedName>
    <definedName name="_vena_SInteg210Hosting_BInteg_C_FV_7cc8369c0b744816a17486bee792b4d5_16">#REF!</definedName>
    <definedName name="_vena_SInteg210Hosting_BInteg_C_FV_7cc8369c0b744816a17486bee792b4d5_17">#REF!</definedName>
    <definedName name="_vena_SInteg210Hosting_BInteg_C_FV_7cc8369c0b744816a17486bee792b4d5_18">#REF!</definedName>
    <definedName name="_vena_SInteg210Hosting_BInteg_C_FV_7cc8369c0b744816a17486bee792b4d5_19">#REF!</definedName>
    <definedName name="_vena_SInteg210Hosting_BInteg_C_FV_7cc8369c0b744816a17486bee792b4d5_2">#REF!</definedName>
    <definedName name="_vena_SInteg210Hosting_BInteg_C_FV_7cc8369c0b744816a17486bee792b4d5_20">#REF!</definedName>
    <definedName name="_vena_SInteg210Hosting_BInteg_C_FV_7cc8369c0b744816a17486bee792b4d5_21">#REF!</definedName>
    <definedName name="_vena_SInteg210Hosting_BInteg_C_FV_7cc8369c0b744816a17486bee792b4d5_22">#REF!</definedName>
    <definedName name="_vena_SInteg210Hosting_BInteg_C_FV_7cc8369c0b744816a17486bee792b4d5_23">#REF!</definedName>
    <definedName name="_vena_SInteg210Hosting_BInteg_C_FV_7cc8369c0b744816a17486bee792b4d5_24">#REF!</definedName>
    <definedName name="_vena_SInteg210Hosting_BInteg_C_FV_7cc8369c0b744816a17486bee792b4d5_25">#REF!</definedName>
    <definedName name="_vena_SInteg210Hosting_BInteg_C_FV_7cc8369c0b744816a17486bee792b4d5_26">#REF!</definedName>
    <definedName name="_vena_SInteg210Hosting_BInteg_C_FV_7cc8369c0b744816a17486bee792b4d5_27">#REF!</definedName>
    <definedName name="_vena_SInteg210Hosting_BInteg_C_FV_7cc8369c0b744816a17486bee792b4d5_28">#REF!</definedName>
    <definedName name="_vena_SInteg210Hosting_BInteg_C_FV_7cc8369c0b744816a17486bee792b4d5_29">#REF!</definedName>
    <definedName name="_vena_SInteg210Hosting_BInteg_C_FV_7cc8369c0b744816a17486bee792b4d5_3">#REF!</definedName>
    <definedName name="_vena_SInteg210Hosting_BInteg_C_FV_7cc8369c0b744816a17486bee792b4d5_30">#REF!</definedName>
    <definedName name="_vena_SInteg210Hosting_BInteg_C_FV_7cc8369c0b744816a17486bee792b4d5_31">#REF!</definedName>
    <definedName name="_vena_SInteg210Hosting_BInteg_C_FV_7cc8369c0b744816a17486bee792b4d5_32">#REF!</definedName>
    <definedName name="_vena_SInteg210Hosting_BInteg_C_FV_7cc8369c0b744816a17486bee792b4d5_33">#REF!</definedName>
    <definedName name="_vena_SInteg210Hosting_BInteg_C_FV_7cc8369c0b744816a17486bee792b4d5_34">#REF!</definedName>
    <definedName name="_vena_SInteg210Hosting_BInteg_C_FV_7cc8369c0b744816a17486bee792b4d5_35">#REF!</definedName>
    <definedName name="_vena_SInteg210Hosting_BInteg_C_FV_7cc8369c0b744816a17486bee792b4d5_36">#REF!</definedName>
    <definedName name="_vena_SInteg210Hosting_BInteg_C_FV_7cc8369c0b744816a17486bee792b4d5_37">#REF!</definedName>
    <definedName name="_vena_SInteg210Hosting_BInteg_C_FV_7cc8369c0b744816a17486bee792b4d5_38">#REF!</definedName>
    <definedName name="_vena_SInteg210Hosting_BInteg_C_FV_7cc8369c0b744816a17486bee792b4d5_39">#REF!</definedName>
    <definedName name="_vena_SInteg210Hosting_BInteg_C_FV_7cc8369c0b744816a17486bee792b4d5_4">#REF!</definedName>
    <definedName name="_vena_SInteg210Hosting_BInteg_C_FV_7cc8369c0b744816a17486bee792b4d5_40">#REF!</definedName>
    <definedName name="_vena_SInteg210Hosting_BInteg_C_FV_7cc8369c0b744816a17486bee792b4d5_41">#REF!</definedName>
    <definedName name="_vena_SInteg210Hosting_BInteg_C_FV_7cc8369c0b744816a17486bee792b4d5_42">#REF!</definedName>
    <definedName name="_vena_SInteg210Hosting_BInteg_C_FV_7cc8369c0b744816a17486bee792b4d5_43">#REF!</definedName>
    <definedName name="_vena_SInteg210Hosting_BInteg_C_FV_7cc8369c0b744816a17486bee792b4d5_44">#REF!</definedName>
    <definedName name="_vena_SInteg210Hosting_BInteg_C_FV_7cc8369c0b744816a17486bee792b4d5_45">#REF!</definedName>
    <definedName name="_vena_SInteg210Hosting_BInteg_C_FV_7cc8369c0b744816a17486bee792b4d5_46">#REF!</definedName>
    <definedName name="_vena_SInteg210Hosting_BInteg_C_FV_7cc8369c0b744816a17486bee792b4d5_47">#REF!</definedName>
    <definedName name="_vena_SInteg210Hosting_BInteg_C_FV_7cc8369c0b744816a17486bee792b4d5_48">#REF!</definedName>
    <definedName name="_vena_SInteg210Hosting_BInteg_C_FV_7cc8369c0b744816a17486bee792b4d5_49">#REF!</definedName>
    <definedName name="_vena_SInteg210Hosting_BInteg_C_FV_7cc8369c0b744816a17486bee792b4d5_5">#REF!</definedName>
    <definedName name="_vena_SInteg210Hosting_BInteg_C_FV_7cc8369c0b744816a17486bee792b4d5_50">#REF!</definedName>
    <definedName name="_vena_SInteg210Hosting_BInteg_C_FV_7cc8369c0b744816a17486bee792b4d5_51">#REF!</definedName>
    <definedName name="_vena_SInteg210Hosting_BInteg_C_FV_7cc8369c0b744816a17486bee792b4d5_52">#REF!</definedName>
    <definedName name="_vena_SInteg210Hosting_BInteg_C_FV_7cc8369c0b744816a17486bee792b4d5_53">#REF!</definedName>
    <definedName name="_vena_SInteg210Hosting_BInteg_C_FV_7cc8369c0b744816a17486bee792b4d5_54">#REF!</definedName>
    <definedName name="_vena_SInteg210Hosting_BInteg_C_FV_7cc8369c0b744816a17486bee792b4d5_55">#REF!</definedName>
    <definedName name="_vena_SInteg210Hosting_BInteg_C_FV_7cc8369c0b744816a17486bee792b4d5_56">#REF!</definedName>
    <definedName name="_vena_SInteg210Hosting_BInteg_C_FV_7cc8369c0b744816a17486bee792b4d5_57">#REF!</definedName>
    <definedName name="_vena_SInteg210Hosting_BInteg_C_FV_7cc8369c0b744816a17486bee792b4d5_58">#REF!</definedName>
    <definedName name="_vena_SInteg210Hosting_BInteg_C_FV_7cc8369c0b744816a17486bee792b4d5_59">#REF!</definedName>
    <definedName name="_vena_SInteg210Hosting_BInteg_C_FV_7cc8369c0b744816a17486bee792b4d5_6">#REF!</definedName>
    <definedName name="_vena_SInteg210Hosting_BInteg_C_FV_7cc8369c0b744816a17486bee792b4d5_7">#REF!</definedName>
    <definedName name="_vena_SInteg210Hosting_BInteg_C_FV_7cc8369c0b744816a17486bee792b4d5_8">#REF!</definedName>
    <definedName name="_vena_SInteg210Hosting_BInteg_C_FV_7cc8369c0b744816a17486bee792b4d5_9">#REF!</definedName>
    <definedName name="_vena_SInteg210Hosting_BInteg_C_FV_f4ddf33ff6224574ba096b1a5435ea67">#REF!</definedName>
    <definedName name="_vena_SInteg210Hosting_BInteg_C_FV_f4ddf33ff6224574ba096b1a5435ea67_1">#REF!</definedName>
    <definedName name="_vena_SInteg210Hosting_BInteg_C_FV_f4ddf33ff6224574ba096b1a5435ea67_10">#REF!</definedName>
    <definedName name="_vena_SInteg210Hosting_BInteg_C_FV_f4ddf33ff6224574ba096b1a5435ea67_11">#REF!</definedName>
    <definedName name="_vena_SInteg210Hosting_BInteg_C_FV_f4ddf33ff6224574ba096b1a5435ea67_12">#REF!</definedName>
    <definedName name="_vena_SInteg210Hosting_BInteg_C_FV_f4ddf33ff6224574ba096b1a5435ea67_13">#REF!</definedName>
    <definedName name="_vena_SInteg210Hosting_BInteg_C_FV_f4ddf33ff6224574ba096b1a5435ea67_14">#REF!</definedName>
    <definedName name="_vena_SInteg210Hosting_BInteg_C_FV_f4ddf33ff6224574ba096b1a5435ea67_15">#REF!</definedName>
    <definedName name="_vena_SInteg210Hosting_BInteg_C_FV_f4ddf33ff6224574ba096b1a5435ea67_16">#REF!</definedName>
    <definedName name="_vena_SInteg210Hosting_BInteg_C_FV_f4ddf33ff6224574ba096b1a5435ea67_17">#REF!</definedName>
    <definedName name="_vena_SInteg210Hosting_BInteg_C_FV_f4ddf33ff6224574ba096b1a5435ea67_18">#REF!</definedName>
    <definedName name="_vena_SInteg210Hosting_BInteg_C_FV_f4ddf33ff6224574ba096b1a5435ea67_19">#REF!</definedName>
    <definedName name="_vena_SInteg210Hosting_BInteg_C_FV_f4ddf33ff6224574ba096b1a5435ea67_2">#REF!</definedName>
    <definedName name="_vena_SInteg210Hosting_BInteg_C_FV_f4ddf33ff6224574ba096b1a5435ea67_20">#REF!</definedName>
    <definedName name="_vena_SInteg210Hosting_BInteg_C_FV_f4ddf33ff6224574ba096b1a5435ea67_21">#REF!</definedName>
    <definedName name="_vena_SInteg210Hosting_BInteg_C_FV_f4ddf33ff6224574ba096b1a5435ea67_22">#REF!</definedName>
    <definedName name="_vena_SInteg210Hosting_BInteg_C_FV_f4ddf33ff6224574ba096b1a5435ea67_23">#REF!</definedName>
    <definedName name="_vena_SInteg210Hosting_BInteg_C_FV_f4ddf33ff6224574ba096b1a5435ea67_24">#REF!</definedName>
    <definedName name="_vena_SInteg210Hosting_BInteg_C_FV_f4ddf33ff6224574ba096b1a5435ea67_25">#REF!</definedName>
    <definedName name="_vena_SInteg210Hosting_BInteg_C_FV_f4ddf33ff6224574ba096b1a5435ea67_26">#REF!</definedName>
    <definedName name="_vena_SInteg210Hosting_BInteg_C_FV_f4ddf33ff6224574ba096b1a5435ea67_27">#REF!</definedName>
    <definedName name="_vena_SInteg210Hosting_BInteg_C_FV_f4ddf33ff6224574ba096b1a5435ea67_28">#REF!</definedName>
    <definedName name="_vena_SInteg210Hosting_BInteg_C_FV_f4ddf33ff6224574ba096b1a5435ea67_29">#REF!</definedName>
    <definedName name="_vena_SInteg210Hosting_BInteg_C_FV_f4ddf33ff6224574ba096b1a5435ea67_3">#REF!</definedName>
    <definedName name="_vena_SInteg210Hosting_BInteg_C_FV_f4ddf33ff6224574ba096b1a5435ea67_30">#REF!</definedName>
    <definedName name="_vena_SInteg210Hosting_BInteg_C_FV_f4ddf33ff6224574ba096b1a5435ea67_31">#REF!</definedName>
    <definedName name="_vena_SInteg210Hosting_BInteg_C_FV_f4ddf33ff6224574ba096b1a5435ea67_32">#REF!</definedName>
    <definedName name="_vena_SInteg210Hosting_BInteg_C_FV_f4ddf33ff6224574ba096b1a5435ea67_33">#REF!</definedName>
    <definedName name="_vena_SInteg210Hosting_BInteg_C_FV_f4ddf33ff6224574ba096b1a5435ea67_34">#REF!</definedName>
    <definedName name="_vena_SInteg210Hosting_BInteg_C_FV_f4ddf33ff6224574ba096b1a5435ea67_35">#REF!</definedName>
    <definedName name="_vena_SInteg210Hosting_BInteg_C_FV_f4ddf33ff6224574ba096b1a5435ea67_36">#REF!</definedName>
    <definedName name="_vena_SInteg210Hosting_BInteg_C_FV_f4ddf33ff6224574ba096b1a5435ea67_37">#REF!</definedName>
    <definedName name="_vena_SInteg210Hosting_BInteg_C_FV_f4ddf33ff6224574ba096b1a5435ea67_38">#REF!</definedName>
    <definedName name="_vena_SInteg210Hosting_BInteg_C_FV_f4ddf33ff6224574ba096b1a5435ea67_39">#REF!</definedName>
    <definedName name="_vena_SInteg210Hosting_BInteg_C_FV_f4ddf33ff6224574ba096b1a5435ea67_4">#REF!</definedName>
    <definedName name="_vena_SInteg210Hosting_BInteg_C_FV_f4ddf33ff6224574ba096b1a5435ea67_40">#REF!</definedName>
    <definedName name="_vena_SInteg210Hosting_BInteg_C_FV_f4ddf33ff6224574ba096b1a5435ea67_41">#REF!</definedName>
    <definedName name="_vena_SInteg210Hosting_BInteg_C_FV_f4ddf33ff6224574ba096b1a5435ea67_42">#REF!</definedName>
    <definedName name="_vena_SInteg210Hosting_BInteg_C_FV_f4ddf33ff6224574ba096b1a5435ea67_43">#REF!</definedName>
    <definedName name="_vena_SInteg210Hosting_BInteg_C_FV_f4ddf33ff6224574ba096b1a5435ea67_44">#REF!</definedName>
    <definedName name="_vena_SInteg210Hosting_BInteg_C_FV_f4ddf33ff6224574ba096b1a5435ea67_45">#REF!</definedName>
    <definedName name="_vena_SInteg210Hosting_BInteg_C_FV_f4ddf33ff6224574ba096b1a5435ea67_46">#REF!</definedName>
    <definedName name="_vena_SInteg210Hosting_BInteg_C_FV_f4ddf33ff6224574ba096b1a5435ea67_47">#REF!</definedName>
    <definedName name="_vena_SInteg210Hosting_BInteg_C_FV_f4ddf33ff6224574ba096b1a5435ea67_48">#REF!</definedName>
    <definedName name="_vena_SInteg210Hosting_BInteg_C_FV_f4ddf33ff6224574ba096b1a5435ea67_49">#REF!</definedName>
    <definedName name="_vena_SInteg210Hosting_BInteg_C_FV_f4ddf33ff6224574ba096b1a5435ea67_5">#REF!</definedName>
    <definedName name="_vena_SInteg210Hosting_BInteg_C_FV_f4ddf33ff6224574ba096b1a5435ea67_50">#REF!</definedName>
    <definedName name="_vena_SInteg210Hosting_BInteg_C_FV_f4ddf33ff6224574ba096b1a5435ea67_51">#REF!</definedName>
    <definedName name="_vena_SInteg210Hosting_BInteg_C_FV_f4ddf33ff6224574ba096b1a5435ea67_52">#REF!</definedName>
    <definedName name="_vena_SInteg210Hosting_BInteg_C_FV_f4ddf33ff6224574ba096b1a5435ea67_53">#REF!</definedName>
    <definedName name="_vena_SInteg210Hosting_BInteg_C_FV_f4ddf33ff6224574ba096b1a5435ea67_54">#REF!</definedName>
    <definedName name="_vena_SInteg210Hosting_BInteg_C_FV_f4ddf33ff6224574ba096b1a5435ea67_55">#REF!</definedName>
    <definedName name="_vena_SInteg210Hosting_BInteg_C_FV_f4ddf33ff6224574ba096b1a5435ea67_56">#REF!</definedName>
    <definedName name="_vena_SInteg210Hosting_BInteg_C_FV_f4ddf33ff6224574ba096b1a5435ea67_57">#REF!</definedName>
    <definedName name="_vena_SInteg210Hosting_BInteg_C_FV_f4ddf33ff6224574ba096b1a5435ea67_58">#REF!</definedName>
    <definedName name="_vena_SInteg210Hosting_BInteg_C_FV_f4ddf33ff6224574ba096b1a5435ea67_59">#REF!</definedName>
    <definedName name="_vena_SInteg210Hosting_BInteg_C_FV_f4ddf33ff6224574ba096b1a5435ea67_6">#REF!</definedName>
    <definedName name="_vena_SInteg210Hosting_BInteg_C_FV_f4ddf33ff6224574ba096b1a5435ea67_7">#REF!</definedName>
    <definedName name="_vena_SInteg210Hosting_BInteg_C_FV_f4ddf33ff6224574ba096b1a5435ea67_8">#REF!</definedName>
    <definedName name="_vena_SInteg210Hosting_BInteg_C_FV_f4ddf33ff6224574ba096b1a5435ea67_9">#REF!</definedName>
    <definedName name="_vena_SInteg210Hosting_BInteg_R_3_1025914828717686785">#REF!</definedName>
    <definedName name="_vena_SInteg210Hosting_BInteg_R_FV_385b1d086d8a4b8abf43c04eedb00d88">#REF!</definedName>
    <definedName name="_vena_SInteg210Hosting_P_11_651631431944765441" comment="*">#REF!</definedName>
    <definedName name="_vena_SInteg210Hosting_P_12_941810843779596289" comment="*">#REF!</definedName>
    <definedName name="_vena_SInteg210Hosting_P_4_1014323796386906113" comment="*">#REF!</definedName>
    <definedName name="_vena_SInteg210Hosting_P_5_1119423032156749824" comment="*">#REF!</definedName>
    <definedName name="_vena_SInteg210Hosting_P_6_1014278004041580544" comment="*">#REF!</definedName>
    <definedName name="_vena_SInteg210Hosting_P_FV_ff3e73236b124ab899c3d97aa9a04313" comment="*">#REF!</definedName>
    <definedName name="_vena_SInteg221DataIntegrationServices_BInteg_C_FV_134399665b374008851e5b8c04b5ee44">#REF!</definedName>
    <definedName name="_vena_SInteg221DataIntegrationServices_BInteg_C_FV_134399665b374008851e5b8c04b5ee44_1">#REF!</definedName>
    <definedName name="_vena_SInteg221DataIntegrationServices_BInteg_C_FV_134399665b374008851e5b8c04b5ee44_10">#REF!</definedName>
    <definedName name="_vena_SInteg221DataIntegrationServices_BInteg_C_FV_134399665b374008851e5b8c04b5ee44_11">#REF!</definedName>
    <definedName name="_vena_SInteg221DataIntegrationServices_BInteg_C_FV_134399665b374008851e5b8c04b5ee44_12">#REF!</definedName>
    <definedName name="_vena_SInteg221DataIntegrationServices_BInteg_C_FV_134399665b374008851e5b8c04b5ee44_13">#REF!</definedName>
    <definedName name="_vena_SInteg221DataIntegrationServices_BInteg_C_FV_134399665b374008851e5b8c04b5ee44_14">#REF!</definedName>
    <definedName name="_vena_SInteg221DataIntegrationServices_BInteg_C_FV_134399665b374008851e5b8c04b5ee44_15">#REF!</definedName>
    <definedName name="_vena_SInteg221DataIntegrationServices_BInteg_C_FV_134399665b374008851e5b8c04b5ee44_16">#REF!</definedName>
    <definedName name="_vena_SInteg221DataIntegrationServices_BInteg_C_FV_134399665b374008851e5b8c04b5ee44_17">#REF!</definedName>
    <definedName name="_vena_SInteg221DataIntegrationServices_BInteg_C_FV_134399665b374008851e5b8c04b5ee44_18">#REF!</definedName>
    <definedName name="_vena_SInteg221DataIntegrationServices_BInteg_C_FV_134399665b374008851e5b8c04b5ee44_19">#REF!</definedName>
    <definedName name="_vena_SInteg221DataIntegrationServices_BInteg_C_FV_134399665b374008851e5b8c04b5ee44_2">#REF!</definedName>
    <definedName name="_vena_SInteg221DataIntegrationServices_BInteg_C_FV_134399665b374008851e5b8c04b5ee44_20">#REF!</definedName>
    <definedName name="_vena_SInteg221DataIntegrationServices_BInteg_C_FV_134399665b374008851e5b8c04b5ee44_21">#REF!</definedName>
    <definedName name="_vena_SInteg221DataIntegrationServices_BInteg_C_FV_134399665b374008851e5b8c04b5ee44_22">#REF!</definedName>
    <definedName name="_vena_SInteg221DataIntegrationServices_BInteg_C_FV_134399665b374008851e5b8c04b5ee44_23">#REF!</definedName>
    <definedName name="_vena_SInteg221DataIntegrationServices_BInteg_C_FV_134399665b374008851e5b8c04b5ee44_24">#REF!</definedName>
    <definedName name="_vena_SInteg221DataIntegrationServices_BInteg_C_FV_134399665b374008851e5b8c04b5ee44_25">#REF!</definedName>
    <definedName name="_vena_SInteg221DataIntegrationServices_BInteg_C_FV_134399665b374008851e5b8c04b5ee44_26">#REF!</definedName>
    <definedName name="_vena_SInteg221DataIntegrationServices_BInteg_C_FV_134399665b374008851e5b8c04b5ee44_27">#REF!</definedName>
    <definedName name="_vena_SInteg221DataIntegrationServices_BInteg_C_FV_134399665b374008851e5b8c04b5ee44_28">#REF!</definedName>
    <definedName name="_vena_SInteg221DataIntegrationServices_BInteg_C_FV_134399665b374008851e5b8c04b5ee44_29">#REF!</definedName>
    <definedName name="_vena_SInteg221DataIntegrationServices_BInteg_C_FV_134399665b374008851e5b8c04b5ee44_3">#REF!</definedName>
    <definedName name="_vena_SInteg221DataIntegrationServices_BInteg_C_FV_134399665b374008851e5b8c04b5ee44_30">#REF!</definedName>
    <definedName name="_vena_SInteg221DataIntegrationServices_BInteg_C_FV_134399665b374008851e5b8c04b5ee44_31">#REF!</definedName>
    <definedName name="_vena_SInteg221DataIntegrationServices_BInteg_C_FV_134399665b374008851e5b8c04b5ee44_32">#REF!</definedName>
    <definedName name="_vena_SInteg221DataIntegrationServices_BInteg_C_FV_134399665b374008851e5b8c04b5ee44_33">#REF!</definedName>
    <definedName name="_vena_SInteg221DataIntegrationServices_BInteg_C_FV_134399665b374008851e5b8c04b5ee44_34">#REF!</definedName>
    <definedName name="_vena_SInteg221DataIntegrationServices_BInteg_C_FV_134399665b374008851e5b8c04b5ee44_35">#REF!</definedName>
    <definedName name="_vena_SInteg221DataIntegrationServices_BInteg_C_FV_134399665b374008851e5b8c04b5ee44_36">#REF!</definedName>
    <definedName name="_vena_SInteg221DataIntegrationServices_BInteg_C_FV_134399665b374008851e5b8c04b5ee44_37">#REF!</definedName>
    <definedName name="_vena_SInteg221DataIntegrationServices_BInteg_C_FV_134399665b374008851e5b8c04b5ee44_38">#REF!</definedName>
    <definedName name="_vena_SInteg221DataIntegrationServices_BInteg_C_FV_134399665b374008851e5b8c04b5ee44_39">#REF!</definedName>
    <definedName name="_vena_SInteg221DataIntegrationServices_BInteg_C_FV_134399665b374008851e5b8c04b5ee44_4">#REF!</definedName>
    <definedName name="_vena_SInteg221DataIntegrationServices_BInteg_C_FV_134399665b374008851e5b8c04b5ee44_40">#REF!</definedName>
    <definedName name="_vena_SInteg221DataIntegrationServices_BInteg_C_FV_134399665b374008851e5b8c04b5ee44_41">#REF!</definedName>
    <definedName name="_vena_SInteg221DataIntegrationServices_BInteg_C_FV_134399665b374008851e5b8c04b5ee44_42">#REF!</definedName>
    <definedName name="_vena_SInteg221DataIntegrationServices_BInteg_C_FV_134399665b374008851e5b8c04b5ee44_43">#REF!</definedName>
    <definedName name="_vena_SInteg221DataIntegrationServices_BInteg_C_FV_134399665b374008851e5b8c04b5ee44_44">#REF!</definedName>
    <definedName name="_vena_SInteg221DataIntegrationServices_BInteg_C_FV_134399665b374008851e5b8c04b5ee44_45">#REF!</definedName>
    <definedName name="_vena_SInteg221DataIntegrationServices_BInteg_C_FV_134399665b374008851e5b8c04b5ee44_46">#REF!</definedName>
    <definedName name="_vena_SInteg221DataIntegrationServices_BInteg_C_FV_134399665b374008851e5b8c04b5ee44_47">#REF!</definedName>
    <definedName name="_vena_SInteg221DataIntegrationServices_BInteg_C_FV_134399665b374008851e5b8c04b5ee44_48">#REF!</definedName>
    <definedName name="_vena_SInteg221DataIntegrationServices_BInteg_C_FV_134399665b374008851e5b8c04b5ee44_49">#REF!</definedName>
    <definedName name="_vena_SInteg221DataIntegrationServices_BInteg_C_FV_134399665b374008851e5b8c04b5ee44_5">#REF!</definedName>
    <definedName name="_vena_SInteg221DataIntegrationServices_BInteg_C_FV_134399665b374008851e5b8c04b5ee44_50">#REF!</definedName>
    <definedName name="_vena_SInteg221DataIntegrationServices_BInteg_C_FV_134399665b374008851e5b8c04b5ee44_51">#REF!</definedName>
    <definedName name="_vena_SInteg221DataIntegrationServices_BInteg_C_FV_134399665b374008851e5b8c04b5ee44_52">#REF!</definedName>
    <definedName name="_vena_SInteg221DataIntegrationServices_BInteg_C_FV_134399665b374008851e5b8c04b5ee44_53">#REF!</definedName>
    <definedName name="_vena_SInteg221DataIntegrationServices_BInteg_C_FV_134399665b374008851e5b8c04b5ee44_54">#REF!</definedName>
    <definedName name="_vena_SInteg221DataIntegrationServices_BInteg_C_FV_134399665b374008851e5b8c04b5ee44_55">#REF!</definedName>
    <definedName name="_vena_SInteg221DataIntegrationServices_BInteg_C_FV_134399665b374008851e5b8c04b5ee44_56">#REF!</definedName>
    <definedName name="_vena_SInteg221DataIntegrationServices_BInteg_C_FV_134399665b374008851e5b8c04b5ee44_57">#REF!</definedName>
    <definedName name="_vena_SInteg221DataIntegrationServices_BInteg_C_FV_134399665b374008851e5b8c04b5ee44_58">#REF!</definedName>
    <definedName name="_vena_SInteg221DataIntegrationServices_BInteg_C_FV_134399665b374008851e5b8c04b5ee44_59">#REF!</definedName>
    <definedName name="_vena_SInteg221DataIntegrationServices_BInteg_C_FV_134399665b374008851e5b8c04b5ee44_6">#REF!</definedName>
    <definedName name="_vena_SInteg221DataIntegrationServices_BInteg_C_FV_134399665b374008851e5b8c04b5ee44_7">#REF!</definedName>
    <definedName name="_vena_SInteg221DataIntegrationServices_BInteg_C_FV_134399665b374008851e5b8c04b5ee44_8">#REF!</definedName>
    <definedName name="_vena_SInteg221DataIntegrationServices_BInteg_C_FV_134399665b374008851e5b8c04b5ee44_9">#REF!</definedName>
    <definedName name="_vena_SInteg221DataIntegrationServices_BInteg_C_FV_7cc8369c0b744816a17486bee792b4d5">#REF!</definedName>
    <definedName name="_vena_SInteg221DataIntegrationServices_BInteg_C_FV_7cc8369c0b744816a17486bee792b4d5_1">#REF!</definedName>
    <definedName name="_vena_SInteg221DataIntegrationServices_BInteg_C_FV_7cc8369c0b744816a17486bee792b4d5_10">#REF!</definedName>
    <definedName name="_vena_SInteg221DataIntegrationServices_BInteg_C_FV_7cc8369c0b744816a17486bee792b4d5_11">#REF!</definedName>
    <definedName name="_vena_SInteg221DataIntegrationServices_BInteg_C_FV_7cc8369c0b744816a17486bee792b4d5_12">#REF!</definedName>
    <definedName name="_vena_SInteg221DataIntegrationServices_BInteg_C_FV_7cc8369c0b744816a17486bee792b4d5_13">#REF!</definedName>
    <definedName name="_vena_SInteg221DataIntegrationServices_BInteg_C_FV_7cc8369c0b744816a17486bee792b4d5_14">#REF!</definedName>
    <definedName name="_vena_SInteg221DataIntegrationServices_BInteg_C_FV_7cc8369c0b744816a17486bee792b4d5_15">#REF!</definedName>
    <definedName name="_vena_SInteg221DataIntegrationServices_BInteg_C_FV_7cc8369c0b744816a17486bee792b4d5_16">#REF!</definedName>
    <definedName name="_vena_SInteg221DataIntegrationServices_BInteg_C_FV_7cc8369c0b744816a17486bee792b4d5_17">#REF!</definedName>
    <definedName name="_vena_SInteg221DataIntegrationServices_BInteg_C_FV_7cc8369c0b744816a17486bee792b4d5_18">#REF!</definedName>
    <definedName name="_vena_SInteg221DataIntegrationServices_BInteg_C_FV_7cc8369c0b744816a17486bee792b4d5_19">#REF!</definedName>
    <definedName name="_vena_SInteg221DataIntegrationServices_BInteg_C_FV_7cc8369c0b744816a17486bee792b4d5_2">#REF!</definedName>
    <definedName name="_vena_SInteg221DataIntegrationServices_BInteg_C_FV_7cc8369c0b744816a17486bee792b4d5_20">#REF!</definedName>
    <definedName name="_vena_SInteg221DataIntegrationServices_BInteg_C_FV_7cc8369c0b744816a17486bee792b4d5_21">#REF!</definedName>
    <definedName name="_vena_SInteg221DataIntegrationServices_BInteg_C_FV_7cc8369c0b744816a17486bee792b4d5_22">#REF!</definedName>
    <definedName name="_vena_SInteg221DataIntegrationServices_BInteg_C_FV_7cc8369c0b744816a17486bee792b4d5_23">#REF!</definedName>
    <definedName name="_vena_SInteg221DataIntegrationServices_BInteg_C_FV_7cc8369c0b744816a17486bee792b4d5_24">#REF!</definedName>
    <definedName name="_vena_SInteg221DataIntegrationServices_BInteg_C_FV_7cc8369c0b744816a17486bee792b4d5_25">#REF!</definedName>
    <definedName name="_vena_SInteg221DataIntegrationServices_BInteg_C_FV_7cc8369c0b744816a17486bee792b4d5_26">#REF!</definedName>
    <definedName name="_vena_SInteg221DataIntegrationServices_BInteg_C_FV_7cc8369c0b744816a17486bee792b4d5_27">#REF!</definedName>
    <definedName name="_vena_SInteg221DataIntegrationServices_BInteg_C_FV_7cc8369c0b744816a17486bee792b4d5_28">#REF!</definedName>
    <definedName name="_vena_SInteg221DataIntegrationServices_BInteg_C_FV_7cc8369c0b744816a17486bee792b4d5_29">#REF!</definedName>
    <definedName name="_vena_SInteg221DataIntegrationServices_BInteg_C_FV_7cc8369c0b744816a17486bee792b4d5_3">#REF!</definedName>
    <definedName name="_vena_SInteg221DataIntegrationServices_BInteg_C_FV_7cc8369c0b744816a17486bee792b4d5_30">#REF!</definedName>
    <definedName name="_vena_SInteg221DataIntegrationServices_BInteg_C_FV_7cc8369c0b744816a17486bee792b4d5_31">#REF!</definedName>
    <definedName name="_vena_SInteg221DataIntegrationServices_BInteg_C_FV_7cc8369c0b744816a17486bee792b4d5_32">#REF!</definedName>
    <definedName name="_vena_SInteg221DataIntegrationServices_BInteg_C_FV_7cc8369c0b744816a17486bee792b4d5_33">#REF!</definedName>
    <definedName name="_vena_SInteg221DataIntegrationServices_BInteg_C_FV_7cc8369c0b744816a17486bee792b4d5_34">#REF!</definedName>
    <definedName name="_vena_SInteg221DataIntegrationServices_BInteg_C_FV_7cc8369c0b744816a17486bee792b4d5_35">#REF!</definedName>
    <definedName name="_vena_SInteg221DataIntegrationServices_BInteg_C_FV_7cc8369c0b744816a17486bee792b4d5_36">#REF!</definedName>
    <definedName name="_vena_SInteg221DataIntegrationServices_BInteg_C_FV_7cc8369c0b744816a17486bee792b4d5_37">#REF!</definedName>
    <definedName name="_vena_SInteg221DataIntegrationServices_BInteg_C_FV_7cc8369c0b744816a17486bee792b4d5_38">#REF!</definedName>
    <definedName name="_vena_SInteg221DataIntegrationServices_BInteg_C_FV_7cc8369c0b744816a17486bee792b4d5_39">#REF!</definedName>
    <definedName name="_vena_SInteg221DataIntegrationServices_BInteg_C_FV_7cc8369c0b744816a17486bee792b4d5_4">#REF!</definedName>
    <definedName name="_vena_SInteg221DataIntegrationServices_BInteg_C_FV_7cc8369c0b744816a17486bee792b4d5_40">#REF!</definedName>
    <definedName name="_vena_SInteg221DataIntegrationServices_BInteg_C_FV_7cc8369c0b744816a17486bee792b4d5_41">#REF!</definedName>
    <definedName name="_vena_SInteg221DataIntegrationServices_BInteg_C_FV_7cc8369c0b744816a17486bee792b4d5_42">#REF!</definedName>
    <definedName name="_vena_SInteg221DataIntegrationServices_BInteg_C_FV_7cc8369c0b744816a17486bee792b4d5_43">#REF!</definedName>
    <definedName name="_vena_SInteg221DataIntegrationServices_BInteg_C_FV_7cc8369c0b744816a17486bee792b4d5_44">#REF!</definedName>
    <definedName name="_vena_SInteg221DataIntegrationServices_BInteg_C_FV_7cc8369c0b744816a17486bee792b4d5_45">#REF!</definedName>
    <definedName name="_vena_SInteg221DataIntegrationServices_BInteg_C_FV_7cc8369c0b744816a17486bee792b4d5_46">#REF!</definedName>
    <definedName name="_vena_SInteg221DataIntegrationServices_BInteg_C_FV_7cc8369c0b744816a17486bee792b4d5_47">#REF!</definedName>
    <definedName name="_vena_SInteg221DataIntegrationServices_BInteg_C_FV_7cc8369c0b744816a17486bee792b4d5_48">#REF!</definedName>
    <definedName name="_vena_SInteg221DataIntegrationServices_BInteg_C_FV_7cc8369c0b744816a17486bee792b4d5_49">#REF!</definedName>
    <definedName name="_vena_SInteg221DataIntegrationServices_BInteg_C_FV_7cc8369c0b744816a17486bee792b4d5_5">#REF!</definedName>
    <definedName name="_vena_SInteg221DataIntegrationServices_BInteg_C_FV_7cc8369c0b744816a17486bee792b4d5_50">#REF!</definedName>
    <definedName name="_vena_SInteg221DataIntegrationServices_BInteg_C_FV_7cc8369c0b744816a17486bee792b4d5_51">#REF!</definedName>
    <definedName name="_vena_SInteg221DataIntegrationServices_BInteg_C_FV_7cc8369c0b744816a17486bee792b4d5_52">#REF!</definedName>
    <definedName name="_vena_SInteg221DataIntegrationServices_BInteg_C_FV_7cc8369c0b744816a17486bee792b4d5_53">#REF!</definedName>
    <definedName name="_vena_SInteg221DataIntegrationServices_BInteg_C_FV_7cc8369c0b744816a17486bee792b4d5_54">#REF!</definedName>
    <definedName name="_vena_SInteg221DataIntegrationServices_BInteg_C_FV_7cc8369c0b744816a17486bee792b4d5_55">#REF!</definedName>
    <definedName name="_vena_SInteg221DataIntegrationServices_BInteg_C_FV_7cc8369c0b744816a17486bee792b4d5_56">#REF!</definedName>
    <definedName name="_vena_SInteg221DataIntegrationServices_BInteg_C_FV_7cc8369c0b744816a17486bee792b4d5_57">#REF!</definedName>
    <definedName name="_vena_SInteg221DataIntegrationServices_BInteg_C_FV_7cc8369c0b744816a17486bee792b4d5_58">#REF!</definedName>
    <definedName name="_vena_SInteg221DataIntegrationServices_BInteg_C_FV_7cc8369c0b744816a17486bee792b4d5_59">#REF!</definedName>
    <definedName name="_vena_SInteg221DataIntegrationServices_BInteg_C_FV_7cc8369c0b744816a17486bee792b4d5_6">#REF!</definedName>
    <definedName name="_vena_SInteg221DataIntegrationServices_BInteg_C_FV_7cc8369c0b744816a17486bee792b4d5_7">#REF!</definedName>
    <definedName name="_vena_SInteg221DataIntegrationServices_BInteg_C_FV_7cc8369c0b744816a17486bee792b4d5_8">#REF!</definedName>
    <definedName name="_vena_SInteg221DataIntegrationServices_BInteg_C_FV_7cc8369c0b744816a17486bee792b4d5_9">#REF!</definedName>
    <definedName name="_vena_SInteg221DataIntegrationServices_BInteg_C_FV_f4ddf33ff6224574ba096b1a5435ea67">#REF!</definedName>
    <definedName name="_vena_SInteg221DataIntegrationServices_BInteg_C_FV_f4ddf33ff6224574ba096b1a5435ea67_1">#REF!</definedName>
    <definedName name="_vena_SInteg221DataIntegrationServices_BInteg_C_FV_f4ddf33ff6224574ba096b1a5435ea67_10">#REF!</definedName>
    <definedName name="_vena_SInteg221DataIntegrationServices_BInteg_C_FV_f4ddf33ff6224574ba096b1a5435ea67_11">#REF!</definedName>
    <definedName name="_vena_SInteg221DataIntegrationServices_BInteg_C_FV_f4ddf33ff6224574ba096b1a5435ea67_12">#REF!</definedName>
    <definedName name="_vena_SInteg221DataIntegrationServices_BInteg_C_FV_f4ddf33ff6224574ba096b1a5435ea67_13">#REF!</definedName>
    <definedName name="_vena_SInteg221DataIntegrationServices_BInteg_C_FV_f4ddf33ff6224574ba096b1a5435ea67_14">#REF!</definedName>
    <definedName name="_vena_SInteg221DataIntegrationServices_BInteg_C_FV_f4ddf33ff6224574ba096b1a5435ea67_15">#REF!</definedName>
    <definedName name="_vena_SInteg221DataIntegrationServices_BInteg_C_FV_f4ddf33ff6224574ba096b1a5435ea67_16">#REF!</definedName>
    <definedName name="_vena_SInteg221DataIntegrationServices_BInteg_C_FV_f4ddf33ff6224574ba096b1a5435ea67_17">#REF!</definedName>
    <definedName name="_vena_SInteg221DataIntegrationServices_BInteg_C_FV_f4ddf33ff6224574ba096b1a5435ea67_18">#REF!</definedName>
    <definedName name="_vena_SInteg221DataIntegrationServices_BInteg_C_FV_f4ddf33ff6224574ba096b1a5435ea67_19">#REF!</definedName>
    <definedName name="_vena_SInteg221DataIntegrationServices_BInteg_C_FV_f4ddf33ff6224574ba096b1a5435ea67_2">#REF!</definedName>
    <definedName name="_vena_SInteg221DataIntegrationServices_BInteg_C_FV_f4ddf33ff6224574ba096b1a5435ea67_20">#REF!</definedName>
    <definedName name="_vena_SInteg221DataIntegrationServices_BInteg_C_FV_f4ddf33ff6224574ba096b1a5435ea67_21">#REF!</definedName>
    <definedName name="_vena_SInteg221DataIntegrationServices_BInteg_C_FV_f4ddf33ff6224574ba096b1a5435ea67_22">#REF!</definedName>
    <definedName name="_vena_SInteg221DataIntegrationServices_BInteg_C_FV_f4ddf33ff6224574ba096b1a5435ea67_23">#REF!</definedName>
    <definedName name="_vena_SInteg221DataIntegrationServices_BInteg_C_FV_f4ddf33ff6224574ba096b1a5435ea67_24">#REF!</definedName>
    <definedName name="_vena_SInteg221DataIntegrationServices_BInteg_C_FV_f4ddf33ff6224574ba096b1a5435ea67_25">#REF!</definedName>
    <definedName name="_vena_SInteg221DataIntegrationServices_BInteg_C_FV_f4ddf33ff6224574ba096b1a5435ea67_26">#REF!</definedName>
    <definedName name="_vena_SInteg221DataIntegrationServices_BInteg_C_FV_f4ddf33ff6224574ba096b1a5435ea67_27">#REF!</definedName>
    <definedName name="_vena_SInteg221DataIntegrationServices_BInteg_C_FV_f4ddf33ff6224574ba096b1a5435ea67_28">#REF!</definedName>
    <definedName name="_vena_SInteg221DataIntegrationServices_BInteg_C_FV_f4ddf33ff6224574ba096b1a5435ea67_29">#REF!</definedName>
    <definedName name="_vena_SInteg221DataIntegrationServices_BInteg_C_FV_f4ddf33ff6224574ba096b1a5435ea67_3">#REF!</definedName>
    <definedName name="_vena_SInteg221DataIntegrationServices_BInteg_C_FV_f4ddf33ff6224574ba096b1a5435ea67_30">#REF!</definedName>
    <definedName name="_vena_SInteg221DataIntegrationServices_BInteg_C_FV_f4ddf33ff6224574ba096b1a5435ea67_31">#REF!</definedName>
    <definedName name="_vena_SInteg221DataIntegrationServices_BInteg_C_FV_f4ddf33ff6224574ba096b1a5435ea67_32">#REF!</definedName>
    <definedName name="_vena_SInteg221DataIntegrationServices_BInteg_C_FV_f4ddf33ff6224574ba096b1a5435ea67_33">#REF!</definedName>
    <definedName name="_vena_SInteg221DataIntegrationServices_BInteg_C_FV_f4ddf33ff6224574ba096b1a5435ea67_34">#REF!</definedName>
    <definedName name="_vena_SInteg221DataIntegrationServices_BInteg_C_FV_f4ddf33ff6224574ba096b1a5435ea67_35">#REF!</definedName>
    <definedName name="_vena_SInteg221DataIntegrationServices_BInteg_C_FV_f4ddf33ff6224574ba096b1a5435ea67_36">#REF!</definedName>
    <definedName name="_vena_SInteg221DataIntegrationServices_BInteg_C_FV_f4ddf33ff6224574ba096b1a5435ea67_37">#REF!</definedName>
    <definedName name="_vena_SInteg221DataIntegrationServices_BInteg_C_FV_f4ddf33ff6224574ba096b1a5435ea67_38">#REF!</definedName>
    <definedName name="_vena_SInteg221DataIntegrationServices_BInteg_C_FV_f4ddf33ff6224574ba096b1a5435ea67_39">#REF!</definedName>
    <definedName name="_vena_SInteg221DataIntegrationServices_BInteg_C_FV_f4ddf33ff6224574ba096b1a5435ea67_4">#REF!</definedName>
    <definedName name="_vena_SInteg221DataIntegrationServices_BInteg_C_FV_f4ddf33ff6224574ba096b1a5435ea67_40">#REF!</definedName>
    <definedName name="_vena_SInteg221DataIntegrationServices_BInteg_C_FV_f4ddf33ff6224574ba096b1a5435ea67_41">#REF!</definedName>
    <definedName name="_vena_SInteg221DataIntegrationServices_BInteg_C_FV_f4ddf33ff6224574ba096b1a5435ea67_42">#REF!</definedName>
    <definedName name="_vena_SInteg221DataIntegrationServices_BInteg_C_FV_f4ddf33ff6224574ba096b1a5435ea67_43">#REF!</definedName>
    <definedName name="_vena_SInteg221DataIntegrationServices_BInteg_C_FV_f4ddf33ff6224574ba096b1a5435ea67_44">#REF!</definedName>
    <definedName name="_vena_SInteg221DataIntegrationServices_BInteg_C_FV_f4ddf33ff6224574ba096b1a5435ea67_45">#REF!</definedName>
    <definedName name="_vena_SInteg221DataIntegrationServices_BInteg_C_FV_f4ddf33ff6224574ba096b1a5435ea67_46">#REF!</definedName>
    <definedName name="_vena_SInteg221DataIntegrationServices_BInteg_C_FV_f4ddf33ff6224574ba096b1a5435ea67_47">#REF!</definedName>
    <definedName name="_vena_SInteg221DataIntegrationServices_BInteg_C_FV_f4ddf33ff6224574ba096b1a5435ea67_48">#REF!</definedName>
    <definedName name="_vena_SInteg221DataIntegrationServices_BInteg_C_FV_f4ddf33ff6224574ba096b1a5435ea67_49">#REF!</definedName>
    <definedName name="_vena_SInteg221DataIntegrationServices_BInteg_C_FV_f4ddf33ff6224574ba096b1a5435ea67_5">#REF!</definedName>
    <definedName name="_vena_SInteg221DataIntegrationServices_BInteg_C_FV_f4ddf33ff6224574ba096b1a5435ea67_50">#REF!</definedName>
    <definedName name="_vena_SInteg221DataIntegrationServices_BInteg_C_FV_f4ddf33ff6224574ba096b1a5435ea67_51">#REF!</definedName>
    <definedName name="_vena_SInteg221DataIntegrationServices_BInteg_C_FV_f4ddf33ff6224574ba096b1a5435ea67_52">#REF!</definedName>
    <definedName name="_vena_SInteg221DataIntegrationServices_BInteg_C_FV_f4ddf33ff6224574ba096b1a5435ea67_53">#REF!</definedName>
    <definedName name="_vena_SInteg221DataIntegrationServices_BInteg_C_FV_f4ddf33ff6224574ba096b1a5435ea67_54">#REF!</definedName>
    <definedName name="_vena_SInteg221DataIntegrationServices_BInteg_C_FV_f4ddf33ff6224574ba096b1a5435ea67_55">#REF!</definedName>
    <definedName name="_vena_SInteg221DataIntegrationServices_BInteg_C_FV_f4ddf33ff6224574ba096b1a5435ea67_56">#REF!</definedName>
    <definedName name="_vena_SInteg221DataIntegrationServices_BInteg_C_FV_f4ddf33ff6224574ba096b1a5435ea67_57">#REF!</definedName>
    <definedName name="_vena_SInteg221DataIntegrationServices_BInteg_C_FV_f4ddf33ff6224574ba096b1a5435ea67_58">#REF!</definedName>
    <definedName name="_vena_SInteg221DataIntegrationServices_BInteg_C_FV_f4ddf33ff6224574ba096b1a5435ea67_59">#REF!</definedName>
    <definedName name="_vena_SInteg221DataIntegrationServices_BInteg_C_FV_f4ddf33ff6224574ba096b1a5435ea67_6">#REF!</definedName>
    <definedName name="_vena_SInteg221DataIntegrationServices_BInteg_C_FV_f4ddf33ff6224574ba096b1a5435ea67_7">#REF!</definedName>
    <definedName name="_vena_SInteg221DataIntegrationServices_BInteg_C_FV_f4ddf33ff6224574ba096b1a5435ea67_8">#REF!</definedName>
    <definedName name="_vena_SInteg221DataIntegrationServices_BInteg_C_FV_f4ddf33ff6224574ba096b1a5435ea67_9">#REF!</definedName>
    <definedName name="_vena_SInteg221DataIntegrationServices_BInteg_R_3_1025914828717686785">#REF!</definedName>
    <definedName name="_vena_SInteg221DataIntegrationServices_BInteg_R_FV_385b1d086d8a4b8abf43c04eedb00d88">#REF!</definedName>
    <definedName name="_vena_SInteg221DataIntegrationServices_P_11_651631431944765441" comment="*">#REF!</definedName>
    <definedName name="_vena_SInteg221DataIntegrationServices_P_12_941810843779596289" comment="*">#REF!</definedName>
    <definedName name="_vena_SInteg221DataIntegrationServices_P_4_1014323796386906113" comment="*">#REF!</definedName>
    <definedName name="_vena_SInteg221DataIntegrationServices_P_5_1119423032156749824" comment="*">#REF!</definedName>
    <definedName name="_vena_SInteg221DataIntegrationServices_P_6_1014278004041580544" comment="*">#REF!</definedName>
    <definedName name="_vena_SInteg221DataIntegrationServices_P_FV_ff3e73236b124ab899c3d97aa9a04313" comment="*">#REF!</definedName>
    <definedName name="_vena_SInteg222CustomContentDelivery_BInteg_C_FV_134399665b374008851e5b8c04b5ee44">#REF!</definedName>
    <definedName name="_vena_SInteg222CustomContentDelivery_BInteg_C_FV_134399665b374008851e5b8c04b5ee44_1">#REF!</definedName>
    <definedName name="_vena_SInteg222CustomContentDelivery_BInteg_C_FV_134399665b374008851e5b8c04b5ee44_10">#REF!</definedName>
    <definedName name="_vena_SInteg222CustomContentDelivery_BInteg_C_FV_134399665b374008851e5b8c04b5ee44_11">#REF!</definedName>
    <definedName name="_vena_SInteg222CustomContentDelivery_BInteg_C_FV_134399665b374008851e5b8c04b5ee44_12">#REF!</definedName>
    <definedName name="_vena_SInteg222CustomContentDelivery_BInteg_C_FV_134399665b374008851e5b8c04b5ee44_13">#REF!</definedName>
    <definedName name="_vena_SInteg222CustomContentDelivery_BInteg_C_FV_134399665b374008851e5b8c04b5ee44_14">#REF!</definedName>
    <definedName name="_vena_SInteg222CustomContentDelivery_BInteg_C_FV_134399665b374008851e5b8c04b5ee44_15">#REF!</definedName>
    <definedName name="_vena_SInteg222CustomContentDelivery_BInteg_C_FV_134399665b374008851e5b8c04b5ee44_16">#REF!</definedName>
    <definedName name="_vena_SInteg222CustomContentDelivery_BInteg_C_FV_134399665b374008851e5b8c04b5ee44_17">#REF!</definedName>
    <definedName name="_vena_SInteg222CustomContentDelivery_BInteg_C_FV_134399665b374008851e5b8c04b5ee44_18">#REF!</definedName>
    <definedName name="_vena_SInteg222CustomContentDelivery_BInteg_C_FV_134399665b374008851e5b8c04b5ee44_19">#REF!</definedName>
    <definedName name="_vena_SInteg222CustomContentDelivery_BInteg_C_FV_134399665b374008851e5b8c04b5ee44_2">#REF!</definedName>
    <definedName name="_vena_SInteg222CustomContentDelivery_BInteg_C_FV_134399665b374008851e5b8c04b5ee44_20">#REF!</definedName>
    <definedName name="_vena_SInteg222CustomContentDelivery_BInteg_C_FV_134399665b374008851e5b8c04b5ee44_21">#REF!</definedName>
    <definedName name="_vena_SInteg222CustomContentDelivery_BInteg_C_FV_134399665b374008851e5b8c04b5ee44_22">#REF!</definedName>
    <definedName name="_vena_SInteg222CustomContentDelivery_BInteg_C_FV_134399665b374008851e5b8c04b5ee44_23">#REF!</definedName>
    <definedName name="_vena_SInteg222CustomContentDelivery_BInteg_C_FV_134399665b374008851e5b8c04b5ee44_24">#REF!</definedName>
    <definedName name="_vena_SInteg222CustomContentDelivery_BInteg_C_FV_134399665b374008851e5b8c04b5ee44_25">#REF!</definedName>
    <definedName name="_vena_SInteg222CustomContentDelivery_BInteg_C_FV_134399665b374008851e5b8c04b5ee44_26">#REF!</definedName>
    <definedName name="_vena_SInteg222CustomContentDelivery_BInteg_C_FV_134399665b374008851e5b8c04b5ee44_27">#REF!</definedName>
    <definedName name="_vena_SInteg222CustomContentDelivery_BInteg_C_FV_134399665b374008851e5b8c04b5ee44_28">#REF!</definedName>
    <definedName name="_vena_SInteg222CustomContentDelivery_BInteg_C_FV_134399665b374008851e5b8c04b5ee44_29">#REF!</definedName>
    <definedName name="_vena_SInteg222CustomContentDelivery_BInteg_C_FV_134399665b374008851e5b8c04b5ee44_3">#REF!</definedName>
    <definedName name="_vena_SInteg222CustomContentDelivery_BInteg_C_FV_134399665b374008851e5b8c04b5ee44_30">#REF!</definedName>
    <definedName name="_vena_SInteg222CustomContentDelivery_BInteg_C_FV_134399665b374008851e5b8c04b5ee44_31">#REF!</definedName>
    <definedName name="_vena_SInteg222CustomContentDelivery_BInteg_C_FV_134399665b374008851e5b8c04b5ee44_32">#REF!</definedName>
    <definedName name="_vena_SInteg222CustomContentDelivery_BInteg_C_FV_134399665b374008851e5b8c04b5ee44_33">#REF!</definedName>
    <definedName name="_vena_SInteg222CustomContentDelivery_BInteg_C_FV_134399665b374008851e5b8c04b5ee44_34">#REF!</definedName>
    <definedName name="_vena_SInteg222CustomContentDelivery_BInteg_C_FV_134399665b374008851e5b8c04b5ee44_35">#REF!</definedName>
    <definedName name="_vena_SInteg222CustomContentDelivery_BInteg_C_FV_134399665b374008851e5b8c04b5ee44_36">#REF!</definedName>
    <definedName name="_vena_SInteg222CustomContentDelivery_BInteg_C_FV_134399665b374008851e5b8c04b5ee44_37">#REF!</definedName>
    <definedName name="_vena_SInteg222CustomContentDelivery_BInteg_C_FV_134399665b374008851e5b8c04b5ee44_38">#REF!</definedName>
    <definedName name="_vena_SInteg222CustomContentDelivery_BInteg_C_FV_134399665b374008851e5b8c04b5ee44_39">#REF!</definedName>
    <definedName name="_vena_SInteg222CustomContentDelivery_BInteg_C_FV_134399665b374008851e5b8c04b5ee44_4">#REF!</definedName>
    <definedName name="_vena_SInteg222CustomContentDelivery_BInteg_C_FV_134399665b374008851e5b8c04b5ee44_40">#REF!</definedName>
    <definedName name="_vena_SInteg222CustomContentDelivery_BInteg_C_FV_134399665b374008851e5b8c04b5ee44_41">#REF!</definedName>
    <definedName name="_vena_SInteg222CustomContentDelivery_BInteg_C_FV_134399665b374008851e5b8c04b5ee44_42">#REF!</definedName>
    <definedName name="_vena_SInteg222CustomContentDelivery_BInteg_C_FV_134399665b374008851e5b8c04b5ee44_43">#REF!</definedName>
    <definedName name="_vena_SInteg222CustomContentDelivery_BInteg_C_FV_134399665b374008851e5b8c04b5ee44_44">#REF!</definedName>
    <definedName name="_vena_SInteg222CustomContentDelivery_BInteg_C_FV_134399665b374008851e5b8c04b5ee44_45">#REF!</definedName>
    <definedName name="_vena_SInteg222CustomContentDelivery_BInteg_C_FV_134399665b374008851e5b8c04b5ee44_46">#REF!</definedName>
    <definedName name="_vena_SInteg222CustomContentDelivery_BInteg_C_FV_134399665b374008851e5b8c04b5ee44_47">#REF!</definedName>
    <definedName name="_vena_SInteg222CustomContentDelivery_BInteg_C_FV_134399665b374008851e5b8c04b5ee44_48">#REF!</definedName>
    <definedName name="_vena_SInteg222CustomContentDelivery_BInteg_C_FV_134399665b374008851e5b8c04b5ee44_49">#REF!</definedName>
    <definedName name="_vena_SInteg222CustomContentDelivery_BInteg_C_FV_134399665b374008851e5b8c04b5ee44_5">#REF!</definedName>
    <definedName name="_vena_SInteg222CustomContentDelivery_BInteg_C_FV_134399665b374008851e5b8c04b5ee44_50">#REF!</definedName>
    <definedName name="_vena_SInteg222CustomContentDelivery_BInteg_C_FV_134399665b374008851e5b8c04b5ee44_51">#REF!</definedName>
    <definedName name="_vena_SInteg222CustomContentDelivery_BInteg_C_FV_134399665b374008851e5b8c04b5ee44_52">#REF!</definedName>
    <definedName name="_vena_SInteg222CustomContentDelivery_BInteg_C_FV_134399665b374008851e5b8c04b5ee44_53">#REF!</definedName>
    <definedName name="_vena_SInteg222CustomContentDelivery_BInteg_C_FV_134399665b374008851e5b8c04b5ee44_54">#REF!</definedName>
    <definedName name="_vena_SInteg222CustomContentDelivery_BInteg_C_FV_134399665b374008851e5b8c04b5ee44_55">#REF!</definedName>
    <definedName name="_vena_SInteg222CustomContentDelivery_BInteg_C_FV_134399665b374008851e5b8c04b5ee44_56">#REF!</definedName>
    <definedName name="_vena_SInteg222CustomContentDelivery_BInteg_C_FV_134399665b374008851e5b8c04b5ee44_57">#REF!</definedName>
    <definedName name="_vena_SInteg222CustomContentDelivery_BInteg_C_FV_134399665b374008851e5b8c04b5ee44_58">#REF!</definedName>
    <definedName name="_vena_SInteg222CustomContentDelivery_BInteg_C_FV_134399665b374008851e5b8c04b5ee44_59">#REF!</definedName>
    <definedName name="_vena_SInteg222CustomContentDelivery_BInteg_C_FV_134399665b374008851e5b8c04b5ee44_6">#REF!</definedName>
    <definedName name="_vena_SInteg222CustomContentDelivery_BInteg_C_FV_134399665b374008851e5b8c04b5ee44_7">#REF!</definedName>
    <definedName name="_vena_SInteg222CustomContentDelivery_BInteg_C_FV_134399665b374008851e5b8c04b5ee44_8">#REF!</definedName>
    <definedName name="_vena_SInteg222CustomContentDelivery_BInteg_C_FV_134399665b374008851e5b8c04b5ee44_9">#REF!</definedName>
    <definedName name="_vena_SInteg222CustomContentDelivery_BInteg_C_FV_7cc8369c0b744816a17486bee792b4d5">#REF!</definedName>
    <definedName name="_vena_SInteg222CustomContentDelivery_BInteg_C_FV_7cc8369c0b744816a17486bee792b4d5_1">#REF!</definedName>
    <definedName name="_vena_SInteg222CustomContentDelivery_BInteg_C_FV_7cc8369c0b744816a17486bee792b4d5_10">#REF!</definedName>
    <definedName name="_vena_SInteg222CustomContentDelivery_BInteg_C_FV_7cc8369c0b744816a17486bee792b4d5_11">#REF!</definedName>
    <definedName name="_vena_SInteg222CustomContentDelivery_BInteg_C_FV_7cc8369c0b744816a17486bee792b4d5_12">#REF!</definedName>
    <definedName name="_vena_SInteg222CustomContentDelivery_BInteg_C_FV_7cc8369c0b744816a17486bee792b4d5_13">#REF!</definedName>
    <definedName name="_vena_SInteg222CustomContentDelivery_BInteg_C_FV_7cc8369c0b744816a17486bee792b4d5_14">#REF!</definedName>
    <definedName name="_vena_SInteg222CustomContentDelivery_BInteg_C_FV_7cc8369c0b744816a17486bee792b4d5_15">#REF!</definedName>
    <definedName name="_vena_SInteg222CustomContentDelivery_BInteg_C_FV_7cc8369c0b744816a17486bee792b4d5_16">#REF!</definedName>
    <definedName name="_vena_SInteg222CustomContentDelivery_BInteg_C_FV_7cc8369c0b744816a17486bee792b4d5_17">#REF!</definedName>
    <definedName name="_vena_SInteg222CustomContentDelivery_BInteg_C_FV_7cc8369c0b744816a17486bee792b4d5_18">#REF!</definedName>
    <definedName name="_vena_SInteg222CustomContentDelivery_BInteg_C_FV_7cc8369c0b744816a17486bee792b4d5_19">#REF!</definedName>
    <definedName name="_vena_SInteg222CustomContentDelivery_BInteg_C_FV_7cc8369c0b744816a17486bee792b4d5_2">#REF!</definedName>
    <definedName name="_vena_SInteg222CustomContentDelivery_BInteg_C_FV_7cc8369c0b744816a17486bee792b4d5_20">#REF!</definedName>
    <definedName name="_vena_SInteg222CustomContentDelivery_BInteg_C_FV_7cc8369c0b744816a17486bee792b4d5_21">#REF!</definedName>
    <definedName name="_vena_SInteg222CustomContentDelivery_BInteg_C_FV_7cc8369c0b744816a17486bee792b4d5_22">#REF!</definedName>
    <definedName name="_vena_SInteg222CustomContentDelivery_BInteg_C_FV_7cc8369c0b744816a17486bee792b4d5_23">#REF!</definedName>
    <definedName name="_vena_SInteg222CustomContentDelivery_BInteg_C_FV_7cc8369c0b744816a17486bee792b4d5_24">#REF!</definedName>
    <definedName name="_vena_SInteg222CustomContentDelivery_BInteg_C_FV_7cc8369c0b744816a17486bee792b4d5_25">#REF!</definedName>
    <definedName name="_vena_SInteg222CustomContentDelivery_BInteg_C_FV_7cc8369c0b744816a17486bee792b4d5_26">#REF!</definedName>
    <definedName name="_vena_SInteg222CustomContentDelivery_BInteg_C_FV_7cc8369c0b744816a17486bee792b4d5_27">#REF!</definedName>
    <definedName name="_vena_SInteg222CustomContentDelivery_BInteg_C_FV_7cc8369c0b744816a17486bee792b4d5_28">#REF!</definedName>
    <definedName name="_vena_SInteg222CustomContentDelivery_BInteg_C_FV_7cc8369c0b744816a17486bee792b4d5_29">#REF!</definedName>
    <definedName name="_vena_SInteg222CustomContentDelivery_BInteg_C_FV_7cc8369c0b744816a17486bee792b4d5_3">#REF!</definedName>
    <definedName name="_vena_SInteg222CustomContentDelivery_BInteg_C_FV_7cc8369c0b744816a17486bee792b4d5_30">#REF!</definedName>
    <definedName name="_vena_SInteg222CustomContentDelivery_BInteg_C_FV_7cc8369c0b744816a17486bee792b4d5_31">#REF!</definedName>
    <definedName name="_vena_SInteg222CustomContentDelivery_BInteg_C_FV_7cc8369c0b744816a17486bee792b4d5_32">#REF!</definedName>
    <definedName name="_vena_SInteg222CustomContentDelivery_BInteg_C_FV_7cc8369c0b744816a17486bee792b4d5_33">#REF!</definedName>
    <definedName name="_vena_SInteg222CustomContentDelivery_BInteg_C_FV_7cc8369c0b744816a17486bee792b4d5_34">#REF!</definedName>
    <definedName name="_vena_SInteg222CustomContentDelivery_BInteg_C_FV_7cc8369c0b744816a17486bee792b4d5_35">#REF!</definedName>
    <definedName name="_vena_SInteg222CustomContentDelivery_BInteg_C_FV_7cc8369c0b744816a17486bee792b4d5_36">#REF!</definedName>
    <definedName name="_vena_SInteg222CustomContentDelivery_BInteg_C_FV_7cc8369c0b744816a17486bee792b4d5_37">#REF!</definedName>
    <definedName name="_vena_SInteg222CustomContentDelivery_BInteg_C_FV_7cc8369c0b744816a17486bee792b4d5_38">#REF!</definedName>
    <definedName name="_vena_SInteg222CustomContentDelivery_BInteg_C_FV_7cc8369c0b744816a17486bee792b4d5_39">#REF!</definedName>
    <definedName name="_vena_SInteg222CustomContentDelivery_BInteg_C_FV_7cc8369c0b744816a17486bee792b4d5_4">#REF!</definedName>
    <definedName name="_vena_SInteg222CustomContentDelivery_BInteg_C_FV_7cc8369c0b744816a17486bee792b4d5_40">#REF!</definedName>
    <definedName name="_vena_SInteg222CustomContentDelivery_BInteg_C_FV_7cc8369c0b744816a17486bee792b4d5_41">#REF!</definedName>
    <definedName name="_vena_SInteg222CustomContentDelivery_BInteg_C_FV_7cc8369c0b744816a17486bee792b4d5_42">#REF!</definedName>
    <definedName name="_vena_SInteg222CustomContentDelivery_BInteg_C_FV_7cc8369c0b744816a17486bee792b4d5_43">#REF!</definedName>
    <definedName name="_vena_SInteg222CustomContentDelivery_BInteg_C_FV_7cc8369c0b744816a17486bee792b4d5_44">#REF!</definedName>
    <definedName name="_vena_SInteg222CustomContentDelivery_BInteg_C_FV_7cc8369c0b744816a17486bee792b4d5_45">#REF!</definedName>
    <definedName name="_vena_SInteg222CustomContentDelivery_BInteg_C_FV_7cc8369c0b744816a17486bee792b4d5_46">#REF!</definedName>
    <definedName name="_vena_SInteg222CustomContentDelivery_BInteg_C_FV_7cc8369c0b744816a17486bee792b4d5_47">#REF!</definedName>
    <definedName name="_vena_SInteg222CustomContentDelivery_BInteg_C_FV_7cc8369c0b744816a17486bee792b4d5_48">#REF!</definedName>
    <definedName name="_vena_SInteg222CustomContentDelivery_BInteg_C_FV_7cc8369c0b744816a17486bee792b4d5_49">#REF!</definedName>
    <definedName name="_vena_SInteg222CustomContentDelivery_BInteg_C_FV_7cc8369c0b744816a17486bee792b4d5_5">#REF!</definedName>
    <definedName name="_vena_SInteg222CustomContentDelivery_BInteg_C_FV_7cc8369c0b744816a17486bee792b4d5_50">#REF!</definedName>
    <definedName name="_vena_SInteg222CustomContentDelivery_BInteg_C_FV_7cc8369c0b744816a17486bee792b4d5_51">#REF!</definedName>
    <definedName name="_vena_SInteg222CustomContentDelivery_BInteg_C_FV_7cc8369c0b744816a17486bee792b4d5_52">#REF!</definedName>
    <definedName name="_vena_SInteg222CustomContentDelivery_BInteg_C_FV_7cc8369c0b744816a17486bee792b4d5_53">#REF!</definedName>
    <definedName name="_vena_SInteg222CustomContentDelivery_BInteg_C_FV_7cc8369c0b744816a17486bee792b4d5_54">#REF!</definedName>
    <definedName name="_vena_SInteg222CustomContentDelivery_BInteg_C_FV_7cc8369c0b744816a17486bee792b4d5_55">#REF!</definedName>
    <definedName name="_vena_SInteg222CustomContentDelivery_BInteg_C_FV_7cc8369c0b744816a17486bee792b4d5_56">#REF!</definedName>
    <definedName name="_vena_SInteg222CustomContentDelivery_BInteg_C_FV_7cc8369c0b744816a17486bee792b4d5_57">#REF!</definedName>
    <definedName name="_vena_SInteg222CustomContentDelivery_BInteg_C_FV_7cc8369c0b744816a17486bee792b4d5_58">#REF!</definedName>
    <definedName name="_vena_SInteg222CustomContentDelivery_BInteg_C_FV_7cc8369c0b744816a17486bee792b4d5_59">#REF!</definedName>
    <definedName name="_vena_SInteg222CustomContentDelivery_BInteg_C_FV_7cc8369c0b744816a17486bee792b4d5_6">#REF!</definedName>
    <definedName name="_vena_SInteg222CustomContentDelivery_BInteg_C_FV_7cc8369c0b744816a17486bee792b4d5_7">#REF!</definedName>
    <definedName name="_vena_SInteg222CustomContentDelivery_BInteg_C_FV_7cc8369c0b744816a17486bee792b4d5_8">#REF!</definedName>
    <definedName name="_vena_SInteg222CustomContentDelivery_BInteg_C_FV_7cc8369c0b744816a17486bee792b4d5_9">#REF!</definedName>
    <definedName name="_vena_SInteg222CustomContentDelivery_BInteg_C_FV_f4ddf33ff6224574ba096b1a5435ea67">#REF!</definedName>
    <definedName name="_vena_SInteg222CustomContentDelivery_BInteg_C_FV_f4ddf33ff6224574ba096b1a5435ea67_1">#REF!</definedName>
    <definedName name="_vena_SInteg222CustomContentDelivery_BInteg_C_FV_f4ddf33ff6224574ba096b1a5435ea67_10">#REF!</definedName>
    <definedName name="_vena_SInteg222CustomContentDelivery_BInteg_C_FV_f4ddf33ff6224574ba096b1a5435ea67_11">#REF!</definedName>
    <definedName name="_vena_SInteg222CustomContentDelivery_BInteg_C_FV_f4ddf33ff6224574ba096b1a5435ea67_12">#REF!</definedName>
    <definedName name="_vena_SInteg222CustomContentDelivery_BInteg_C_FV_f4ddf33ff6224574ba096b1a5435ea67_13">#REF!</definedName>
    <definedName name="_vena_SInteg222CustomContentDelivery_BInteg_C_FV_f4ddf33ff6224574ba096b1a5435ea67_14">#REF!</definedName>
    <definedName name="_vena_SInteg222CustomContentDelivery_BInteg_C_FV_f4ddf33ff6224574ba096b1a5435ea67_15">#REF!</definedName>
    <definedName name="_vena_SInteg222CustomContentDelivery_BInteg_C_FV_f4ddf33ff6224574ba096b1a5435ea67_16">#REF!</definedName>
    <definedName name="_vena_SInteg222CustomContentDelivery_BInteg_C_FV_f4ddf33ff6224574ba096b1a5435ea67_17">#REF!</definedName>
    <definedName name="_vena_SInteg222CustomContentDelivery_BInteg_C_FV_f4ddf33ff6224574ba096b1a5435ea67_18">#REF!</definedName>
    <definedName name="_vena_SInteg222CustomContentDelivery_BInteg_C_FV_f4ddf33ff6224574ba096b1a5435ea67_19">#REF!</definedName>
    <definedName name="_vena_SInteg222CustomContentDelivery_BInteg_C_FV_f4ddf33ff6224574ba096b1a5435ea67_2">#REF!</definedName>
    <definedName name="_vena_SInteg222CustomContentDelivery_BInteg_C_FV_f4ddf33ff6224574ba096b1a5435ea67_20">#REF!</definedName>
    <definedName name="_vena_SInteg222CustomContentDelivery_BInteg_C_FV_f4ddf33ff6224574ba096b1a5435ea67_21">#REF!</definedName>
    <definedName name="_vena_SInteg222CustomContentDelivery_BInteg_C_FV_f4ddf33ff6224574ba096b1a5435ea67_22">#REF!</definedName>
    <definedName name="_vena_SInteg222CustomContentDelivery_BInteg_C_FV_f4ddf33ff6224574ba096b1a5435ea67_23">#REF!</definedName>
    <definedName name="_vena_SInteg222CustomContentDelivery_BInteg_C_FV_f4ddf33ff6224574ba096b1a5435ea67_24">#REF!</definedName>
    <definedName name="_vena_SInteg222CustomContentDelivery_BInteg_C_FV_f4ddf33ff6224574ba096b1a5435ea67_25">#REF!</definedName>
    <definedName name="_vena_SInteg222CustomContentDelivery_BInteg_C_FV_f4ddf33ff6224574ba096b1a5435ea67_26">#REF!</definedName>
    <definedName name="_vena_SInteg222CustomContentDelivery_BInteg_C_FV_f4ddf33ff6224574ba096b1a5435ea67_27">#REF!</definedName>
    <definedName name="_vena_SInteg222CustomContentDelivery_BInteg_C_FV_f4ddf33ff6224574ba096b1a5435ea67_28">#REF!</definedName>
    <definedName name="_vena_SInteg222CustomContentDelivery_BInteg_C_FV_f4ddf33ff6224574ba096b1a5435ea67_29">#REF!</definedName>
    <definedName name="_vena_SInteg222CustomContentDelivery_BInteg_C_FV_f4ddf33ff6224574ba096b1a5435ea67_3">#REF!</definedName>
    <definedName name="_vena_SInteg222CustomContentDelivery_BInteg_C_FV_f4ddf33ff6224574ba096b1a5435ea67_30">#REF!</definedName>
    <definedName name="_vena_SInteg222CustomContentDelivery_BInteg_C_FV_f4ddf33ff6224574ba096b1a5435ea67_31">#REF!</definedName>
    <definedName name="_vena_SInteg222CustomContentDelivery_BInteg_C_FV_f4ddf33ff6224574ba096b1a5435ea67_32">#REF!</definedName>
    <definedName name="_vena_SInteg222CustomContentDelivery_BInteg_C_FV_f4ddf33ff6224574ba096b1a5435ea67_33">#REF!</definedName>
    <definedName name="_vena_SInteg222CustomContentDelivery_BInteg_C_FV_f4ddf33ff6224574ba096b1a5435ea67_34">#REF!</definedName>
    <definedName name="_vena_SInteg222CustomContentDelivery_BInteg_C_FV_f4ddf33ff6224574ba096b1a5435ea67_35">#REF!</definedName>
    <definedName name="_vena_SInteg222CustomContentDelivery_BInteg_C_FV_f4ddf33ff6224574ba096b1a5435ea67_36">#REF!</definedName>
    <definedName name="_vena_SInteg222CustomContentDelivery_BInteg_C_FV_f4ddf33ff6224574ba096b1a5435ea67_37">#REF!</definedName>
    <definedName name="_vena_SInteg222CustomContentDelivery_BInteg_C_FV_f4ddf33ff6224574ba096b1a5435ea67_38">#REF!</definedName>
    <definedName name="_vena_SInteg222CustomContentDelivery_BInteg_C_FV_f4ddf33ff6224574ba096b1a5435ea67_39">#REF!</definedName>
    <definedName name="_vena_SInteg222CustomContentDelivery_BInteg_C_FV_f4ddf33ff6224574ba096b1a5435ea67_4">#REF!</definedName>
    <definedName name="_vena_SInteg222CustomContentDelivery_BInteg_C_FV_f4ddf33ff6224574ba096b1a5435ea67_40">#REF!</definedName>
    <definedName name="_vena_SInteg222CustomContentDelivery_BInteg_C_FV_f4ddf33ff6224574ba096b1a5435ea67_41">#REF!</definedName>
    <definedName name="_vena_SInteg222CustomContentDelivery_BInteg_C_FV_f4ddf33ff6224574ba096b1a5435ea67_42">#REF!</definedName>
    <definedName name="_vena_SInteg222CustomContentDelivery_BInteg_C_FV_f4ddf33ff6224574ba096b1a5435ea67_43">#REF!</definedName>
    <definedName name="_vena_SInteg222CustomContentDelivery_BInteg_C_FV_f4ddf33ff6224574ba096b1a5435ea67_44">#REF!</definedName>
    <definedName name="_vena_SInteg222CustomContentDelivery_BInteg_C_FV_f4ddf33ff6224574ba096b1a5435ea67_45">#REF!</definedName>
    <definedName name="_vena_SInteg222CustomContentDelivery_BInteg_C_FV_f4ddf33ff6224574ba096b1a5435ea67_46">#REF!</definedName>
    <definedName name="_vena_SInteg222CustomContentDelivery_BInteg_C_FV_f4ddf33ff6224574ba096b1a5435ea67_47">#REF!</definedName>
    <definedName name="_vena_SInteg222CustomContentDelivery_BInteg_C_FV_f4ddf33ff6224574ba096b1a5435ea67_48">#REF!</definedName>
    <definedName name="_vena_SInteg222CustomContentDelivery_BInteg_C_FV_f4ddf33ff6224574ba096b1a5435ea67_49">#REF!</definedName>
    <definedName name="_vena_SInteg222CustomContentDelivery_BInteg_C_FV_f4ddf33ff6224574ba096b1a5435ea67_5">#REF!</definedName>
    <definedName name="_vena_SInteg222CustomContentDelivery_BInteg_C_FV_f4ddf33ff6224574ba096b1a5435ea67_50">#REF!</definedName>
    <definedName name="_vena_SInteg222CustomContentDelivery_BInteg_C_FV_f4ddf33ff6224574ba096b1a5435ea67_51">#REF!</definedName>
    <definedName name="_vena_SInteg222CustomContentDelivery_BInteg_C_FV_f4ddf33ff6224574ba096b1a5435ea67_52">#REF!</definedName>
    <definedName name="_vena_SInteg222CustomContentDelivery_BInteg_C_FV_f4ddf33ff6224574ba096b1a5435ea67_53">#REF!</definedName>
    <definedName name="_vena_SInteg222CustomContentDelivery_BInteg_C_FV_f4ddf33ff6224574ba096b1a5435ea67_54">#REF!</definedName>
    <definedName name="_vena_SInteg222CustomContentDelivery_BInteg_C_FV_f4ddf33ff6224574ba096b1a5435ea67_55">#REF!</definedName>
    <definedName name="_vena_SInteg222CustomContentDelivery_BInteg_C_FV_f4ddf33ff6224574ba096b1a5435ea67_56">#REF!</definedName>
    <definedName name="_vena_SInteg222CustomContentDelivery_BInteg_C_FV_f4ddf33ff6224574ba096b1a5435ea67_57">#REF!</definedName>
    <definedName name="_vena_SInteg222CustomContentDelivery_BInteg_C_FV_f4ddf33ff6224574ba096b1a5435ea67_58">#REF!</definedName>
    <definedName name="_vena_SInteg222CustomContentDelivery_BInteg_C_FV_f4ddf33ff6224574ba096b1a5435ea67_59">#REF!</definedName>
    <definedName name="_vena_SInteg222CustomContentDelivery_BInteg_C_FV_f4ddf33ff6224574ba096b1a5435ea67_6">#REF!</definedName>
    <definedName name="_vena_SInteg222CustomContentDelivery_BInteg_C_FV_f4ddf33ff6224574ba096b1a5435ea67_7">#REF!</definedName>
    <definedName name="_vena_SInteg222CustomContentDelivery_BInteg_C_FV_f4ddf33ff6224574ba096b1a5435ea67_8">#REF!</definedName>
    <definedName name="_vena_SInteg222CustomContentDelivery_BInteg_C_FV_f4ddf33ff6224574ba096b1a5435ea67_9">#REF!</definedName>
    <definedName name="_vena_SInteg222CustomContentDelivery_BInteg_R_3_1025914828717686785">#REF!</definedName>
    <definedName name="_vena_SInteg222CustomContentDelivery_BInteg_R_FV_385b1d086d8a4b8abf43c04eedb00d88">#REF!</definedName>
    <definedName name="_vena_SInteg222CustomContentDelivery_P_11_651631431944765441" comment="*">#REF!</definedName>
    <definedName name="_vena_SInteg222CustomContentDelivery_P_12_941810843779596289" comment="*">#REF!</definedName>
    <definedName name="_vena_SInteg222CustomContentDelivery_P_4_1014323796386906113" comment="*">#REF!</definedName>
    <definedName name="_vena_SInteg222CustomContentDelivery_P_5_1119423032156749824" comment="*">#REF!</definedName>
    <definedName name="_vena_SInteg222CustomContentDelivery_P_6_1014278004041580544" comment="*">#REF!</definedName>
    <definedName name="_vena_SInteg222CustomContentDelivery_P_FV_ff3e73236b124ab899c3d97aa9a04313" comment="*">#REF!</definedName>
    <definedName name="_vena_SInteg223AdvisoryServices_BInteg_C_FV_134399665b374008851e5b8c04b5ee44">#REF!</definedName>
    <definedName name="_vena_SInteg223AdvisoryServices_BInteg_C_FV_134399665b374008851e5b8c04b5ee44_1">#REF!</definedName>
    <definedName name="_vena_SInteg223AdvisoryServices_BInteg_C_FV_134399665b374008851e5b8c04b5ee44_10">#REF!</definedName>
    <definedName name="_vena_SInteg223AdvisoryServices_BInteg_C_FV_134399665b374008851e5b8c04b5ee44_11">#REF!</definedName>
    <definedName name="_vena_SInteg223AdvisoryServices_BInteg_C_FV_134399665b374008851e5b8c04b5ee44_12">#REF!</definedName>
    <definedName name="_vena_SInteg223AdvisoryServices_BInteg_C_FV_134399665b374008851e5b8c04b5ee44_13">#REF!</definedName>
    <definedName name="_vena_SInteg223AdvisoryServices_BInteg_C_FV_134399665b374008851e5b8c04b5ee44_14">#REF!</definedName>
    <definedName name="_vena_SInteg223AdvisoryServices_BInteg_C_FV_134399665b374008851e5b8c04b5ee44_15">#REF!</definedName>
    <definedName name="_vena_SInteg223AdvisoryServices_BInteg_C_FV_134399665b374008851e5b8c04b5ee44_16">#REF!</definedName>
    <definedName name="_vena_SInteg223AdvisoryServices_BInteg_C_FV_134399665b374008851e5b8c04b5ee44_17">#REF!</definedName>
    <definedName name="_vena_SInteg223AdvisoryServices_BInteg_C_FV_134399665b374008851e5b8c04b5ee44_18">#REF!</definedName>
    <definedName name="_vena_SInteg223AdvisoryServices_BInteg_C_FV_134399665b374008851e5b8c04b5ee44_19">#REF!</definedName>
    <definedName name="_vena_SInteg223AdvisoryServices_BInteg_C_FV_134399665b374008851e5b8c04b5ee44_2">#REF!</definedName>
    <definedName name="_vena_SInteg223AdvisoryServices_BInteg_C_FV_134399665b374008851e5b8c04b5ee44_20">#REF!</definedName>
    <definedName name="_vena_SInteg223AdvisoryServices_BInteg_C_FV_134399665b374008851e5b8c04b5ee44_21">#REF!</definedName>
    <definedName name="_vena_SInteg223AdvisoryServices_BInteg_C_FV_134399665b374008851e5b8c04b5ee44_22">#REF!</definedName>
    <definedName name="_vena_SInteg223AdvisoryServices_BInteg_C_FV_134399665b374008851e5b8c04b5ee44_23">#REF!</definedName>
    <definedName name="_vena_SInteg223AdvisoryServices_BInteg_C_FV_134399665b374008851e5b8c04b5ee44_24">#REF!</definedName>
    <definedName name="_vena_SInteg223AdvisoryServices_BInteg_C_FV_134399665b374008851e5b8c04b5ee44_25">#REF!</definedName>
    <definedName name="_vena_SInteg223AdvisoryServices_BInteg_C_FV_134399665b374008851e5b8c04b5ee44_26">#REF!</definedName>
    <definedName name="_vena_SInteg223AdvisoryServices_BInteg_C_FV_134399665b374008851e5b8c04b5ee44_27">#REF!</definedName>
    <definedName name="_vena_SInteg223AdvisoryServices_BInteg_C_FV_134399665b374008851e5b8c04b5ee44_28">#REF!</definedName>
    <definedName name="_vena_SInteg223AdvisoryServices_BInteg_C_FV_134399665b374008851e5b8c04b5ee44_29">#REF!</definedName>
    <definedName name="_vena_SInteg223AdvisoryServices_BInteg_C_FV_134399665b374008851e5b8c04b5ee44_3">#REF!</definedName>
    <definedName name="_vena_SInteg223AdvisoryServices_BInteg_C_FV_134399665b374008851e5b8c04b5ee44_30">#REF!</definedName>
    <definedName name="_vena_SInteg223AdvisoryServices_BInteg_C_FV_134399665b374008851e5b8c04b5ee44_31">#REF!</definedName>
    <definedName name="_vena_SInteg223AdvisoryServices_BInteg_C_FV_134399665b374008851e5b8c04b5ee44_32">#REF!</definedName>
    <definedName name="_vena_SInteg223AdvisoryServices_BInteg_C_FV_134399665b374008851e5b8c04b5ee44_33">#REF!</definedName>
    <definedName name="_vena_SInteg223AdvisoryServices_BInteg_C_FV_134399665b374008851e5b8c04b5ee44_34">#REF!</definedName>
    <definedName name="_vena_SInteg223AdvisoryServices_BInteg_C_FV_134399665b374008851e5b8c04b5ee44_35">#REF!</definedName>
    <definedName name="_vena_SInteg223AdvisoryServices_BInteg_C_FV_134399665b374008851e5b8c04b5ee44_36">#REF!</definedName>
    <definedName name="_vena_SInteg223AdvisoryServices_BInteg_C_FV_134399665b374008851e5b8c04b5ee44_37">#REF!</definedName>
    <definedName name="_vena_SInteg223AdvisoryServices_BInteg_C_FV_134399665b374008851e5b8c04b5ee44_38">#REF!</definedName>
    <definedName name="_vena_SInteg223AdvisoryServices_BInteg_C_FV_134399665b374008851e5b8c04b5ee44_39">#REF!</definedName>
    <definedName name="_vena_SInteg223AdvisoryServices_BInteg_C_FV_134399665b374008851e5b8c04b5ee44_4">#REF!</definedName>
    <definedName name="_vena_SInteg223AdvisoryServices_BInteg_C_FV_134399665b374008851e5b8c04b5ee44_40">#REF!</definedName>
    <definedName name="_vena_SInteg223AdvisoryServices_BInteg_C_FV_134399665b374008851e5b8c04b5ee44_41">#REF!</definedName>
    <definedName name="_vena_SInteg223AdvisoryServices_BInteg_C_FV_134399665b374008851e5b8c04b5ee44_42">#REF!</definedName>
    <definedName name="_vena_SInteg223AdvisoryServices_BInteg_C_FV_134399665b374008851e5b8c04b5ee44_43">#REF!</definedName>
    <definedName name="_vena_SInteg223AdvisoryServices_BInteg_C_FV_134399665b374008851e5b8c04b5ee44_44">#REF!</definedName>
    <definedName name="_vena_SInteg223AdvisoryServices_BInteg_C_FV_134399665b374008851e5b8c04b5ee44_45">#REF!</definedName>
    <definedName name="_vena_SInteg223AdvisoryServices_BInteg_C_FV_134399665b374008851e5b8c04b5ee44_46">#REF!</definedName>
    <definedName name="_vena_SInteg223AdvisoryServices_BInteg_C_FV_134399665b374008851e5b8c04b5ee44_47">#REF!</definedName>
    <definedName name="_vena_SInteg223AdvisoryServices_BInteg_C_FV_134399665b374008851e5b8c04b5ee44_48">#REF!</definedName>
    <definedName name="_vena_SInteg223AdvisoryServices_BInteg_C_FV_134399665b374008851e5b8c04b5ee44_49">#REF!</definedName>
    <definedName name="_vena_SInteg223AdvisoryServices_BInteg_C_FV_134399665b374008851e5b8c04b5ee44_5">#REF!</definedName>
    <definedName name="_vena_SInteg223AdvisoryServices_BInteg_C_FV_134399665b374008851e5b8c04b5ee44_50">#REF!</definedName>
    <definedName name="_vena_SInteg223AdvisoryServices_BInteg_C_FV_134399665b374008851e5b8c04b5ee44_51">#REF!</definedName>
    <definedName name="_vena_SInteg223AdvisoryServices_BInteg_C_FV_134399665b374008851e5b8c04b5ee44_52">#REF!</definedName>
    <definedName name="_vena_SInteg223AdvisoryServices_BInteg_C_FV_134399665b374008851e5b8c04b5ee44_53">#REF!</definedName>
    <definedName name="_vena_SInteg223AdvisoryServices_BInteg_C_FV_134399665b374008851e5b8c04b5ee44_54">#REF!</definedName>
    <definedName name="_vena_SInteg223AdvisoryServices_BInteg_C_FV_134399665b374008851e5b8c04b5ee44_55">#REF!</definedName>
    <definedName name="_vena_SInteg223AdvisoryServices_BInteg_C_FV_134399665b374008851e5b8c04b5ee44_56">#REF!</definedName>
    <definedName name="_vena_SInteg223AdvisoryServices_BInteg_C_FV_134399665b374008851e5b8c04b5ee44_57">#REF!</definedName>
    <definedName name="_vena_SInteg223AdvisoryServices_BInteg_C_FV_134399665b374008851e5b8c04b5ee44_58">#REF!</definedName>
    <definedName name="_vena_SInteg223AdvisoryServices_BInteg_C_FV_134399665b374008851e5b8c04b5ee44_59">#REF!</definedName>
    <definedName name="_vena_SInteg223AdvisoryServices_BInteg_C_FV_134399665b374008851e5b8c04b5ee44_6">#REF!</definedName>
    <definedName name="_vena_SInteg223AdvisoryServices_BInteg_C_FV_134399665b374008851e5b8c04b5ee44_7">#REF!</definedName>
    <definedName name="_vena_SInteg223AdvisoryServices_BInteg_C_FV_134399665b374008851e5b8c04b5ee44_8">#REF!</definedName>
    <definedName name="_vena_SInteg223AdvisoryServices_BInteg_C_FV_134399665b374008851e5b8c04b5ee44_9">#REF!</definedName>
    <definedName name="_vena_SInteg223AdvisoryServices_BInteg_C_FV_7cc8369c0b744816a17486bee792b4d5">#REF!</definedName>
    <definedName name="_vena_SInteg223AdvisoryServices_BInteg_C_FV_7cc8369c0b744816a17486bee792b4d5_1">#REF!</definedName>
    <definedName name="_vena_SInteg223AdvisoryServices_BInteg_C_FV_7cc8369c0b744816a17486bee792b4d5_10">#REF!</definedName>
    <definedName name="_vena_SInteg223AdvisoryServices_BInteg_C_FV_7cc8369c0b744816a17486bee792b4d5_11">#REF!</definedName>
    <definedName name="_vena_SInteg223AdvisoryServices_BInteg_C_FV_7cc8369c0b744816a17486bee792b4d5_12">#REF!</definedName>
    <definedName name="_vena_SInteg223AdvisoryServices_BInteg_C_FV_7cc8369c0b744816a17486bee792b4d5_13">#REF!</definedName>
    <definedName name="_vena_SInteg223AdvisoryServices_BInteg_C_FV_7cc8369c0b744816a17486bee792b4d5_14">#REF!</definedName>
    <definedName name="_vena_SInteg223AdvisoryServices_BInteg_C_FV_7cc8369c0b744816a17486bee792b4d5_15">#REF!</definedName>
    <definedName name="_vena_SInteg223AdvisoryServices_BInteg_C_FV_7cc8369c0b744816a17486bee792b4d5_16">#REF!</definedName>
    <definedName name="_vena_SInteg223AdvisoryServices_BInteg_C_FV_7cc8369c0b744816a17486bee792b4d5_17">#REF!</definedName>
    <definedName name="_vena_SInteg223AdvisoryServices_BInteg_C_FV_7cc8369c0b744816a17486bee792b4d5_18">#REF!</definedName>
    <definedName name="_vena_SInteg223AdvisoryServices_BInteg_C_FV_7cc8369c0b744816a17486bee792b4d5_19">#REF!</definedName>
    <definedName name="_vena_SInteg223AdvisoryServices_BInteg_C_FV_7cc8369c0b744816a17486bee792b4d5_2">#REF!</definedName>
    <definedName name="_vena_SInteg223AdvisoryServices_BInteg_C_FV_7cc8369c0b744816a17486bee792b4d5_20">#REF!</definedName>
    <definedName name="_vena_SInteg223AdvisoryServices_BInteg_C_FV_7cc8369c0b744816a17486bee792b4d5_21">#REF!</definedName>
    <definedName name="_vena_SInteg223AdvisoryServices_BInteg_C_FV_7cc8369c0b744816a17486bee792b4d5_22">#REF!</definedName>
    <definedName name="_vena_SInteg223AdvisoryServices_BInteg_C_FV_7cc8369c0b744816a17486bee792b4d5_23">#REF!</definedName>
    <definedName name="_vena_SInteg223AdvisoryServices_BInteg_C_FV_7cc8369c0b744816a17486bee792b4d5_24">#REF!</definedName>
    <definedName name="_vena_SInteg223AdvisoryServices_BInteg_C_FV_7cc8369c0b744816a17486bee792b4d5_25">#REF!</definedName>
    <definedName name="_vena_SInteg223AdvisoryServices_BInteg_C_FV_7cc8369c0b744816a17486bee792b4d5_26">#REF!</definedName>
    <definedName name="_vena_SInteg223AdvisoryServices_BInteg_C_FV_7cc8369c0b744816a17486bee792b4d5_27">#REF!</definedName>
    <definedName name="_vena_SInteg223AdvisoryServices_BInteg_C_FV_7cc8369c0b744816a17486bee792b4d5_28">#REF!</definedName>
    <definedName name="_vena_SInteg223AdvisoryServices_BInteg_C_FV_7cc8369c0b744816a17486bee792b4d5_29">#REF!</definedName>
    <definedName name="_vena_SInteg223AdvisoryServices_BInteg_C_FV_7cc8369c0b744816a17486bee792b4d5_3">#REF!</definedName>
    <definedName name="_vena_SInteg223AdvisoryServices_BInteg_C_FV_7cc8369c0b744816a17486bee792b4d5_30">#REF!</definedName>
    <definedName name="_vena_SInteg223AdvisoryServices_BInteg_C_FV_7cc8369c0b744816a17486bee792b4d5_31">#REF!</definedName>
    <definedName name="_vena_SInteg223AdvisoryServices_BInteg_C_FV_7cc8369c0b744816a17486bee792b4d5_32">#REF!</definedName>
    <definedName name="_vena_SInteg223AdvisoryServices_BInteg_C_FV_7cc8369c0b744816a17486bee792b4d5_33">#REF!</definedName>
    <definedName name="_vena_SInteg223AdvisoryServices_BInteg_C_FV_7cc8369c0b744816a17486bee792b4d5_34">#REF!</definedName>
    <definedName name="_vena_SInteg223AdvisoryServices_BInteg_C_FV_7cc8369c0b744816a17486bee792b4d5_35">#REF!</definedName>
    <definedName name="_vena_SInteg223AdvisoryServices_BInteg_C_FV_7cc8369c0b744816a17486bee792b4d5_36">#REF!</definedName>
    <definedName name="_vena_SInteg223AdvisoryServices_BInteg_C_FV_7cc8369c0b744816a17486bee792b4d5_37">#REF!</definedName>
    <definedName name="_vena_SInteg223AdvisoryServices_BInteg_C_FV_7cc8369c0b744816a17486bee792b4d5_38">#REF!</definedName>
    <definedName name="_vena_SInteg223AdvisoryServices_BInteg_C_FV_7cc8369c0b744816a17486bee792b4d5_39">#REF!</definedName>
    <definedName name="_vena_SInteg223AdvisoryServices_BInteg_C_FV_7cc8369c0b744816a17486bee792b4d5_4">#REF!</definedName>
    <definedName name="_vena_SInteg223AdvisoryServices_BInteg_C_FV_7cc8369c0b744816a17486bee792b4d5_40">#REF!</definedName>
    <definedName name="_vena_SInteg223AdvisoryServices_BInteg_C_FV_7cc8369c0b744816a17486bee792b4d5_41">#REF!</definedName>
    <definedName name="_vena_SInteg223AdvisoryServices_BInteg_C_FV_7cc8369c0b744816a17486bee792b4d5_42">#REF!</definedName>
    <definedName name="_vena_SInteg223AdvisoryServices_BInteg_C_FV_7cc8369c0b744816a17486bee792b4d5_43">#REF!</definedName>
    <definedName name="_vena_SInteg223AdvisoryServices_BInteg_C_FV_7cc8369c0b744816a17486bee792b4d5_44">#REF!</definedName>
    <definedName name="_vena_SInteg223AdvisoryServices_BInteg_C_FV_7cc8369c0b744816a17486bee792b4d5_45">#REF!</definedName>
    <definedName name="_vena_SInteg223AdvisoryServices_BInteg_C_FV_7cc8369c0b744816a17486bee792b4d5_46">#REF!</definedName>
    <definedName name="_vena_SInteg223AdvisoryServices_BInteg_C_FV_7cc8369c0b744816a17486bee792b4d5_47">#REF!</definedName>
    <definedName name="_vena_SInteg223AdvisoryServices_BInteg_C_FV_7cc8369c0b744816a17486bee792b4d5_48">#REF!</definedName>
    <definedName name="_vena_SInteg223AdvisoryServices_BInteg_C_FV_7cc8369c0b744816a17486bee792b4d5_49">#REF!</definedName>
    <definedName name="_vena_SInteg223AdvisoryServices_BInteg_C_FV_7cc8369c0b744816a17486bee792b4d5_5">#REF!</definedName>
    <definedName name="_vena_SInteg223AdvisoryServices_BInteg_C_FV_7cc8369c0b744816a17486bee792b4d5_50">#REF!</definedName>
    <definedName name="_vena_SInteg223AdvisoryServices_BInteg_C_FV_7cc8369c0b744816a17486bee792b4d5_51">#REF!</definedName>
    <definedName name="_vena_SInteg223AdvisoryServices_BInteg_C_FV_7cc8369c0b744816a17486bee792b4d5_52">#REF!</definedName>
    <definedName name="_vena_SInteg223AdvisoryServices_BInteg_C_FV_7cc8369c0b744816a17486bee792b4d5_53">#REF!</definedName>
    <definedName name="_vena_SInteg223AdvisoryServices_BInteg_C_FV_7cc8369c0b744816a17486bee792b4d5_54">#REF!</definedName>
    <definedName name="_vena_SInteg223AdvisoryServices_BInteg_C_FV_7cc8369c0b744816a17486bee792b4d5_55">#REF!</definedName>
    <definedName name="_vena_SInteg223AdvisoryServices_BInteg_C_FV_7cc8369c0b744816a17486bee792b4d5_56">#REF!</definedName>
    <definedName name="_vena_SInteg223AdvisoryServices_BInteg_C_FV_7cc8369c0b744816a17486bee792b4d5_57">#REF!</definedName>
    <definedName name="_vena_SInteg223AdvisoryServices_BInteg_C_FV_7cc8369c0b744816a17486bee792b4d5_58">#REF!</definedName>
    <definedName name="_vena_SInteg223AdvisoryServices_BInteg_C_FV_7cc8369c0b744816a17486bee792b4d5_59">#REF!</definedName>
    <definedName name="_vena_SInteg223AdvisoryServices_BInteg_C_FV_7cc8369c0b744816a17486bee792b4d5_6">#REF!</definedName>
    <definedName name="_vena_SInteg223AdvisoryServices_BInteg_C_FV_7cc8369c0b744816a17486bee792b4d5_7">#REF!</definedName>
    <definedName name="_vena_SInteg223AdvisoryServices_BInteg_C_FV_7cc8369c0b744816a17486bee792b4d5_8">#REF!</definedName>
    <definedName name="_vena_SInteg223AdvisoryServices_BInteg_C_FV_7cc8369c0b744816a17486bee792b4d5_9">#REF!</definedName>
    <definedName name="_vena_SInteg223AdvisoryServices_BInteg_C_FV_f4ddf33ff6224574ba096b1a5435ea67">#REF!</definedName>
    <definedName name="_vena_SInteg223AdvisoryServices_BInteg_C_FV_f4ddf33ff6224574ba096b1a5435ea67_1">#REF!</definedName>
    <definedName name="_vena_SInteg223AdvisoryServices_BInteg_C_FV_f4ddf33ff6224574ba096b1a5435ea67_10">#REF!</definedName>
    <definedName name="_vena_SInteg223AdvisoryServices_BInteg_C_FV_f4ddf33ff6224574ba096b1a5435ea67_11">#REF!</definedName>
    <definedName name="_vena_SInteg223AdvisoryServices_BInteg_C_FV_f4ddf33ff6224574ba096b1a5435ea67_12">#REF!</definedName>
    <definedName name="_vena_SInteg223AdvisoryServices_BInteg_C_FV_f4ddf33ff6224574ba096b1a5435ea67_13">#REF!</definedName>
    <definedName name="_vena_SInteg223AdvisoryServices_BInteg_C_FV_f4ddf33ff6224574ba096b1a5435ea67_14">#REF!</definedName>
    <definedName name="_vena_SInteg223AdvisoryServices_BInteg_C_FV_f4ddf33ff6224574ba096b1a5435ea67_15">#REF!</definedName>
    <definedName name="_vena_SInteg223AdvisoryServices_BInteg_C_FV_f4ddf33ff6224574ba096b1a5435ea67_16">#REF!</definedName>
    <definedName name="_vena_SInteg223AdvisoryServices_BInteg_C_FV_f4ddf33ff6224574ba096b1a5435ea67_17">#REF!</definedName>
    <definedName name="_vena_SInteg223AdvisoryServices_BInteg_C_FV_f4ddf33ff6224574ba096b1a5435ea67_18">#REF!</definedName>
    <definedName name="_vena_SInteg223AdvisoryServices_BInteg_C_FV_f4ddf33ff6224574ba096b1a5435ea67_19">#REF!</definedName>
    <definedName name="_vena_SInteg223AdvisoryServices_BInteg_C_FV_f4ddf33ff6224574ba096b1a5435ea67_2">#REF!</definedName>
    <definedName name="_vena_SInteg223AdvisoryServices_BInteg_C_FV_f4ddf33ff6224574ba096b1a5435ea67_20">#REF!</definedName>
    <definedName name="_vena_SInteg223AdvisoryServices_BInteg_C_FV_f4ddf33ff6224574ba096b1a5435ea67_21">#REF!</definedName>
    <definedName name="_vena_SInteg223AdvisoryServices_BInteg_C_FV_f4ddf33ff6224574ba096b1a5435ea67_22">#REF!</definedName>
    <definedName name="_vena_SInteg223AdvisoryServices_BInteg_C_FV_f4ddf33ff6224574ba096b1a5435ea67_23">#REF!</definedName>
    <definedName name="_vena_SInteg223AdvisoryServices_BInteg_C_FV_f4ddf33ff6224574ba096b1a5435ea67_24">#REF!</definedName>
    <definedName name="_vena_SInteg223AdvisoryServices_BInteg_C_FV_f4ddf33ff6224574ba096b1a5435ea67_25">#REF!</definedName>
    <definedName name="_vena_SInteg223AdvisoryServices_BInteg_C_FV_f4ddf33ff6224574ba096b1a5435ea67_26">#REF!</definedName>
    <definedName name="_vena_SInteg223AdvisoryServices_BInteg_C_FV_f4ddf33ff6224574ba096b1a5435ea67_27">#REF!</definedName>
    <definedName name="_vena_SInteg223AdvisoryServices_BInteg_C_FV_f4ddf33ff6224574ba096b1a5435ea67_28">#REF!</definedName>
    <definedName name="_vena_SInteg223AdvisoryServices_BInteg_C_FV_f4ddf33ff6224574ba096b1a5435ea67_29">#REF!</definedName>
    <definedName name="_vena_SInteg223AdvisoryServices_BInteg_C_FV_f4ddf33ff6224574ba096b1a5435ea67_3">#REF!</definedName>
    <definedName name="_vena_SInteg223AdvisoryServices_BInteg_C_FV_f4ddf33ff6224574ba096b1a5435ea67_30">#REF!</definedName>
    <definedName name="_vena_SInteg223AdvisoryServices_BInteg_C_FV_f4ddf33ff6224574ba096b1a5435ea67_31">#REF!</definedName>
    <definedName name="_vena_SInteg223AdvisoryServices_BInteg_C_FV_f4ddf33ff6224574ba096b1a5435ea67_32">#REF!</definedName>
    <definedName name="_vena_SInteg223AdvisoryServices_BInteg_C_FV_f4ddf33ff6224574ba096b1a5435ea67_33">#REF!</definedName>
    <definedName name="_vena_SInteg223AdvisoryServices_BInteg_C_FV_f4ddf33ff6224574ba096b1a5435ea67_34">#REF!</definedName>
    <definedName name="_vena_SInteg223AdvisoryServices_BInteg_C_FV_f4ddf33ff6224574ba096b1a5435ea67_35">#REF!</definedName>
    <definedName name="_vena_SInteg223AdvisoryServices_BInteg_C_FV_f4ddf33ff6224574ba096b1a5435ea67_36">#REF!</definedName>
    <definedName name="_vena_SInteg223AdvisoryServices_BInteg_C_FV_f4ddf33ff6224574ba096b1a5435ea67_37">#REF!</definedName>
    <definedName name="_vena_SInteg223AdvisoryServices_BInteg_C_FV_f4ddf33ff6224574ba096b1a5435ea67_38">#REF!</definedName>
    <definedName name="_vena_SInteg223AdvisoryServices_BInteg_C_FV_f4ddf33ff6224574ba096b1a5435ea67_39">#REF!</definedName>
    <definedName name="_vena_SInteg223AdvisoryServices_BInteg_C_FV_f4ddf33ff6224574ba096b1a5435ea67_4">#REF!</definedName>
    <definedName name="_vena_SInteg223AdvisoryServices_BInteg_C_FV_f4ddf33ff6224574ba096b1a5435ea67_40">#REF!</definedName>
    <definedName name="_vena_SInteg223AdvisoryServices_BInteg_C_FV_f4ddf33ff6224574ba096b1a5435ea67_41">#REF!</definedName>
    <definedName name="_vena_SInteg223AdvisoryServices_BInteg_C_FV_f4ddf33ff6224574ba096b1a5435ea67_42">#REF!</definedName>
    <definedName name="_vena_SInteg223AdvisoryServices_BInteg_C_FV_f4ddf33ff6224574ba096b1a5435ea67_43">#REF!</definedName>
    <definedName name="_vena_SInteg223AdvisoryServices_BInteg_C_FV_f4ddf33ff6224574ba096b1a5435ea67_44">#REF!</definedName>
    <definedName name="_vena_SInteg223AdvisoryServices_BInteg_C_FV_f4ddf33ff6224574ba096b1a5435ea67_45">#REF!</definedName>
    <definedName name="_vena_SInteg223AdvisoryServices_BInteg_C_FV_f4ddf33ff6224574ba096b1a5435ea67_46">#REF!</definedName>
    <definedName name="_vena_SInteg223AdvisoryServices_BInteg_C_FV_f4ddf33ff6224574ba096b1a5435ea67_47">#REF!</definedName>
    <definedName name="_vena_SInteg223AdvisoryServices_BInteg_C_FV_f4ddf33ff6224574ba096b1a5435ea67_48">#REF!</definedName>
    <definedName name="_vena_SInteg223AdvisoryServices_BInteg_C_FV_f4ddf33ff6224574ba096b1a5435ea67_49">#REF!</definedName>
    <definedName name="_vena_SInteg223AdvisoryServices_BInteg_C_FV_f4ddf33ff6224574ba096b1a5435ea67_5">#REF!</definedName>
    <definedName name="_vena_SInteg223AdvisoryServices_BInteg_C_FV_f4ddf33ff6224574ba096b1a5435ea67_50">#REF!</definedName>
    <definedName name="_vena_SInteg223AdvisoryServices_BInteg_C_FV_f4ddf33ff6224574ba096b1a5435ea67_51">#REF!</definedName>
    <definedName name="_vena_SInteg223AdvisoryServices_BInteg_C_FV_f4ddf33ff6224574ba096b1a5435ea67_52">#REF!</definedName>
    <definedName name="_vena_SInteg223AdvisoryServices_BInteg_C_FV_f4ddf33ff6224574ba096b1a5435ea67_53">#REF!</definedName>
    <definedName name="_vena_SInteg223AdvisoryServices_BInteg_C_FV_f4ddf33ff6224574ba096b1a5435ea67_54">#REF!</definedName>
    <definedName name="_vena_SInteg223AdvisoryServices_BInteg_C_FV_f4ddf33ff6224574ba096b1a5435ea67_55">#REF!</definedName>
    <definedName name="_vena_SInteg223AdvisoryServices_BInteg_C_FV_f4ddf33ff6224574ba096b1a5435ea67_56">#REF!</definedName>
    <definedName name="_vena_SInteg223AdvisoryServices_BInteg_C_FV_f4ddf33ff6224574ba096b1a5435ea67_57">#REF!</definedName>
    <definedName name="_vena_SInteg223AdvisoryServices_BInteg_C_FV_f4ddf33ff6224574ba096b1a5435ea67_58">#REF!</definedName>
    <definedName name="_vena_SInteg223AdvisoryServices_BInteg_C_FV_f4ddf33ff6224574ba096b1a5435ea67_59">#REF!</definedName>
    <definedName name="_vena_SInteg223AdvisoryServices_BInteg_C_FV_f4ddf33ff6224574ba096b1a5435ea67_6">#REF!</definedName>
    <definedName name="_vena_SInteg223AdvisoryServices_BInteg_C_FV_f4ddf33ff6224574ba096b1a5435ea67_7">#REF!</definedName>
    <definedName name="_vena_SInteg223AdvisoryServices_BInteg_C_FV_f4ddf33ff6224574ba096b1a5435ea67_8">#REF!</definedName>
    <definedName name="_vena_SInteg223AdvisoryServices_BInteg_C_FV_f4ddf33ff6224574ba096b1a5435ea67_9">#REF!</definedName>
    <definedName name="_vena_SInteg223AdvisoryServices_BInteg_R_3_1025914828717686785">#REF!</definedName>
    <definedName name="_vena_SInteg223AdvisoryServices_BInteg_R_FV_385b1d086d8a4b8abf43c04eedb00d88">#REF!</definedName>
    <definedName name="_vena_SInteg223AdvisoryServices_P_11_651631431944765441" comment="*">#REF!</definedName>
    <definedName name="_vena_SInteg223AdvisoryServices_P_12_941810843779596289" comment="*">#REF!</definedName>
    <definedName name="_vena_SInteg223AdvisoryServices_P_4_1014323796386906113" comment="*">#REF!</definedName>
    <definedName name="_vena_SInteg223AdvisoryServices_P_5_1119423032156749824" comment="*">#REF!</definedName>
    <definedName name="_vena_SInteg223AdvisoryServices_P_6_1014278004041580544" comment="*">#REF!</definedName>
    <definedName name="_vena_SInteg223AdvisoryServices_P_FV_ff3e73236b124ab899c3d97aa9a04313" comment="*">#REF!</definedName>
    <definedName name="_vena_SInteg231CustomerSupport_BInteg_C_FV_134399665b374008851e5b8c04b5ee44">#REF!</definedName>
    <definedName name="_vena_SInteg231CustomerSupport_BInteg_C_FV_134399665b374008851e5b8c04b5ee44_1">#REF!</definedName>
    <definedName name="_vena_SInteg231CustomerSupport_BInteg_C_FV_134399665b374008851e5b8c04b5ee44_10">#REF!</definedName>
    <definedName name="_vena_SInteg231CustomerSupport_BInteg_C_FV_134399665b374008851e5b8c04b5ee44_11">#REF!</definedName>
    <definedName name="_vena_SInteg231CustomerSupport_BInteg_C_FV_134399665b374008851e5b8c04b5ee44_12">#REF!</definedName>
    <definedName name="_vena_SInteg231CustomerSupport_BInteg_C_FV_134399665b374008851e5b8c04b5ee44_13">#REF!</definedName>
    <definedName name="_vena_SInteg231CustomerSupport_BInteg_C_FV_134399665b374008851e5b8c04b5ee44_14">#REF!</definedName>
    <definedName name="_vena_SInteg231CustomerSupport_BInteg_C_FV_134399665b374008851e5b8c04b5ee44_15">#REF!</definedName>
    <definedName name="_vena_SInteg231CustomerSupport_BInteg_C_FV_134399665b374008851e5b8c04b5ee44_16">#REF!</definedName>
    <definedName name="_vena_SInteg231CustomerSupport_BInteg_C_FV_134399665b374008851e5b8c04b5ee44_17">#REF!</definedName>
    <definedName name="_vena_SInteg231CustomerSupport_BInteg_C_FV_134399665b374008851e5b8c04b5ee44_18">#REF!</definedName>
    <definedName name="_vena_SInteg231CustomerSupport_BInteg_C_FV_134399665b374008851e5b8c04b5ee44_19">#REF!</definedName>
    <definedName name="_vena_SInteg231CustomerSupport_BInteg_C_FV_134399665b374008851e5b8c04b5ee44_2">#REF!</definedName>
    <definedName name="_vena_SInteg231CustomerSupport_BInteg_C_FV_134399665b374008851e5b8c04b5ee44_20">#REF!</definedName>
    <definedName name="_vena_SInteg231CustomerSupport_BInteg_C_FV_134399665b374008851e5b8c04b5ee44_21">#REF!</definedName>
    <definedName name="_vena_SInteg231CustomerSupport_BInteg_C_FV_134399665b374008851e5b8c04b5ee44_22">#REF!</definedName>
    <definedName name="_vena_SInteg231CustomerSupport_BInteg_C_FV_134399665b374008851e5b8c04b5ee44_23">#REF!</definedName>
    <definedName name="_vena_SInteg231CustomerSupport_BInteg_C_FV_134399665b374008851e5b8c04b5ee44_24">#REF!</definedName>
    <definedName name="_vena_SInteg231CustomerSupport_BInteg_C_FV_134399665b374008851e5b8c04b5ee44_25">#REF!</definedName>
    <definedName name="_vena_SInteg231CustomerSupport_BInteg_C_FV_134399665b374008851e5b8c04b5ee44_26">#REF!</definedName>
    <definedName name="_vena_SInteg231CustomerSupport_BInteg_C_FV_134399665b374008851e5b8c04b5ee44_27">#REF!</definedName>
    <definedName name="_vena_SInteg231CustomerSupport_BInteg_C_FV_134399665b374008851e5b8c04b5ee44_28">#REF!</definedName>
    <definedName name="_vena_SInteg231CustomerSupport_BInteg_C_FV_134399665b374008851e5b8c04b5ee44_29">#REF!</definedName>
    <definedName name="_vena_SInteg231CustomerSupport_BInteg_C_FV_134399665b374008851e5b8c04b5ee44_3">#REF!</definedName>
    <definedName name="_vena_SInteg231CustomerSupport_BInteg_C_FV_134399665b374008851e5b8c04b5ee44_30">#REF!</definedName>
    <definedName name="_vena_SInteg231CustomerSupport_BInteg_C_FV_134399665b374008851e5b8c04b5ee44_31">#REF!</definedName>
    <definedName name="_vena_SInteg231CustomerSupport_BInteg_C_FV_134399665b374008851e5b8c04b5ee44_32">#REF!</definedName>
    <definedName name="_vena_SInteg231CustomerSupport_BInteg_C_FV_134399665b374008851e5b8c04b5ee44_33">#REF!</definedName>
    <definedName name="_vena_SInteg231CustomerSupport_BInteg_C_FV_134399665b374008851e5b8c04b5ee44_34">#REF!</definedName>
    <definedName name="_vena_SInteg231CustomerSupport_BInteg_C_FV_134399665b374008851e5b8c04b5ee44_35">#REF!</definedName>
    <definedName name="_vena_SInteg231CustomerSupport_BInteg_C_FV_134399665b374008851e5b8c04b5ee44_36">#REF!</definedName>
    <definedName name="_vena_SInteg231CustomerSupport_BInteg_C_FV_134399665b374008851e5b8c04b5ee44_37">#REF!</definedName>
    <definedName name="_vena_SInteg231CustomerSupport_BInteg_C_FV_134399665b374008851e5b8c04b5ee44_38">#REF!</definedName>
    <definedName name="_vena_SInteg231CustomerSupport_BInteg_C_FV_134399665b374008851e5b8c04b5ee44_39">#REF!</definedName>
    <definedName name="_vena_SInteg231CustomerSupport_BInteg_C_FV_134399665b374008851e5b8c04b5ee44_4">#REF!</definedName>
    <definedName name="_vena_SInteg231CustomerSupport_BInteg_C_FV_134399665b374008851e5b8c04b5ee44_40">#REF!</definedName>
    <definedName name="_vena_SInteg231CustomerSupport_BInteg_C_FV_134399665b374008851e5b8c04b5ee44_41">#REF!</definedName>
    <definedName name="_vena_SInteg231CustomerSupport_BInteg_C_FV_134399665b374008851e5b8c04b5ee44_42">#REF!</definedName>
    <definedName name="_vena_SInteg231CustomerSupport_BInteg_C_FV_134399665b374008851e5b8c04b5ee44_43">#REF!</definedName>
    <definedName name="_vena_SInteg231CustomerSupport_BInteg_C_FV_134399665b374008851e5b8c04b5ee44_44">#REF!</definedName>
    <definedName name="_vena_SInteg231CustomerSupport_BInteg_C_FV_134399665b374008851e5b8c04b5ee44_45">#REF!</definedName>
    <definedName name="_vena_SInteg231CustomerSupport_BInteg_C_FV_134399665b374008851e5b8c04b5ee44_46">#REF!</definedName>
    <definedName name="_vena_SInteg231CustomerSupport_BInteg_C_FV_134399665b374008851e5b8c04b5ee44_47">#REF!</definedName>
    <definedName name="_vena_SInteg231CustomerSupport_BInteg_C_FV_134399665b374008851e5b8c04b5ee44_48">#REF!</definedName>
    <definedName name="_vena_SInteg231CustomerSupport_BInteg_C_FV_134399665b374008851e5b8c04b5ee44_49">#REF!</definedName>
    <definedName name="_vena_SInteg231CustomerSupport_BInteg_C_FV_134399665b374008851e5b8c04b5ee44_5">#REF!</definedName>
    <definedName name="_vena_SInteg231CustomerSupport_BInteg_C_FV_134399665b374008851e5b8c04b5ee44_50">#REF!</definedName>
    <definedName name="_vena_SInteg231CustomerSupport_BInteg_C_FV_134399665b374008851e5b8c04b5ee44_51">#REF!</definedName>
    <definedName name="_vena_SInteg231CustomerSupport_BInteg_C_FV_134399665b374008851e5b8c04b5ee44_52">#REF!</definedName>
    <definedName name="_vena_SInteg231CustomerSupport_BInteg_C_FV_134399665b374008851e5b8c04b5ee44_53">#REF!</definedName>
    <definedName name="_vena_SInteg231CustomerSupport_BInteg_C_FV_134399665b374008851e5b8c04b5ee44_54">#REF!</definedName>
    <definedName name="_vena_SInteg231CustomerSupport_BInteg_C_FV_134399665b374008851e5b8c04b5ee44_55">#REF!</definedName>
    <definedName name="_vena_SInteg231CustomerSupport_BInteg_C_FV_134399665b374008851e5b8c04b5ee44_56">#REF!</definedName>
    <definedName name="_vena_SInteg231CustomerSupport_BInteg_C_FV_134399665b374008851e5b8c04b5ee44_57">#REF!</definedName>
    <definedName name="_vena_SInteg231CustomerSupport_BInteg_C_FV_134399665b374008851e5b8c04b5ee44_58">#REF!</definedName>
    <definedName name="_vena_SInteg231CustomerSupport_BInteg_C_FV_134399665b374008851e5b8c04b5ee44_59">#REF!</definedName>
    <definedName name="_vena_SInteg231CustomerSupport_BInteg_C_FV_134399665b374008851e5b8c04b5ee44_6">#REF!</definedName>
    <definedName name="_vena_SInteg231CustomerSupport_BInteg_C_FV_134399665b374008851e5b8c04b5ee44_7">#REF!</definedName>
    <definedName name="_vena_SInteg231CustomerSupport_BInteg_C_FV_134399665b374008851e5b8c04b5ee44_8">#REF!</definedName>
    <definedName name="_vena_SInteg231CustomerSupport_BInteg_C_FV_134399665b374008851e5b8c04b5ee44_9">#REF!</definedName>
    <definedName name="_vena_SInteg231CustomerSupport_BInteg_C_FV_7cc8369c0b744816a17486bee792b4d5">#REF!</definedName>
    <definedName name="_vena_SInteg231CustomerSupport_BInteg_C_FV_7cc8369c0b744816a17486bee792b4d5_1">#REF!</definedName>
    <definedName name="_vena_SInteg231CustomerSupport_BInteg_C_FV_7cc8369c0b744816a17486bee792b4d5_10">#REF!</definedName>
    <definedName name="_vena_SInteg231CustomerSupport_BInteg_C_FV_7cc8369c0b744816a17486bee792b4d5_11">#REF!</definedName>
    <definedName name="_vena_SInteg231CustomerSupport_BInteg_C_FV_7cc8369c0b744816a17486bee792b4d5_12">#REF!</definedName>
    <definedName name="_vena_SInteg231CustomerSupport_BInteg_C_FV_7cc8369c0b744816a17486bee792b4d5_13">#REF!</definedName>
    <definedName name="_vena_SInteg231CustomerSupport_BInteg_C_FV_7cc8369c0b744816a17486bee792b4d5_14">#REF!</definedName>
    <definedName name="_vena_SInteg231CustomerSupport_BInteg_C_FV_7cc8369c0b744816a17486bee792b4d5_15">#REF!</definedName>
    <definedName name="_vena_SInteg231CustomerSupport_BInteg_C_FV_7cc8369c0b744816a17486bee792b4d5_16">#REF!</definedName>
    <definedName name="_vena_SInteg231CustomerSupport_BInteg_C_FV_7cc8369c0b744816a17486bee792b4d5_17">#REF!</definedName>
    <definedName name="_vena_SInteg231CustomerSupport_BInteg_C_FV_7cc8369c0b744816a17486bee792b4d5_18">#REF!</definedName>
    <definedName name="_vena_SInteg231CustomerSupport_BInteg_C_FV_7cc8369c0b744816a17486bee792b4d5_19">#REF!</definedName>
    <definedName name="_vena_SInteg231CustomerSupport_BInteg_C_FV_7cc8369c0b744816a17486bee792b4d5_2">#REF!</definedName>
    <definedName name="_vena_SInteg231CustomerSupport_BInteg_C_FV_7cc8369c0b744816a17486bee792b4d5_20">#REF!</definedName>
    <definedName name="_vena_SInteg231CustomerSupport_BInteg_C_FV_7cc8369c0b744816a17486bee792b4d5_21">#REF!</definedName>
    <definedName name="_vena_SInteg231CustomerSupport_BInteg_C_FV_7cc8369c0b744816a17486bee792b4d5_22">#REF!</definedName>
    <definedName name="_vena_SInteg231CustomerSupport_BInteg_C_FV_7cc8369c0b744816a17486bee792b4d5_23">#REF!</definedName>
    <definedName name="_vena_SInteg231CustomerSupport_BInteg_C_FV_7cc8369c0b744816a17486bee792b4d5_24">#REF!</definedName>
    <definedName name="_vena_SInteg231CustomerSupport_BInteg_C_FV_7cc8369c0b744816a17486bee792b4d5_25">#REF!</definedName>
    <definedName name="_vena_SInteg231CustomerSupport_BInteg_C_FV_7cc8369c0b744816a17486bee792b4d5_26">#REF!</definedName>
    <definedName name="_vena_SInteg231CustomerSupport_BInteg_C_FV_7cc8369c0b744816a17486bee792b4d5_27">#REF!</definedName>
    <definedName name="_vena_SInteg231CustomerSupport_BInteg_C_FV_7cc8369c0b744816a17486bee792b4d5_28">#REF!</definedName>
    <definedName name="_vena_SInteg231CustomerSupport_BInteg_C_FV_7cc8369c0b744816a17486bee792b4d5_29">#REF!</definedName>
    <definedName name="_vena_SInteg231CustomerSupport_BInteg_C_FV_7cc8369c0b744816a17486bee792b4d5_3">#REF!</definedName>
    <definedName name="_vena_SInteg231CustomerSupport_BInteg_C_FV_7cc8369c0b744816a17486bee792b4d5_30">#REF!</definedName>
    <definedName name="_vena_SInteg231CustomerSupport_BInteg_C_FV_7cc8369c0b744816a17486bee792b4d5_31">#REF!</definedName>
    <definedName name="_vena_SInteg231CustomerSupport_BInteg_C_FV_7cc8369c0b744816a17486bee792b4d5_32">#REF!</definedName>
    <definedName name="_vena_SInteg231CustomerSupport_BInteg_C_FV_7cc8369c0b744816a17486bee792b4d5_33">#REF!</definedName>
    <definedName name="_vena_SInteg231CustomerSupport_BInteg_C_FV_7cc8369c0b744816a17486bee792b4d5_34">#REF!</definedName>
    <definedName name="_vena_SInteg231CustomerSupport_BInteg_C_FV_7cc8369c0b744816a17486bee792b4d5_35">#REF!</definedName>
    <definedName name="_vena_SInteg231CustomerSupport_BInteg_C_FV_7cc8369c0b744816a17486bee792b4d5_36">#REF!</definedName>
    <definedName name="_vena_SInteg231CustomerSupport_BInteg_C_FV_7cc8369c0b744816a17486bee792b4d5_37">#REF!</definedName>
    <definedName name="_vena_SInteg231CustomerSupport_BInteg_C_FV_7cc8369c0b744816a17486bee792b4d5_38">#REF!</definedName>
    <definedName name="_vena_SInteg231CustomerSupport_BInteg_C_FV_7cc8369c0b744816a17486bee792b4d5_39">#REF!</definedName>
    <definedName name="_vena_SInteg231CustomerSupport_BInteg_C_FV_7cc8369c0b744816a17486bee792b4d5_4">#REF!</definedName>
    <definedName name="_vena_SInteg231CustomerSupport_BInteg_C_FV_7cc8369c0b744816a17486bee792b4d5_40">#REF!</definedName>
    <definedName name="_vena_SInteg231CustomerSupport_BInteg_C_FV_7cc8369c0b744816a17486bee792b4d5_41">#REF!</definedName>
    <definedName name="_vena_SInteg231CustomerSupport_BInteg_C_FV_7cc8369c0b744816a17486bee792b4d5_42">#REF!</definedName>
    <definedName name="_vena_SInteg231CustomerSupport_BInteg_C_FV_7cc8369c0b744816a17486bee792b4d5_43">#REF!</definedName>
    <definedName name="_vena_SInteg231CustomerSupport_BInteg_C_FV_7cc8369c0b744816a17486bee792b4d5_44">#REF!</definedName>
    <definedName name="_vena_SInteg231CustomerSupport_BInteg_C_FV_7cc8369c0b744816a17486bee792b4d5_45">#REF!</definedName>
    <definedName name="_vena_SInteg231CustomerSupport_BInteg_C_FV_7cc8369c0b744816a17486bee792b4d5_46">#REF!</definedName>
    <definedName name="_vena_SInteg231CustomerSupport_BInteg_C_FV_7cc8369c0b744816a17486bee792b4d5_47">#REF!</definedName>
    <definedName name="_vena_SInteg231CustomerSupport_BInteg_C_FV_7cc8369c0b744816a17486bee792b4d5_48">#REF!</definedName>
    <definedName name="_vena_SInteg231CustomerSupport_BInteg_C_FV_7cc8369c0b744816a17486bee792b4d5_49">#REF!</definedName>
    <definedName name="_vena_SInteg231CustomerSupport_BInteg_C_FV_7cc8369c0b744816a17486bee792b4d5_5">#REF!</definedName>
    <definedName name="_vena_SInteg231CustomerSupport_BInteg_C_FV_7cc8369c0b744816a17486bee792b4d5_50">#REF!</definedName>
    <definedName name="_vena_SInteg231CustomerSupport_BInteg_C_FV_7cc8369c0b744816a17486bee792b4d5_51">#REF!</definedName>
    <definedName name="_vena_SInteg231CustomerSupport_BInteg_C_FV_7cc8369c0b744816a17486bee792b4d5_52">#REF!</definedName>
    <definedName name="_vena_SInteg231CustomerSupport_BInteg_C_FV_7cc8369c0b744816a17486bee792b4d5_53">#REF!</definedName>
    <definedName name="_vena_SInteg231CustomerSupport_BInteg_C_FV_7cc8369c0b744816a17486bee792b4d5_54">#REF!</definedName>
    <definedName name="_vena_SInteg231CustomerSupport_BInteg_C_FV_7cc8369c0b744816a17486bee792b4d5_55">#REF!</definedName>
    <definedName name="_vena_SInteg231CustomerSupport_BInteg_C_FV_7cc8369c0b744816a17486bee792b4d5_56">#REF!</definedName>
    <definedName name="_vena_SInteg231CustomerSupport_BInteg_C_FV_7cc8369c0b744816a17486bee792b4d5_57">#REF!</definedName>
    <definedName name="_vena_SInteg231CustomerSupport_BInteg_C_FV_7cc8369c0b744816a17486bee792b4d5_58">#REF!</definedName>
    <definedName name="_vena_SInteg231CustomerSupport_BInteg_C_FV_7cc8369c0b744816a17486bee792b4d5_59">#REF!</definedName>
    <definedName name="_vena_SInteg231CustomerSupport_BInteg_C_FV_7cc8369c0b744816a17486bee792b4d5_6">#REF!</definedName>
    <definedName name="_vena_SInteg231CustomerSupport_BInteg_C_FV_7cc8369c0b744816a17486bee792b4d5_7">#REF!</definedName>
    <definedName name="_vena_SInteg231CustomerSupport_BInteg_C_FV_7cc8369c0b744816a17486bee792b4d5_8">#REF!</definedName>
    <definedName name="_vena_SInteg231CustomerSupport_BInteg_C_FV_7cc8369c0b744816a17486bee792b4d5_9">#REF!</definedName>
    <definedName name="_vena_SInteg231CustomerSupport_BInteg_C_FV_f4ddf33ff6224574ba096b1a5435ea67">#REF!</definedName>
    <definedName name="_vena_SInteg231CustomerSupport_BInteg_C_FV_f4ddf33ff6224574ba096b1a5435ea67_1">#REF!</definedName>
    <definedName name="_vena_SInteg231CustomerSupport_BInteg_C_FV_f4ddf33ff6224574ba096b1a5435ea67_10">#REF!</definedName>
    <definedName name="_vena_SInteg231CustomerSupport_BInteg_C_FV_f4ddf33ff6224574ba096b1a5435ea67_11">#REF!</definedName>
    <definedName name="_vena_SInteg231CustomerSupport_BInteg_C_FV_f4ddf33ff6224574ba096b1a5435ea67_12">#REF!</definedName>
    <definedName name="_vena_SInteg231CustomerSupport_BInteg_C_FV_f4ddf33ff6224574ba096b1a5435ea67_13">#REF!</definedName>
    <definedName name="_vena_SInteg231CustomerSupport_BInteg_C_FV_f4ddf33ff6224574ba096b1a5435ea67_14">#REF!</definedName>
    <definedName name="_vena_SInteg231CustomerSupport_BInteg_C_FV_f4ddf33ff6224574ba096b1a5435ea67_15">#REF!</definedName>
    <definedName name="_vena_SInteg231CustomerSupport_BInteg_C_FV_f4ddf33ff6224574ba096b1a5435ea67_16">#REF!</definedName>
    <definedName name="_vena_SInteg231CustomerSupport_BInteg_C_FV_f4ddf33ff6224574ba096b1a5435ea67_17">#REF!</definedName>
    <definedName name="_vena_SInteg231CustomerSupport_BInteg_C_FV_f4ddf33ff6224574ba096b1a5435ea67_18">#REF!</definedName>
    <definedName name="_vena_SInteg231CustomerSupport_BInteg_C_FV_f4ddf33ff6224574ba096b1a5435ea67_19">#REF!</definedName>
    <definedName name="_vena_SInteg231CustomerSupport_BInteg_C_FV_f4ddf33ff6224574ba096b1a5435ea67_2">#REF!</definedName>
    <definedName name="_vena_SInteg231CustomerSupport_BInteg_C_FV_f4ddf33ff6224574ba096b1a5435ea67_20">#REF!</definedName>
    <definedName name="_vena_SInteg231CustomerSupport_BInteg_C_FV_f4ddf33ff6224574ba096b1a5435ea67_21">#REF!</definedName>
    <definedName name="_vena_SInteg231CustomerSupport_BInteg_C_FV_f4ddf33ff6224574ba096b1a5435ea67_22">#REF!</definedName>
    <definedName name="_vena_SInteg231CustomerSupport_BInteg_C_FV_f4ddf33ff6224574ba096b1a5435ea67_23">#REF!</definedName>
    <definedName name="_vena_SInteg231CustomerSupport_BInteg_C_FV_f4ddf33ff6224574ba096b1a5435ea67_24">#REF!</definedName>
    <definedName name="_vena_SInteg231CustomerSupport_BInteg_C_FV_f4ddf33ff6224574ba096b1a5435ea67_25">#REF!</definedName>
    <definedName name="_vena_SInteg231CustomerSupport_BInteg_C_FV_f4ddf33ff6224574ba096b1a5435ea67_26">#REF!</definedName>
    <definedName name="_vena_SInteg231CustomerSupport_BInteg_C_FV_f4ddf33ff6224574ba096b1a5435ea67_27">#REF!</definedName>
    <definedName name="_vena_SInteg231CustomerSupport_BInteg_C_FV_f4ddf33ff6224574ba096b1a5435ea67_28">#REF!</definedName>
    <definedName name="_vena_SInteg231CustomerSupport_BInteg_C_FV_f4ddf33ff6224574ba096b1a5435ea67_29">#REF!</definedName>
    <definedName name="_vena_SInteg231CustomerSupport_BInteg_C_FV_f4ddf33ff6224574ba096b1a5435ea67_3">#REF!</definedName>
    <definedName name="_vena_SInteg231CustomerSupport_BInteg_C_FV_f4ddf33ff6224574ba096b1a5435ea67_30">#REF!</definedName>
    <definedName name="_vena_SInteg231CustomerSupport_BInteg_C_FV_f4ddf33ff6224574ba096b1a5435ea67_31">#REF!</definedName>
    <definedName name="_vena_SInteg231CustomerSupport_BInteg_C_FV_f4ddf33ff6224574ba096b1a5435ea67_32">#REF!</definedName>
    <definedName name="_vena_SInteg231CustomerSupport_BInteg_C_FV_f4ddf33ff6224574ba096b1a5435ea67_33">#REF!</definedName>
    <definedName name="_vena_SInteg231CustomerSupport_BInteg_C_FV_f4ddf33ff6224574ba096b1a5435ea67_34">#REF!</definedName>
    <definedName name="_vena_SInteg231CustomerSupport_BInteg_C_FV_f4ddf33ff6224574ba096b1a5435ea67_35">#REF!</definedName>
    <definedName name="_vena_SInteg231CustomerSupport_BInteg_C_FV_f4ddf33ff6224574ba096b1a5435ea67_36">#REF!</definedName>
    <definedName name="_vena_SInteg231CustomerSupport_BInteg_C_FV_f4ddf33ff6224574ba096b1a5435ea67_37">#REF!</definedName>
    <definedName name="_vena_SInteg231CustomerSupport_BInteg_C_FV_f4ddf33ff6224574ba096b1a5435ea67_38">#REF!</definedName>
    <definedName name="_vena_SInteg231CustomerSupport_BInteg_C_FV_f4ddf33ff6224574ba096b1a5435ea67_39">#REF!</definedName>
    <definedName name="_vena_SInteg231CustomerSupport_BInteg_C_FV_f4ddf33ff6224574ba096b1a5435ea67_4">#REF!</definedName>
    <definedName name="_vena_SInteg231CustomerSupport_BInteg_C_FV_f4ddf33ff6224574ba096b1a5435ea67_40">#REF!</definedName>
    <definedName name="_vena_SInteg231CustomerSupport_BInteg_C_FV_f4ddf33ff6224574ba096b1a5435ea67_41">#REF!</definedName>
    <definedName name="_vena_SInteg231CustomerSupport_BInteg_C_FV_f4ddf33ff6224574ba096b1a5435ea67_42">#REF!</definedName>
    <definedName name="_vena_SInteg231CustomerSupport_BInteg_C_FV_f4ddf33ff6224574ba096b1a5435ea67_43">#REF!</definedName>
    <definedName name="_vena_SInteg231CustomerSupport_BInteg_C_FV_f4ddf33ff6224574ba096b1a5435ea67_44">#REF!</definedName>
    <definedName name="_vena_SInteg231CustomerSupport_BInteg_C_FV_f4ddf33ff6224574ba096b1a5435ea67_45">#REF!</definedName>
    <definedName name="_vena_SInteg231CustomerSupport_BInteg_C_FV_f4ddf33ff6224574ba096b1a5435ea67_46">#REF!</definedName>
    <definedName name="_vena_SInteg231CustomerSupport_BInteg_C_FV_f4ddf33ff6224574ba096b1a5435ea67_47">#REF!</definedName>
    <definedName name="_vena_SInteg231CustomerSupport_BInteg_C_FV_f4ddf33ff6224574ba096b1a5435ea67_48">#REF!</definedName>
    <definedName name="_vena_SInteg231CustomerSupport_BInteg_C_FV_f4ddf33ff6224574ba096b1a5435ea67_49">#REF!</definedName>
    <definedName name="_vena_SInteg231CustomerSupport_BInteg_C_FV_f4ddf33ff6224574ba096b1a5435ea67_5">#REF!</definedName>
    <definedName name="_vena_SInteg231CustomerSupport_BInteg_C_FV_f4ddf33ff6224574ba096b1a5435ea67_50">#REF!</definedName>
    <definedName name="_vena_SInteg231CustomerSupport_BInteg_C_FV_f4ddf33ff6224574ba096b1a5435ea67_51">#REF!</definedName>
    <definedName name="_vena_SInteg231CustomerSupport_BInteg_C_FV_f4ddf33ff6224574ba096b1a5435ea67_52">#REF!</definedName>
    <definedName name="_vena_SInteg231CustomerSupport_BInteg_C_FV_f4ddf33ff6224574ba096b1a5435ea67_53">#REF!</definedName>
    <definedName name="_vena_SInteg231CustomerSupport_BInteg_C_FV_f4ddf33ff6224574ba096b1a5435ea67_54">#REF!</definedName>
    <definedName name="_vena_SInteg231CustomerSupport_BInteg_C_FV_f4ddf33ff6224574ba096b1a5435ea67_55">#REF!</definedName>
    <definedName name="_vena_SInteg231CustomerSupport_BInteg_C_FV_f4ddf33ff6224574ba096b1a5435ea67_56">#REF!</definedName>
    <definedName name="_vena_SInteg231CustomerSupport_BInteg_C_FV_f4ddf33ff6224574ba096b1a5435ea67_57">#REF!</definedName>
    <definedName name="_vena_SInteg231CustomerSupport_BInteg_C_FV_f4ddf33ff6224574ba096b1a5435ea67_58">#REF!</definedName>
    <definedName name="_vena_SInteg231CustomerSupport_BInteg_C_FV_f4ddf33ff6224574ba096b1a5435ea67_59">#REF!</definedName>
    <definedName name="_vena_SInteg231CustomerSupport_BInteg_C_FV_f4ddf33ff6224574ba096b1a5435ea67_6">#REF!</definedName>
    <definedName name="_vena_SInteg231CustomerSupport_BInteg_C_FV_f4ddf33ff6224574ba096b1a5435ea67_7">#REF!</definedName>
    <definedName name="_vena_SInteg231CustomerSupport_BInteg_C_FV_f4ddf33ff6224574ba096b1a5435ea67_8">#REF!</definedName>
    <definedName name="_vena_SInteg231CustomerSupport_BInteg_C_FV_f4ddf33ff6224574ba096b1a5435ea67_9">#REF!</definedName>
    <definedName name="_vena_SInteg231CustomerSupport_BInteg_R_3_1025914828717686785">#REF!</definedName>
    <definedName name="_vena_SInteg231CustomerSupport_BInteg_R_FV_385b1d086d8a4b8abf43c04eedb00d88">#REF!</definedName>
    <definedName name="_vena_SInteg231CustomerSupport_P_11_651631431944765441" comment="*">#REF!</definedName>
    <definedName name="_vena_SInteg231CustomerSupport_P_12_941810843779596289" comment="*">#REF!</definedName>
    <definedName name="_vena_SInteg231CustomerSupport_P_4_1014323796386906113" comment="*">#REF!</definedName>
    <definedName name="_vena_SInteg231CustomerSupport_P_5_1119423032156749824" comment="*">#REF!</definedName>
    <definedName name="_vena_SInteg231CustomerSupport_P_6_1014278004041580544" comment="*">#REF!</definedName>
    <definedName name="_vena_SInteg231CustomerSupport_P_FV_ff3e73236b124ab899c3d97aa9a04313" comment="*">#REF!</definedName>
    <definedName name="_vena_SInteg232PipelineCustomerSupportVancouver_BInteg_C_FV_134399665b374008851e5b8c04b5ee44">#REF!</definedName>
    <definedName name="_vena_SInteg232PipelineCustomerSupportVancouver_BInteg_C_FV_134399665b374008851e5b8c04b5ee44_1">#REF!</definedName>
    <definedName name="_vena_SInteg232PipelineCustomerSupportVancouver_BInteg_C_FV_134399665b374008851e5b8c04b5ee44_10">#REF!</definedName>
    <definedName name="_vena_SInteg232PipelineCustomerSupportVancouver_BInteg_C_FV_134399665b374008851e5b8c04b5ee44_11">#REF!</definedName>
    <definedName name="_vena_SInteg232PipelineCustomerSupportVancouver_BInteg_C_FV_134399665b374008851e5b8c04b5ee44_12">#REF!</definedName>
    <definedName name="_vena_SInteg232PipelineCustomerSupportVancouver_BInteg_C_FV_134399665b374008851e5b8c04b5ee44_13">#REF!</definedName>
    <definedName name="_vena_SInteg232PipelineCustomerSupportVancouver_BInteg_C_FV_134399665b374008851e5b8c04b5ee44_14">#REF!</definedName>
    <definedName name="_vena_SInteg232PipelineCustomerSupportVancouver_BInteg_C_FV_134399665b374008851e5b8c04b5ee44_15">#REF!</definedName>
    <definedName name="_vena_SInteg232PipelineCustomerSupportVancouver_BInteg_C_FV_134399665b374008851e5b8c04b5ee44_16">#REF!</definedName>
    <definedName name="_vena_SInteg232PipelineCustomerSupportVancouver_BInteg_C_FV_134399665b374008851e5b8c04b5ee44_17">#REF!</definedName>
    <definedName name="_vena_SInteg232PipelineCustomerSupportVancouver_BInteg_C_FV_134399665b374008851e5b8c04b5ee44_18">#REF!</definedName>
    <definedName name="_vena_SInteg232PipelineCustomerSupportVancouver_BInteg_C_FV_134399665b374008851e5b8c04b5ee44_19">#REF!</definedName>
    <definedName name="_vena_SInteg232PipelineCustomerSupportVancouver_BInteg_C_FV_134399665b374008851e5b8c04b5ee44_2">#REF!</definedName>
    <definedName name="_vena_SInteg232PipelineCustomerSupportVancouver_BInteg_C_FV_134399665b374008851e5b8c04b5ee44_20">#REF!</definedName>
    <definedName name="_vena_SInteg232PipelineCustomerSupportVancouver_BInteg_C_FV_134399665b374008851e5b8c04b5ee44_21">#REF!</definedName>
    <definedName name="_vena_SInteg232PipelineCustomerSupportVancouver_BInteg_C_FV_134399665b374008851e5b8c04b5ee44_22">#REF!</definedName>
    <definedName name="_vena_SInteg232PipelineCustomerSupportVancouver_BInteg_C_FV_134399665b374008851e5b8c04b5ee44_23">#REF!</definedName>
    <definedName name="_vena_SInteg232PipelineCustomerSupportVancouver_BInteg_C_FV_134399665b374008851e5b8c04b5ee44_24">#REF!</definedName>
    <definedName name="_vena_SInteg232PipelineCustomerSupportVancouver_BInteg_C_FV_134399665b374008851e5b8c04b5ee44_25">#REF!</definedName>
    <definedName name="_vena_SInteg232PipelineCustomerSupportVancouver_BInteg_C_FV_134399665b374008851e5b8c04b5ee44_26">#REF!</definedName>
    <definedName name="_vena_SInteg232PipelineCustomerSupportVancouver_BInteg_C_FV_134399665b374008851e5b8c04b5ee44_27">#REF!</definedName>
    <definedName name="_vena_SInteg232PipelineCustomerSupportVancouver_BInteg_C_FV_134399665b374008851e5b8c04b5ee44_28">#REF!</definedName>
    <definedName name="_vena_SInteg232PipelineCustomerSupportVancouver_BInteg_C_FV_134399665b374008851e5b8c04b5ee44_29">#REF!</definedName>
    <definedName name="_vena_SInteg232PipelineCustomerSupportVancouver_BInteg_C_FV_134399665b374008851e5b8c04b5ee44_3">#REF!</definedName>
    <definedName name="_vena_SInteg232PipelineCustomerSupportVancouver_BInteg_C_FV_134399665b374008851e5b8c04b5ee44_30">#REF!</definedName>
    <definedName name="_vena_SInteg232PipelineCustomerSupportVancouver_BInteg_C_FV_134399665b374008851e5b8c04b5ee44_31">#REF!</definedName>
    <definedName name="_vena_SInteg232PipelineCustomerSupportVancouver_BInteg_C_FV_134399665b374008851e5b8c04b5ee44_32">#REF!</definedName>
    <definedName name="_vena_SInteg232PipelineCustomerSupportVancouver_BInteg_C_FV_134399665b374008851e5b8c04b5ee44_33">#REF!</definedName>
    <definedName name="_vena_SInteg232PipelineCustomerSupportVancouver_BInteg_C_FV_134399665b374008851e5b8c04b5ee44_34">#REF!</definedName>
    <definedName name="_vena_SInteg232PipelineCustomerSupportVancouver_BInteg_C_FV_134399665b374008851e5b8c04b5ee44_35">#REF!</definedName>
    <definedName name="_vena_SInteg232PipelineCustomerSupportVancouver_BInteg_C_FV_134399665b374008851e5b8c04b5ee44_36">#REF!</definedName>
    <definedName name="_vena_SInteg232PipelineCustomerSupportVancouver_BInteg_C_FV_134399665b374008851e5b8c04b5ee44_37">#REF!</definedName>
    <definedName name="_vena_SInteg232PipelineCustomerSupportVancouver_BInteg_C_FV_134399665b374008851e5b8c04b5ee44_38">#REF!</definedName>
    <definedName name="_vena_SInteg232PipelineCustomerSupportVancouver_BInteg_C_FV_134399665b374008851e5b8c04b5ee44_39">#REF!</definedName>
    <definedName name="_vena_SInteg232PipelineCustomerSupportVancouver_BInteg_C_FV_134399665b374008851e5b8c04b5ee44_4">#REF!</definedName>
    <definedName name="_vena_SInteg232PipelineCustomerSupportVancouver_BInteg_C_FV_134399665b374008851e5b8c04b5ee44_40">#REF!</definedName>
    <definedName name="_vena_SInteg232PipelineCustomerSupportVancouver_BInteg_C_FV_134399665b374008851e5b8c04b5ee44_41">#REF!</definedName>
    <definedName name="_vena_SInteg232PipelineCustomerSupportVancouver_BInteg_C_FV_134399665b374008851e5b8c04b5ee44_42">#REF!</definedName>
    <definedName name="_vena_SInteg232PipelineCustomerSupportVancouver_BInteg_C_FV_134399665b374008851e5b8c04b5ee44_43">#REF!</definedName>
    <definedName name="_vena_SInteg232PipelineCustomerSupportVancouver_BInteg_C_FV_134399665b374008851e5b8c04b5ee44_44">#REF!</definedName>
    <definedName name="_vena_SInteg232PipelineCustomerSupportVancouver_BInteg_C_FV_134399665b374008851e5b8c04b5ee44_45">#REF!</definedName>
    <definedName name="_vena_SInteg232PipelineCustomerSupportVancouver_BInteg_C_FV_134399665b374008851e5b8c04b5ee44_46">#REF!</definedName>
    <definedName name="_vena_SInteg232PipelineCustomerSupportVancouver_BInteg_C_FV_134399665b374008851e5b8c04b5ee44_47">#REF!</definedName>
    <definedName name="_vena_SInteg232PipelineCustomerSupportVancouver_BInteg_C_FV_134399665b374008851e5b8c04b5ee44_48">#REF!</definedName>
    <definedName name="_vena_SInteg232PipelineCustomerSupportVancouver_BInteg_C_FV_134399665b374008851e5b8c04b5ee44_49">#REF!</definedName>
    <definedName name="_vena_SInteg232PipelineCustomerSupportVancouver_BInteg_C_FV_134399665b374008851e5b8c04b5ee44_5">#REF!</definedName>
    <definedName name="_vena_SInteg232PipelineCustomerSupportVancouver_BInteg_C_FV_134399665b374008851e5b8c04b5ee44_50">#REF!</definedName>
    <definedName name="_vena_SInteg232PipelineCustomerSupportVancouver_BInteg_C_FV_134399665b374008851e5b8c04b5ee44_51">#REF!</definedName>
    <definedName name="_vena_SInteg232PipelineCustomerSupportVancouver_BInteg_C_FV_134399665b374008851e5b8c04b5ee44_52">#REF!</definedName>
    <definedName name="_vena_SInteg232PipelineCustomerSupportVancouver_BInteg_C_FV_134399665b374008851e5b8c04b5ee44_53">#REF!</definedName>
    <definedName name="_vena_SInteg232PipelineCustomerSupportVancouver_BInteg_C_FV_134399665b374008851e5b8c04b5ee44_54">#REF!</definedName>
    <definedName name="_vena_SInteg232PipelineCustomerSupportVancouver_BInteg_C_FV_134399665b374008851e5b8c04b5ee44_55">#REF!</definedName>
    <definedName name="_vena_SInteg232PipelineCustomerSupportVancouver_BInteg_C_FV_134399665b374008851e5b8c04b5ee44_56">#REF!</definedName>
    <definedName name="_vena_SInteg232PipelineCustomerSupportVancouver_BInteg_C_FV_134399665b374008851e5b8c04b5ee44_57">#REF!</definedName>
    <definedName name="_vena_SInteg232PipelineCustomerSupportVancouver_BInteg_C_FV_134399665b374008851e5b8c04b5ee44_58">#REF!</definedName>
    <definedName name="_vena_SInteg232PipelineCustomerSupportVancouver_BInteg_C_FV_134399665b374008851e5b8c04b5ee44_59">#REF!</definedName>
    <definedName name="_vena_SInteg232PipelineCustomerSupportVancouver_BInteg_C_FV_134399665b374008851e5b8c04b5ee44_6">#REF!</definedName>
    <definedName name="_vena_SInteg232PipelineCustomerSupportVancouver_BInteg_C_FV_134399665b374008851e5b8c04b5ee44_7">#REF!</definedName>
    <definedName name="_vena_SInteg232PipelineCustomerSupportVancouver_BInteg_C_FV_134399665b374008851e5b8c04b5ee44_8">#REF!</definedName>
    <definedName name="_vena_SInteg232PipelineCustomerSupportVancouver_BInteg_C_FV_134399665b374008851e5b8c04b5ee44_9">#REF!</definedName>
    <definedName name="_vena_SInteg232PipelineCustomerSupportVancouver_BInteg_C_FV_7cc8369c0b744816a17486bee792b4d5">#REF!</definedName>
    <definedName name="_vena_SInteg232PipelineCustomerSupportVancouver_BInteg_C_FV_7cc8369c0b744816a17486bee792b4d5_1">#REF!</definedName>
    <definedName name="_vena_SInteg232PipelineCustomerSupportVancouver_BInteg_C_FV_7cc8369c0b744816a17486bee792b4d5_10">#REF!</definedName>
    <definedName name="_vena_SInteg232PipelineCustomerSupportVancouver_BInteg_C_FV_7cc8369c0b744816a17486bee792b4d5_11">#REF!</definedName>
    <definedName name="_vena_SInteg232PipelineCustomerSupportVancouver_BInteg_C_FV_7cc8369c0b744816a17486bee792b4d5_12">#REF!</definedName>
    <definedName name="_vena_SInteg232PipelineCustomerSupportVancouver_BInteg_C_FV_7cc8369c0b744816a17486bee792b4d5_13">#REF!</definedName>
    <definedName name="_vena_SInteg232PipelineCustomerSupportVancouver_BInteg_C_FV_7cc8369c0b744816a17486bee792b4d5_14">#REF!</definedName>
    <definedName name="_vena_SInteg232PipelineCustomerSupportVancouver_BInteg_C_FV_7cc8369c0b744816a17486bee792b4d5_15">#REF!</definedName>
    <definedName name="_vena_SInteg232PipelineCustomerSupportVancouver_BInteg_C_FV_7cc8369c0b744816a17486bee792b4d5_16">#REF!</definedName>
    <definedName name="_vena_SInteg232PipelineCustomerSupportVancouver_BInteg_C_FV_7cc8369c0b744816a17486bee792b4d5_17">#REF!</definedName>
    <definedName name="_vena_SInteg232PipelineCustomerSupportVancouver_BInteg_C_FV_7cc8369c0b744816a17486bee792b4d5_18">#REF!</definedName>
    <definedName name="_vena_SInteg232PipelineCustomerSupportVancouver_BInteg_C_FV_7cc8369c0b744816a17486bee792b4d5_19">#REF!</definedName>
    <definedName name="_vena_SInteg232PipelineCustomerSupportVancouver_BInteg_C_FV_7cc8369c0b744816a17486bee792b4d5_2">#REF!</definedName>
    <definedName name="_vena_SInteg232PipelineCustomerSupportVancouver_BInteg_C_FV_7cc8369c0b744816a17486bee792b4d5_20">#REF!</definedName>
    <definedName name="_vena_SInteg232PipelineCustomerSupportVancouver_BInteg_C_FV_7cc8369c0b744816a17486bee792b4d5_21">#REF!</definedName>
    <definedName name="_vena_SInteg232PipelineCustomerSupportVancouver_BInteg_C_FV_7cc8369c0b744816a17486bee792b4d5_22">#REF!</definedName>
    <definedName name="_vena_SInteg232PipelineCustomerSupportVancouver_BInteg_C_FV_7cc8369c0b744816a17486bee792b4d5_23">#REF!</definedName>
    <definedName name="_vena_SInteg232PipelineCustomerSupportVancouver_BInteg_C_FV_7cc8369c0b744816a17486bee792b4d5_24">#REF!</definedName>
    <definedName name="_vena_SInteg232PipelineCustomerSupportVancouver_BInteg_C_FV_7cc8369c0b744816a17486bee792b4d5_25">#REF!</definedName>
    <definedName name="_vena_SInteg232PipelineCustomerSupportVancouver_BInteg_C_FV_7cc8369c0b744816a17486bee792b4d5_26">#REF!</definedName>
    <definedName name="_vena_SInteg232PipelineCustomerSupportVancouver_BInteg_C_FV_7cc8369c0b744816a17486bee792b4d5_27">#REF!</definedName>
    <definedName name="_vena_SInteg232PipelineCustomerSupportVancouver_BInteg_C_FV_7cc8369c0b744816a17486bee792b4d5_28">#REF!</definedName>
    <definedName name="_vena_SInteg232PipelineCustomerSupportVancouver_BInteg_C_FV_7cc8369c0b744816a17486bee792b4d5_29">#REF!</definedName>
    <definedName name="_vena_SInteg232PipelineCustomerSupportVancouver_BInteg_C_FV_7cc8369c0b744816a17486bee792b4d5_3">#REF!</definedName>
    <definedName name="_vena_SInteg232PipelineCustomerSupportVancouver_BInteg_C_FV_7cc8369c0b744816a17486bee792b4d5_30">#REF!</definedName>
    <definedName name="_vena_SInteg232PipelineCustomerSupportVancouver_BInteg_C_FV_7cc8369c0b744816a17486bee792b4d5_31">#REF!</definedName>
    <definedName name="_vena_SInteg232PipelineCustomerSupportVancouver_BInteg_C_FV_7cc8369c0b744816a17486bee792b4d5_32">#REF!</definedName>
    <definedName name="_vena_SInteg232PipelineCustomerSupportVancouver_BInteg_C_FV_7cc8369c0b744816a17486bee792b4d5_33">#REF!</definedName>
    <definedName name="_vena_SInteg232PipelineCustomerSupportVancouver_BInteg_C_FV_7cc8369c0b744816a17486bee792b4d5_34">#REF!</definedName>
    <definedName name="_vena_SInteg232PipelineCustomerSupportVancouver_BInteg_C_FV_7cc8369c0b744816a17486bee792b4d5_35">#REF!</definedName>
    <definedName name="_vena_SInteg232PipelineCustomerSupportVancouver_BInteg_C_FV_7cc8369c0b744816a17486bee792b4d5_36">#REF!</definedName>
    <definedName name="_vena_SInteg232PipelineCustomerSupportVancouver_BInteg_C_FV_7cc8369c0b744816a17486bee792b4d5_37">#REF!</definedName>
    <definedName name="_vena_SInteg232PipelineCustomerSupportVancouver_BInteg_C_FV_7cc8369c0b744816a17486bee792b4d5_38">#REF!</definedName>
    <definedName name="_vena_SInteg232PipelineCustomerSupportVancouver_BInteg_C_FV_7cc8369c0b744816a17486bee792b4d5_39">#REF!</definedName>
    <definedName name="_vena_SInteg232PipelineCustomerSupportVancouver_BInteg_C_FV_7cc8369c0b744816a17486bee792b4d5_4">#REF!</definedName>
    <definedName name="_vena_SInteg232PipelineCustomerSupportVancouver_BInteg_C_FV_7cc8369c0b744816a17486bee792b4d5_40">#REF!</definedName>
    <definedName name="_vena_SInteg232PipelineCustomerSupportVancouver_BInteg_C_FV_7cc8369c0b744816a17486bee792b4d5_41">#REF!</definedName>
    <definedName name="_vena_SInteg232PipelineCustomerSupportVancouver_BInteg_C_FV_7cc8369c0b744816a17486bee792b4d5_42">#REF!</definedName>
    <definedName name="_vena_SInteg232PipelineCustomerSupportVancouver_BInteg_C_FV_7cc8369c0b744816a17486bee792b4d5_43">#REF!</definedName>
    <definedName name="_vena_SInteg232PipelineCustomerSupportVancouver_BInteg_C_FV_7cc8369c0b744816a17486bee792b4d5_44">#REF!</definedName>
    <definedName name="_vena_SInteg232PipelineCustomerSupportVancouver_BInteg_C_FV_7cc8369c0b744816a17486bee792b4d5_45">#REF!</definedName>
    <definedName name="_vena_SInteg232PipelineCustomerSupportVancouver_BInteg_C_FV_7cc8369c0b744816a17486bee792b4d5_46">#REF!</definedName>
    <definedName name="_vena_SInteg232PipelineCustomerSupportVancouver_BInteg_C_FV_7cc8369c0b744816a17486bee792b4d5_47">#REF!</definedName>
    <definedName name="_vena_SInteg232PipelineCustomerSupportVancouver_BInteg_C_FV_7cc8369c0b744816a17486bee792b4d5_48">#REF!</definedName>
    <definedName name="_vena_SInteg232PipelineCustomerSupportVancouver_BInteg_C_FV_7cc8369c0b744816a17486bee792b4d5_49">#REF!</definedName>
    <definedName name="_vena_SInteg232PipelineCustomerSupportVancouver_BInteg_C_FV_7cc8369c0b744816a17486bee792b4d5_5">#REF!</definedName>
    <definedName name="_vena_SInteg232PipelineCustomerSupportVancouver_BInteg_C_FV_7cc8369c0b744816a17486bee792b4d5_50">#REF!</definedName>
    <definedName name="_vena_SInteg232PipelineCustomerSupportVancouver_BInteg_C_FV_7cc8369c0b744816a17486bee792b4d5_51">#REF!</definedName>
    <definedName name="_vena_SInteg232PipelineCustomerSupportVancouver_BInteg_C_FV_7cc8369c0b744816a17486bee792b4d5_52">#REF!</definedName>
    <definedName name="_vena_SInteg232PipelineCustomerSupportVancouver_BInteg_C_FV_7cc8369c0b744816a17486bee792b4d5_53">#REF!</definedName>
    <definedName name="_vena_SInteg232PipelineCustomerSupportVancouver_BInteg_C_FV_7cc8369c0b744816a17486bee792b4d5_54">#REF!</definedName>
    <definedName name="_vena_SInteg232PipelineCustomerSupportVancouver_BInteg_C_FV_7cc8369c0b744816a17486bee792b4d5_55">#REF!</definedName>
    <definedName name="_vena_SInteg232PipelineCustomerSupportVancouver_BInteg_C_FV_7cc8369c0b744816a17486bee792b4d5_56">#REF!</definedName>
    <definedName name="_vena_SInteg232PipelineCustomerSupportVancouver_BInteg_C_FV_7cc8369c0b744816a17486bee792b4d5_57">#REF!</definedName>
    <definedName name="_vena_SInteg232PipelineCustomerSupportVancouver_BInteg_C_FV_7cc8369c0b744816a17486bee792b4d5_58">#REF!</definedName>
    <definedName name="_vena_SInteg232PipelineCustomerSupportVancouver_BInteg_C_FV_7cc8369c0b744816a17486bee792b4d5_59">#REF!</definedName>
    <definedName name="_vena_SInteg232PipelineCustomerSupportVancouver_BInteg_C_FV_7cc8369c0b744816a17486bee792b4d5_6">#REF!</definedName>
    <definedName name="_vena_SInteg232PipelineCustomerSupportVancouver_BInteg_C_FV_7cc8369c0b744816a17486bee792b4d5_7">#REF!</definedName>
    <definedName name="_vena_SInteg232PipelineCustomerSupportVancouver_BInteg_C_FV_7cc8369c0b744816a17486bee792b4d5_8">#REF!</definedName>
    <definedName name="_vena_SInteg232PipelineCustomerSupportVancouver_BInteg_C_FV_7cc8369c0b744816a17486bee792b4d5_9">#REF!</definedName>
    <definedName name="_vena_SInteg232PipelineCustomerSupportVancouver_BInteg_C_FV_f4ddf33ff6224574ba096b1a5435ea67">#REF!</definedName>
    <definedName name="_vena_SInteg232PipelineCustomerSupportVancouver_BInteg_C_FV_f4ddf33ff6224574ba096b1a5435ea67_1">#REF!</definedName>
    <definedName name="_vena_SInteg232PipelineCustomerSupportVancouver_BInteg_C_FV_f4ddf33ff6224574ba096b1a5435ea67_10">#REF!</definedName>
    <definedName name="_vena_SInteg232PipelineCustomerSupportVancouver_BInteg_C_FV_f4ddf33ff6224574ba096b1a5435ea67_11">#REF!</definedName>
    <definedName name="_vena_SInteg232PipelineCustomerSupportVancouver_BInteg_C_FV_f4ddf33ff6224574ba096b1a5435ea67_12">#REF!</definedName>
    <definedName name="_vena_SInteg232PipelineCustomerSupportVancouver_BInteg_C_FV_f4ddf33ff6224574ba096b1a5435ea67_13">#REF!</definedName>
    <definedName name="_vena_SInteg232PipelineCustomerSupportVancouver_BInteg_C_FV_f4ddf33ff6224574ba096b1a5435ea67_14">#REF!</definedName>
    <definedName name="_vena_SInteg232PipelineCustomerSupportVancouver_BInteg_C_FV_f4ddf33ff6224574ba096b1a5435ea67_15">#REF!</definedName>
    <definedName name="_vena_SInteg232PipelineCustomerSupportVancouver_BInteg_C_FV_f4ddf33ff6224574ba096b1a5435ea67_16">#REF!</definedName>
    <definedName name="_vena_SInteg232PipelineCustomerSupportVancouver_BInteg_C_FV_f4ddf33ff6224574ba096b1a5435ea67_17">#REF!</definedName>
    <definedName name="_vena_SInteg232PipelineCustomerSupportVancouver_BInteg_C_FV_f4ddf33ff6224574ba096b1a5435ea67_18">#REF!</definedName>
    <definedName name="_vena_SInteg232PipelineCustomerSupportVancouver_BInteg_C_FV_f4ddf33ff6224574ba096b1a5435ea67_19">#REF!</definedName>
    <definedName name="_vena_SInteg232PipelineCustomerSupportVancouver_BInteg_C_FV_f4ddf33ff6224574ba096b1a5435ea67_2">#REF!</definedName>
    <definedName name="_vena_SInteg232PipelineCustomerSupportVancouver_BInteg_C_FV_f4ddf33ff6224574ba096b1a5435ea67_20">#REF!</definedName>
    <definedName name="_vena_SInteg232PipelineCustomerSupportVancouver_BInteg_C_FV_f4ddf33ff6224574ba096b1a5435ea67_21">#REF!</definedName>
    <definedName name="_vena_SInteg232PipelineCustomerSupportVancouver_BInteg_C_FV_f4ddf33ff6224574ba096b1a5435ea67_22">#REF!</definedName>
    <definedName name="_vena_SInteg232PipelineCustomerSupportVancouver_BInteg_C_FV_f4ddf33ff6224574ba096b1a5435ea67_23">#REF!</definedName>
    <definedName name="_vena_SInteg232PipelineCustomerSupportVancouver_BInteg_C_FV_f4ddf33ff6224574ba096b1a5435ea67_24">#REF!</definedName>
    <definedName name="_vena_SInteg232PipelineCustomerSupportVancouver_BInteg_C_FV_f4ddf33ff6224574ba096b1a5435ea67_25">#REF!</definedName>
    <definedName name="_vena_SInteg232PipelineCustomerSupportVancouver_BInteg_C_FV_f4ddf33ff6224574ba096b1a5435ea67_26">#REF!</definedName>
    <definedName name="_vena_SInteg232PipelineCustomerSupportVancouver_BInteg_C_FV_f4ddf33ff6224574ba096b1a5435ea67_27">#REF!</definedName>
    <definedName name="_vena_SInteg232PipelineCustomerSupportVancouver_BInteg_C_FV_f4ddf33ff6224574ba096b1a5435ea67_28">#REF!</definedName>
    <definedName name="_vena_SInteg232PipelineCustomerSupportVancouver_BInteg_C_FV_f4ddf33ff6224574ba096b1a5435ea67_29">#REF!</definedName>
    <definedName name="_vena_SInteg232PipelineCustomerSupportVancouver_BInteg_C_FV_f4ddf33ff6224574ba096b1a5435ea67_3">#REF!</definedName>
    <definedName name="_vena_SInteg232PipelineCustomerSupportVancouver_BInteg_C_FV_f4ddf33ff6224574ba096b1a5435ea67_30">#REF!</definedName>
    <definedName name="_vena_SInteg232PipelineCustomerSupportVancouver_BInteg_C_FV_f4ddf33ff6224574ba096b1a5435ea67_31">#REF!</definedName>
    <definedName name="_vena_SInteg232PipelineCustomerSupportVancouver_BInteg_C_FV_f4ddf33ff6224574ba096b1a5435ea67_32">#REF!</definedName>
    <definedName name="_vena_SInteg232PipelineCustomerSupportVancouver_BInteg_C_FV_f4ddf33ff6224574ba096b1a5435ea67_33">#REF!</definedName>
    <definedName name="_vena_SInteg232PipelineCustomerSupportVancouver_BInteg_C_FV_f4ddf33ff6224574ba096b1a5435ea67_34">#REF!</definedName>
    <definedName name="_vena_SInteg232PipelineCustomerSupportVancouver_BInteg_C_FV_f4ddf33ff6224574ba096b1a5435ea67_35">#REF!</definedName>
    <definedName name="_vena_SInteg232PipelineCustomerSupportVancouver_BInteg_C_FV_f4ddf33ff6224574ba096b1a5435ea67_36">#REF!</definedName>
    <definedName name="_vena_SInteg232PipelineCustomerSupportVancouver_BInteg_C_FV_f4ddf33ff6224574ba096b1a5435ea67_37">#REF!</definedName>
    <definedName name="_vena_SInteg232PipelineCustomerSupportVancouver_BInteg_C_FV_f4ddf33ff6224574ba096b1a5435ea67_38">#REF!</definedName>
    <definedName name="_vena_SInteg232PipelineCustomerSupportVancouver_BInteg_C_FV_f4ddf33ff6224574ba096b1a5435ea67_39">#REF!</definedName>
    <definedName name="_vena_SInteg232PipelineCustomerSupportVancouver_BInteg_C_FV_f4ddf33ff6224574ba096b1a5435ea67_4">#REF!</definedName>
    <definedName name="_vena_SInteg232PipelineCustomerSupportVancouver_BInteg_C_FV_f4ddf33ff6224574ba096b1a5435ea67_40">#REF!</definedName>
    <definedName name="_vena_SInteg232PipelineCustomerSupportVancouver_BInteg_C_FV_f4ddf33ff6224574ba096b1a5435ea67_41">#REF!</definedName>
    <definedName name="_vena_SInteg232PipelineCustomerSupportVancouver_BInteg_C_FV_f4ddf33ff6224574ba096b1a5435ea67_42">#REF!</definedName>
    <definedName name="_vena_SInteg232PipelineCustomerSupportVancouver_BInteg_C_FV_f4ddf33ff6224574ba096b1a5435ea67_43">#REF!</definedName>
    <definedName name="_vena_SInteg232PipelineCustomerSupportVancouver_BInteg_C_FV_f4ddf33ff6224574ba096b1a5435ea67_44">#REF!</definedName>
    <definedName name="_vena_SInteg232PipelineCustomerSupportVancouver_BInteg_C_FV_f4ddf33ff6224574ba096b1a5435ea67_45">#REF!</definedName>
    <definedName name="_vena_SInteg232PipelineCustomerSupportVancouver_BInteg_C_FV_f4ddf33ff6224574ba096b1a5435ea67_46">#REF!</definedName>
    <definedName name="_vena_SInteg232PipelineCustomerSupportVancouver_BInteg_C_FV_f4ddf33ff6224574ba096b1a5435ea67_47">#REF!</definedName>
    <definedName name="_vena_SInteg232PipelineCustomerSupportVancouver_BInteg_C_FV_f4ddf33ff6224574ba096b1a5435ea67_48">#REF!</definedName>
    <definedName name="_vena_SInteg232PipelineCustomerSupportVancouver_BInteg_C_FV_f4ddf33ff6224574ba096b1a5435ea67_49">#REF!</definedName>
    <definedName name="_vena_SInteg232PipelineCustomerSupportVancouver_BInteg_C_FV_f4ddf33ff6224574ba096b1a5435ea67_5">#REF!</definedName>
    <definedName name="_vena_SInteg232PipelineCustomerSupportVancouver_BInteg_C_FV_f4ddf33ff6224574ba096b1a5435ea67_50">#REF!</definedName>
    <definedName name="_vena_SInteg232PipelineCustomerSupportVancouver_BInteg_C_FV_f4ddf33ff6224574ba096b1a5435ea67_51">#REF!</definedName>
    <definedName name="_vena_SInteg232PipelineCustomerSupportVancouver_BInteg_C_FV_f4ddf33ff6224574ba096b1a5435ea67_52">#REF!</definedName>
    <definedName name="_vena_SInteg232PipelineCustomerSupportVancouver_BInteg_C_FV_f4ddf33ff6224574ba096b1a5435ea67_53">#REF!</definedName>
    <definedName name="_vena_SInteg232PipelineCustomerSupportVancouver_BInteg_C_FV_f4ddf33ff6224574ba096b1a5435ea67_54">#REF!</definedName>
    <definedName name="_vena_SInteg232PipelineCustomerSupportVancouver_BInteg_C_FV_f4ddf33ff6224574ba096b1a5435ea67_55">#REF!</definedName>
    <definedName name="_vena_SInteg232PipelineCustomerSupportVancouver_BInteg_C_FV_f4ddf33ff6224574ba096b1a5435ea67_56">#REF!</definedName>
    <definedName name="_vena_SInteg232PipelineCustomerSupportVancouver_BInteg_C_FV_f4ddf33ff6224574ba096b1a5435ea67_57">#REF!</definedName>
    <definedName name="_vena_SInteg232PipelineCustomerSupportVancouver_BInteg_C_FV_f4ddf33ff6224574ba096b1a5435ea67_58">#REF!</definedName>
    <definedName name="_vena_SInteg232PipelineCustomerSupportVancouver_BInteg_C_FV_f4ddf33ff6224574ba096b1a5435ea67_59">#REF!</definedName>
    <definedName name="_vena_SInteg232PipelineCustomerSupportVancouver_BInteg_C_FV_f4ddf33ff6224574ba096b1a5435ea67_6">#REF!</definedName>
    <definedName name="_vena_SInteg232PipelineCustomerSupportVancouver_BInteg_C_FV_f4ddf33ff6224574ba096b1a5435ea67_7">#REF!</definedName>
    <definedName name="_vena_SInteg232PipelineCustomerSupportVancouver_BInteg_C_FV_f4ddf33ff6224574ba096b1a5435ea67_8">#REF!</definedName>
    <definedName name="_vena_SInteg232PipelineCustomerSupportVancouver_BInteg_C_FV_f4ddf33ff6224574ba096b1a5435ea67_9">#REF!</definedName>
    <definedName name="_vena_SInteg232PipelineCustomerSupportVancouver_BInteg_R_3_1025914828717686785">#REF!</definedName>
    <definedName name="_vena_SInteg232PipelineCustomerSupportVancouver_BInteg_R_FV_385b1d086d8a4b8abf43c04eedb00d88">#REF!</definedName>
    <definedName name="_vena_SInteg232PipelineCustomerSupportVancouver_P_11_651631431944765441" comment="*">#REF!</definedName>
    <definedName name="_vena_SInteg232PipelineCustomerSupportVancouver_P_12_941810843779596289" comment="*">#REF!</definedName>
    <definedName name="_vena_SInteg232PipelineCustomerSupportVancouver_P_4_1014323796386906113" comment="*">#REF!</definedName>
    <definedName name="_vena_SInteg232PipelineCustomerSupportVancouver_P_5_1119423032156749824" comment="*">#REF!</definedName>
    <definedName name="_vena_SInteg232PipelineCustomerSupportVancouver_P_6_1014278004041580544" comment="*">#REF!</definedName>
    <definedName name="_vena_SInteg232PipelineCustomerSupportVancouver_P_FV_ff3e73236b124ab899c3d97aa9a04313" comment="*">#REF!</definedName>
    <definedName name="_vena_SInteg233BluebookCustomerSupport_BInteg_C_FV_134399665b374008851e5b8c04b5ee44">#REF!</definedName>
    <definedName name="_vena_SInteg233BluebookCustomerSupport_BInteg_C_FV_134399665b374008851e5b8c04b5ee44_1">#REF!</definedName>
    <definedName name="_vena_SInteg233BluebookCustomerSupport_BInteg_C_FV_134399665b374008851e5b8c04b5ee44_10">#REF!</definedName>
    <definedName name="_vena_SInteg233BluebookCustomerSupport_BInteg_C_FV_134399665b374008851e5b8c04b5ee44_11">#REF!</definedName>
    <definedName name="_vena_SInteg233BluebookCustomerSupport_BInteg_C_FV_134399665b374008851e5b8c04b5ee44_12">#REF!</definedName>
    <definedName name="_vena_SInteg233BluebookCustomerSupport_BInteg_C_FV_134399665b374008851e5b8c04b5ee44_13">#REF!</definedName>
    <definedName name="_vena_SInteg233BluebookCustomerSupport_BInteg_C_FV_134399665b374008851e5b8c04b5ee44_14">#REF!</definedName>
    <definedName name="_vena_SInteg233BluebookCustomerSupport_BInteg_C_FV_134399665b374008851e5b8c04b5ee44_15">#REF!</definedName>
    <definedName name="_vena_SInteg233BluebookCustomerSupport_BInteg_C_FV_134399665b374008851e5b8c04b5ee44_16">#REF!</definedName>
    <definedName name="_vena_SInteg233BluebookCustomerSupport_BInteg_C_FV_134399665b374008851e5b8c04b5ee44_17">#REF!</definedName>
    <definedName name="_vena_SInteg233BluebookCustomerSupport_BInteg_C_FV_134399665b374008851e5b8c04b5ee44_18">#REF!</definedName>
    <definedName name="_vena_SInteg233BluebookCustomerSupport_BInteg_C_FV_134399665b374008851e5b8c04b5ee44_19">#REF!</definedName>
    <definedName name="_vena_SInteg233BluebookCustomerSupport_BInteg_C_FV_134399665b374008851e5b8c04b5ee44_2">#REF!</definedName>
    <definedName name="_vena_SInteg233BluebookCustomerSupport_BInteg_C_FV_134399665b374008851e5b8c04b5ee44_20">#REF!</definedName>
    <definedName name="_vena_SInteg233BluebookCustomerSupport_BInteg_C_FV_134399665b374008851e5b8c04b5ee44_21">#REF!</definedName>
    <definedName name="_vena_SInteg233BluebookCustomerSupport_BInteg_C_FV_134399665b374008851e5b8c04b5ee44_22">#REF!</definedName>
    <definedName name="_vena_SInteg233BluebookCustomerSupport_BInteg_C_FV_134399665b374008851e5b8c04b5ee44_23">#REF!</definedName>
    <definedName name="_vena_SInteg233BluebookCustomerSupport_BInteg_C_FV_134399665b374008851e5b8c04b5ee44_24">#REF!</definedName>
    <definedName name="_vena_SInteg233BluebookCustomerSupport_BInteg_C_FV_134399665b374008851e5b8c04b5ee44_25">#REF!</definedName>
    <definedName name="_vena_SInteg233BluebookCustomerSupport_BInteg_C_FV_134399665b374008851e5b8c04b5ee44_26">#REF!</definedName>
    <definedName name="_vena_SInteg233BluebookCustomerSupport_BInteg_C_FV_134399665b374008851e5b8c04b5ee44_27">#REF!</definedName>
    <definedName name="_vena_SInteg233BluebookCustomerSupport_BInteg_C_FV_134399665b374008851e5b8c04b5ee44_28">#REF!</definedName>
    <definedName name="_vena_SInteg233BluebookCustomerSupport_BInteg_C_FV_134399665b374008851e5b8c04b5ee44_29">#REF!</definedName>
    <definedName name="_vena_SInteg233BluebookCustomerSupport_BInteg_C_FV_134399665b374008851e5b8c04b5ee44_3">#REF!</definedName>
    <definedName name="_vena_SInteg233BluebookCustomerSupport_BInteg_C_FV_134399665b374008851e5b8c04b5ee44_30">#REF!</definedName>
    <definedName name="_vena_SInteg233BluebookCustomerSupport_BInteg_C_FV_134399665b374008851e5b8c04b5ee44_31">#REF!</definedName>
    <definedName name="_vena_SInteg233BluebookCustomerSupport_BInteg_C_FV_134399665b374008851e5b8c04b5ee44_32">#REF!</definedName>
    <definedName name="_vena_SInteg233BluebookCustomerSupport_BInteg_C_FV_134399665b374008851e5b8c04b5ee44_33">#REF!</definedName>
    <definedName name="_vena_SInteg233BluebookCustomerSupport_BInteg_C_FV_134399665b374008851e5b8c04b5ee44_34">#REF!</definedName>
    <definedName name="_vena_SInteg233BluebookCustomerSupport_BInteg_C_FV_134399665b374008851e5b8c04b5ee44_35">#REF!</definedName>
    <definedName name="_vena_SInteg233BluebookCustomerSupport_BInteg_C_FV_134399665b374008851e5b8c04b5ee44_36">#REF!</definedName>
    <definedName name="_vena_SInteg233BluebookCustomerSupport_BInteg_C_FV_134399665b374008851e5b8c04b5ee44_37">#REF!</definedName>
    <definedName name="_vena_SInteg233BluebookCustomerSupport_BInteg_C_FV_134399665b374008851e5b8c04b5ee44_38">#REF!</definedName>
    <definedName name="_vena_SInteg233BluebookCustomerSupport_BInteg_C_FV_134399665b374008851e5b8c04b5ee44_39">#REF!</definedName>
    <definedName name="_vena_SInteg233BluebookCustomerSupport_BInteg_C_FV_134399665b374008851e5b8c04b5ee44_4">#REF!</definedName>
    <definedName name="_vena_SInteg233BluebookCustomerSupport_BInteg_C_FV_134399665b374008851e5b8c04b5ee44_40">#REF!</definedName>
    <definedName name="_vena_SInteg233BluebookCustomerSupport_BInteg_C_FV_134399665b374008851e5b8c04b5ee44_41">#REF!</definedName>
    <definedName name="_vena_SInteg233BluebookCustomerSupport_BInteg_C_FV_134399665b374008851e5b8c04b5ee44_42">#REF!</definedName>
    <definedName name="_vena_SInteg233BluebookCustomerSupport_BInteg_C_FV_134399665b374008851e5b8c04b5ee44_43">#REF!</definedName>
    <definedName name="_vena_SInteg233BluebookCustomerSupport_BInteg_C_FV_134399665b374008851e5b8c04b5ee44_44">#REF!</definedName>
    <definedName name="_vena_SInteg233BluebookCustomerSupport_BInteg_C_FV_134399665b374008851e5b8c04b5ee44_45">#REF!</definedName>
    <definedName name="_vena_SInteg233BluebookCustomerSupport_BInteg_C_FV_134399665b374008851e5b8c04b5ee44_46">#REF!</definedName>
    <definedName name="_vena_SInteg233BluebookCustomerSupport_BInteg_C_FV_134399665b374008851e5b8c04b5ee44_47">#REF!</definedName>
    <definedName name="_vena_SInteg233BluebookCustomerSupport_BInteg_C_FV_134399665b374008851e5b8c04b5ee44_48">#REF!</definedName>
    <definedName name="_vena_SInteg233BluebookCustomerSupport_BInteg_C_FV_134399665b374008851e5b8c04b5ee44_49">#REF!</definedName>
    <definedName name="_vena_SInteg233BluebookCustomerSupport_BInteg_C_FV_134399665b374008851e5b8c04b5ee44_5">#REF!</definedName>
    <definedName name="_vena_SInteg233BluebookCustomerSupport_BInteg_C_FV_134399665b374008851e5b8c04b5ee44_50">#REF!</definedName>
    <definedName name="_vena_SInteg233BluebookCustomerSupport_BInteg_C_FV_134399665b374008851e5b8c04b5ee44_51">#REF!</definedName>
    <definedName name="_vena_SInteg233BluebookCustomerSupport_BInteg_C_FV_134399665b374008851e5b8c04b5ee44_52">#REF!</definedName>
    <definedName name="_vena_SInteg233BluebookCustomerSupport_BInteg_C_FV_134399665b374008851e5b8c04b5ee44_53">#REF!</definedName>
    <definedName name="_vena_SInteg233BluebookCustomerSupport_BInteg_C_FV_134399665b374008851e5b8c04b5ee44_54">#REF!</definedName>
    <definedName name="_vena_SInteg233BluebookCustomerSupport_BInteg_C_FV_134399665b374008851e5b8c04b5ee44_55">#REF!</definedName>
    <definedName name="_vena_SInteg233BluebookCustomerSupport_BInteg_C_FV_134399665b374008851e5b8c04b5ee44_56">#REF!</definedName>
    <definedName name="_vena_SInteg233BluebookCustomerSupport_BInteg_C_FV_134399665b374008851e5b8c04b5ee44_57">#REF!</definedName>
    <definedName name="_vena_SInteg233BluebookCustomerSupport_BInteg_C_FV_134399665b374008851e5b8c04b5ee44_58">#REF!</definedName>
    <definedName name="_vena_SInteg233BluebookCustomerSupport_BInteg_C_FV_134399665b374008851e5b8c04b5ee44_59">#REF!</definedName>
    <definedName name="_vena_SInteg233BluebookCustomerSupport_BInteg_C_FV_134399665b374008851e5b8c04b5ee44_6">#REF!</definedName>
    <definedName name="_vena_SInteg233BluebookCustomerSupport_BInteg_C_FV_134399665b374008851e5b8c04b5ee44_7">#REF!</definedName>
    <definedName name="_vena_SInteg233BluebookCustomerSupport_BInteg_C_FV_134399665b374008851e5b8c04b5ee44_8">#REF!</definedName>
    <definedName name="_vena_SInteg233BluebookCustomerSupport_BInteg_C_FV_134399665b374008851e5b8c04b5ee44_9">#REF!</definedName>
    <definedName name="_vena_SInteg233BluebookCustomerSupport_BInteg_C_FV_7cc8369c0b744816a17486bee792b4d5">#REF!</definedName>
    <definedName name="_vena_SInteg233BluebookCustomerSupport_BInteg_C_FV_7cc8369c0b744816a17486bee792b4d5_1">#REF!</definedName>
    <definedName name="_vena_SInteg233BluebookCustomerSupport_BInteg_C_FV_7cc8369c0b744816a17486bee792b4d5_10">#REF!</definedName>
    <definedName name="_vena_SInteg233BluebookCustomerSupport_BInteg_C_FV_7cc8369c0b744816a17486bee792b4d5_11">#REF!</definedName>
    <definedName name="_vena_SInteg233BluebookCustomerSupport_BInteg_C_FV_7cc8369c0b744816a17486bee792b4d5_12">#REF!</definedName>
    <definedName name="_vena_SInteg233BluebookCustomerSupport_BInteg_C_FV_7cc8369c0b744816a17486bee792b4d5_13">#REF!</definedName>
    <definedName name="_vena_SInteg233BluebookCustomerSupport_BInteg_C_FV_7cc8369c0b744816a17486bee792b4d5_14">#REF!</definedName>
    <definedName name="_vena_SInteg233BluebookCustomerSupport_BInteg_C_FV_7cc8369c0b744816a17486bee792b4d5_15">#REF!</definedName>
    <definedName name="_vena_SInteg233BluebookCustomerSupport_BInteg_C_FV_7cc8369c0b744816a17486bee792b4d5_16">#REF!</definedName>
    <definedName name="_vena_SInteg233BluebookCustomerSupport_BInteg_C_FV_7cc8369c0b744816a17486bee792b4d5_17">#REF!</definedName>
    <definedName name="_vena_SInteg233BluebookCustomerSupport_BInteg_C_FV_7cc8369c0b744816a17486bee792b4d5_18">#REF!</definedName>
    <definedName name="_vena_SInteg233BluebookCustomerSupport_BInteg_C_FV_7cc8369c0b744816a17486bee792b4d5_19">#REF!</definedName>
    <definedName name="_vena_SInteg233BluebookCustomerSupport_BInteg_C_FV_7cc8369c0b744816a17486bee792b4d5_2">#REF!</definedName>
    <definedName name="_vena_SInteg233BluebookCustomerSupport_BInteg_C_FV_7cc8369c0b744816a17486bee792b4d5_20">#REF!</definedName>
    <definedName name="_vena_SInteg233BluebookCustomerSupport_BInteg_C_FV_7cc8369c0b744816a17486bee792b4d5_21">#REF!</definedName>
    <definedName name="_vena_SInteg233BluebookCustomerSupport_BInteg_C_FV_7cc8369c0b744816a17486bee792b4d5_22">#REF!</definedName>
    <definedName name="_vena_SInteg233BluebookCustomerSupport_BInteg_C_FV_7cc8369c0b744816a17486bee792b4d5_23">#REF!</definedName>
    <definedName name="_vena_SInteg233BluebookCustomerSupport_BInteg_C_FV_7cc8369c0b744816a17486bee792b4d5_24">#REF!</definedName>
    <definedName name="_vena_SInteg233BluebookCustomerSupport_BInteg_C_FV_7cc8369c0b744816a17486bee792b4d5_25">#REF!</definedName>
    <definedName name="_vena_SInteg233BluebookCustomerSupport_BInteg_C_FV_7cc8369c0b744816a17486bee792b4d5_26">#REF!</definedName>
    <definedName name="_vena_SInteg233BluebookCustomerSupport_BInteg_C_FV_7cc8369c0b744816a17486bee792b4d5_27">#REF!</definedName>
    <definedName name="_vena_SInteg233BluebookCustomerSupport_BInteg_C_FV_7cc8369c0b744816a17486bee792b4d5_28">#REF!</definedName>
    <definedName name="_vena_SInteg233BluebookCustomerSupport_BInteg_C_FV_7cc8369c0b744816a17486bee792b4d5_29">#REF!</definedName>
    <definedName name="_vena_SInteg233BluebookCustomerSupport_BInteg_C_FV_7cc8369c0b744816a17486bee792b4d5_3">#REF!</definedName>
    <definedName name="_vena_SInteg233BluebookCustomerSupport_BInteg_C_FV_7cc8369c0b744816a17486bee792b4d5_30">#REF!</definedName>
    <definedName name="_vena_SInteg233BluebookCustomerSupport_BInteg_C_FV_7cc8369c0b744816a17486bee792b4d5_31">#REF!</definedName>
    <definedName name="_vena_SInteg233BluebookCustomerSupport_BInteg_C_FV_7cc8369c0b744816a17486bee792b4d5_32">#REF!</definedName>
    <definedName name="_vena_SInteg233BluebookCustomerSupport_BInteg_C_FV_7cc8369c0b744816a17486bee792b4d5_33">#REF!</definedName>
    <definedName name="_vena_SInteg233BluebookCustomerSupport_BInteg_C_FV_7cc8369c0b744816a17486bee792b4d5_34">#REF!</definedName>
    <definedName name="_vena_SInteg233BluebookCustomerSupport_BInteg_C_FV_7cc8369c0b744816a17486bee792b4d5_35">#REF!</definedName>
    <definedName name="_vena_SInteg233BluebookCustomerSupport_BInteg_C_FV_7cc8369c0b744816a17486bee792b4d5_36">#REF!</definedName>
    <definedName name="_vena_SInteg233BluebookCustomerSupport_BInteg_C_FV_7cc8369c0b744816a17486bee792b4d5_37">#REF!</definedName>
    <definedName name="_vena_SInteg233BluebookCustomerSupport_BInteg_C_FV_7cc8369c0b744816a17486bee792b4d5_38">#REF!</definedName>
    <definedName name="_vena_SInteg233BluebookCustomerSupport_BInteg_C_FV_7cc8369c0b744816a17486bee792b4d5_39">#REF!</definedName>
    <definedName name="_vena_SInteg233BluebookCustomerSupport_BInteg_C_FV_7cc8369c0b744816a17486bee792b4d5_4">#REF!</definedName>
    <definedName name="_vena_SInteg233BluebookCustomerSupport_BInteg_C_FV_7cc8369c0b744816a17486bee792b4d5_40">#REF!</definedName>
    <definedName name="_vena_SInteg233BluebookCustomerSupport_BInteg_C_FV_7cc8369c0b744816a17486bee792b4d5_41">#REF!</definedName>
    <definedName name="_vena_SInteg233BluebookCustomerSupport_BInteg_C_FV_7cc8369c0b744816a17486bee792b4d5_42">#REF!</definedName>
    <definedName name="_vena_SInteg233BluebookCustomerSupport_BInteg_C_FV_7cc8369c0b744816a17486bee792b4d5_43">#REF!</definedName>
    <definedName name="_vena_SInteg233BluebookCustomerSupport_BInteg_C_FV_7cc8369c0b744816a17486bee792b4d5_44">#REF!</definedName>
    <definedName name="_vena_SInteg233BluebookCustomerSupport_BInteg_C_FV_7cc8369c0b744816a17486bee792b4d5_45">#REF!</definedName>
    <definedName name="_vena_SInteg233BluebookCustomerSupport_BInteg_C_FV_7cc8369c0b744816a17486bee792b4d5_46">#REF!</definedName>
    <definedName name="_vena_SInteg233BluebookCustomerSupport_BInteg_C_FV_7cc8369c0b744816a17486bee792b4d5_47">#REF!</definedName>
    <definedName name="_vena_SInteg233BluebookCustomerSupport_BInteg_C_FV_7cc8369c0b744816a17486bee792b4d5_48">#REF!</definedName>
    <definedName name="_vena_SInteg233BluebookCustomerSupport_BInteg_C_FV_7cc8369c0b744816a17486bee792b4d5_49">#REF!</definedName>
    <definedName name="_vena_SInteg233BluebookCustomerSupport_BInteg_C_FV_7cc8369c0b744816a17486bee792b4d5_5">#REF!</definedName>
    <definedName name="_vena_SInteg233BluebookCustomerSupport_BInteg_C_FV_7cc8369c0b744816a17486bee792b4d5_50">#REF!</definedName>
    <definedName name="_vena_SInteg233BluebookCustomerSupport_BInteg_C_FV_7cc8369c0b744816a17486bee792b4d5_51">#REF!</definedName>
    <definedName name="_vena_SInteg233BluebookCustomerSupport_BInteg_C_FV_7cc8369c0b744816a17486bee792b4d5_52">#REF!</definedName>
    <definedName name="_vena_SInteg233BluebookCustomerSupport_BInteg_C_FV_7cc8369c0b744816a17486bee792b4d5_53">#REF!</definedName>
    <definedName name="_vena_SInteg233BluebookCustomerSupport_BInteg_C_FV_7cc8369c0b744816a17486bee792b4d5_54">#REF!</definedName>
    <definedName name="_vena_SInteg233BluebookCustomerSupport_BInteg_C_FV_7cc8369c0b744816a17486bee792b4d5_55">#REF!</definedName>
    <definedName name="_vena_SInteg233BluebookCustomerSupport_BInteg_C_FV_7cc8369c0b744816a17486bee792b4d5_56">#REF!</definedName>
    <definedName name="_vena_SInteg233BluebookCustomerSupport_BInteg_C_FV_7cc8369c0b744816a17486bee792b4d5_57">#REF!</definedName>
    <definedName name="_vena_SInteg233BluebookCustomerSupport_BInteg_C_FV_7cc8369c0b744816a17486bee792b4d5_58">#REF!</definedName>
    <definedName name="_vena_SInteg233BluebookCustomerSupport_BInteg_C_FV_7cc8369c0b744816a17486bee792b4d5_59">#REF!</definedName>
    <definedName name="_vena_SInteg233BluebookCustomerSupport_BInteg_C_FV_7cc8369c0b744816a17486bee792b4d5_6">#REF!</definedName>
    <definedName name="_vena_SInteg233BluebookCustomerSupport_BInteg_C_FV_7cc8369c0b744816a17486bee792b4d5_7">#REF!</definedName>
    <definedName name="_vena_SInteg233BluebookCustomerSupport_BInteg_C_FV_7cc8369c0b744816a17486bee792b4d5_8">#REF!</definedName>
    <definedName name="_vena_SInteg233BluebookCustomerSupport_BInteg_C_FV_7cc8369c0b744816a17486bee792b4d5_9">#REF!</definedName>
    <definedName name="_vena_SInteg233BluebookCustomerSupport_BInteg_C_FV_f4ddf33ff6224574ba096b1a5435ea67">#REF!</definedName>
    <definedName name="_vena_SInteg233BluebookCustomerSupport_BInteg_C_FV_f4ddf33ff6224574ba096b1a5435ea67_1">#REF!</definedName>
    <definedName name="_vena_SInteg233BluebookCustomerSupport_BInteg_C_FV_f4ddf33ff6224574ba096b1a5435ea67_10">#REF!</definedName>
    <definedName name="_vena_SInteg233BluebookCustomerSupport_BInteg_C_FV_f4ddf33ff6224574ba096b1a5435ea67_11">#REF!</definedName>
    <definedName name="_vena_SInteg233BluebookCustomerSupport_BInteg_C_FV_f4ddf33ff6224574ba096b1a5435ea67_12">#REF!</definedName>
    <definedName name="_vena_SInteg233BluebookCustomerSupport_BInteg_C_FV_f4ddf33ff6224574ba096b1a5435ea67_13">#REF!</definedName>
    <definedName name="_vena_SInteg233BluebookCustomerSupport_BInteg_C_FV_f4ddf33ff6224574ba096b1a5435ea67_14">#REF!</definedName>
    <definedName name="_vena_SInteg233BluebookCustomerSupport_BInteg_C_FV_f4ddf33ff6224574ba096b1a5435ea67_15">#REF!</definedName>
    <definedName name="_vena_SInteg233BluebookCustomerSupport_BInteg_C_FV_f4ddf33ff6224574ba096b1a5435ea67_16">#REF!</definedName>
    <definedName name="_vena_SInteg233BluebookCustomerSupport_BInteg_C_FV_f4ddf33ff6224574ba096b1a5435ea67_17">#REF!</definedName>
    <definedName name="_vena_SInteg233BluebookCustomerSupport_BInteg_C_FV_f4ddf33ff6224574ba096b1a5435ea67_18">#REF!</definedName>
    <definedName name="_vena_SInteg233BluebookCustomerSupport_BInteg_C_FV_f4ddf33ff6224574ba096b1a5435ea67_19">#REF!</definedName>
    <definedName name="_vena_SInteg233BluebookCustomerSupport_BInteg_C_FV_f4ddf33ff6224574ba096b1a5435ea67_2">#REF!</definedName>
    <definedName name="_vena_SInteg233BluebookCustomerSupport_BInteg_C_FV_f4ddf33ff6224574ba096b1a5435ea67_20">#REF!</definedName>
    <definedName name="_vena_SInteg233BluebookCustomerSupport_BInteg_C_FV_f4ddf33ff6224574ba096b1a5435ea67_21">#REF!</definedName>
    <definedName name="_vena_SInteg233BluebookCustomerSupport_BInteg_C_FV_f4ddf33ff6224574ba096b1a5435ea67_22">#REF!</definedName>
    <definedName name="_vena_SInteg233BluebookCustomerSupport_BInteg_C_FV_f4ddf33ff6224574ba096b1a5435ea67_23">#REF!</definedName>
    <definedName name="_vena_SInteg233BluebookCustomerSupport_BInteg_C_FV_f4ddf33ff6224574ba096b1a5435ea67_24">#REF!</definedName>
    <definedName name="_vena_SInteg233BluebookCustomerSupport_BInteg_C_FV_f4ddf33ff6224574ba096b1a5435ea67_25">#REF!</definedName>
    <definedName name="_vena_SInteg233BluebookCustomerSupport_BInteg_C_FV_f4ddf33ff6224574ba096b1a5435ea67_26">#REF!</definedName>
    <definedName name="_vena_SInteg233BluebookCustomerSupport_BInteg_C_FV_f4ddf33ff6224574ba096b1a5435ea67_27">#REF!</definedName>
    <definedName name="_vena_SInteg233BluebookCustomerSupport_BInteg_C_FV_f4ddf33ff6224574ba096b1a5435ea67_28">#REF!</definedName>
    <definedName name="_vena_SInteg233BluebookCustomerSupport_BInteg_C_FV_f4ddf33ff6224574ba096b1a5435ea67_29">#REF!</definedName>
    <definedName name="_vena_SInteg233BluebookCustomerSupport_BInteg_C_FV_f4ddf33ff6224574ba096b1a5435ea67_3">#REF!</definedName>
    <definedName name="_vena_SInteg233BluebookCustomerSupport_BInteg_C_FV_f4ddf33ff6224574ba096b1a5435ea67_30">#REF!</definedName>
    <definedName name="_vena_SInteg233BluebookCustomerSupport_BInteg_C_FV_f4ddf33ff6224574ba096b1a5435ea67_31">#REF!</definedName>
    <definedName name="_vena_SInteg233BluebookCustomerSupport_BInteg_C_FV_f4ddf33ff6224574ba096b1a5435ea67_32">#REF!</definedName>
    <definedName name="_vena_SInteg233BluebookCustomerSupport_BInteg_C_FV_f4ddf33ff6224574ba096b1a5435ea67_33">#REF!</definedName>
    <definedName name="_vena_SInteg233BluebookCustomerSupport_BInteg_C_FV_f4ddf33ff6224574ba096b1a5435ea67_34">#REF!</definedName>
    <definedName name="_vena_SInteg233BluebookCustomerSupport_BInteg_C_FV_f4ddf33ff6224574ba096b1a5435ea67_35">#REF!</definedName>
    <definedName name="_vena_SInteg233BluebookCustomerSupport_BInteg_C_FV_f4ddf33ff6224574ba096b1a5435ea67_36">#REF!</definedName>
    <definedName name="_vena_SInteg233BluebookCustomerSupport_BInteg_C_FV_f4ddf33ff6224574ba096b1a5435ea67_37">#REF!</definedName>
    <definedName name="_vena_SInteg233BluebookCustomerSupport_BInteg_C_FV_f4ddf33ff6224574ba096b1a5435ea67_38">#REF!</definedName>
    <definedName name="_vena_SInteg233BluebookCustomerSupport_BInteg_C_FV_f4ddf33ff6224574ba096b1a5435ea67_39">#REF!</definedName>
    <definedName name="_vena_SInteg233BluebookCustomerSupport_BInteg_C_FV_f4ddf33ff6224574ba096b1a5435ea67_4">#REF!</definedName>
    <definedName name="_vena_SInteg233BluebookCustomerSupport_BInteg_C_FV_f4ddf33ff6224574ba096b1a5435ea67_40">#REF!</definedName>
    <definedName name="_vena_SInteg233BluebookCustomerSupport_BInteg_C_FV_f4ddf33ff6224574ba096b1a5435ea67_41">#REF!</definedName>
    <definedName name="_vena_SInteg233BluebookCustomerSupport_BInteg_C_FV_f4ddf33ff6224574ba096b1a5435ea67_42">#REF!</definedName>
    <definedName name="_vena_SInteg233BluebookCustomerSupport_BInteg_C_FV_f4ddf33ff6224574ba096b1a5435ea67_43">#REF!</definedName>
    <definedName name="_vena_SInteg233BluebookCustomerSupport_BInteg_C_FV_f4ddf33ff6224574ba096b1a5435ea67_44">#REF!</definedName>
    <definedName name="_vena_SInteg233BluebookCustomerSupport_BInteg_C_FV_f4ddf33ff6224574ba096b1a5435ea67_45">#REF!</definedName>
    <definedName name="_vena_SInteg233BluebookCustomerSupport_BInteg_C_FV_f4ddf33ff6224574ba096b1a5435ea67_46">#REF!</definedName>
    <definedName name="_vena_SInteg233BluebookCustomerSupport_BInteg_C_FV_f4ddf33ff6224574ba096b1a5435ea67_47">#REF!</definedName>
    <definedName name="_vena_SInteg233BluebookCustomerSupport_BInteg_C_FV_f4ddf33ff6224574ba096b1a5435ea67_48">#REF!</definedName>
    <definedName name="_vena_SInteg233BluebookCustomerSupport_BInteg_C_FV_f4ddf33ff6224574ba096b1a5435ea67_49">#REF!</definedName>
    <definedName name="_vena_SInteg233BluebookCustomerSupport_BInteg_C_FV_f4ddf33ff6224574ba096b1a5435ea67_5">#REF!</definedName>
    <definedName name="_vena_SInteg233BluebookCustomerSupport_BInteg_C_FV_f4ddf33ff6224574ba096b1a5435ea67_50">#REF!</definedName>
    <definedName name="_vena_SInteg233BluebookCustomerSupport_BInteg_C_FV_f4ddf33ff6224574ba096b1a5435ea67_51">#REF!</definedName>
    <definedName name="_vena_SInteg233BluebookCustomerSupport_BInteg_C_FV_f4ddf33ff6224574ba096b1a5435ea67_52">#REF!</definedName>
    <definedName name="_vena_SInteg233BluebookCustomerSupport_BInteg_C_FV_f4ddf33ff6224574ba096b1a5435ea67_53">#REF!</definedName>
    <definedName name="_vena_SInteg233BluebookCustomerSupport_BInteg_C_FV_f4ddf33ff6224574ba096b1a5435ea67_54">#REF!</definedName>
    <definedName name="_vena_SInteg233BluebookCustomerSupport_BInteg_C_FV_f4ddf33ff6224574ba096b1a5435ea67_55">#REF!</definedName>
    <definedName name="_vena_SInteg233BluebookCustomerSupport_BInteg_C_FV_f4ddf33ff6224574ba096b1a5435ea67_56">#REF!</definedName>
    <definedName name="_vena_SInteg233BluebookCustomerSupport_BInteg_C_FV_f4ddf33ff6224574ba096b1a5435ea67_57">#REF!</definedName>
    <definedName name="_vena_SInteg233BluebookCustomerSupport_BInteg_C_FV_f4ddf33ff6224574ba096b1a5435ea67_58">#REF!</definedName>
    <definedName name="_vena_SInteg233BluebookCustomerSupport_BInteg_C_FV_f4ddf33ff6224574ba096b1a5435ea67_59">#REF!</definedName>
    <definedName name="_vena_SInteg233BluebookCustomerSupport_BInteg_C_FV_f4ddf33ff6224574ba096b1a5435ea67_6">#REF!</definedName>
    <definedName name="_vena_SInteg233BluebookCustomerSupport_BInteg_C_FV_f4ddf33ff6224574ba096b1a5435ea67_7">#REF!</definedName>
    <definedName name="_vena_SInteg233BluebookCustomerSupport_BInteg_C_FV_f4ddf33ff6224574ba096b1a5435ea67_8">#REF!</definedName>
    <definedName name="_vena_SInteg233BluebookCustomerSupport_BInteg_C_FV_f4ddf33ff6224574ba096b1a5435ea67_9">#REF!</definedName>
    <definedName name="_vena_SInteg233BluebookCustomerSupport_BInteg_R_3_1025914828717686785">#REF!</definedName>
    <definedName name="_vena_SInteg233BluebookCustomerSupport_BInteg_R_FV_385b1d086d8a4b8abf43c04eedb00d88">#REF!</definedName>
    <definedName name="_vena_SInteg233BluebookCustomerSupport_P_11_651631431944765441" comment="*">#REF!</definedName>
    <definedName name="_vena_SInteg233BluebookCustomerSupport_P_12_941810843779596289" comment="*">#REF!</definedName>
    <definedName name="_vena_SInteg233BluebookCustomerSupport_P_4_1014323796386906113" comment="*">#REF!</definedName>
    <definedName name="_vena_SInteg233BluebookCustomerSupport_P_5_1119423032156749824" comment="*">#REF!</definedName>
    <definedName name="_vena_SInteg233BluebookCustomerSupport_P_6_1014278004041580544" comment="*">#REF!</definedName>
    <definedName name="_vena_SInteg233BluebookCustomerSupport_P_FV_ff3e73236b124ab899c3d97aa9a04313" comment="*">#REF!</definedName>
    <definedName name="_vena_SInteg241ContentAcquisition_BInteg_C_FV_134399665b374008851e5b8c04b5ee44">#REF!</definedName>
    <definedName name="_vena_SInteg241ContentAcquisition_BInteg_C_FV_134399665b374008851e5b8c04b5ee44_1">#REF!</definedName>
    <definedName name="_vena_SInteg241ContentAcquisition_BInteg_C_FV_134399665b374008851e5b8c04b5ee44_10">#REF!</definedName>
    <definedName name="_vena_SInteg241ContentAcquisition_BInteg_C_FV_134399665b374008851e5b8c04b5ee44_11">#REF!</definedName>
    <definedName name="_vena_SInteg241ContentAcquisition_BInteg_C_FV_134399665b374008851e5b8c04b5ee44_12">#REF!</definedName>
    <definedName name="_vena_SInteg241ContentAcquisition_BInteg_C_FV_134399665b374008851e5b8c04b5ee44_13">#REF!</definedName>
    <definedName name="_vena_SInteg241ContentAcquisition_BInteg_C_FV_134399665b374008851e5b8c04b5ee44_14">#REF!</definedName>
    <definedName name="_vena_SInteg241ContentAcquisition_BInteg_C_FV_134399665b374008851e5b8c04b5ee44_15">#REF!</definedName>
    <definedName name="_vena_SInteg241ContentAcquisition_BInteg_C_FV_134399665b374008851e5b8c04b5ee44_16">#REF!</definedName>
    <definedName name="_vena_SInteg241ContentAcquisition_BInteg_C_FV_134399665b374008851e5b8c04b5ee44_17">#REF!</definedName>
    <definedName name="_vena_SInteg241ContentAcquisition_BInteg_C_FV_134399665b374008851e5b8c04b5ee44_18">#REF!</definedName>
    <definedName name="_vena_SInteg241ContentAcquisition_BInteg_C_FV_134399665b374008851e5b8c04b5ee44_19">#REF!</definedName>
    <definedName name="_vena_SInteg241ContentAcquisition_BInteg_C_FV_134399665b374008851e5b8c04b5ee44_2">#REF!</definedName>
    <definedName name="_vena_SInteg241ContentAcquisition_BInteg_C_FV_134399665b374008851e5b8c04b5ee44_20">#REF!</definedName>
    <definedName name="_vena_SInteg241ContentAcquisition_BInteg_C_FV_134399665b374008851e5b8c04b5ee44_21">#REF!</definedName>
    <definedName name="_vena_SInteg241ContentAcquisition_BInteg_C_FV_134399665b374008851e5b8c04b5ee44_22">#REF!</definedName>
    <definedName name="_vena_SInteg241ContentAcquisition_BInteg_C_FV_134399665b374008851e5b8c04b5ee44_23">#REF!</definedName>
    <definedName name="_vena_SInteg241ContentAcquisition_BInteg_C_FV_134399665b374008851e5b8c04b5ee44_24">#REF!</definedName>
    <definedName name="_vena_SInteg241ContentAcquisition_BInteg_C_FV_134399665b374008851e5b8c04b5ee44_25">#REF!</definedName>
    <definedName name="_vena_SInteg241ContentAcquisition_BInteg_C_FV_134399665b374008851e5b8c04b5ee44_26">#REF!</definedName>
    <definedName name="_vena_SInteg241ContentAcquisition_BInteg_C_FV_134399665b374008851e5b8c04b5ee44_27">#REF!</definedName>
    <definedName name="_vena_SInteg241ContentAcquisition_BInteg_C_FV_134399665b374008851e5b8c04b5ee44_28">#REF!</definedName>
    <definedName name="_vena_SInteg241ContentAcquisition_BInteg_C_FV_134399665b374008851e5b8c04b5ee44_29">#REF!</definedName>
    <definedName name="_vena_SInteg241ContentAcquisition_BInteg_C_FV_134399665b374008851e5b8c04b5ee44_3">#REF!</definedName>
    <definedName name="_vena_SInteg241ContentAcquisition_BInteg_C_FV_134399665b374008851e5b8c04b5ee44_30">#REF!</definedName>
    <definedName name="_vena_SInteg241ContentAcquisition_BInteg_C_FV_134399665b374008851e5b8c04b5ee44_31">#REF!</definedName>
    <definedName name="_vena_SInteg241ContentAcquisition_BInteg_C_FV_134399665b374008851e5b8c04b5ee44_32">#REF!</definedName>
    <definedName name="_vena_SInteg241ContentAcquisition_BInteg_C_FV_134399665b374008851e5b8c04b5ee44_33">#REF!</definedName>
    <definedName name="_vena_SInteg241ContentAcquisition_BInteg_C_FV_134399665b374008851e5b8c04b5ee44_34">#REF!</definedName>
    <definedName name="_vena_SInteg241ContentAcquisition_BInteg_C_FV_134399665b374008851e5b8c04b5ee44_35">#REF!</definedName>
    <definedName name="_vena_SInteg241ContentAcquisition_BInteg_C_FV_134399665b374008851e5b8c04b5ee44_36">#REF!</definedName>
    <definedName name="_vena_SInteg241ContentAcquisition_BInteg_C_FV_134399665b374008851e5b8c04b5ee44_37">#REF!</definedName>
    <definedName name="_vena_SInteg241ContentAcquisition_BInteg_C_FV_134399665b374008851e5b8c04b5ee44_38">#REF!</definedName>
    <definedName name="_vena_SInteg241ContentAcquisition_BInteg_C_FV_134399665b374008851e5b8c04b5ee44_39">#REF!</definedName>
    <definedName name="_vena_SInteg241ContentAcquisition_BInteg_C_FV_134399665b374008851e5b8c04b5ee44_4">#REF!</definedName>
    <definedName name="_vena_SInteg241ContentAcquisition_BInteg_C_FV_134399665b374008851e5b8c04b5ee44_40">#REF!</definedName>
    <definedName name="_vena_SInteg241ContentAcquisition_BInteg_C_FV_134399665b374008851e5b8c04b5ee44_41">#REF!</definedName>
    <definedName name="_vena_SInteg241ContentAcquisition_BInteg_C_FV_134399665b374008851e5b8c04b5ee44_42">#REF!</definedName>
    <definedName name="_vena_SInteg241ContentAcquisition_BInteg_C_FV_134399665b374008851e5b8c04b5ee44_43">#REF!</definedName>
    <definedName name="_vena_SInteg241ContentAcquisition_BInteg_C_FV_134399665b374008851e5b8c04b5ee44_44">#REF!</definedName>
    <definedName name="_vena_SInteg241ContentAcquisition_BInteg_C_FV_134399665b374008851e5b8c04b5ee44_45">#REF!</definedName>
    <definedName name="_vena_SInteg241ContentAcquisition_BInteg_C_FV_134399665b374008851e5b8c04b5ee44_46">#REF!</definedName>
    <definedName name="_vena_SInteg241ContentAcquisition_BInteg_C_FV_134399665b374008851e5b8c04b5ee44_47">#REF!</definedName>
    <definedName name="_vena_SInteg241ContentAcquisition_BInteg_C_FV_134399665b374008851e5b8c04b5ee44_48">#REF!</definedName>
    <definedName name="_vena_SInteg241ContentAcquisition_BInteg_C_FV_134399665b374008851e5b8c04b5ee44_49">#REF!</definedName>
    <definedName name="_vena_SInteg241ContentAcquisition_BInteg_C_FV_134399665b374008851e5b8c04b5ee44_5">#REF!</definedName>
    <definedName name="_vena_SInteg241ContentAcquisition_BInteg_C_FV_134399665b374008851e5b8c04b5ee44_50">#REF!</definedName>
    <definedName name="_vena_SInteg241ContentAcquisition_BInteg_C_FV_134399665b374008851e5b8c04b5ee44_51">#REF!</definedName>
    <definedName name="_vena_SInteg241ContentAcquisition_BInteg_C_FV_134399665b374008851e5b8c04b5ee44_52">#REF!</definedName>
    <definedName name="_vena_SInteg241ContentAcquisition_BInteg_C_FV_134399665b374008851e5b8c04b5ee44_53">#REF!</definedName>
    <definedName name="_vena_SInteg241ContentAcquisition_BInteg_C_FV_134399665b374008851e5b8c04b5ee44_54">#REF!</definedName>
    <definedName name="_vena_SInteg241ContentAcquisition_BInteg_C_FV_134399665b374008851e5b8c04b5ee44_55">#REF!</definedName>
    <definedName name="_vena_SInteg241ContentAcquisition_BInteg_C_FV_134399665b374008851e5b8c04b5ee44_56">#REF!</definedName>
    <definedName name="_vena_SInteg241ContentAcquisition_BInteg_C_FV_134399665b374008851e5b8c04b5ee44_57">#REF!</definedName>
    <definedName name="_vena_SInteg241ContentAcquisition_BInteg_C_FV_134399665b374008851e5b8c04b5ee44_58">#REF!</definedName>
    <definedName name="_vena_SInteg241ContentAcquisition_BInteg_C_FV_134399665b374008851e5b8c04b5ee44_59">#REF!</definedName>
    <definedName name="_vena_SInteg241ContentAcquisition_BInteg_C_FV_134399665b374008851e5b8c04b5ee44_6">#REF!</definedName>
    <definedName name="_vena_SInteg241ContentAcquisition_BInteg_C_FV_134399665b374008851e5b8c04b5ee44_7">#REF!</definedName>
    <definedName name="_vena_SInteg241ContentAcquisition_BInteg_C_FV_134399665b374008851e5b8c04b5ee44_8">#REF!</definedName>
    <definedName name="_vena_SInteg241ContentAcquisition_BInteg_C_FV_134399665b374008851e5b8c04b5ee44_9">#REF!</definedName>
    <definedName name="_vena_SInteg241ContentAcquisition_BInteg_C_FV_7cc8369c0b744816a17486bee792b4d5">#REF!</definedName>
    <definedName name="_vena_SInteg241ContentAcquisition_BInteg_C_FV_7cc8369c0b744816a17486bee792b4d5_1">#REF!</definedName>
    <definedName name="_vena_SInteg241ContentAcquisition_BInteg_C_FV_7cc8369c0b744816a17486bee792b4d5_10">#REF!</definedName>
    <definedName name="_vena_SInteg241ContentAcquisition_BInteg_C_FV_7cc8369c0b744816a17486bee792b4d5_11">#REF!</definedName>
    <definedName name="_vena_SInteg241ContentAcquisition_BInteg_C_FV_7cc8369c0b744816a17486bee792b4d5_12">#REF!</definedName>
    <definedName name="_vena_SInteg241ContentAcquisition_BInteg_C_FV_7cc8369c0b744816a17486bee792b4d5_13">#REF!</definedName>
    <definedName name="_vena_SInteg241ContentAcquisition_BInteg_C_FV_7cc8369c0b744816a17486bee792b4d5_14">#REF!</definedName>
    <definedName name="_vena_SInteg241ContentAcquisition_BInteg_C_FV_7cc8369c0b744816a17486bee792b4d5_15">#REF!</definedName>
    <definedName name="_vena_SInteg241ContentAcquisition_BInteg_C_FV_7cc8369c0b744816a17486bee792b4d5_16">#REF!</definedName>
    <definedName name="_vena_SInteg241ContentAcquisition_BInteg_C_FV_7cc8369c0b744816a17486bee792b4d5_17">#REF!</definedName>
    <definedName name="_vena_SInteg241ContentAcquisition_BInteg_C_FV_7cc8369c0b744816a17486bee792b4d5_18">#REF!</definedName>
    <definedName name="_vena_SInteg241ContentAcquisition_BInteg_C_FV_7cc8369c0b744816a17486bee792b4d5_19">#REF!</definedName>
    <definedName name="_vena_SInteg241ContentAcquisition_BInteg_C_FV_7cc8369c0b744816a17486bee792b4d5_2">#REF!</definedName>
    <definedName name="_vena_SInteg241ContentAcquisition_BInteg_C_FV_7cc8369c0b744816a17486bee792b4d5_20">#REF!</definedName>
    <definedName name="_vena_SInteg241ContentAcquisition_BInteg_C_FV_7cc8369c0b744816a17486bee792b4d5_21">#REF!</definedName>
    <definedName name="_vena_SInteg241ContentAcquisition_BInteg_C_FV_7cc8369c0b744816a17486bee792b4d5_22">#REF!</definedName>
    <definedName name="_vena_SInteg241ContentAcquisition_BInteg_C_FV_7cc8369c0b744816a17486bee792b4d5_23">#REF!</definedName>
    <definedName name="_vena_SInteg241ContentAcquisition_BInteg_C_FV_7cc8369c0b744816a17486bee792b4d5_24">#REF!</definedName>
    <definedName name="_vena_SInteg241ContentAcquisition_BInteg_C_FV_7cc8369c0b744816a17486bee792b4d5_25">#REF!</definedName>
    <definedName name="_vena_SInteg241ContentAcquisition_BInteg_C_FV_7cc8369c0b744816a17486bee792b4d5_26">#REF!</definedName>
    <definedName name="_vena_SInteg241ContentAcquisition_BInteg_C_FV_7cc8369c0b744816a17486bee792b4d5_27">#REF!</definedName>
    <definedName name="_vena_SInteg241ContentAcquisition_BInteg_C_FV_7cc8369c0b744816a17486bee792b4d5_28">#REF!</definedName>
    <definedName name="_vena_SInteg241ContentAcquisition_BInteg_C_FV_7cc8369c0b744816a17486bee792b4d5_29">#REF!</definedName>
    <definedName name="_vena_SInteg241ContentAcquisition_BInteg_C_FV_7cc8369c0b744816a17486bee792b4d5_3">#REF!</definedName>
    <definedName name="_vena_SInteg241ContentAcquisition_BInteg_C_FV_7cc8369c0b744816a17486bee792b4d5_30">#REF!</definedName>
    <definedName name="_vena_SInteg241ContentAcquisition_BInteg_C_FV_7cc8369c0b744816a17486bee792b4d5_31">#REF!</definedName>
    <definedName name="_vena_SInteg241ContentAcquisition_BInteg_C_FV_7cc8369c0b744816a17486bee792b4d5_32">#REF!</definedName>
    <definedName name="_vena_SInteg241ContentAcquisition_BInteg_C_FV_7cc8369c0b744816a17486bee792b4d5_33">#REF!</definedName>
    <definedName name="_vena_SInteg241ContentAcquisition_BInteg_C_FV_7cc8369c0b744816a17486bee792b4d5_34">#REF!</definedName>
    <definedName name="_vena_SInteg241ContentAcquisition_BInteg_C_FV_7cc8369c0b744816a17486bee792b4d5_35">#REF!</definedName>
    <definedName name="_vena_SInteg241ContentAcquisition_BInteg_C_FV_7cc8369c0b744816a17486bee792b4d5_36">#REF!</definedName>
    <definedName name="_vena_SInteg241ContentAcquisition_BInteg_C_FV_7cc8369c0b744816a17486bee792b4d5_37">#REF!</definedName>
    <definedName name="_vena_SInteg241ContentAcquisition_BInteg_C_FV_7cc8369c0b744816a17486bee792b4d5_38">#REF!</definedName>
    <definedName name="_vena_SInteg241ContentAcquisition_BInteg_C_FV_7cc8369c0b744816a17486bee792b4d5_39">#REF!</definedName>
    <definedName name="_vena_SInteg241ContentAcquisition_BInteg_C_FV_7cc8369c0b744816a17486bee792b4d5_4">#REF!</definedName>
    <definedName name="_vena_SInteg241ContentAcquisition_BInteg_C_FV_7cc8369c0b744816a17486bee792b4d5_40">#REF!</definedName>
    <definedName name="_vena_SInteg241ContentAcquisition_BInteg_C_FV_7cc8369c0b744816a17486bee792b4d5_41">#REF!</definedName>
    <definedName name="_vena_SInteg241ContentAcquisition_BInteg_C_FV_7cc8369c0b744816a17486bee792b4d5_42">#REF!</definedName>
    <definedName name="_vena_SInteg241ContentAcquisition_BInteg_C_FV_7cc8369c0b744816a17486bee792b4d5_43">#REF!</definedName>
    <definedName name="_vena_SInteg241ContentAcquisition_BInteg_C_FV_7cc8369c0b744816a17486bee792b4d5_44">#REF!</definedName>
    <definedName name="_vena_SInteg241ContentAcquisition_BInteg_C_FV_7cc8369c0b744816a17486bee792b4d5_45">#REF!</definedName>
    <definedName name="_vena_SInteg241ContentAcquisition_BInteg_C_FV_7cc8369c0b744816a17486bee792b4d5_46">#REF!</definedName>
    <definedName name="_vena_SInteg241ContentAcquisition_BInteg_C_FV_7cc8369c0b744816a17486bee792b4d5_47">#REF!</definedName>
    <definedName name="_vena_SInteg241ContentAcquisition_BInteg_C_FV_7cc8369c0b744816a17486bee792b4d5_48">#REF!</definedName>
    <definedName name="_vena_SInteg241ContentAcquisition_BInteg_C_FV_7cc8369c0b744816a17486bee792b4d5_49">#REF!</definedName>
    <definedName name="_vena_SInteg241ContentAcquisition_BInteg_C_FV_7cc8369c0b744816a17486bee792b4d5_5">#REF!</definedName>
    <definedName name="_vena_SInteg241ContentAcquisition_BInteg_C_FV_7cc8369c0b744816a17486bee792b4d5_50">#REF!</definedName>
    <definedName name="_vena_SInteg241ContentAcquisition_BInteg_C_FV_7cc8369c0b744816a17486bee792b4d5_51">#REF!</definedName>
    <definedName name="_vena_SInteg241ContentAcquisition_BInteg_C_FV_7cc8369c0b744816a17486bee792b4d5_52">#REF!</definedName>
    <definedName name="_vena_SInteg241ContentAcquisition_BInteg_C_FV_7cc8369c0b744816a17486bee792b4d5_53">#REF!</definedName>
    <definedName name="_vena_SInteg241ContentAcquisition_BInteg_C_FV_7cc8369c0b744816a17486bee792b4d5_54">#REF!</definedName>
    <definedName name="_vena_SInteg241ContentAcquisition_BInteg_C_FV_7cc8369c0b744816a17486bee792b4d5_55">#REF!</definedName>
    <definedName name="_vena_SInteg241ContentAcquisition_BInteg_C_FV_7cc8369c0b744816a17486bee792b4d5_56">#REF!</definedName>
    <definedName name="_vena_SInteg241ContentAcquisition_BInteg_C_FV_7cc8369c0b744816a17486bee792b4d5_57">#REF!</definedName>
    <definedName name="_vena_SInteg241ContentAcquisition_BInteg_C_FV_7cc8369c0b744816a17486bee792b4d5_58">#REF!</definedName>
    <definedName name="_vena_SInteg241ContentAcquisition_BInteg_C_FV_7cc8369c0b744816a17486bee792b4d5_59">#REF!</definedName>
    <definedName name="_vena_SInteg241ContentAcquisition_BInteg_C_FV_7cc8369c0b744816a17486bee792b4d5_6">#REF!</definedName>
    <definedName name="_vena_SInteg241ContentAcquisition_BInteg_C_FV_7cc8369c0b744816a17486bee792b4d5_7">#REF!</definedName>
    <definedName name="_vena_SInteg241ContentAcquisition_BInteg_C_FV_7cc8369c0b744816a17486bee792b4d5_8">#REF!</definedName>
    <definedName name="_vena_SInteg241ContentAcquisition_BInteg_C_FV_7cc8369c0b744816a17486bee792b4d5_9">#REF!</definedName>
    <definedName name="_vena_SInteg241ContentAcquisition_BInteg_C_FV_f4ddf33ff6224574ba096b1a5435ea67">#REF!</definedName>
    <definedName name="_vena_SInteg241ContentAcquisition_BInteg_C_FV_f4ddf33ff6224574ba096b1a5435ea67_1">#REF!</definedName>
    <definedName name="_vena_SInteg241ContentAcquisition_BInteg_C_FV_f4ddf33ff6224574ba096b1a5435ea67_10">#REF!</definedName>
    <definedName name="_vena_SInteg241ContentAcquisition_BInteg_C_FV_f4ddf33ff6224574ba096b1a5435ea67_11">#REF!</definedName>
    <definedName name="_vena_SInteg241ContentAcquisition_BInteg_C_FV_f4ddf33ff6224574ba096b1a5435ea67_12">#REF!</definedName>
    <definedName name="_vena_SInteg241ContentAcquisition_BInteg_C_FV_f4ddf33ff6224574ba096b1a5435ea67_13">#REF!</definedName>
    <definedName name="_vena_SInteg241ContentAcquisition_BInteg_C_FV_f4ddf33ff6224574ba096b1a5435ea67_14">#REF!</definedName>
    <definedName name="_vena_SInteg241ContentAcquisition_BInteg_C_FV_f4ddf33ff6224574ba096b1a5435ea67_15">#REF!</definedName>
    <definedName name="_vena_SInteg241ContentAcquisition_BInteg_C_FV_f4ddf33ff6224574ba096b1a5435ea67_16">#REF!</definedName>
    <definedName name="_vena_SInteg241ContentAcquisition_BInteg_C_FV_f4ddf33ff6224574ba096b1a5435ea67_17">#REF!</definedName>
    <definedName name="_vena_SInteg241ContentAcquisition_BInteg_C_FV_f4ddf33ff6224574ba096b1a5435ea67_18">#REF!</definedName>
    <definedName name="_vena_SInteg241ContentAcquisition_BInteg_C_FV_f4ddf33ff6224574ba096b1a5435ea67_19">#REF!</definedName>
    <definedName name="_vena_SInteg241ContentAcquisition_BInteg_C_FV_f4ddf33ff6224574ba096b1a5435ea67_2">#REF!</definedName>
    <definedName name="_vena_SInteg241ContentAcquisition_BInteg_C_FV_f4ddf33ff6224574ba096b1a5435ea67_20">#REF!</definedName>
    <definedName name="_vena_SInteg241ContentAcquisition_BInteg_C_FV_f4ddf33ff6224574ba096b1a5435ea67_21">#REF!</definedName>
    <definedName name="_vena_SInteg241ContentAcquisition_BInteg_C_FV_f4ddf33ff6224574ba096b1a5435ea67_22">#REF!</definedName>
    <definedName name="_vena_SInteg241ContentAcquisition_BInteg_C_FV_f4ddf33ff6224574ba096b1a5435ea67_23">#REF!</definedName>
    <definedName name="_vena_SInteg241ContentAcquisition_BInteg_C_FV_f4ddf33ff6224574ba096b1a5435ea67_24">#REF!</definedName>
    <definedName name="_vena_SInteg241ContentAcquisition_BInteg_C_FV_f4ddf33ff6224574ba096b1a5435ea67_25">#REF!</definedName>
    <definedName name="_vena_SInteg241ContentAcquisition_BInteg_C_FV_f4ddf33ff6224574ba096b1a5435ea67_26">#REF!</definedName>
    <definedName name="_vena_SInteg241ContentAcquisition_BInteg_C_FV_f4ddf33ff6224574ba096b1a5435ea67_27">#REF!</definedName>
    <definedName name="_vena_SInteg241ContentAcquisition_BInteg_C_FV_f4ddf33ff6224574ba096b1a5435ea67_28">#REF!</definedName>
    <definedName name="_vena_SInteg241ContentAcquisition_BInteg_C_FV_f4ddf33ff6224574ba096b1a5435ea67_29">#REF!</definedName>
    <definedName name="_vena_SInteg241ContentAcquisition_BInteg_C_FV_f4ddf33ff6224574ba096b1a5435ea67_3">#REF!</definedName>
    <definedName name="_vena_SInteg241ContentAcquisition_BInteg_C_FV_f4ddf33ff6224574ba096b1a5435ea67_30">#REF!</definedName>
    <definedName name="_vena_SInteg241ContentAcquisition_BInteg_C_FV_f4ddf33ff6224574ba096b1a5435ea67_31">#REF!</definedName>
    <definedName name="_vena_SInteg241ContentAcquisition_BInteg_C_FV_f4ddf33ff6224574ba096b1a5435ea67_32">#REF!</definedName>
    <definedName name="_vena_SInteg241ContentAcquisition_BInteg_C_FV_f4ddf33ff6224574ba096b1a5435ea67_33">#REF!</definedName>
    <definedName name="_vena_SInteg241ContentAcquisition_BInteg_C_FV_f4ddf33ff6224574ba096b1a5435ea67_34">#REF!</definedName>
    <definedName name="_vena_SInteg241ContentAcquisition_BInteg_C_FV_f4ddf33ff6224574ba096b1a5435ea67_35">#REF!</definedName>
    <definedName name="_vena_SInteg241ContentAcquisition_BInteg_C_FV_f4ddf33ff6224574ba096b1a5435ea67_36">#REF!</definedName>
    <definedName name="_vena_SInteg241ContentAcquisition_BInteg_C_FV_f4ddf33ff6224574ba096b1a5435ea67_37">#REF!</definedName>
    <definedName name="_vena_SInteg241ContentAcquisition_BInteg_C_FV_f4ddf33ff6224574ba096b1a5435ea67_38">#REF!</definedName>
    <definedName name="_vena_SInteg241ContentAcquisition_BInteg_C_FV_f4ddf33ff6224574ba096b1a5435ea67_39">#REF!</definedName>
    <definedName name="_vena_SInteg241ContentAcquisition_BInteg_C_FV_f4ddf33ff6224574ba096b1a5435ea67_4">#REF!</definedName>
    <definedName name="_vena_SInteg241ContentAcquisition_BInteg_C_FV_f4ddf33ff6224574ba096b1a5435ea67_40">#REF!</definedName>
    <definedName name="_vena_SInteg241ContentAcquisition_BInteg_C_FV_f4ddf33ff6224574ba096b1a5435ea67_41">#REF!</definedName>
    <definedName name="_vena_SInteg241ContentAcquisition_BInteg_C_FV_f4ddf33ff6224574ba096b1a5435ea67_42">#REF!</definedName>
    <definedName name="_vena_SInteg241ContentAcquisition_BInteg_C_FV_f4ddf33ff6224574ba096b1a5435ea67_43">#REF!</definedName>
    <definedName name="_vena_SInteg241ContentAcquisition_BInteg_C_FV_f4ddf33ff6224574ba096b1a5435ea67_44">#REF!</definedName>
    <definedName name="_vena_SInteg241ContentAcquisition_BInteg_C_FV_f4ddf33ff6224574ba096b1a5435ea67_45">#REF!</definedName>
    <definedName name="_vena_SInteg241ContentAcquisition_BInteg_C_FV_f4ddf33ff6224574ba096b1a5435ea67_46">#REF!</definedName>
    <definedName name="_vena_SInteg241ContentAcquisition_BInteg_C_FV_f4ddf33ff6224574ba096b1a5435ea67_47">#REF!</definedName>
    <definedName name="_vena_SInteg241ContentAcquisition_BInteg_C_FV_f4ddf33ff6224574ba096b1a5435ea67_48">#REF!</definedName>
    <definedName name="_vena_SInteg241ContentAcquisition_BInteg_C_FV_f4ddf33ff6224574ba096b1a5435ea67_49">#REF!</definedName>
    <definedName name="_vena_SInteg241ContentAcquisition_BInteg_C_FV_f4ddf33ff6224574ba096b1a5435ea67_5">#REF!</definedName>
    <definedName name="_vena_SInteg241ContentAcquisition_BInteg_C_FV_f4ddf33ff6224574ba096b1a5435ea67_50">#REF!</definedName>
    <definedName name="_vena_SInteg241ContentAcquisition_BInteg_C_FV_f4ddf33ff6224574ba096b1a5435ea67_51">#REF!</definedName>
    <definedName name="_vena_SInteg241ContentAcquisition_BInteg_C_FV_f4ddf33ff6224574ba096b1a5435ea67_52">#REF!</definedName>
    <definedName name="_vena_SInteg241ContentAcquisition_BInteg_C_FV_f4ddf33ff6224574ba096b1a5435ea67_53">#REF!</definedName>
    <definedName name="_vena_SInteg241ContentAcquisition_BInteg_C_FV_f4ddf33ff6224574ba096b1a5435ea67_54">#REF!</definedName>
    <definedName name="_vena_SInteg241ContentAcquisition_BInteg_C_FV_f4ddf33ff6224574ba096b1a5435ea67_55">#REF!</definedName>
    <definedName name="_vena_SInteg241ContentAcquisition_BInteg_C_FV_f4ddf33ff6224574ba096b1a5435ea67_56">#REF!</definedName>
    <definedName name="_vena_SInteg241ContentAcquisition_BInteg_C_FV_f4ddf33ff6224574ba096b1a5435ea67_57">#REF!</definedName>
    <definedName name="_vena_SInteg241ContentAcquisition_BInteg_C_FV_f4ddf33ff6224574ba096b1a5435ea67_58">#REF!</definedName>
    <definedName name="_vena_SInteg241ContentAcquisition_BInteg_C_FV_f4ddf33ff6224574ba096b1a5435ea67_59">#REF!</definedName>
    <definedName name="_vena_SInteg241ContentAcquisition_BInteg_C_FV_f4ddf33ff6224574ba096b1a5435ea67_6">#REF!</definedName>
    <definedName name="_vena_SInteg241ContentAcquisition_BInteg_C_FV_f4ddf33ff6224574ba096b1a5435ea67_7">#REF!</definedName>
    <definedName name="_vena_SInteg241ContentAcquisition_BInteg_C_FV_f4ddf33ff6224574ba096b1a5435ea67_8">#REF!</definedName>
    <definedName name="_vena_SInteg241ContentAcquisition_BInteg_C_FV_f4ddf33ff6224574ba096b1a5435ea67_9">#REF!</definedName>
    <definedName name="_vena_SInteg241ContentAcquisition_BInteg_R_3_1025914828717686785">#REF!</definedName>
    <definedName name="_vena_SInteg241ContentAcquisition_BInteg_R_FV_385b1d086d8a4b8abf43c04eedb00d88">#REF!</definedName>
    <definedName name="_vena_SInteg241ContentAcquisition_P_11_651631431944765441" comment="*">#REF!</definedName>
    <definedName name="_vena_SInteg241ContentAcquisition_P_12_941810843779596289" comment="*">#REF!</definedName>
    <definedName name="_vena_SInteg241ContentAcquisition_P_4_1014323796386906113" comment="*">#REF!</definedName>
    <definedName name="_vena_SInteg241ContentAcquisition_P_5_1119423032156749824" comment="*">#REF!</definedName>
    <definedName name="_vena_SInteg241ContentAcquisition_P_6_1014278004041580544" comment="*">#REF!</definedName>
    <definedName name="_vena_SInteg241ContentAcquisition_P_FV_ff3e73236b124ab899c3d97aa9a04313" comment="*">#REF!</definedName>
    <definedName name="_vena_SInteg242Print_BInteg_C_FV_134399665b374008851e5b8c04b5ee44">#REF!</definedName>
    <definedName name="_vena_SInteg242Print_BInteg_C_FV_134399665b374008851e5b8c04b5ee44_1">#REF!</definedName>
    <definedName name="_vena_SInteg242Print_BInteg_C_FV_134399665b374008851e5b8c04b5ee44_10">#REF!</definedName>
    <definedName name="_vena_SInteg242Print_BInteg_C_FV_134399665b374008851e5b8c04b5ee44_11">#REF!</definedName>
    <definedName name="_vena_SInteg242Print_BInteg_C_FV_134399665b374008851e5b8c04b5ee44_12">#REF!</definedName>
    <definedName name="_vena_SInteg242Print_BInteg_C_FV_134399665b374008851e5b8c04b5ee44_13">#REF!</definedName>
    <definedName name="_vena_SInteg242Print_BInteg_C_FV_134399665b374008851e5b8c04b5ee44_14">#REF!</definedName>
    <definedName name="_vena_SInteg242Print_BInteg_C_FV_134399665b374008851e5b8c04b5ee44_15">#REF!</definedName>
    <definedName name="_vena_SInteg242Print_BInteg_C_FV_134399665b374008851e5b8c04b5ee44_16">#REF!</definedName>
    <definedName name="_vena_SInteg242Print_BInteg_C_FV_134399665b374008851e5b8c04b5ee44_17">#REF!</definedName>
    <definedName name="_vena_SInteg242Print_BInteg_C_FV_134399665b374008851e5b8c04b5ee44_18">#REF!</definedName>
    <definedName name="_vena_SInteg242Print_BInteg_C_FV_134399665b374008851e5b8c04b5ee44_19">#REF!</definedName>
    <definedName name="_vena_SInteg242Print_BInteg_C_FV_134399665b374008851e5b8c04b5ee44_2">#REF!</definedName>
    <definedName name="_vena_SInteg242Print_BInteg_C_FV_134399665b374008851e5b8c04b5ee44_20">#REF!</definedName>
    <definedName name="_vena_SInteg242Print_BInteg_C_FV_134399665b374008851e5b8c04b5ee44_21">#REF!</definedName>
    <definedName name="_vena_SInteg242Print_BInteg_C_FV_134399665b374008851e5b8c04b5ee44_22">#REF!</definedName>
    <definedName name="_vena_SInteg242Print_BInteg_C_FV_134399665b374008851e5b8c04b5ee44_23">#REF!</definedName>
    <definedName name="_vena_SInteg242Print_BInteg_C_FV_134399665b374008851e5b8c04b5ee44_24">#REF!</definedName>
    <definedName name="_vena_SInteg242Print_BInteg_C_FV_134399665b374008851e5b8c04b5ee44_25">#REF!</definedName>
    <definedName name="_vena_SInteg242Print_BInteg_C_FV_134399665b374008851e5b8c04b5ee44_26">#REF!</definedName>
    <definedName name="_vena_SInteg242Print_BInteg_C_FV_134399665b374008851e5b8c04b5ee44_27">#REF!</definedName>
    <definedName name="_vena_SInteg242Print_BInteg_C_FV_134399665b374008851e5b8c04b5ee44_28">#REF!</definedName>
    <definedName name="_vena_SInteg242Print_BInteg_C_FV_134399665b374008851e5b8c04b5ee44_29">#REF!</definedName>
    <definedName name="_vena_SInteg242Print_BInteg_C_FV_134399665b374008851e5b8c04b5ee44_3">#REF!</definedName>
    <definedName name="_vena_SInteg242Print_BInteg_C_FV_134399665b374008851e5b8c04b5ee44_30">#REF!</definedName>
    <definedName name="_vena_SInteg242Print_BInteg_C_FV_134399665b374008851e5b8c04b5ee44_31">#REF!</definedName>
    <definedName name="_vena_SInteg242Print_BInteg_C_FV_134399665b374008851e5b8c04b5ee44_32">#REF!</definedName>
    <definedName name="_vena_SInteg242Print_BInteg_C_FV_134399665b374008851e5b8c04b5ee44_33">#REF!</definedName>
    <definedName name="_vena_SInteg242Print_BInteg_C_FV_134399665b374008851e5b8c04b5ee44_34">#REF!</definedName>
    <definedName name="_vena_SInteg242Print_BInteg_C_FV_134399665b374008851e5b8c04b5ee44_35">#REF!</definedName>
    <definedName name="_vena_SInteg242Print_BInteg_C_FV_134399665b374008851e5b8c04b5ee44_36">#REF!</definedName>
    <definedName name="_vena_SInteg242Print_BInteg_C_FV_134399665b374008851e5b8c04b5ee44_37">#REF!</definedName>
    <definedName name="_vena_SInteg242Print_BInteg_C_FV_134399665b374008851e5b8c04b5ee44_38">#REF!</definedName>
    <definedName name="_vena_SInteg242Print_BInteg_C_FV_134399665b374008851e5b8c04b5ee44_39">#REF!</definedName>
    <definedName name="_vena_SInteg242Print_BInteg_C_FV_134399665b374008851e5b8c04b5ee44_4">#REF!</definedName>
    <definedName name="_vena_SInteg242Print_BInteg_C_FV_134399665b374008851e5b8c04b5ee44_40">#REF!</definedName>
    <definedName name="_vena_SInteg242Print_BInteg_C_FV_134399665b374008851e5b8c04b5ee44_41">#REF!</definedName>
    <definedName name="_vena_SInteg242Print_BInteg_C_FV_134399665b374008851e5b8c04b5ee44_42">#REF!</definedName>
    <definedName name="_vena_SInteg242Print_BInteg_C_FV_134399665b374008851e5b8c04b5ee44_43">#REF!</definedName>
    <definedName name="_vena_SInteg242Print_BInteg_C_FV_134399665b374008851e5b8c04b5ee44_44">#REF!</definedName>
    <definedName name="_vena_SInteg242Print_BInteg_C_FV_134399665b374008851e5b8c04b5ee44_45">#REF!</definedName>
    <definedName name="_vena_SInteg242Print_BInteg_C_FV_134399665b374008851e5b8c04b5ee44_46">#REF!</definedName>
    <definedName name="_vena_SInteg242Print_BInteg_C_FV_134399665b374008851e5b8c04b5ee44_47">#REF!</definedName>
    <definedName name="_vena_SInteg242Print_BInteg_C_FV_134399665b374008851e5b8c04b5ee44_48">#REF!</definedName>
    <definedName name="_vena_SInteg242Print_BInteg_C_FV_134399665b374008851e5b8c04b5ee44_49">#REF!</definedName>
    <definedName name="_vena_SInteg242Print_BInteg_C_FV_134399665b374008851e5b8c04b5ee44_5">#REF!</definedName>
    <definedName name="_vena_SInteg242Print_BInteg_C_FV_134399665b374008851e5b8c04b5ee44_50">#REF!</definedName>
    <definedName name="_vena_SInteg242Print_BInteg_C_FV_134399665b374008851e5b8c04b5ee44_51">#REF!</definedName>
    <definedName name="_vena_SInteg242Print_BInteg_C_FV_134399665b374008851e5b8c04b5ee44_52">#REF!</definedName>
    <definedName name="_vena_SInteg242Print_BInteg_C_FV_134399665b374008851e5b8c04b5ee44_53">#REF!</definedName>
    <definedName name="_vena_SInteg242Print_BInteg_C_FV_134399665b374008851e5b8c04b5ee44_54">#REF!</definedName>
    <definedName name="_vena_SInteg242Print_BInteg_C_FV_134399665b374008851e5b8c04b5ee44_55">#REF!</definedName>
    <definedName name="_vena_SInteg242Print_BInteg_C_FV_134399665b374008851e5b8c04b5ee44_56">#REF!</definedName>
    <definedName name="_vena_SInteg242Print_BInteg_C_FV_134399665b374008851e5b8c04b5ee44_57">#REF!</definedName>
    <definedName name="_vena_SInteg242Print_BInteg_C_FV_134399665b374008851e5b8c04b5ee44_58">#REF!</definedName>
    <definedName name="_vena_SInteg242Print_BInteg_C_FV_134399665b374008851e5b8c04b5ee44_59">#REF!</definedName>
    <definedName name="_vena_SInteg242Print_BInteg_C_FV_134399665b374008851e5b8c04b5ee44_6">#REF!</definedName>
    <definedName name="_vena_SInteg242Print_BInteg_C_FV_134399665b374008851e5b8c04b5ee44_7">#REF!</definedName>
    <definedName name="_vena_SInteg242Print_BInteg_C_FV_134399665b374008851e5b8c04b5ee44_8">#REF!</definedName>
    <definedName name="_vena_SInteg242Print_BInteg_C_FV_134399665b374008851e5b8c04b5ee44_9">#REF!</definedName>
    <definedName name="_vena_SInteg242Print_BInteg_C_FV_7cc8369c0b744816a17486bee792b4d5">#REF!</definedName>
    <definedName name="_vena_SInteg242Print_BInteg_C_FV_7cc8369c0b744816a17486bee792b4d5_1">#REF!</definedName>
    <definedName name="_vena_SInteg242Print_BInteg_C_FV_7cc8369c0b744816a17486bee792b4d5_10">#REF!</definedName>
    <definedName name="_vena_SInteg242Print_BInteg_C_FV_7cc8369c0b744816a17486bee792b4d5_11">#REF!</definedName>
    <definedName name="_vena_SInteg242Print_BInteg_C_FV_7cc8369c0b744816a17486bee792b4d5_12">#REF!</definedName>
    <definedName name="_vena_SInteg242Print_BInteg_C_FV_7cc8369c0b744816a17486bee792b4d5_13">#REF!</definedName>
    <definedName name="_vena_SInteg242Print_BInteg_C_FV_7cc8369c0b744816a17486bee792b4d5_14">#REF!</definedName>
    <definedName name="_vena_SInteg242Print_BInteg_C_FV_7cc8369c0b744816a17486bee792b4d5_15">#REF!</definedName>
    <definedName name="_vena_SInteg242Print_BInteg_C_FV_7cc8369c0b744816a17486bee792b4d5_16">#REF!</definedName>
    <definedName name="_vena_SInteg242Print_BInteg_C_FV_7cc8369c0b744816a17486bee792b4d5_17">#REF!</definedName>
    <definedName name="_vena_SInteg242Print_BInteg_C_FV_7cc8369c0b744816a17486bee792b4d5_18">#REF!</definedName>
    <definedName name="_vena_SInteg242Print_BInteg_C_FV_7cc8369c0b744816a17486bee792b4d5_19">#REF!</definedName>
    <definedName name="_vena_SInteg242Print_BInteg_C_FV_7cc8369c0b744816a17486bee792b4d5_2">#REF!</definedName>
    <definedName name="_vena_SInteg242Print_BInteg_C_FV_7cc8369c0b744816a17486bee792b4d5_20">#REF!</definedName>
    <definedName name="_vena_SInteg242Print_BInteg_C_FV_7cc8369c0b744816a17486bee792b4d5_21">#REF!</definedName>
    <definedName name="_vena_SInteg242Print_BInteg_C_FV_7cc8369c0b744816a17486bee792b4d5_22">#REF!</definedName>
    <definedName name="_vena_SInteg242Print_BInteg_C_FV_7cc8369c0b744816a17486bee792b4d5_23">#REF!</definedName>
    <definedName name="_vena_SInteg242Print_BInteg_C_FV_7cc8369c0b744816a17486bee792b4d5_24">#REF!</definedName>
    <definedName name="_vena_SInteg242Print_BInteg_C_FV_7cc8369c0b744816a17486bee792b4d5_25">#REF!</definedName>
    <definedName name="_vena_SInteg242Print_BInteg_C_FV_7cc8369c0b744816a17486bee792b4d5_26">#REF!</definedName>
    <definedName name="_vena_SInteg242Print_BInteg_C_FV_7cc8369c0b744816a17486bee792b4d5_27">#REF!</definedName>
    <definedName name="_vena_SInteg242Print_BInteg_C_FV_7cc8369c0b744816a17486bee792b4d5_28">#REF!</definedName>
    <definedName name="_vena_SInteg242Print_BInteg_C_FV_7cc8369c0b744816a17486bee792b4d5_29">#REF!</definedName>
    <definedName name="_vena_SInteg242Print_BInteg_C_FV_7cc8369c0b744816a17486bee792b4d5_3">#REF!</definedName>
    <definedName name="_vena_SInteg242Print_BInteg_C_FV_7cc8369c0b744816a17486bee792b4d5_30">#REF!</definedName>
    <definedName name="_vena_SInteg242Print_BInteg_C_FV_7cc8369c0b744816a17486bee792b4d5_31">#REF!</definedName>
    <definedName name="_vena_SInteg242Print_BInteg_C_FV_7cc8369c0b744816a17486bee792b4d5_32">#REF!</definedName>
    <definedName name="_vena_SInteg242Print_BInteg_C_FV_7cc8369c0b744816a17486bee792b4d5_33">#REF!</definedName>
    <definedName name="_vena_SInteg242Print_BInteg_C_FV_7cc8369c0b744816a17486bee792b4d5_34">#REF!</definedName>
    <definedName name="_vena_SInteg242Print_BInteg_C_FV_7cc8369c0b744816a17486bee792b4d5_35">#REF!</definedName>
    <definedName name="_vena_SInteg242Print_BInteg_C_FV_7cc8369c0b744816a17486bee792b4d5_36">#REF!</definedName>
    <definedName name="_vena_SInteg242Print_BInteg_C_FV_7cc8369c0b744816a17486bee792b4d5_37">#REF!</definedName>
    <definedName name="_vena_SInteg242Print_BInteg_C_FV_7cc8369c0b744816a17486bee792b4d5_38">#REF!</definedName>
    <definedName name="_vena_SInteg242Print_BInteg_C_FV_7cc8369c0b744816a17486bee792b4d5_39">#REF!</definedName>
    <definedName name="_vena_SInteg242Print_BInteg_C_FV_7cc8369c0b744816a17486bee792b4d5_4">#REF!</definedName>
    <definedName name="_vena_SInteg242Print_BInteg_C_FV_7cc8369c0b744816a17486bee792b4d5_40">#REF!</definedName>
    <definedName name="_vena_SInteg242Print_BInteg_C_FV_7cc8369c0b744816a17486bee792b4d5_41">#REF!</definedName>
    <definedName name="_vena_SInteg242Print_BInteg_C_FV_7cc8369c0b744816a17486bee792b4d5_42">#REF!</definedName>
    <definedName name="_vena_SInteg242Print_BInteg_C_FV_7cc8369c0b744816a17486bee792b4d5_43">#REF!</definedName>
    <definedName name="_vena_SInteg242Print_BInteg_C_FV_7cc8369c0b744816a17486bee792b4d5_44">#REF!</definedName>
    <definedName name="_vena_SInteg242Print_BInteg_C_FV_7cc8369c0b744816a17486bee792b4d5_45">#REF!</definedName>
    <definedName name="_vena_SInteg242Print_BInteg_C_FV_7cc8369c0b744816a17486bee792b4d5_46">#REF!</definedName>
    <definedName name="_vena_SInteg242Print_BInteg_C_FV_7cc8369c0b744816a17486bee792b4d5_47">#REF!</definedName>
    <definedName name="_vena_SInteg242Print_BInteg_C_FV_7cc8369c0b744816a17486bee792b4d5_48">#REF!</definedName>
    <definedName name="_vena_SInteg242Print_BInteg_C_FV_7cc8369c0b744816a17486bee792b4d5_49">#REF!</definedName>
    <definedName name="_vena_SInteg242Print_BInteg_C_FV_7cc8369c0b744816a17486bee792b4d5_5">#REF!</definedName>
    <definedName name="_vena_SInteg242Print_BInteg_C_FV_7cc8369c0b744816a17486bee792b4d5_50">#REF!</definedName>
    <definedName name="_vena_SInteg242Print_BInteg_C_FV_7cc8369c0b744816a17486bee792b4d5_51">#REF!</definedName>
    <definedName name="_vena_SInteg242Print_BInteg_C_FV_7cc8369c0b744816a17486bee792b4d5_52">#REF!</definedName>
    <definedName name="_vena_SInteg242Print_BInteg_C_FV_7cc8369c0b744816a17486bee792b4d5_53">#REF!</definedName>
    <definedName name="_vena_SInteg242Print_BInteg_C_FV_7cc8369c0b744816a17486bee792b4d5_54">#REF!</definedName>
    <definedName name="_vena_SInteg242Print_BInteg_C_FV_7cc8369c0b744816a17486bee792b4d5_55">#REF!</definedName>
    <definedName name="_vena_SInteg242Print_BInteg_C_FV_7cc8369c0b744816a17486bee792b4d5_56">#REF!</definedName>
    <definedName name="_vena_SInteg242Print_BInteg_C_FV_7cc8369c0b744816a17486bee792b4d5_57">#REF!</definedName>
    <definedName name="_vena_SInteg242Print_BInteg_C_FV_7cc8369c0b744816a17486bee792b4d5_58">#REF!</definedName>
    <definedName name="_vena_SInteg242Print_BInteg_C_FV_7cc8369c0b744816a17486bee792b4d5_59">#REF!</definedName>
    <definedName name="_vena_SInteg242Print_BInteg_C_FV_7cc8369c0b744816a17486bee792b4d5_6">#REF!</definedName>
    <definedName name="_vena_SInteg242Print_BInteg_C_FV_7cc8369c0b744816a17486bee792b4d5_7">#REF!</definedName>
    <definedName name="_vena_SInteg242Print_BInteg_C_FV_7cc8369c0b744816a17486bee792b4d5_8">#REF!</definedName>
    <definedName name="_vena_SInteg242Print_BInteg_C_FV_7cc8369c0b744816a17486bee792b4d5_9">#REF!</definedName>
    <definedName name="_vena_SInteg242Print_BInteg_C_FV_f4ddf33ff6224574ba096b1a5435ea67">#REF!</definedName>
    <definedName name="_vena_SInteg242Print_BInteg_C_FV_f4ddf33ff6224574ba096b1a5435ea67_1">#REF!</definedName>
    <definedName name="_vena_SInteg242Print_BInteg_C_FV_f4ddf33ff6224574ba096b1a5435ea67_10">#REF!</definedName>
    <definedName name="_vena_SInteg242Print_BInteg_C_FV_f4ddf33ff6224574ba096b1a5435ea67_11">#REF!</definedName>
    <definedName name="_vena_SInteg242Print_BInteg_C_FV_f4ddf33ff6224574ba096b1a5435ea67_12">#REF!</definedName>
    <definedName name="_vena_SInteg242Print_BInteg_C_FV_f4ddf33ff6224574ba096b1a5435ea67_13">#REF!</definedName>
    <definedName name="_vena_SInteg242Print_BInteg_C_FV_f4ddf33ff6224574ba096b1a5435ea67_14">#REF!</definedName>
    <definedName name="_vena_SInteg242Print_BInteg_C_FV_f4ddf33ff6224574ba096b1a5435ea67_15">#REF!</definedName>
    <definedName name="_vena_SInteg242Print_BInteg_C_FV_f4ddf33ff6224574ba096b1a5435ea67_16">#REF!</definedName>
    <definedName name="_vena_SInteg242Print_BInteg_C_FV_f4ddf33ff6224574ba096b1a5435ea67_17">#REF!</definedName>
    <definedName name="_vena_SInteg242Print_BInteg_C_FV_f4ddf33ff6224574ba096b1a5435ea67_18">#REF!</definedName>
    <definedName name="_vena_SInteg242Print_BInteg_C_FV_f4ddf33ff6224574ba096b1a5435ea67_19">#REF!</definedName>
    <definedName name="_vena_SInteg242Print_BInteg_C_FV_f4ddf33ff6224574ba096b1a5435ea67_2">#REF!</definedName>
    <definedName name="_vena_SInteg242Print_BInteg_C_FV_f4ddf33ff6224574ba096b1a5435ea67_20">#REF!</definedName>
    <definedName name="_vena_SInteg242Print_BInteg_C_FV_f4ddf33ff6224574ba096b1a5435ea67_21">#REF!</definedName>
    <definedName name="_vena_SInteg242Print_BInteg_C_FV_f4ddf33ff6224574ba096b1a5435ea67_22">#REF!</definedName>
    <definedName name="_vena_SInteg242Print_BInteg_C_FV_f4ddf33ff6224574ba096b1a5435ea67_23">#REF!</definedName>
    <definedName name="_vena_SInteg242Print_BInteg_C_FV_f4ddf33ff6224574ba096b1a5435ea67_24">#REF!</definedName>
    <definedName name="_vena_SInteg242Print_BInteg_C_FV_f4ddf33ff6224574ba096b1a5435ea67_25">#REF!</definedName>
    <definedName name="_vena_SInteg242Print_BInteg_C_FV_f4ddf33ff6224574ba096b1a5435ea67_26">#REF!</definedName>
    <definedName name="_vena_SInteg242Print_BInteg_C_FV_f4ddf33ff6224574ba096b1a5435ea67_27">#REF!</definedName>
    <definedName name="_vena_SInteg242Print_BInteg_C_FV_f4ddf33ff6224574ba096b1a5435ea67_28">#REF!</definedName>
    <definedName name="_vena_SInteg242Print_BInteg_C_FV_f4ddf33ff6224574ba096b1a5435ea67_29">#REF!</definedName>
    <definedName name="_vena_SInteg242Print_BInteg_C_FV_f4ddf33ff6224574ba096b1a5435ea67_3">#REF!</definedName>
    <definedName name="_vena_SInteg242Print_BInteg_C_FV_f4ddf33ff6224574ba096b1a5435ea67_30">#REF!</definedName>
    <definedName name="_vena_SInteg242Print_BInteg_C_FV_f4ddf33ff6224574ba096b1a5435ea67_31">#REF!</definedName>
    <definedName name="_vena_SInteg242Print_BInteg_C_FV_f4ddf33ff6224574ba096b1a5435ea67_32">#REF!</definedName>
    <definedName name="_vena_SInteg242Print_BInteg_C_FV_f4ddf33ff6224574ba096b1a5435ea67_33">#REF!</definedName>
    <definedName name="_vena_SInteg242Print_BInteg_C_FV_f4ddf33ff6224574ba096b1a5435ea67_34">#REF!</definedName>
    <definedName name="_vena_SInteg242Print_BInteg_C_FV_f4ddf33ff6224574ba096b1a5435ea67_35">#REF!</definedName>
    <definedName name="_vena_SInteg242Print_BInteg_C_FV_f4ddf33ff6224574ba096b1a5435ea67_36">#REF!</definedName>
    <definedName name="_vena_SInteg242Print_BInteg_C_FV_f4ddf33ff6224574ba096b1a5435ea67_37">#REF!</definedName>
    <definedName name="_vena_SInteg242Print_BInteg_C_FV_f4ddf33ff6224574ba096b1a5435ea67_38">#REF!</definedName>
    <definedName name="_vena_SInteg242Print_BInteg_C_FV_f4ddf33ff6224574ba096b1a5435ea67_39">#REF!</definedName>
    <definedName name="_vena_SInteg242Print_BInteg_C_FV_f4ddf33ff6224574ba096b1a5435ea67_4">#REF!</definedName>
    <definedName name="_vena_SInteg242Print_BInteg_C_FV_f4ddf33ff6224574ba096b1a5435ea67_40">#REF!</definedName>
    <definedName name="_vena_SInteg242Print_BInteg_C_FV_f4ddf33ff6224574ba096b1a5435ea67_41">#REF!</definedName>
    <definedName name="_vena_SInteg242Print_BInteg_C_FV_f4ddf33ff6224574ba096b1a5435ea67_42">#REF!</definedName>
    <definedName name="_vena_SInteg242Print_BInteg_C_FV_f4ddf33ff6224574ba096b1a5435ea67_43">#REF!</definedName>
    <definedName name="_vena_SInteg242Print_BInteg_C_FV_f4ddf33ff6224574ba096b1a5435ea67_44">#REF!</definedName>
    <definedName name="_vena_SInteg242Print_BInteg_C_FV_f4ddf33ff6224574ba096b1a5435ea67_45">#REF!</definedName>
    <definedName name="_vena_SInteg242Print_BInteg_C_FV_f4ddf33ff6224574ba096b1a5435ea67_46">#REF!</definedName>
    <definedName name="_vena_SInteg242Print_BInteg_C_FV_f4ddf33ff6224574ba096b1a5435ea67_47">#REF!</definedName>
    <definedName name="_vena_SInteg242Print_BInteg_C_FV_f4ddf33ff6224574ba096b1a5435ea67_48">#REF!</definedName>
    <definedName name="_vena_SInteg242Print_BInteg_C_FV_f4ddf33ff6224574ba096b1a5435ea67_49">#REF!</definedName>
    <definedName name="_vena_SInteg242Print_BInteg_C_FV_f4ddf33ff6224574ba096b1a5435ea67_5">#REF!</definedName>
    <definedName name="_vena_SInteg242Print_BInteg_C_FV_f4ddf33ff6224574ba096b1a5435ea67_50">#REF!</definedName>
    <definedName name="_vena_SInteg242Print_BInteg_C_FV_f4ddf33ff6224574ba096b1a5435ea67_51">#REF!</definedName>
    <definedName name="_vena_SInteg242Print_BInteg_C_FV_f4ddf33ff6224574ba096b1a5435ea67_52">#REF!</definedName>
    <definedName name="_vena_SInteg242Print_BInteg_C_FV_f4ddf33ff6224574ba096b1a5435ea67_53">#REF!</definedName>
    <definedName name="_vena_SInteg242Print_BInteg_C_FV_f4ddf33ff6224574ba096b1a5435ea67_54">#REF!</definedName>
    <definedName name="_vena_SInteg242Print_BInteg_C_FV_f4ddf33ff6224574ba096b1a5435ea67_55">#REF!</definedName>
    <definedName name="_vena_SInteg242Print_BInteg_C_FV_f4ddf33ff6224574ba096b1a5435ea67_56">#REF!</definedName>
    <definedName name="_vena_SInteg242Print_BInteg_C_FV_f4ddf33ff6224574ba096b1a5435ea67_57">#REF!</definedName>
    <definedName name="_vena_SInteg242Print_BInteg_C_FV_f4ddf33ff6224574ba096b1a5435ea67_58">#REF!</definedName>
    <definedName name="_vena_SInteg242Print_BInteg_C_FV_f4ddf33ff6224574ba096b1a5435ea67_59">#REF!</definedName>
    <definedName name="_vena_SInteg242Print_BInteg_C_FV_f4ddf33ff6224574ba096b1a5435ea67_6">#REF!</definedName>
    <definedName name="_vena_SInteg242Print_BInteg_C_FV_f4ddf33ff6224574ba096b1a5435ea67_7">#REF!</definedName>
    <definedName name="_vena_SInteg242Print_BInteg_C_FV_f4ddf33ff6224574ba096b1a5435ea67_8">#REF!</definedName>
    <definedName name="_vena_SInteg242Print_BInteg_C_FV_f4ddf33ff6224574ba096b1a5435ea67_9">#REF!</definedName>
    <definedName name="_vena_SInteg242Print_BInteg_R_3_1025914828717686785">#REF!</definedName>
    <definedName name="_vena_SInteg242Print_BInteg_R_FV_385b1d086d8a4b8abf43c04eedb00d88">#REF!</definedName>
    <definedName name="_vena_SInteg242Print_P_11_651631431944765441" comment="*">#REF!</definedName>
    <definedName name="_vena_SInteg242Print_P_12_941810843779596289" comment="*">#REF!</definedName>
    <definedName name="_vena_SInteg242Print_P_4_1014323796386906113" comment="*">#REF!</definedName>
    <definedName name="_vena_SInteg242Print_P_5_1119423032156749824" comment="*">#REF!</definedName>
    <definedName name="_vena_SInteg242Print_P_6_1014278004041580544" comment="*">#REF!</definedName>
    <definedName name="_vena_SInteg242Print_P_FV_ff3e73236b124ab899c3d97aa9a04313" comment="*">#REF!</definedName>
    <definedName name="_vena_SInteg250DirectCOGS_BInteg_C_FV_134399665b374008851e5b8c04b5ee44">#REF!</definedName>
    <definedName name="_vena_SInteg250DirectCOGS_BInteg_C_FV_134399665b374008851e5b8c04b5ee44_1">#REF!</definedName>
    <definedName name="_vena_SInteg250DirectCOGS_BInteg_C_FV_134399665b374008851e5b8c04b5ee44_10">#REF!</definedName>
    <definedName name="_vena_SInteg250DirectCOGS_BInteg_C_FV_134399665b374008851e5b8c04b5ee44_11">#REF!</definedName>
    <definedName name="_vena_SInteg250DirectCOGS_BInteg_C_FV_134399665b374008851e5b8c04b5ee44_12">#REF!</definedName>
    <definedName name="_vena_SInteg250DirectCOGS_BInteg_C_FV_134399665b374008851e5b8c04b5ee44_13">#REF!</definedName>
    <definedName name="_vena_SInteg250DirectCOGS_BInteg_C_FV_134399665b374008851e5b8c04b5ee44_14">#REF!</definedName>
    <definedName name="_vena_SInteg250DirectCOGS_BInteg_C_FV_134399665b374008851e5b8c04b5ee44_15">#REF!</definedName>
    <definedName name="_vena_SInteg250DirectCOGS_BInteg_C_FV_134399665b374008851e5b8c04b5ee44_16">#REF!</definedName>
    <definedName name="_vena_SInteg250DirectCOGS_BInteg_C_FV_134399665b374008851e5b8c04b5ee44_17">#REF!</definedName>
    <definedName name="_vena_SInteg250DirectCOGS_BInteg_C_FV_134399665b374008851e5b8c04b5ee44_18">#REF!</definedName>
    <definedName name="_vena_SInteg250DirectCOGS_BInteg_C_FV_134399665b374008851e5b8c04b5ee44_19">#REF!</definedName>
    <definedName name="_vena_SInteg250DirectCOGS_BInteg_C_FV_134399665b374008851e5b8c04b5ee44_2">#REF!</definedName>
    <definedName name="_vena_SInteg250DirectCOGS_BInteg_C_FV_134399665b374008851e5b8c04b5ee44_20">#REF!</definedName>
    <definedName name="_vena_SInteg250DirectCOGS_BInteg_C_FV_134399665b374008851e5b8c04b5ee44_21">#REF!</definedName>
    <definedName name="_vena_SInteg250DirectCOGS_BInteg_C_FV_134399665b374008851e5b8c04b5ee44_22">#REF!</definedName>
    <definedName name="_vena_SInteg250DirectCOGS_BInteg_C_FV_134399665b374008851e5b8c04b5ee44_23">#REF!</definedName>
    <definedName name="_vena_SInteg250DirectCOGS_BInteg_C_FV_134399665b374008851e5b8c04b5ee44_24">#REF!</definedName>
    <definedName name="_vena_SInteg250DirectCOGS_BInteg_C_FV_134399665b374008851e5b8c04b5ee44_25">#REF!</definedName>
    <definedName name="_vena_SInteg250DirectCOGS_BInteg_C_FV_134399665b374008851e5b8c04b5ee44_26">#REF!</definedName>
    <definedName name="_vena_SInteg250DirectCOGS_BInteg_C_FV_134399665b374008851e5b8c04b5ee44_27">#REF!</definedName>
    <definedName name="_vena_SInteg250DirectCOGS_BInteg_C_FV_134399665b374008851e5b8c04b5ee44_28">#REF!</definedName>
    <definedName name="_vena_SInteg250DirectCOGS_BInteg_C_FV_134399665b374008851e5b8c04b5ee44_29">#REF!</definedName>
    <definedName name="_vena_SInteg250DirectCOGS_BInteg_C_FV_134399665b374008851e5b8c04b5ee44_3">#REF!</definedName>
    <definedName name="_vena_SInteg250DirectCOGS_BInteg_C_FV_134399665b374008851e5b8c04b5ee44_30">#REF!</definedName>
    <definedName name="_vena_SInteg250DirectCOGS_BInteg_C_FV_134399665b374008851e5b8c04b5ee44_31">#REF!</definedName>
    <definedName name="_vena_SInteg250DirectCOGS_BInteg_C_FV_134399665b374008851e5b8c04b5ee44_32">#REF!</definedName>
    <definedName name="_vena_SInteg250DirectCOGS_BInteg_C_FV_134399665b374008851e5b8c04b5ee44_33">#REF!</definedName>
    <definedName name="_vena_SInteg250DirectCOGS_BInteg_C_FV_134399665b374008851e5b8c04b5ee44_34">#REF!</definedName>
    <definedName name="_vena_SInteg250DirectCOGS_BInteg_C_FV_134399665b374008851e5b8c04b5ee44_35">#REF!</definedName>
    <definedName name="_vena_SInteg250DirectCOGS_BInteg_C_FV_134399665b374008851e5b8c04b5ee44_36">#REF!</definedName>
    <definedName name="_vena_SInteg250DirectCOGS_BInteg_C_FV_134399665b374008851e5b8c04b5ee44_37">#REF!</definedName>
    <definedName name="_vena_SInteg250DirectCOGS_BInteg_C_FV_134399665b374008851e5b8c04b5ee44_38">#REF!</definedName>
    <definedName name="_vena_SInteg250DirectCOGS_BInteg_C_FV_134399665b374008851e5b8c04b5ee44_39">#REF!</definedName>
    <definedName name="_vena_SInteg250DirectCOGS_BInteg_C_FV_134399665b374008851e5b8c04b5ee44_4">#REF!</definedName>
    <definedName name="_vena_SInteg250DirectCOGS_BInteg_C_FV_134399665b374008851e5b8c04b5ee44_40">#REF!</definedName>
    <definedName name="_vena_SInteg250DirectCOGS_BInteg_C_FV_134399665b374008851e5b8c04b5ee44_41">#REF!</definedName>
    <definedName name="_vena_SInteg250DirectCOGS_BInteg_C_FV_134399665b374008851e5b8c04b5ee44_42">#REF!</definedName>
    <definedName name="_vena_SInteg250DirectCOGS_BInteg_C_FV_134399665b374008851e5b8c04b5ee44_43">#REF!</definedName>
    <definedName name="_vena_SInteg250DirectCOGS_BInteg_C_FV_134399665b374008851e5b8c04b5ee44_44">#REF!</definedName>
    <definedName name="_vena_SInteg250DirectCOGS_BInteg_C_FV_134399665b374008851e5b8c04b5ee44_45">#REF!</definedName>
    <definedName name="_vena_SInteg250DirectCOGS_BInteg_C_FV_134399665b374008851e5b8c04b5ee44_46">#REF!</definedName>
    <definedName name="_vena_SInteg250DirectCOGS_BInteg_C_FV_134399665b374008851e5b8c04b5ee44_47">#REF!</definedName>
    <definedName name="_vena_SInteg250DirectCOGS_BInteg_C_FV_134399665b374008851e5b8c04b5ee44_48">#REF!</definedName>
    <definedName name="_vena_SInteg250DirectCOGS_BInteg_C_FV_134399665b374008851e5b8c04b5ee44_49">#REF!</definedName>
    <definedName name="_vena_SInteg250DirectCOGS_BInteg_C_FV_134399665b374008851e5b8c04b5ee44_5">#REF!</definedName>
    <definedName name="_vena_SInteg250DirectCOGS_BInteg_C_FV_134399665b374008851e5b8c04b5ee44_50">#REF!</definedName>
    <definedName name="_vena_SInteg250DirectCOGS_BInteg_C_FV_134399665b374008851e5b8c04b5ee44_51">#REF!</definedName>
    <definedName name="_vena_SInteg250DirectCOGS_BInteg_C_FV_134399665b374008851e5b8c04b5ee44_52">#REF!</definedName>
    <definedName name="_vena_SInteg250DirectCOGS_BInteg_C_FV_134399665b374008851e5b8c04b5ee44_53">#REF!</definedName>
    <definedName name="_vena_SInteg250DirectCOGS_BInteg_C_FV_134399665b374008851e5b8c04b5ee44_54">#REF!</definedName>
    <definedName name="_vena_SInteg250DirectCOGS_BInteg_C_FV_134399665b374008851e5b8c04b5ee44_55">#REF!</definedName>
    <definedName name="_vena_SInteg250DirectCOGS_BInteg_C_FV_134399665b374008851e5b8c04b5ee44_56">#REF!</definedName>
    <definedName name="_vena_SInteg250DirectCOGS_BInteg_C_FV_134399665b374008851e5b8c04b5ee44_57">#REF!</definedName>
    <definedName name="_vena_SInteg250DirectCOGS_BInteg_C_FV_134399665b374008851e5b8c04b5ee44_58">#REF!</definedName>
    <definedName name="_vena_SInteg250DirectCOGS_BInteg_C_FV_134399665b374008851e5b8c04b5ee44_59">#REF!</definedName>
    <definedName name="_vena_SInteg250DirectCOGS_BInteg_C_FV_134399665b374008851e5b8c04b5ee44_6">#REF!</definedName>
    <definedName name="_vena_SInteg250DirectCOGS_BInteg_C_FV_134399665b374008851e5b8c04b5ee44_7">#REF!</definedName>
    <definedName name="_vena_SInteg250DirectCOGS_BInteg_C_FV_134399665b374008851e5b8c04b5ee44_8">#REF!</definedName>
    <definedName name="_vena_SInteg250DirectCOGS_BInteg_C_FV_134399665b374008851e5b8c04b5ee44_9">#REF!</definedName>
    <definedName name="_vena_SInteg250DirectCOGS_BInteg_C_FV_7cc8369c0b744816a17486bee792b4d5">#REF!</definedName>
    <definedName name="_vena_SInteg250DirectCOGS_BInteg_C_FV_7cc8369c0b744816a17486bee792b4d5_1">#REF!</definedName>
    <definedName name="_vena_SInteg250DirectCOGS_BInteg_C_FV_7cc8369c0b744816a17486bee792b4d5_10">#REF!</definedName>
    <definedName name="_vena_SInteg250DirectCOGS_BInteg_C_FV_7cc8369c0b744816a17486bee792b4d5_11">#REF!</definedName>
    <definedName name="_vena_SInteg250DirectCOGS_BInteg_C_FV_7cc8369c0b744816a17486bee792b4d5_12">#REF!</definedName>
    <definedName name="_vena_SInteg250DirectCOGS_BInteg_C_FV_7cc8369c0b744816a17486bee792b4d5_13">#REF!</definedName>
    <definedName name="_vena_SInteg250DirectCOGS_BInteg_C_FV_7cc8369c0b744816a17486bee792b4d5_14">#REF!</definedName>
    <definedName name="_vena_SInteg250DirectCOGS_BInteg_C_FV_7cc8369c0b744816a17486bee792b4d5_15">#REF!</definedName>
    <definedName name="_vena_SInteg250DirectCOGS_BInteg_C_FV_7cc8369c0b744816a17486bee792b4d5_16">#REF!</definedName>
    <definedName name="_vena_SInteg250DirectCOGS_BInteg_C_FV_7cc8369c0b744816a17486bee792b4d5_17">#REF!</definedName>
    <definedName name="_vena_SInteg250DirectCOGS_BInteg_C_FV_7cc8369c0b744816a17486bee792b4d5_18">#REF!</definedName>
    <definedName name="_vena_SInteg250DirectCOGS_BInteg_C_FV_7cc8369c0b744816a17486bee792b4d5_19">#REF!</definedName>
    <definedName name="_vena_SInteg250DirectCOGS_BInteg_C_FV_7cc8369c0b744816a17486bee792b4d5_2">#REF!</definedName>
    <definedName name="_vena_SInteg250DirectCOGS_BInteg_C_FV_7cc8369c0b744816a17486bee792b4d5_20">#REF!</definedName>
    <definedName name="_vena_SInteg250DirectCOGS_BInteg_C_FV_7cc8369c0b744816a17486bee792b4d5_21">#REF!</definedName>
    <definedName name="_vena_SInteg250DirectCOGS_BInteg_C_FV_7cc8369c0b744816a17486bee792b4d5_22">#REF!</definedName>
    <definedName name="_vena_SInteg250DirectCOGS_BInteg_C_FV_7cc8369c0b744816a17486bee792b4d5_23">#REF!</definedName>
    <definedName name="_vena_SInteg250DirectCOGS_BInteg_C_FV_7cc8369c0b744816a17486bee792b4d5_24">#REF!</definedName>
    <definedName name="_vena_SInteg250DirectCOGS_BInteg_C_FV_7cc8369c0b744816a17486bee792b4d5_25">#REF!</definedName>
    <definedName name="_vena_SInteg250DirectCOGS_BInteg_C_FV_7cc8369c0b744816a17486bee792b4d5_26">#REF!</definedName>
    <definedName name="_vena_SInteg250DirectCOGS_BInteg_C_FV_7cc8369c0b744816a17486bee792b4d5_27">#REF!</definedName>
    <definedName name="_vena_SInteg250DirectCOGS_BInteg_C_FV_7cc8369c0b744816a17486bee792b4d5_28">#REF!</definedName>
    <definedName name="_vena_SInteg250DirectCOGS_BInteg_C_FV_7cc8369c0b744816a17486bee792b4d5_29">#REF!</definedName>
    <definedName name="_vena_SInteg250DirectCOGS_BInteg_C_FV_7cc8369c0b744816a17486bee792b4d5_3">#REF!</definedName>
    <definedName name="_vena_SInteg250DirectCOGS_BInteg_C_FV_7cc8369c0b744816a17486bee792b4d5_30">#REF!</definedName>
    <definedName name="_vena_SInteg250DirectCOGS_BInteg_C_FV_7cc8369c0b744816a17486bee792b4d5_31">#REF!</definedName>
    <definedName name="_vena_SInteg250DirectCOGS_BInteg_C_FV_7cc8369c0b744816a17486bee792b4d5_32">#REF!</definedName>
    <definedName name="_vena_SInteg250DirectCOGS_BInteg_C_FV_7cc8369c0b744816a17486bee792b4d5_33">#REF!</definedName>
    <definedName name="_vena_SInteg250DirectCOGS_BInteg_C_FV_7cc8369c0b744816a17486bee792b4d5_34">#REF!</definedName>
    <definedName name="_vena_SInteg250DirectCOGS_BInteg_C_FV_7cc8369c0b744816a17486bee792b4d5_35">#REF!</definedName>
    <definedName name="_vena_SInteg250DirectCOGS_BInteg_C_FV_7cc8369c0b744816a17486bee792b4d5_36">#REF!</definedName>
    <definedName name="_vena_SInteg250DirectCOGS_BInteg_C_FV_7cc8369c0b744816a17486bee792b4d5_37">#REF!</definedName>
    <definedName name="_vena_SInteg250DirectCOGS_BInteg_C_FV_7cc8369c0b744816a17486bee792b4d5_38">#REF!</definedName>
    <definedName name="_vena_SInteg250DirectCOGS_BInteg_C_FV_7cc8369c0b744816a17486bee792b4d5_39">#REF!</definedName>
    <definedName name="_vena_SInteg250DirectCOGS_BInteg_C_FV_7cc8369c0b744816a17486bee792b4d5_4">#REF!</definedName>
    <definedName name="_vena_SInteg250DirectCOGS_BInteg_C_FV_7cc8369c0b744816a17486bee792b4d5_40">#REF!</definedName>
    <definedName name="_vena_SInteg250DirectCOGS_BInteg_C_FV_7cc8369c0b744816a17486bee792b4d5_41">#REF!</definedName>
    <definedName name="_vena_SInteg250DirectCOGS_BInteg_C_FV_7cc8369c0b744816a17486bee792b4d5_42">#REF!</definedName>
    <definedName name="_vena_SInteg250DirectCOGS_BInteg_C_FV_7cc8369c0b744816a17486bee792b4d5_43">#REF!</definedName>
    <definedName name="_vena_SInteg250DirectCOGS_BInteg_C_FV_7cc8369c0b744816a17486bee792b4d5_44">#REF!</definedName>
    <definedName name="_vena_SInteg250DirectCOGS_BInteg_C_FV_7cc8369c0b744816a17486bee792b4d5_45">#REF!</definedName>
    <definedName name="_vena_SInteg250DirectCOGS_BInteg_C_FV_7cc8369c0b744816a17486bee792b4d5_46">#REF!</definedName>
    <definedName name="_vena_SInteg250DirectCOGS_BInteg_C_FV_7cc8369c0b744816a17486bee792b4d5_47">#REF!</definedName>
    <definedName name="_vena_SInteg250DirectCOGS_BInteg_C_FV_7cc8369c0b744816a17486bee792b4d5_48">#REF!</definedName>
    <definedName name="_vena_SInteg250DirectCOGS_BInteg_C_FV_7cc8369c0b744816a17486bee792b4d5_49">#REF!</definedName>
    <definedName name="_vena_SInteg250DirectCOGS_BInteg_C_FV_7cc8369c0b744816a17486bee792b4d5_5">#REF!</definedName>
    <definedName name="_vena_SInteg250DirectCOGS_BInteg_C_FV_7cc8369c0b744816a17486bee792b4d5_50">#REF!</definedName>
    <definedName name="_vena_SInteg250DirectCOGS_BInteg_C_FV_7cc8369c0b744816a17486bee792b4d5_51">#REF!</definedName>
    <definedName name="_vena_SInteg250DirectCOGS_BInteg_C_FV_7cc8369c0b744816a17486bee792b4d5_52">#REF!</definedName>
    <definedName name="_vena_SInteg250DirectCOGS_BInteg_C_FV_7cc8369c0b744816a17486bee792b4d5_53">#REF!</definedName>
    <definedName name="_vena_SInteg250DirectCOGS_BInteg_C_FV_7cc8369c0b744816a17486bee792b4d5_54">#REF!</definedName>
    <definedName name="_vena_SInteg250DirectCOGS_BInteg_C_FV_7cc8369c0b744816a17486bee792b4d5_55">#REF!</definedName>
    <definedName name="_vena_SInteg250DirectCOGS_BInteg_C_FV_7cc8369c0b744816a17486bee792b4d5_56">#REF!</definedName>
    <definedName name="_vena_SInteg250DirectCOGS_BInteg_C_FV_7cc8369c0b744816a17486bee792b4d5_57">#REF!</definedName>
    <definedName name="_vena_SInteg250DirectCOGS_BInteg_C_FV_7cc8369c0b744816a17486bee792b4d5_58">#REF!</definedName>
    <definedName name="_vena_SInteg250DirectCOGS_BInteg_C_FV_7cc8369c0b744816a17486bee792b4d5_59">#REF!</definedName>
    <definedName name="_vena_SInteg250DirectCOGS_BInteg_C_FV_7cc8369c0b744816a17486bee792b4d5_6">#REF!</definedName>
    <definedName name="_vena_SInteg250DirectCOGS_BInteg_C_FV_7cc8369c0b744816a17486bee792b4d5_7">#REF!</definedName>
    <definedName name="_vena_SInteg250DirectCOGS_BInteg_C_FV_7cc8369c0b744816a17486bee792b4d5_8">#REF!</definedName>
    <definedName name="_vena_SInteg250DirectCOGS_BInteg_C_FV_7cc8369c0b744816a17486bee792b4d5_9">#REF!</definedName>
    <definedName name="_vena_SInteg250DirectCOGS_BInteg_C_FV_f4ddf33ff6224574ba096b1a5435ea67">#REF!</definedName>
    <definedName name="_vena_SInteg250DirectCOGS_BInteg_C_FV_f4ddf33ff6224574ba096b1a5435ea67_1">#REF!</definedName>
    <definedName name="_vena_SInteg250DirectCOGS_BInteg_C_FV_f4ddf33ff6224574ba096b1a5435ea67_10">#REF!</definedName>
    <definedName name="_vena_SInteg250DirectCOGS_BInteg_C_FV_f4ddf33ff6224574ba096b1a5435ea67_11">#REF!</definedName>
    <definedName name="_vena_SInteg250DirectCOGS_BInteg_C_FV_f4ddf33ff6224574ba096b1a5435ea67_12">#REF!</definedName>
    <definedName name="_vena_SInteg250DirectCOGS_BInteg_C_FV_f4ddf33ff6224574ba096b1a5435ea67_13">#REF!</definedName>
    <definedName name="_vena_SInteg250DirectCOGS_BInteg_C_FV_f4ddf33ff6224574ba096b1a5435ea67_14">#REF!</definedName>
    <definedName name="_vena_SInteg250DirectCOGS_BInteg_C_FV_f4ddf33ff6224574ba096b1a5435ea67_15">#REF!</definedName>
    <definedName name="_vena_SInteg250DirectCOGS_BInteg_C_FV_f4ddf33ff6224574ba096b1a5435ea67_16">#REF!</definedName>
    <definedName name="_vena_SInteg250DirectCOGS_BInteg_C_FV_f4ddf33ff6224574ba096b1a5435ea67_17">#REF!</definedName>
    <definedName name="_vena_SInteg250DirectCOGS_BInteg_C_FV_f4ddf33ff6224574ba096b1a5435ea67_18">#REF!</definedName>
    <definedName name="_vena_SInteg250DirectCOGS_BInteg_C_FV_f4ddf33ff6224574ba096b1a5435ea67_19">#REF!</definedName>
    <definedName name="_vena_SInteg250DirectCOGS_BInteg_C_FV_f4ddf33ff6224574ba096b1a5435ea67_2">#REF!</definedName>
    <definedName name="_vena_SInteg250DirectCOGS_BInteg_C_FV_f4ddf33ff6224574ba096b1a5435ea67_20">#REF!</definedName>
    <definedName name="_vena_SInteg250DirectCOGS_BInteg_C_FV_f4ddf33ff6224574ba096b1a5435ea67_21">#REF!</definedName>
    <definedName name="_vena_SInteg250DirectCOGS_BInteg_C_FV_f4ddf33ff6224574ba096b1a5435ea67_22">#REF!</definedName>
    <definedName name="_vena_SInteg250DirectCOGS_BInteg_C_FV_f4ddf33ff6224574ba096b1a5435ea67_23">#REF!</definedName>
    <definedName name="_vena_SInteg250DirectCOGS_BInteg_C_FV_f4ddf33ff6224574ba096b1a5435ea67_24">#REF!</definedName>
    <definedName name="_vena_SInteg250DirectCOGS_BInteg_C_FV_f4ddf33ff6224574ba096b1a5435ea67_25">#REF!</definedName>
    <definedName name="_vena_SInteg250DirectCOGS_BInteg_C_FV_f4ddf33ff6224574ba096b1a5435ea67_26">#REF!</definedName>
    <definedName name="_vena_SInteg250DirectCOGS_BInteg_C_FV_f4ddf33ff6224574ba096b1a5435ea67_27">#REF!</definedName>
    <definedName name="_vena_SInteg250DirectCOGS_BInteg_C_FV_f4ddf33ff6224574ba096b1a5435ea67_28">#REF!</definedName>
    <definedName name="_vena_SInteg250DirectCOGS_BInteg_C_FV_f4ddf33ff6224574ba096b1a5435ea67_29">#REF!</definedName>
    <definedName name="_vena_SInteg250DirectCOGS_BInteg_C_FV_f4ddf33ff6224574ba096b1a5435ea67_3">#REF!</definedName>
    <definedName name="_vena_SInteg250DirectCOGS_BInteg_C_FV_f4ddf33ff6224574ba096b1a5435ea67_30">#REF!</definedName>
    <definedName name="_vena_SInteg250DirectCOGS_BInteg_C_FV_f4ddf33ff6224574ba096b1a5435ea67_31">#REF!</definedName>
    <definedName name="_vena_SInteg250DirectCOGS_BInteg_C_FV_f4ddf33ff6224574ba096b1a5435ea67_32">#REF!</definedName>
    <definedName name="_vena_SInteg250DirectCOGS_BInteg_C_FV_f4ddf33ff6224574ba096b1a5435ea67_33">#REF!</definedName>
    <definedName name="_vena_SInteg250DirectCOGS_BInteg_C_FV_f4ddf33ff6224574ba096b1a5435ea67_34">#REF!</definedName>
    <definedName name="_vena_SInteg250DirectCOGS_BInteg_C_FV_f4ddf33ff6224574ba096b1a5435ea67_35">#REF!</definedName>
    <definedName name="_vena_SInteg250DirectCOGS_BInteg_C_FV_f4ddf33ff6224574ba096b1a5435ea67_36">#REF!</definedName>
    <definedName name="_vena_SInteg250DirectCOGS_BInteg_C_FV_f4ddf33ff6224574ba096b1a5435ea67_37">#REF!</definedName>
    <definedName name="_vena_SInteg250DirectCOGS_BInteg_C_FV_f4ddf33ff6224574ba096b1a5435ea67_38">#REF!</definedName>
    <definedName name="_vena_SInteg250DirectCOGS_BInteg_C_FV_f4ddf33ff6224574ba096b1a5435ea67_39">#REF!</definedName>
    <definedName name="_vena_SInteg250DirectCOGS_BInteg_C_FV_f4ddf33ff6224574ba096b1a5435ea67_4">#REF!</definedName>
    <definedName name="_vena_SInteg250DirectCOGS_BInteg_C_FV_f4ddf33ff6224574ba096b1a5435ea67_40">#REF!</definedName>
    <definedName name="_vena_SInteg250DirectCOGS_BInteg_C_FV_f4ddf33ff6224574ba096b1a5435ea67_41">#REF!</definedName>
    <definedName name="_vena_SInteg250DirectCOGS_BInteg_C_FV_f4ddf33ff6224574ba096b1a5435ea67_42">#REF!</definedName>
    <definedName name="_vena_SInteg250DirectCOGS_BInteg_C_FV_f4ddf33ff6224574ba096b1a5435ea67_43">#REF!</definedName>
    <definedName name="_vena_SInteg250DirectCOGS_BInteg_C_FV_f4ddf33ff6224574ba096b1a5435ea67_44">#REF!</definedName>
    <definedName name="_vena_SInteg250DirectCOGS_BInteg_C_FV_f4ddf33ff6224574ba096b1a5435ea67_45">#REF!</definedName>
    <definedName name="_vena_SInteg250DirectCOGS_BInteg_C_FV_f4ddf33ff6224574ba096b1a5435ea67_46">#REF!</definedName>
    <definedName name="_vena_SInteg250DirectCOGS_BInteg_C_FV_f4ddf33ff6224574ba096b1a5435ea67_47">#REF!</definedName>
    <definedName name="_vena_SInteg250DirectCOGS_BInteg_C_FV_f4ddf33ff6224574ba096b1a5435ea67_48">#REF!</definedName>
    <definedName name="_vena_SInteg250DirectCOGS_BInteg_C_FV_f4ddf33ff6224574ba096b1a5435ea67_49">#REF!</definedName>
    <definedName name="_vena_SInteg250DirectCOGS_BInteg_C_FV_f4ddf33ff6224574ba096b1a5435ea67_5">#REF!</definedName>
    <definedName name="_vena_SInteg250DirectCOGS_BInteg_C_FV_f4ddf33ff6224574ba096b1a5435ea67_50">#REF!</definedName>
    <definedName name="_vena_SInteg250DirectCOGS_BInteg_C_FV_f4ddf33ff6224574ba096b1a5435ea67_51">#REF!</definedName>
    <definedName name="_vena_SInteg250DirectCOGS_BInteg_C_FV_f4ddf33ff6224574ba096b1a5435ea67_52">#REF!</definedName>
    <definedName name="_vena_SInteg250DirectCOGS_BInteg_C_FV_f4ddf33ff6224574ba096b1a5435ea67_53">#REF!</definedName>
    <definedName name="_vena_SInteg250DirectCOGS_BInteg_C_FV_f4ddf33ff6224574ba096b1a5435ea67_54">#REF!</definedName>
    <definedName name="_vena_SInteg250DirectCOGS_BInteg_C_FV_f4ddf33ff6224574ba096b1a5435ea67_55">#REF!</definedName>
    <definedName name="_vena_SInteg250DirectCOGS_BInteg_C_FV_f4ddf33ff6224574ba096b1a5435ea67_56">#REF!</definedName>
    <definedName name="_vena_SInteg250DirectCOGS_BInteg_C_FV_f4ddf33ff6224574ba096b1a5435ea67_57">#REF!</definedName>
    <definedName name="_vena_SInteg250DirectCOGS_BInteg_C_FV_f4ddf33ff6224574ba096b1a5435ea67_58">#REF!</definedName>
    <definedName name="_vena_SInteg250DirectCOGS_BInteg_C_FV_f4ddf33ff6224574ba096b1a5435ea67_59">#REF!</definedName>
    <definedName name="_vena_SInteg250DirectCOGS_BInteg_C_FV_f4ddf33ff6224574ba096b1a5435ea67_6">#REF!</definedName>
    <definedName name="_vena_SInteg250DirectCOGS_BInteg_C_FV_f4ddf33ff6224574ba096b1a5435ea67_7">#REF!</definedName>
    <definedName name="_vena_SInteg250DirectCOGS_BInteg_C_FV_f4ddf33ff6224574ba096b1a5435ea67_8">#REF!</definedName>
    <definedName name="_vena_SInteg250DirectCOGS_BInteg_C_FV_f4ddf33ff6224574ba096b1a5435ea67_9">#REF!</definedName>
    <definedName name="_vena_SInteg250DirectCOGS_BInteg_R_3_1025914828717686785">#REF!</definedName>
    <definedName name="_vena_SInteg250DirectCOGS_BInteg_R_FV_385b1d086d8a4b8abf43c04eedb00d88">#REF!</definedName>
    <definedName name="_vena_SInteg250DirectCOGS_P_11_651631431944765441" comment="*">#REF!</definedName>
    <definedName name="_vena_SInteg250DirectCOGS_P_12_941810843779596289" comment="*">#REF!</definedName>
    <definedName name="_vena_SInteg250DirectCOGS_P_4_1014323796386906113" comment="*">#REF!</definedName>
    <definedName name="_vena_SInteg250DirectCOGS_P_5_1119423032156749824" comment="*">#REF!</definedName>
    <definedName name="_vena_SInteg250DirectCOGS_P_6_1014278004041580544" comment="*">#REF!</definedName>
    <definedName name="_vena_SInteg250DirectCOGS_P_FV_ff3e73236b124ab899c3d97aa9a04313" comment="*">#REF!</definedName>
    <definedName name="_vena_SInteg321EnterpriseSales_BInteg_C_FV_134399665b374008851e5b8c04b5ee44">#REF!</definedName>
    <definedName name="_vena_SInteg321EnterpriseSales_BInteg_C_FV_134399665b374008851e5b8c04b5ee44_1">#REF!</definedName>
    <definedName name="_vena_SInteg321EnterpriseSales_BInteg_C_FV_134399665b374008851e5b8c04b5ee44_10">#REF!</definedName>
    <definedName name="_vena_SInteg321EnterpriseSales_BInteg_C_FV_134399665b374008851e5b8c04b5ee44_11">#REF!</definedName>
    <definedName name="_vena_SInteg321EnterpriseSales_BInteg_C_FV_134399665b374008851e5b8c04b5ee44_12">#REF!</definedName>
    <definedName name="_vena_SInteg321EnterpriseSales_BInteg_C_FV_134399665b374008851e5b8c04b5ee44_13">#REF!</definedName>
    <definedName name="_vena_SInteg321EnterpriseSales_BInteg_C_FV_134399665b374008851e5b8c04b5ee44_14">#REF!</definedName>
    <definedName name="_vena_SInteg321EnterpriseSales_BInteg_C_FV_134399665b374008851e5b8c04b5ee44_15">#REF!</definedName>
    <definedName name="_vena_SInteg321EnterpriseSales_BInteg_C_FV_134399665b374008851e5b8c04b5ee44_16">#REF!</definedName>
    <definedName name="_vena_SInteg321EnterpriseSales_BInteg_C_FV_134399665b374008851e5b8c04b5ee44_17">#REF!</definedName>
    <definedName name="_vena_SInteg321EnterpriseSales_BInteg_C_FV_134399665b374008851e5b8c04b5ee44_18">#REF!</definedName>
    <definedName name="_vena_SInteg321EnterpriseSales_BInteg_C_FV_134399665b374008851e5b8c04b5ee44_19">#REF!</definedName>
    <definedName name="_vena_SInteg321EnterpriseSales_BInteg_C_FV_134399665b374008851e5b8c04b5ee44_2">#REF!</definedName>
    <definedName name="_vena_SInteg321EnterpriseSales_BInteg_C_FV_134399665b374008851e5b8c04b5ee44_20">#REF!</definedName>
    <definedName name="_vena_SInteg321EnterpriseSales_BInteg_C_FV_134399665b374008851e5b8c04b5ee44_21">#REF!</definedName>
    <definedName name="_vena_SInteg321EnterpriseSales_BInteg_C_FV_134399665b374008851e5b8c04b5ee44_22">#REF!</definedName>
    <definedName name="_vena_SInteg321EnterpriseSales_BInteg_C_FV_134399665b374008851e5b8c04b5ee44_23">#REF!</definedName>
    <definedName name="_vena_SInteg321EnterpriseSales_BInteg_C_FV_134399665b374008851e5b8c04b5ee44_24">#REF!</definedName>
    <definedName name="_vena_SInteg321EnterpriseSales_BInteg_C_FV_134399665b374008851e5b8c04b5ee44_25">#REF!</definedName>
    <definedName name="_vena_SInteg321EnterpriseSales_BInteg_C_FV_134399665b374008851e5b8c04b5ee44_26">#REF!</definedName>
    <definedName name="_vena_SInteg321EnterpriseSales_BInteg_C_FV_134399665b374008851e5b8c04b5ee44_27">#REF!</definedName>
    <definedName name="_vena_SInteg321EnterpriseSales_BInteg_C_FV_134399665b374008851e5b8c04b5ee44_28">#REF!</definedName>
    <definedName name="_vena_SInteg321EnterpriseSales_BInteg_C_FV_134399665b374008851e5b8c04b5ee44_29">#REF!</definedName>
    <definedName name="_vena_SInteg321EnterpriseSales_BInteg_C_FV_134399665b374008851e5b8c04b5ee44_3">#REF!</definedName>
    <definedName name="_vena_SInteg321EnterpriseSales_BInteg_C_FV_134399665b374008851e5b8c04b5ee44_30">#REF!</definedName>
    <definedName name="_vena_SInteg321EnterpriseSales_BInteg_C_FV_134399665b374008851e5b8c04b5ee44_31">#REF!</definedName>
    <definedName name="_vena_SInteg321EnterpriseSales_BInteg_C_FV_134399665b374008851e5b8c04b5ee44_32">#REF!</definedName>
    <definedName name="_vena_SInteg321EnterpriseSales_BInteg_C_FV_134399665b374008851e5b8c04b5ee44_33">#REF!</definedName>
    <definedName name="_vena_SInteg321EnterpriseSales_BInteg_C_FV_134399665b374008851e5b8c04b5ee44_34">#REF!</definedName>
    <definedName name="_vena_SInteg321EnterpriseSales_BInteg_C_FV_134399665b374008851e5b8c04b5ee44_35">#REF!</definedName>
    <definedName name="_vena_SInteg321EnterpriseSales_BInteg_C_FV_134399665b374008851e5b8c04b5ee44_36">#REF!</definedName>
    <definedName name="_vena_SInteg321EnterpriseSales_BInteg_C_FV_134399665b374008851e5b8c04b5ee44_37">#REF!</definedName>
    <definedName name="_vena_SInteg321EnterpriseSales_BInteg_C_FV_134399665b374008851e5b8c04b5ee44_38">#REF!</definedName>
    <definedName name="_vena_SInteg321EnterpriseSales_BInteg_C_FV_134399665b374008851e5b8c04b5ee44_39">#REF!</definedName>
    <definedName name="_vena_SInteg321EnterpriseSales_BInteg_C_FV_134399665b374008851e5b8c04b5ee44_4">#REF!</definedName>
    <definedName name="_vena_SInteg321EnterpriseSales_BInteg_C_FV_134399665b374008851e5b8c04b5ee44_40">#REF!</definedName>
    <definedName name="_vena_SInteg321EnterpriseSales_BInteg_C_FV_134399665b374008851e5b8c04b5ee44_41">#REF!</definedName>
    <definedName name="_vena_SInteg321EnterpriseSales_BInteg_C_FV_134399665b374008851e5b8c04b5ee44_42">#REF!</definedName>
    <definedName name="_vena_SInteg321EnterpriseSales_BInteg_C_FV_134399665b374008851e5b8c04b5ee44_43">#REF!</definedName>
    <definedName name="_vena_SInteg321EnterpriseSales_BInteg_C_FV_134399665b374008851e5b8c04b5ee44_44">#REF!</definedName>
    <definedName name="_vena_SInteg321EnterpriseSales_BInteg_C_FV_134399665b374008851e5b8c04b5ee44_45">#REF!</definedName>
    <definedName name="_vena_SInteg321EnterpriseSales_BInteg_C_FV_134399665b374008851e5b8c04b5ee44_46">#REF!</definedName>
    <definedName name="_vena_SInteg321EnterpriseSales_BInteg_C_FV_134399665b374008851e5b8c04b5ee44_47">#REF!</definedName>
    <definedName name="_vena_SInteg321EnterpriseSales_BInteg_C_FV_134399665b374008851e5b8c04b5ee44_48">#REF!</definedName>
    <definedName name="_vena_SInteg321EnterpriseSales_BInteg_C_FV_134399665b374008851e5b8c04b5ee44_49">#REF!</definedName>
    <definedName name="_vena_SInteg321EnterpriseSales_BInteg_C_FV_134399665b374008851e5b8c04b5ee44_5">#REF!</definedName>
    <definedName name="_vena_SInteg321EnterpriseSales_BInteg_C_FV_134399665b374008851e5b8c04b5ee44_50">#REF!</definedName>
    <definedName name="_vena_SInteg321EnterpriseSales_BInteg_C_FV_134399665b374008851e5b8c04b5ee44_51">#REF!</definedName>
    <definedName name="_vena_SInteg321EnterpriseSales_BInteg_C_FV_134399665b374008851e5b8c04b5ee44_52">#REF!</definedName>
    <definedName name="_vena_SInteg321EnterpriseSales_BInteg_C_FV_134399665b374008851e5b8c04b5ee44_53">#REF!</definedName>
    <definedName name="_vena_SInteg321EnterpriseSales_BInteg_C_FV_134399665b374008851e5b8c04b5ee44_54">#REF!</definedName>
    <definedName name="_vena_SInteg321EnterpriseSales_BInteg_C_FV_134399665b374008851e5b8c04b5ee44_55">#REF!</definedName>
    <definedName name="_vena_SInteg321EnterpriseSales_BInteg_C_FV_134399665b374008851e5b8c04b5ee44_56">#REF!</definedName>
    <definedName name="_vena_SInteg321EnterpriseSales_BInteg_C_FV_134399665b374008851e5b8c04b5ee44_57">#REF!</definedName>
    <definedName name="_vena_SInteg321EnterpriseSales_BInteg_C_FV_134399665b374008851e5b8c04b5ee44_58">#REF!</definedName>
    <definedName name="_vena_SInteg321EnterpriseSales_BInteg_C_FV_134399665b374008851e5b8c04b5ee44_59">#REF!</definedName>
    <definedName name="_vena_SInteg321EnterpriseSales_BInteg_C_FV_134399665b374008851e5b8c04b5ee44_6">#REF!</definedName>
    <definedName name="_vena_SInteg321EnterpriseSales_BInteg_C_FV_134399665b374008851e5b8c04b5ee44_7">#REF!</definedName>
    <definedName name="_vena_SInteg321EnterpriseSales_BInteg_C_FV_134399665b374008851e5b8c04b5ee44_8">#REF!</definedName>
    <definedName name="_vena_SInteg321EnterpriseSales_BInteg_C_FV_134399665b374008851e5b8c04b5ee44_9">#REF!</definedName>
    <definedName name="_vena_SInteg321EnterpriseSales_BInteg_C_FV_7cc8369c0b744816a17486bee792b4d5">#REF!</definedName>
    <definedName name="_vena_SInteg321EnterpriseSales_BInteg_C_FV_7cc8369c0b744816a17486bee792b4d5_1">#REF!</definedName>
    <definedName name="_vena_SInteg321EnterpriseSales_BInteg_C_FV_7cc8369c0b744816a17486bee792b4d5_10">#REF!</definedName>
    <definedName name="_vena_SInteg321EnterpriseSales_BInteg_C_FV_7cc8369c0b744816a17486bee792b4d5_11">#REF!</definedName>
    <definedName name="_vena_SInteg321EnterpriseSales_BInteg_C_FV_7cc8369c0b744816a17486bee792b4d5_12">#REF!</definedName>
    <definedName name="_vena_SInteg321EnterpriseSales_BInteg_C_FV_7cc8369c0b744816a17486bee792b4d5_13">#REF!</definedName>
    <definedName name="_vena_SInteg321EnterpriseSales_BInteg_C_FV_7cc8369c0b744816a17486bee792b4d5_14">#REF!</definedName>
    <definedName name="_vena_SInteg321EnterpriseSales_BInteg_C_FV_7cc8369c0b744816a17486bee792b4d5_15">#REF!</definedName>
    <definedName name="_vena_SInteg321EnterpriseSales_BInteg_C_FV_7cc8369c0b744816a17486bee792b4d5_16">#REF!</definedName>
    <definedName name="_vena_SInteg321EnterpriseSales_BInteg_C_FV_7cc8369c0b744816a17486bee792b4d5_17">#REF!</definedName>
    <definedName name="_vena_SInteg321EnterpriseSales_BInteg_C_FV_7cc8369c0b744816a17486bee792b4d5_18">#REF!</definedName>
    <definedName name="_vena_SInteg321EnterpriseSales_BInteg_C_FV_7cc8369c0b744816a17486bee792b4d5_19">#REF!</definedName>
    <definedName name="_vena_SInteg321EnterpriseSales_BInteg_C_FV_7cc8369c0b744816a17486bee792b4d5_2">#REF!</definedName>
    <definedName name="_vena_SInteg321EnterpriseSales_BInteg_C_FV_7cc8369c0b744816a17486bee792b4d5_20">#REF!</definedName>
    <definedName name="_vena_SInteg321EnterpriseSales_BInteg_C_FV_7cc8369c0b744816a17486bee792b4d5_21">#REF!</definedName>
    <definedName name="_vena_SInteg321EnterpriseSales_BInteg_C_FV_7cc8369c0b744816a17486bee792b4d5_22">#REF!</definedName>
    <definedName name="_vena_SInteg321EnterpriseSales_BInteg_C_FV_7cc8369c0b744816a17486bee792b4d5_23">#REF!</definedName>
    <definedName name="_vena_SInteg321EnterpriseSales_BInteg_C_FV_7cc8369c0b744816a17486bee792b4d5_24">#REF!</definedName>
    <definedName name="_vena_SInteg321EnterpriseSales_BInteg_C_FV_7cc8369c0b744816a17486bee792b4d5_25">#REF!</definedName>
    <definedName name="_vena_SInteg321EnterpriseSales_BInteg_C_FV_7cc8369c0b744816a17486bee792b4d5_26">#REF!</definedName>
    <definedName name="_vena_SInteg321EnterpriseSales_BInteg_C_FV_7cc8369c0b744816a17486bee792b4d5_27">#REF!</definedName>
    <definedName name="_vena_SInteg321EnterpriseSales_BInteg_C_FV_7cc8369c0b744816a17486bee792b4d5_28">#REF!</definedName>
    <definedName name="_vena_SInteg321EnterpriseSales_BInteg_C_FV_7cc8369c0b744816a17486bee792b4d5_29">#REF!</definedName>
    <definedName name="_vena_SInteg321EnterpriseSales_BInteg_C_FV_7cc8369c0b744816a17486bee792b4d5_3">#REF!</definedName>
    <definedName name="_vena_SInteg321EnterpriseSales_BInteg_C_FV_7cc8369c0b744816a17486bee792b4d5_30">#REF!</definedName>
    <definedName name="_vena_SInteg321EnterpriseSales_BInteg_C_FV_7cc8369c0b744816a17486bee792b4d5_31">#REF!</definedName>
    <definedName name="_vena_SInteg321EnterpriseSales_BInteg_C_FV_7cc8369c0b744816a17486bee792b4d5_32">#REF!</definedName>
    <definedName name="_vena_SInteg321EnterpriseSales_BInteg_C_FV_7cc8369c0b744816a17486bee792b4d5_33">#REF!</definedName>
    <definedName name="_vena_SInteg321EnterpriseSales_BInteg_C_FV_7cc8369c0b744816a17486bee792b4d5_34">#REF!</definedName>
    <definedName name="_vena_SInteg321EnterpriseSales_BInteg_C_FV_7cc8369c0b744816a17486bee792b4d5_35">#REF!</definedName>
    <definedName name="_vena_SInteg321EnterpriseSales_BInteg_C_FV_7cc8369c0b744816a17486bee792b4d5_36">#REF!</definedName>
    <definedName name="_vena_SInteg321EnterpriseSales_BInteg_C_FV_7cc8369c0b744816a17486bee792b4d5_37">#REF!</definedName>
    <definedName name="_vena_SInteg321EnterpriseSales_BInteg_C_FV_7cc8369c0b744816a17486bee792b4d5_38">#REF!</definedName>
    <definedName name="_vena_SInteg321EnterpriseSales_BInteg_C_FV_7cc8369c0b744816a17486bee792b4d5_39">#REF!</definedName>
    <definedName name="_vena_SInteg321EnterpriseSales_BInteg_C_FV_7cc8369c0b744816a17486bee792b4d5_4">#REF!</definedName>
    <definedName name="_vena_SInteg321EnterpriseSales_BInteg_C_FV_7cc8369c0b744816a17486bee792b4d5_40">#REF!</definedName>
    <definedName name="_vena_SInteg321EnterpriseSales_BInteg_C_FV_7cc8369c0b744816a17486bee792b4d5_41">#REF!</definedName>
    <definedName name="_vena_SInteg321EnterpriseSales_BInteg_C_FV_7cc8369c0b744816a17486bee792b4d5_42">#REF!</definedName>
    <definedName name="_vena_SInteg321EnterpriseSales_BInteg_C_FV_7cc8369c0b744816a17486bee792b4d5_43">#REF!</definedName>
    <definedName name="_vena_SInteg321EnterpriseSales_BInteg_C_FV_7cc8369c0b744816a17486bee792b4d5_44">#REF!</definedName>
    <definedName name="_vena_SInteg321EnterpriseSales_BInteg_C_FV_7cc8369c0b744816a17486bee792b4d5_45">#REF!</definedName>
    <definedName name="_vena_SInteg321EnterpriseSales_BInteg_C_FV_7cc8369c0b744816a17486bee792b4d5_46">#REF!</definedName>
    <definedName name="_vena_SInteg321EnterpriseSales_BInteg_C_FV_7cc8369c0b744816a17486bee792b4d5_47">#REF!</definedName>
    <definedName name="_vena_SInteg321EnterpriseSales_BInteg_C_FV_7cc8369c0b744816a17486bee792b4d5_48">#REF!</definedName>
    <definedName name="_vena_SInteg321EnterpriseSales_BInteg_C_FV_7cc8369c0b744816a17486bee792b4d5_49">#REF!</definedName>
    <definedName name="_vena_SInteg321EnterpriseSales_BInteg_C_FV_7cc8369c0b744816a17486bee792b4d5_5">#REF!</definedName>
    <definedName name="_vena_SInteg321EnterpriseSales_BInteg_C_FV_7cc8369c0b744816a17486bee792b4d5_50">#REF!</definedName>
    <definedName name="_vena_SInteg321EnterpriseSales_BInteg_C_FV_7cc8369c0b744816a17486bee792b4d5_51">#REF!</definedName>
    <definedName name="_vena_SInteg321EnterpriseSales_BInteg_C_FV_7cc8369c0b744816a17486bee792b4d5_52">#REF!</definedName>
    <definedName name="_vena_SInteg321EnterpriseSales_BInteg_C_FV_7cc8369c0b744816a17486bee792b4d5_53">#REF!</definedName>
    <definedName name="_vena_SInteg321EnterpriseSales_BInteg_C_FV_7cc8369c0b744816a17486bee792b4d5_54">#REF!</definedName>
    <definedName name="_vena_SInteg321EnterpriseSales_BInteg_C_FV_7cc8369c0b744816a17486bee792b4d5_55">#REF!</definedName>
    <definedName name="_vena_SInteg321EnterpriseSales_BInteg_C_FV_7cc8369c0b744816a17486bee792b4d5_56">#REF!</definedName>
    <definedName name="_vena_SInteg321EnterpriseSales_BInteg_C_FV_7cc8369c0b744816a17486bee792b4d5_57">#REF!</definedName>
    <definedName name="_vena_SInteg321EnterpriseSales_BInteg_C_FV_7cc8369c0b744816a17486bee792b4d5_58">#REF!</definedName>
    <definedName name="_vena_SInteg321EnterpriseSales_BInteg_C_FV_7cc8369c0b744816a17486bee792b4d5_59">#REF!</definedName>
    <definedName name="_vena_SInteg321EnterpriseSales_BInteg_C_FV_7cc8369c0b744816a17486bee792b4d5_6">#REF!</definedName>
    <definedName name="_vena_SInteg321EnterpriseSales_BInteg_C_FV_7cc8369c0b744816a17486bee792b4d5_7">#REF!</definedName>
    <definedName name="_vena_SInteg321EnterpriseSales_BInteg_C_FV_7cc8369c0b744816a17486bee792b4d5_8">#REF!</definedName>
    <definedName name="_vena_SInteg321EnterpriseSales_BInteg_C_FV_7cc8369c0b744816a17486bee792b4d5_9">#REF!</definedName>
    <definedName name="_vena_SInteg321EnterpriseSales_BInteg_C_FV_f4ddf33ff6224574ba096b1a5435ea67">#REF!</definedName>
    <definedName name="_vena_SInteg321EnterpriseSales_BInteg_C_FV_f4ddf33ff6224574ba096b1a5435ea67_1">#REF!</definedName>
    <definedName name="_vena_SInteg321EnterpriseSales_BInteg_C_FV_f4ddf33ff6224574ba096b1a5435ea67_10">#REF!</definedName>
    <definedName name="_vena_SInteg321EnterpriseSales_BInteg_C_FV_f4ddf33ff6224574ba096b1a5435ea67_11">#REF!</definedName>
    <definedName name="_vena_SInteg321EnterpriseSales_BInteg_C_FV_f4ddf33ff6224574ba096b1a5435ea67_12">#REF!</definedName>
    <definedName name="_vena_SInteg321EnterpriseSales_BInteg_C_FV_f4ddf33ff6224574ba096b1a5435ea67_13">#REF!</definedName>
    <definedName name="_vena_SInteg321EnterpriseSales_BInteg_C_FV_f4ddf33ff6224574ba096b1a5435ea67_14">#REF!</definedName>
    <definedName name="_vena_SInteg321EnterpriseSales_BInteg_C_FV_f4ddf33ff6224574ba096b1a5435ea67_15">#REF!</definedName>
    <definedName name="_vena_SInteg321EnterpriseSales_BInteg_C_FV_f4ddf33ff6224574ba096b1a5435ea67_16">#REF!</definedName>
    <definedName name="_vena_SInteg321EnterpriseSales_BInteg_C_FV_f4ddf33ff6224574ba096b1a5435ea67_17">#REF!</definedName>
    <definedName name="_vena_SInteg321EnterpriseSales_BInteg_C_FV_f4ddf33ff6224574ba096b1a5435ea67_18">#REF!</definedName>
    <definedName name="_vena_SInteg321EnterpriseSales_BInteg_C_FV_f4ddf33ff6224574ba096b1a5435ea67_19">#REF!</definedName>
    <definedName name="_vena_SInteg321EnterpriseSales_BInteg_C_FV_f4ddf33ff6224574ba096b1a5435ea67_2">#REF!</definedName>
    <definedName name="_vena_SInteg321EnterpriseSales_BInteg_C_FV_f4ddf33ff6224574ba096b1a5435ea67_20">#REF!</definedName>
    <definedName name="_vena_SInteg321EnterpriseSales_BInteg_C_FV_f4ddf33ff6224574ba096b1a5435ea67_21">#REF!</definedName>
    <definedName name="_vena_SInteg321EnterpriseSales_BInteg_C_FV_f4ddf33ff6224574ba096b1a5435ea67_22">#REF!</definedName>
    <definedName name="_vena_SInteg321EnterpriseSales_BInteg_C_FV_f4ddf33ff6224574ba096b1a5435ea67_23">#REF!</definedName>
    <definedName name="_vena_SInteg321EnterpriseSales_BInteg_C_FV_f4ddf33ff6224574ba096b1a5435ea67_24">#REF!</definedName>
    <definedName name="_vena_SInteg321EnterpriseSales_BInteg_C_FV_f4ddf33ff6224574ba096b1a5435ea67_25">#REF!</definedName>
    <definedName name="_vena_SInteg321EnterpriseSales_BInteg_C_FV_f4ddf33ff6224574ba096b1a5435ea67_26">#REF!</definedName>
    <definedName name="_vena_SInteg321EnterpriseSales_BInteg_C_FV_f4ddf33ff6224574ba096b1a5435ea67_27">#REF!</definedName>
    <definedName name="_vena_SInteg321EnterpriseSales_BInteg_C_FV_f4ddf33ff6224574ba096b1a5435ea67_28">#REF!</definedName>
    <definedName name="_vena_SInteg321EnterpriseSales_BInteg_C_FV_f4ddf33ff6224574ba096b1a5435ea67_29">#REF!</definedName>
    <definedName name="_vena_SInteg321EnterpriseSales_BInteg_C_FV_f4ddf33ff6224574ba096b1a5435ea67_3">#REF!</definedName>
    <definedName name="_vena_SInteg321EnterpriseSales_BInteg_C_FV_f4ddf33ff6224574ba096b1a5435ea67_30">#REF!</definedName>
    <definedName name="_vena_SInteg321EnterpriseSales_BInteg_C_FV_f4ddf33ff6224574ba096b1a5435ea67_31">#REF!</definedName>
    <definedName name="_vena_SInteg321EnterpriseSales_BInteg_C_FV_f4ddf33ff6224574ba096b1a5435ea67_32">#REF!</definedName>
    <definedName name="_vena_SInteg321EnterpriseSales_BInteg_C_FV_f4ddf33ff6224574ba096b1a5435ea67_33">#REF!</definedName>
    <definedName name="_vena_SInteg321EnterpriseSales_BInteg_C_FV_f4ddf33ff6224574ba096b1a5435ea67_34">#REF!</definedName>
    <definedName name="_vena_SInteg321EnterpriseSales_BInteg_C_FV_f4ddf33ff6224574ba096b1a5435ea67_35">#REF!</definedName>
    <definedName name="_vena_SInteg321EnterpriseSales_BInteg_C_FV_f4ddf33ff6224574ba096b1a5435ea67_36">#REF!</definedName>
    <definedName name="_vena_SInteg321EnterpriseSales_BInteg_C_FV_f4ddf33ff6224574ba096b1a5435ea67_37">#REF!</definedName>
    <definedName name="_vena_SInteg321EnterpriseSales_BInteg_C_FV_f4ddf33ff6224574ba096b1a5435ea67_38">#REF!</definedName>
    <definedName name="_vena_SInteg321EnterpriseSales_BInteg_C_FV_f4ddf33ff6224574ba096b1a5435ea67_39">#REF!</definedName>
    <definedName name="_vena_SInteg321EnterpriseSales_BInteg_C_FV_f4ddf33ff6224574ba096b1a5435ea67_4">#REF!</definedName>
    <definedName name="_vena_SInteg321EnterpriseSales_BInteg_C_FV_f4ddf33ff6224574ba096b1a5435ea67_40">#REF!</definedName>
    <definedName name="_vena_SInteg321EnterpriseSales_BInteg_C_FV_f4ddf33ff6224574ba096b1a5435ea67_41">#REF!</definedName>
    <definedName name="_vena_SInteg321EnterpriseSales_BInteg_C_FV_f4ddf33ff6224574ba096b1a5435ea67_42">#REF!</definedName>
    <definedName name="_vena_SInteg321EnterpriseSales_BInteg_C_FV_f4ddf33ff6224574ba096b1a5435ea67_43">#REF!</definedName>
    <definedName name="_vena_SInteg321EnterpriseSales_BInteg_C_FV_f4ddf33ff6224574ba096b1a5435ea67_44">#REF!</definedName>
    <definedName name="_vena_SInteg321EnterpriseSales_BInteg_C_FV_f4ddf33ff6224574ba096b1a5435ea67_45">#REF!</definedName>
    <definedName name="_vena_SInteg321EnterpriseSales_BInteg_C_FV_f4ddf33ff6224574ba096b1a5435ea67_46">#REF!</definedName>
    <definedName name="_vena_SInteg321EnterpriseSales_BInteg_C_FV_f4ddf33ff6224574ba096b1a5435ea67_47">#REF!</definedName>
    <definedName name="_vena_SInteg321EnterpriseSales_BInteg_C_FV_f4ddf33ff6224574ba096b1a5435ea67_48">#REF!</definedName>
    <definedName name="_vena_SInteg321EnterpriseSales_BInteg_C_FV_f4ddf33ff6224574ba096b1a5435ea67_49">#REF!</definedName>
    <definedName name="_vena_SInteg321EnterpriseSales_BInteg_C_FV_f4ddf33ff6224574ba096b1a5435ea67_5">#REF!</definedName>
    <definedName name="_vena_SInteg321EnterpriseSales_BInteg_C_FV_f4ddf33ff6224574ba096b1a5435ea67_50">#REF!</definedName>
    <definedName name="_vena_SInteg321EnterpriseSales_BInteg_C_FV_f4ddf33ff6224574ba096b1a5435ea67_51">#REF!</definedName>
    <definedName name="_vena_SInteg321EnterpriseSales_BInteg_C_FV_f4ddf33ff6224574ba096b1a5435ea67_52">#REF!</definedName>
    <definedName name="_vena_SInteg321EnterpriseSales_BInteg_C_FV_f4ddf33ff6224574ba096b1a5435ea67_53">#REF!</definedName>
    <definedName name="_vena_SInteg321EnterpriseSales_BInteg_C_FV_f4ddf33ff6224574ba096b1a5435ea67_54">#REF!</definedName>
    <definedName name="_vena_SInteg321EnterpriseSales_BInteg_C_FV_f4ddf33ff6224574ba096b1a5435ea67_55">#REF!</definedName>
    <definedName name="_vena_SInteg321EnterpriseSales_BInteg_C_FV_f4ddf33ff6224574ba096b1a5435ea67_56">#REF!</definedName>
    <definedName name="_vena_SInteg321EnterpriseSales_BInteg_C_FV_f4ddf33ff6224574ba096b1a5435ea67_57">#REF!</definedName>
    <definedName name="_vena_SInteg321EnterpriseSales_BInteg_C_FV_f4ddf33ff6224574ba096b1a5435ea67_58">#REF!</definedName>
    <definedName name="_vena_SInteg321EnterpriseSales_BInteg_C_FV_f4ddf33ff6224574ba096b1a5435ea67_59">#REF!</definedName>
    <definedName name="_vena_SInteg321EnterpriseSales_BInteg_C_FV_f4ddf33ff6224574ba096b1a5435ea67_6">#REF!</definedName>
    <definedName name="_vena_SInteg321EnterpriseSales_BInteg_C_FV_f4ddf33ff6224574ba096b1a5435ea67_7">#REF!</definedName>
    <definedName name="_vena_SInteg321EnterpriseSales_BInteg_C_FV_f4ddf33ff6224574ba096b1a5435ea67_8">#REF!</definedName>
    <definedName name="_vena_SInteg321EnterpriseSales_BInteg_C_FV_f4ddf33ff6224574ba096b1a5435ea67_9">#REF!</definedName>
    <definedName name="_vena_SInteg321EnterpriseSales_BInteg_R_3_1025914828717686785">#REF!</definedName>
    <definedName name="_vena_SInteg321EnterpriseSales_BInteg_R_FV_385b1d086d8a4b8abf43c04eedb00d88">#REF!</definedName>
    <definedName name="_vena_SInteg321EnterpriseSales_P_11_651631431944765441" comment="*">#REF!</definedName>
    <definedName name="_vena_SInteg321EnterpriseSales_P_12_941810843779596289" comment="*">#REF!</definedName>
    <definedName name="_vena_SInteg321EnterpriseSales_P_4_1014323796386906113" comment="*">#REF!</definedName>
    <definedName name="_vena_SInteg321EnterpriseSales_P_5_1119423032156749824" comment="*">#REF!</definedName>
    <definedName name="_vena_SInteg321EnterpriseSales_P_6_1014278004041580544" comment="*">#REF!</definedName>
    <definedName name="_vena_SInteg321EnterpriseSales_P_FV_ff3e73236b124ab899c3d97aa9a04313" comment="*">#REF!</definedName>
    <definedName name="_vena_SInteg322NewBusinessSales_BInteg_C_FV_134399665b374008851e5b8c04b5ee44">#REF!</definedName>
    <definedName name="_vena_SInteg322NewBusinessSales_BInteg_C_FV_134399665b374008851e5b8c04b5ee44_1">#REF!</definedName>
    <definedName name="_vena_SInteg322NewBusinessSales_BInteg_C_FV_134399665b374008851e5b8c04b5ee44_10">#REF!</definedName>
    <definedName name="_vena_SInteg322NewBusinessSales_BInteg_C_FV_134399665b374008851e5b8c04b5ee44_11">#REF!</definedName>
    <definedName name="_vena_SInteg322NewBusinessSales_BInteg_C_FV_134399665b374008851e5b8c04b5ee44_12">#REF!</definedName>
    <definedName name="_vena_SInteg322NewBusinessSales_BInteg_C_FV_134399665b374008851e5b8c04b5ee44_13">#REF!</definedName>
    <definedName name="_vena_SInteg322NewBusinessSales_BInteg_C_FV_134399665b374008851e5b8c04b5ee44_14">#REF!</definedName>
    <definedName name="_vena_SInteg322NewBusinessSales_BInteg_C_FV_134399665b374008851e5b8c04b5ee44_15">#REF!</definedName>
    <definedName name="_vena_SInteg322NewBusinessSales_BInteg_C_FV_134399665b374008851e5b8c04b5ee44_16">#REF!</definedName>
    <definedName name="_vena_SInteg322NewBusinessSales_BInteg_C_FV_134399665b374008851e5b8c04b5ee44_17">#REF!</definedName>
    <definedName name="_vena_SInteg322NewBusinessSales_BInteg_C_FV_134399665b374008851e5b8c04b5ee44_18">#REF!</definedName>
    <definedName name="_vena_SInteg322NewBusinessSales_BInteg_C_FV_134399665b374008851e5b8c04b5ee44_19">#REF!</definedName>
    <definedName name="_vena_SInteg322NewBusinessSales_BInteg_C_FV_134399665b374008851e5b8c04b5ee44_2">#REF!</definedName>
    <definedName name="_vena_SInteg322NewBusinessSales_BInteg_C_FV_134399665b374008851e5b8c04b5ee44_20">#REF!</definedName>
    <definedName name="_vena_SInteg322NewBusinessSales_BInteg_C_FV_134399665b374008851e5b8c04b5ee44_21">#REF!</definedName>
    <definedName name="_vena_SInteg322NewBusinessSales_BInteg_C_FV_134399665b374008851e5b8c04b5ee44_22">#REF!</definedName>
    <definedName name="_vena_SInteg322NewBusinessSales_BInteg_C_FV_134399665b374008851e5b8c04b5ee44_23">#REF!</definedName>
    <definedName name="_vena_SInteg322NewBusinessSales_BInteg_C_FV_134399665b374008851e5b8c04b5ee44_24">#REF!</definedName>
    <definedName name="_vena_SInteg322NewBusinessSales_BInteg_C_FV_134399665b374008851e5b8c04b5ee44_25">#REF!</definedName>
    <definedName name="_vena_SInteg322NewBusinessSales_BInteg_C_FV_134399665b374008851e5b8c04b5ee44_26">#REF!</definedName>
    <definedName name="_vena_SInteg322NewBusinessSales_BInteg_C_FV_134399665b374008851e5b8c04b5ee44_27">#REF!</definedName>
    <definedName name="_vena_SInteg322NewBusinessSales_BInteg_C_FV_134399665b374008851e5b8c04b5ee44_28">#REF!</definedName>
    <definedName name="_vena_SInteg322NewBusinessSales_BInteg_C_FV_134399665b374008851e5b8c04b5ee44_29">#REF!</definedName>
    <definedName name="_vena_SInteg322NewBusinessSales_BInteg_C_FV_134399665b374008851e5b8c04b5ee44_3">#REF!</definedName>
    <definedName name="_vena_SInteg322NewBusinessSales_BInteg_C_FV_134399665b374008851e5b8c04b5ee44_30">#REF!</definedName>
    <definedName name="_vena_SInteg322NewBusinessSales_BInteg_C_FV_134399665b374008851e5b8c04b5ee44_31">#REF!</definedName>
    <definedName name="_vena_SInteg322NewBusinessSales_BInteg_C_FV_134399665b374008851e5b8c04b5ee44_32">#REF!</definedName>
    <definedName name="_vena_SInteg322NewBusinessSales_BInteg_C_FV_134399665b374008851e5b8c04b5ee44_33">#REF!</definedName>
    <definedName name="_vena_SInteg322NewBusinessSales_BInteg_C_FV_134399665b374008851e5b8c04b5ee44_34">#REF!</definedName>
    <definedName name="_vena_SInteg322NewBusinessSales_BInteg_C_FV_134399665b374008851e5b8c04b5ee44_35">#REF!</definedName>
    <definedName name="_vena_SInteg322NewBusinessSales_BInteg_C_FV_134399665b374008851e5b8c04b5ee44_36">#REF!</definedName>
    <definedName name="_vena_SInteg322NewBusinessSales_BInteg_C_FV_134399665b374008851e5b8c04b5ee44_37">#REF!</definedName>
    <definedName name="_vena_SInteg322NewBusinessSales_BInteg_C_FV_134399665b374008851e5b8c04b5ee44_38">#REF!</definedName>
    <definedName name="_vena_SInteg322NewBusinessSales_BInteg_C_FV_134399665b374008851e5b8c04b5ee44_39">#REF!</definedName>
    <definedName name="_vena_SInteg322NewBusinessSales_BInteg_C_FV_134399665b374008851e5b8c04b5ee44_4">#REF!</definedName>
    <definedName name="_vena_SInteg322NewBusinessSales_BInteg_C_FV_134399665b374008851e5b8c04b5ee44_40">#REF!</definedName>
    <definedName name="_vena_SInteg322NewBusinessSales_BInteg_C_FV_134399665b374008851e5b8c04b5ee44_41">#REF!</definedName>
    <definedName name="_vena_SInteg322NewBusinessSales_BInteg_C_FV_134399665b374008851e5b8c04b5ee44_42">#REF!</definedName>
    <definedName name="_vena_SInteg322NewBusinessSales_BInteg_C_FV_134399665b374008851e5b8c04b5ee44_43">#REF!</definedName>
    <definedName name="_vena_SInteg322NewBusinessSales_BInteg_C_FV_134399665b374008851e5b8c04b5ee44_44">#REF!</definedName>
    <definedName name="_vena_SInteg322NewBusinessSales_BInteg_C_FV_134399665b374008851e5b8c04b5ee44_45">#REF!</definedName>
    <definedName name="_vena_SInteg322NewBusinessSales_BInteg_C_FV_134399665b374008851e5b8c04b5ee44_46">#REF!</definedName>
    <definedName name="_vena_SInteg322NewBusinessSales_BInteg_C_FV_134399665b374008851e5b8c04b5ee44_47">#REF!</definedName>
    <definedName name="_vena_SInteg322NewBusinessSales_BInteg_C_FV_134399665b374008851e5b8c04b5ee44_48">#REF!</definedName>
    <definedName name="_vena_SInteg322NewBusinessSales_BInteg_C_FV_134399665b374008851e5b8c04b5ee44_49">#REF!</definedName>
    <definedName name="_vena_SInteg322NewBusinessSales_BInteg_C_FV_134399665b374008851e5b8c04b5ee44_5">#REF!</definedName>
    <definedName name="_vena_SInteg322NewBusinessSales_BInteg_C_FV_134399665b374008851e5b8c04b5ee44_50">#REF!</definedName>
    <definedName name="_vena_SInteg322NewBusinessSales_BInteg_C_FV_134399665b374008851e5b8c04b5ee44_51">#REF!</definedName>
    <definedName name="_vena_SInteg322NewBusinessSales_BInteg_C_FV_134399665b374008851e5b8c04b5ee44_52">#REF!</definedName>
    <definedName name="_vena_SInteg322NewBusinessSales_BInteg_C_FV_134399665b374008851e5b8c04b5ee44_53">#REF!</definedName>
    <definedName name="_vena_SInteg322NewBusinessSales_BInteg_C_FV_134399665b374008851e5b8c04b5ee44_54">#REF!</definedName>
    <definedName name="_vena_SInteg322NewBusinessSales_BInteg_C_FV_134399665b374008851e5b8c04b5ee44_55">#REF!</definedName>
    <definedName name="_vena_SInteg322NewBusinessSales_BInteg_C_FV_134399665b374008851e5b8c04b5ee44_56">#REF!</definedName>
    <definedName name="_vena_SInteg322NewBusinessSales_BInteg_C_FV_134399665b374008851e5b8c04b5ee44_57">#REF!</definedName>
    <definedName name="_vena_SInteg322NewBusinessSales_BInteg_C_FV_134399665b374008851e5b8c04b5ee44_58">#REF!</definedName>
    <definedName name="_vena_SInteg322NewBusinessSales_BInteg_C_FV_134399665b374008851e5b8c04b5ee44_59">#REF!</definedName>
    <definedName name="_vena_SInteg322NewBusinessSales_BInteg_C_FV_134399665b374008851e5b8c04b5ee44_6">#REF!</definedName>
    <definedName name="_vena_SInteg322NewBusinessSales_BInteg_C_FV_134399665b374008851e5b8c04b5ee44_7">#REF!</definedName>
    <definedName name="_vena_SInteg322NewBusinessSales_BInteg_C_FV_134399665b374008851e5b8c04b5ee44_8">#REF!</definedName>
    <definedName name="_vena_SInteg322NewBusinessSales_BInteg_C_FV_134399665b374008851e5b8c04b5ee44_9">#REF!</definedName>
    <definedName name="_vena_SInteg322NewBusinessSales_BInteg_C_FV_7cc8369c0b744816a17486bee792b4d5">#REF!</definedName>
    <definedName name="_vena_SInteg322NewBusinessSales_BInteg_C_FV_7cc8369c0b744816a17486bee792b4d5_1">#REF!</definedName>
    <definedName name="_vena_SInteg322NewBusinessSales_BInteg_C_FV_7cc8369c0b744816a17486bee792b4d5_10">#REF!</definedName>
    <definedName name="_vena_SInteg322NewBusinessSales_BInteg_C_FV_7cc8369c0b744816a17486bee792b4d5_11">#REF!</definedName>
    <definedName name="_vena_SInteg322NewBusinessSales_BInteg_C_FV_7cc8369c0b744816a17486bee792b4d5_12">#REF!</definedName>
    <definedName name="_vena_SInteg322NewBusinessSales_BInteg_C_FV_7cc8369c0b744816a17486bee792b4d5_13">#REF!</definedName>
    <definedName name="_vena_SInteg322NewBusinessSales_BInteg_C_FV_7cc8369c0b744816a17486bee792b4d5_14">#REF!</definedName>
    <definedName name="_vena_SInteg322NewBusinessSales_BInteg_C_FV_7cc8369c0b744816a17486bee792b4d5_15">#REF!</definedName>
    <definedName name="_vena_SInteg322NewBusinessSales_BInteg_C_FV_7cc8369c0b744816a17486bee792b4d5_16">#REF!</definedName>
    <definedName name="_vena_SInteg322NewBusinessSales_BInteg_C_FV_7cc8369c0b744816a17486bee792b4d5_17">#REF!</definedName>
    <definedName name="_vena_SInteg322NewBusinessSales_BInteg_C_FV_7cc8369c0b744816a17486bee792b4d5_18">#REF!</definedName>
    <definedName name="_vena_SInteg322NewBusinessSales_BInteg_C_FV_7cc8369c0b744816a17486bee792b4d5_19">#REF!</definedName>
    <definedName name="_vena_SInteg322NewBusinessSales_BInteg_C_FV_7cc8369c0b744816a17486bee792b4d5_2">#REF!</definedName>
    <definedName name="_vena_SInteg322NewBusinessSales_BInteg_C_FV_7cc8369c0b744816a17486bee792b4d5_20">#REF!</definedName>
    <definedName name="_vena_SInteg322NewBusinessSales_BInteg_C_FV_7cc8369c0b744816a17486bee792b4d5_21">#REF!</definedName>
    <definedName name="_vena_SInteg322NewBusinessSales_BInteg_C_FV_7cc8369c0b744816a17486bee792b4d5_22">#REF!</definedName>
    <definedName name="_vena_SInteg322NewBusinessSales_BInteg_C_FV_7cc8369c0b744816a17486bee792b4d5_23">#REF!</definedName>
    <definedName name="_vena_SInteg322NewBusinessSales_BInteg_C_FV_7cc8369c0b744816a17486bee792b4d5_24">#REF!</definedName>
    <definedName name="_vena_SInteg322NewBusinessSales_BInteg_C_FV_7cc8369c0b744816a17486bee792b4d5_25">#REF!</definedName>
    <definedName name="_vena_SInteg322NewBusinessSales_BInteg_C_FV_7cc8369c0b744816a17486bee792b4d5_26">#REF!</definedName>
    <definedName name="_vena_SInteg322NewBusinessSales_BInteg_C_FV_7cc8369c0b744816a17486bee792b4d5_27">#REF!</definedName>
    <definedName name="_vena_SInteg322NewBusinessSales_BInteg_C_FV_7cc8369c0b744816a17486bee792b4d5_28">#REF!</definedName>
    <definedName name="_vena_SInteg322NewBusinessSales_BInteg_C_FV_7cc8369c0b744816a17486bee792b4d5_29">#REF!</definedName>
    <definedName name="_vena_SInteg322NewBusinessSales_BInteg_C_FV_7cc8369c0b744816a17486bee792b4d5_3">#REF!</definedName>
    <definedName name="_vena_SInteg322NewBusinessSales_BInteg_C_FV_7cc8369c0b744816a17486bee792b4d5_30">#REF!</definedName>
    <definedName name="_vena_SInteg322NewBusinessSales_BInteg_C_FV_7cc8369c0b744816a17486bee792b4d5_31">#REF!</definedName>
    <definedName name="_vena_SInteg322NewBusinessSales_BInteg_C_FV_7cc8369c0b744816a17486bee792b4d5_32">#REF!</definedName>
    <definedName name="_vena_SInteg322NewBusinessSales_BInteg_C_FV_7cc8369c0b744816a17486bee792b4d5_33">#REF!</definedName>
    <definedName name="_vena_SInteg322NewBusinessSales_BInteg_C_FV_7cc8369c0b744816a17486bee792b4d5_34">#REF!</definedName>
    <definedName name="_vena_SInteg322NewBusinessSales_BInteg_C_FV_7cc8369c0b744816a17486bee792b4d5_35">#REF!</definedName>
    <definedName name="_vena_SInteg322NewBusinessSales_BInteg_C_FV_7cc8369c0b744816a17486bee792b4d5_36">#REF!</definedName>
    <definedName name="_vena_SInteg322NewBusinessSales_BInteg_C_FV_7cc8369c0b744816a17486bee792b4d5_37">#REF!</definedName>
    <definedName name="_vena_SInteg322NewBusinessSales_BInteg_C_FV_7cc8369c0b744816a17486bee792b4d5_38">#REF!</definedName>
    <definedName name="_vena_SInteg322NewBusinessSales_BInteg_C_FV_7cc8369c0b744816a17486bee792b4d5_39">#REF!</definedName>
    <definedName name="_vena_SInteg322NewBusinessSales_BInteg_C_FV_7cc8369c0b744816a17486bee792b4d5_4">#REF!</definedName>
    <definedName name="_vena_SInteg322NewBusinessSales_BInteg_C_FV_7cc8369c0b744816a17486bee792b4d5_40">#REF!</definedName>
    <definedName name="_vena_SInteg322NewBusinessSales_BInteg_C_FV_7cc8369c0b744816a17486bee792b4d5_41">#REF!</definedName>
    <definedName name="_vena_SInteg322NewBusinessSales_BInteg_C_FV_7cc8369c0b744816a17486bee792b4d5_42">#REF!</definedName>
    <definedName name="_vena_SInteg322NewBusinessSales_BInteg_C_FV_7cc8369c0b744816a17486bee792b4d5_43">#REF!</definedName>
    <definedName name="_vena_SInteg322NewBusinessSales_BInteg_C_FV_7cc8369c0b744816a17486bee792b4d5_44">#REF!</definedName>
    <definedName name="_vena_SInteg322NewBusinessSales_BInteg_C_FV_7cc8369c0b744816a17486bee792b4d5_45">#REF!</definedName>
    <definedName name="_vena_SInteg322NewBusinessSales_BInteg_C_FV_7cc8369c0b744816a17486bee792b4d5_46">#REF!</definedName>
    <definedName name="_vena_SInteg322NewBusinessSales_BInteg_C_FV_7cc8369c0b744816a17486bee792b4d5_47">#REF!</definedName>
    <definedName name="_vena_SInteg322NewBusinessSales_BInteg_C_FV_7cc8369c0b744816a17486bee792b4d5_48">#REF!</definedName>
    <definedName name="_vena_SInteg322NewBusinessSales_BInteg_C_FV_7cc8369c0b744816a17486bee792b4d5_49">#REF!</definedName>
    <definedName name="_vena_SInteg322NewBusinessSales_BInteg_C_FV_7cc8369c0b744816a17486bee792b4d5_5">#REF!</definedName>
    <definedName name="_vena_SInteg322NewBusinessSales_BInteg_C_FV_7cc8369c0b744816a17486bee792b4d5_50">#REF!</definedName>
    <definedName name="_vena_SInteg322NewBusinessSales_BInteg_C_FV_7cc8369c0b744816a17486bee792b4d5_51">#REF!</definedName>
    <definedName name="_vena_SInteg322NewBusinessSales_BInteg_C_FV_7cc8369c0b744816a17486bee792b4d5_52">#REF!</definedName>
    <definedName name="_vena_SInteg322NewBusinessSales_BInteg_C_FV_7cc8369c0b744816a17486bee792b4d5_53">#REF!</definedName>
    <definedName name="_vena_SInteg322NewBusinessSales_BInteg_C_FV_7cc8369c0b744816a17486bee792b4d5_54">#REF!</definedName>
    <definedName name="_vena_SInteg322NewBusinessSales_BInteg_C_FV_7cc8369c0b744816a17486bee792b4d5_55">#REF!</definedName>
    <definedName name="_vena_SInteg322NewBusinessSales_BInteg_C_FV_7cc8369c0b744816a17486bee792b4d5_56">#REF!</definedName>
    <definedName name="_vena_SInteg322NewBusinessSales_BInteg_C_FV_7cc8369c0b744816a17486bee792b4d5_57">#REF!</definedName>
    <definedName name="_vena_SInteg322NewBusinessSales_BInteg_C_FV_7cc8369c0b744816a17486bee792b4d5_58">#REF!</definedName>
    <definedName name="_vena_SInteg322NewBusinessSales_BInteg_C_FV_7cc8369c0b744816a17486bee792b4d5_59">#REF!</definedName>
    <definedName name="_vena_SInteg322NewBusinessSales_BInteg_C_FV_7cc8369c0b744816a17486bee792b4d5_6">#REF!</definedName>
    <definedName name="_vena_SInteg322NewBusinessSales_BInteg_C_FV_7cc8369c0b744816a17486bee792b4d5_7">#REF!</definedName>
    <definedName name="_vena_SInteg322NewBusinessSales_BInteg_C_FV_7cc8369c0b744816a17486bee792b4d5_8">#REF!</definedName>
    <definedName name="_vena_SInteg322NewBusinessSales_BInteg_C_FV_7cc8369c0b744816a17486bee792b4d5_9">#REF!</definedName>
    <definedName name="_vena_SInteg322NewBusinessSales_BInteg_C_FV_f4ddf33ff6224574ba096b1a5435ea67">#REF!</definedName>
    <definedName name="_vena_SInteg322NewBusinessSales_BInteg_C_FV_f4ddf33ff6224574ba096b1a5435ea67_1">#REF!</definedName>
    <definedName name="_vena_SInteg322NewBusinessSales_BInteg_C_FV_f4ddf33ff6224574ba096b1a5435ea67_10">#REF!</definedName>
    <definedName name="_vena_SInteg322NewBusinessSales_BInteg_C_FV_f4ddf33ff6224574ba096b1a5435ea67_11">#REF!</definedName>
    <definedName name="_vena_SInteg322NewBusinessSales_BInteg_C_FV_f4ddf33ff6224574ba096b1a5435ea67_12">#REF!</definedName>
    <definedName name="_vena_SInteg322NewBusinessSales_BInteg_C_FV_f4ddf33ff6224574ba096b1a5435ea67_13">#REF!</definedName>
    <definedName name="_vena_SInteg322NewBusinessSales_BInteg_C_FV_f4ddf33ff6224574ba096b1a5435ea67_14">#REF!</definedName>
    <definedName name="_vena_SInteg322NewBusinessSales_BInteg_C_FV_f4ddf33ff6224574ba096b1a5435ea67_15">#REF!</definedName>
    <definedName name="_vena_SInteg322NewBusinessSales_BInteg_C_FV_f4ddf33ff6224574ba096b1a5435ea67_16">#REF!</definedName>
    <definedName name="_vena_SInteg322NewBusinessSales_BInteg_C_FV_f4ddf33ff6224574ba096b1a5435ea67_17">#REF!</definedName>
    <definedName name="_vena_SInteg322NewBusinessSales_BInteg_C_FV_f4ddf33ff6224574ba096b1a5435ea67_18">#REF!</definedName>
    <definedName name="_vena_SInteg322NewBusinessSales_BInteg_C_FV_f4ddf33ff6224574ba096b1a5435ea67_19">#REF!</definedName>
    <definedName name="_vena_SInteg322NewBusinessSales_BInteg_C_FV_f4ddf33ff6224574ba096b1a5435ea67_2">#REF!</definedName>
    <definedName name="_vena_SInteg322NewBusinessSales_BInteg_C_FV_f4ddf33ff6224574ba096b1a5435ea67_20">#REF!</definedName>
    <definedName name="_vena_SInteg322NewBusinessSales_BInteg_C_FV_f4ddf33ff6224574ba096b1a5435ea67_21">#REF!</definedName>
    <definedName name="_vena_SInteg322NewBusinessSales_BInteg_C_FV_f4ddf33ff6224574ba096b1a5435ea67_22">#REF!</definedName>
    <definedName name="_vena_SInteg322NewBusinessSales_BInteg_C_FV_f4ddf33ff6224574ba096b1a5435ea67_23">#REF!</definedName>
    <definedName name="_vena_SInteg322NewBusinessSales_BInteg_C_FV_f4ddf33ff6224574ba096b1a5435ea67_24">#REF!</definedName>
    <definedName name="_vena_SInteg322NewBusinessSales_BInteg_C_FV_f4ddf33ff6224574ba096b1a5435ea67_25">#REF!</definedName>
    <definedName name="_vena_SInteg322NewBusinessSales_BInteg_C_FV_f4ddf33ff6224574ba096b1a5435ea67_26">#REF!</definedName>
    <definedName name="_vena_SInteg322NewBusinessSales_BInteg_C_FV_f4ddf33ff6224574ba096b1a5435ea67_27">#REF!</definedName>
    <definedName name="_vena_SInteg322NewBusinessSales_BInteg_C_FV_f4ddf33ff6224574ba096b1a5435ea67_28">#REF!</definedName>
    <definedName name="_vena_SInteg322NewBusinessSales_BInteg_C_FV_f4ddf33ff6224574ba096b1a5435ea67_29">#REF!</definedName>
    <definedName name="_vena_SInteg322NewBusinessSales_BInteg_C_FV_f4ddf33ff6224574ba096b1a5435ea67_3">#REF!</definedName>
    <definedName name="_vena_SInteg322NewBusinessSales_BInteg_C_FV_f4ddf33ff6224574ba096b1a5435ea67_30">#REF!</definedName>
    <definedName name="_vena_SInteg322NewBusinessSales_BInteg_C_FV_f4ddf33ff6224574ba096b1a5435ea67_31">#REF!</definedName>
    <definedName name="_vena_SInteg322NewBusinessSales_BInteg_C_FV_f4ddf33ff6224574ba096b1a5435ea67_32">#REF!</definedName>
    <definedName name="_vena_SInteg322NewBusinessSales_BInteg_C_FV_f4ddf33ff6224574ba096b1a5435ea67_33">#REF!</definedName>
    <definedName name="_vena_SInteg322NewBusinessSales_BInteg_C_FV_f4ddf33ff6224574ba096b1a5435ea67_34">#REF!</definedName>
    <definedName name="_vena_SInteg322NewBusinessSales_BInteg_C_FV_f4ddf33ff6224574ba096b1a5435ea67_35">#REF!</definedName>
    <definedName name="_vena_SInteg322NewBusinessSales_BInteg_C_FV_f4ddf33ff6224574ba096b1a5435ea67_36">#REF!</definedName>
    <definedName name="_vena_SInteg322NewBusinessSales_BInteg_C_FV_f4ddf33ff6224574ba096b1a5435ea67_37">#REF!</definedName>
    <definedName name="_vena_SInteg322NewBusinessSales_BInteg_C_FV_f4ddf33ff6224574ba096b1a5435ea67_38">#REF!</definedName>
    <definedName name="_vena_SInteg322NewBusinessSales_BInteg_C_FV_f4ddf33ff6224574ba096b1a5435ea67_39">#REF!</definedName>
    <definedName name="_vena_SInteg322NewBusinessSales_BInteg_C_FV_f4ddf33ff6224574ba096b1a5435ea67_4">#REF!</definedName>
    <definedName name="_vena_SInteg322NewBusinessSales_BInteg_C_FV_f4ddf33ff6224574ba096b1a5435ea67_40">#REF!</definedName>
    <definedName name="_vena_SInteg322NewBusinessSales_BInteg_C_FV_f4ddf33ff6224574ba096b1a5435ea67_41">#REF!</definedName>
    <definedName name="_vena_SInteg322NewBusinessSales_BInteg_C_FV_f4ddf33ff6224574ba096b1a5435ea67_42">#REF!</definedName>
    <definedName name="_vena_SInteg322NewBusinessSales_BInteg_C_FV_f4ddf33ff6224574ba096b1a5435ea67_43">#REF!</definedName>
    <definedName name="_vena_SInteg322NewBusinessSales_BInteg_C_FV_f4ddf33ff6224574ba096b1a5435ea67_44">#REF!</definedName>
    <definedName name="_vena_SInteg322NewBusinessSales_BInteg_C_FV_f4ddf33ff6224574ba096b1a5435ea67_45">#REF!</definedName>
    <definedName name="_vena_SInteg322NewBusinessSales_BInteg_C_FV_f4ddf33ff6224574ba096b1a5435ea67_46">#REF!</definedName>
    <definedName name="_vena_SInteg322NewBusinessSales_BInteg_C_FV_f4ddf33ff6224574ba096b1a5435ea67_47">#REF!</definedName>
    <definedName name="_vena_SInteg322NewBusinessSales_BInteg_C_FV_f4ddf33ff6224574ba096b1a5435ea67_48">#REF!</definedName>
    <definedName name="_vena_SInteg322NewBusinessSales_BInteg_C_FV_f4ddf33ff6224574ba096b1a5435ea67_49">#REF!</definedName>
    <definedName name="_vena_SInteg322NewBusinessSales_BInteg_C_FV_f4ddf33ff6224574ba096b1a5435ea67_5">#REF!</definedName>
    <definedName name="_vena_SInteg322NewBusinessSales_BInteg_C_FV_f4ddf33ff6224574ba096b1a5435ea67_50">#REF!</definedName>
    <definedName name="_vena_SInteg322NewBusinessSales_BInteg_C_FV_f4ddf33ff6224574ba096b1a5435ea67_51">#REF!</definedName>
    <definedName name="_vena_SInteg322NewBusinessSales_BInteg_C_FV_f4ddf33ff6224574ba096b1a5435ea67_52">#REF!</definedName>
    <definedName name="_vena_SInteg322NewBusinessSales_BInteg_C_FV_f4ddf33ff6224574ba096b1a5435ea67_53">#REF!</definedName>
    <definedName name="_vena_SInteg322NewBusinessSales_BInteg_C_FV_f4ddf33ff6224574ba096b1a5435ea67_54">#REF!</definedName>
    <definedName name="_vena_SInteg322NewBusinessSales_BInteg_C_FV_f4ddf33ff6224574ba096b1a5435ea67_55">#REF!</definedName>
    <definedName name="_vena_SInteg322NewBusinessSales_BInteg_C_FV_f4ddf33ff6224574ba096b1a5435ea67_56">#REF!</definedName>
    <definedName name="_vena_SInteg322NewBusinessSales_BInteg_C_FV_f4ddf33ff6224574ba096b1a5435ea67_57">#REF!</definedName>
    <definedName name="_vena_SInteg322NewBusinessSales_BInteg_C_FV_f4ddf33ff6224574ba096b1a5435ea67_58">#REF!</definedName>
    <definedName name="_vena_SInteg322NewBusinessSales_BInteg_C_FV_f4ddf33ff6224574ba096b1a5435ea67_59">#REF!</definedName>
    <definedName name="_vena_SInteg322NewBusinessSales_BInteg_C_FV_f4ddf33ff6224574ba096b1a5435ea67_6">#REF!</definedName>
    <definedName name="_vena_SInteg322NewBusinessSales_BInteg_C_FV_f4ddf33ff6224574ba096b1a5435ea67_7">#REF!</definedName>
    <definedName name="_vena_SInteg322NewBusinessSales_BInteg_C_FV_f4ddf33ff6224574ba096b1a5435ea67_8">#REF!</definedName>
    <definedName name="_vena_SInteg322NewBusinessSales_BInteg_C_FV_f4ddf33ff6224574ba096b1a5435ea67_9">#REF!</definedName>
    <definedName name="_vena_SInteg322NewBusinessSales_BInteg_R_3_1025914828717686785">#REF!</definedName>
    <definedName name="_vena_SInteg322NewBusinessSales_BInteg_R_FV_385b1d086d8a4b8abf43c04eedb00d88">#REF!</definedName>
    <definedName name="_vena_SInteg322NewBusinessSales_P_11_651631431944765441" comment="*">#REF!</definedName>
    <definedName name="_vena_SInteg322NewBusinessSales_P_12_941810843779596289" comment="*">#REF!</definedName>
    <definedName name="_vena_SInteg322NewBusinessSales_P_4_1014323796386906113" comment="*">#REF!</definedName>
    <definedName name="_vena_SInteg322NewBusinessSales_P_5_1119423032156749824" comment="*">#REF!</definedName>
    <definedName name="_vena_SInteg322NewBusinessSales_P_6_1014278004041580544" comment="*">#REF!</definedName>
    <definedName name="_vena_SInteg322NewBusinessSales_P_FV_ff3e73236b124ab899c3d97aa9a04313" comment="*">#REF!</definedName>
    <definedName name="_vena_SInteg323RegionalLocalSales_BInteg_C_FV_134399665b374008851e5b8c04b5ee44">#REF!</definedName>
    <definedName name="_vena_SInteg323RegionalLocalSales_BInteg_C_FV_134399665b374008851e5b8c04b5ee44_1">#REF!</definedName>
    <definedName name="_vena_SInteg323RegionalLocalSales_BInteg_C_FV_134399665b374008851e5b8c04b5ee44_10">#REF!</definedName>
    <definedName name="_vena_SInteg323RegionalLocalSales_BInteg_C_FV_134399665b374008851e5b8c04b5ee44_11">#REF!</definedName>
    <definedName name="_vena_SInteg323RegionalLocalSales_BInteg_C_FV_134399665b374008851e5b8c04b5ee44_12">#REF!</definedName>
    <definedName name="_vena_SInteg323RegionalLocalSales_BInteg_C_FV_134399665b374008851e5b8c04b5ee44_13">#REF!</definedName>
    <definedName name="_vena_SInteg323RegionalLocalSales_BInteg_C_FV_134399665b374008851e5b8c04b5ee44_14">#REF!</definedName>
    <definedName name="_vena_SInteg323RegionalLocalSales_BInteg_C_FV_134399665b374008851e5b8c04b5ee44_15">#REF!</definedName>
    <definedName name="_vena_SInteg323RegionalLocalSales_BInteg_C_FV_134399665b374008851e5b8c04b5ee44_16">#REF!</definedName>
    <definedName name="_vena_SInteg323RegionalLocalSales_BInteg_C_FV_134399665b374008851e5b8c04b5ee44_17">#REF!</definedName>
    <definedName name="_vena_SInteg323RegionalLocalSales_BInteg_C_FV_134399665b374008851e5b8c04b5ee44_18">#REF!</definedName>
    <definedName name="_vena_SInteg323RegionalLocalSales_BInteg_C_FV_134399665b374008851e5b8c04b5ee44_19">#REF!</definedName>
    <definedName name="_vena_SInteg323RegionalLocalSales_BInteg_C_FV_134399665b374008851e5b8c04b5ee44_2">#REF!</definedName>
    <definedName name="_vena_SInteg323RegionalLocalSales_BInteg_C_FV_134399665b374008851e5b8c04b5ee44_20">#REF!</definedName>
    <definedName name="_vena_SInteg323RegionalLocalSales_BInteg_C_FV_134399665b374008851e5b8c04b5ee44_21">#REF!</definedName>
    <definedName name="_vena_SInteg323RegionalLocalSales_BInteg_C_FV_134399665b374008851e5b8c04b5ee44_22">#REF!</definedName>
    <definedName name="_vena_SInteg323RegionalLocalSales_BInteg_C_FV_134399665b374008851e5b8c04b5ee44_23">#REF!</definedName>
    <definedName name="_vena_SInteg323RegionalLocalSales_BInteg_C_FV_134399665b374008851e5b8c04b5ee44_24">#REF!</definedName>
    <definedName name="_vena_SInteg323RegionalLocalSales_BInteg_C_FV_134399665b374008851e5b8c04b5ee44_25">#REF!</definedName>
    <definedName name="_vena_SInteg323RegionalLocalSales_BInteg_C_FV_134399665b374008851e5b8c04b5ee44_26">#REF!</definedName>
    <definedName name="_vena_SInteg323RegionalLocalSales_BInteg_C_FV_134399665b374008851e5b8c04b5ee44_27">#REF!</definedName>
    <definedName name="_vena_SInteg323RegionalLocalSales_BInteg_C_FV_134399665b374008851e5b8c04b5ee44_28">#REF!</definedName>
    <definedName name="_vena_SInteg323RegionalLocalSales_BInteg_C_FV_134399665b374008851e5b8c04b5ee44_29">#REF!</definedName>
    <definedName name="_vena_SInteg323RegionalLocalSales_BInteg_C_FV_134399665b374008851e5b8c04b5ee44_3">#REF!</definedName>
    <definedName name="_vena_SInteg323RegionalLocalSales_BInteg_C_FV_134399665b374008851e5b8c04b5ee44_30">#REF!</definedName>
    <definedName name="_vena_SInteg323RegionalLocalSales_BInteg_C_FV_134399665b374008851e5b8c04b5ee44_31">#REF!</definedName>
    <definedName name="_vena_SInteg323RegionalLocalSales_BInteg_C_FV_134399665b374008851e5b8c04b5ee44_32">#REF!</definedName>
    <definedName name="_vena_SInteg323RegionalLocalSales_BInteg_C_FV_134399665b374008851e5b8c04b5ee44_33">#REF!</definedName>
    <definedName name="_vena_SInteg323RegionalLocalSales_BInteg_C_FV_134399665b374008851e5b8c04b5ee44_34">#REF!</definedName>
    <definedName name="_vena_SInteg323RegionalLocalSales_BInteg_C_FV_134399665b374008851e5b8c04b5ee44_35">#REF!</definedName>
    <definedName name="_vena_SInteg323RegionalLocalSales_BInteg_C_FV_134399665b374008851e5b8c04b5ee44_36">#REF!</definedName>
    <definedName name="_vena_SInteg323RegionalLocalSales_BInteg_C_FV_134399665b374008851e5b8c04b5ee44_37">#REF!</definedName>
    <definedName name="_vena_SInteg323RegionalLocalSales_BInteg_C_FV_134399665b374008851e5b8c04b5ee44_38">#REF!</definedName>
    <definedName name="_vena_SInteg323RegionalLocalSales_BInteg_C_FV_134399665b374008851e5b8c04b5ee44_39">#REF!</definedName>
    <definedName name="_vena_SInteg323RegionalLocalSales_BInteg_C_FV_134399665b374008851e5b8c04b5ee44_4">#REF!</definedName>
    <definedName name="_vena_SInteg323RegionalLocalSales_BInteg_C_FV_134399665b374008851e5b8c04b5ee44_40">#REF!</definedName>
    <definedName name="_vena_SInteg323RegionalLocalSales_BInteg_C_FV_134399665b374008851e5b8c04b5ee44_41">#REF!</definedName>
    <definedName name="_vena_SInteg323RegionalLocalSales_BInteg_C_FV_134399665b374008851e5b8c04b5ee44_42">#REF!</definedName>
    <definedName name="_vena_SInteg323RegionalLocalSales_BInteg_C_FV_134399665b374008851e5b8c04b5ee44_43">#REF!</definedName>
    <definedName name="_vena_SInteg323RegionalLocalSales_BInteg_C_FV_134399665b374008851e5b8c04b5ee44_44">#REF!</definedName>
    <definedName name="_vena_SInteg323RegionalLocalSales_BInteg_C_FV_134399665b374008851e5b8c04b5ee44_45">#REF!</definedName>
    <definedName name="_vena_SInteg323RegionalLocalSales_BInteg_C_FV_134399665b374008851e5b8c04b5ee44_46">#REF!</definedName>
    <definedName name="_vena_SInteg323RegionalLocalSales_BInteg_C_FV_134399665b374008851e5b8c04b5ee44_47">#REF!</definedName>
    <definedName name="_vena_SInteg323RegionalLocalSales_BInteg_C_FV_134399665b374008851e5b8c04b5ee44_48">#REF!</definedName>
    <definedName name="_vena_SInteg323RegionalLocalSales_BInteg_C_FV_134399665b374008851e5b8c04b5ee44_49">#REF!</definedName>
    <definedName name="_vena_SInteg323RegionalLocalSales_BInteg_C_FV_134399665b374008851e5b8c04b5ee44_5">#REF!</definedName>
    <definedName name="_vena_SInteg323RegionalLocalSales_BInteg_C_FV_134399665b374008851e5b8c04b5ee44_50">#REF!</definedName>
    <definedName name="_vena_SInteg323RegionalLocalSales_BInteg_C_FV_134399665b374008851e5b8c04b5ee44_51">#REF!</definedName>
    <definedName name="_vena_SInteg323RegionalLocalSales_BInteg_C_FV_134399665b374008851e5b8c04b5ee44_52">#REF!</definedName>
    <definedName name="_vena_SInteg323RegionalLocalSales_BInteg_C_FV_134399665b374008851e5b8c04b5ee44_53">#REF!</definedName>
    <definedName name="_vena_SInteg323RegionalLocalSales_BInteg_C_FV_134399665b374008851e5b8c04b5ee44_54">#REF!</definedName>
    <definedName name="_vena_SInteg323RegionalLocalSales_BInteg_C_FV_134399665b374008851e5b8c04b5ee44_55">#REF!</definedName>
    <definedName name="_vena_SInteg323RegionalLocalSales_BInteg_C_FV_134399665b374008851e5b8c04b5ee44_56">#REF!</definedName>
    <definedName name="_vena_SInteg323RegionalLocalSales_BInteg_C_FV_134399665b374008851e5b8c04b5ee44_57">#REF!</definedName>
    <definedName name="_vena_SInteg323RegionalLocalSales_BInteg_C_FV_134399665b374008851e5b8c04b5ee44_58">#REF!</definedName>
    <definedName name="_vena_SInteg323RegionalLocalSales_BInteg_C_FV_134399665b374008851e5b8c04b5ee44_59">#REF!</definedName>
    <definedName name="_vena_SInteg323RegionalLocalSales_BInteg_C_FV_134399665b374008851e5b8c04b5ee44_6">#REF!</definedName>
    <definedName name="_vena_SInteg323RegionalLocalSales_BInteg_C_FV_134399665b374008851e5b8c04b5ee44_7">#REF!</definedName>
    <definedName name="_vena_SInteg323RegionalLocalSales_BInteg_C_FV_134399665b374008851e5b8c04b5ee44_8">#REF!</definedName>
    <definedName name="_vena_SInteg323RegionalLocalSales_BInteg_C_FV_134399665b374008851e5b8c04b5ee44_9">#REF!</definedName>
    <definedName name="_vena_SInteg323RegionalLocalSales_BInteg_C_FV_7cc8369c0b744816a17486bee792b4d5">#REF!</definedName>
    <definedName name="_vena_SInteg323RegionalLocalSales_BInteg_C_FV_7cc8369c0b744816a17486bee792b4d5_1">#REF!</definedName>
    <definedName name="_vena_SInteg323RegionalLocalSales_BInteg_C_FV_7cc8369c0b744816a17486bee792b4d5_10">#REF!</definedName>
    <definedName name="_vena_SInteg323RegionalLocalSales_BInteg_C_FV_7cc8369c0b744816a17486bee792b4d5_11">#REF!</definedName>
    <definedName name="_vena_SInteg323RegionalLocalSales_BInteg_C_FV_7cc8369c0b744816a17486bee792b4d5_12">#REF!</definedName>
    <definedName name="_vena_SInteg323RegionalLocalSales_BInteg_C_FV_7cc8369c0b744816a17486bee792b4d5_13">#REF!</definedName>
    <definedName name="_vena_SInteg323RegionalLocalSales_BInteg_C_FV_7cc8369c0b744816a17486bee792b4d5_14">#REF!</definedName>
    <definedName name="_vena_SInteg323RegionalLocalSales_BInteg_C_FV_7cc8369c0b744816a17486bee792b4d5_15">#REF!</definedName>
    <definedName name="_vena_SInteg323RegionalLocalSales_BInteg_C_FV_7cc8369c0b744816a17486bee792b4d5_16">#REF!</definedName>
    <definedName name="_vena_SInteg323RegionalLocalSales_BInteg_C_FV_7cc8369c0b744816a17486bee792b4d5_17">#REF!</definedName>
    <definedName name="_vena_SInteg323RegionalLocalSales_BInteg_C_FV_7cc8369c0b744816a17486bee792b4d5_18">#REF!</definedName>
    <definedName name="_vena_SInteg323RegionalLocalSales_BInteg_C_FV_7cc8369c0b744816a17486bee792b4d5_19">#REF!</definedName>
    <definedName name="_vena_SInteg323RegionalLocalSales_BInteg_C_FV_7cc8369c0b744816a17486bee792b4d5_2">#REF!</definedName>
    <definedName name="_vena_SInteg323RegionalLocalSales_BInteg_C_FV_7cc8369c0b744816a17486bee792b4d5_20">#REF!</definedName>
    <definedName name="_vena_SInteg323RegionalLocalSales_BInteg_C_FV_7cc8369c0b744816a17486bee792b4d5_21">#REF!</definedName>
    <definedName name="_vena_SInteg323RegionalLocalSales_BInteg_C_FV_7cc8369c0b744816a17486bee792b4d5_22">#REF!</definedName>
    <definedName name="_vena_SInteg323RegionalLocalSales_BInteg_C_FV_7cc8369c0b744816a17486bee792b4d5_23">#REF!</definedName>
    <definedName name="_vena_SInteg323RegionalLocalSales_BInteg_C_FV_7cc8369c0b744816a17486bee792b4d5_24">#REF!</definedName>
    <definedName name="_vena_SInteg323RegionalLocalSales_BInteg_C_FV_7cc8369c0b744816a17486bee792b4d5_25">#REF!</definedName>
    <definedName name="_vena_SInteg323RegionalLocalSales_BInteg_C_FV_7cc8369c0b744816a17486bee792b4d5_26">#REF!</definedName>
    <definedName name="_vena_SInteg323RegionalLocalSales_BInteg_C_FV_7cc8369c0b744816a17486bee792b4d5_27">#REF!</definedName>
    <definedName name="_vena_SInteg323RegionalLocalSales_BInteg_C_FV_7cc8369c0b744816a17486bee792b4d5_28">#REF!</definedName>
    <definedName name="_vena_SInteg323RegionalLocalSales_BInteg_C_FV_7cc8369c0b744816a17486bee792b4d5_29">#REF!</definedName>
    <definedName name="_vena_SInteg323RegionalLocalSales_BInteg_C_FV_7cc8369c0b744816a17486bee792b4d5_3">#REF!</definedName>
    <definedName name="_vena_SInteg323RegionalLocalSales_BInteg_C_FV_7cc8369c0b744816a17486bee792b4d5_30">#REF!</definedName>
    <definedName name="_vena_SInteg323RegionalLocalSales_BInteg_C_FV_7cc8369c0b744816a17486bee792b4d5_31">#REF!</definedName>
    <definedName name="_vena_SInteg323RegionalLocalSales_BInteg_C_FV_7cc8369c0b744816a17486bee792b4d5_32">#REF!</definedName>
    <definedName name="_vena_SInteg323RegionalLocalSales_BInteg_C_FV_7cc8369c0b744816a17486bee792b4d5_33">#REF!</definedName>
    <definedName name="_vena_SInteg323RegionalLocalSales_BInteg_C_FV_7cc8369c0b744816a17486bee792b4d5_34">#REF!</definedName>
    <definedName name="_vena_SInteg323RegionalLocalSales_BInteg_C_FV_7cc8369c0b744816a17486bee792b4d5_35">#REF!</definedName>
    <definedName name="_vena_SInteg323RegionalLocalSales_BInteg_C_FV_7cc8369c0b744816a17486bee792b4d5_36">#REF!</definedName>
    <definedName name="_vena_SInteg323RegionalLocalSales_BInteg_C_FV_7cc8369c0b744816a17486bee792b4d5_37">#REF!</definedName>
    <definedName name="_vena_SInteg323RegionalLocalSales_BInteg_C_FV_7cc8369c0b744816a17486bee792b4d5_38">#REF!</definedName>
    <definedName name="_vena_SInteg323RegionalLocalSales_BInteg_C_FV_7cc8369c0b744816a17486bee792b4d5_39">#REF!</definedName>
    <definedName name="_vena_SInteg323RegionalLocalSales_BInteg_C_FV_7cc8369c0b744816a17486bee792b4d5_4">#REF!</definedName>
    <definedName name="_vena_SInteg323RegionalLocalSales_BInteg_C_FV_7cc8369c0b744816a17486bee792b4d5_40">#REF!</definedName>
    <definedName name="_vena_SInteg323RegionalLocalSales_BInteg_C_FV_7cc8369c0b744816a17486bee792b4d5_41">#REF!</definedName>
    <definedName name="_vena_SInteg323RegionalLocalSales_BInteg_C_FV_7cc8369c0b744816a17486bee792b4d5_42">#REF!</definedName>
    <definedName name="_vena_SInteg323RegionalLocalSales_BInteg_C_FV_7cc8369c0b744816a17486bee792b4d5_43">#REF!</definedName>
    <definedName name="_vena_SInteg323RegionalLocalSales_BInteg_C_FV_7cc8369c0b744816a17486bee792b4d5_44">#REF!</definedName>
    <definedName name="_vena_SInteg323RegionalLocalSales_BInteg_C_FV_7cc8369c0b744816a17486bee792b4d5_45">#REF!</definedName>
    <definedName name="_vena_SInteg323RegionalLocalSales_BInteg_C_FV_7cc8369c0b744816a17486bee792b4d5_46">#REF!</definedName>
    <definedName name="_vena_SInteg323RegionalLocalSales_BInteg_C_FV_7cc8369c0b744816a17486bee792b4d5_47">#REF!</definedName>
    <definedName name="_vena_SInteg323RegionalLocalSales_BInteg_C_FV_7cc8369c0b744816a17486bee792b4d5_48">#REF!</definedName>
    <definedName name="_vena_SInteg323RegionalLocalSales_BInteg_C_FV_7cc8369c0b744816a17486bee792b4d5_49">#REF!</definedName>
    <definedName name="_vena_SInteg323RegionalLocalSales_BInteg_C_FV_7cc8369c0b744816a17486bee792b4d5_5">#REF!</definedName>
    <definedName name="_vena_SInteg323RegionalLocalSales_BInteg_C_FV_7cc8369c0b744816a17486bee792b4d5_50">#REF!</definedName>
    <definedName name="_vena_SInteg323RegionalLocalSales_BInteg_C_FV_7cc8369c0b744816a17486bee792b4d5_51">#REF!</definedName>
    <definedName name="_vena_SInteg323RegionalLocalSales_BInteg_C_FV_7cc8369c0b744816a17486bee792b4d5_52">#REF!</definedName>
    <definedName name="_vena_SInteg323RegionalLocalSales_BInteg_C_FV_7cc8369c0b744816a17486bee792b4d5_53">#REF!</definedName>
    <definedName name="_vena_SInteg323RegionalLocalSales_BInteg_C_FV_7cc8369c0b744816a17486bee792b4d5_54">#REF!</definedName>
    <definedName name="_vena_SInteg323RegionalLocalSales_BInteg_C_FV_7cc8369c0b744816a17486bee792b4d5_55">#REF!</definedName>
    <definedName name="_vena_SInteg323RegionalLocalSales_BInteg_C_FV_7cc8369c0b744816a17486bee792b4d5_56">#REF!</definedName>
    <definedName name="_vena_SInteg323RegionalLocalSales_BInteg_C_FV_7cc8369c0b744816a17486bee792b4d5_57">#REF!</definedName>
    <definedName name="_vena_SInteg323RegionalLocalSales_BInteg_C_FV_7cc8369c0b744816a17486bee792b4d5_58">#REF!</definedName>
    <definedName name="_vena_SInteg323RegionalLocalSales_BInteg_C_FV_7cc8369c0b744816a17486bee792b4d5_59">#REF!</definedName>
    <definedName name="_vena_SInteg323RegionalLocalSales_BInteg_C_FV_7cc8369c0b744816a17486bee792b4d5_6">#REF!</definedName>
    <definedName name="_vena_SInteg323RegionalLocalSales_BInteg_C_FV_7cc8369c0b744816a17486bee792b4d5_7">#REF!</definedName>
    <definedName name="_vena_SInteg323RegionalLocalSales_BInteg_C_FV_7cc8369c0b744816a17486bee792b4d5_8">#REF!</definedName>
    <definedName name="_vena_SInteg323RegionalLocalSales_BInteg_C_FV_7cc8369c0b744816a17486bee792b4d5_9">#REF!</definedName>
    <definedName name="_vena_SInteg323RegionalLocalSales_BInteg_C_FV_f4ddf33ff6224574ba096b1a5435ea67">#REF!</definedName>
    <definedName name="_vena_SInteg323RegionalLocalSales_BInteg_C_FV_f4ddf33ff6224574ba096b1a5435ea67_1">#REF!</definedName>
    <definedName name="_vena_SInteg323RegionalLocalSales_BInteg_C_FV_f4ddf33ff6224574ba096b1a5435ea67_10">#REF!</definedName>
    <definedName name="_vena_SInteg323RegionalLocalSales_BInteg_C_FV_f4ddf33ff6224574ba096b1a5435ea67_11">#REF!</definedName>
    <definedName name="_vena_SInteg323RegionalLocalSales_BInteg_C_FV_f4ddf33ff6224574ba096b1a5435ea67_12">#REF!</definedName>
    <definedName name="_vena_SInteg323RegionalLocalSales_BInteg_C_FV_f4ddf33ff6224574ba096b1a5435ea67_13">#REF!</definedName>
    <definedName name="_vena_SInteg323RegionalLocalSales_BInteg_C_FV_f4ddf33ff6224574ba096b1a5435ea67_14">#REF!</definedName>
    <definedName name="_vena_SInteg323RegionalLocalSales_BInteg_C_FV_f4ddf33ff6224574ba096b1a5435ea67_15">#REF!</definedName>
    <definedName name="_vena_SInteg323RegionalLocalSales_BInteg_C_FV_f4ddf33ff6224574ba096b1a5435ea67_16">#REF!</definedName>
    <definedName name="_vena_SInteg323RegionalLocalSales_BInteg_C_FV_f4ddf33ff6224574ba096b1a5435ea67_17">#REF!</definedName>
    <definedName name="_vena_SInteg323RegionalLocalSales_BInteg_C_FV_f4ddf33ff6224574ba096b1a5435ea67_18">#REF!</definedName>
    <definedName name="_vena_SInteg323RegionalLocalSales_BInteg_C_FV_f4ddf33ff6224574ba096b1a5435ea67_19">#REF!</definedName>
    <definedName name="_vena_SInteg323RegionalLocalSales_BInteg_C_FV_f4ddf33ff6224574ba096b1a5435ea67_2">#REF!</definedName>
    <definedName name="_vena_SInteg323RegionalLocalSales_BInteg_C_FV_f4ddf33ff6224574ba096b1a5435ea67_20">#REF!</definedName>
    <definedName name="_vena_SInteg323RegionalLocalSales_BInteg_C_FV_f4ddf33ff6224574ba096b1a5435ea67_21">#REF!</definedName>
    <definedName name="_vena_SInteg323RegionalLocalSales_BInteg_C_FV_f4ddf33ff6224574ba096b1a5435ea67_22">#REF!</definedName>
    <definedName name="_vena_SInteg323RegionalLocalSales_BInteg_C_FV_f4ddf33ff6224574ba096b1a5435ea67_23">#REF!</definedName>
    <definedName name="_vena_SInteg323RegionalLocalSales_BInteg_C_FV_f4ddf33ff6224574ba096b1a5435ea67_24">#REF!</definedName>
    <definedName name="_vena_SInteg323RegionalLocalSales_BInteg_C_FV_f4ddf33ff6224574ba096b1a5435ea67_25">#REF!</definedName>
    <definedName name="_vena_SInteg323RegionalLocalSales_BInteg_C_FV_f4ddf33ff6224574ba096b1a5435ea67_26">#REF!</definedName>
    <definedName name="_vena_SInteg323RegionalLocalSales_BInteg_C_FV_f4ddf33ff6224574ba096b1a5435ea67_27">#REF!</definedName>
    <definedName name="_vena_SInteg323RegionalLocalSales_BInteg_C_FV_f4ddf33ff6224574ba096b1a5435ea67_28">#REF!</definedName>
    <definedName name="_vena_SInteg323RegionalLocalSales_BInteg_C_FV_f4ddf33ff6224574ba096b1a5435ea67_29">#REF!</definedName>
    <definedName name="_vena_SInteg323RegionalLocalSales_BInteg_C_FV_f4ddf33ff6224574ba096b1a5435ea67_3">#REF!</definedName>
    <definedName name="_vena_SInteg323RegionalLocalSales_BInteg_C_FV_f4ddf33ff6224574ba096b1a5435ea67_30">#REF!</definedName>
    <definedName name="_vena_SInteg323RegionalLocalSales_BInteg_C_FV_f4ddf33ff6224574ba096b1a5435ea67_31">#REF!</definedName>
    <definedName name="_vena_SInteg323RegionalLocalSales_BInteg_C_FV_f4ddf33ff6224574ba096b1a5435ea67_32">#REF!</definedName>
    <definedName name="_vena_SInteg323RegionalLocalSales_BInteg_C_FV_f4ddf33ff6224574ba096b1a5435ea67_33">#REF!</definedName>
    <definedName name="_vena_SInteg323RegionalLocalSales_BInteg_C_FV_f4ddf33ff6224574ba096b1a5435ea67_34">#REF!</definedName>
    <definedName name="_vena_SInteg323RegionalLocalSales_BInteg_C_FV_f4ddf33ff6224574ba096b1a5435ea67_35">#REF!</definedName>
    <definedName name="_vena_SInteg323RegionalLocalSales_BInteg_C_FV_f4ddf33ff6224574ba096b1a5435ea67_36">#REF!</definedName>
    <definedName name="_vena_SInteg323RegionalLocalSales_BInteg_C_FV_f4ddf33ff6224574ba096b1a5435ea67_37">#REF!</definedName>
    <definedName name="_vena_SInteg323RegionalLocalSales_BInteg_C_FV_f4ddf33ff6224574ba096b1a5435ea67_38">#REF!</definedName>
    <definedName name="_vena_SInteg323RegionalLocalSales_BInteg_C_FV_f4ddf33ff6224574ba096b1a5435ea67_39">#REF!</definedName>
    <definedName name="_vena_SInteg323RegionalLocalSales_BInteg_C_FV_f4ddf33ff6224574ba096b1a5435ea67_4">#REF!</definedName>
    <definedName name="_vena_SInteg323RegionalLocalSales_BInteg_C_FV_f4ddf33ff6224574ba096b1a5435ea67_40">#REF!</definedName>
    <definedName name="_vena_SInteg323RegionalLocalSales_BInteg_C_FV_f4ddf33ff6224574ba096b1a5435ea67_41">#REF!</definedName>
    <definedName name="_vena_SInteg323RegionalLocalSales_BInteg_C_FV_f4ddf33ff6224574ba096b1a5435ea67_42">#REF!</definedName>
    <definedName name="_vena_SInteg323RegionalLocalSales_BInteg_C_FV_f4ddf33ff6224574ba096b1a5435ea67_43">#REF!</definedName>
    <definedName name="_vena_SInteg323RegionalLocalSales_BInteg_C_FV_f4ddf33ff6224574ba096b1a5435ea67_44">#REF!</definedName>
    <definedName name="_vena_SInteg323RegionalLocalSales_BInteg_C_FV_f4ddf33ff6224574ba096b1a5435ea67_45">#REF!</definedName>
    <definedName name="_vena_SInteg323RegionalLocalSales_BInteg_C_FV_f4ddf33ff6224574ba096b1a5435ea67_46">#REF!</definedName>
    <definedName name="_vena_SInteg323RegionalLocalSales_BInteg_C_FV_f4ddf33ff6224574ba096b1a5435ea67_47">#REF!</definedName>
    <definedName name="_vena_SInteg323RegionalLocalSales_BInteg_C_FV_f4ddf33ff6224574ba096b1a5435ea67_48">#REF!</definedName>
    <definedName name="_vena_SInteg323RegionalLocalSales_BInteg_C_FV_f4ddf33ff6224574ba096b1a5435ea67_49">#REF!</definedName>
    <definedName name="_vena_SInteg323RegionalLocalSales_BInteg_C_FV_f4ddf33ff6224574ba096b1a5435ea67_5">#REF!</definedName>
    <definedName name="_vena_SInteg323RegionalLocalSales_BInteg_C_FV_f4ddf33ff6224574ba096b1a5435ea67_50">#REF!</definedName>
    <definedName name="_vena_SInteg323RegionalLocalSales_BInteg_C_FV_f4ddf33ff6224574ba096b1a5435ea67_51">#REF!</definedName>
    <definedName name="_vena_SInteg323RegionalLocalSales_BInteg_C_FV_f4ddf33ff6224574ba096b1a5435ea67_52">#REF!</definedName>
    <definedName name="_vena_SInteg323RegionalLocalSales_BInteg_C_FV_f4ddf33ff6224574ba096b1a5435ea67_53">#REF!</definedName>
    <definedName name="_vena_SInteg323RegionalLocalSales_BInteg_C_FV_f4ddf33ff6224574ba096b1a5435ea67_54">#REF!</definedName>
    <definedName name="_vena_SInteg323RegionalLocalSales_BInteg_C_FV_f4ddf33ff6224574ba096b1a5435ea67_55">#REF!</definedName>
    <definedName name="_vena_SInteg323RegionalLocalSales_BInteg_C_FV_f4ddf33ff6224574ba096b1a5435ea67_56">#REF!</definedName>
    <definedName name="_vena_SInteg323RegionalLocalSales_BInteg_C_FV_f4ddf33ff6224574ba096b1a5435ea67_57">#REF!</definedName>
    <definedName name="_vena_SInteg323RegionalLocalSales_BInteg_C_FV_f4ddf33ff6224574ba096b1a5435ea67_58">#REF!</definedName>
    <definedName name="_vena_SInteg323RegionalLocalSales_BInteg_C_FV_f4ddf33ff6224574ba096b1a5435ea67_59">#REF!</definedName>
    <definedName name="_vena_SInteg323RegionalLocalSales_BInteg_C_FV_f4ddf33ff6224574ba096b1a5435ea67_6">#REF!</definedName>
    <definedName name="_vena_SInteg323RegionalLocalSales_BInteg_C_FV_f4ddf33ff6224574ba096b1a5435ea67_7">#REF!</definedName>
    <definedName name="_vena_SInteg323RegionalLocalSales_BInteg_C_FV_f4ddf33ff6224574ba096b1a5435ea67_8">#REF!</definedName>
    <definedName name="_vena_SInteg323RegionalLocalSales_BInteg_C_FV_f4ddf33ff6224574ba096b1a5435ea67_9">#REF!</definedName>
    <definedName name="_vena_SInteg323RegionalLocalSales_BInteg_R_3_1025914828717686785">#REF!</definedName>
    <definedName name="_vena_SInteg323RegionalLocalSales_BInteg_R_FV_385b1d086d8a4b8abf43c04eedb00d88">#REF!</definedName>
    <definedName name="_vena_SInteg323RegionalLocalSales_P_11_651631431944765441" comment="*">#REF!</definedName>
    <definedName name="_vena_SInteg323RegionalLocalSales_P_12_941810843779596289" comment="*">#REF!</definedName>
    <definedName name="_vena_SInteg323RegionalLocalSales_P_4_1014323796386906113" comment="*">#REF!</definedName>
    <definedName name="_vena_SInteg323RegionalLocalSales_P_5_1119423032156749824" comment="*">#REF!</definedName>
    <definedName name="_vena_SInteg323RegionalLocalSales_P_6_1014278004041580544" comment="*">#REF!</definedName>
    <definedName name="_vena_SInteg323RegionalLocalSales_P_FV_ff3e73236b124ab899c3d97aa9a04313" comment="*">#REF!</definedName>
    <definedName name="_vena_SInteg330CustomerSuccess_BInteg_C_FV_134399665b374008851e5b8c04b5ee44">#REF!</definedName>
    <definedName name="_vena_SInteg330CustomerSuccess_BInteg_C_FV_134399665b374008851e5b8c04b5ee44_1">#REF!</definedName>
    <definedName name="_vena_SInteg330CustomerSuccess_BInteg_C_FV_134399665b374008851e5b8c04b5ee44_10">#REF!</definedName>
    <definedName name="_vena_SInteg330CustomerSuccess_BInteg_C_FV_134399665b374008851e5b8c04b5ee44_11">#REF!</definedName>
    <definedName name="_vena_SInteg330CustomerSuccess_BInteg_C_FV_134399665b374008851e5b8c04b5ee44_12">#REF!</definedName>
    <definedName name="_vena_SInteg330CustomerSuccess_BInteg_C_FV_134399665b374008851e5b8c04b5ee44_13">#REF!</definedName>
    <definedName name="_vena_SInteg330CustomerSuccess_BInteg_C_FV_134399665b374008851e5b8c04b5ee44_14">#REF!</definedName>
    <definedName name="_vena_SInteg330CustomerSuccess_BInteg_C_FV_134399665b374008851e5b8c04b5ee44_15">#REF!</definedName>
    <definedName name="_vena_SInteg330CustomerSuccess_BInteg_C_FV_134399665b374008851e5b8c04b5ee44_16">#REF!</definedName>
    <definedName name="_vena_SInteg330CustomerSuccess_BInteg_C_FV_134399665b374008851e5b8c04b5ee44_17">#REF!</definedName>
    <definedName name="_vena_SInteg330CustomerSuccess_BInteg_C_FV_134399665b374008851e5b8c04b5ee44_18">#REF!</definedName>
    <definedName name="_vena_SInteg330CustomerSuccess_BInteg_C_FV_134399665b374008851e5b8c04b5ee44_19">#REF!</definedName>
    <definedName name="_vena_SInteg330CustomerSuccess_BInteg_C_FV_134399665b374008851e5b8c04b5ee44_2">#REF!</definedName>
    <definedName name="_vena_SInteg330CustomerSuccess_BInteg_C_FV_134399665b374008851e5b8c04b5ee44_20">#REF!</definedName>
    <definedName name="_vena_SInteg330CustomerSuccess_BInteg_C_FV_134399665b374008851e5b8c04b5ee44_21">#REF!</definedName>
    <definedName name="_vena_SInteg330CustomerSuccess_BInteg_C_FV_134399665b374008851e5b8c04b5ee44_22">#REF!</definedName>
    <definedName name="_vena_SInteg330CustomerSuccess_BInteg_C_FV_134399665b374008851e5b8c04b5ee44_23">#REF!</definedName>
    <definedName name="_vena_SInteg330CustomerSuccess_BInteg_C_FV_134399665b374008851e5b8c04b5ee44_24">#REF!</definedName>
    <definedName name="_vena_SInteg330CustomerSuccess_BInteg_C_FV_134399665b374008851e5b8c04b5ee44_25">#REF!</definedName>
    <definedName name="_vena_SInteg330CustomerSuccess_BInteg_C_FV_134399665b374008851e5b8c04b5ee44_26">#REF!</definedName>
    <definedName name="_vena_SInteg330CustomerSuccess_BInteg_C_FV_134399665b374008851e5b8c04b5ee44_27">#REF!</definedName>
    <definedName name="_vena_SInteg330CustomerSuccess_BInteg_C_FV_134399665b374008851e5b8c04b5ee44_28">#REF!</definedName>
    <definedName name="_vena_SInteg330CustomerSuccess_BInteg_C_FV_134399665b374008851e5b8c04b5ee44_29">#REF!</definedName>
    <definedName name="_vena_SInteg330CustomerSuccess_BInteg_C_FV_134399665b374008851e5b8c04b5ee44_3">#REF!</definedName>
    <definedName name="_vena_SInteg330CustomerSuccess_BInteg_C_FV_134399665b374008851e5b8c04b5ee44_30">#REF!</definedName>
    <definedName name="_vena_SInteg330CustomerSuccess_BInteg_C_FV_134399665b374008851e5b8c04b5ee44_31">#REF!</definedName>
    <definedName name="_vena_SInteg330CustomerSuccess_BInteg_C_FV_134399665b374008851e5b8c04b5ee44_32">#REF!</definedName>
    <definedName name="_vena_SInteg330CustomerSuccess_BInteg_C_FV_134399665b374008851e5b8c04b5ee44_33">#REF!</definedName>
    <definedName name="_vena_SInteg330CustomerSuccess_BInteg_C_FV_134399665b374008851e5b8c04b5ee44_34">#REF!</definedName>
    <definedName name="_vena_SInteg330CustomerSuccess_BInteg_C_FV_134399665b374008851e5b8c04b5ee44_35">#REF!</definedName>
    <definedName name="_vena_SInteg330CustomerSuccess_BInteg_C_FV_134399665b374008851e5b8c04b5ee44_36">#REF!</definedName>
    <definedName name="_vena_SInteg330CustomerSuccess_BInteg_C_FV_134399665b374008851e5b8c04b5ee44_37">#REF!</definedName>
    <definedName name="_vena_SInteg330CustomerSuccess_BInteg_C_FV_134399665b374008851e5b8c04b5ee44_38">#REF!</definedName>
    <definedName name="_vena_SInteg330CustomerSuccess_BInteg_C_FV_134399665b374008851e5b8c04b5ee44_39">#REF!</definedName>
    <definedName name="_vena_SInteg330CustomerSuccess_BInteg_C_FV_134399665b374008851e5b8c04b5ee44_4">#REF!</definedName>
    <definedName name="_vena_SInteg330CustomerSuccess_BInteg_C_FV_134399665b374008851e5b8c04b5ee44_40">#REF!</definedName>
    <definedName name="_vena_SInteg330CustomerSuccess_BInteg_C_FV_134399665b374008851e5b8c04b5ee44_41">#REF!</definedName>
    <definedName name="_vena_SInteg330CustomerSuccess_BInteg_C_FV_134399665b374008851e5b8c04b5ee44_42">#REF!</definedName>
    <definedName name="_vena_SInteg330CustomerSuccess_BInteg_C_FV_134399665b374008851e5b8c04b5ee44_43">#REF!</definedName>
    <definedName name="_vena_SInteg330CustomerSuccess_BInteg_C_FV_134399665b374008851e5b8c04b5ee44_44">#REF!</definedName>
    <definedName name="_vena_SInteg330CustomerSuccess_BInteg_C_FV_134399665b374008851e5b8c04b5ee44_45">#REF!</definedName>
    <definedName name="_vena_SInteg330CustomerSuccess_BInteg_C_FV_134399665b374008851e5b8c04b5ee44_46">#REF!</definedName>
    <definedName name="_vena_SInteg330CustomerSuccess_BInteg_C_FV_134399665b374008851e5b8c04b5ee44_47">#REF!</definedName>
    <definedName name="_vena_SInteg330CustomerSuccess_BInteg_C_FV_134399665b374008851e5b8c04b5ee44_48">#REF!</definedName>
    <definedName name="_vena_SInteg330CustomerSuccess_BInteg_C_FV_134399665b374008851e5b8c04b5ee44_49">#REF!</definedName>
    <definedName name="_vena_SInteg330CustomerSuccess_BInteg_C_FV_134399665b374008851e5b8c04b5ee44_5">#REF!</definedName>
    <definedName name="_vena_SInteg330CustomerSuccess_BInteg_C_FV_134399665b374008851e5b8c04b5ee44_50">#REF!</definedName>
    <definedName name="_vena_SInteg330CustomerSuccess_BInteg_C_FV_134399665b374008851e5b8c04b5ee44_51">#REF!</definedName>
    <definedName name="_vena_SInteg330CustomerSuccess_BInteg_C_FV_134399665b374008851e5b8c04b5ee44_52">#REF!</definedName>
    <definedName name="_vena_SInteg330CustomerSuccess_BInteg_C_FV_134399665b374008851e5b8c04b5ee44_53">#REF!</definedName>
    <definedName name="_vena_SInteg330CustomerSuccess_BInteg_C_FV_134399665b374008851e5b8c04b5ee44_54">#REF!</definedName>
    <definedName name="_vena_SInteg330CustomerSuccess_BInteg_C_FV_134399665b374008851e5b8c04b5ee44_55">#REF!</definedName>
    <definedName name="_vena_SInteg330CustomerSuccess_BInteg_C_FV_134399665b374008851e5b8c04b5ee44_56">#REF!</definedName>
    <definedName name="_vena_SInteg330CustomerSuccess_BInteg_C_FV_134399665b374008851e5b8c04b5ee44_57">#REF!</definedName>
    <definedName name="_vena_SInteg330CustomerSuccess_BInteg_C_FV_134399665b374008851e5b8c04b5ee44_58">#REF!</definedName>
    <definedName name="_vena_SInteg330CustomerSuccess_BInteg_C_FV_134399665b374008851e5b8c04b5ee44_59">#REF!</definedName>
    <definedName name="_vena_SInteg330CustomerSuccess_BInteg_C_FV_134399665b374008851e5b8c04b5ee44_6">#REF!</definedName>
    <definedName name="_vena_SInteg330CustomerSuccess_BInteg_C_FV_134399665b374008851e5b8c04b5ee44_7">#REF!</definedName>
    <definedName name="_vena_SInteg330CustomerSuccess_BInteg_C_FV_134399665b374008851e5b8c04b5ee44_8">#REF!</definedName>
    <definedName name="_vena_SInteg330CustomerSuccess_BInteg_C_FV_134399665b374008851e5b8c04b5ee44_9">#REF!</definedName>
    <definedName name="_vena_SInteg330CustomerSuccess_BInteg_C_FV_7cc8369c0b744816a17486bee792b4d5">#REF!</definedName>
    <definedName name="_vena_SInteg330CustomerSuccess_BInteg_C_FV_7cc8369c0b744816a17486bee792b4d5_1">#REF!</definedName>
    <definedName name="_vena_SInteg330CustomerSuccess_BInteg_C_FV_7cc8369c0b744816a17486bee792b4d5_10">#REF!</definedName>
    <definedName name="_vena_SInteg330CustomerSuccess_BInteg_C_FV_7cc8369c0b744816a17486bee792b4d5_11">#REF!</definedName>
    <definedName name="_vena_SInteg330CustomerSuccess_BInteg_C_FV_7cc8369c0b744816a17486bee792b4d5_12">#REF!</definedName>
    <definedName name="_vena_SInteg330CustomerSuccess_BInteg_C_FV_7cc8369c0b744816a17486bee792b4d5_13">#REF!</definedName>
    <definedName name="_vena_SInteg330CustomerSuccess_BInteg_C_FV_7cc8369c0b744816a17486bee792b4d5_14">#REF!</definedName>
    <definedName name="_vena_SInteg330CustomerSuccess_BInteg_C_FV_7cc8369c0b744816a17486bee792b4d5_15">#REF!</definedName>
    <definedName name="_vena_SInteg330CustomerSuccess_BInteg_C_FV_7cc8369c0b744816a17486bee792b4d5_16">#REF!</definedName>
    <definedName name="_vena_SInteg330CustomerSuccess_BInteg_C_FV_7cc8369c0b744816a17486bee792b4d5_17">#REF!</definedName>
    <definedName name="_vena_SInteg330CustomerSuccess_BInteg_C_FV_7cc8369c0b744816a17486bee792b4d5_18">#REF!</definedName>
    <definedName name="_vena_SInteg330CustomerSuccess_BInteg_C_FV_7cc8369c0b744816a17486bee792b4d5_19">#REF!</definedName>
    <definedName name="_vena_SInteg330CustomerSuccess_BInteg_C_FV_7cc8369c0b744816a17486bee792b4d5_2">#REF!</definedName>
    <definedName name="_vena_SInteg330CustomerSuccess_BInteg_C_FV_7cc8369c0b744816a17486bee792b4d5_20">#REF!</definedName>
    <definedName name="_vena_SInteg330CustomerSuccess_BInteg_C_FV_7cc8369c0b744816a17486bee792b4d5_21">#REF!</definedName>
    <definedName name="_vena_SInteg330CustomerSuccess_BInteg_C_FV_7cc8369c0b744816a17486bee792b4d5_22">#REF!</definedName>
    <definedName name="_vena_SInteg330CustomerSuccess_BInteg_C_FV_7cc8369c0b744816a17486bee792b4d5_23">#REF!</definedName>
    <definedName name="_vena_SInteg330CustomerSuccess_BInteg_C_FV_7cc8369c0b744816a17486bee792b4d5_24">#REF!</definedName>
    <definedName name="_vena_SInteg330CustomerSuccess_BInteg_C_FV_7cc8369c0b744816a17486bee792b4d5_25">#REF!</definedName>
    <definedName name="_vena_SInteg330CustomerSuccess_BInteg_C_FV_7cc8369c0b744816a17486bee792b4d5_26">#REF!</definedName>
    <definedName name="_vena_SInteg330CustomerSuccess_BInteg_C_FV_7cc8369c0b744816a17486bee792b4d5_27">#REF!</definedName>
    <definedName name="_vena_SInteg330CustomerSuccess_BInteg_C_FV_7cc8369c0b744816a17486bee792b4d5_28">#REF!</definedName>
    <definedName name="_vena_SInteg330CustomerSuccess_BInteg_C_FV_7cc8369c0b744816a17486bee792b4d5_29">#REF!</definedName>
    <definedName name="_vena_SInteg330CustomerSuccess_BInteg_C_FV_7cc8369c0b744816a17486bee792b4d5_3">#REF!</definedName>
    <definedName name="_vena_SInteg330CustomerSuccess_BInteg_C_FV_7cc8369c0b744816a17486bee792b4d5_30">#REF!</definedName>
    <definedName name="_vena_SInteg330CustomerSuccess_BInteg_C_FV_7cc8369c0b744816a17486bee792b4d5_31">#REF!</definedName>
    <definedName name="_vena_SInteg330CustomerSuccess_BInteg_C_FV_7cc8369c0b744816a17486bee792b4d5_32">#REF!</definedName>
    <definedName name="_vena_SInteg330CustomerSuccess_BInteg_C_FV_7cc8369c0b744816a17486bee792b4d5_33">#REF!</definedName>
    <definedName name="_vena_SInteg330CustomerSuccess_BInteg_C_FV_7cc8369c0b744816a17486bee792b4d5_34">#REF!</definedName>
    <definedName name="_vena_SInteg330CustomerSuccess_BInteg_C_FV_7cc8369c0b744816a17486bee792b4d5_35">#REF!</definedName>
    <definedName name="_vena_SInteg330CustomerSuccess_BInteg_C_FV_7cc8369c0b744816a17486bee792b4d5_36">#REF!</definedName>
    <definedName name="_vena_SInteg330CustomerSuccess_BInteg_C_FV_7cc8369c0b744816a17486bee792b4d5_37">#REF!</definedName>
    <definedName name="_vena_SInteg330CustomerSuccess_BInteg_C_FV_7cc8369c0b744816a17486bee792b4d5_38">#REF!</definedName>
    <definedName name="_vena_SInteg330CustomerSuccess_BInteg_C_FV_7cc8369c0b744816a17486bee792b4d5_39">#REF!</definedName>
    <definedName name="_vena_SInteg330CustomerSuccess_BInteg_C_FV_7cc8369c0b744816a17486bee792b4d5_4">#REF!</definedName>
    <definedName name="_vena_SInteg330CustomerSuccess_BInteg_C_FV_7cc8369c0b744816a17486bee792b4d5_40">#REF!</definedName>
    <definedName name="_vena_SInteg330CustomerSuccess_BInteg_C_FV_7cc8369c0b744816a17486bee792b4d5_41">#REF!</definedName>
    <definedName name="_vena_SInteg330CustomerSuccess_BInteg_C_FV_7cc8369c0b744816a17486bee792b4d5_42">#REF!</definedName>
    <definedName name="_vena_SInteg330CustomerSuccess_BInteg_C_FV_7cc8369c0b744816a17486bee792b4d5_43">#REF!</definedName>
    <definedName name="_vena_SInteg330CustomerSuccess_BInteg_C_FV_7cc8369c0b744816a17486bee792b4d5_44">#REF!</definedName>
    <definedName name="_vena_SInteg330CustomerSuccess_BInteg_C_FV_7cc8369c0b744816a17486bee792b4d5_45">#REF!</definedName>
    <definedName name="_vena_SInteg330CustomerSuccess_BInteg_C_FV_7cc8369c0b744816a17486bee792b4d5_46">#REF!</definedName>
    <definedName name="_vena_SInteg330CustomerSuccess_BInteg_C_FV_7cc8369c0b744816a17486bee792b4d5_47">#REF!</definedName>
    <definedName name="_vena_SInteg330CustomerSuccess_BInteg_C_FV_7cc8369c0b744816a17486bee792b4d5_48">#REF!</definedName>
    <definedName name="_vena_SInteg330CustomerSuccess_BInteg_C_FV_7cc8369c0b744816a17486bee792b4d5_49">#REF!</definedName>
    <definedName name="_vena_SInteg330CustomerSuccess_BInteg_C_FV_7cc8369c0b744816a17486bee792b4d5_5">#REF!</definedName>
    <definedName name="_vena_SInteg330CustomerSuccess_BInteg_C_FV_7cc8369c0b744816a17486bee792b4d5_50">#REF!</definedName>
    <definedName name="_vena_SInteg330CustomerSuccess_BInteg_C_FV_7cc8369c0b744816a17486bee792b4d5_51">#REF!</definedName>
    <definedName name="_vena_SInteg330CustomerSuccess_BInteg_C_FV_7cc8369c0b744816a17486bee792b4d5_52">#REF!</definedName>
    <definedName name="_vena_SInteg330CustomerSuccess_BInteg_C_FV_7cc8369c0b744816a17486bee792b4d5_53">#REF!</definedName>
    <definedName name="_vena_SInteg330CustomerSuccess_BInteg_C_FV_7cc8369c0b744816a17486bee792b4d5_54">#REF!</definedName>
    <definedName name="_vena_SInteg330CustomerSuccess_BInteg_C_FV_7cc8369c0b744816a17486bee792b4d5_55">#REF!</definedName>
    <definedName name="_vena_SInteg330CustomerSuccess_BInteg_C_FV_7cc8369c0b744816a17486bee792b4d5_56">#REF!</definedName>
    <definedName name="_vena_SInteg330CustomerSuccess_BInteg_C_FV_7cc8369c0b744816a17486bee792b4d5_57">#REF!</definedName>
    <definedName name="_vena_SInteg330CustomerSuccess_BInteg_C_FV_7cc8369c0b744816a17486bee792b4d5_58">#REF!</definedName>
    <definedName name="_vena_SInteg330CustomerSuccess_BInteg_C_FV_7cc8369c0b744816a17486bee792b4d5_59">#REF!</definedName>
    <definedName name="_vena_SInteg330CustomerSuccess_BInteg_C_FV_7cc8369c0b744816a17486bee792b4d5_6">#REF!</definedName>
    <definedName name="_vena_SInteg330CustomerSuccess_BInteg_C_FV_7cc8369c0b744816a17486bee792b4d5_7">#REF!</definedName>
    <definedName name="_vena_SInteg330CustomerSuccess_BInteg_C_FV_7cc8369c0b744816a17486bee792b4d5_8">#REF!</definedName>
    <definedName name="_vena_SInteg330CustomerSuccess_BInteg_C_FV_7cc8369c0b744816a17486bee792b4d5_9">#REF!</definedName>
    <definedName name="_vena_SInteg330CustomerSuccess_BInteg_C_FV_f4ddf33ff6224574ba096b1a5435ea67">#REF!</definedName>
    <definedName name="_vena_SInteg330CustomerSuccess_BInteg_C_FV_f4ddf33ff6224574ba096b1a5435ea67_1">#REF!</definedName>
    <definedName name="_vena_SInteg330CustomerSuccess_BInteg_C_FV_f4ddf33ff6224574ba096b1a5435ea67_10">#REF!</definedName>
    <definedName name="_vena_SInteg330CustomerSuccess_BInteg_C_FV_f4ddf33ff6224574ba096b1a5435ea67_11">#REF!</definedName>
    <definedName name="_vena_SInteg330CustomerSuccess_BInteg_C_FV_f4ddf33ff6224574ba096b1a5435ea67_12">#REF!</definedName>
    <definedName name="_vena_SInteg330CustomerSuccess_BInteg_C_FV_f4ddf33ff6224574ba096b1a5435ea67_13">#REF!</definedName>
    <definedName name="_vena_SInteg330CustomerSuccess_BInteg_C_FV_f4ddf33ff6224574ba096b1a5435ea67_14">#REF!</definedName>
    <definedName name="_vena_SInteg330CustomerSuccess_BInteg_C_FV_f4ddf33ff6224574ba096b1a5435ea67_15">#REF!</definedName>
    <definedName name="_vena_SInteg330CustomerSuccess_BInteg_C_FV_f4ddf33ff6224574ba096b1a5435ea67_16">#REF!</definedName>
    <definedName name="_vena_SInteg330CustomerSuccess_BInteg_C_FV_f4ddf33ff6224574ba096b1a5435ea67_17">#REF!</definedName>
    <definedName name="_vena_SInteg330CustomerSuccess_BInteg_C_FV_f4ddf33ff6224574ba096b1a5435ea67_18">#REF!</definedName>
    <definedName name="_vena_SInteg330CustomerSuccess_BInteg_C_FV_f4ddf33ff6224574ba096b1a5435ea67_19">#REF!</definedName>
    <definedName name="_vena_SInteg330CustomerSuccess_BInteg_C_FV_f4ddf33ff6224574ba096b1a5435ea67_2">#REF!</definedName>
    <definedName name="_vena_SInteg330CustomerSuccess_BInteg_C_FV_f4ddf33ff6224574ba096b1a5435ea67_20">#REF!</definedName>
    <definedName name="_vena_SInteg330CustomerSuccess_BInteg_C_FV_f4ddf33ff6224574ba096b1a5435ea67_21">#REF!</definedName>
    <definedName name="_vena_SInteg330CustomerSuccess_BInteg_C_FV_f4ddf33ff6224574ba096b1a5435ea67_22">#REF!</definedName>
    <definedName name="_vena_SInteg330CustomerSuccess_BInteg_C_FV_f4ddf33ff6224574ba096b1a5435ea67_23">#REF!</definedName>
    <definedName name="_vena_SInteg330CustomerSuccess_BInteg_C_FV_f4ddf33ff6224574ba096b1a5435ea67_24">#REF!</definedName>
    <definedName name="_vena_SInteg330CustomerSuccess_BInteg_C_FV_f4ddf33ff6224574ba096b1a5435ea67_25">#REF!</definedName>
    <definedName name="_vena_SInteg330CustomerSuccess_BInteg_C_FV_f4ddf33ff6224574ba096b1a5435ea67_26">#REF!</definedName>
    <definedName name="_vena_SInteg330CustomerSuccess_BInteg_C_FV_f4ddf33ff6224574ba096b1a5435ea67_27">#REF!</definedName>
    <definedName name="_vena_SInteg330CustomerSuccess_BInteg_C_FV_f4ddf33ff6224574ba096b1a5435ea67_28">#REF!</definedName>
    <definedName name="_vena_SInteg330CustomerSuccess_BInteg_C_FV_f4ddf33ff6224574ba096b1a5435ea67_29">#REF!</definedName>
    <definedName name="_vena_SInteg330CustomerSuccess_BInteg_C_FV_f4ddf33ff6224574ba096b1a5435ea67_3">#REF!</definedName>
    <definedName name="_vena_SInteg330CustomerSuccess_BInteg_C_FV_f4ddf33ff6224574ba096b1a5435ea67_30">#REF!</definedName>
    <definedName name="_vena_SInteg330CustomerSuccess_BInteg_C_FV_f4ddf33ff6224574ba096b1a5435ea67_31">#REF!</definedName>
    <definedName name="_vena_SInteg330CustomerSuccess_BInteg_C_FV_f4ddf33ff6224574ba096b1a5435ea67_32">#REF!</definedName>
    <definedName name="_vena_SInteg330CustomerSuccess_BInteg_C_FV_f4ddf33ff6224574ba096b1a5435ea67_33">#REF!</definedName>
    <definedName name="_vena_SInteg330CustomerSuccess_BInteg_C_FV_f4ddf33ff6224574ba096b1a5435ea67_34">#REF!</definedName>
    <definedName name="_vena_SInteg330CustomerSuccess_BInteg_C_FV_f4ddf33ff6224574ba096b1a5435ea67_35">#REF!</definedName>
    <definedName name="_vena_SInteg330CustomerSuccess_BInteg_C_FV_f4ddf33ff6224574ba096b1a5435ea67_36">#REF!</definedName>
    <definedName name="_vena_SInteg330CustomerSuccess_BInteg_C_FV_f4ddf33ff6224574ba096b1a5435ea67_37">#REF!</definedName>
    <definedName name="_vena_SInteg330CustomerSuccess_BInteg_C_FV_f4ddf33ff6224574ba096b1a5435ea67_38">#REF!</definedName>
    <definedName name="_vena_SInteg330CustomerSuccess_BInteg_C_FV_f4ddf33ff6224574ba096b1a5435ea67_39">#REF!</definedName>
    <definedName name="_vena_SInteg330CustomerSuccess_BInteg_C_FV_f4ddf33ff6224574ba096b1a5435ea67_4">#REF!</definedName>
    <definedName name="_vena_SInteg330CustomerSuccess_BInteg_C_FV_f4ddf33ff6224574ba096b1a5435ea67_40">#REF!</definedName>
    <definedName name="_vena_SInteg330CustomerSuccess_BInteg_C_FV_f4ddf33ff6224574ba096b1a5435ea67_41">#REF!</definedName>
    <definedName name="_vena_SInteg330CustomerSuccess_BInteg_C_FV_f4ddf33ff6224574ba096b1a5435ea67_42">#REF!</definedName>
    <definedName name="_vena_SInteg330CustomerSuccess_BInteg_C_FV_f4ddf33ff6224574ba096b1a5435ea67_43">#REF!</definedName>
    <definedName name="_vena_SInteg330CustomerSuccess_BInteg_C_FV_f4ddf33ff6224574ba096b1a5435ea67_44">#REF!</definedName>
    <definedName name="_vena_SInteg330CustomerSuccess_BInteg_C_FV_f4ddf33ff6224574ba096b1a5435ea67_45">#REF!</definedName>
    <definedName name="_vena_SInteg330CustomerSuccess_BInteg_C_FV_f4ddf33ff6224574ba096b1a5435ea67_46">#REF!</definedName>
    <definedName name="_vena_SInteg330CustomerSuccess_BInteg_C_FV_f4ddf33ff6224574ba096b1a5435ea67_47">#REF!</definedName>
    <definedName name="_vena_SInteg330CustomerSuccess_BInteg_C_FV_f4ddf33ff6224574ba096b1a5435ea67_48">#REF!</definedName>
    <definedName name="_vena_SInteg330CustomerSuccess_BInteg_C_FV_f4ddf33ff6224574ba096b1a5435ea67_49">#REF!</definedName>
    <definedName name="_vena_SInteg330CustomerSuccess_BInteg_C_FV_f4ddf33ff6224574ba096b1a5435ea67_5">#REF!</definedName>
    <definedName name="_vena_SInteg330CustomerSuccess_BInteg_C_FV_f4ddf33ff6224574ba096b1a5435ea67_50">#REF!</definedName>
    <definedName name="_vena_SInteg330CustomerSuccess_BInteg_C_FV_f4ddf33ff6224574ba096b1a5435ea67_51">#REF!</definedName>
    <definedName name="_vena_SInteg330CustomerSuccess_BInteg_C_FV_f4ddf33ff6224574ba096b1a5435ea67_52">#REF!</definedName>
    <definedName name="_vena_SInteg330CustomerSuccess_BInteg_C_FV_f4ddf33ff6224574ba096b1a5435ea67_53">#REF!</definedName>
    <definedName name="_vena_SInteg330CustomerSuccess_BInteg_C_FV_f4ddf33ff6224574ba096b1a5435ea67_54">#REF!</definedName>
    <definedName name="_vena_SInteg330CustomerSuccess_BInteg_C_FV_f4ddf33ff6224574ba096b1a5435ea67_55">#REF!</definedName>
    <definedName name="_vena_SInteg330CustomerSuccess_BInteg_C_FV_f4ddf33ff6224574ba096b1a5435ea67_56">#REF!</definedName>
    <definedName name="_vena_SInteg330CustomerSuccess_BInteg_C_FV_f4ddf33ff6224574ba096b1a5435ea67_57">#REF!</definedName>
    <definedName name="_vena_SInteg330CustomerSuccess_BInteg_C_FV_f4ddf33ff6224574ba096b1a5435ea67_58">#REF!</definedName>
    <definedName name="_vena_SInteg330CustomerSuccess_BInteg_C_FV_f4ddf33ff6224574ba096b1a5435ea67_59">#REF!</definedName>
    <definedName name="_vena_SInteg330CustomerSuccess_BInteg_C_FV_f4ddf33ff6224574ba096b1a5435ea67_6">#REF!</definedName>
    <definedName name="_vena_SInteg330CustomerSuccess_BInteg_C_FV_f4ddf33ff6224574ba096b1a5435ea67_7">#REF!</definedName>
    <definedName name="_vena_SInteg330CustomerSuccess_BInteg_C_FV_f4ddf33ff6224574ba096b1a5435ea67_8">#REF!</definedName>
    <definedName name="_vena_SInteg330CustomerSuccess_BInteg_C_FV_f4ddf33ff6224574ba096b1a5435ea67_9">#REF!</definedName>
    <definedName name="_vena_SInteg330CustomerSuccess_BInteg_R_3_1025914828717686785">#REF!</definedName>
    <definedName name="_vena_SInteg330CustomerSuccess_BInteg_R_FV_385b1d086d8a4b8abf43c04eedb00d88">#REF!</definedName>
    <definedName name="_vena_SInteg330CustomerSuccess_P_11_651631431944765441" comment="*">#REF!</definedName>
    <definedName name="_vena_SInteg330CustomerSuccess_P_12_941810843779596289" comment="*">#REF!</definedName>
    <definedName name="_vena_SInteg330CustomerSuccess_P_4_1014323796386906113" comment="*">#REF!</definedName>
    <definedName name="_vena_SInteg330CustomerSuccess_P_5_1119423032156749824" comment="*">#REF!</definedName>
    <definedName name="_vena_SInteg330CustomerSuccess_P_6_1014278004041580544" comment="*">#REF!</definedName>
    <definedName name="_vena_SInteg330CustomerSuccess_P_FV_ff3e73236b124ab899c3d97aa9a04313" comment="*">#REF!</definedName>
    <definedName name="_vena_SInteg350SalesOps_BInteg_C_FV_134399665b374008851e5b8c04b5ee44">#REF!</definedName>
    <definedName name="_vena_SInteg350SalesOps_BInteg_C_FV_134399665b374008851e5b8c04b5ee44_1">#REF!</definedName>
    <definedName name="_vena_SInteg350SalesOps_BInteg_C_FV_134399665b374008851e5b8c04b5ee44_10">#REF!</definedName>
    <definedName name="_vena_SInteg350SalesOps_BInteg_C_FV_134399665b374008851e5b8c04b5ee44_11">#REF!</definedName>
    <definedName name="_vena_SInteg350SalesOps_BInteg_C_FV_134399665b374008851e5b8c04b5ee44_12">#REF!</definedName>
    <definedName name="_vena_SInteg350SalesOps_BInteg_C_FV_134399665b374008851e5b8c04b5ee44_13">#REF!</definedName>
    <definedName name="_vena_SInteg350SalesOps_BInteg_C_FV_134399665b374008851e5b8c04b5ee44_14">#REF!</definedName>
    <definedName name="_vena_SInteg350SalesOps_BInteg_C_FV_134399665b374008851e5b8c04b5ee44_15">#REF!</definedName>
    <definedName name="_vena_SInteg350SalesOps_BInteg_C_FV_134399665b374008851e5b8c04b5ee44_16">#REF!</definedName>
    <definedName name="_vena_SInteg350SalesOps_BInteg_C_FV_134399665b374008851e5b8c04b5ee44_17">#REF!</definedName>
    <definedName name="_vena_SInteg350SalesOps_BInteg_C_FV_134399665b374008851e5b8c04b5ee44_18">#REF!</definedName>
    <definedName name="_vena_SInteg350SalesOps_BInteg_C_FV_134399665b374008851e5b8c04b5ee44_19">#REF!</definedName>
    <definedName name="_vena_SInteg350SalesOps_BInteg_C_FV_134399665b374008851e5b8c04b5ee44_2">#REF!</definedName>
    <definedName name="_vena_SInteg350SalesOps_BInteg_C_FV_134399665b374008851e5b8c04b5ee44_20">#REF!</definedName>
    <definedName name="_vena_SInteg350SalesOps_BInteg_C_FV_134399665b374008851e5b8c04b5ee44_21">#REF!</definedName>
    <definedName name="_vena_SInteg350SalesOps_BInteg_C_FV_134399665b374008851e5b8c04b5ee44_22">#REF!</definedName>
    <definedName name="_vena_SInteg350SalesOps_BInteg_C_FV_134399665b374008851e5b8c04b5ee44_23">#REF!</definedName>
    <definedName name="_vena_SInteg350SalesOps_BInteg_C_FV_134399665b374008851e5b8c04b5ee44_24">#REF!</definedName>
    <definedName name="_vena_SInteg350SalesOps_BInteg_C_FV_134399665b374008851e5b8c04b5ee44_25">#REF!</definedName>
    <definedName name="_vena_SInteg350SalesOps_BInteg_C_FV_134399665b374008851e5b8c04b5ee44_26">#REF!</definedName>
    <definedName name="_vena_SInteg350SalesOps_BInteg_C_FV_134399665b374008851e5b8c04b5ee44_27">#REF!</definedName>
    <definedName name="_vena_SInteg350SalesOps_BInteg_C_FV_134399665b374008851e5b8c04b5ee44_28">#REF!</definedName>
    <definedName name="_vena_SInteg350SalesOps_BInteg_C_FV_134399665b374008851e5b8c04b5ee44_29">#REF!</definedName>
    <definedName name="_vena_SInteg350SalesOps_BInteg_C_FV_134399665b374008851e5b8c04b5ee44_3">#REF!</definedName>
    <definedName name="_vena_SInteg350SalesOps_BInteg_C_FV_134399665b374008851e5b8c04b5ee44_30">#REF!</definedName>
    <definedName name="_vena_SInteg350SalesOps_BInteg_C_FV_134399665b374008851e5b8c04b5ee44_31">#REF!</definedName>
    <definedName name="_vena_SInteg350SalesOps_BInteg_C_FV_134399665b374008851e5b8c04b5ee44_32">#REF!</definedName>
    <definedName name="_vena_SInteg350SalesOps_BInteg_C_FV_134399665b374008851e5b8c04b5ee44_33">#REF!</definedName>
    <definedName name="_vena_SInteg350SalesOps_BInteg_C_FV_134399665b374008851e5b8c04b5ee44_34">#REF!</definedName>
    <definedName name="_vena_SInteg350SalesOps_BInteg_C_FV_134399665b374008851e5b8c04b5ee44_35">#REF!</definedName>
    <definedName name="_vena_SInteg350SalesOps_BInteg_C_FV_134399665b374008851e5b8c04b5ee44_36">#REF!</definedName>
    <definedName name="_vena_SInteg350SalesOps_BInteg_C_FV_134399665b374008851e5b8c04b5ee44_37">#REF!</definedName>
    <definedName name="_vena_SInteg350SalesOps_BInteg_C_FV_134399665b374008851e5b8c04b5ee44_38">#REF!</definedName>
    <definedName name="_vena_SInteg350SalesOps_BInteg_C_FV_134399665b374008851e5b8c04b5ee44_39">#REF!</definedName>
    <definedName name="_vena_SInteg350SalesOps_BInteg_C_FV_134399665b374008851e5b8c04b5ee44_4">#REF!</definedName>
    <definedName name="_vena_SInteg350SalesOps_BInteg_C_FV_134399665b374008851e5b8c04b5ee44_40">#REF!</definedName>
    <definedName name="_vena_SInteg350SalesOps_BInteg_C_FV_134399665b374008851e5b8c04b5ee44_41">#REF!</definedName>
    <definedName name="_vena_SInteg350SalesOps_BInteg_C_FV_134399665b374008851e5b8c04b5ee44_42">#REF!</definedName>
    <definedName name="_vena_SInteg350SalesOps_BInteg_C_FV_134399665b374008851e5b8c04b5ee44_43">#REF!</definedName>
    <definedName name="_vena_SInteg350SalesOps_BInteg_C_FV_134399665b374008851e5b8c04b5ee44_44">#REF!</definedName>
    <definedName name="_vena_SInteg350SalesOps_BInteg_C_FV_134399665b374008851e5b8c04b5ee44_45">#REF!</definedName>
    <definedName name="_vena_SInteg350SalesOps_BInteg_C_FV_134399665b374008851e5b8c04b5ee44_46">#REF!</definedName>
    <definedName name="_vena_SInteg350SalesOps_BInteg_C_FV_134399665b374008851e5b8c04b5ee44_47">#REF!</definedName>
    <definedName name="_vena_SInteg350SalesOps_BInteg_C_FV_134399665b374008851e5b8c04b5ee44_48">#REF!</definedName>
    <definedName name="_vena_SInteg350SalesOps_BInteg_C_FV_134399665b374008851e5b8c04b5ee44_49">#REF!</definedName>
    <definedName name="_vena_SInteg350SalesOps_BInteg_C_FV_134399665b374008851e5b8c04b5ee44_5">#REF!</definedName>
    <definedName name="_vena_SInteg350SalesOps_BInteg_C_FV_134399665b374008851e5b8c04b5ee44_50">#REF!</definedName>
    <definedName name="_vena_SInteg350SalesOps_BInteg_C_FV_134399665b374008851e5b8c04b5ee44_51">#REF!</definedName>
    <definedName name="_vena_SInteg350SalesOps_BInteg_C_FV_134399665b374008851e5b8c04b5ee44_52">#REF!</definedName>
    <definedName name="_vena_SInteg350SalesOps_BInteg_C_FV_134399665b374008851e5b8c04b5ee44_53">#REF!</definedName>
    <definedName name="_vena_SInteg350SalesOps_BInteg_C_FV_134399665b374008851e5b8c04b5ee44_54">#REF!</definedName>
    <definedName name="_vena_SInteg350SalesOps_BInteg_C_FV_134399665b374008851e5b8c04b5ee44_55">#REF!</definedName>
    <definedName name="_vena_SInteg350SalesOps_BInteg_C_FV_134399665b374008851e5b8c04b5ee44_56">#REF!</definedName>
    <definedName name="_vena_SInteg350SalesOps_BInteg_C_FV_134399665b374008851e5b8c04b5ee44_57">#REF!</definedName>
    <definedName name="_vena_SInteg350SalesOps_BInteg_C_FV_134399665b374008851e5b8c04b5ee44_58">#REF!</definedName>
    <definedName name="_vena_SInteg350SalesOps_BInteg_C_FV_134399665b374008851e5b8c04b5ee44_59">#REF!</definedName>
    <definedName name="_vena_SInteg350SalesOps_BInteg_C_FV_134399665b374008851e5b8c04b5ee44_6">#REF!</definedName>
    <definedName name="_vena_SInteg350SalesOps_BInteg_C_FV_134399665b374008851e5b8c04b5ee44_7">#REF!</definedName>
    <definedName name="_vena_SInteg350SalesOps_BInteg_C_FV_134399665b374008851e5b8c04b5ee44_8">#REF!</definedName>
    <definedName name="_vena_SInteg350SalesOps_BInteg_C_FV_134399665b374008851e5b8c04b5ee44_9">#REF!</definedName>
    <definedName name="_vena_SInteg350SalesOps_BInteg_C_FV_7cc8369c0b744816a17486bee792b4d5">#REF!</definedName>
    <definedName name="_vena_SInteg350SalesOps_BInteg_C_FV_7cc8369c0b744816a17486bee792b4d5_1">#REF!</definedName>
    <definedName name="_vena_SInteg350SalesOps_BInteg_C_FV_7cc8369c0b744816a17486bee792b4d5_10">#REF!</definedName>
    <definedName name="_vena_SInteg350SalesOps_BInteg_C_FV_7cc8369c0b744816a17486bee792b4d5_11">#REF!</definedName>
    <definedName name="_vena_SInteg350SalesOps_BInteg_C_FV_7cc8369c0b744816a17486bee792b4d5_12">#REF!</definedName>
    <definedName name="_vena_SInteg350SalesOps_BInteg_C_FV_7cc8369c0b744816a17486bee792b4d5_13">#REF!</definedName>
    <definedName name="_vena_SInteg350SalesOps_BInteg_C_FV_7cc8369c0b744816a17486bee792b4d5_14">#REF!</definedName>
    <definedName name="_vena_SInteg350SalesOps_BInteg_C_FV_7cc8369c0b744816a17486bee792b4d5_15">#REF!</definedName>
    <definedName name="_vena_SInteg350SalesOps_BInteg_C_FV_7cc8369c0b744816a17486bee792b4d5_16">#REF!</definedName>
    <definedName name="_vena_SInteg350SalesOps_BInteg_C_FV_7cc8369c0b744816a17486bee792b4d5_17">#REF!</definedName>
    <definedName name="_vena_SInteg350SalesOps_BInteg_C_FV_7cc8369c0b744816a17486bee792b4d5_18">#REF!</definedName>
    <definedName name="_vena_SInteg350SalesOps_BInteg_C_FV_7cc8369c0b744816a17486bee792b4d5_19">#REF!</definedName>
    <definedName name="_vena_SInteg350SalesOps_BInteg_C_FV_7cc8369c0b744816a17486bee792b4d5_2">#REF!</definedName>
    <definedName name="_vena_SInteg350SalesOps_BInteg_C_FV_7cc8369c0b744816a17486bee792b4d5_20">#REF!</definedName>
    <definedName name="_vena_SInteg350SalesOps_BInteg_C_FV_7cc8369c0b744816a17486bee792b4d5_21">#REF!</definedName>
    <definedName name="_vena_SInteg350SalesOps_BInteg_C_FV_7cc8369c0b744816a17486bee792b4d5_22">#REF!</definedName>
    <definedName name="_vena_SInteg350SalesOps_BInteg_C_FV_7cc8369c0b744816a17486bee792b4d5_23">#REF!</definedName>
    <definedName name="_vena_SInteg350SalesOps_BInteg_C_FV_7cc8369c0b744816a17486bee792b4d5_24">#REF!</definedName>
    <definedName name="_vena_SInteg350SalesOps_BInteg_C_FV_7cc8369c0b744816a17486bee792b4d5_25">#REF!</definedName>
    <definedName name="_vena_SInteg350SalesOps_BInteg_C_FV_7cc8369c0b744816a17486bee792b4d5_26">#REF!</definedName>
    <definedName name="_vena_SInteg350SalesOps_BInteg_C_FV_7cc8369c0b744816a17486bee792b4d5_27">#REF!</definedName>
    <definedName name="_vena_SInteg350SalesOps_BInteg_C_FV_7cc8369c0b744816a17486bee792b4d5_28">#REF!</definedName>
    <definedName name="_vena_SInteg350SalesOps_BInteg_C_FV_7cc8369c0b744816a17486bee792b4d5_29">#REF!</definedName>
    <definedName name="_vena_SInteg350SalesOps_BInteg_C_FV_7cc8369c0b744816a17486bee792b4d5_3">#REF!</definedName>
    <definedName name="_vena_SInteg350SalesOps_BInteg_C_FV_7cc8369c0b744816a17486bee792b4d5_30">#REF!</definedName>
    <definedName name="_vena_SInteg350SalesOps_BInteg_C_FV_7cc8369c0b744816a17486bee792b4d5_31">#REF!</definedName>
    <definedName name="_vena_SInteg350SalesOps_BInteg_C_FV_7cc8369c0b744816a17486bee792b4d5_32">#REF!</definedName>
    <definedName name="_vena_SInteg350SalesOps_BInteg_C_FV_7cc8369c0b744816a17486bee792b4d5_33">#REF!</definedName>
    <definedName name="_vena_SInteg350SalesOps_BInteg_C_FV_7cc8369c0b744816a17486bee792b4d5_34">#REF!</definedName>
    <definedName name="_vena_SInteg350SalesOps_BInteg_C_FV_7cc8369c0b744816a17486bee792b4d5_35">#REF!</definedName>
    <definedName name="_vena_SInteg350SalesOps_BInteg_C_FV_7cc8369c0b744816a17486bee792b4d5_36">#REF!</definedName>
    <definedName name="_vena_SInteg350SalesOps_BInteg_C_FV_7cc8369c0b744816a17486bee792b4d5_37">#REF!</definedName>
    <definedName name="_vena_SInteg350SalesOps_BInteg_C_FV_7cc8369c0b744816a17486bee792b4d5_38">#REF!</definedName>
    <definedName name="_vena_SInteg350SalesOps_BInteg_C_FV_7cc8369c0b744816a17486bee792b4d5_39">#REF!</definedName>
    <definedName name="_vena_SInteg350SalesOps_BInteg_C_FV_7cc8369c0b744816a17486bee792b4d5_4">#REF!</definedName>
    <definedName name="_vena_SInteg350SalesOps_BInteg_C_FV_7cc8369c0b744816a17486bee792b4d5_40">#REF!</definedName>
    <definedName name="_vena_SInteg350SalesOps_BInteg_C_FV_7cc8369c0b744816a17486bee792b4d5_41">#REF!</definedName>
    <definedName name="_vena_SInteg350SalesOps_BInteg_C_FV_7cc8369c0b744816a17486bee792b4d5_42">#REF!</definedName>
    <definedName name="_vena_SInteg350SalesOps_BInteg_C_FV_7cc8369c0b744816a17486bee792b4d5_43">#REF!</definedName>
    <definedName name="_vena_SInteg350SalesOps_BInteg_C_FV_7cc8369c0b744816a17486bee792b4d5_44">#REF!</definedName>
    <definedName name="_vena_SInteg350SalesOps_BInteg_C_FV_7cc8369c0b744816a17486bee792b4d5_45">#REF!</definedName>
    <definedName name="_vena_SInteg350SalesOps_BInteg_C_FV_7cc8369c0b744816a17486bee792b4d5_46">#REF!</definedName>
    <definedName name="_vena_SInteg350SalesOps_BInteg_C_FV_7cc8369c0b744816a17486bee792b4d5_47">#REF!</definedName>
    <definedName name="_vena_SInteg350SalesOps_BInteg_C_FV_7cc8369c0b744816a17486bee792b4d5_48">#REF!</definedName>
    <definedName name="_vena_SInteg350SalesOps_BInteg_C_FV_7cc8369c0b744816a17486bee792b4d5_49">#REF!</definedName>
    <definedName name="_vena_SInteg350SalesOps_BInteg_C_FV_7cc8369c0b744816a17486bee792b4d5_5">#REF!</definedName>
    <definedName name="_vena_SInteg350SalesOps_BInteg_C_FV_7cc8369c0b744816a17486bee792b4d5_50">#REF!</definedName>
    <definedName name="_vena_SInteg350SalesOps_BInteg_C_FV_7cc8369c0b744816a17486bee792b4d5_51">#REF!</definedName>
    <definedName name="_vena_SInteg350SalesOps_BInteg_C_FV_7cc8369c0b744816a17486bee792b4d5_52">#REF!</definedName>
    <definedName name="_vena_SInteg350SalesOps_BInteg_C_FV_7cc8369c0b744816a17486bee792b4d5_53">#REF!</definedName>
    <definedName name="_vena_SInteg350SalesOps_BInteg_C_FV_7cc8369c0b744816a17486bee792b4d5_54">#REF!</definedName>
    <definedName name="_vena_SInteg350SalesOps_BInteg_C_FV_7cc8369c0b744816a17486bee792b4d5_55">#REF!</definedName>
    <definedName name="_vena_SInteg350SalesOps_BInteg_C_FV_7cc8369c0b744816a17486bee792b4d5_56">#REF!</definedName>
    <definedName name="_vena_SInteg350SalesOps_BInteg_C_FV_7cc8369c0b744816a17486bee792b4d5_57">#REF!</definedName>
    <definedName name="_vena_SInteg350SalesOps_BInteg_C_FV_7cc8369c0b744816a17486bee792b4d5_58">#REF!</definedName>
    <definedName name="_vena_SInteg350SalesOps_BInteg_C_FV_7cc8369c0b744816a17486bee792b4d5_59">#REF!</definedName>
    <definedName name="_vena_SInteg350SalesOps_BInteg_C_FV_7cc8369c0b744816a17486bee792b4d5_6">#REF!</definedName>
    <definedName name="_vena_SInteg350SalesOps_BInteg_C_FV_7cc8369c0b744816a17486bee792b4d5_7">#REF!</definedName>
    <definedName name="_vena_SInteg350SalesOps_BInteg_C_FV_7cc8369c0b744816a17486bee792b4d5_8">#REF!</definedName>
    <definedName name="_vena_SInteg350SalesOps_BInteg_C_FV_7cc8369c0b744816a17486bee792b4d5_9">#REF!</definedName>
    <definedName name="_vena_SInteg350SalesOps_BInteg_C_FV_f4ddf33ff6224574ba096b1a5435ea67">#REF!</definedName>
    <definedName name="_vena_SInteg350SalesOps_BInteg_C_FV_f4ddf33ff6224574ba096b1a5435ea67_1">#REF!</definedName>
    <definedName name="_vena_SInteg350SalesOps_BInteg_C_FV_f4ddf33ff6224574ba096b1a5435ea67_10">#REF!</definedName>
    <definedName name="_vena_SInteg350SalesOps_BInteg_C_FV_f4ddf33ff6224574ba096b1a5435ea67_11">#REF!</definedName>
    <definedName name="_vena_SInteg350SalesOps_BInteg_C_FV_f4ddf33ff6224574ba096b1a5435ea67_12">#REF!</definedName>
    <definedName name="_vena_SInteg350SalesOps_BInteg_C_FV_f4ddf33ff6224574ba096b1a5435ea67_13">#REF!</definedName>
    <definedName name="_vena_SInteg350SalesOps_BInteg_C_FV_f4ddf33ff6224574ba096b1a5435ea67_14">#REF!</definedName>
    <definedName name="_vena_SInteg350SalesOps_BInteg_C_FV_f4ddf33ff6224574ba096b1a5435ea67_15">#REF!</definedName>
    <definedName name="_vena_SInteg350SalesOps_BInteg_C_FV_f4ddf33ff6224574ba096b1a5435ea67_16">#REF!</definedName>
    <definedName name="_vena_SInteg350SalesOps_BInteg_C_FV_f4ddf33ff6224574ba096b1a5435ea67_17">#REF!</definedName>
    <definedName name="_vena_SInteg350SalesOps_BInteg_C_FV_f4ddf33ff6224574ba096b1a5435ea67_18">#REF!</definedName>
    <definedName name="_vena_SInteg350SalesOps_BInteg_C_FV_f4ddf33ff6224574ba096b1a5435ea67_19">#REF!</definedName>
    <definedName name="_vena_SInteg350SalesOps_BInteg_C_FV_f4ddf33ff6224574ba096b1a5435ea67_2">#REF!</definedName>
    <definedName name="_vena_SInteg350SalesOps_BInteg_C_FV_f4ddf33ff6224574ba096b1a5435ea67_20">#REF!</definedName>
    <definedName name="_vena_SInteg350SalesOps_BInteg_C_FV_f4ddf33ff6224574ba096b1a5435ea67_21">#REF!</definedName>
    <definedName name="_vena_SInteg350SalesOps_BInteg_C_FV_f4ddf33ff6224574ba096b1a5435ea67_22">#REF!</definedName>
    <definedName name="_vena_SInteg350SalesOps_BInteg_C_FV_f4ddf33ff6224574ba096b1a5435ea67_23">#REF!</definedName>
    <definedName name="_vena_SInteg350SalesOps_BInteg_C_FV_f4ddf33ff6224574ba096b1a5435ea67_24">#REF!</definedName>
    <definedName name="_vena_SInteg350SalesOps_BInteg_C_FV_f4ddf33ff6224574ba096b1a5435ea67_25">#REF!</definedName>
    <definedName name="_vena_SInteg350SalesOps_BInteg_C_FV_f4ddf33ff6224574ba096b1a5435ea67_26">#REF!</definedName>
    <definedName name="_vena_SInteg350SalesOps_BInteg_C_FV_f4ddf33ff6224574ba096b1a5435ea67_27">#REF!</definedName>
    <definedName name="_vena_SInteg350SalesOps_BInteg_C_FV_f4ddf33ff6224574ba096b1a5435ea67_28">#REF!</definedName>
    <definedName name="_vena_SInteg350SalesOps_BInteg_C_FV_f4ddf33ff6224574ba096b1a5435ea67_29">#REF!</definedName>
    <definedName name="_vena_SInteg350SalesOps_BInteg_C_FV_f4ddf33ff6224574ba096b1a5435ea67_3">#REF!</definedName>
    <definedName name="_vena_SInteg350SalesOps_BInteg_C_FV_f4ddf33ff6224574ba096b1a5435ea67_30">#REF!</definedName>
    <definedName name="_vena_SInteg350SalesOps_BInteg_C_FV_f4ddf33ff6224574ba096b1a5435ea67_31">#REF!</definedName>
    <definedName name="_vena_SInteg350SalesOps_BInteg_C_FV_f4ddf33ff6224574ba096b1a5435ea67_32">#REF!</definedName>
    <definedName name="_vena_SInteg350SalesOps_BInteg_C_FV_f4ddf33ff6224574ba096b1a5435ea67_33">#REF!</definedName>
    <definedName name="_vena_SInteg350SalesOps_BInteg_C_FV_f4ddf33ff6224574ba096b1a5435ea67_34">#REF!</definedName>
    <definedName name="_vena_SInteg350SalesOps_BInteg_C_FV_f4ddf33ff6224574ba096b1a5435ea67_35">#REF!</definedName>
    <definedName name="_vena_SInteg350SalesOps_BInteg_C_FV_f4ddf33ff6224574ba096b1a5435ea67_36">#REF!</definedName>
    <definedName name="_vena_SInteg350SalesOps_BInteg_C_FV_f4ddf33ff6224574ba096b1a5435ea67_37">#REF!</definedName>
    <definedName name="_vena_SInteg350SalesOps_BInteg_C_FV_f4ddf33ff6224574ba096b1a5435ea67_38">#REF!</definedName>
    <definedName name="_vena_SInteg350SalesOps_BInteg_C_FV_f4ddf33ff6224574ba096b1a5435ea67_39">#REF!</definedName>
    <definedName name="_vena_SInteg350SalesOps_BInteg_C_FV_f4ddf33ff6224574ba096b1a5435ea67_4">#REF!</definedName>
    <definedName name="_vena_SInteg350SalesOps_BInteg_C_FV_f4ddf33ff6224574ba096b1a5435ea67_40">#REF!</definedName>
    <definedName name="_vena_SInteg350SalesOps_BInteg_C_FV_f4ddf33ff6224574ba096b1a5435ea67_41">#REF!</definedName>
    <definedName name="_vena_SInteg350SalesOps_BInteg_C_FV_f4ddf33ff6224574ba096b1a5435ea67_42">#REF!</definedName>
    <definedName name="_vena_SInteg350SalesOps_BInteg_C_FV_f4ddf33ff6224574ba096b1a5435ea67_43">#REF!</definedName>
    <definedName name="_vena_SInteg350SalesOps_BInteg_C_FV_f4ddf33ff6224574ba096b1a5435ea67_44">#REF!</definedName>
    <definedName name="_vena_SInteg350SalesOps_BInteg_C_FV_f4ddf33ff6224574ba096b1a5435ea67_45">#REF!</definedName>
    <definedName name="_vena_SInteg350SalesOps_BInteg_C_FV_f4ddf33ff6224574ba096b1a5435ea67_46">#REF!</definedName>
    <definedName name="_vena_SInteg350SalesOps_BInteg_C_FV_f4ddf33ff6224574ba096b1a5435ea67_47">#REF!</definedName>
    <definedName name="_vena_SInteg350SalesOps_BInteg_C_FV_f4ddf33ff6224574ba096b1a5435ea67_48">#REF!</definedName>
    <definedName name="_vena_SInteg350SalesOps_BInteg_C_FV_f4ddf33ff6224574ba096b1a5435ea67_49">#REF!</definedName>
    <definedName name="_vena_SInteg350SalesOps_BInteg_C_FV_f4ddf33ff6224574ba096b1a5435ea67_5">#REF!</definedName>
    <definedName name="_vena_SInteg350SalesOps_BInteg_C_FV_f4ddf33ff6224574ba096b1a5435ea67_50">#REF!</definedName>
    <definedName name="_vena_SInteg350SalesOps_BInteg_C_FV_f4ddf33ff6224574ba096b1a5435ea67_51">#REF!</definedName>
    <definedName name="_vena_SInteg350SalesOps_BInteg_C_FV_f4ddf33ff6224574ba096b1a5435ea67_52">#REF!</definedName>
    <definedName name="_vena_SInteg350SalesOps_BInteg_C_FV_f4ddf33ff6224574ba096b1a5435ea67_53">#REF!</definedName>
    <definedName name="_vena_SInteg350SalesOps_BInteg_C_FV_f4ddf33ff6224574ba096b1a5435ea67_54">#REF!</definedName>
    <definedName name="_vena_SInteg350SalesOps_BInteg_C_FV_f4ddf33ff6224574ba096b1a5435ea67_55">#REF!</definedName>
    <definedName name="_vena_SInteg350SalesOps_BInteg_C_FV_f4ddf33ff6224574ba096b1a5435ea67_56">#REF!</definedName>
    <definedName name="_vena_SInteg350SalesOps_BInteg_C_FV_f4ddf33ff6224574ba096b1a5435ea67_57">#REF!</definedName>
    <definedName name="_vena_SInteg350SalesOps_BInteg_C_FV_f4ddf33ff6224574ba096b1a5435ea67_58">#REF!</definedName>
    <definedName name="_vena_SInteg350SalesOps_BInteg_C_FV_f4ddf33ff6224574ba096b1a5435ea67_59">#REF!</definedName>
    <definedName name="_vena_SInteg350SalesOps_BInteg_C_FV_f4ddf33ff6224574ba096b1a5435ea67_6">#REF!</definedName>
    <definedName name="_vena_SInteg350SalesOps_BInteg_C_FV_f4ddf33ff6224574ba096b1a5435ea67_7">#REF!</definedName>
    <definedName name="_vena_SInteg350SalesOps_BInteg_C_FV_f4ddf33ff6224574ba096b1a5435ea67_8">#REF!</definedName>
    <definedName name="_vena_SInteg350SalesOps_BInteg_C_FV_f4ddf33ff6224574ba096b1a5435ea67_9">#REF!</definedName>
    <definedName name="_vena_SInteg350SalesOps_BInteg_R_3_1025914828717686785">#REF!</definedName>
    <definedName name="_vena_SInteg350SalesOps_BInteg_R_FV_385b1d086d8a4b8abf43c04eedb00d88">#REF!</definedName>
    <definedName name="_vena_SInteg350SalesOps_P_11_651631431944765441" comment="*">#REF!</definedName>
    <definedName name="_vena_SInteg350SalesOps_P_12_941810843779596289" comment="*">#REF!</definedName>
    <definedName name="_vena_SInteg350SalesOps_P_4_1014323796386906113" comment="*">#REF!</definedName>
    <definedName name="_vena_SInteg350SalesOps_P_5_1119423032156749824" comment="*">#REF!</definedName>
    <definedName name="_vena_SInteg350SalesOps_P_6_1014278004041580544" comment="*">#REF!</definedName>
    <definedName name="_vena_SInteg350SalesOps_P_FV_ff3e73236b124ab899c3d97aa9a04313" comment="*">#REF!</definedName>
    <definedName name="_vena_SInteg360AnalyticsSpecialistTeam_BInteg_C_FV_134399665b374008851e5b8c04b5ee44">#REF!</definedName>
    <definedName name="_vena_SInteg360AnalyticsSpecialistTeam_BInteg_C_FV_134399665b374008851e5b8c04b5ee44_1">#REF!</definedName>
    <definedName name="_vena_SInteg360AnalyticsSpecialistTeam_BInteg_C_FV_134399665b374008851e5b8c04b5ee44_10">#REF!</definedName>
    <definedName name="_vena_SInteg360AnalyticsSpecialistTeam_BInteg_C_FV_134399665b374008851e5b8c04b5ee44_11">#REF!</definedName>
    <definedName name="_vena_SInteg360AnalyticsSpecialistTeam_BInteg_C_FV_134399665b374008851e5b8c04b5ee44_12">#REF!</definedName>
    <definedName name="_vena_SInteg360AnalyticsSpecialistTeam_BInteg_C_FV_134399665b374008851e5b8c04b5ee44_13">#REF!</definedName>
    <definedName name="_vena_SInteg360AnalyticsSpecialistTeam_BInteg_C_FV_134399665b374008851e5b8c04b5ee44_14">#REF!</definedName>
    <definedName name="_vena_SInteg360AnalyticsSpecialistTeam_BInteg_C_FV_134399665b374008851e5b8c04b5ee44_15">#REF!</definedName>
    <definedName name="_vena_SInteg360AnalyticsSpecialistTeam_BInteg_C_FV_134399665b374008851e5b8c04b5ee44_16">#REF!</definedName>
    <definedName name="_vena_SInteg360AnalyticsSpecialistTeam_BInteg_C_FV_134399665b374008851e5b8c04b5ee44_17">#REF!</definedName>
    <definedName name="_vena_SInteg360AnalyticsSpecialistTeam_BInteg_C_FV_134399665b374008851e5b8c04b5ee44_18">#REF!</definedName>
    <definedName name="_vena_SInteg360AnalyticsSpecialistTeam_BInteg_C_FV_134399665b374008851e5b8c04b5ee44_19">#REF!</definedName>
    <definedName name="_vena_SInteg360AnalyticsSpecialistTeam_BInteg_C_FV_134399665b374008851e5b8c04b5ee44_2">#REF!</definedName>
    <definedName name="_vena_SInteg360AnalyticsSpecialistTeam_BInteg_C_FV_134399665b374008851e5b8c04b5ee44_20">#REF!</definedName>
    <definedName name="_vena_SInteg360AnalyticsSpecialistTeam_BInteg_C_FV_134399665b374008851e5b8c04b5ee44_21">#REF!</definedName>
    <definedName name="_vena_SInteg360AnalyticsSpecialistTeam_BInteg_C_FV_134399665b374008851e5b8c04b5ee44_22">#REF!</definedName>
    <definedName name="_vena_SInteg360AnalyticsSpecialistTeam_BInteg_C_FV_134399665b374008851e5b8c04b5ee44_23">#REF!</definedName>
    <definedName name="_vena_SInteg360AnalyticsSpecialistTeam_BInteg_C_FV_134399665b374008851e5b8c04b5ee44_24">#REF!</definedName>
    <definedName name="_vena_SInteg360AnalyticsSpecialistTeam_BInteg_C_FV_134399665b374008851e5b8c04b5ee44_25">#REF!</definedName>
    <definedName name="_vena_SInteg360AnalyticsSpecialistTeam_BInteg_C_FV_134399665b374008851e5b8c04b5ee44_26">#REF!</definedName>
    <definedName name="_vena_SInteg360AnalyticsSpecialistTeam_BInteg_C_FV_134399665b374008851e5b8c04b5ee44_27">#REF!</definedName>
    <definedName name="_vena_SInteg360AnalyticsSpecialistTeam_BInteg_C_FV_134399665b374008851e5b8c04b5ee44_28">#REF!</definedName>
    <definedName name="_vena_SInteg360AnalyticsSpecialistTeam_BInteg_C_FV_134399665b374008851e5b8c04b5ee44_29">#REF!</definedName>
    <definedName name="_vena_SInteg360AnalyticsSpecialistTeam_BInteg_C_FV_134399665b374008851e5b8c04b5ee44_3">#REF!</definedName>
    <definedName name="_vena_SInteg360AnalyticsSpecialistTeam_BInteg_C_FV_134399665b374008851e5b8c04b5ee44_30">#REF!</definedName>
    <definedName name="_vena_SInteg360AnalyticsSpecialistTeam_BInteg_C_FV_134399665b374008851e5b8c04b5ee44_31">#REF!</definedName>
    <definedName name="_vena_SInteg360AnalyticsSpecialistTeam_BInteg_C_FV_134399665b374008851e5b8c04b5ee44_32">#REF!</definedName>
    <definedName name="_vena_SInteg360AnalyticsSpecialistTeam_BInteg_C_FV_134399665b374008851e5b8c04b5ee44_33">#REF!</definedName>
    <definedName name="_vena_SInteg360AnalyticsSpecialistTeam_BInteg_C_FV_134399665b374008851e5b8c04b5ee44_34">#REF!</definedName>
    <definedName name="_vena_SInteg360AnalyticsSpecialistTeam_BInteg_C_FV_134399665b374008851e5b8c04b5ee44_35">#REF!</definedName>
    <definedName name="_vena_SInteg360AnalyticsSpecialistTeam_BInteg_C_FV_134399665b374008851e5b8c04b5ee44_36">#REF!</definedName>
    <definedName name="_vena_SInteg360AnalyticsSpecialistTeam_BInteg_C_FV_134399665b374008851e5b8c04b5ee44_37">#REF!</definedName>
    <definedName name="_vena_SInteg360AnalyticsSpecialistTeam_BInteg_C_FV_134399665b374008851e5b8c04b5ee44_38">#REF!</definedName>
    <definedName name="_vena_SInteg360AnalyticsSpecialistTeam_BInteg_C_FV_134399665b374008851e5b8c04b5ee44_39">#REF!</definedName>
    <definedName name="_vena_SInteg360AnalyticsSpecialistTeam_BInteg_C_FV_134399665b374008851e5b8c04b5ee44_4">#REF!</definedName>
    <definedName name="_vena_SInteg360AnalyticsSpecialistTeam_BInteg_C_FV_134399665b374008851e5b8c04b5ee44_40">#REF!</definedName>
    <definedName name="_vena_SInteg360AnalyticsSpecialistTeam_BInteg_C_FV_134399665b374008851e5b8c04b5ee44_41">#REF!</definedName>
    <definedName name="_vena_SInteg360AnalyticsSpecialistTeam_BInteg_C_FV_134399665b374008851e5b8c04b5ee44_42">#REF!</definedName>
    <definedName name="_vena_SInteg360AnalyticsSpecialistTeam_BInteg_C_FV_134399665b374008851e5b8c04b5ee44_43">#REF!</definedName>
    <definedName name="_vena_SInteg360AnalyticsSpecialistTeam_BInteg_C_FV_134399665b374008851e5b8c04b5ee44_44">#REF!</definedName>
    <definedName name="_vena_SInteg360AnalyticsSpecialistTeam_BInteg_C_FV_134399665b374008851e5b8c04b5ee44_45">#REF!</definedName>
    <definedName name="_vena_SInteg360AnalyticsSpecialistTeam_BInteg_C_FV_134399665b374008851e5b8c04b5ee44_46">#REF!</definedName>
    <definedName name="_vena_SInteg360AnalyticsSpecialistTeam_BInteg_C_FV_134399665b374008851e5b8c04b5ee44_47">#REF!</definedName>
    <definedName name="_vena_SInteg360AnalyticsSpecialistTeam_BInteg_C_FV_134399665b374008851e5b8c04b5ee44_48">#REF!</definedName>
    <definedName name="_vena_SInteg360AnalyticsSpecialistTeam_BInteg_C_FV_134399665b374008851e5b8c04b5ee44_49">#REF!</definedName>
    <definedName name="_vena_SInteg360AnalyticsSpecialistTeam_BInteg_C_FV_134399665b374008851e5b8c04b5ee44_5">#REF!</definedName>
    <definedName name="_vena_SInteg360AnalyticsSpecialistTeam_BInteg_C_FV_134399665b374008851e5b8c04b5ee44_50">#REF!</definedName>
    <definedName name="_vena_SInteg360AnalyticsSpecialistTeam_BInteg_C_FV_134399665b374008851e5b8c04b5ee44_51">#REF!</definedName>
    <definedName name="_vena_SInteg360AnalyticsSpecialistTeam_BInteg_C_FV_134399665b374008851e5b8c04b5ee44_52">#REF!</definedName>
    <definedName name="_vena_SInteg360AnalyticsSpecialistTeam_BInteg_C_FV_134399665b374008851e5b8c04b5ee44_53">#REF!</definedName>
    <definedName name="_vena_SInteg360AnalyticsSpecialistTeam_BInteg_C_FV_134399665b374008851e5b8c04b5ee44_54">#REF!</definedName>
    <definedName name="_vena_SInteg360AnalyticsSpecialistTeam_BInteg_C_FV_134399665b374008851e5b8c04b5ee44_55">#REF!</definedName>
    <definedName name="_vena_SInteg360AnalyticsSpecialistTeam_BInteg_C_FV_134399665b374008851e5b8c04b5ee44_56">#REF!</definedName>
    <definedName name="_vena_SInteg360AnalyticsSpecialistTeam_BInteg_C_FV_134399665b374008851e5b8c04b5ee44_57">#REF!</definedName>
    <definedName name="_vena_SInteg360AnalyticsSpecialistTeam_BInteg_C_FV_134399665b374008851e5b8c04b5ee44_58">#REF!</definedName>
    <definedName name="_vena_SInteg360AnalyticsSpecialistTeam_BInteg_C_FV_134399665b374008851e5b8c04b5ee44_59">#REF!</definedName>
    <definedName name="_vena_SInteg360AnalyticsSpecialistTeam_BInteg_C_FV_134399665b374008851e5b8c04b5ee44_6">#REF!</definedName>
    <definedName name="_vena_SInteg360AnalyticsSpecialistTeam_BInteg_C_FV_134399665b374008851e5b8c04b5ee44_7">#REF!</definedName>
    <definedName name="_vena_SInteg360AnalyticsSpecialistTeam_BInteg_C_FV_134399665b374008851e5b8c04b5ee44_8">#REF!</definedName>
    <definedName name="_vena_SInteg360AnalyticsSpecialistTeam_BInteg_C_FV_134399665b374008851e5b8c04b5ee44_9">#REF!</definedName>
    <definedName name="_vena_SInteg360AnalyticsSpecialistTeam_BInteg_C_FV_7cc8369c0b744816a17486bee792b4d5">#REF!</definedName>
    <definedName name="_vena_SInteg360AnalyticsSpecialistTeam_BInteg_C_FV_7cc8369c0b744816a17486bee792b4d5_1">#REF!</definedName>
    <definedName name="_vena_SInteg360AnalyticsSpecialistTeam_BInteg_C_FV_7cc8369c0b744816a17486bee792b4d5_10">#REF!</definedName>
    <definedName name="_vena_SInteg360AnalyticsSpecialistTeam_BInteg_C_FV_7cc8369c0b744816a17486bee792b4d5_11">#REF!</definedName>
    <definedName name="_vena_SInteg360AnalyticsSpecialistTeam_BInteg_C_FV_7cc8369c0b744816a17486bee792b4d5_12">#REF!</definedName>
    <definedName name="_vena_SInteg360AnalyticsSpecialistTeam_BInteg_C_FV_7cc8369c0b744816a17486bee792b4d5_13">#REF!</definedName>
    <definedName name="_vena_SInteg360AnalyticsSpecialistTeam_BInteg_C_FV_7cc8369c0b744816a17486bee792b4d5_14">#REF!</definedName>
    <definedName name="_vena_SInteg360AnalyticsSpecialistTeam_BInteg_C_FV_7cc8369c0b744816a17486bee792b4d5_15">#REF!</definedName>
    <definedName name="_vena_SInteg360AnalyticsSpecialistTeam_BInteg_C_FV_7cc8369c0b744816a17486bee792b4d5_16">#REF!</definedName>
    <definedName name="_vena_SInteg360AnalyticsSpecialistTeam_BInteg_C_FV_7cc8369c0b744816a17486bee792b4d5_17">#REF!</definedName>
    <definedName name="_vena_SInteg360AnalyticsSpecialistTeam_BInteg_C_FV_7cc8369c0b744816a17486bee792b4d5_18">#REF!</definedName>
    <definedName name="_vena_SInteg360AnalyticsSpecialistTeam_BInteg_C_FV_7cc8369c0b744816a17486bee792b4d5_19">#REF!</definedName>
    <definedName name="_vena_SInteg360AnalyticsSpecialistTeam_BInteg_C_FV_7cc8369c0b744816a17486bee792b4d5_2">#REF!</definedName>
    <definedName name="_vena_SInteg360AnalyticsSpecialistTeam_BInteg_C_FV_7cc8369c0b744816a17486bee792b4d5_20">#REF!</definedName>
    <definedName name="_vena_SInteg360AnalyticsSpecialistTeam_BInteg_C_FV_7cc8369c0b744816a17486bee792b4d5_21">#REF!</definedName>
    <definedName name="_vena_SInteg360AnalyticsSpecialistTeam_BInteg_C_FV_7cc8369c0b744816a17486bee792b4d5_22">#REF!</definedName>
    <definedName name="_vena_SInteg360AnalyticsSpecialistTeam_BInteg_C_FV_7cc8369c0b744816a17486bee792b4d5_23">#REF!</definedName>
    <definedName name="_vena_SInteg360AnalyticsSpecialistTeam_BInteg_C_FV_7cc8369c0b744816a17486bee792b4d5_24">#REF!</definedName>
    <definedName name="_vena_SInteg360AnalyticsSpecialistTeam_BInteg_C_FV_7cc8369c0b744816a17486bee792b4d5_25">#REF!</definedName>
    <definedName name="_vena_SInteg360AnalyticsSpecialistTeam_BInteg_C_FV_7cc8369c0b744816a17486bee792b4d5_26">#REF!</definedName>
    <definedName name="_vena_SInteg360AnalyticsSpecialistTeam_BInteg_C_FV_7cc8369c0b744816a17486bee792b4d5_27">#REF!</definedName>
    <definedName name="_vena_SInteg360AnalyticsSpecialistTeam_BInteg_C_FV_7cc8369c0b744816a17486bee792b4d5_28">#REF!</definedName>
    <definedName name="_vena_SInteg360AnalyticsSpecialistTeam_BInteg_C_FV_7cc8369c0b744816a17486bee792b4d5_29">#REF!</definedName>
    <definedName name="_vena_SInteg360AnalyticsSpecialistTeam_BInteg_C_FV_7cc8369c0b744816a17486bee792b4d5_3">#REF!</definedName>
    <definedName name="_vena_SInteg360AnalyticsSpecialistTeam_BInteg_C_FV_7cc8369c0b744816a17486bee792b4d5_30">#REF!</definedName>
    <definedName name="_vena_SInteg360AnalyticsSpecialistTeam_BInteg_C_FV_7cc8369c0b744816a17486bee792b4d5_31">#REF!</definedName>
    <definedName name="_vena_SInteg360AnalyticsSpecialistTeam_BInteg_C_FV_7cc8369c0b744816a17486bee792b4d5_32">#REF!</definedName>
    <definedName name="_vena_SInteg360AnalyticsSpecialistTeam_BInteg_C_FV_7cc8369c0b744816a17486bee792b4d5_33">#REF!</definedName>
    <definedName name="_vena_SInteg360AnalyticsSpecialistTeam_BInteg_C_FV_7cc8369c0b744816a17486bee792b4d5_34">#REF!</definedName>
    <definedName name="_vena_SInteg360AnalyticsSpecialistTeam_BInteg_C_FV_7cc8369c0b744816a17486bee792b4d5_35">#REF!</definedName>
    <definedName name="_vena_SInteg360AnalyticsSpecialistTeam_BInteg_C_FV_7cc8369c0b744816a17486bee792b4d5_36">#REF!</definedName>
    <definedName name="_vena_SInteg360AnalyticsSpecialistTeam_BInteg_C_FV_7cc8369c0b744816a17486bee792b4d5_37">#REF!</definedName>
    <definedName name="_vena_SInteg360AnalyticsSpecialistTeam_BInteg_C_FV_7cc8369c0b744816a17486bee792b4d5_38">#REF!</definedName>
    <definedName name="_vena_SInteg360AnalyticsSpecialistTeam_BInteg_C_FV_7cc8369c0b744816a17486bee792b4d5_39">#REF!</definedName>
    <definedName name="_vena_SInteg360AnalyticsSpecialistTeam_BInteg_C_FV_7cc8369c0b744816a17486bee792b4d5_4">#REF!</definedName>
    <definedName name="_vena_SInteg360AnalyticsSpecialistTeam_BInteg_C_FV_7cc8369c0b744816a17486bee792b4d5_40">#REF!</definedName>
    <definedName name="_vena_SInteg360AnalyticsSpecialistTeam_BInteg_C_FV_7cc8369c0b744816a17486bee792b4d5_41">#REF!</definedName>
    <definedName name="_vena_SInteg360AnalyticsSpecialistTeam_BInteg_C_FV_7cc8369c0b744816a17486bee792b4d5_42">#REF!</definedName>
    <definedName name="_vena_SInteg360AnalyticsSpecialistTeam_BInteg_C_FV_7cc8369c0b744816a17486bee792b4d5_43">#REF!</definedName>
    <definedName name="_vena_SInteg360AnalyticsSpecialistTeam_BInteg_C_FV_7cc8369c0b744816a17486bee792b4d5_44">#REF!</definedName>
    <definedName name="_vena_SInteg360AnalyticsSpecialistTeam_BInteg_C_FV_7cc8369c0b744816a17486bee792b4d5_45">#REF!</definedName>
    <definedName name="_vena_SInteg360AnalyticsSpecialistTeam_BInteg_C_FV_7cc8369c0b744816a17486bee792b4d5_46">#REF!</definedName>
    <definedName name="_vena_SInteg360AnalyticsSpecialistTeam_BInteg_C_FV_7cc8369c0b744816a17486bee792b4d5_47">#REF!</definedName>
    <definedName name="_vena_SInteg360AnalyticsSpecialistTeam_BInteg_C_FV_7cc8369c0b744816a17486bee792b4d5_48">#REF!</definedName>
    <definedName name="_vena_SInteg360AnalyticsSpecialistTeam_BInteg_C_FV_7cc8369c0b744816a17486bee792b4d5_49">#REF!</definedName>
    <definedName name="_vena_SInteg360AnalyticsSpecialistTeam_BInteg_C_FV_7cc8369c0b744816a17486bee792b4d5_5">#REF!</definedName>
    <definedName name="_vena_SInteg360AnalyticsSpecialistTeam_BInteg_C_FV_7cc8369c0b744816a17486bee792b4d5_50">#REF!</definedName>
    <definedName name="_vena_SInteg360AnalyticsSpecialistTeam_BInteg_C_FV_7cc8369c0b744816a17486bee792b4d5_51">#REF!</definedName>
    <definedName name="_vena_SInteg360AnalyticsSpecialistTeam_BInteg_C_FV_7cc8369c0b744816a17486bee792b4d5_52">#REF!</definedName>
    <definedName name="_vena_SInteg360AnalyticsSpecialistTeam_BInteg_C_FV_7cc8369c0b744816a17486bee792b4d5_53">#REF!</definedName>
    <definedName name="_vena_SInteg360AnalyticsSpecialistTeam_BInteg_C_FV_7cc8369c0b744816a17486bee792b4d5_54">#REF!</definedName>
    <definedName name="_vena_SInteg360AnalyticsSpecialistTeam_BInteg_C_FV_7cc8369c0b744816a17486bee792b4d5_55">#REF!</definedName>
    <definedName name="_vena_SInteg360AnalyticsSpecialistTeam_BInteg_C_FV_7cc8369c0b744816a17486bee792b4d5_56">#REF!</definedName>
    <definedName name="_vena_SInteg360AnalyticsSpecialistTeam_BInteg_C_FV_7cc8369c0b744816a17486bee792b4d5_57">#REF!</definedName>
    <definedName name="_vena_SInteg360AnalyticsSpecialistTeam_BInteg_C_FV_7cc8369c0b744816a17486bee792b4d5_58">#REF!</definedName>
    <definedName name="_vena_SInteg360AnalyticsSpecialistTeam_BInteg_C_FV_7cc8369c0b744816a17486bee792b4d5_59">#REF!</definedName>
    <definedName name="_vena_SInteg360AnalyticsSpecialistTeam_BInteg_C_FV_7cc8369c0b744816a17486bee792b4d5_6">#REF!</definedName>
    <definedName name="_vena_SInteg360AnalyticsSpecialistTeam_BInteg_C_FV_7cc8369c0b744816a17486bee792b4d5_7">#REF!</definedName>
    <definedName name="_vena_SInteg360AnalyticsSpecialistTeam_BInteg_C_FV_7cc8369c0b744816a17486bee792b4d5_8">#REF!</definedName>
    <definedName name="_vena_SInteg360AnalyticsSpecialistTeam_BInteg_C_FV_7cc8369c0b744816a17486bee792b4d5_9">#REF!</definedName>
    <definedName name="_vena_SInteg360AnalyticsSpecialistTeam_BInteg_C_FV_f4ddf33ff6224574ba096b1a5435ea67">#REF!</definedName>
    <definedName name="_vena_SInteg360AnalyticsSpecialistTeam_BInteg_C_FV_f4ddf33ff6224574ba096b1a5435ea67_1">#REF!</definedName>
    <definedName name="_vena_SInteg360AnalyticsSpecialistTeam_BInteg_C_FV_f4ddf33ff6224574ba096b1a5435ea67_10">#REF!</definedName>
    <definedName name="_vena_SInteg360AnalyticsSpecialistTeam_BInteg_C_FV_f4ddf33ff6224574ba096b1a5435ea67_11">#REF!</definedName>
    <definedName name="_vena_SInteg360AnalyticsSpecialistTeam_BInteg_C_FV_f4ddf33ff6224574ba096b1a5435ea67_12">#REF!</definedName>
    <definedName name="_vena_SInteg360AnalyticsSpecialistTeam_BInteg_C_FV_f4ddf33ff6224574ba096b1a5435ea67_13">#REF!</definedName>
    <definedName name="_vena_SInteg360AnalyticsSpecialistTeam_BInteg_C_FV_f4ddf33ff6224574ba096b1a5435ea67_14">#REF!</definedName>
    <definedName name="_vena_SInteg360AnalyticsSpecialistTeam_BInteg_C_FV_f4ddf33ff6224574ba096b1a5435ea67_15">#REF!</definedName>
    <definedName name="_vena_SInteg360AnalyticsSpecialistTeam_BInteg_C_FV_f4ddf33ff6224574ba096b1a5435ea67_16">#REF!</definedName>
    <definedName name="_vena_SInteg360AnalyticsSpecialistTeam_BInteg_C_FV_f4ddf33ff6224574ba096b1a5435ea67_17">#REF!</definedName>
    <definedName name="_vena_SInteg360AnalyticsSpecialistTeam_BInteg_C_FV_f4ddf33ff6224574ba096b1a5435ea67_18">#REF!</definedName>
    <definedName name="_vena_SInteg360AnalyticsSpecialistTeam_BInteg_C_FV_f4ddf33ff6224574ba096b1a5435ea67_19">#REF!</definedName>
    <definedName name="_vena_SInteg360AnalyticsSpecialistTeam_BInteg_C_FV_f4ddf33ff6224574ba096b1a5435ea67_2">#REF!</definedName>
    <definedName name="_vena_SInteg360AnalyticsSpecialistTeam_BInteg_C_FV_f4ddf33ff6224574ba096b1a5435ea67_20">#REF!</definedName>
    <definedName name="_vena_SInteg360AnalyticsSpecialistTeam_BInteg_C_FV_f4ddf33ff6224574ba096b1a5435ea67_21">#REF!</definedName>
    <definedName name="_vena_SInteg360AnalyticsSpecialistTeam_BInteg_C_FV_f4ddf33ff6224574ba096b1a5435ea67_22">#REF!</definedName>
    <definedName name="_vena_SInteg360AnalyticsSpecialistTeam_BInteg_C_FV_f4ddf33ff6224574ba096b1a5435ea67_23">#REF!</definedName>
    <definedName name="_vena_SInteg360AnalyticsSpecialistTeam_BInteg_C_FV_f4ddf33ff6224574ba096b1a5435ea67_24">#REF!</definedName>
    <definedName name="_vena_SInteg360AnalyticsSpecialistTeam_BInteg_C_FV_f4ddf33ff6224574ba096b1a5435ea67_25">#REF!</definedName>
    <definedName name="_vena_SInteg360AnalyticsSpecialistTeam_BInteg_C_FV_f4ddf33ff6224574ba096b1a5435ea67_26">#REF!</definedName>
    <definedName name="_vena_SInteg360AnalyticsSpecialistTeam_BInteg_C_FV_f4ddf33ff6224574ba096b1a5435ea67_27">#REF!</definedName>
    <definedName name="_vena_SInteg360AnalyticsSpecialistTeam_BInteg_C_FV_f4ddf33ff6224574ba096b1a5435ea67_28">#REF!</definedName>
    <definedName name="_vena_SInteg360AnalyticsSpecialistTeam_BInteg_C_FV_f4ddf33ff6224574ba096b1a5435ea67_29">#REF!</definedName>
    <definedName name="_vena_SInteg360AnalyticsSpecialistTeam_BInteg_C_FV_f4ddf33ff6224574ba096b1a5435ea67_3">#REF!</definedName>
    <definedName name="_vena_SInteg360AnalyticsSpecialistTeam_BInteg_C_FV_f4ddf33ff6224574ba096b1a5435ea67_30">#REF!</definedName>
    <definedName name="_vena_SInteg360AnalyticsSpecialistTeam_BInteg_C_FV_f4ddf33ff6224574ba096b1a5435ea67_31">#REF!</definedName>
    <definedName name="_vena_SInteg360AnalyticsSpecialistTeam_BInteg_C_FV_f4ddf33ff6224574ba096b1a5435ea67_32">#REF!</definedName>
    <definedName name="_vena_SInteg360AnalyticsSpecialistTeam_BInteg_C_FV_f4ddf33ff6224574ba096b1a5435ea67_33">#REF!</definedName>
    <definedName name="_vena_SInteg360AnalyticsSpecialistTeam_BInteg_C_FV_f4ddf33ff6224574ba096b1a5435ea67_34">#REF!</definedName>
    <definedName name="_vena_SInteg360AnalyticsSpecialistTeam_BInteg_C_FV_f4ddf33ff6224574ba096b1a5435ea67_35">#REF!</definedName>
    <definedName name="_vena_SInteg360AnalyticsSpecialistTeam_BInteg_C_FV_f4ddf33ff6224574ba096b1a5435ea67_36">#REF!</definedName>
    <definedName name="_vena_SInteg360AnalyticsSpecialistTeam_BInteg_C_FV_f4ddf33ff6224574ba096b1a5435ea67_37">#REF!</definedName>
    <definedName name="_vena_SInteg360AnalyticsSpecialistTeam_BInteg_C_FV_f4ddf33ff6224574ba096b1a5435ea67_38">#REF!</definedName>
    <definedName name="_vena_SInteg360AnalyticsSpecialistTeam_BInteg_C_FV_f4ddf33ff6224574ba096b1a5435ea67_39">#REF!</definedName>
    <definedName name="_vena_SInteg360AnalyticsSpecialistTeam_BInteg_C_FV_f4ddf33ff6224574ba096b1a5435ea67_4">#REF!</definedName>
    <definedName name="_vena_SInteg360AnalyticsSpecialistTeam_BInteg_C_FV_f4ddf33ff6224574ba096b1a5435ea67_40">#REF!</definedName>
    <definedName name="_vena_SInteg360AnalyticsSpecialistTeam_BInteg_C_FV_f4ddf33ff6224574ba096b1a5435ea67_41">#REF!</definedName>
    <definedName name="_vena_SInteg360AnalyticsSpecialistTeam_BInteg_C_FV_f4ddf33ff6224574ba096b1a5435ea67_42">#REF!</definedName>
    <definedName name="_vena_SInteg360AnalyticsSpecialistTeam_BInteg_C_FV_f4ddf33ff6224574ba096b1a5435ea67_43">#REF!</definedName>
    <definedName name="_vena_SInteg360AnalyticsSpecialistTeam_BInteg_C_FV_f4ddf33ff6224574ba096b1a5435ea67_44">#REF!</definedName>
    <definedName name="_vena_SInteg360AnalyticsSpecialistTeam_BInteg_C_FV_f4ddf33ff6224574ba096b1a5435ea67_45">#REF!</definedName>
    <definedName name="_vena_SInteg360AnalyticsSpecialistTeam_BInteg_C_FV_f4ddf33ff6224574ba096b1a5435ea67_46">#REF!</definedName>
    <definedName name="_vena_SInteg360AnalyticsSpecialistTeam_BInteg_C_FV_f4ddf33ff6224574ba096b1a5435ea67_47">#REF!</definedName>
    <definedName name="_vena_SInteg360AnalyticsSpecialistTeam_BInteg_C_FV_f4ddf33ff6224574ba096b1a5435ea67_48">#REF!</definedName>
    <definedName name="_vena_SInteg360AnalyticsSpecialistTeam_BInteg_C_FV_f4ddf33ff6224574ba096b1a5435ea67_49">#REF!</definedName>
    <definedName name="_vena_SInteg360AnalyticsSpecialistTeam_BInteg_C_FV_f4ddf33ff6224574ba096b1a5435ea67_5">#REF!</definedName>
    <definedName name="_vena_SInteg360AnalyticsSpecialistTeam_BInteg_C_FV_f4ddf33ff6224574ba096b1a5435ea67_50">#REF!</definedName>
    <definedName name="_vena_SInteg360AnalyticsSpecialistTeam_BInteg_C_FV_f4ddf33ff6224574ba096b1a5435ea67_51">#REF!</definedName>
    <definedName name="_vena_SInteg360AnalyticsSpecialistTeam_BInteg_C_FV_f4ddf33ff6224574ba096b1a5435ea67_52">#REF!</definedName>
    <definedName name="_vena_SInteg360AnalyticsSpecialistTeam_BInteg_C_FV_f4ddf33ff6224574ba096b1a5435ea67_53">#REF!</definedName>
    <definedName name="_vena_SInteg360AnalyticsSpecialistTeam_BInteg_C_FV_f4ddf33ff6224574ba096b1a5435ea67_54">#REF!</definedName>
    <definedName name="_vena_SInteg360AnalyticsSpecialistTeam_BInteg_C_FV_f4ddf33ff6224574ba096b1a5435ea67_55">#REF!</definedName>
    <definedName name="_vena_SInteg360AnalyticsSpecialistTeam_BInteg_C_FV_f4ddf33ff6224574ba096b1a5435ea67_56">#REF!</definedName>
    <definedName name="_vena_SInteg360AnalyticsSpecialistTeam_BInteg_C_FV_f4ddf33ff6224574ba096b1a5435ea67_57">#REF!</definedName>
    <definedName name="_vena_SInteg360AnalyticsSpecialistTeam_BInteg_C_FV_f4ddf33ff6224574ba096b1a5435ea67_58">#REF!</definedName>
    <definedName name="_vena_SInteg360AnalyticsSpecialistTeam_BInteg_C_FV_f4ddf33ff6224574ba096b1a5435ea67_59">#REF!</definedName>
    <definedName name="_vena_SInteg360AnalyticsSpecialistTeam_BInteg_C_FV_f4ddf33ff6224574ba096b1a5435ea67_6">#REF!</definedName>
    <definedName name="_vena_SInteg360AnalyticsSpecialistTeam_BInteg_C_FV_f4ddf33ff6224574ba096b1a5435ea67_7">#REF!</definedName>
    <definedName name="_vena_SInteg360AnalyticsSpecialistTeam_BInteg_C_FV_f4ddf33ff6224574ba096b1a5435ea67_8">#REF!</definedName>
    <definedName name="_vena_SInteg360AnalyticsSpecialistTeam_BInteg_C_FV_f4ddf33ff6224574ba096b1a5435ea67_9">#REF!</definedName>
    <definedName name="_vena_SInteg360AnalyticsSpecialistTeam_BInteg_R_3_1025914828717686785">#REF!</definedName>
    <definedName name="_vena_SInteg360AnalyticsSpecialistTeam_BInteg_R_FV_385b1d086d8a4b8abf43c04eedb00d88">#REF!</definedName>
    <definedName name="_vena_SInteg360AnalyticsSpecialistTeam_P_11_651631431944765441" comment="*">#REF!</definedName>
    <definedName name="_vena_SInteg360AnalyticsSpecialistTeam_P_12_941810843779596289" comment="*">#REF!</definedName>
    <definedName name="_vena_SInteg360AnalyticsSpecialistTeam_P_4_1014323796386906113" comment="*">#REF!</definedName>
    <definedName name="_vena_SInteg360AnalyticsSpecialistTeam_P_5_1119423032156749824" comment="*">#REF!</definedName>
    <definedName name="_vena_SInteg360AnalyticsSpecialistTeam_P_6_1014278004041580544" comment="*">#REF!</definedName>
    <definedName name="_vena_SInteg360AnalyticsSpecialistTeam_P_FV_ff3e73236b124ab899c3d97aa9a04313" comment="*">#REF!</definedName>
    <definedName name="_vena_SInteg371BrandMarketing_BInteg_C_FV_134399665b374008851e5b8c04b5ee44">#REF!</definedName>
    <definedName name="_vena_SInteg371BrandMarketing_BInteg_C_FV_134399665b374008851e5b8c04b5ee44_1">#REF!</definedName>
    <definedName name="_vena_SInteg371BrandMarketing_BInteg_C_FV_134399665b374008851e5b8c04b5ee44_10">#REF!</definedName>
    <definedName name="_vena_SInteg371BrandMarketing_BInteg_C_FV_134399665b374008851e5b8c04b5ee44_11">#REF!</definedName>
    <definedName name="_vena_SInteg371BrandMarketing_BInteg_C_FV_134399665b374008851e5b8c04b5ee44_12">#REF!</definedName>
    <definedName name="_vena_SInteg371BrandMarketing_BInteg_C_FV_134399665b374008851e5b8c04b5ee44_13">#REF!</definedName>
    <definedName name="_vena_SInteg371BrandMarketing_BInteg_C_FV_134399665b374008851e5b8c04b5ee44_14">#REF!</definedName>
    <definedName name="_vena_SInteg371BrandMarketing_BInteg_C_FV_134399665b374008851e5b8c04b5ee44_15">#REF!</definedName>
    <definedName name="_vena_SInteg371BrandMarketing_BInteg_C_FV_134399665b374008851e5b8c04b5ee44_16">#REF!</definedName>
    <definedName name="_vena_SInteg371BrandMarketing_BInteg_C_FV_134399665b374008851e5b8c04b5ee44_17">#REF!</definedName>
    <definedName name="_vena_SInteg371BrandMarketing_BInteg_C_FV_134399665b374008851e5b8c04b5ee44_18">#REF!</definedName>
    <definedName name="_vena_SInteg371BrandMarketing_BInteg_C_FV_134399665b374008851e5b8c04b5ee44_19">#REF!</definedName>
    <definedName name="_vena_SInteg371BrandMarketing_BInteg_C_FV_134399665b374008851e5b8c04b5ee44_2">#REF!</definedName>
    <definedName name="_vena_SInteg371BrandMarketing_BInteg_C_FV_134399665b374008851e5b8c04b5ee44_20">#REF!</definedName>
    <definedName name="_vena_SInteg371BrandMarketing_BInteg_C_FV_134399665b374008851e5b8c04b5ee44_21">#REF!</definedName>
    <definedName name="_vena_SInteg371BrandMarketing_BInteg_C_FV_134399665b374008851e5b8c04b5ee44_22">#REF!</definedName>
    <definedName name="_vena_SInteg371BrandMarketing_BInteg_C_FV_134399665b374008851e5b8c04b5ee44_23">#REF!</definedName>
    <definedName name="_vena_SInteg371BrandMarketing_BInteg_C_FV_134399665b374008851e5b8c04b5ee44_24">#REF!</definedName>
    <definedName name="_vena_SInteg371BrandMarketing_BInteg_C_FV_134399665b374008851e5b8c04b5ee44_25">#REF!</definedName>
    <definedName name="_vena_SInteg371BrandMarketing_BInteg_C_FV_134399665b374008851e5b8c04b5ee44_26">#REF!</definedName>
    <definedName name="_vena_SInteg371BrandMarketing_BInteg_C_FV_134399665b374008851e5b8c04b5ee44_27">#REF!</definedName>
    <definedName name="_vena_SInteg371BrandMarketing_BInteg_C_FV_134399665b374008851e5b8c04b5ee44_28">#REF!</definedName>
    <definedName name="_vena_SInteg371BrandMarketing_BInteg_C_FV_134399665b374008851e5b8c04b5ee44_29">#REF!</definedName>
    <definedName name="_vena_SInteg371BrandMarketing_BInteg_C_FV_134399665b374008851e5b8c04b5ee44_3">#REF!</definedName>
    <definedName name="_vena_SInteg371BrandMarketing_BInteg_C_FV_134399665b374008851e5b8c04b5ee44_30">#REF!</definedName>
    <definedName name="_vena_SInteg371BrandMarketing_BInteg_C_FV_134399665b374008851e5b8c04b5ee44_31">#REF!</definedName>
    <definedName name="_vena_SInteg371BrandMarketing_BInteg_C_FV_134399665b374008851e5b8c04b5ee44_32">#REF!</definedName>
    <definedName name="_vena_SInteg371BrandMarketing_BInteg_C_FV_134399665b374008851e5b8c04b5ee44_33">#REF!</definedName>
    <definedName name="_vena_SInteg371BrandMarketing_BInteg_C_FV_134399665b374008851e5b8c04b5ee44_34">#REF!</definedName>
    <definedName name="_vena_SInteg371BrandMarketing_BInteg_C_FV_134399665b374008851e5b8c04b5ee44_35">#REF!</definedName>
    <definedName name="_vena_SInteg371BrandMarketing_BInteg_C_FV_134399665b374008851e5b8c04b5ee44_36">#REF!</definedName>
    <definedName name="_vena_SInteg371BrandMarketing_BInteg_C_FV_134399665b374008851e5b8c04b5ee44_37">#REF!</definedName>
    <definedName name="_vena_SInteg371BrandMarketing_BInteg_C_FV_134399665b374008851e5b8c04b5ee44_38">#REF!</definedName>
    <definedName name="_vena_SInteg371BrandMarketing_BInteg_C_FV_134399665b374008851e5b8c04b5ee44_39">#REF!</definedName>
    <definedName name="_vena_SInteg371BrandMarketing_BInteg_C_FV_134399665b374008851e5b8c04b5ee44_4">#REF!</definedName>
    <definedName name="_vena_SInteg371BrandMarketing_BInteg_C_FV_134399665b374008851e5b8c04b5ee44_40">#REF!</definedName>
    <definedName name="_vena_SInteg371BrandMarketing_BInteg_C_FV_134399665b374008851e5b8c04b5ee44_41">#REF!</definedName>
    <definedName name="_vena_SInteg371BrandMarketing_BInteg_C_FV_134399665b374008851e5b8c04b5ee44_42">#REF!</definedName>
    <definedName name="_vena_SInteg371BrandMarketing_BInteg_C_FV_134399665b374008851e5b8c04b5ee44_43">#REF!</definedName>
    <definedName name="_vena_SInteg371BrandMarketing_BInteg_C_FV_134399665b374008851e5b8c04b5ee44_44">#REF!</definedName>
    <definedName name="_vena_SInteg371BrandMarketing_BInteg_C_FV_134399665b374008851e5b8c04b5ee44_45">#REF!</definedName>
    <definedName name="_vena_SInteg371BrandMarketing_BInteg_C_FV_134399665b374008851e5b8c04b5ee44_46">#REF!</definedName>
    <definedName name="_vena_SInteg371BrandMarketing_BInteg_C_FV_134399665b374008851e5b8c04b5ee44_47">#REF!</definedName>
    <definedName name="_vena_SInteg371BrandMarketing_BInteg_C_FV_134399665b374008851e5b8c04b5ee44_48">#REF!</definedName>
    <definedName name="_vena_SInteg371BrandMarketing_BInteg_C_FV_134399665b374008851e5b8c04b5ee44_49">#REF!</definedName>
    <definedName name="_vena_SInteg371BrandMarketing_BInteg_C_FV_134399665b374008851e5b8c04b5ee44_5">#REF!</definedName>
    <definedName name="_vena_SInteg371BrandMarketing_BInteg_C_FV_134399665b374008851e5b8c04b5ee44_50">#REF!</definedName>
    <definedName name="_vena_SInteg371BrandMarketing_BInteg_C_FV_134399665b374008851e5b8c04b5ee44_51">#REF!</definedName>
    <definedName name="_vena_SInteg371BrandMarketing_BInteg_C_FV_134399665b374008851e5b8c04b5ee44_52">#REF!</definedName>
    <definedName name="_vena_SInteg371BrandMarketing_BInteg_C_FV_134399665b374008851e5b8c04b5ee44_53">#REF!</definedName>
    <definedName name="_vena_SInteg371BrandMarketing_BInteg_C_FV_134399665b374008851e5b8c04b5ee44_54">#REF!</definedName>
    <definedName name="_vena_SInteg371BrandMarketing_BInteg_C_FV_134399665b374008851e5b8c04b5ee44_55">#REF!</definedName>
    <definedName name="_vena_SInteg371BrandMarketing_BInteg_C_FV_134399665b374008851e5b8c04b5ee44_56">#REF!</definedName>
    <definedName name="_vena_SInteg371BrandMarketing_BInteg_C_FV_134399665b374008851e5b8c04b5ee44_57">#REF!</definedName>
    <definedName name="_vena_SInteg371BrandMarketing_BInteg_C_FV_134399665b374008851e5b8c04b5ee44_58">#REF!</definedName>
    <definedName name="_vena_SInteg371BrandMarketing_BInteg_C_FV_134399665b374008851e5b8c04b5ee44_59">#REF!</definedName>
    <definedName name="_vena_SInteg371BrandMarketing_BInteg_C_FV_134399665b374008851e5b8c04b5ee44_6">#REF!</definedName>
    <definedName name="_vena_SInteg371BrandMarketing_BInteg_C_FV_134399665b374008851e5b8c04b5ee44_7">#REF!</definedName>
    <definedName name="_vena_SInteg371BrandMarketing_BInteg_C_FV_134399665b374008851e5b8c04b5ee44_8">#REF!</definedName>
    <definedName name="_vena_SInteg371BrandMarketing_BInteg_C_FV_134399665b374008851e5b8c04b5ee44_9">#REF!</definedName>
    <definedName name="_vena_SInteg371BrandMarketing_BInteg_C_FV_7cc8369c0b744816a17486bee792b4d5">#REF!</definedName>
    <definedName name="_vena_SInteg371BrandMarketing_BInteg_C_FV_7cc8369c0b744816a17486bee792b4d5_1">#REF!</definedName>
    <definedName name="_vena_SInteg371BrandMarketing_BInteg_C_FV_7cc8369c0b744816a17486bee792b4d5_10">#REF!</definedName>
    <definedName name="_vena_SInteg371BrandMarketing_BInteg_C_FV_7cc8369c0b744816a17486bee792b4d5_11">#REF!</definedName>
    <definedName name="_vena_SInteg371BrandMarketing_BInteg_C_FV_7cc8369c0b744816a17486bee792b4d5_12">#REF!</definedName>
    <definedName name="_vena_SInteg371BrandMarketing_BInteg_C_FV_7cc8369c0b744816a17486bee792b4d5_13">#REF!</definedName>
    <definedName name="_vena_SInteg371BrandMarketing_BInteg_C_FV_7cc8369c0b744816a17486bee792b4d5_14">#REF!</definedName>
    <definedName name="_vena_SInteg371BrandMarketing_BInteg_C_FV_7cc8369c0b744816a17486bee792b4d5_15">#REF!</definedName>
    <definedName name="_vena_SInteg371BrandMarketing_BInteg_C_FV_7cc8369c0b744816a17486bee792b4d5_16">#REF!</definedName>
    <definedName name="_vena_SInteg371BrandMarketing_BInteg_C_FV_7cc8369c0b744816a17486bee792b4d5_17">#REF!</definedName>
    <definedName name="_vena_SInteg371BrandMarketing_BInteg_C_FV_7cc8369c0b744816a17486bee792b4d5_18">#REF!</definedName>
    <definedName name="_vena_SInteg371BrandMarketing_BInteg_C_FV_7cc8369c0b744816a17486bee792b4d5_19">#REF!</definedName>
    <definedName name="_vena_SInteg371BrandMarketing_BInteg_C_FV_7cc8369c0b744816a17486bee792b4d5_2">#REF!</definedName>
    <definedName name="_vena_SInteg371BrandMarketing_BInteg_C_FV_7cc8369c0b744816a17486bee792b4d5_20">#REF!</definedName>
    <definedName name="_vena_SInteg371BrandMarketing_BInteg_C_FV_7cc8369c0b744816a17486bee792b4d5_21">#REF!</definedName>
    <definedName name="_vena_SInteg371BrandMarketing_BInteg_C_FV_7cc8369c0b744816a17486bee792b4d5_22">#REF!</definedName>
    <definedName name="_vena_SInteg371BrandMarketing_BInteg_C_FV_7cc8369c0b744816a17486bee792b4d5_23">#REF!</definedName>
    <definedName name="_vena_SInteg371BrandMarketing_BInteg_C_FV_7cc8369c0b744816a17486bee792b4d5_24">#REF!</definedName>
    <definedName name="_vena_SInteg371BrandMarketing_BInteg_C_FV_7cc8369c0b744816a17486bee792b4d5_25">#REF!</definedName>
    <definedName name="_vena_SInteg371BrandMarketing_BInteg_C_FV_7cc8369c0b744816a17486bee792b4d5_26">#REF!</definedName>
    <definedName name="_vena_SInteg371BrandMarketing_BInteg_C_FV_7cc8369c0b744816a17486bee792b4d5_27">#REF!</definedName>
    <definedName name="_vena_SInteg371BrandMarketing_BInteg_C_FV_7cc8369c0b744816a17486bee792b4d5_28">#REF!</definedName>
    <definedName name="_vena_SInteg371BrandMarketing_BInteg_C_FV_7cc8369c0b744816a17486bee792b4d5_29">#REF!</definedName>
    <definedName name="_vena_SInteg371BrandMarketing_BInteg_C_FV_7cc8369c0b744816a17486bee792b4d5_3">#REF!</definedName>
    <definedName name="_vena_SInteg371BrandMarketing_BInteg_C_FV_7cc8369c0b744816a17486bee792b4d5_30">#REF!</definedName>
    <definedName name="_vena_SInteg371BrandMarketing_BInteg_C_FV_7cc8369c0b744816a17486bee792b4d5_31">#REF!</definedName>
    <definedName name="_vena_SInteg371BrandMarketing_BInteg_C_FV_7cc8369c0b744816a17486bee792b4d5_32">#REF!</definedName>
    <definedName name="_vena_SInteg371BrandMarketing_BInteg_C_FV_7cc8369c0b744816a17486bee792b4d5_33">#REF!</definedName>
    <definedName name="_vena_SInteg371BrandMarketing_BInteg_C_FV_7cc8369c0b744816a17486bee792b4d5_34">#REF!</definedName>
    <definedName name="_vena_SInteg371BrandMarketing_BInteg_C_FV_7cc8369c0b744816a17486bee792b4d5_35">#REF!</definedName>
    <definedName name="_vena_SInteg371BrandMarketing_BInteg_C_FV_7cc8369c0b744816a17486bee792b4d5_36">#REF!</definedName>
    <definedName name="_vena_SInteg371BrandMarketing_BInteg_C_FV_7cc8369c0b744816a17486bee792b4d5_37">#REF!</definedName>
    <definedName name="_vena_SInteg371BrandMarketing_BInteg_C_FV_7cc8369c0b744816a17486bee792b4d5_38">#REF!</definedName>
    <definedName name="_vena_SInteg371BrandMarketing_BInteg_C_FV_7cc8369c0b744816a17486bee792b4d5_39">#REF!</definedName>
    <definedName name="_vena_SInteg371BrandMarketing_BInteg_C_FV_7cc8369c0b744816a17486bee792b4d5_4">#REF!</definedName>
    <definedName name="_vena_SInteg371BrandMarketing_BInteg_C_FV_7cc8369c0b744816a17486bee792b4d5_40">#REF!</definedName>
    <definedName name="_vena_SInteg371BrandMarketing_BInteg_C_FV_7cc8369c0b744816a17486bee792b4d5_41">#REF!</definedName>
    <definedName name="_vena_SInteg371BrandMarketing_BInteg_C_FV_7cc8369c0b744816a17486bee792b4d5_42">#REF!</definedName>
    <definedName name="_vena_SInteg371BrandMarketing_BInteg_C_FV_7cc8369c0b744816a17486bee792b4d5_43">#REF!</definedName>
    <definedName name="_vena_SInteg371BrandMarketing_BInteg_C_FV_7cc8369c0b744816a17486bee792b4d5_44">#REF!</definedName>
    <definedName name="_vena_SInteg371BrandMarketing_BInteg_C_FV_7cc8369c0b744816a17486bee792b4d5_45">#REF!</definedName>
    <definedName name="_vena_SInteg371BrandMarketing_BInteg_C_FV_7cc8369c0b744816a17486bee792b4d5_46">#REF!</definedName>
    <definedName name="_vena_SInteg371BrandMarketing_BInteg_C_FV_7cc8369c0b744816a17486bee792b4d5_47">#REF!</definedName>
    <definedName name="_vena_SInteg371BrandMarketing_BInteg_C_FV_7cc8369c0b744816a17486bee792b4d5_48">#REF!</definedName>
    <definedName name="_vena_SInteg371BrandMarketing_BInteg_C_FV_7cc8369c0b744816a17486bee792b4d5_49">#REF!</definedName>
    <definedName name="_vena_SInteg371BrandMarketing_BInteg_C_FV_7cc8369c0b744816a17486bee792b4d5_5">#REF!</definedName>
    <definedName name="_vena_SInteg371BrandMarketing_BInteg_C_FV_7cc8369c0b744816a17486bee792b4d5_50">#REF!</definedName>
    <definedName name="_vena_SInteg371BrandMarketing_BInteg_C_FV_7cc8369c0b744816a17486bee792b4d5_51">#REF!</definedName>
    <definedName name="_vena_SInteg371BrandMarketing_BInteg_C_FV_7cc8369c0b744816a17486bee792b4d5_52">#REF!</definedName>
    <definedName name="_vena_SInteg371BrandMarketing_BInteg_C_FV_7cc8369c0b744816a17486bee792b4d5_53">#REF!</definedName>
    <definedName name="_vena_SInteg371BrandMarketing_BInteg_C_FV_7cc8369c0b744816a17486bee792b4d5_54">#REF!</definedName>
    <definedName name="_vena_SInteg371BrandMarketing_BInteg_C_FV_7cc8369c0b744816a17486bee792b4d5_55">#REF!</definedName>
    <definedName name="_vena_SInteg371BrandMarketing_BInteg_C_FV_7cc8369c0b744816a17486bee792b4d5_56">#REF!</definedName>
    <definedName name="_vena_SInteg371BrandMarketing_BInteg_C_FV_7cc8369c0b744816a17486bee792b4d5_57">#REF!</definedName>
    <definedName name="_vena_SInteg371BrandMarketing_BInteg_C_FV_7cc8369c0b744816a17486bee792b4d5_58">#REF!</definedName>
    <definedName name="_vena_SInteg371BrandMarketing_BInteg_C_FV_7cc8369c0b744816a17486bee792b4d5_59">#REF!</definedName>
    <definedName name="_vena_SInteg371BrandMarketing_BInteg_C_FV_7cc8369c0b744816a17486bee792b4d5_6">#REF!</definedName>
    <definedName name="_vena_SInteg371BrandMarketing_BInteg_C_FV_7cc8369c0b744816a17486bee792b4d5_7">#REF!</definedName>
    <definedName name="_vena_SInteg371BrandMarketing_BInteg_C_FV_7cc8369c0b744816a17486bee792b4d5_8">#REF!</definedName>
    <definedName name="_vena_SInteg371BrandMarketing_BInteg_C_FV_7cc8369c0b744816a17486bee792b4d5_9">#REF!</definedName>
    <definedName name="_vena_SInteg371BrandMarketing_BInteg_C_FV_f4ddf33ff6224574ba096b1a5435ea67">#REF!</definedName>
    <definedName name="_vena_SInteg371BrandMarketing_BInteg_C_FV_f4ddf33ff6224574ba096b1a5435ea67_1">#REF!</definedName>
    <definedName name="_vena_SInteg371BrandMarketing_BInteg_C_FV_f4ddf33ff6224574ba096b1a5435ea67_10">#REF!</definedName>
    <definedName name="_vena_SInteg371BrandMarketing_BInteg_C_FV_f4ddf33ff6224574ba096b1a5435ea67_11">#REF!</definedName>
    <definedName name="_vena_SInteg371BrandMarketing_BInteg_C_FV_f4ddf33ff6224574ba096b1a5435ea67_12">#REF!</definedName>
    <definedName name="_vena_SInteg371BrandMarketing_BInteg_C_FV_f4ddf33ff6224574ba096b1a5435ea67_13">#REF!</definedName>
    <definedName name="_vena_SInteg371BrandMarketing_BInteg_C_FV_f4ddf33ff6224574ba096b1a5435ea67_14">#REF!</definedName>
    <definedName name="_vena_SInteg371BrandMarketing_BInteg_C_FV_f4ddf33ff6224574ba096b1a5435ea67_15">#REF!</definedName>
    <definedName name="_vena_SInteg371BrandMarketing_BInteg_C_FV_f4ddf33ff6224574ba096b1a5435ea67_16">#REF!</definedName>
    <definedName name="_vena_SInteg371BrandMarketing_BInteg_C_FV_f4ddf33ff6224574ba096b1a5435ea67_17">#REF!</definedName>
    <definedName name="_vena_SInteg371BrandMarketing_BInteg_C_FV_f4ddf33ff6224574ba096b1a5435ea67_18">#REF!</definedName>
    <definedName name="_vena_SInteg371BrandMarketing_BInteg_C_FV_f4ddf33ff6224574ba096b1a5435ea67_19">#REF!</definedName>
    <definedName name="_vena_SInteg371BrandMarketing_BInteg_C_FV_f4ddf33ff6224574ba096b1a5435ea67_2">#REF!</definedName>
    <definedName name="_vena_SInteg371BrandMarketing_BInteg_C_FV_f4ddf33ff6224574ba096b1a5435ea67_20">#REF!</definedName>
    <definedName name="_vena_SInteg371BrandMarketing_BInteg_C_FV_f4ddf33ff6224574ba096b1a5435ea67_21">#REF!</definedName>
    <definedName name="_vena_SInteg371BrandMarketing_BInteg_C_FV_f4ddf33ff6224574ba096b1a5435ea67_22">#REF!</definedName>
    <definedName name="_vena_SInteg371BrandMarketing_BInteg_C_FV_f4ddf33ff6224574ba096b1a5435ea67_23">#REF!</definedName>
    <definedName name="_vena_SInteg371BrandMarketing_BInteg_C_FV_f4ddf33ff6224574ba096b1a5435ea67_24">#REF!</definedName>
    <definedName name="_vena_SInteg371BrandMarketing_BInteg_C_FV_f4ddf33ff6224574ba096b1a5435ea67_25">#REF!</definedName>
    <definedName name="_vena_SInteg371BrandMarketing_BInteg_C_FV_f4ddf33ff6224574ba096b1a5435ea67_26">#REF!</definedName>
    <definedName name="_vena_SInteg371BrandMarketing_BInteg_C_FV_f4ddf33ff6224574ba096b1a5435ea67_27">#REF!</definedName>
    <definedName name="_vena_SInteg371BrandMarketing_BInteg_C_FV_f4ddf33ff6224574ba096b1a5435ea67_28">#REF!</definedName>
    <definedName name="_vena_SInteg371BrandMarketing_BInteg_C_FV_f4ddf33ff6224574ba096b1a5435ea67_29">#REF!</definedName>
    <definedName name="_vena_SInteg371BrandMarketing_BInteg_C_FV_f4ddf33ff6224574ba096b1a5435ea67_3">#REF!</definedName>
    <definedName name="_vena_SInteg371BrandMarketing_BInteg_C_FV_f4ddf33ff6224574ba096b1a5435ea67_30">#REF!</definedName>
    <definedName name="_vena_SInteg371BrandMarketing_BInteg_C_FV_f4ddf33ff6224574ba096b1a5435ea67_31">#REF!</definedName>
    <definedName name="_vena_SInteg371BrandMarketing_BInteg_C_FV_f4ddf33ff6224574ba096b1a5435ea67_32">#REF!</definedName>
    <definedName name="_vena_SInteg371BrandMarketing_BInteg_C_FV_f4ddf33ff6224574ba096b1a5435ea67_33">#REF!</definedName>
    <definedName name="_vena_SInteg371BrandMarketing_BInteg_C_FV_f4ddf33ff6224574ba096b1a5435ea67_34">#REF!</definedName>
    <definedName name="_vena_SInteg371BrandMarketing_BInteg_C_FV_f4ddf33ff6224574ba096b1a5435ea67_35">#REF!</definedName>
    <definedName name="_vena_SInteg371BrandMarketing_BInteg_C_FV_f4ddf33ff6224574ba096b1a5435ea67_36">#REF!</definedName>
    <definedName name="_vena_SInteg371BrandMarketing_BInteg_C_FV_f4ddf33ff6224574ba096b1a5435ea67_37">#REF!</definedName>
    <definedName name="_vena_SInteg371BrandMarketing_BInteg_C_FV_f4ddf33ff6224574ba096b1a5435ea67_38">#REF!</definedName>
    <definedName name="_vena_SInteg371BrandMarketing_BInteg_C_FV_f4ddf33ff6224574ba096b1a5435ea67_39">#REF!</definedName>
    <definedName name="_vena_SInteg371BrandMarketing_BInteg_C_FV_f4ddf33ff6224574ba096b1a5435ea67_4">#REF!</definedName>
    <definedName name="_vena_SInteg371BrandMarketing_BInteg_C_FV_f4ddf33ff6224574ba096b1a5435ea67_40">#REF!</definedName>
    <definedName name="_vena_SInteg371BrandMarketing_BInteg_C_FV_f4ddf33ff6224574ba096b1a5435ea67_41">#REF!</definedName>
    <definedName name="_vena_SInteg371BrandMarketing_BInteg_C_FV_f4ddf33ff6224574ba096b1a5435ea67_42">#REF!</definedName>
    <definedName name="_vena_SInteg371BrandMarketing_BInteg_C_FV_f4ddf33ff6224574ba096b1a5435ea67_43">#REF!</definedName>
    <definedName name="_vena_SInteg371BrandMarketing_BInteg_C_FV_f4ddf33ff6224574ba096b1a5435ea67_44">#REF!</definedName>
    <definedName name="_vena_SInteg371BrandMarketing_BInteg_C_FV_f4ddf33ff6224574ba096b1a5435ea67_45">#REF!</definedName>
    <definedName name="_vena_SInteg371BrandMarketing_BInteg_C_FV_f4ddf33ff6224574ba096b1a5435ea67_46">#REF!</definedName>
    <definedName name="_vena_SInteg371BrandMarketing_BInteg_C_FV_f4ddf33ff6224574ba096b1a5435ea67_47">#REF!</definedName>
    <definedName name="_vena_SInteg371BrandMarketing_BInteg_C_FV_f4ddf33ff6224574ba096b1a5435ea67_48">#REF!</definedName>
    <definedName name="_vena_SInteg371BrandMarketing_BInteg_C_FV_f4ddf33ff6224574ba096b1a5435ea67_49">#REF!</definedName>
    <definedName name="_vena_SInteg371BrandMarketing_BInteg_C_FV_f4ddf33ff6224574ba096b1a5435ea67_5">#REF!</definedName>
    <definedName name="_vena_SInteg371BrandMarketing_BInteg_C_FV_f4ddf33ff6224574ba096b1a5435ea67_50">#REF!</definedName>
    <definedName name="_vena_SInteg371BrandMarketing_BInteg_C_FV_f4ddf33ff6224574ba096b1a5435ea67_51">#REF!</definedName>
    <definedName name="_vena_SInteg371BrandMarketing_BInteg_C_FV_f4ddf33ff6224574ba096b1a5435ea67_52">#REF!</definedName>
    <definedName name="_vena_SInteg371BrandMarketing_BInteg_C_FV_f4ddf33ff6224574ba096b1a5435ea67_53">#REF!</definedName>
    <definedName name="_vena_SInteg371BrandMarketing_BInteg_C_FV_f4ddf33ff6224574ba096b1a5435ea67_54">#REF!</definedName>
    <definedName name="_vena_SInteg371BrandMarketing_BInteg_C_FV_f4ddf33ff6224574ba096b1a5435ea67_55">#REF!</definedName>
    <definedName name="_vena_SInteg371BrandMarketing_BInteg_C_FV_f4ddf33ff6224574ba096b1a5435ea67_56">#REF!</definedName>
    <definedName name="_vena_SInteg371BrandMarketing_BInteg_C_FV_f4ddf33ff6224574ba096b1a5435ea67_57">#REF!</definedName>
    <definedName name="_vena_SInteg371BrandMarketing_BInteg_C_FV_f4ddf33ff6224574ba096b1a5435ea67_58">#REF!</definedName>
    <definedName name="_vena_SInteg371BrandMarketing_BInteg_C_FV_f4ddf33ff6224574ba096b1a5435ea67_59">#REF!</definedName>
    <definedName name="_vena_SInteg371BrandMarketing_BInteg_C_FV_f4ddf33ff6224574ba096b1a5435ea67_6">#REF!</definedName>
    <definedName name="_vena_SInteg371BrandMarketing_BInteg_C_FV_f4ddf33ff6224574ba096b1a5435ea67_7">#REF!</definedName>
    <definedName name="_vena_SInteg371BrandMarketing_BInteg_C_FV_f4ddf33ff6224574ba096b1a5435ea67_8">#REF!</definedName>
    <definedName name="_vena_SInteg371BrandMarketing_BInteg_C_FV_f4ddf33ff6224574ba096b1a5435ea67_9">#REF!</definedName>
    <definedName name="_vena_SInteg371BrandMarketing_BInteg_R_3_1025914828717686785">#REF!</definedName>
    <definedName name="_vena_SInteg371BrandMarketing_BInteg_R_FV_385b1d086d8a4b8abf43c04eedb00d88">#REF!</definedName>
    <definedName name="_vena_SInteg371BrandMarketing_P_11_651631431944765441" comment="*">#REF!</definedName>
    <definedName name="_vena_SInteg371BrandMarketing_P_12_941810843779596289" comment="*">#REF!</definedName>
    <definedName name="_vena_SInteg371BrandMarketing_P_4_1014323796386906113" comment="*">#REF!</definedName>
    <definedName name="_vena_SInteg371BrandMarketing_P_5_1119423032156749824" comment="*">#REF!</definedName>
    <definedName name="_vena_SInteg371BrandMarketing_P_6_1014278004041580544" comment="*">#REF!</definedName>
    <definedName name="_vena_SInteg371BrandMarketing_P_FV_ff3e73236b124ab899c3d97aa9a04313" comment="*">#REF!</definedName>
    <definedName name="_vena_SInteg372PerformanceMarketing_BInteg_C_FV_134399665b374008851e5b8c04b5ee44">#REF!</definedName>
    <definedName name="_vena_SInteg372PerformanceMarketing_BInteg_C_FV_134399665b374008851e5b8c04b5ee44_1">#REF!</definedName>
    <definedName name="_vena_SInteg372PerformanceMarketing_BInteg_C_FV_134399665b374008851e5b8c04b5ee44_10">#REF!</definedName>
    <definedName name="_vena_SInteg372PerformanceMarketing_BInteg_C_FV_134399665b374008851e5b8c04b5ee44_11">#REF!</definedName>
    <definedName name="_vena_SInteg372PerformanceMarketing_BInteg_C_FV_134399665b374008851e5b8c04b5ee44_12">#REF!</definedName>
    <definedName name="_vena_SInteg372PerformanceMarketing_BInteg_C_FV_134399665b374008851e5b8c04b5ee44_13">#REF!</definedName>
    <definedName name="_vena_SInteg372PerformanceMarketing_BInteg_C_FV_134399665b374008851e5b8c04b5ee44_14">#REF!</definedName>
    <definedName name="_vena_SInteg372PerformanceMarketing_BInteg_C_FV_134399665b374008851e5b8c04b5ee44_15">#REF!</definedName>
    <definedName name="_vena_SInteg372PerformanceMarketing_BInteg_C_FV_134399665b374008851e5b8c04b5ee44_16">#REF!</definedName>
    <definedName name="_vena_SInteg372PerformanceMarketing_BInteg_C_FV_134399665b374008851e5b8c04b5ee44_17">#REF!</definedName>
    <definedName name="_vena_SInteg372PerformanceMarketing_BInteg_C_FV_134399665b374008851e5b8c04b5ee44_18">#REF!</definedName>
    <definedName name="_vena_SInteg372PerformanceMarketing_BInteg_C_FV_134399665b374008851e5b8c04b5ee44_19">#REF!</definedName>
    <definedName name="_vena_SInteg372PerformanceMarketing_BInteg_C_FV_134399665b374008851e5b8c04b5ee44_2">#REF!</definedName>
    <definedName name="_vena_SInteg372PerformanceMarketing_BInteg_C_FV_134399665b374008851e5b8c04b5ee44_20">#REF!</definedName>
    <definedName name="_vena_SInteg372PerformanceMarketing_BInteg_C_FV_134399665b374008851e5b8c04b5ee44_21">#REF!</definedName>
    <definedName name="_vena_SInteg372PerformanceMarketing_BInteg_C_FV_134399665b374008851e5b8c04b5ee44_22">#REF!</definedName>
    <definedName name="_vena_SInteg372PerformanceMarketing_BInteg_C_FV_134399665b374008851e5b8c04b5ee44_23">#REF!</definedName>
    <definedName name="_vena_SInteg372PerformanceMarketing_BInteg_C_FV_134399665b374008851e5b8c04b5ee44_24">#REF!</definedName>
    <definedName name="_vena_SInteg372PerformanceMarketing_BInteg_C_FV_134399665b374008851e5b8c04b5ee44_25">#REF!</definedName>
    <definedName name="_vena_SInteg372PerformanceMarketing_BInteg_C_FV_134399665b374008851e5b8c04b5ee44_26">#REF!</definedName>
    <definedName name="_vena_SInteg372PerformanceMarketing_BInteg_C_FV_134399665b374008851e5b8c04b5ee44_27">#REF!</definedName>
    <definedName name="_vena_SInteg372PerformanceMarketing_BInteg_C_FV_134399665b374008851e5b8c04b5ee44_28">#REF!</definedName>
    <definedName name="_vena_SInteg372PerformanceMarketing_BInteg_C_FV_134399665b374008851e5b8c04b5ee44_29">#REF!</definedName>
    <definedName name="_vena_SInteg372PerformanceMarketing_BInteg_C_FV_134399665b374008851e5b8c04b5ee44_3">#REF!</definedName>
    <definedName name="_vena_SInteg372PerformanceMarketing_BInteg_C_FV_134399665b374008851e5b8c04b5ee44_30">#REF!</definedName>
    <definedName name="_vena_SInteg372PerformanceMarketing_BInteg_C_FV_134399665b374008851e5b8c04b5ee44_31">#REF!</definedName>
    <definedName name="_vena_SInteg372PerformanceMarketing_BInteg_C_FV_134399665b374008851e5b8c04b5ee44_32">#REF!</definedName>
    <definedName name="_vena_SInteg372PerformanceMarketing_BInteg_C_FV_134399665b374008851e5b8c04b5ee44_33">#REF!</definedName>
    <definedName name="_vena_SInteg372PerformanceMarketing_BInteg_C_FV_134399665b374008851e5b8c04b5ee44_34">#REF!</definedName>
    <definedName name="_vena_SInteg372PerformanceMarketing_BInteg_C_FV_134399665b374008851e5b8c04b5ee44_35">#REF!</definedName>
    <definedName name="_vena_SInteg372PerformanceMarketing_BInteg_C_FV_134399665b374008851e5b8c04b5ee44_36">#REF!</definedName>
    <definedName name="_vena_SInteg372PerformanceMarketing_BInteg_C_FV_134399665b374008851e5b8c04b5ee44_37">#REF!</definedName>
    <definedName name="_vena_SInteg372PerformanceMarketing_BInteg_C_FV_134399665b374008851e5b8c04b5ee44_38">#REF!</definedName>
    <definedName name="_vena_SInteg372PerformanceMarketing_BInteg_C_FV_134399665b374008851e5b8c04b5ee44_39">#REF!</definedName>
    <definedName name="_vena_SInteg372PerformanceMarketing_BInteg_C_FV_134399665b374008851e5b8c04b5ee44_4">#REF!</definedName>
    <definedName name="_vena_SInteg372PerformanceMarketing_BInteg_C_FV_134399665b374008851e5b8c04b5ee44_40">#REF!</definedName>
    <definedName name="_vena_SInteg372PerformanceMarketing_BInteg_C_FV_134399665b374008851e5b8c04b5ee44_41">#REF!</definedName>
    <definedName name="_vena_SInteg372PerformanceMarketing_BInteg_C_FV_134399665b374008851e5b8c04b5ee44_42">#REF!</definedName>
    <definedName name="_vena_SInteg372PerformanceMarketing_BInteg_C_FV_134399665b374008851e5b8c04b5ee44_43">#REF!</definedName>
    <definedName name="_vena_SInteg372PerformanceMarketing_BInteg_C_FV_134399665b374008851e5b8c04b5ee44_44">#REF!</definedName>
    <definedName name="_vena_SInteg372PerformanceMarketing_BInteg_C_FV_134399665b374008851e5b8c04b5ee44_45">#REF!</definedName>
    <definedName name="_vena_SInteg372PerformanceMarketing_BInteg_C_FV_134399665b374008851e5b8c04b5ee44_46">#REF!</definedName>
    <definedName name="_vena_SInteg372PerformanceMarketing_BInteg_C_FV_134399665b374008851e5b8c04b5ee44_47">#REF!</definedName>
    <definedName name="_vena_SInteg372PerformanceMarketing_BInteg_C_FV_134399665b374008851e5b8c04b5ee44_48">#REF!</definedName>
    <definedName name="_vena_SInteg372PerformanceMarketing_BInteg_C_FV_134399665b374008851e5b8c04b5ee44_49">#REF!</definedName>
    <definedName name="_vena_SInteg372PerformanceMarketing_BInteg_C_FV_134399665b374008851e5b8c04b5ee44_5">#REF!</definedName>
    <definedName name="_vena_SInteg372PerformanceMarketing_BInteg_C_FV_134399665b374008851e5b8c04b5ee44_50">#REF!</definedName>
    <definedName name="_vena_SInteg372PerformanceMarketing_BInteg_C_FV_134399665b374008851e5b8c04b5ee44_51">#REF!</definedName>
    <definedName name="_vena_SInteg372PerformanceMarketing_BInteg_C_FV_134399665b374008851e5b8c04b5ee44_52">#REF!</definedName>
    <definedName name="_vena_SInteg372PerformanceMarketing_BInteg_C_FV_134399665b374008851e5b8c04b5ee44_53">#REF!</definedName>
    <definedName name="_vena_SInteg372PerformanceMarketing_BInteg_C_FV_134399665b374008851e5b8c04b5ee44_54">#REF!</definedName>
    <definedName name="_vena_SInteg372PerformanceMarketing_BInteg_C_FV_134399665b374008851e5b8c04b5ee44_55">#REF!</definedName>
    <definedName name="_vena_SInteg372PerformanceMarketing_BInteg_C_FV_134399665b374008851e5b8c04b5ee44_56">#REF!</definedName>
    <definedName name="_vena_SInteg372PerformanceMarketing_BInteg_C_FV_134399665b374008851e5b8c04b5ee44_57">#REF!</definedName>
    <definedName name="_vena_SInteg372PerformanceMarketing_BInteg_C_FV_134399665b374008851e5b8c04b5ee44_58">#REF!</definedName>
    <definedName name="_vena_SInteg372PerformanceMarketing_BInteg_C_FV_134399665b374008851e5b8c04b5ee44_59">#REF!</definedName>
    <definedName name="_vena_SInteg372PerformanceMarketing_BInteg_C_FV_134399665b374008851e5b8c04b5ee44_6">#REF!</definedName>
    <definedName name="_vena_SInteg372PerformanceMarketing_BInteg_C_FV_134399665b374008851e5b8c04b5ee44_7">#REF!</definedName>
    <definedName name="_vena_SInteg372PerformanceMarketing_BInteg_C_FV_134399665b374008851e5b8c04b5ee44_8">#REF!</definedName>
    <definedName name="_vena_SInteg372PerformanceMarketing_BInteg_C_FV_134399665b374008851e5b8c04b5ee44_9">#REF!</definedName>
    <definedName name="_vena_SInteg372PerformanceMarketing_BInteg_C_FV_7cc8369c0b744816a17486bee792b4d5">#REF!</definedName>
    <definedName name="_vena_SInteg372PerformanceMarketing_BInteg_C_FV_7cc8369c0b744816a17486bee792b4d5_1">#REF!</definedName>
    <definedName name="_vena_SInteg372PerformanceMarketing_BInteg_C_FV_7cc8369c0b744816a17486bee792b4d5_10">#REF!</definedName>
    <definedName name="_vena_SInteg372PerformanceMarketing_BInteg_C_FV_7cc8369c0b744816a17486bee792b4d5_11">#REF!</definedName>
    <definedName name="_vena_SInteg372PerformanceMarketing_BInteg_C_FV_7cc8369c0b744816a17486bee792b4d5_12">#REF!</definedName>
    <definedName name="_vena_SInteg372PerformanceMarketing_BInteg_C_FV_7cc8369c0b744816a17486bee792b4d5_13">#REF!</definedName>
    <definedName name="_vena_SInteg372PerformanceMarketing_BInteg_C_FV_7cc8369c0b744816a17486bee792b4d5_14">#REF!</definedName>
    <definedName name="_vena_SInteg372PerformanceMarketing_BInteg_C_FV_7cc8369c0b744816a17486bee792b4d5_15">#REF!</definedName>
    <definedName name="_vena_SInteg372PerformanceMarketing_BInteg_C_FV_7cc8369c0b744816a17486bee792b4d5_16">#REF!</definedName>
    <definedName name="_vena_SInteg372PerformanceMarketing_BInteg_C_FV_7cc8369c0b744816a17486bee792b4d5_17">#REF!</definedName>
    <definedName name="_vena_SInteg372PerformanceMarketing_BInteg_C_FV_7cc8369c0b744816a17486bee792b4d5_18">#REF!</definedName>
    <definedName name="_vena_SInteg372PerformanceMarketing_BInteg_C_FV_7cc8369c0b744816a17486bee792b4d5_19">#REF!</definedName>
    <definedName name="_vena_SInteg372PerformanceMarketing_BInteg_C_FV_7cc8369c0b744816a17486bee792b4d5_2">#REF!</definedName>
    <definedName name="_vena_SInteg372PerformanceMarketing_BInteg_C_FV_7cc8369c0b744816a17486bee792b4d5_20">#REF!</definedName>
    <definedName name="_vena_SInteg372PerformanceMarketing_BInteg_C_FV_7cc8369c0b744816a17486bee792b4d5_21">#REF!</definedName>
    <definedName name="_vena_SInteg372PerformanceMarketing_BInteg_C_FV_7cc8369c0b744816a17486bee792b4d5_22">#REF!</definedName>
    <definedName name="_vena_SInteg372PerformanceMarketing_BInteg_C_FV_7cc8369c0b744816a17486bee792b4d5_23">#REF!</definedName>
    <definedName name="_vena_SInteg372PerformanceMarketing_BInteg_C_FV_7cc8369c0b744816a17486bee792b4d5_24">#REF!</definedName>
    <definedName name="_vena_SInteg372PerformanceMarketing_BInteg_C_FV_7cc8369c0b744816a17486bee792b4d5_25">#REF!</definedName>
    <definedName name="_vena_SInteg372PerformanceMarketing_BInteg_C_FV_7cc8369c0b744816a17486bee792b4d5_26">#REF!</definedName>
    <definedName name="_vena_SInteg372PerformanceMarketing_BInteg_C_FV_7cc8369c0b744816a17486bee792b4d5_27">#REF!</definedName>
    <definedName name="_vena_SInteg372PerformanceMarketing_BInteg_C_FV_7cc8369c0b744816a17486bee792b4d5_28">#REF!</definedName>
    <definedName name="_vena_SInteg372PerformanceMarketing_BInteg_C_FV_7cc8369c0b744816a17486bee792b4d5_29">#REF!</definedName>
    <definedName name="_vena_SInteg372PerformanceMarketing_BInteg_C_FV_7cc8369c0b744816a17486bee792b4d5_3">#REF!</definedName>
    <definedName name="_vena_SInteg372PerformanceMarketing_BInteg_C_FV_7cc8369c0b744816a17486bee792b4d5_30">#REF!</definedName>
    <definedName name="_vena_SInteg372PerformanceMarketing_BInteg_C_FV_7cc8369c0b744816a17486bee792b4d5_31">#REF!</definedName>
    <definedName name="_vena_SInteg372PerformanceMarketing_BInteg_C_FV_7cc8369c0b744816a17486bee792b4d5_32">#REF!</definedName>
    <definedName name="_vena_SInteg372PerformanceMarketing_BInteg_C_FV_7cc8369c0b744816a17486bee792b4d5_33">#REF!</definedName>
    <definedName name="_vena_SInteg372PerformanceMarketing_BInteg_C_FV_7cc8369c0b744816a17486bee792b4d5_34">#REF!</definedName>
    <definedName name="_vena_SInteg372PerformanceMarketing_BInteg_C_FV_7cc8369c0b744816a17486bee792b4d5_35">#REF!</definedName>
    <definedName name="_vena_SInteg372PerformanceMarketing_BInteg_C_FV_7cc8369c0b744816a17486bee792b4d5_36">#REF!</definedName>
    <definedName name="_vena_SInteg372PerformanceMarketing_BInteg_C_FV_7cc8369c0b744816a17486bee792b4d5_37">#REF!</definedName>
    <definedName name="_vena_SInteg372PerformanceMarketing_BInteg_C_FV_7cc8369c0b744816a17486bee792b4d5_38">#REF!</definedName>
    <definedName name="_vena_SInteg372PerformanceMarketing_BInteg_C_FV_7cc8369c0b744816a17486bee792b4d5_39">#REF!</definedName>
    <definedName name="_vena_SInteg372PerformanceMarketing_BInteg_C_FV_7cc8369c0b744816a17486bee792b4d5_4">#REF!</definedName>
    <definedName name="_vena_SInteg372PerformanceMarketing_BInteg_C_FV_7cc8369c0b744816a17486bee792b4d5_40">#REF!</definedName>
    <definedName name="_vena_SInteg372PerformanceMarketing_BInteg_C_FV_7cc8369c0b744816a17486bee792b4d5_41">#REF!</definedName>
    <definedName name="_vena_SInteg372PerformanceMarketing_BInteg_C_FV_7cc8369c0b744816a17486bee792b4d5_42">#REF!</definedName>
    <definedName name="_vena_SInteg372PerformanceMarketing_BInteg_C_FV_7cc8369c0b744816a17486bee792b4d5_43">#REF!</definedName>
    <definedName name="_vena_SInteg372PerformanceMarketing_BInteg_C_FV_7cc8369c0b744816a17486bee792b4d5_44">#REF!</definedName>
    <definedName name="_vena_SInteg372PerformanceMarketing_BInteg_C_FV_7cc8369c0b744816a17486bee792b4d5_45">#REF!</definedName>
    <definedName name="_vena_SInteg372PerformanceMarketing_BInteg_C_FV_7cc8369c0b744816a17486bee792b4d5_46">#REF!</definedName>
    <definedName name="_vena_SInteg372PerformanceMarketing_BInteg_C_FV_7cc8369c0b744816a17486bee792b4d5_47">#REF!</definedName>
    <definedName name="_vena_SInteg372PerformanceMarketing_BInteg_C_FV_7cc8369c0b744816a17486bee792b4d5_48">#REF!</definedName>
    <definedName name="_vena_SInteg372PerformanceMarketing_BInteg_C_FV_7cc8369c0b744816a17486bee792b4d5_49">#REF!</definedName>
    <definedName name="_vena_SInteg372PerformanceMarketing_BInteg_C_FV_7cc8369c0b744816a17486bee792b4d5_5">#REF!</definedName>
    <definedName name="_vena_SInteg372PerformanceMarketing_BInteg_C_FV_7cc8369c0b744816a17486bee792b4d5_50">#REF!</definedName>
    <definedName name="_vena_SInteg372PerformanceMarketing_BInteg_C_FV_7cc8369c0b744816a17486bee792b4d5_51">#REF!</definedName>
    <definedName name="_vena_SInteg372PerformanceMarketing_BInteg_C_FV_7cc8369c0b744816a17486bee792b4d5_52">#REF!</definedName>
    <definedName name="_vena_SInteg372PerformanceMarketing_BInteg_C_FV_7cc8369c0b744816a17486bee792b4d5_53">#REF!</definedName>
    <definedName name="_vena_SInteg372PerformanceMarketing_BInteg_C_FV_7cc8369c0b744816a17486bee792b4d5_54">#REF!</definedName>
    <definedName name="_vena_SInteg372PerformanceMarketing_BInteg_C_FV_7cc8369c0b744816a17486bee792b4d5_55">#REF!</definedName>
    <definedName name="_vena_SInteg372PerformanceMarketing_BInteg_C_FV_7cc8369c0b744816a17486bee792b4d5_56">#REF!</definedName>
    <definedName name="_vena_SInteg372PerformanceMarketing_BInteg_C_FV_7cc8369c0b744816a17486bee792b4d5_57">#REF!</definedName>
    <definedName name="_vena_SInteg372PerformanceMarketing_BInteg_C_FV_7cc8369c0b744816a17486bee792b4d5_58">#REF!</definedName>
    <definedName name="_vena_SInteg372PerformanceMarketing_BInteg_C_FV_7cc8369c0b744816a17486bee792b4d5_59">#REF!</definedName>
    <definedName name="_vena_SInteg372PerformanceMarketing_BInteg_C_FV_7cc8369c0b744816a17486bee792b4d5_6">#REF!</definedName>
    <definedName name="_vena_SInteg372PerformanceMarketing_BInteg_C_FV_7cc8369c0b744816a17486bee792b4d5_7">#REF!</definedName>
    <definedName name="_vena_SInteg372PerformanceMarketing_BInteg_C_FV_7cc8369c0b744816a17486bee792b4d5_8">#REF!</definedName>
    <definedName name="_vena_SInteg372PerformanceMarketing_BInteg_C_FV_7cc8369c0b744816a17486bee792b4d5_9">#REF!</definedName>
    <definedName name="_vena_SInteg372PerformanceMarketing_BInteg_C_FV_f4ddf33ff6224574ba096b1a5435ea67">#REF!</definedName>
    <definedName name="_vena_SInteg372PerformanceMarketing_BInteg_C_FV_f4ddf33ff6224574ba096b1a5435ea67_1">#REF!</definedName>
    <definedName name="_vena_SInteg372PerformanceMarketing_BInteg_C_FV_f4ddf33ff6224574ba096b1a5435ea67_10">#REF!</definedName>
    <definedName name="_vena_SInteg372PerformanceMarketing_BInteg_C_FV_f4ddf33ff6224574ba096b1a5435ea67_11">#REF!</definedName>
    <definedName name="_vena_SInteg372PerformanceMarketing_BInteg_C_FV_f4ddf33ff6224574ba096b1a5435ea67_12">#REF!</definedName>
    <definedName name="_vena_SInteg372PerformanceMarketing_BInteg_C_FV_f4ddf33ff6224574ba096b1a5435ea67_13">#REF!</definedName>
    <definedName name="_vena_SInteg372PerformanceMarketing_BInteg_C_FV_f4ddf33ff6224574ba096b1a5435ea67_14">#REF!</definedName>
    <definedName name="_vena_SInteg372PerformanceMarketing_BInteg_C_FV_f4ddf33ff6224574ba096b1a5435ea67_15">#REF!</definedName>
    <definedName name="_vena_SInteg372PerformanceMarketing_BInteg_C_FV_f4ddf33ff6224574ba096b1a5435ea67_16">#REF!</definedName>
    <definedName name="_vena_SInteg372PerformanceMarketing_BInteg_C_FV_f4ddf33ff6224574ba096b1a5435ea67_17">#REF!</definedName>
    <definedName name="_vena_SInteg372PerformanceMarketing_BInteg_C_FV_f4ddf33ff6224574ba096b1a5435ea67_18">#REF!</definedName>
    <definedName name="_vena_SInteg372PerformanceMarketing_BInteg_C_FV_f4ddf33ff6224574ba096b1a5435ea67_19">#REF!</definedName>
    <definedName name="_vena_SInteg372PerformanceMarketing_BInteg_C_FV_f4ddf33ff6224574ba096b1a5435ea67_2">#REF!</definedName>
    <definedName name="_vena_SInteg372PerformanceMarketing_BInteg_C_FV_f4ddf33ff6224574ba096b1a5435ea67_20">#REF!</definedName>
    <definedName name="_vena_SInteg372PerformanceMarketing_BInteg_C_FV_f4ddf33ff6224574ba096b1a5435ea67_21">#REF!</definedName>
    <definedName name="_vena_SInteg372PerformanceMarketing_BInteg_C_FV_f4ddf33ff6224574ba096b1a5435ea67_22">#REF!</definedName>
    <definedName name="_vena_SInteg372PerformanceMarketing_BInteg_C_FV_f4ddf33ff6224574ba096b1a5435ea67_23">#REF!</definedName>
    <definedName name="_vena_SInteg372PerformanceMarketing_BInteg_C_FV_f4ddf33ff6224574ba096b1a5435ea67_24">#REF!</definedName>
    <definedName name="_vena_SInteg372PerformanceMarketing_BInteg_C_FV_f4ddf33ff6224574ba096b1a5435ea67_25">#REF!</definedName>
    <definedName name="_vena_SInteg372PerformanceMarketing_BInteg_C_FV_f4ddf33ff6224574ba096b1a5435ea67_26">#REF!</definedName>
    <definedName name="_vena_SInteg372PerformanceMarketing_BInteg_C_FV_f4ddf33ff6224574ba096b1a5435ea67_27">#REF!</definedName>
    <definedName name="_vena_SInteg372PerformanceMarketing_BInteg_C_FV_f4ddf33ff6224574ba096b1a5435ea67_28">#REF!</definedName>
    <definedName name="_vena_SInteg372PerformanceMarketing_BInteg_C_FV_f4ddf33ff6224574ba096b1a5435ea67_29">#REF!</definedName>
    <definedName name="_vena_SInteg372PerformanceMarketing_BInteg_C_FV_f4ddf33ff6224574ba096b1a5435ea67_3">#REF!</definedName>
    <definedName name="_vena_SInteg372PerformanceMarketing_BInteg_C_FV_f4ddf33ff6224574ba096b1a5435ea67_30">#REF!</definedName>
    <definedName name="_vena_SInteg372PerformanceMarketing_BInteg_C_FV_f4ddf33ff6224574ba096b1a5435ea67_31">#REF!</definedName>
    <definedName name="_vena_SInteg372PerformanceMarketing_BInteg_C_FV_f4ddf33ff6224574ba096b1a5435ea67_32">#REF!</definedName>
    <definedName name="_vena_SInteg372PerformanceMarketing_BInteg_C_FV_f4ddf33ff6224574ba096b1a5435ea67_33">#REF!</definedName>
    <definedName name="_vena_SInteg372PerformanceMarketing_BInteg_C_FV_f4ddf33ff6224574ba096b1a5435ea67_34">#REF!</definedName>
    <definedName name="_vena_SInteg372PerformanceMarketing_BInteg_C_FV_f4ddf33ff6224574ba096b1a5435ea67_35">#REF!</definedName>
    <definedName name="_vena_SInteg372PerformanceMarketing_BInteg_C_FV_f4ddf33ff6224574ba096b1a5435ea67_36">#REF!</definedName>
    <definedName name="_vena_SInteg372PerformanceMarketing_BInteg_C_FV_f4ddf33ff6224574ba096b1a5435ea67_37">#REF!</definedName>
    <definedName name="_vena_SInteg372PerformanceMarketing_BInteg_C_FV_f4ddf33ff6224574ba096b1a5435ea67_38">#REF!</definedName>
    <definedName name="_vena_SInteg372PerformanceMarketing_BInteg_C_FV_f4ddf33ff6224574ba096b1a5435ea67_39">#REF!</definedName>
    <definedName name="_vena_SInteg372PerformanceMarketing_BInteg_C_FV_f4ddf33ff6224574ba096b1a5435ea67_4">#REF!</definedName>
    <definedName name="_vena_SInteg372PerformanceMarketing_BInteg_C_FV_f4ddf33ff6224574ba096b1a5435ea67_40">#REF!</definedName>
    <definedName name="_vena_SInteg372PerformanceMarketing_BInteg_C_FV_f4ddf33ff6224574ba096b1a5435ea67_41">#REF!</definedName>
    <definedName name="_vena_SInteg372PerformanceMarketing_BInteg_C_FV_f4ddf33ff6224574ba096b1a5435ea67_42">#REF!</definedName>
    <definedName name="_vena_SInteg372PerformanceMarketing_BInteg_C_FV_f4ddf33ff6224574ba096b1a5435ea67_43">#REF!</definedName>
    <definedName name="_vena_SInteg372PerformanceMarketing_BInteg_C_FV_f4ddf33ff6224574ba096b1a5435ea67_44">#REF!</definedName>
    <definedName name="_vena_SInteg372PerformanceMarketing_BInteg_C_FV_f4ddf33ff6224574ba096b1a5435ea67_45">#REF!</definedName>
    <definedName name="_vena_SInteg372PerformanceMarketing_BInteg_C_FV_f4ddf33ff6224574ba096b1a5435ea67_46">#REF!</definedName>
    <definedName name="_vena_SInteg372PerformanceMarketing_BInteg_C_FV_f4ddf33ff6224574ba096b1a5435ea67_47">#REF!</definedName>
    <definedName name="_vena_SInteg372PerformanceMarketing_BInteg_C_FV_f4ddf33ff6224574ba096b1a5435ea67_48">#REF!</definedName>
    <definedName name="_vena_SInteg372PerformanceMarketing_BInteg_C_FV_f4ddf33ff6224574ba096b1a5435ea67_49">#REF!</definedName>
    <definedName name="_vena_SInteg372PerformanceMarketing_BInteg_C_FV_f4ddf33ff6224574ba096b1a5435ea67_5">#REF!</definedName>
    <definedName name="_vena_SInteg372PerformanceMarketing_BInteg_C_FV_f4ddf33ff6224574ba096b1a5435ea67_50">#REF!</definedName>
    <definedName name="_vena_SInteg372PerformanceMarketing_BInteg_C_FV_f4ddf33ff6224574ba096b1a5435ea67_51">#REF!</definedName>
    <definedName name="_vena_SInteg372PerformanceMarketing_BInteg_C_FV_f4ddf33ff6224574ba096b1a5435ea67_52">#REF!</definedName>
    <definedName name="_vena_SInteg372PerformanceMarketing_BInteg_C_FV_f4ddf33ff6224574ba096b1a5435ea67_53">#REF!</definedName>
    <definedName name="_vena_SInteg372PerformanceMarketing_BInteg_C_FV_f4ddf33ff6224574ba096b1a5435ea67_54">#REF!</definedName>
    <definedName name="_vena_SInteg372PerformanceMarketing_BInteg_C_FV_f4ddf33ff6224574ba096b1a5435ea67_55">#REF!</definedName>
    <definedName name="_vena_SInteg372PerformanceMarketing_BInteg_C_FV_f4ddf33ff6224574ba096b1a5435ea67_56">#REF!</definedName>
    <definedName name="_vena_SInteg372PerformanceMarketing_BInteg_C_FV_f4ddf33ff6224574ba096b1a5435ea67_57">#REF!</definedName>
    <definedName name="_vena_SInteg372PerformanceMarketing_BInteg_C_FV_f4ddf33ff6224574ba096b1a5435ea67_58">#REF!</definedName>
    <definedName name="_vena_SInteg372PerformanceMarketing_BInteg_C_FV_f4ddf33ff6224574ba096b1a5435ea67_59">#REF!</definedName>
    <definedName name="_vena_SInteg372PerformanceMarketing_BInteg_C_FV_f4ddf33ff6224574ba096b1a5435ea67_6">#REF!</definedName>
    <definedName name="_vena_SInteg372PerformanceMarketing_BInteg_C_FV_f4ddf33ff6224574ba096b1a5435ea67_7">#REF!</definedName>
    <definedName name="_vena_SInteg372PerformanceMarketing_BInteg_C_FV_f4ddf33ff6224574ba096b1a5435ea67_8">#REF!</definedName>
    <definedName name="_vena_SInteg372PerformanceMarketing_BInteg_C_FV_f4ddf33ff6224574ba096b1a5435ea67_9">#REF!</definedName>
    <definedName name="_vena_SInteg372PerformanceMarketing_BInteg_R_3_1025914828717686785">#REF!</definedName>
    <definedName name="_vena_SInteg372PerformanceMarketing_BInteg_R_FV_385b1d086d8a4b8abf43c04eedb00d88">#REF!</definedName>
    <definedName name="_vena_SInteg372PerformanceMarketing_P_11_651631431944765441" comment="*">#REF!</definedName>
    <definedName name="_vena_SInteg372PerformanceMarketing_P_12_941810843779596289" comment="*">#REF!</definedName>
    <definedName name="_vena_SInteg372PerformanceMarketing_P_4_1014323796386906113" comment="*">#REF!</definedName>
    <definedName name="_vena_SInteg372PerformanceMarketing_P_5_1119423032156749824" comment="*">#REF!</definedName>
    <definedName name="_vena_SInteg372PerformanceMarketing_P_6_1014278004041580544" comment="*">#REF!</definedName>
    <definedName name="_vena_SInteg372PerformanceMarketing_P_FV_ff3e73236b124ab899c3d97aa9a04313" comment="*">#REF!</definedName>
    <definedName name="_vena_SInteg373MarketingOps_BInteg_C_FV_134399665b374008851e5b8c04b5ee44">#REF!</definedName>
    <definedName name="_vena_SInteg373MarketingOps_BInteg_C_FV_134399665b374008851e5b8c04b5ee44_1">#REF!</definedName>
    <definedName name="_vena_SInteg373MarketingOps_BInteg_C_FV_134399665b374008851e5b8c04b5ee44_10">#REF!</definedName>
    <definedName name="_vena_SInteg373MarketingOps_BInteg_C_FV_134399665b374008851e5b8c04b5ee44_11">#REF!</definedName>
    <definedName name="_vena_SInteg373MarketingOps_BInteg_C_FV_134399665b374008851e5b8c04b5ee44_12">#REF!</definedName>
    <definedName name="_vena_SInteg373MarketingOps_BInteg_C_FV_134399665b374008851e5b8c04b5ee44_13">#REF!</definedName>
    <definedName name="_vena_SInteg373MarketingOps_BInteg_C_FV_134399665b374008851e5b8c04b5ee44_14">#REF!</definedName>
    <definedName name="_vena_SInteg373MarketingOps_BInteg_C_FV_134399665b374008851e5b8c04b5ee44_15">#REF!</definedName>
    <definedName name="_vena_SInteg373MarketingOps_BInteg_C_FV_134399665b374008851e5b8c04b5ee44_16">#REF!</definedName>
    <definedName name="_vena_SInteg373MarketingOps_BInteg_C_FV_134399665b374008851e5b8c04b5ee44_17">#REF!</definedName>
    <definedName name="_vena_SInteg373MarketingOps_BInteg_C_FV_134399665b374008851e5b8c04b5ee44_18">#REF!</definedName>
    <definedName name="_vena_SInteg373MarketingOps_BInteg_C_FV_134399665b374008851e5b8c04b5ee44_19">#REF!</definedName>
    <definedName name="_vena_SInteg373MarketingOps_BInteg_C_FV_134399665b374008851e5b8c04b5ee44_2">#REF!</definedName>
    <definedName name="_vena_SInteg373MarketingOps_BInteg_C_FV_134399665b374008851e5b8c04b5ee44_20">#REF!</definedName>
    <definedName name="_vena_SInteg373MarketingOps_BInteg_C_FV_134399665b374008851e5b8c04b5ee44_21">#REF!</definedName>
    <definedName name="_vena_SInteg373MarketingOps_BInteg_C_FV_134399665b374008851e5b8c04b5ee44_22">#REF!</definedName>
    <definedName name="_vena_SInteg373MarketingOps_BInteg_C_FV_134399665b374008851e5b8c04b5ee44_23">#REF!</definedName>
    <definedName name="_vena_SInteg373MarketingOps_BInteg_C_FV_134399665b374008851e5b8c04b5ee44_24">#REF!</definedName>
    <definedName name="_vena_SInteg373MarketingOps_BInteg_C_FV_134399665b374008851e5b8c04b5ee44_25">#REF!</definedName>
    <definedName name="_vena_SInteg373MarketingOps_BInteg_C_FV_134399665b374008851e5b8c04b5ee44_26">#REF!</definedName>
    <definedName name="_vena_SInteg373MarketingOps_BInteg_C_FV_134399665b374008851e5b8c04b5ee44_27">#REF!</definedName>
    <definedName name="_vena_SInteg373MarketingOps_BInteg_C_FV_134399665b374008851e5b8c04b5ee44_28">#REF!</definedName>
    <definedName name="_vena_SInteg373MarketingOps_BInteg_C_FV_134399665b374008851e5b8c04b5ee44_29">#REF!</definedName>
    <definedName name="_vena_SInteg373MarketingOps_BInteg_C_FV_134399665b374008851e5b8c04b5ee44_3">#REF!</definedName>
    <definedName name="_vena_SInteg373MarketingOps_BInteg_C_FV_134399665b374008851e5b8c04b5ee44_30">#REF!</definedName>
    <definedName name="_vena_SInteg373MarketingOps_BInteg_C_FV_134399665b374008851e5b8c04b5ee44_31">#REF!</definedName>
    <definedName name="_vena_SInteg373MarketingOps_BInteg_C_FV_134399665b374008851e5b8c04b5ee44_32">#REF!</definedName>
    <definedName name="_vena_SInteg373MarketingOps_BInteg_C_FV_134399665b374008851e5b8c04b5ee44_33">#REF!</definedName>
    <definedName name="_vena_SInteg373MarketingOps_BInteg_C_FV_134399665b374008851e5b8c04b5ee44_34">#REF!</definedName>
    <definedName name="_vena_SInteg373MarketingOps_BInteg_C_FV_134399665b374008851e5b8c04b5ee44_35">#REF!</definedName>
    <definedName name="_vena_SInteg373MarketingOps_BInteg_C_FV_134399665b374008851e5b8c04b5ee44_36">#REF!</definedName>
    <definedName name="_vena_SInteg373MarketingOps_BInteg_C_FV_134399665b374008851e5b8c04b5ee44_37">#REF!</definedName>
    <definedName name="_vena_SInteg373MarketingOps_BInteg_C_FV_134399665b374008851e5b8c04b5ee44_38">#REF!</definedName>
    <definedName name="_vena_SInteg373MarketingOps_BInteg_C_FV_134399665b374008851e5b8c04b5ee44_39">#REF!</definedName>
    <definedName name="_vena_SInteg373MarketingOps_BInteg_C_FV_134399665b374008851e5b8c04b5ee44_4">#REF!</definedName>
    <definedName name="_vena_SInteg373MarketingOps_BInteg_C_FV_134399665b374008851e5b8c04b5ee44_40">#REF!</definedName>
    <definedName name="_vena_SInteg373MarketingOps_BInteg_C_FV_134399665b374008851e5b8c04b5ee44_41">#REF!</definedName>
    <definedName name="_vena_SInteg373MarketingOps_BInteg_C_FV_134399665b374008851e5b8c04b5ee44_42">#REF!</definedName>
    <definedName name="_vena_SInteg373MarketingOps_BInteg_C_FV_134399665b374008851e5b8c04b5ee44_43">#REF!</definedName>
    <definedName name="_vena_SInteg373MarketingOps_BInteg_C_FV_134399665b374008851e5b8c04b5ee44_44">#REF!</definedName>
    <definedName name="_vena_SInteg373MarketingOps_BInteg_C_FV_134399665b374008851e5b8c04b5ee44_45">#REF!</definedName>
    <definedName name="_vena_SInteg373MarketingOps_BInteg_C_FV_134399665b374008851e5b8c04b5ee44_46">#REF!</definedName>
    <definedName name="_vena_SInteg373MarketingOps_BInteg_C_FV_134399665b374008851e5b8c04b5ee44_47">#REF!</definedName>
    <definedName name="_vena_SInteg373MarketingOps_BInteg_C_FV_134399665b374008851e5b8c04b5ee44_48">#REF!</definedName>
    <definedName name="_vena_SInteg373MarketingOps_BInteg_C_FV_134399665b374008851e5b8c04b5ee44_49">#REF!</definedName>
    <definedName name="_vena_SInteg373MarketingOps_BInteg_C_FV_134399665b374008851e5b8c04b5ee44_5">#REF!</definedName>
    <definedName name="_vena_SInteg373MarketingOps_BInteg_C_FV_134399665b374008851e5b8c04b5ee44_50">#REF!</definedName>
    <definedName name="_vena_SInteg373MarketingOps_BInteg_C_FV_134399665b374008851e5b8c04b5ee44_51">#REF!</definedName>
    <definedName name="_vena_SInteg373MarketingOps_BInteg_C_FV_134399665b374008851e5b8c04b5ee44_52">#REF!</definedName>
    <definedName name="_vena_SInteg373MarketingOps_BInteg_C_FV_134399665b374008851e5b8c04b5ee44_53">#REF!</definedName>
    <definedName name="_vena_SInteg373MarketingOps_BInteg_C_FV_134399665b374008851e5b8c04b5ee44_54">#REF!</definedName>
    <definedName name="_vena_SInteg373MarketingOps_BInteg_C_FV_134399665b374008851e5b8c04b5ee44_55">#REF!</definedName>
    <definedName name="_vena_SInteg373MarketingOps_BInteg_C_FV_134399665b374008851e5b8c04b5ee44_56">#REF!</definedName>
    <definedName name="_vena_SInteg373MarketingOps_BInteg_C_FV_134399665b374008851e5b8c04b5ee44_57">#REF!</definedName>
    <definedName name="_vena_SInteg373MarketingOps_BInteg_C_FV_134399665b374008851e5b8c04b5ee44_58">#REF!</definedName>
    <definedName name="_vena_SInteg373MarketingOps_BInteg_C_FV_134399665b374008851e5b8c04b5ee44_59">#REF!</definedName>
    <definedName name="_vena_SInteg373MarketingOps_BInteg_C_FV_134399665b374008851e5b8c04b5ee44_6">#REF!</definedName>
    <definedName name="_vena_SInteg373MarketingOps_BInteg_C_FV_134399665b374008851e5b8c04b5ee44_7">#REF!</definedName>
    <definedName name="_vena_SInteg373MarketingOps_BInteg_C_FV_134399665b374008851e5b8c04b5ee44_8">#REF!</definedName>
    <definedName name="_vena_SInteg373MarketingOps_BInteg_C_FV_134399665b374008851e5b8c04b5ee44_9">#REF!</definedName>
    <definedName name="_vena_SInteg373MarketingOps_BInteg_C_FV_7cc8369c0b744816a17486bee792b4d5">#REF!</definedName>
    <definedName name="_vena_SInteg373MarketingOps_BInteg_C_FV_7cc8369c0b744816a17486bee792b4d5_1">#REF!</definedName>
    <definedName name="_vena_SInteg373MarketingOps_BInteg_C_FV_7cc8369c0b744816a17486bee792b4d5_10">#REF!</definedName>
    <definedName name="_vena_SInteg373MarketingOps_BInteg_C_FV_7cc8369c0b744816a17486bee792b4d5_11">#REF!</definedName>
    <definedName name="_vena_SInteg373MarketingOps_BInteg_C_FV_7cc8369c0b744816a17486bee792b4d5_12">#REF!</definedName>
    <definedName name="_vena_SInteg373MarketingOps_BInteg_C_FV_7cc8369c0b744816a17486bee792b4d5_13">#REF!</definedName>
    <definedName name="_vena_SInteg373MarketingOps_BInteg_C_FV_7cc8369c0b744816a17486bee792b4d5_14">#REF!</definedName>
    <definedName name="_vena_SInteg373MarketingOps_BInteg_C_FV_7cc8369c0b744816a17486bee792b4d5_15">#REF!</definedName>
    <definedName name="_vena_SInteg373MarketingOps_BInteg_C_FV_7cc8369c0b744816a17486bee792b4d5_16">#REF!</definedName>
    <definedName name="_vena_SInteg373MarketingOps_BInteg_C_FV_7cc8369c0b744816a17486bee792b4d5_17">#REF!</definedName>
    <definedName name="_vena_SInteg373MarketingOps_BInteg_C_FV_7cc8369c0b744816a17486bee792b4d5_18">#REF!</definedName>
    <definedName name="_vena_SInteg373MarketingOps_BInteg_C_FV_7cc8369c0b744816a17486bee792b4d5_19">#REF!</definedName>
    <definedName name="_vena_SInteg373MarketingOps_BInteg_C_FV_7cc8369c0b744816a17486bee792b4d5_2">#REF!</definedName>
    <definedName name="_vena_SInteg373MarketingOps_BInteg_C_FV_7cc8369c0b744816a17486bee792b4d5_20">#REF!</definedName>
    <definedName name="_vena_SInteg373MarketingOps_BInteg_C_FV_7cc8369c0b744816a17486bee792b4d5_21">#REF!</definedName>
    <definedName name="_vena_SInteg373MarketingOps_BInteg_C_FV_7cc8369c0b744816a17486bee792b4d5_22">#REF!</definedName>
    <definedName name="_vena_SInteg373MarketingOps_BInteg_C_FV_7cc8369c0b744816a17486bee792b4d5_23">#REF!</definedName>
    <definedName name="_vena_SInteg373MarketingOps_BInteg_C_FV_7cc8369c0b744816a17486bee792b4d5_24">#REF!</definedName>
    <definedName name="_vena_SInteg373MarketingOps_BInteg_C_FV_7cc8369c0b744816a17486bee792b4d5_25">#REF!</definedName>
    <definedName name="_vena_SInteg373MarketingOps_BInteg_C_FV_7cc8369c0b744816a17486bee792b4d5_26">#REF!</definedName>
    <definedName name="_vena_SInteg373MarketingOps_BInteg_C_FV_7cc8369c0b744816a17486bee792b4d5_27">#REF!</definedName>
    <definedName name="_vena_SInteg373MarketingOps_BInteg_C_FV_7cc8369c0b744816a17486bee792b4d5_28">#REF!</definedName>
    <definedName name="_vena_SInteg373MarketingOps_BInteg_C_FV_7cc8369c0b744816a17486bee792b4d5_29">#REF!</definedName>
    <definedName name="_vena_SInteg373MarketingOps_BInteg_C_FV_7cc8369c0b744816a17486bee792b4d5_3">#REF!</definedName>
    <definedName name="_vena_SInteg373MarketingOps_BInteg_C_FV_7cc8369c0b744816a17486bee792b4d5_30">#REF!</definedName>
    <definedName name="_vena_SInteg373MarketingOps_BInteg_C_FV_7cc8369c0b744816a17486bee792b4d5_31">#REF!</definedName>
    <definedName name="_vena_SInteg373MarketingOps_BInteg_C_FV_7cc8369c0b744816a17486bee792b4d5_32">#REF!</definedName>
    <definedName name="_vena_SInteg373MarketingOps_BInteg_C_FV_7cc8369c0b744816a17486bee792b4d5_33">#REF!</definedName>
    <definedName name="_vena_SInteg373MarketingOps_BInteg_C_FV_7cc8369c0b744816a17486bee792b4d5_34">#REF!</definedName>
    <definedName name="_vena_SInteg373MarketingOps_BInteg_C_FV_7cc8369c0b744816a17486bee792b4d5_35">#REF!</definedName>
    <definedName name="_vena_SInteg373MarketingOps_BInteg_C_FV_7cc8369c0b744816a17486bee792b4d5_36">#REF!</definedName>
    <definedName name="_vena_SInteg373MarketingOps_BInteg_C_FV_7cc8369c0b744816a17486bee792b4d5_37">#REF!</definedName>
    <definedName name="_vena_SInteg373MarketingOps_BInteg_C_FV_7cc8369c0b744816a17486bee792b4d5_38">#REF!</definedName>
    <definedName name="_vena_SInteg373MarketingOps_BInteg_C_FV_7cc8369c0b744816a17486bee792b4d5_39">#REF!</definedName>
    <definedName name="_vena_SInteg373MarketingOps_BInteg_C_FV_7cc8369c0b744816a17486bee792b4d5_4">#REF!</definedName>
    <definedName name="_vena_SInteg373MarketingOps_BInteg_C_FV_7cc8369c0b744816a17486bee792b4d5_40">#REF!</definedName>
    <definedName name="_vena_SInteg373MarketingOps_BInteg_C_FV_7cc8369c0b744816a17486bee792b4d5_41">#REF!</definedName>
    <definedName name="_vena_SInteg373MarketingOps_BInteg_C_FV_7cc8369c0b744816a17486bee792b4d5_42">#REF!</definedName>
    <definedName name="_vena_SInteg373MarketingOps_BInteg_C_FV_7cc8369c0b744816a17486bee792b4d5_43">#REF!</definedName>
    <definedName name="_vena_SInteg373MarketingOps_BInteg_C_FV_7cc8369c0b744816a17486bee792b4d5_44">#REF!</definedName>
    <definedName name="_vena_SInteg373MarketingOps_BInteg_C_FV_7cc8369c0b744816a17486bee792b4d5_45">#REF!</definedName>
    <definedName name="_vena_SInteg373MarketingOps_BInteg_C_FV_7cc8369c0b744816a17486bee792b4d5_46">#REF!</definedName>
    <definedName name="_vena_SInteg373MarketingOps_BInteg_C_FV_7cc8369c0b744816a17486bee792b4d5_47">#REF!</definedName>
    <definedName name="_vena_SInteg373MarketingOps_BInteg_C_FV_7cc8369c0b744816a17486bee792b4d5_48">#REF!</definedName>
    <definedName name="_vena_SInteg373MarketingOps_BInteg_C_FV_7cc8369c0b744816a17486bee792b4d5_49">#REF!</definedName>
    <definedName name="_vena_SInteg373MarketingOps_BInteg_C_FV_7cc8369c0b744816a17486bee792b4d5_5">#REF!</definedName>
    <definedName name="_vena_SInteg373MarketingOps_BInteg_C_FV_7cc8369c0b744816a17486bee792b4d5_50">#REF!</definedName>
    <definedName name="_vena_SInteg373MarketingOps_BInteg_C_FV_7cc8369c0b744816a17486bee792b4d5_51">#REF!</definedName>
    <definedName name="_vena_SInteg373MarketingOps_BInteg_C_FV_7cc8369c0b744816a17486bee792b4d5_52">#REF!</definedName>
    <definedName name="_vena_SInteg373MarketingOps_BInteg_C_FV_7cc8369c0b744816a17486bee792b4d5_53">#REF!</definedName>
    <definedName name="_vena_SInteg373MarketingOps_BInteg_C_FV_7cc8369c0b744816a17486bee792b4d5_54">#REF!</definedName>
    <definedName name="_vena_SInteg373MarketingOps_BInteg_C_FV_7cc8369c0b744816a17486bee792b4d5_55">#REF!</definedName>
    <definedName name="_vena_SInteg373MarketingOps_BInteg_C_FV_7cc8369c0b744816a17486bee792b4d5_56">#REF!</definedName>
    <definedName name="_vena_SInteg373MarketingOps_BInteg_C_FV_7cc8369c0b744816a17486bee792b4d5_57">#REF!</definedName>
    <definedName name="_vena_SInteg373MarketingOps_BInteg_C_FV_7cc8369c0b744816a17486bee792b4d5_58">#REF!</definedName>
    <definedName name="_vena_SInteg373MarketingOps_BInteg_C_FV_7cc8369c0b744816a17486bee792b4d5_59">#REF!</definedName>
    <definedName name="_vena_SInteg373MarketingOps_BInteg_C_FV_7cc8369c0b744816a17486bee792b4d5_6">#REF!</definedName>
    <definedName name="_vena_SInteg373MarketingOps_BInteg_C_FV_7cc8369c0b744816a17486bee792b4d5_7">#REF!</definedName>
    <definedName name="_vena_SInteg373MarketingOps_BInteg_C_FV_7cc8369c0b744816a17486bee792b4d5_8">#REF!</definedName>
    <definedName name="_vena_SInteg373MarketingOps_BInteg_C_FV_7cc8369c0b744816a17486bee792b4d5_9">#REF!</definedName>
    <definedName name="_vena_SInteg373MarketingOps_BInteg_C_FV_f4ddf33ff6224574ba096b1a5435ea67">#REF!</definedName>
    <definedName name="_vena_SInteg373MarketingOps_BInteg_C_FV_f4ddf33ff6224574ba096b1a5435ea67_1">#REF!</definedName>
    <definedName name="_vena_SInteg373MarketingOps_BInteg_C_FV_f4ddf33ff6224574ba096b1a5435ea67_10">#REF!</definedName>
    <definedName name="_vena_SInteg373MarketingOps_BInteg_C_FV_f4ddf33ff6224574ba096b1a5435ea67_11">#REF!</definedName>
    <definedName name="_vena_SInteg373MarketingOps_BInteg_C_FV_f4ddf33ff6224574ba096b1a5435ea67_12">#REF!</definedName>
    <definedName name="_vena_SInteg373MarketingOps_BInteg_C_FV_f4ddf33ff6224574ba096b1a5435ea67_13">#REF!</definedName>
    <definedName name="_vena_SInteg373MarketingOps_BInteg_C_FV_f4ddf33ff6224574ba096b1a5435ea67_14">#REF!</definedName>
    <definedName name="_vena_SInteg373MarketingOps_BInteg_C_FV_f4ddf33ff6224574ba096b1a5435ea67_15">#REF!</definedName>
    <definedName name="_vena_SInteg373MarketingOps_BInteg_C_FV_f4ddf33ff6224574ba096b1a5435ea67_16">#REF!</definedName>
    <definedName name="_vena_SInteg373MarketingOps_BInteg_C_FV_f4ddf33ff6224574ba096b1a5435ea67_17">#REF!</definedName>
    <definedName name="_vena_SInteg373MarketingOps_BInteg_C_FV_f4ddf33ff6224574ba096b1a5435ea67_18">#REF!</definedName>
    <definedName name="_vena_SInteg373MarketingOps_BInteg_C_FV_f4ddf33ff6224574ba096b1a5435ea67_19">#REF!</definedName>
    <definedName name="_vena_SInteg373MarketingOps_BInteg_C_FV_f4ddf33ff6224574ba096b1a5435ea67_2">#REF!</definedName>
    <definedName name="_vena_SInteg373MarketingOps_BInteg_C_FV_f4ddf33ff6224574ba096b1a5435ea67_20">#REF!</definedName>
    <definedName name="_vena_SInteg373MarketingOps_BInteg_C_FV_f4ddf33ff6224574ba096b1a5435ea67_21">#REF!</definedName>
    <definedName name="_vena_SInteg373MarketingOps_BInteg_C_FV_f4ddf33ff6224574ba096b1a5435ea67_22">#REF!</definedName>
    <definedName name="_vena_SInteg373MarketingOps_BInteg_C_FV_f4ddf33ff6224574ba096b1a5435ea67_23">#REF!</definedName>
    <definedName name="_vena_SInteg373MarketingOps_BInteg_C_FV_f4ddf33ff6224574ba096b1a5435ea67_24">#REF!</definedName>
    <definedName name="_vena_SInteg373MarketingOps_BInteg_C_FV_f4ddf33ff6224574ba096b1a5435ea67_25">#REF!</definedName>
    <definedName name="_vena_SInteg373MarketingOps_BInteg_C_FV_f4ddf33ff6224574ba096b1a5435ea67_26">#REF!</definedName>
    <definedName name="_vena_SInteg373MarketingOps_BInteg_C_FV_f4ddf33ff6224574ba096b1a5435ea67_27">#REF!</definedName>
    <definedName name="_vena_SInteg373MarketingOps_BInteg_C_FV_f4ddf33ff6224574ba096b1a5435ea67_28">#REF!</definedName>
    <definedName name="_vena_SInteg373MarketingOps_BInteg_C_FV_f4ddf33ff6224574ba096b1a5435ea67_29">#REF!</definedName>
    <definedName name="_vena_SInteg373MarketingOps_BInteg_C_FV_f4ddf33ff6224574ba096b1a5435ea67_3">#REF!</definedName>
    <definedName name="_vena_SInteg373MarketingOps_BInteg_C_FV_f4ddf33ff6224574ba096b1a5435ea67_30">#REF!</definedName>
    <definedName name="_vena_SInteg373MarketingOps_BInteg_C_FV_f4ddf33ff6224574ba096b1a5435ea67_31">#REF!</definedName>
    <definedName name="_vena_SInteg373MarketingOps_BInteg_C_FV_f4ddf33ff6224574ba096b1a5435ea67_32">#REF!</definedName>
    <definedName name="_vena_SInteg373MarketingOps_BInteg_C_FV_f4ddf33ff6224574ba096b1a5435ea67_33">#REF!</definedName>
    <definedName name="_vena_SInteg373MarketingOps_BInteg_C_FV_f4ddf33ff6224574ba096b1a5435ea67_34">#REF!</definedName>
    <definedName name="_vena_SInteg373MarketingOps_BInteg_C_FV_f4ddf33ff6224574ba096b1a5435ea67_35">#REF!</definedName>
    <definedName name="_vena_SInteg373MarketingOps_BInteg_C_FV_f4ddf33ff6224574ba096b1a5435ea67_36">#REF!</definedName>
    <definedName name="_vena_SInteg373MarketingOps_BInteg_C_FV_f4ddf33ff6224574ba096b1a5435ea67_37">#REF!</definedName>
    <definedName name="_vena_SInteg373MarketingOps_BInteg_C_FV_f4ddf33ff6224574ba096b1a5435ea67_38">#REF!</definedName>
    <definedName name="_vena_SInteg373MarketingOps_BInteg_C_FV_f4ddf33ff6224574ba096b1a5435ea67_39">#REF!</definedName>
    <definedName name="_vena_SInteg373MarketingOps_BInteg_C_FV_f4ddf33ff6224574ba096b1a5435ea67_4">#REF!</definedName>
    <definedName name="_vena_SInteg373MarketingOps_BInteg_C_FV_f4ddf33ff6224574ba096b1a5435ea67_40">#REF!</definedName>
    <definedName name="_vena_SInteg373MarketingOps_BInteg_C_FV_f4ddf33ff6224574ba096b1a5435ea67_41">#REF!</definedName>
    <definedName name="_vena_SInteg373MarketingOps_BInteg_C_FV_f4ddf33ff6224574ba096b1a5435ea67_42">#REF!</definedName>
    <definedName name="_vena_SInteg373MarketingOps_BInteg_C_FV_f4ddf33ff6224574ba096b1a5435ea67_43">#REF!</definedName>
    <definedName name="_vena_SInteg373MarketingOps_BInteg_C_FV_f4ddf33ff6224574ba096b1a5435ea67_44">#REF!</definedName>
    <definedName name="_vena_SInteg373MarketingOps_BInteg_C_FV_f4ddf33ff6224574ba096b1a5435ea67_45">#REF!</definedName>
    <definedName name="_vena_SInteg373MarketingOps_BInteg_C_FV_f4ddf33ff6224574ba096b1a5435ea67_46">#REF!</definedName>
    <definedName name="_vena_SInteg373MarketingOps_BInteg_C_FV_f4ddf33ff6224574ba096b1a5435ea67_47">#REF!</definedName>
    <definedName name="_vena_SInteg373MarketingOps_BInteg_C_FV_f4ddf33ff6224574ba096b1a5435ea67_48">#REF!</definedName>
    <definedName name="_vena_SInteg373MarketingOps_BInteg_C_FV_f4ddf33ff6224574ba096b1a5435ea67_49">#REF!</definedName>
    <definedName name="_vena_SInteg373MarketingOps_BInteg_C_FV_f4ddf33ff6224574ba096b1a5435ea67_5">#REF!</definedName>
    <definedName name="_vena_SInteg373MarketingOps_BInteg_C_FV_f4ddf33ff6224574ba096b1a5435ea67_50">#REF!</definedName>
    <definedName name="_vena_SInteg373MarketingOps_BInteg_C_FV_f4ddf33ff6224574ba096b1a5435ea67_51">#REF!</definedName>
    <definedName name="_vena_SInteg373MarketingOps_BInteg_C_FV_f4ddf33ff6224574ba096b1a5435ea67_52">#REF!</definedName>
    <definedName name="_vena_SInteg373MarketingOps_BInteg_C_FV_f4ddf33ff6224574ba096b1a5435ea67_53">#REF!</definedName>
    <definedName name="_vena_SInteg373MarketingOps_BInteg_C_FV_f4ddf33ff6224574ba096b1a5435ea67_54">#REF!</definedName>
    <definedName name="_vena_SInteg373MarketingOps_BInteg_C_FV_f4ddf33ff6224574ba096b1a5435ea67_55">#REF!</definedName>
    <definedName name="_vena_SInteg373MarketingOps_BInteg_C_FV_f4ddf33ff6224574ba096b1a5435ea67_56">#REF!</definedName>
    <definedName name="_vena_SInteg373MarketingOps_BInteg_C_FV_f4ddf33ff6224574ba096b1a5435ea67_57">#REF!</definedName>
    <definedName name="_vena_SInteg373MarketingOps_BInteg_C_FV_f4ddf33ff6224574ba096b1a5435ea67_58">#REF!</definedName>
    <definedName name="_vena_SInteg373MarketingOps_BInteg_C_FV_f4ddf33ff6224574ba096b1a5435ea67_59">#REF!</definedName>
    <definedName name="_vena_SInteg373MarketingOps_BInteg_C_FV_f4ddf33ff6224574ba096b1a5435ea67_6">#REF!</definedName>
    <definedName name="_vena_SInteg373MarketingOps_BInteg_C_FV_f4ddf33ff6224574ba096b1a5435ea67_7">#REF!</definedName>
    <definedName name="_vena_SInteg373MarketingOps_BInteg_C_FV_f4ddf33ff6224574ba096b1a5435ea67_8">#REF!</definedName>
    <definedName name="_vena_SInteg373MarketingOps_BInteg_C_FV_f4ddf33ff6224574ba096b1a5435ea67_9">#REF!</definedName>
    <definedName name="_vena_SInteg373MarketingOps_BInteg_R_3_1025914828717686785">#REF!</definedName>
    <definedName name="_vena_SInteg373MarketingOps_BInteg_R_FV_385b1d086d8a4b8abf43c04eedb00d88">#REF!</definedName>
    <definedName name="_vena_SInteg373MarketingOps_P_11_651631431944765441" comment="*">#REF!</definedName>
    <definedName name="_vena_SInteg373MarketingOps_P_12_941810843779596289" comment="*">#REF!</definedName>
    <definedName name="_vena_SInteg373MarketingOps_P_4_1014323796386906113" comment="*">#REF!</definedName>
    <definedName name="_vena_SInteg373MarketingOps_P_5_1119423032156749824" comment="*">#REF!</definedName>
    <definedName name="_vena_SInteg373MarketingOps_P_6_1014278004041580544" comment="*">#REF!</definedName>
    <definedName name="_vena_SInteg373MarketingOps_P_FV_ff3e73236b124ab899c3d97aa9a04313" comment="*">#REF!</definedName>
    <definedName name="_vena_SInteg380SalesMarketingLeadership_BInteg_C_FV_134399665b374008851e5b8c04b5ee44">#REF!</definedName>
    <definedName name="_vena_SInteg380SalesMarketingLeadership_BInteg_C_FV_134399665b374008851e5b8c04b5ee44_1">#REF!</definedName>
    <definedName name="_vena_SInteg380SalesMarketingLeadership_BInteg_C_FV_134399665b374008851e5b8c04b5ee44_10">#REF!</definedName>
    <definedName name="_vena_SInteg380SalesMarketingLeadership_BInteg_C_FV_134399665b374008851e5b8c04b5ee44_11">#REF!</definedName>
    <definedName name="_vena_SInteg380SalesMarketingLeadership_BInteg_C_FV_134399665b374008851e5b8c04b5ee44_12">#REF!</definedName>
    <definedName name="_vena_SInteg380SalesMarketingLeadership_BInteg_C_FV_134399665b374008851e5b8c04b5ee44_13">#REF!</definedName>
    <definedName name="_vena_SInteg380SalesMarketingLeadership_BInteg_C_FV_134399665b374008851e5b8c04b5ee44_14">#REF!</definedName>
    <definedName name="_vena_SInteg380SalesMarketingLeadership_BInteg_C_FV_134399665b374008851e5b8c04b5ee44_15">#REF!</definedName>
    <definedName name="_vena_SInteg380SalesMarketingLeadership_BInteg_C_FV_134399665b374008851e5b8c04b5ee44_16">#REF!</definedName>
    <definedName name="_vena_SInteg380SalesMarketingLeadership_BInteg_C_FV_134399665b374008851e5b8c04b5ee44_17">#REF!</definedName>
    <definedName name="_vena_SInteg380SalesMarketingLeadership_BInteg_C_FV_134399665b374008851e5b8c04b5ee44_18">#REF!</definedName>
    <definedName name="_vena_SInteg380SalesMarketingLeadership_BInteg_C_FV_134399665b374008851e5b8c04b5ee44_19">#REF!</definedName>
    <definedName name="_vena_SInteg380SalesMarketingLeadership_BInteg_C_FV_134399665b374008851e5b8c04b5ee44_2">#REF!</definedName>
    <definedName name="_vena_SInteg380SalesMarketingLeadership_BInteg_C_FV_134399665b374008851e5b8c04b5ee44_20">#REF!</definedName>
    <definedName name="_vena_SInteg380SalesMarketingLeadership_BInteg_C_FV_134399665b374008851e5b8c04b5ee44_21">#REF!</definedName>
    <definedName name="_vena_SInteg380SalesMarketingLeadership_BInteg_C_FV_134399665b374008851e5b8c04b5ee44_22">#REF!</definedName>
    <definedName name="_vena_SInteg380SalesMarketingLeadership_BInteg_C_FV_134399665b374008851e5b8c04b5ee44_23">#REF!</definedName>
    <definedName name="_vena_SInteg380SalesMarketingLeadership_BInteg_C_FV_134399665b374008851e5b8c04b5ee44_24">#REF!</definedName>
    <definedName name="_vena_SInteg380SalesMarketingLeadership_BInteg_C_FV_134399665b374008851e5b8c04b5ee44_25">#REF!</definedName>
    <definedName name="_vena_SInteg380SalesMarketingLeadership_BInteg_C_FV_134399665b374008851e5b8c04b5ee44_26">#REF!</definedName>
    <definedName name="_vena_SInteg380SalesMarketingLeadership_BInteg_C_FV_134399665b374008851e5b8c04b5ee44_27">#REF!</definedName>
    <definedName name="_vena_SInteg380SalesMarketingLeadership_BInteg_C_FV_134399665b374008851e5b8c04b5ee44_28">#REF!</definedName>
    <definedName name="_vena_SInteg380SalesMarketingLeadership_BInteg_C_FV_134399665b374008851e5b8c04b5ee44_29">#REF!</definedName>
    <definedName name="_vena_SInteg380SalesMarketingLeadership_BInteg_C_FV_134399665b374008851e5b8c04b5ee44_3">#REF!</definedName>
    <definedName name="_vena_SInteg380SalesMarketingLeadership_BInteg_C_FV_134399665b374008851e5b8c04b5ee44_30">#REF!</definedName>
    <definedName name="_vena_SInteg380SalesMarketingLeadership_BInteg_C_FV_134399665b374008851e5b8c04b5ee44_31">#REF!</definedName>
    <definedName name="_vena_SInteg380SalesMarketingLeadership_BInteg_C_FV_134399665b374008851e5b8c04b5ee44_32">#REF!</definedName>
    <definedName name="_vena_SInteg380SalesMarketingLeadership_BInteg_C_FV_134399665b374008851e5b8c04b5ee44_33">#REF!</definedName>
    <definedName name="_vena_SInteg380SalesMarketingLeadership_BInteg_C_FV_134399665b374008851e5b8c04b5ee44_34">#REF!</definedName>
    <definedName name="_vena_SInteg380SalesMarketingLeadership_BInteg_C_FV_134399665b374008851e5b8c04b5ee44_35">#REF!</definedName>
    <definedName name="_vena_SInteg380SalesMarketingLeadership_BInteg_C_FV_134399665b374008851e5b8c04b5ee44_36">#REF!</definedName>
    <definedName name="_vena_SInteg380SalesMarketingLeadership_BInteg_C_FV_134399665b374008851e5b8c04b5ee44_37">#REF!</definedName>
    <definedName name="_vena_SInteg380SalesMarketingLeadership_BInteg_C_FV_134399665b374008851e5b8c04b5ee44_38">#REF!</definedName>
    <definedName name="_vena_SInteg380SalesMarketingLeadership_BInteg_C_FV_134399665b374008851e5b8c04b5ee44_39">#REF!</definedName>
    <definedName name="_vena_SInteg380SalesMarketingLeadership_BInteg_C_FV_134399665b374008851e5b8c04b5ee44_4">#REF!</definedName>
    <definedName name="_vena_SInteg380SalesMarketingLeadership_BInteg_C_FV_134399665b374008851e5b8c04b5ee44_40">#REF!</definedName>
    <definedName name="_vena_SInteg380SalesMarketingLeadership_BInteg_C_FV_134399665b374008851e5b8c04b5ee44_41">#REF!</definedName>
    <definedName name="_vena_SInteg380SalesMarketingLeadership_BInteg_C_FV_134399665b374008851e5b8c04b5ee44_42">#REF!</definedName>
    <definedName name="_vena_SInteg380SalesMarketingLeadership_BInteg_C_FV_134399665b374008851e5b8c04b5ee44_43">#REF!</definedName>
    <definedName name="_vena_SInteg380SalesMarketingLeadership_BInteg_C_FV_134399665b374008851e5b8c04b5ee44_44">#REF!</definedName>
    <definedName name="_vena_SInteg380SalesMarketingLeadership_BInteg_C_FV_134399665b374008851e5b8c04b5ee44_45">#REF!</definedName>
    <definedName name="_vena_SInteg380SalesMarketingLeadership_BInteg_C_FV_134399665b374008851e5b8c04b5ee44_46">#REF!</definedName>
    <definedName name="_vena_SInteg380SalesMarketingLeadership_BInteg_C_FV_134399665b374008851e5b8c04b5ee44_47">#REF!</definedName>
    <definedName name="_vena_SInteg380SalesMarketingLeadership_BInteg_C_FV_134399665b374008851e5b8c04b5ee44_48">#REF!</definedName>
    <definedName name="_vena_SInteg380SalesMarketingLeadership_BInteg_C_FV_134399665b374008851e5b8c04b5ee44_49">#REF!</definedName>
    <definedName name="_vena_SInteg380SalesMarketingLeadership_BInteg_C_FV_134399665b374008851e5b8c04b5ee44_5">#REF!</definedName>
    <definedName name="_vena_SInteg380SalesMarketingLeadership_BInteg_C_FV_134399665b374008851e5b8c04b5ee44_50">#REF!</definedName>
    <definedName name="_vena_SInteg380SalesMarketingLeadership_BInteg_C_FV_134399665b374008851e5b8c04b5ee44_51">#REF!</definedName>
    <definedName name="_vena_SInteg380SalesMarketingLeadership_BInteg_C_FV_134399665b374008851e5b8c04b5ee44_52">#REF!</definedName>
    <definedName name="_vena_SInteg380SalesMarketingLeadership_BInteg_C_FV_134399665b374008851e5b8c04b5ee44_53">#REF!</definedName>
    <definedName name="_vena_SInteg380SalesMarketingLeadership_BInteg_C_FV_134399665b374008851e5b8c04b5ee44_54">#REF!</definedName>
    <definedName name="_vena_SInteg380SalesMarketingLeadership_BInteg_C_FV_134399665b374008851e5b8c04b5ee44_55">#REF!</definedName>
    <definedName name="_vena_SInteg380SalesMarketingLeadership_BInteg_C_FV_134399665b374008851e5b8c04b5ee44_56">#REF!</definedName>
    <definedName name="_vena_SInteg380SalesMarketingLeadership_BInteg_C_FV_134399665b374008851e5b8c04b5ee44_57">#REF!</definedName>
    <definedName name="_vena_SInteg380SalesMarketingLeadership_BInteg_C_FV_134399665b374008851e5b8c04b5ee44_58">#REF!</definedName>
    <definedName name="_vena_SInteg380SalesMarketingLeadership_BInteg_C_FV_134399665b374008851e5b8c04b5ee44_59">#REF!</definedName>
    <definedName name="_vena_SInteg380SalesMarketingLeadership_BInteg_C_FV_134399665b374008851e5b8c04b5ee44_6">#REF!</definedName>
    <definedName name="_vena_SInteg380SalesMarketingLeadership_BInteg_C_FV_134399665b374008851e5b8c04b5ee44_7">#REF!</definedName>
    <definedName name="_vena_SInteg380SalesMarketingLeadership_BInteg_C_FV_134399665b374008851e5b8c04b5ee44_8">#REF!</definedName>
    <definedName name="_vena_SInteg380SalesMarketingLeadership_BInteg_C_FV_134399665b374008851e5b8c04b5ee44_9">#REF!</definedName>
    <definedName name="_vena_SInteg380SalesMarketingLeadership_BInteg_C_FV_7cc8369c0b744816a17486bee792b4d5">#REF!</definedName>
    <definedName name="_vena_SInteg380SalesMarketingLeadership_BInteg_C_FV_7cc8369c0b744816a17486bee792b4d5_1">#REF!</definedName>
    <definedName name="_vena_SInteg380SalesMarketingLeadership_BInteg_C_FV_7cc8369c0b744816a17486bee792b4d5_10">#REF!</definedName>
    <definedName name="_vena_SInteg380SalesMarketingLeadership_BInteg_C_FV_7cc8369c0b744816a17486bee792b4d5_11">#REF!</definedName>
    <definedName name="_vena_SInteg380SalesMarketingLeadership_BInteg_C_FV_7cc8369c0b744816a17486bee792b4d5_12">#REF!</definedName>
    <definedName name="_vena_SInteg380SalesMarketingLeadership_BInteg_C_FV_7cc8369c0b744816a17486bee792b4d5_13">#REF!</definedName>
    <definedName name="_vena_SInteg380SalesMarketingLeadership_BInteg_C_FV_7cc8369c0b744816a17486bee792b4d5_14">#REF!</definedName>
    <definedName name="_vena_SInteg380SalesMarketingLeadership_BInteg_C_FV_7cc8369c0b744816a17486bee792b4d5_15">#REF!</definedName>
    <definedName name="_vena_SInteg380SalesMarketingLeadership_BInteg_C_FV_7cc8369c0b744816a17486bee792b4d5_16">#REF!</definedName>
    <definedName name="_vena_SInteg380SalesMarketingLeadership_BInteg_C_FV_7cc8369c0b744816a17486bee792b4d5_17">#REF!</definedName>
    <definedName name="_vena_SInteg380SalesMarketingLeadership_BInteg_C_FV_7cc8369c0b744816a17486bee792b4d5_18">#REF!</definedName>
    <definedName name="_vena_SInteg380SalesMarketingLeadership_BInteg_C_FV_7cc8369c0b744816a17486bee792b4d5_19">#REF!</definedName>
    <definedName name="_vena_SInteg380SalesMarketingLeadership_BInteg_C_FV_7cc8369c0b744816a17486bee792b4d5_2">#REF!</definedName>
    <definedName name="_vena_SInteg380SalesMarketingLeadership_BInteg_C_FV_7cc8369c0b744816a17486bee792b4d5_20">#REF!</definedName>
    <definedName name="_vena_SInteg380SalesMarketingLeadership_BInteg_C_FV_7cc8369c0b744816a17486bee792b4d5_21">#REF!</definedName>
    <definedName name="_vena_SInteg380SalesMarketingLeadership_BInteg_C_FV_7cc8369c0b744816a17486bee792b4d5_22">#REF!</definedName>
    <definedName name="_vena_SInteg380SalesMarketingLeadership_BInteg_C_FV_7cc8369c0b744816a17486bee792b4d5_23">#REF!</definedName>
    <definedName name="_vena_SInteg380SalesMarketingLeadership_BInteg_C_FV_7cc8369c0b744816a17486bee792b4d5_24">#REF!</definedName>
    <definedName name="_vena_SInteg380SalesMarketingLeadership_BInteg_C_FV_7cc8369c0b744816a17486bee792b4d5_25">#REF!</definedName>
    <definedName name="_vena_SInteg380SalesMarketingLeadership_BInteg_C_FV_7cc8369c0b744816a17486bee792b4d5_26">#REF!</definedName>
    <definedName name="_vena_SInteg380SalesMarketingLeadership_BInteg_C_FV_7cc8369c0b744816a17486bee792b4d5_27">#REF!</definedName>
    <definedName name="_vena_SInteg380SalesMarketingLeadership_BInteg_C_FV_7cc8369c0b744816a17486bee792b4d5_28">#REF!</definedName>
    <definedName name="_vena_SInteg380SalesMarketingLeadership_BInteg_C_FV_7cc8369c0b744816a17486bee792b4d5_29">#REF!</definedName>
    <definedName name="_vena_SInteg380SalesMarketingLeadership_BInteg_C_FV_7cc8369c0b744816a17486bee792b4d5_3">#REF!</definedName>
    <definedName name="_vena_SInteg380SalesMarketingLeadership_BInteg_C_FV_7cc8369c0b744816a17486bee792b4d5_30">#REF!</definedName>
    <definedName name="_vena_SInteg380SalesMarketingLeadership_BInteg_C_FV_7cc8369c0b744816a17486bee792b4d5_31">#REF!</definedName>
    <definedName name="_vena_SInteg380SalesMarketingLeadership_BInteg_C_FV_7cc8369c0b744816a17486bee792b4d5_32">#REF!</definedName>
    <definedName name="_vena_SInteg380SalesMarketingLeadership_BInteg_C_FV_7cc8369c0b744816a17486bee792b4d5_33">#REF!</definedName>
    <definedName name="_vena_SInteg380SalesMarketingLeadership_BInteg_C_FV_7cc8369c0b744816a17486bee792b4d5_34">#REF!</definedName>
    <definedName name="_vena_SInteg380SalesMarketingLeadership_BInteg_C_FV_7cc8369c0b744816a17486bee792b4d5_35">#REF!</definedName>
    <definedName name="_vena_SInteg380SalesMarketingLeadership_BInteg_C_FV_7cc8369c0b744816a17486bee792b4d5_36">#REF!</definedName>
    <definedName name="_vena_SInteg380SalesMarketingLeadership_BInteg_C_FV_7cc8369c0b744816a17486bee792b4d5_37">#REF!</definedName>
    <definedName name="_vena_SInteg380SalesMarketingLeadership_BInteg_C_FV_7cc8369c0b744816a17486bee792b4d5_38">#REF!</definedName>
    <definedName name="_vena_SInteg380SalesMarketingLeadership_BInteg_C_FV_7cc8369c0b744816a17486bee792b4d5_39">#REF!</definedName>
    <definedName name="_vena_SInteg380SalesMarketingLeadership_BInteg_C_FV_7cc8369c0b744816a17486bee792b4d5_4">#REF!</definedName>
    <definedName name="_vena_SInteg380SalesMarketingLeadership_BInteg_C_FV_7cc8369c0b744816a17486bee792b4d5_40">#REF!</definedName>
    <definedName name="_vena_SInteg380SalesMarketingLeadership_BInteg_C_FV_7cc8369c0b744816a17486bee792b4d5_41">#REF!</definedName>
    <definedName name="_vena_SInteg380SalesMarketingLeadership_BInteg_C_FV_7cc8369c0b744816a17486bee792b4d5_42">#REF!</definedName>
    <definedName name="_vena_SInteg380SalesMarketingLeadership_BInteg_C_FV_7cc8369c0b744816a17486bee792b4d5_43">#REF!</definedName>
    <definedName name="_vena_SInteg380SalesMarketingLeadership_BInteg_C_FV_7cc8369c0b744816a17486bee792b4d5_44">#REF!</definedName>
    <definedName name="_vena_SInteg380SalesMarketingLeadership_BInteg_C_FV_7cc8369c0b744816a17486bee792b4d5_45">#REF!</definedName>
    <definedName name="_vena_SInteg380SalesMarketingLeadership_BInteg_C_FV_7cc8369c0b744816a17486bee792b4d5_46">#REF!</definedName>
    <definedName name="_vena_SInteg380SalesMarketingLeadership_BInteg_C_FV_7cc8369c0b744816a17486bee792b4d5_47">#REF!</definedName>
    <definedName name="_vena_SInteg380SalesMarketingLeadership_BInteg_C_FV_7cc8369c0b744816a17486bee792b4d5_48">#REF!</definedName>
    <definedName name="_vena_SInteg380SalesMarketingLeadership_BInteg_C_FV_7cc8369c0b744816a17486bee792b4d5_49">#REF!</definedName>
    <definedName name="_vena_SInteg380SalesMarketingLeadership_BInteg_C_FV_7cc8369c0b744816a17486bee792b4d5_5">#REF!</definedName>
    <definedName name="_vena_SInteg380SalesMarketingLeadership_BInteg_C_FV_7cc8369c0b744816a17486bee792b4d5_50">#REF!</definedName>
    <definedName name="_vena_SInteg380SalesMarketingLeadership_BInteg_C_FV_7cc8369c0b744816a17486bee792b4d5_51">#REF!</definedName>
    <definedName name="_vena_SInteg380SalesMarketingLeadership_BInteg_C_FV_7cc8369c0b744816a17486bee792b4d5_52">#REF!</definedName>
    <definedName name="_vena_SInteg380SalesMarketingLeadership_BInteg_C_FV_7cc8369c0b744816a17486bee792b4d5_53">#REF!</definedName>
    <definedName name="_vena_SInteg380SalesMarketingLeadership_BInteg_C_FV_7cc8369c0b744816a17486bee792b4d5_54">#REF!</definedName>
    <definedName name="_vena_SInteg380SalesMarketingLeadership_BInteg_C_FV_7cc8369c0b744816a17486bee792b4d5_55">#REF!</definedName>
    <definedName name="_vena_SInteg380SalesMarketingLeadership_BInteg_C_FV_7cc8369c0b744816a17486bee792b4d5_56">#REF!</definedName>
    <definedName name="_vena_SInteg380SalesMarketingLeadership_BInteg_C_FV_7cc8369c0b744816a17486bee792b4d5_57">#REF!</definedName>
    <definedName name="_vena_SInteg380SalesMarketingLeadership_BInteg_C_FV_7cc8369c0b744816a17486bee792b4d5_58">#REF!</definedName>
    <definedName name="_vena_SInteg380SalesMarketingLeadership_BInteg_C_FV_7cc8369c0b744816a17486bee792b4d5_59">#REF!</definedName>
    <definedName name="_vena_SInteg380SalesMarketingLeadership_BInteg_C_FV_7cc8369c0b744816a17486bee792b4d5_6">#REF!</definedName>
    <definedName name="_vena_SInteg380SalesMarketingLeadership_BInteg_C_FV_7cc8369c0b744816a17486bee792b4d5_7">#REF!</definedName>
    <definedName name="_vena_SInteg380SalesMarketingLeadership_BInteg_C_FV_7cc8369c0b744816a17486bee792b4d5_8">#REF!</definedName>
    <definedName name="_vena_SInteg380SalesMarketingLeadership_BInteg_C_FV_7cc8369c0b744816a17486bee792b4d5_9">#REF!</definedName>
    <definedName name="_vena_SInteg380SalesMarketingLeadership_BInteg_C_FV_f4ddf33ff6224574ba096b1a5435ea67">#REF!</definedName>
    <definedName name="_vena_SInteg380SalesMarketingLeadership_BInteg_C_FV_f4ddf33ff6224574ba096b1a5435ea67_1">#REF!</definedName>
    <definedName name="_vena_SInteg380SalesMarketingLeadership_BInteg_C_FV_f4ddf33ff6224574ba096b1a5435ea67_10">#REF!</definedName>
    <definedName name="_vena_SInteg380SalesMarketingLeadership_BInteg_C_FV_f4ddf33ff6224574ba096b1a5435ea67_11">#REF!</definedName>
    <definedName name="_vena_SInteg380SalesMarketingLeadership_BInteg_C_FV_f4ddf33ff6224574ba096b1a5435ea67_12">#REF!</definedName>
    <definedName name="_vena_SInteg380SalesMarketingLeadership_BInteg_C_FV_f4ddf33ff6224574ba096b1a5435ea67_13">#REF!</definedName>
    <definedName name="_vena_SInteg380SalesMarketingLeadership_BInteg_C_FV_f4ddf33ff6224574ba096b1a5435ea67_14">#REF!</definedName>
    <definedName name="_vena_SInteg380SalesMarketingLeadership_BInteg_C_FV_f4ddf33ff6224574ba096b1a5435ea67_15">#REF!</definedName>
    <definedName name="_vena_SInteg380SalesMarketingLeadership_BInteg_C_FV_f4ddf33ff6224574ba096b1a5435ea67_16">#REF!</definedName>
    <definedName name="_vena_SInteg380SalesMarketingLeadership_BInteg_C_FV_f4ddf33ff6224574ba096b1a5435ea67_17">#REF!</definedName>
    <definedName name="_vena_SInteg380SalesMarketingLeadership_BInteg_C_FV_f4ddf33ff6224574ba096b1a5435ea67_18">#REF!</definedName>
    <definedName name="_vena_SInteg380SalesMarketingLeadership_BInteg_C_FV_f4ddf33ff6224574ba096b1a5435ea67_19">#REF!</definedName>
    <definedName name="_vena_SInteg380SalesMarketingLeadership_BInteg_C_FV_f4ddf33ff6224574ba096b1a5435ea67_2">#REF!</definedName>
    <definedName name="_vena_SInteg380SalesMarketingLeadership_BInteg_C_FV_f4ddf33ff6224574ba096b1a5435ea67_20">#REF!</definedName>
    <definedName name="_vena_SInteg380SalesMarketingLeadership_BInteg_C_FV_f4ddf33ff6224574ba096b1a5435ea67_21">#REF!</definedName>
    <definedName name="_vena_SInteg380SalesMarketingLeadership_BInteg_C_FV_f4ddf33ff6224574ba096b1a5435ea67_22">#REF!</definedName>
    <definedName name="_vena_SInteg380SalesMarketingLeadership_BInteg_C_FV_f4ddf33ff6224574ba096b1a5435ea67_23">#REF!</definedName>
    <definedName name="_vena_SInteg380SalesMarketingLeadership_BInteg_C_FV_f4ddf33ff6224574ba096b1a5435ea67_24">#REF!</definedName>
    <definedName name="_vena_SInteg380SalesMarketingLeadership_BInteg_C_FV_f4ddf33ff6224574ba096b1a5435ea67_25">#REF!</definedName>
    <definedName name="_vena_SInteg380SalesMarketingLeadership_BInteg_C_FV_f4ddf33ff6224574ba096b1a5435ea67_26">#REF!</definedName>
    <definedName name="_vena_SInteg380SalesMarketingLeadership_BInteg_C_FV_f4ddf33ff6224574ba096b1a5435ea67_27">#REF!</definedName>
    <definedName name="_vena_SInteg380SalesMarketingLeadership_BInteg_C_FV_f4ddf33ff6224574ba096b1a5435ea67_28">#REF!</definedName>
    <definedName name="_vena_SInteg380SalesMarketingLeadership_BInteg_C_FV_f4ddf33ff6224574ba096b1a5435ea67_29">#REF!</definedName>
    <definedName name="_vena_SInteg380SalesMarketingLeadership_BInteg_C_FV_f4ddf33ff6224574ba096b1a5435ea67_3">#REF!</definedName>
    <definedName name="_vena_SInteg380SalesMarketingLeadership_BInteg_C_FV_f4ddf33ff6224574ba096b1a5435ea67_30">#REF!</definedName>
    <definedName name="_vena_SInteg380SalesMarketingLeadership_BInteg_C_FV_f4ddf33ff6224574ba096b1a5435ea67_31">#REF!</definedName>
    <definedName name="_vena_SInteg380SalesMarketingLeadership_BInteg_C_FV_f4ddf33ff6224574ba096b1a5435ea67_32">#REF!</definedName>
    <definedName name="_vena_SInteg380SalesMarketingLeadership_BInteg_C_FV_f4ddf33ff6224574ba096b1a5435ea67_33">#REF!</definedName>
    <definedName name="_vena_SInteg380SalesMarketingLeadership_BInteg_C_FV_f4ddf33ff6224574ba096b1a5435ea67_34">#REF!</definedName>
    <definedName name="_vena_SInteg380SalesMarketingLeadership_BInteg_C_FV_f4ddf33ff6224574ba096b1a5435ea67_35">#REF!</definedName>
    <definedName name="_vena_SInteg380SalesMarketingLeadership_BInteg_C_FV_f4ddf33ff6224574ba096b1a5435ea67_36">#REF!</definedName>
    <definedName name="_vena_SInteg380SalesMarketingLeadership_BInteg_C_FV_f4ddf33ff6224574ba096b1a5435ea67_37">#REF!</definedName>
    <definedName name="_vena_SInteg380SalesMarketingLeadership_BInteg_C_FV_f4ddf33ff6224574ba096b1a5435ea67_38">#REF!</definedName>
    <definedName name="_vena_SInteg380SalesMarketingLeadership_BInteg_C_FV_f4ddf33ff6224574ba096b1a5435ea67_39">#REF!</definedName>
    <definedName name="_vena_SInteg380SalesMarketingLeadership_BInteg_C_FV_f4ddf33ff6224574ba096b1a5435ea67_4">#REF!</definedName>
    <definedName name="_vena_SInteg380SalesMarketingLeadership_BInteg_C_FV_f4ddf33ff6224574ba096b1a5435ea67_40">#REF!</definedName>
    <definedName name="_vena_SInteg380SalesMarketingLeadership_BInteg_C_FV_f4ddf33ff6224574ba096b1a5435ea67_41">#REF!</definedName>
    <definedName name="_vena_SInteg380SalesMarketingLeadership_BInteg_C_FV_f4ddf33ff6224574ba096b1a5435ea67_42">#REF!</definedName>
    <definedName name="_vena_SInteg380SalesMarketingLeadership_BInteg_C_FV_f4ddf33ff6224574ba096b1a5435ea67_43">#REF!</definedName>
    <definedName name="_vena_SInteg380SalesMarketingLeadership_BInteg_C_FV_f4ddf33ff6224574ba096b1a5435ea67_44">#REF!</definedName>
    <definedName name="_vena_SInteg380SalesMarketingLeadership_BInteg_C_FV_f4ddf33ff6224574ba096b1a5435ea67_45">#REF!</definedName>
    <definedName name="_vena_SInteg380SalesMarketingLeadership_BInteg_C_FV_f4ddf33ff6224574ba096b1a5435ea67_46">#REF!</definedName>
    <definedName name="_vena_SInteg380SalesMarketingLeadership_BInteg_C_FV_f4ddf33ff6224574ba096b1a5435ea67_47">#REF!</definedName>
    <definedName name="_vena_SInteg380SalesMarketingLeadership_BInteg_C_FV_f4ddf33ff6224574ba096b1a5435ea67_48">#REF!</definedName>
    <definedName name="_vena_SInteg380SalesMarketingLeadership_BInteg_C_FV_f4ddf33ff6224574ba096b1a5435ea67_49">#REF!</definedName>
    <definedName name="_vena_SInteg380SalesMarketingLeadership_BInteg_C_FV_f4ddf33ff6224574ba096b1a5435ea67_5">#REF!</definedName>
    <definedName name="_vena_SInteg380SalesMarketingLeadership_BInteg_C_FV_f4ddf33ff6224574ba096b1a5435ea67_50">#REF!</definedName>
    <definedName name="_vena_SInteg380SalesMarketingLeadership_BInteg_C_FV_f4ddf33ff6224574ba096b1a5435ea67_51">#REF!</definedName>
    <definedName name="_vena_SInteg380SalesMarketingLeadership_BInteg_C_FV_f4ddf33ff6224574ba096b1a5435ea67_52">#REF!</definedName>
    <definedName name="_vena_SInteg380SalesMarketingLeadership_BInteg_C_FV_f4ddf33ff6224574ba096b1a5435ea67_53">#REF!</definedName>
    <definedName name="_vena_SInteg380SalesMarketingLeadership_BInteg_C_FV_f4ddf33ff6224574ba096b1a5435ea67_54">#REF!</definedName>
    <definedName name="_vena_SInteg380SalesMarketingLeadership_BInteg_C_FV_f4ddf33ff6224574ba096b1a5435ea67_55">#REF!</definedName>
    <definedName name="_vena_SInteg380SalesMarketingLeadership_BInteg_C_FV_f4ddf33ff6224574ba096b1a5435ea67_56">#REF!</definedName>
    <definedName name="_vena_SInteg380SalesMarketingLeadership_BInteg_C_FV_f4ddf33ff6224574ba096b1a5435ea67_57">#REF!</definedName>
    <definedName name="_vena_SInteg380SalesMarketingLeadership_BInteg_C_FV_f4ddf33ff6224574ba096b1a5435ea67_58">#REF!</definedName>
    <definedName name="_vena_SInteg380SalesMarketingLeadership_BInteg_C_FV_f4ddf33ff6224574ba096b1a5435ea67_59">#REF!</definedName>
    <definedName name="_vena_SInteg380SalesMarketingLeadership_BInteg_C_FV_f4ddf33ff6224574ba096b1a5435ea67_6">#REF!</definedName>
    <definedName name="_vena_SInteg380SalesMarketingLeadership_BInteg_C_FV_f4ddf33ff6224574ba096b1a5435ea67_7">#REF!</definedName>
    <definedName name="_vena_SInteg380SalesMarketingLeadership_BInteg_C_FV_f4ddf33ff6224574ba096b1a5435ea67_8">#REF!</definedName>
    <definedName name="_vena_SInteg380SalesMarketingLeadership_BInteg_C_FV_f4ddf33ff6224574ba096b1a5435ea67_9">#REF!</definedName>
    <definedName name="_vena_SInteg380SalesMarketingLeadership_BInteg_R_3_1025914828717686785">#REF!</definedName>
    <definedName name="_vena_SInteg380SalesMarketingLeadership_BInteg_R_FV_385b1d086d8a4b8abf43c04eedb00d88">#REF!</definedName>
    <definedName name="_vena_SInteg380SalesMarketingLeadership_P_11_651631431944765441" comment="*">#REF!</definedName>
    <definedName name="_vena_SInteg380SalesMarketingLeadership_P_12_941810843779596289" comment="*">#REF!</definedName>
    <definedName name="_vena_SInteg380SalesMarketingLeadership_P_4_1014323796386906113" comment="*">#REF!</definedName>
    <definedName name="_vena_SInteg380SalesMarketingLeadership_P_5_1119423032156749824" comment="*">#REF!</definedName>
    <definedName name="_vena_SInteg380SalesMarketingLeadership_P_6_1014278004041580544" comment="*">#REF!</definedName>
    <definedName name="_vena_SInteg380SalesMarketingLeadership_P_FV_ff3e73236b124ab899c3d97aa9a04313" comment="*">#REF!</definedName>
    <definedName name="_vena_SInteg410Engineering_BInteg_C_FV_134399665b374008851e5b8c04b5ee44">#REF!</definedName>
    <definedName name="_vena_SInteg410Engineering_BInteg_C_FV_134399665b374008851e5b8c04b5ee44_1">#REF!</definedName>
    <definedName name="_vena_SInteg410Engineering_BInteg_C_FV_134399665b374008851e5b8c04b5ee44_10">#REF!</definedName>
    <definedName name="_vena_SInteg410Engineering_BInteg_C_FV_134399665b374008851e5b8c04b5ee44_11">#REF!</definedName>
    <definedName name="_vena_SInteg410Engineering_BInteg_C_FV_134399665b374008851e5b8c04b5ee44_12">#REF!</definedName>
    <definedName name="_vena_SInteg410Engineering_BInteg_C_FV_134399665b374008851e5b8c04b5ee44_13">#REF!</definedName>
    <definedName name="_vena_SInteg410Engineering_BInteg_C_FV_134399665b374008851e5b8c04b5ee44_14">#REF!</definedName>
    <definedName name="_vena_SInteg410Engineering_BInteg_C_FV_134399665b374008851e5b8c04b5ee44_15">#REF!</definedName>
    <definedName name="_vena_SInteg410Engineering_BInteg_C_FV_134399665b374008851e5b8c04b5ee44_16">#REF!</definedName>
    <definedName name="_vena_SInteg410Engineering_BInteg_C_FV_134399665b374008851e5b8c04b5ee44_17">#REF!</definedName>
    <definedName name="_vena_SInteg410Engineering_BInteg_C_FV_134399665b374008851e5b8c04b5ee44_18">#REF!</definedName>
    <definedName name="_vena_SInteg410Engineering_BInteg_C_FV_134399665b374008851e5b8c04b5ee44_19">#REF!</definedName>
    <definedName name="_vena_SInteg410Engineering_BInteg_C_FV_134399665b374008851e5b8c04b5ee44_2">#REF!</definedName>
    <definedName name="_vena_SInteg410Engineering_BInteg_C_FV_134399665b374008851e5b8c04b5ee44_20">#REF!</definedName>
    <definedName name="_vena_SInteg410Engineering_BInteg_C_FV_134399665b374008851e5b8c04b5ee44_21">#REF!</definedName>
    <definedName name="_vena_SInteg410Engineering_BInteg_C_FV_134399665b374008851e5b8c04b5ee44_22">#REF!</definedName>
    <definedName name="_vena_SInteg410Engineering_BInteg_C_FV_134399665b374008851e5b8c04b5ee44_23">#REF!</definedName>
    <definedName name="_vena_SInteg410Engineering_BInteg_C_FV_134399665b374008851e5b8c04b5ee44_24">#REF!</definedName>
    <definedName name="_vena_SInteg410Engineering_BInteg_C_FV_134399665b374008851e5b8c04b5ee44_25">#REF!</definedName>
    <definedName name="_vena_SInteg410Engineering_BInteg_C_FV_134399665b374008851e5b8c04b5ee44_26">#REF!</definedName>
    <definedName name="_vena_SInteg410Engineering_BInteg_C_FV_134399665b374008851e5b8c04b5ee44_27">#REF!</definedName>
    <definedName name="_vena_SInteg410Engineering_BInteg_C_FV_134399665b374008851e5b8c04b5ee44_28">#REF!</definedName>
    <definedName name="_vena_SInteg410Engineering_BInteg_C_FV_134399665b374008851e5b8c04b5ee44_29">#REF!</definedName>
    <definedName name="_vena_SInteg410Engineering_BInteg_C_FV_134399665b374008851e5b8c04b5ee44_3">#REF!</definedName>
    <definedName name="_vena_SInteg410Engineering_BInteg_C_FV_134399665b374008851e5b8c04b5ee44_30">#REF!</definedName>
    <definedName name="_vena_SInteg410Engineering_BInteg_C_FV_134399665b374008851e5b8c04b5ee44_31">#REF!</definedName>
    <definedName name="_vena_SInteg410Engineering_BInteg_C_FV_134399665b374008851e5b8c04b5ee44_32">#REF!</definedName>
    <definedName name="_vena_SInteg410Engineering_BInteg_C_FV_134399665b374008851e5b8c04b5ee44_33">#REF!</definedName>
    <definedName name="_vena_SInteg410Engineering_BInteg_C_FV_134399665b374008851e5b8c04b5ee44_34">#REF!</definedName>
    <definedName name="_vena_SInteg410Engineering_BInteg_C_FV_134399665b374008851e5b8c04b5ee44_35">#REF!</definedName>
    <definedName name="_vena_SInteg410Engineering_BInteg_C_FV_134399665b374008851e5b8c04b5ee44_36">#REF!</definedName>
    <definedName name="_vena_SInteg410Engineering_BInteg_C_FV_134399665b374008851e5b8c04b5ee44_37">#REF!</definedName>
    <definedName name="_vena_SInteg410Engineering_BInteg_C_FV_134399665b374008851e5b8c04b5ee44_38">#REF!</definedName>
    <definedName name="_vena_SInteg410Engineering_BInteg_C_FV_134399665b374008851e5b8c04b5ee44_39">#REF!</definedName>
    <definedName name="_vena_SInteg410Engineering_BInteg_C_FV_134399665b374008851e5b8c04b5ee44_4">#REF!</definedName>
    <definedName name="_vena_SInteg410Engineering_BInteg_C_FV_134399665b374008851e5b8c04b5ee44_40">#REF!</definedName>
    <definedName name="_vena_SInteg410Engineering_BInteg_C_FV_134399665b374008851e5b8c04b5ee44_41">#REF!</definedName>
    <definedName name="_vena_SInteg410Engineering_BInteg_C_FV_134399665b374008851e5b8c04b5ee44_42">#REF!</definedName>
    <definedName name="_vena_SInteg410Engineering_BInteg_C_FV_134399665b374008851e5b8c04b5ee44_43">#REF!</definedName>
    <definedName name="_vena_SInteg410Engineering_BInteg_C_FV_134399665b374008851e5b8c04b5ee44_44">#REF!</definedName>
    <definedName name="_vena_SInteg410Engineering_BInteg_C_FV_134399665b374008851e5b8c04b5ee44_45">#REF!</definedName>
    <definedName name="_vena_SInteg410Engineering_BInteg_C_FV_134399665b374008851e5b8c04b5ee44_46">#REF!</definedName>
    <definedName name="_vena_SInteg410Engineering_BInteg_C_FV_134399665b374008851e5b8c04b5ee44_47">#REF!</definedName>
    <definedName name="_vena_SInteg410Engineering_BInteg_C_FV_134399665b374008851e5b8c04b5ee44_48">#REF!</definedName>
    <definedName name="_vena_SInteg410Engineering_BInteg_C_FV_134399665b374008851e5b8c04b5ee44_49">#REF!</definedName>
    <definedName name="_vena_SInteg410Engineering_BInteg_C_FV_134399665b374008851e5b8c04b5ee44_5">#REF!</definedName>
    <definedName name="_vena_SInteg410Engineering_BInteg_C_FV_134399665b374008851e5b8c04b5ee44_50">#REF!</definedName>
    <definedName name="_vena_SInteg410Engineering_BInteg_C_FV_134399665b374008851e5b8c04b5ee44_51">#REF!</definedName>
    <definedName name="_vena_SInteg410Engineering_BInteg_C_FV_134399665b374008851e5b8c04b5ee44_52">#REF!</definedName>
    <definedName name="_vena_SInteg410Engineering_BInteg_C_FV_134399665b374008851e5b8c04b5ee44_53">#REF!</definedName>
    <definedName name="_vena_SInteg410Engineering_BInteg_C_FV_134399665b374008851e5b8c04b5ee44_54">#REF!</definedName>
    <definedName name="_vena_SInteg410Engineering_BInteg_C_FV_134399665b374008851e5b8c04b5ee44_55">#REF!</definedName>
    <definedName name="_vena_SInteg410Engineering_BInteg_C_FV_134399665b374008851e5b8c04b5ee44_56">#REF!</definedName>
    <definedName name="_vena_SInteg410Engineering_BInteg_C_FV_134399665b374008851e5b8c04b5ee44_57">#REF!</definedName>
    <definedName name="_vena_SInteg410Engineering_BInteg_C_FV_134399665b374008851e5b8c04b5ee44_58">#REF!</definedName>
    <definedName name="_vena_SInteg410Engineering_BInteg_C_FV_134399665b374008851e5b8c04b5ee44_59">#REF!</definedName>
    <definedName name="_vena_SInteg410Engineering_BInteg_C_FV_134399665b374008851e5b8c04b5ee44_6">#REF!</definedName>
    <definedName name="_vena_SInteg410Engineering_BInteg_C_FV_134399665b374008851e5b8c04b5ee44_7">#REF!</definedName>
    <definedName name="_vena_SInteg410Engineering_BInteg_C_FV_134399665b374008851e5b8c04b5ee44_8">#REF!</definedName>
    <definedName name="_vena_SInteg410Engineering_BInteg_C_FV_134399665b374008851e5b8c04b5ee44_9">#REF!</definedName>
    <definedName name="_vena_SInteg410Engineering_BInteg_C_FV_7cc8369c0b744816a17486bee792b4d5">#REF!</definedName>
    <definedName name="_vena_SInteg410Engineering_BInteg_C_FV_7cc8369c0b744816a17486bee792b4d5_1">#REF!</definedName>
    <definedName name="_vena_SInteg410Engineering_BInteg_C_FV_7cc8369c0b744816a17486bee792b4d5_10">#REF!</definedName>
    <definedName name="_vena_SInteg410Engineering_BInteg_C_FV_7cc8369c0b744816a17486bee792b4d5_11">#REF!</definedName>
    <definedName name="_vena_SInteg410Engineering_BInteg_C_FV_7cc8369c0b744816a17486bee792b4d5_12">#REF!</definedName>
    <definedName name="_vena_SInteg410Engineering_BInteg_C_FV_7cc8369c0b744816a17486bee792b4d5_13">#REF!</definedName>
    <definedName name="_vena_SInteg410Engineering_BInteg_C_FV_7cc8369c0b744816a17486bee792b4d5_14">#REF!</definedName>
    <definedName name="_vena_SInteg410Engineering_BInteg_C_FV_7cc8369c0b744816a17486bee792b4d5_15">#REF!</definedName>
    <definedName name="_vena_SInteg410Engineering_BInteg_C_FV_7cc8369c0b744816a17486bee792b4d5_16">#REF!</definedName>
    <definedName name="_vena_SInteg410Engineering_BInteg_C_FV_7cc8369c0b744816a17486bee792b4d5_17">#REF!</definedName>
    <definedName name="_vena_SInteg410Engineering_BInteg_C_FV_7cc8369c0b744816a17486bee792b4d5_18">#REF!</definedName>
    <definedName name="_vena_SInteg410Engineering_BInteg_C_FV_7cc8369c0b744816a17486bee792b4d5_19">#REF!</definedName>
    <definedName name="_vena_SInteg410Engineering_BInteg_C_FV_7cc8369c0b744816a17486bee792b4d5_2">#REF!</definedName>
    <definedName name="_vena_SInteg410Engineering_BInteg_C_FV_7cc8369c0b744816a17486bee792b4d5_20">#REF!</definedName>
    <definedName name="_vena_SInteg410Engineering_BInteg_C_FV_7cc8369c0b744816a17486bee792b4d5_21">#REF!</definedName>
    <definedName name="_vena_SInteg410Engineering_BInteg_C_FV_7cc8369c0b744816a17486bee792b4d5_22">#REF!</definedName>
    <definedName name="_vena_SInteg410Engineering_BInteg_C_FV_7cc8369c0b744816a17486bee792b4d5_23">#REF!</definedName>
    <definedName name="_vena_SInteg410Engineering_BInteg_C_FV_7cc8369c0b744816a17486bee792b4d5_24">#REF!</definedName>
    <definedName name="_vena_SInteg410Engineering_BInteg_C_FV_7cc8369c0b744816a17486bee792b4d5_25">#REF!</definedName>
    <definedName name="_vena_SInteg410Engineering_BInteg_C_FV_7cc8369c0b744816a17486bee792b4d5_26">#REF!</definedName>
    <definedName name="_vena_SInteg410Engineering_BInteg_C_FV_7cc8369c0b744816a17486bee792b4d5_27">#REF!</definedName>
    <definedName name="_vena_SInteg410Engineering_BInteg_C_FV_7cc8369c0b744816a17486bee792b4d5_28">#REF!</definedName>
    <definedName name="_vena_SInteg410Engineering_BInteg_C_FV_7cc8369c0b744816a17486bee792b4d5_29">#REF!</definedName>
    <definedName name="_vena_SInteg410Engineering_BInteg_C_FV_7cc8369c0b744816a17486bee792b4d5_3">#REF!</definedName>
    <definedName name="_vena_SInteg410Engineering_BInteg_C_FV_7cc8369c0b744816a17486bee792b4d5_30">#REF!</definedName>
    <definedName name="_vena_SInteg410Engineering_BInteg_C_FV_7cc8369c0b744816a17486bee792b4d5_31">#REF!</definedName>
    <definedName name="_vena_SInteg410Engineering_BInteg_C_FV_7cc8369c0b744816a17486bee792b4d5_32">#REF!</definedName>
    <definedName name="_vena_SInteg410Engineering_BInteg_C_FV_7cc8369c0b744816a17486bee792b4d5_33">#REF!</definedName>
    <definedName name="_vena_SInteg410Engineering_BInteg_C_FV_7cc8369c0b744816a17486bee792b4d5_34">#REF!</definedName>
    <definedName name="_vena_SInteg410Engineering_BInteg_C_FV_7cc8369c0b744816a17486bee792b4d5_35">#REF!</definedName>
    <definedName name="_vena_SInteg410Engineering_BInteg_C_FV_7cc8369c0b744816a17486bee792b4d5_36">#REF!</definedName>
    <definedName name="_vena_SInteg410Engineering_BInteg_C_FV_7cc8369c0b744816a17486bee792b4d5_37">#REF!</definedName>
    <definedName name="_vena_SInteg410Engineering_BInteg_C_FV_7cc8369c0b744816a17486bee792b4d5_38">#REF!</definedName>
    <definedName name="_vena_SInteg410Engineering_BInteg_C_FV_7cc8369c0b744816a17486bee792b4d5_39">#REF!</definedName>
    <definedName name="_vena_SInteg410Engineering_BInteg_C_FV_7cc8369c0b744816a17486bee792b4d5_4">#REF!</definedName>
    <definedName name="_vena_SInteg410Engineering_BInteg_C_FV_7cc8369c0b744816a17486bee792b4d5_40">#REF!</definedName>
    <definedName name="_vena_SInteg410Engineering_BInteg_C_FV_7cc8369c0b744816a17486bee792b4d5_41">#REF!</definedName>
    <definedName name="_vena_SInteg410Engineering_BInteg_C_FV_7cc8369c0b744816a17486bee792b4d5_42">#REF!</definedName>
    <definedName name="_vena_SInteg410Engineering_BInteg_C_FV_7cc8369c0b744816a17486bee792b4d5_43">#REF!</definedName>
    <definedName name="_vena_SInteg410Engineering_BInteg_C_FV_7cc8369c0b744816a17486bee792b4d5_44">#REF!</definedName>
    <definedName name="_vena_SInteg410Engineering_BInteg_C_FV_7cc8369c0b744816a17486bee792b4d5_45">#REF!</definedName>
    <definedName name="_vena_SInteg410Engineering_BInteg_C_FV_7cc8369c0b744816a17486bee792b4d5_46">#REF!</definedName>
    <definedName name="_vena_SInteg410Engineering_BInteg_C_FV_7cc8369c0b744816a17486bee792b4d5_47">#REF!</definedName>
    <definedName name="_vena_SInteg410Engineering_BInteg_C_FV_7cc8369c0b744816a17486bee792b4d5_48">#REF!</definedName>
    <definedName name="_vena_SInteg410Engineering_BInteg_C_FV_7cc8369c0b744816a17486bee792b4d5_49">#REF!</definedName>
    <definedName name="_vena_SInteg410Engineering_BInteg_C_FV_7cc8369c0b744816a17486bee792b4d5_5">#REF!</definedName>
    <definedName name="_vena_SInteg410Engineering_BInteg_C_FV_7cc8369c0b744816a17486bee792b4d5_50">#REF!</definedName>
    <definedName name="_vena_SInteg410Engineering_BInteg_C_FV_7cc8369c0b744816a17486bee792b4d5_51">#REF!</definedName>
    <definedName name="_vena_SInteg410Engineering_BInteg_C_FV_7cc8369c0b744816a17486bee792b4d5_52">#REF!</definedName>
    <definedName name="_vena_SInteg410Engineering_BInteg_C_FV_7cc8369c0b744816a17486bee792b4d5_53">#REF!</definedName>
    <definedName name="_vena_SInteg410Engineering_BInteg_C_FV_7cc8369c0b744816a17486bee792b4d5_54">#REF!</definedName>
    <definedName name="_vena_SInteg410Engineering_BInteg_C_FV_7cc8369c0b744816a17486bee792b4d5_55">#REF!</definedName>
    <definedName name="_vena_SInteg410Engineering_BInteg_C_FV_7cc8369c0b744816a17486bee792b4d5_56">#REF!</definedName>
    <definedName name="_vena_SInteg410Engineering_BInteg_C_FV_7cc8369c0b744816a17486bee792b4d5_57">#REF!</definedName>
    <definedName name="_vena_SInteg410Engineering_BInteg_C_FV_7cc8369c0b744816a17486bee792b4d5_58">#REF!</definedName>
    <definedName name="_vena_SInteg410Engineering_BInteg_C_FV_7cc8369c0b744816a17486bee792b4d5_59">#REF!</definedName>
    <definedName name="_vena_SInteg410Engineering_BInteg_C_FV_7cc8369c0b744816a17486bee792b4d5_6">#REF!</definedName>
    <definedName name="_vena_SInteg410Engineering_BInteg_C_FV_7cc8369c0b744816a17486bee792b4d5_7">#REF!</definedName>
    <definedName name="_vena_SInteg410Engineering_BInteg_C_FV_7cc8369c0b744816a17486bee792b4d5_8">#REF!</definedName>
    <definedName name="_vena_SInteg410Engineering_BInteg_C_FV_7cc8369c0b744816a17486bee792b4d5_9">#REF!</definedName>
    <definedName name="_vena_SInteg410Engineering_BInteg_C_FV_f4ddf33ff6224574ba096b1a5435ea67">#REF!</definedName>
    <definedName name="_vena_SInteg410Engineering_BInteg_C_FV_f4ddf33ff6224574ba096b1a5435ea67_1">#REF!</definedName>
    <definedName name="_vena_SInteg410Engineering_BInteg_C_FV_f4ddf33ff6224574ba096b1a5435ea67_10">#REF!</definedName>
    <definedName name="_vena_SInteg410Engineering_BInteg_C_FV_f4ddf33ff6224574ba096b1a5435ea67_11">#REF!</definedName>
    <definedName name="_vena_SInteg410Engineering_BInteg_C_FV_f4ddf33ff6224574ba096b1a5435ea67_12">#REF!</definedName>
    <definedName name="_vena_SInteg410Engineering_BInteg_C_FV_f4ddf33ff6224574ba096b1a5435ea67_13">#REF!</definedName>
    <definedName name="_vena_SInteg410Engineering_BInteg_C_FV_f4ddf33ff6224574ba096b1a5435ea67_14">#REF!</definedName>
    <definedName name="_vena_SInteg410Engineering_BInteg_C_FV_f4ddf33ff6224574ba096b1a5435ea67_15">#REF!</definedName>
    <definedName name="_vena_SInteg410Engineering_BInteg_C_FV_f4ddf33ff6224574ba096b1a5435ea67_16">#REF!</definedName>
    <definedName name="_vena_SInteg410Engineering_BInteg_C_FV_f4ddf33ff6224574ba096b1a5435ea67_17">#REF!</definedName>
    <definedName name="_vena_SInteg410Engineering_BInteg_C_FV_f4ddf33ff6224574ba096b1a5435ea67_18">#REF!</definedName>
    <definedName name="_vena_SInteg410Engineering_BInteg_C_FV_f4ddf33ff6224574ba096b1a5435ea67_19">#REF!</definedName>
    <definedName name="_vena_SInteg410Engineering_BInteg_C_FV_f4ddf33ff6224574ba096b1a5435ea67_2">#REF!</definedName>
    <definedName name="_vena_SInteg410Engineering_BInteg_C_FV_f4ddf33ff6224574ba096b1a5435ea67_20">#REF!</definedName>
    <definedName name="_vena_SInteg410Engineering_BInteg_C_FV_f4ddf33ff6224574ba096b1a5435ea67_21">#REF!</definedName>
    <definedName name="_vena_SInteg410Engineering_BInteg_C_FV_f4ddf33ff6224574ba096b1a5435ea67_22">#REF!</definedName>
    <definedName name="_vena_SInteg410Engineering_BInteg_C_FV_f4ddf33ff6224574ba096b1a5435ea67_23">#REF!</definedName>
    <definedName name="_vena_SInteg410Engineering_BInteg_C_FV_f4ddf33ff6224574ba096b1a5435ea67_24">#REF!</definedName>
    <definedName name="_vena_SInteg410Engineering_BInteg_C_FV_f4ddf33ff6224574ba096b1a5435ea67_25">#REF!</definedName>
    <definedName name="_vena_SInteg410Engineering_BInteg_C_FV_f4ddf33ff6224574ba096b1a5435ea67_26">#REF!</definedName>
    <definedName name="_vena_SInteg410Engineering_BInteg_C_FV_f4ddf33ff6224574ba096b1a5435ea67_27">#REF!</definedName>
    <definedName name="_vena_SInteg410Engineering_BInteg_C_FV_f4ddf33ff6224574ba096b1a5435ea67_28">#REF!</definedName>
    <definedName name="_vena_SInteg410Engineering_BInteg_C_FV_f4ddf33ff6224574ba096b1a5435ea67_29">#REF!</definedName>
    <definedName name="_vena_SInteg410Engineering_BInteg_C_FV_f4ddf33ff6224574ba096b1a5435ea67_3">#REF!</definedName>
    <definedName name="_vena_SInteg410Engineering_BInteg_C_FV_f4ddf33ff6224574ba096b1a5435ea67_30">#REF!</definedName>
    <definedName name="_vena_SInteg410Engineering_BInteg_C_FV_f4ddf33ff6224574ba096b1a5435ea67_31">#REF!</definedName>
    <definedName name="_vena_SInteg410Engineering_BInteg_C_FV_f4ddf33ff6224574ba096b1a5435ea67_32">#REF!</definedName>
    <definedName name="_vena_SInteg410Engineering_BInteg_C_FV_f4ddf33ff6224574ba096b1a5435ea67_33">#REF!</definedName>
    <definedName name="_vena_SInteg410Engineering_BInteg_C_FV_f4ddf33ff6224574ba096b1a5435ea67_34">#REF!</definedName>
    <definedName name="_vena_SInteg410Engineering_BInteg_C_FV_f4ddf33ff6224574ba096b1a5435ea67_35">#REF!</definedName>
    <definedName name="_vena_SInteg410Engineering_BInteg_C_FV_f4ddf33ff6224574ba096b1a5435ea67_36">#REF!</definedName>
    <definedName name="_vena_SInteg410Engineering_BInteg_C_FV_f4ddf33ff6224574ba096b1a5435ea67_37">#REF!</definedName>
    <definedName name="_vena_SInteg410Engineering_BInteg_C_FV_f4ddf33ff6224574ba096b1a5435ea67_38">#REF!</definedName>
    <definedName name="_vena_SInteg410Engineering_BInteg_C_FV_f4ddf33ff6224574ba096b1a5435ea67_39">#REF!</definedName>
    <definedName name="_vena_SInteg410Engineering_BInteg_C_FV_f4ddf33ff6224574ba096b1a5435ea67_4">#REF!</definedName>
    <definedName name="_vena_SInteg410Engineering_BInteg_C_FV_f4ddf33ff6224574ba096b1a5435ea67_40">#REF!</definedName>
    <definedName name="_vena_SInteg410Engineering_BInteg_C_FV_f4ddf33ff6224574ba096b1a5435ea67_41">#REF!</definedName>
    <definedName name="_vena_SInteg410Engineering_BInteg_C_FV_f4ddf33ff6224574ba096b1a5435ea67_42">#REF!</definedName>
    <definedName name="_vena_SInteg410Engineering_BInteg_C_FV_f4ddf33ff6224574ba096b1a5435ea67_43">#REF!</definedName>
    <definedName name="_vena_SInteg410Engineering_BInteg_C_FV_f4ddf33ff6224574ba096b1a5435ea67_44">#REF!</definedName>
    <definedName name="_vena_SInteg410Engineering_BInteg_C_FV_f4ddf33ff6224574ba096b1a5435ea67_45">#REF!</definedName>
    <definedName name="_vena_SInteg410Engineering_BInteg_C_FV_f4ddf33ff6224574ba096b1a5435ea67_46">#REF!</definedName>
    <definedName name="_vena_SInteg410Engineering_BInteg_C_FV_f4ddf33ff6224574ba096b1a5435ea67_47">#REF!</definedName>
    <definedName name="_vena_SInteg410Engineering_BInteg_C_FV_f4ddf33ff6224574ba096b1a5435ea67_48">#REF!</definedName>
    <definedName name="_vena_SInteg410Engineering_BInteg_C_FV_f4ddf33ff6224574ba096b1a5435ea67_49">#REF!</definedName>
    <definedName name="_vena_SInteg410Engineering_BInteg_C_FV_f4ddf33ff6224574ba096b1a5435ea67_5">#REF!</definedName>
    <definedName name="_vena_SInteg410Engineering_BInteg_C_FV_f4ddf33ff6224574ba096b1a5435ea67_50">#REF!</definedName>
    <definedName name="_vena_SInteg410Engineering_BInteg_C_FV_f4ddf33ff6224574ba096b1a5435ea67_51">#REF!</definedName>
    <definedName name="_vena_SInteg410Engineering_BInteg_C_FV_f4ddf33ff6224574ba096b1a5435ea67_52">#REF!</definedName>
    <definedName name="_vena_SInteg410Engineering_BInteg_C_FV_f4ddf33ff6224574ba096b1a5435ea67_53">#REF!</definedName>
    <definedName name="_vena_SInteg410Engineering_BInteg_C_FV_f4ddf33ff6224574ba096b1a5435ea67_54">#REF!</definedName>
    <definedName name="_vena_SInteg410Engineering_BInteg_C_FV_f4ddf33ff6224574ba096b1a5435ea67_55">#REF!</definedName>
    <definedName name="_vena_SInteg410Engineering_BInteg_C_FV_f4ddf33ff6224574ba096b1a5435ea67_56">#REF!</definedName>
    <definedName name="_vena_SInteg410Engineering_BInteg_C_FV_f4ddf33ff6224574ba096b1a5435ea67_57">#REF!</definedName>
    <definedName name="_vena_SInteg410Engineering_BInteg_C_FV_f4ddf33ff6224574ba096b1a5435ea67_58">#REF!</definedName>
    <definedName name="_vena_SInteg410Engineering_BInteg_C_FV_f4ddf33ff6224574ba096b1a5435ea67_59">#REF!</definedName>
    <definedName name="_vena_SInteg410Engineering_BInteg_C_FV_f4ddf33ff6224574ba096b1a5435ea67_6">#REF!</definedName>
    <definedName name="_vena_SInteg410Engineering_BInteg_C_FV_f4ddf33ff6224574ba096b1a5435ea67_7">#REF!</definedName>
    <definedName name="_vena_SInteg410Engineering_BInteg_C_FV_f4ddf33ff6224574ba096b1a5435ea67_8">#REF!</definedName>
    <definedName name="_vena_SInteg410Engineering_BInteg_C_FV_f4ddf33ff6224574ba096b1a5435ea67_9">#REF!</definedName>
    <definedName name="_vena_SInteg410Engineering_BInteg_R_3_1025914828717686785">#REF!</definedName>
    <definedName name="_vena_SInteg410Engineering_BInteg_R_FV_385b1d086d8a4b8abf43c04eedb00d88">#REF!</definedName>
    <definedName name="_vena_SInteg410Engineering_P_11_651631431944765441" comment="*">#REF!</definedName>
    <definedName name="_vena_SInteg410Engineering_P_12_941810843779596289" comment="*">#REF!</definedName>
    <definedName name="_vena_SInteg410Engineering_P_4_1014323796386906113" comment="*">#REF!</definedName>
    <definedName name="_vena_SInteg410Engineering_P_5_1119423032156749824" comment="*">#REF!</definedName>
    <definedName name="_vena_SInteg410Engineering_P_6_1014278004041580544" comment="*">#REF!</definedName>
    <definedName name="_vena_SInteg410Engineering_P_FV_ff3e73236b124ab899c3d97aa9a04313" comment="*">#REF!</definedName>
    <definedName name="_vena_SInteg420SystemsInfrastructure_BInteg_C_FV_134399665b374008851e5b8c04b5ee44">#REF!</definedName>
    <definedName name="_vena_SInteg420SystemsInfrastructure_BInteg_C_FV_134399665b374008851e5b8c04b5ee44_1">#REF!</definedName>
    <definedName name="_vena_SInteg420SystemsInfrastructure_BInteg_C_FV_134399665b374008851e5b8c04b5ee44_10">#REF!</definedName>
    <definedName name="_vena_SInteg420SystemsInfrastructure_BInteg_C_FV_134399665b374008851e5b8c04b5ee44_11">#REF!</definedName>
    <definedName name="_vena_SInteg420SystemsInfrastructure_BInteg_C_FV_134399665b374008851e5b8c04b5ee44_12">#REF!</definedName>
    <definedName name="_vena_SInteg420SystemsInfrastructure_BInteg_C_FV_134399665b374008851e5b8c04b5ee44_13">#REF!</definedName>
    <definedName name="_vena_SInteg420SystemsInfrastructure_BInteg_C_FV_134399665b374008851e5b8c04b5ee44_14">#REF!</definedName>
    <definedName name="_vena_SInteg420SystemsInfrastructure_BInteg_C_FV_134399665b374008851e5b8c04b5ee44_15">#REF!</definedName>
    <definedName name="_vena_SInteg420SystemsInfrastructure_BInteg_C_FV_134399665b374008851e5b8c04b5ee44_16">#REF!</definedName>
    <definedName name="_vena_SInteg420SystemsInfrastructure_BInteg_C_FV_134399665b374008851e5b8c04b5ee44_17">#REF!</definedName>
    <definedName name="_vena_SInteg420SystemsInfrastructure_BInteg_C_FV_134399665b374008851e5b8c04b5ee44_18">#REF!</definedName>
    <definedName name="_vena_SInteg420SystemsInfrastructure_BInteg_C_FV_134399665b374008851e5b8c04b5ee44_19">#REF!</definedName>
    <definedName name="_vena_SInteg420SystemsInfrastructure_BInteg_C_FV_134399665b374008851e5b8c04b5ee44_2">#REF!</definedName>
    <definedName name="_vena_SInteg420SystemsInfrastructure_BInteg_C_FV_134399665b374008851e5b8c04b5ee44_20">#REF!</definedName>
    <definedName name="_vena_SInteg420SystemsInfrastructure_BInteg_C_FV_134399665b374008851e5b8c04b5ee44_21">#REF!</definedName>
    <definedName name="_vena_SInteg420SystemsInfrastructure_BInteg_C_FV_134399665b374008851e5b8c04b5ee44_22">#REF!</definedName>
    <definedName name="_vena_SInteg420SystemsInfrastructure_BInteg_C_FV_134399665b374008851e5b8c04b5ee44_23">#REF!</definedName>
    <definedName name="_vena_SInteg420SystemsInfrastructure_BInteg_C_FV_134399665b374008851e5b8c04b5ee44_24">#REF!</definedName>
    <definedName name="_vena_SInteg420SystemsInfrastructure_BInteg_C_FV_134399665b374008851e5b8c04b5ee44_25">#REF!</definedName>
    <definedName name="_vena_SInteg420SystemsInfrastructure_BInteg_C_FV_134399665b374008851e5b8c04b5ee44_26">#REF!</definedName>
    <definedName name="_vena_SInteg420SystemsInfrastructure_BInteg_C_FV_134399665b374008851e5b8c04b5ee44_27">#REF!</definedName>
    <definedName name="_vena_SInteg420SystemsInfrastructure_BInteg_C_FV_134399665b374008851e5b8c04b5ee44_28">#REF!</definedName>
    <definedName name="_vena_SInteg420SystemsInfrastructure_BInteg_C_FV_134399665b374008851e5b8c04b5ee44_29">#REF!</definedName>
    <definedName name="_vena_SInteg420SystemsInfrastructure_BInteg_C_FV_134399665b374008851e5b8c04b5ee44_3">#REF!</definedName>
    <definedName name="_vena_SInteg420SystemsInfrastructure_BInteg_C_FV_134399665b374008851e5b8c04b5ee44_30">#REF!</definedName>
    <definedName name="_vena_SInteg420SystemsInfrastructure_BInteg_C_FV_134399665b374008851e5b8c04b5ee44_31">#REF!</definedName>
    <definedName name="_vena_SInteg420SystemsInfrastructure_BInteg_C_FV_134399665b374008851e5b8c04b5ee44_32">#REF!</definedName>
    <definedName name="_vena_SInteg420SystemsInfrastructure_BInteg_C_FV_134399665b374008851e5b8c04b5ee44_33">#REF!</definedName>
    <definedName name="_vena_SInteg420SystemsInfrastructure_BInteg_C_FV_134399665b374008851e5b8c04b5ee44_34">#REF!</definedName>
    <definedName name="_vena_SInteg420SystemsInfrastructure_BInteg_C_FV_134399665b374008851e5b8c04b5ee44_35">#REF!</definedName>
    <definedName name="_vena_SInteg420SystemsInfrastructure_BInteg_C_FV_134399665b374008851e5b8c04b5ee44_36">#REF!</definedName>
    <definedName name="_vena_SInteg420SystemsInfrastructure_BInteg_C_FV_134399665b374008851e5b8c04b5ee44_37">#REF!</definedName>
    <definedName name="_vena_SInteg420SystemsInfrastructure_BInteg_C_FV_134399665b374008851e5b8c04b5ee44_38">#REF!</definedName>
    <definedName name="_vena_SInteg420SystemsInfrastructure_BInteg_C_FV_134399665b374008851e5b8c04b5ee44_39">#REF!</definedName>
    <definedName name="_vena_SInteg420SystemsInfrastructure_BInteg_C_FV_134399665b374008851e5b8c04b5ee44_4">#REF!</definedName>
    <definedName name="_vena_SInteg420SystemsInfrastructure_BInteg_C_FV_134399665b374008851e5b8c04b5ee44_40">#REF!</definedName>
    <definedName name="_vena_SInteg420SystemsInfrastructure_BInteg_C_FV_134399665b374008851e5b8c04b5ee44_41">#REF!</definedName>
    <definedName name="_vena_SInteg420SystemsInfrastructure_BInteg_C_FV_134399665b374008851e5b8c04b5ee44_42">#REF!</definedName>
    <definedName name="_vena_SInteg420SystemsInfrastructure_BInteg_C_FV_134399665b374008851e5b8c04b5ee44_43">#REF!</definedName>
    <definedName name="_vena_SInteg420SystemsInfrastructure_BInteg_C_FV_134399665b374008851e5b8c04b5ee44_44">#REF!</definedName>
    <definedName name="_vena_SInteg420SystemsInfrastructure_BInteg_C_FV_134399665b374008851e5b8c04b5ee44_45">#REF!</definedName>
    <definedName name="_vena_SInteg420SystemsInfrastructure_BInteg_C_FV_134399665b374008851e5b8c04b5ee44_46">#REF!</definedName>
    <definedName name="_vena_SInteg420SystemsInfrastructure_BInteg_C_FV_134399665b374008851e5b8c04b5ee44_47">#REF!</definedName>
    <definedName name="_vena_SInteg420SystemsInfrastructure_BInteg_C_FV_134399665b374008851e5b8c04b5ee44_48">#REF!</definedName>
    <definedName name="_vena_SInteg420SystemsInfrastructure_BInteg_C_FV_134399665b374008851e5b8c04b5ee44_49">#REF!</definedName>
    <definedName name="_vena_SInteg420SystemsInfrastructure_BInteg_C_FV_134399665b374008851e5b8c04b5ee44_5">#REF!</definedName>
    <definedName name="_vena_SInteg420SystemsInfrastructure_BInteg_C_FV_134399665b374008851e5b8c04b5ee44_50">#REF!</definedName>
    <definedName name="_vena_SInteg420SystemsInfrastructure_BInteg_C_FV_134399665b374008851e5b8c04b5ee44_51">#REF!</definedName>
    <definedName name="_vena_SInteg420SystemsInfrastructure_BInteg_C_FV_134399665b374008851e5b8c04b5ee44_52">#REF!</definedName>
    <definedName name="_vena_SInteg420SystemsInfrastructure_BInteg_C_FV_134399665b374008851e5b8c04b5ee44_53">#REF!</definedName>
    <definedName name="_vena_SInteg420SystemsInfrastructure_BInteg_C_FV_134399665b374008851e5b8c04b5ee44_54">#REF!</definedName>
    <definedName name="_vena_SInteg420SystemsInfrastructure_BInteg_C_FV_134399665b374008851e5b8c04b5ee44_55">#REF!</definedName>
    <definedName name="_vena_SInteg420SystemsInfrastructure_BInteg_C_FV_134399665b374008851e5b8c04b5ee44_56">#REF!</definedName>
    <definedName name="_vena_SInteg420SystemsInfrastructure_BInteg_C_FV_134399665b374008851e5b8c04b5ee44_57">#REF!</definedName>
    <definedName name="_vena_SInteg420SystemsInfrastructure_BInteg_C_FV_134399665b374008851e5b8c04b5ee44_58">#REF!</definedName>
    <definedName name="_vena_SInteg420SystemsInfrastructure_BInteg_C_FV_134399665b374008851e5b8c04b5ee44_59">#REF!</definedName>
    <definedName name="_vena_SInteg420SystemsInfrastructure_BInteg_C_FV_134399665b374008851e5b8c04b5ee44_6">#REF!</definedName>
    <definedName name="_vena_SInteg420SystemsInfrastructure_BInteg_C_FV_134399665b374008851e5b8c04b5ee44_7">#REF!</definedName>
    <definedName name="_vena_SInteg420SystemsInfrastructure_BInteg_C_FV_134399665b374008851e5b8c04b5ee44_8">#REF!</definedName>
    <definedName name="_vena_SInteg420SystemsInfrastructure_BInteg_C_FV_134399665b374008851e5b8c04b5ee44_9">#REF!</definedName>
    <definedName name="_vena_SInteg420SystemsInfrastructure_BInteg_C_FV_7cc8369c0b744816a17486bee792b4d5">#REF!</definedName>
    <definedName name="_vena_SInteg420SystemsInfrastructure_BInteg_C_FV_7cc8369c0b744816a17486bee792b4d5_1">#REF!</definedName>
    <definedName name="_vena_SInteg420SystemsInfrastructure_BInteg_C_FV_7cc8369c0b744816a17486bee792b4d5_10">#REF!</definedName>
    <definedName name="_vena_SInteg420SystemsInfrastructure_BInteg_C_FV_7cc8369c0b744816a17486bee792b4d5_11">#REF!</definedName>
    <definedName name="_vena_SInteg420SystemsInfrastructure_BInteg_C_FV_7cc8369c0b744816a17486bee792b4d5_12">#REF!</definedName>
    <definedName name="_vena_SInteg420SystemsInfrastructure_BInteg_C_FV_7cc8369c0b744816a17486bee792b4d5_13">#REF!</definedName>
    <definedName name="_vena_SInteg420SystemsInfrastructure_BInteg_C_FV_7cc8369c0b744816a17486bee792b4d5_14">#REF!</definedName>
    <definedName name="_vena_SInteg420SystemsInfrastructure_BInteg_C_FV_7cc8369c0b744816a17486bee792b4d5_15">#REF!</definedName>
    <definedName name="_vena_SInteg420SystemsInfrastructure_BInteg_C_FV_7cc8369c0b744816a17486bee792b4d5_16">#REF!</definedName>
    <definedName name="_vena_SInteg420SystemsInfrastructure_BInteg_C_FV_7cc8369c0b744816a17486bee792b4d5_17">#REF!</definedName>
    <definedName name="_vena_SInteg420SystemsInfrastructure_BInteg_C_FV_7cc8369c0b744816a17486bee792b4d5_18">#REF!</definedName>
    <definedName name="_vena_SInteg420SystemsInfrastructure_BInteg_C_FV_7cc8369c0b744816a17486bee792b4d5_19">#REF!</definedName>
    <definedName name="_vena_SInteg420SystemsInfrastructure_BInteg_C_FV_7cc8369c0b744816a17486bee792b4d5_2">#REF!</definedName>
    <definedName name="_vena_SInteg420SystemsInfrastructure_BInteg_C_FV_7cc8369c0b744816a17486bee792b4d5_20">#REF!</definedName>
    <definedName name="_vena_SInteg420SystemsInfrastructure_BInteg_C_FV_7cc8369c0b744816a17486bee792b4d5_21">#REF!</definedName>
    <definedName name="_vena_SInteg420SystemsInfrastructure_BInteg_C_FV_7cc8369c0b744816a17486bee792b4d5_22">#REF!</definedName>
    <definedName name="_vena_SInteg420SystemsInfrastructure_BInteg_C_FV_7cc8369c0b744816a17486bee792b4d5_23">#REF!</definedName>
    <definedName name="_vena_SInteg420SystemsInfrastructure_BInteg_C_FV_7cc8369c0b744816a17486bee792b4d5_24">#REF!</definedName>
    <definedName name="_vena_SInteg420SystemsInfrastructure_BInteg_C_FV_7cc8369c0b744816a17486bee792b4d5_25">#REF!</definedName>
    <definedName name="_vena_SInteg420SystemsInfrastructure_BInteg_C_FV_7cc8369c0b744816a17486bee792b4d5_26">#REF!</definedName>
    <definedName name="_vena_SInteg420SystemsInfrastructure_BInteg_C_FV_7cc8369c0b744816a17486bee792b4d5_27">#REF!</definedName>
    <definedName name="_vena_SInteg420SystemsInfrastructure_BInteg_C_FV_7cc8369c0b744816a17486bee792b4d5_28">#REF!</definedName>
    <definedName name="_vena_SInteg420SystemsInfrastructure_BInteg_C_FV_7cc8369c0b744816a17486bee792b4d5_29">#REF!</definedName>
    <definedName name="_vena_SInteg420SystemsInfrastructure_BInteg_C_FV_7cc8369c0b744816a17486bee792b4d5_3">#REF!</definedName>
    <definedName name="_vena_SInteg420SystemsInfrastructure_BInteg_C_FV_7cc8369c0b744816a17486bee792b4d5_30">#REF!</definedName>
    <definedName name="_vena_SInteg420SystemsInfrastructure_BInteg_C_FV_7cc8369c0b744816a17486bee792b4d5_31">#REF!</definedName>
    <definedName name="_vena_SInteg420SystemsInfrastructure_BInteg_C_FV_7cc8369c0b744816a17486bee792b4d5_32">#REF!</definedName>
    <definedName name="_vena_SInteg420SystemsInfrastructure_BInteg_C_FV_7cc8369c0b744816a17486bee792b4d5_33">#REF!</definedName>
    <definedName name="_vena_SInteg420SystemsInfrastructure_BInteg_C_FV_7cc8369c0b744816a17486bee792b4d5_34">#REF!</definedName>
    <definedName name="_vena_SInteg420SystemsInfrastructure_BInteg_C_FV_7cc8369c0b744816a17486bee792b4d5_35">#REF!</definedName>
    <definedName name="_vena_SInteg420SystemsInfrastructure_BInteg_C_FV_7cc8369c0b744816a17486bee792b4d5_36">#REF!</definedName>
    <definedName name="_vena_SInteg420SystemsInfrastructure_BInteg_C_FV_7cc8369c0b744816a17486bee792b4d5_37">#REF!</definedName>
    <definedName name="_vena_SInteg420SystemsInfrastructure_BInteg_C_FV_7cc8369c0b744816a17486bee792b4d5_38">#REF!</definedName>
    <definedName name="_vena_SInteg420SystemsInfrastructure_BInteg_C_FV_7cc8369c0b744816a17486bee792b4d5_39">#REF!</definedName>
    <definedName name="_vena_SInteg420SystemsInfrastructure_BInteg_C_FV_7cc8369c0b744816a17486bee792b4d5_4">#REF!</definedName>
    <definedName name="_vena_SInteg420SystemsInfrastructure_BInteg_C_FV_7cc8369c0b744816a17486bee792b4d5_40">#REF!</definedName>
    <definedName name="_vena_SInteg420SystemsInfrastructure_BInteg_C_FV_7cc8369c0b744816a17486bee792b4d5_41">#REF!</definedName>
    <definedName name="_vena_SInteg420SystemsInfrastructure_BInteg_C_FV_7cc8369c0b744816a17486bee792b4d5_42">#REF!</definedName>
    <definedName name="_vena_SInteg420SystemsInfrastructure_BInteg_C_FV_7cc8369c0b744816a17486bee792b4d5_43">#REF!</definedName>
    <definedName name="_vena_SInteg420SystemsInfrastructure_BInteg_C_FV_7cc8369c0b744816a17486bee792b4d5_44">#REF!</definedName>
    <definedName name="_vena_SInteg420SystemsInfrastructure_BInteg_C_FV_7cc8369c0b744816a17486bee792b4d5_45">#REF!</definedName>
    <definedName name="_vena_SInteg420SystemsInfrastructure_BInteg_C_FV_7cc8369c0b744816a17486bee792b4d5_46">#REF!</definedName>
    <definedName name="_vena_SInteg420SystemsInfrastructure_BInteg_C_FV_7cc8369c0b744816a17486bee792b4d5_47">#REF!</definedName>
    <definedName name="_vena_SInteg420SystemsInfrastructure_BInteg_C_FV_7cc8369c0b744816a17486bee792b4d5_48">#REF!</definedName>
    <definedName name="_vena_SInteg420SystemsInfrastructure_BInteg_C_FV_7cc8369c0b744816a17486bee792b4d5_49">#REF!</definedName>
    <definedName name="_vena_SInteg420SystemsInfrastructure_BInteg_C_FV_7cc8369c0b744816a17486bee792b4d5_5">#REF!</definedName>
    <definedName name="_vena_SInteg420SystemsInfrastructure_BInteg_C_FV_7cc8369c0b744816a17486bee792b4d5_50">#REF!</definedName>
    <definedName name="_vena_SInteg420SystemsInfrastructure_BInteg_C_FV_7cc8369c0b744816a17486bee792b4d5_51">#REF!</definedName>
    <definedName name="_vena_SInteg420SystemsInfrastructure_BInteg_C_FV_7cc8369c0b744816a17486bee792b4d5_52">#REF!</definedName>
    <definedName name="_vena_SInteg420SystemsInfrastructure_BInteg_C_FV_7cc8369c0b744816a17486bee792b4d5_53">#REF!</definedName>
    <definedName name="_vena_SInteg420SystemsInfrastructure_BInteg_C_FV_7cc8369c0b744816a17486bee792b4d5_54">#REF!</definedName>
    <definedName name="_vena_SInteg420SystemsInfrastructure_BInteg_C_FV_7cc8369c0b744816a17486bee792b4d5_55">#REF!</definedName>
    <definedName name="_vena_SInteg420SystemsInfrastructure_BInteg_C_FV_7cc8369c0b744816a17486bee792b4d5_56">#REF!</definedName>
    <definedName name="_vena_SInteg420SystemsInfrastructure_BInteg_C_FV_7cc8369c0b744816a17486bee792b4d5_57">#REF!</definedName>
    <definedName name="_vena_SInteg420SystemsInfrastructure_BInteg_C_FV_7cc8369c0b744816a17486bee792b4d5_58">#REF!</definedName>
    <definedName name="_vena_SInteg420SystemsInfrastructure_BInteg_C_FV_7cc8369c0b744816a17486bee792b4d5_59">#REF!</definedName>
    <definedName name="_vena_SInteg420SystemsInfrastructure_BInteg_C_FV_7cc8369c0b744816a17486bee792b4d5_6">#REF!</definedName>
    <definedName name="_vena_SInteg420SystemsInfrastructure_BInteg_C_FV_7cc8369c0b744816a17486bee792b4d5_7">#REF!</definedName>
    <definedName name="_vena_SInteg420SystemsInfrastructure_BInteg_C_FV_7cc8369c0b744816a17486bee792b4d5_8">#REF!</definedName>
    <definedName name="_vena_SInteg420SystemsInfrastructure_BInteg_C_FV_7cc8369c0b744816a17486bee792b4d5_9">#REF!</definedName>
    <definedName name="_vena_SInteg420SystemsInfrastructure_BInteg_C_FV_f4ddf33ff6224574ba096b1a5435ea67">#REF!</definedName>
    <definedName name="_vena_SInteg420SystemsInfrastructure_BInteg_C_FV_f4ddf33ff6224574ba096b1a5435ea67_1">#REF!</definedName>
    <definedName name="_vena_SInteg420SystemsInfrastructure_BInteg_C_FV_f4ddf33ff6224574ba096b1a5435ea67_10">#REF!</definedName>
    <definedName name="_vena_SInteg420SystemsInfrastructure_BInteg_C_FV_f4ddf33ff6224574ba096b1a5435ea67_11">#REF!</definedName>
    <definedName name="_vena_SInteg420SystemsInfrastructure_BInteg_C_FV_f4ddf33ff6224574ba096b1a5435ea67_12">#REF!</definedName>
    <definedName name="_vena_SInteg420SystemsInfrastructure_BInteg_C_FV_f4ddf33ff6224574ba096b1a5435ea67_13">#REF!</definedName>
    <definedName name="_vena_SInteg420SystemsInfrastructure_BInteg_C_FV_f4ddf33ff6224574ba096b1a5435ea67_14">#REF!</definedName>
    <definedName name="_vena_SInteg420SystemsInfrastructure_BInteg_C_FV_f4ddf33ff6224574ba096b1a5435ea67_15">#REF!</definedName>
    <definedName name="_vena_SInteg420SystemsInfrastructure_BInteg_C_FV_f4ddf33ff6224574ba096b1a5435ea67_16">#REF!</definedName>
    <definedName name="_vena_SInteg420SystemsInfrastructure_BInteg_C_FV_f4ddf33ff6224574ba096b1a5435ea67_17">#REF!</definedName>
    <definedName name="_vena_SInteg420SystemsInfrastructure_BInteg_C_FV_f4ddf33ff6224574ba096b1a5435ea67_18">#REF!</definedName>
    <definedName name="_vena_SInteg420SystemsInfrastructure_BInteg_C_FV_f4ddf33ff6224574ba096b1a5435ea67_19">#REF!</definedName>
    <definedName name="_vena_SInteg420SystemsInfrastructure_BInteg_C_FV_f4ddf33ff6224574ba096b1a5435ea67_2">#REF!</definedName>
    <definedName name="_vena_SInteg420SystemsInfrastructure_BInteg_C_FV_f4ddf33ff6224574ba096b1a5435ea67_20">#REF!</definedName>
    <definedName name="_vena_SInteg420SystemsInfrastructure_BInteg_C_FV_f4ddf33ff6224574ba096b1a5435ea67_21">#REF!</definedName>
    <definedName name="_vena_SInteg420SystemsInfrastructure_BInteg_C_FV_f4ddf33ff6224574ba096b1a5435ea67_22">#REF!</definedName>
    <definedName name="_vena_SInteg420SystemsInfrastructure_BInteg_C_FV_f4ddf33ff6224574ba096b1a5435ea67_23">#REF!</definedName>
    <definedName name="_vena_SInteg420SystemsInfrastructure_BInteg_C_FV_f4ddf33ff6224574ba096b1a5435ea67_24">#REF!</definedName>
    <definedName name="_vena_SInteg420SystemsInfrastructure_BInteg_C_FV_f4ddf33ff6224574ba096b1a5435ea67_25">#REF!</definedName>
    <definedName name="_vena_SInteg420SystemsInfrastructure_BInteg_C_FV_f4ddf33ff6224574ba096b1a5435ea67_26">#REF!</definedName>
    <definedName name="_vena_SInteg420SystemsInfrastructure_BInteg_C_FV_f4ddf33ff6224574ba096b1a5435ea67_27">#REF!</definedName>
    <definedName name="_vena_SInteg420SystemsInfrastructure_BInteg_C_FV_f4ddf33ff6224574ba096b1a5435ea67_28">#REF!</definedName>
    <definedName name="_vena_SInteg420SystemsInfrastructure_BInteg_C_FV_f4ddf33ff6224574ba096b1a5435ea67_29">#REF!</definedName>
    <definedName name="_vena_SInteg420SystemsInfrastructure_BInteg_C_FV_f4ddf33ff6224574ba096b1a5435ea67_3">#REF!</definedName>
    <definedName name="_vena_SInteg420SystemsInfrastructure_BInteg_C_FV_f4ddf33ff6224574ba096b1a5435ea67_30">#REF!</definedName>
    <definedName name="_vena_SInteg420SystemsInfrastructure_BInteg_C_FV_f4ddf33ff6224574ba096b1a5435ea67_31">#REF!</definedName>
    <definedName name="_vena_SInteg420SystemsInfrastructure_BInteg_C_FV_f4ddf33ff6224574ba096b1a5435ea67_32">#REF!</definedName>
    <definedName name="_vena_SInteg420SystemsInfrastructure_BInteg_C_FV_f4ddf33ff6224574ba096b1a5435ea67_33">#REF!</definedName>
    <definedName name="_vena_SInteg420SystemsInfrastructure_BInteg_C_FV_f4ddf33ff6224574ba096b1a5435ea67_34">#REF!</definedName>
    <definedName name="_vena_SInteg420SystemsInfrastructure_BInteg_C_FV_f4ddf33ff6224574ba096b1a5435ea67_35">#REF!</definedName>
    <definedName name="_vena_SInteg420SystemsInfrastructure_BInteg_C_FV_f4ddf33ff6224574ba096b1a5435ea67_36">#REF!</definedName>
    <definedName name="_vena_SInteg420SystemsInfrastructure_BInteg_C_FV_f4ddf33ff6224574ba096b1a5435ea67_37">#REF!</definedName>
    <definedName name="_vena_SInteg420SystemsInfrastructure_BInteg_C_FV_f4ddf33ff6224574ba096b1a5435ea67_38">#REF!</definedName>
    <definedName name="_vena_SInteg420SystemsInfrastructure_BInteg_C_FV_f4ddf33ff6224574ba096b1a5435ea67_39">#REF!</definedName>
    <definedName name="_vena_SInteg420SystemsInfrastructure_BInteg_C_FV_f4ddf33ff6224574ba096b1a5435ea67_4">#REF!</definedName>
    <definedName name="_vena_SInteg420SystemsInfrastructure_BInteg_C_FV_f4ddf33ff6224574ba096b1a5435ea67_40">#REF!</definedName>
    <definedName name="_vena_SInteg420SystemsInfrastructure_BInteg_C_FV_f4ddf33ff6224574ba096b1a5435ea67_41">#REF!</definedName>
    <definedName name="_vena_SInteg420SystemsInfrastructure_BInteg_C_FV_f4ddf33ff6224574ba096b1a5435ea67_42">#REF!</definedName>
    <definedName name="_vena_SInteg420SystemsInfrastructure_BInteg_C_FV_f4ddf33ff6224574ba096b1a5435ea67_43">#REF!</definedName>
    <definedName name="_vena_SInteg420SystemsInfrastructure_BInteg_C_FV_f4ddf33ff6224574ba096b1a5435ea67_44">#REF!</definedName>
    <definedName name="_vena_SInteg420SystemsInfrastructure_BInteg_C_FV_f4ddf33ff6224574ba096b1a5435ea67_45">#REF!</definedName>
    <definedName name="_vena_SInteg420SystemsInfrastructure_BInteg_C_FV_f4ddf33ff6224574ba096b1a5435ea67_46">#REF!</definedName>
    <definedName name="_vena_SInteg420SystemsInfrastructure_BInteg_C_FV_f4ddf33ff6224574ba096b1a5435ea67_47">#REF!</definedName>
    <definedName name="_vena_SInteg420SystemsInfrastructure_BInteg_C_FV_f4ddf33ff6224574ba096b1a5435ea67_48">#REF!</definedName>
    <definedName name="_vena_SInteg420SystemsInfrastructure_BInteg_C_FV_f4ddf33ff6224574ba096b1a5435ea67_49">#REF!</definedName>
    <definedName name="_vena_SInteg420SystemsInfrastructure_BInteg_C_FV_f4ddf33ff6224574ba096b1a5435ea67_5">#REF!</definedName>
    <definedName name="_vena_SInteg420SystemsInfrastructure_BInteg_C_FV_f4ddf33ff6224574ba096b1a5435ea67_50">#REF!</definedName>
    <definedName name="_vena_SInteg420SystemsInfrastructure_BInteg_C_FV_f4ddf33ff6224574ba096b1a5435ea67_51">#REF!</definedName>
    <definedName name="_vena_SInteg420SystemsInfrastructure_BInteg_C_FV_f4ddf33ff6224574ba096b1a5435ea67_52">#REF!</definedName>
    <definedName name="_vena_SInteg420SystemsInfrastructure_BInteg_C_FV_f4ddf33ff6224574ba096b1a5435ea67_53">#REF!</definedName>
    <definedName name="_vena_SInteg420SystemsInfrastructure_BInteg_C_FV_f4ddf33ff6224574ba096b1a5435ea67_54">#REF!</definedName>
    <definedName name="_vena_SInteg420SystemsInfrastructure_BInteg_C_FV_f4ddf33ff6224574ba096b1a5435ea67_55">#REF!</definedName>
    <definedName name="_vena_SInteg420SystemsInfrastructure_BInteg_C_FV_f4ddf33ff6224574ba096b1a5435ea67_56">#REF!</definedName>
    <definedName name="_vena_SInteg420SystemsInfrastructure_BInteg_C_FV_f4ddf33ff6224574ba096b1a5435ea67_57">#REF!</definedName>
    <definedName name="_vena_SInteg420SystemsInfrastructure_BInteg_C_FV_f4ddf33ff6224574ba096b1a5435ea67_58">#REF!</definedName>
    <definedName name="_vena_SInteg420SystemsInfrastructure_BInteg_C_FV_f4ddf33ff6224574ba096b1a5435ea67_59">#REF!</definedName>
    <definedName name="_vena_SInteg420SystemsInfrastructure_BInteg_C_FV_f4ddf33ff6224574ba096b1a5435ea67_6">#REF!</definedName>
    <definedName name="_vena_SInteg420SystemsInfrastructure_BInteg_C_FV_f4ddf33ff6224574ba096b1a5435ea67_7">#REF!</definedName>
    <definedName name="_vena_SInteg420SystemsInfrastructure_BInteg_C_FV_f4ddf33ff6224574ba096b1a5435ea67_8">#REF!</definedName>
    <definedName name="_vena_SInteg420SystemsInfrastructure_BInteg_C_FV_f4ddf33ff6224574ba096b1a5435ea67_9">#REF!</definedName>
    <definedName name="_vena_SInteg420SystemsInfrastructure_BInteg_R_3_1025914828717686785">#REF!</definedName>
    <definedName name="_vena_SInteg420SystemsInfrastructure_BInteg_R_FV_385b1d086d8a4b8abf43c04eedb00d88">#REF!</definedName>
    <definedName name="_vena_SInteg420SystemsInfrastructure_P_11_651631431944765441" comment="*">#REF!</definedName>
    <definedName name="_vena_SInteg420SystemsInfrastructure_P_12_941810843779596289" comment="*">#REF!</definedName>
    <definedName name="_vena_SInteg420SystemsInfrastructure_P_4_1014323796386906113" comment="*">#REF!</definedName>
    <definedName name="_vena_SInteg420SystemsInfrastructure_P_5_1119423032156749824" comment="*">#REF!</definedName>
    <definedName name="_vena_SInteg420SystemsInfrastructure_P_6_1014278004041580544" comment="*">#REF!</definedName>
    <definedName name="_vena_SInteg420SystemsInfrastructure_P_FV_ff3e73236b124ab899c3d97aa9a04313" comment="*">#REF!</definedName>
    <definedName name="_vena_SInteg430Architecture_BInteg_C_FV_134399665b374008851e5b8c04b5ee44">#REF!</definedName>
    <definedName name="_vena_SInteg430Architecture_BInteg_C_FV_134399665b374008851e5b8c04b5ee44_1">#REF!</definedName>
    <definedName name="_vena_SInteg430Architecture_BInteg_C_FV_134399665b374008851e5b8c04b5ee44_10">#REF!</definedName>
    <definedName name="_vena_SInteg430Architecture_BInteg_C_FV_134399665b374008851e5b8c04b5ee44_11">#REF!</definedName>
    <definedName name="_vena_SInteg430Architecture_BInteg_C_FV_134399665b374008851e5b8c04b5ee44_12">#REF!</definedName>
    <definedName name="_vena_SInteg430Architecture_BInteg_C_FV_134399665b374008851e5b8c04b5ee44_13">#REF!</definedName>
    <definedName name="_vena_SInteg430Architecture_BInteg_C_FV_134399665b374008851e5b8c04b5ee44_14">#REF!</definedName>
    <definedName name="_vena_SInteg430Architecture_BInteg_C_FV_134399665b374008851e5b8c04b5ee44_15">#REF!</definedName>
    <definedName name="_vena_SInteg430Architecture_BInteg_C_FV_134399665b374008851e5b8c04b5ee44_16">#REF!</definedName>
    <definedName name="_vena_SInteg430Architecture_BInteg_C_FV_134399665b374008851e5b8c04b5ee44_17">#REF!</definedName>
    <definedName name="_vena_SInteg430Architecture_BInteg_C_FV_134399665b374008851e5b8c04b5ee44_18">#REF!</definedName>
    <definedName name="_vena_SInteg430Architecture_BInteg_C_FV_134399665b374008851e5b8c04b5ee44_19">#REF!</definedName>
    <definedName name="_vena_SInteg430Architecture_BInteg_C_FV_134399665b374008851e5b8c04b5ee44_2">#REF!</definedName>
    <definedName name="_vena_SInteg430Architecture_BInteg_C_FV_134399665b374008851e5b8c04b5ee44_20">#REF!</definedName>
    <definedName name="_vena_SInteg430Architecture_BInteg_C_FV_134399665b374008851e5b8c04b5ee44_21">#REF!</definedName>
    <definedName name="_vena_SInteg430Architecture_BInteg_C_FV_134399665b374008851e5b8c04b5ee44_22">#REF!</definedName>
    <definedName name="_vena_SInteg430Architecture_BInteg_C_FV_134399665b374008851e5b8c04b5ee44_23">#REF!</definedName>
    <definedName name="_vena_SInteg430Architecture_BInteg_C_FV_134399665b374008851e5b8c04b5ee44_24">#REF!</definedName>
    <definedName name="_vena_SInteg430Architecture_BInteg_C_FV_134399665b374008851e5b8c04b5ee44_25">#REF!</definedName>
    <definedName name="_vena_SInteg430Architecture_BInteg_C_FV_134399665b374008851e5b8c04b5ee44_26">#REF!</definedName>
    <definedName name="_vena_SInteg430Architecture_BInteg_C_FV_134399665b374008851e5b8c04b5ee44_27">#REF!</definedName>
    <definedName name="_vena_SInteg430Architecture_BInteg_C_FV_134399665b374008851e5b8c04b5ee44_28">#REF!</definedName>
    <definedName name="_vena_SInteg430Architecture_BInteg_C_FV_134399665b374008851e5b8c04b5ee44_29">#REF!</definedName>
    <definedName name="_vena_SInteg430Architecture_BInteg_C_FV_134399665b374008851e5b8c04b5ee44_3">#REF!</definedName>
    <definedName name="_vena_SInteg430Architecture_BInteg_C_FV_134399665b374008851e5b8c04b5ee44_30">#REF!</definedName>
    <definedName name="_vena_SInteg430Architecture_BInteg_C_FV_134399665b374008851e5b8c04b5ee44_31">#REF!</definedName>
    <definedName name="_vena_SInteg430Architecture_BInteg_C_FV_134399665b374008851e5b8c04b5ee44_32">#REF!</definedName>
    <definedName name="_vena_SInteg430Architecture_BInteg_C_FV_134399665b374008851e5b8c04b5ee44_33">#REF!</definedName>
    <definedName name="_vena_SInteg430Architecture_BInteg_C_FV_134399665b374008851e5b8c04b5ee44_34">#REF!</definedName>
    <definedName name="_vena_SInteg430Architecture_BInteg_C_FV_134399665b374008851e5b8c04b5ee44_35">#REF!</definedName>
    <definedName name="_vena_SInteg430Architecture_BInteg_C_FV_134399665b374008851e5b8c04b5ee44_36">#REF!</definedName>
    <definedName name="_vena_SInteg430Architecture_BInteg_C_FV_134399665b374008851e5b8c04b5ee44_37">#REF!</definedName>
    <definedName name="_vena_SInteg430Architecture_BInteg_C_FV_134399665b374008851e5b8c04b5ee44_38">#REF!</definedName>
    <definedName name="_vena_SInteg430Architecture_BInteg_C_FV_134399665b374008851e5b8c04b5ee44_39">#REF!</definedName>
    <definedName name="_vena_SInteg430Architecture_BInteg_C_FV_134399665b374008851e5b8c04b5ee44_4">#REF!</definedName>
    <definedName name="_vena_SInteg430Architecture_BInteg_C_FV_134399665b374008851e5b8c04b5ee44_40">#REF!</definedName>
    <definedName name="_vena_SInteg430Architecture_BInteg_C_FV_134399665b374008851e5b8c04b5ee44_41">#REF!</definedName>
    <definedName name="_vena_SInteg430Architecture_BInteg_C_FV_134399665b374008851e5b8c04b5ee44_42">#REF!</definedName>
    <definedName name="_vena_SInteg430Architecture_BInteg_C_FV_134399665b374008851e5b8c04b5ee44_43">#REF!</definedName>
    <definedName name="_vena_SInteg430Architecture_BInteg_C_FV_134399665b374008851e5b8c04b5ee44_44">#REF!</definedName>
    <definedName name="_vena_SInteg430Architecture_BInteg_C_FV_134399665b374008851e5b8c04b5ee44_45">#REF!</definedName>
    <definedName name="_vena_SInteg430Architecture_BInteg_C_FV_134399665b374008851e5b8c04b5ee44_46">#REF!</definedName>
    <definedName name="_vena_SInteg430Architecture_BInteg_C_FV_134399665b374008851e5b8c04b5ee44_47">#REF!</definedName>
    <definedName name="_vena_SInteg430Architecture_BInteg_C_FV_134399665b374008851e5b8c04b5ee44_48">#REF!</definedName>
    <definedName name="_vena_SInteg430Architecture_BInteg_C_FV_134399665b374008851e5b8c04b5ee44_49">#REF!</definedName>
    <definedName name="_vena_SInteg430Architecture_BInteg_C_FV_134399665b374008851e5b8c04b5ee44_5">#REF!</definedName>
    <definedName name="_vena_SInteg430Architecture_BInteg_C_FV_134399665b374008851e5b8c04b5ee44_50">#REF!</definedName>
    <definedName name="_vena_SInteg430Architecture_BInteg_C_FV_134399665b374008851e5b8c04b5ee44_51">#REF!</definedName>
    <definedName name="_vena_SInteg430Architecture_BInteg_C_FV_134399665b374008851e5b8c04b5ee44_52">#REF!</definedName>
    <definedName name="_vena_SInteg430Architecture_BInteg_C_FV_134399665b374008851e5b8c04b5ee44_53">#REF!</definedName>
    <definedName name="_vena_SInteg430Architecture_BInteg_C_FV_134399665b374008851e5b8c04b5ee44_54">#REF!</definedName>
    <definedName name="_vena_SInteg430Architecture_BInteg_C_FV_134399665b374008851e5b8c04b5ee44_55">#REF!</definedName>
    <definedName name="_vena_SInteg430Architecture_BInteg_C_FV_134399665b374008851e5b8c04b5ee44_56">#REF!</definedName>
    <definedName name="_vena_SInteg430Architecture_BInteg_C_FV_134399665b374008851e5b8c04b5ee44_57">#REF!</definedName>
    <definedName name="_vena_SInteg430Architecture_BInteg_C_FV_134399665b374008851e5b8c04b5ee44_58">#REF!</definedName>
    <definedName name="_vena_SInteg430Architecture_BInteg_C_FV_134399665b374008851e5b8c04b5ee44_59">#REF!</definedName>
    <definedName name="_vena_SInteg430Architecture_BInteg_C_FV_134399665b374008851e5b8c04b5ee44_6">#REF!</definedName>
    <definedName name="_vena_SInteg430Architecture_BInteg_C_FV_134399665b374008851e5b8c04b5ee44_7">#REF!</definedName>
    <definedName name="_vena_SInteg430Architecture_BInteg_C_FV_134399665b374008851e5b8c04b5ee44_8">#REF!</definedName>
    <definedName name="_vena_SInteg430Architecture_BInteg_C_FV_134399665b374008851e5b8c04b5ee44_9">#REF!</definedName>
    <definedName name="_vena_SInteg430Architecture_BInteg_C_FV_7cc8369c0b744816a17486bee792b4d5">#REF!</definedName>
    <definedName name="_vena_SInteg430Architecture_BInteg_C_FV_7cc8369c0b744816a17486bee792b4d5_1">#REF!</definedName>
    <definedName name="_vena_SInteg430Architecture_BInteg_C_FV_7cc8369c0b744816a17486bee792b4d5_10">#REF!</definedName>
    <definedName name="_vena_SInteg430Architecture_BInteg_C_FV_7cc8369c0b744816a17486bee792b4d5_11">#REF!</definedName>
    <definedName name="_vena_SInteg430Architecture_BInteg_C_FV_7cc8369c0b744816a17486bee792b4d5_12">#REF!</definedName>
    <definedName name="_vena_SInteg430Architecture_BInteg_C_FV_7cc8369c0b744816a17486bee792b4d5_13">#REF!</definedName>
    <definedName name="_vena_SInteg430Architecture_BInteg_C_FV_7cc8369c0b744816a17486bee792b4d5_14">#REF!</definedName>
    <definedName name="_vena_SInteg430Architecture_BInteg_C_FV_7cc8369c0b744816a17486bee792b4d5_15">#REF!</definedName>
    <definedName name="_vena_SInteg430Architecture_BInteg_C_FV_7cc8369c0b744816a17486bee792b4d5_16">#REF!</definedName>
    <definedName name="_vena_SInteg430Architecture_BInteg_C_FV_7cc8369c0b744816a17486bee792b4d5_17">#REF!</definedName>
    <definedName name="_vena_SInteg430Architecture_BInteg_C_FV_7cc8369c0b744816a17486bee792b4d5_18">#REF!</definedName>
    <definedName name="_vena_SInteg430Architecture_BInteg_C_FV_7cc8369c0b744816a17486bee792b4d5_19">#REF!</definedName>
    <definedName name="_vena_SInteg430Architecture_BInteg_C_FV_7cc8369c0b744816a17486bee792b4d5_2">#REF!</definedName>
    <definedName name="_vena_SInteg430Architecture_BInteg_C_FV_7cc8369c0b744816a17486bee792b4d5_20">#REF!</definedName>
    <definedName name="_vena_SInteg430Architecture_BInteg_C_FV_7cc8369c0b744816a17486bee792b4d5_21">#REF!</definedName>
    <definedName name="_vena_SInteg430Architecture_BInteg_C_FV_7cc8369c0b744816a17486bee792b4d5_22">#REF!</definedName>
    <definedName name="_vena_SInteg430Architecture_BInteg_C_FV_7cc8369c0b744816a17486bee792b4d5_23">#REF!</definedName>
    <definedName name="_vena_SInteg430Architecture_BInteg_C_FV_7cc8369c0b744816a17486bee792b4d5_24">#REF!</definedName>
    <definedName name="_vena_SInteg430Architecture_BInteg_C_FV_7cc8369c0b744816a17486bee792b4d5_25">#REF!</definedName>
    <definedName name="_vena_SInteg430Architecture_BInteg_C_FV_7cc8369c0b744816a17486bee792b4d5_26">#REF!</definedName>
    <definedName name="_vena_SInteg430Architecture_BInteg_C_FV_7cc8369c0b744816a17486bee792b4d5_27">#REF!</definedName>
    <definedName name="_vena_SInteg430Architecture_BInteg_C_FV_7cc8369c0b744816a17486bee792b4d5_28">#REF!</definedName>
    <definedName name="_vena_SInteg430Architecture_BInteg_C_FV_7cc8369c0b744816a17486bee792b4d5_29">#REF!</definedName>
    <definedName name="_vena_SInteg430Architecture_BInteg_C_FV_7cc8369c0b744816a17486bee792b4d5_3">#REF!</definedName>
    <definedName name="_vena_SInteg430Architecture_BInteg_C_FV_7cc8369c0b744816a17486bee792b4d5_30">#REF!</definedName>
    <definedName name="_vena_SInteg430Architecture_BInteg_C_FV_7cc8369c0b744816a17486bee792b4d5_31">#REF!</definedName>
    <definedName name="_vena_SInteg430Architecture_BInteg_C_FV_7cc8369c0b744816a17486bee792b4d5_32">#REF!</definedName>
    <definedName name="_vena_SInteg430Architecture_BInteg_C_FV_7cc8369c0b744816a17486bee792b4d5_33">#REF!</definedName>
    <definedName name="_vena_SInteg430Architecture_BInteg_C_FV_7cc8369c0b744816a17486bee792b4d5_34">#REF!</definedName>
    <definedName name="_vena_SInteg430Architecture_BInteg_C_FV_7cc8369c0b744816a17486bee792b4d5_35">#REF!</definedName>
    <definedName name="_vena_SInteg430Architecture_BInteg_C_FV_7cc8369c0b744816a17486bee792b4d5_36">#REF!</definedName>
    <definedName name="_vena_SInteg430Architecture_BInteg_C_FV_7cc8369c0b744816a17486bee792b4d5_37">#REF!</definedName>
    <definedName name="_vena_SInteg430Architecture_BInteg_C_FV_7cc8369c0b744816a17486bee792b4d5_38">#REF!</definedName>
    <definedName name="_vena_SInteg430Architecture_BInteg_C_FV_7cc8369c0b744816a17486bee792b4d5_39">#REF!</definedName>
    <definedName name="_vena_SInteg430Architecture_BInteg_C_FV_7cc8369c0b744816a17486bee792b4d5_4">#REF!</definedName>
    <definedName name="_vena_SInteg430Architecture_BInteg_C_FV_7cc8369c0b744816a17486bee792b4d5_40">#REF!</definedName>
    <definedName name="_vena_SInteg430Architecture_BInteg_C_FV_7cc8369c0b744816a17486bee792b4d5_41">#REF!</definedName>
    <definedName name="_vena_SInteg430Architecture_BInteg_C_FV_7cc8369c0b744816a17486bee792b4d5_42">#REF!</definedName>
    <definedName name="_vena_SInteg430Architecture_BInteg_C_FV_7cc8369c0b744816a17486bee792b4d5_43">#REF!</definedName>
    <definedName name="_vena_SInteg430Architecture_BInteg_C_FV_7cc8369c0b744816a17486bee792b4d5_44">#REF!</definedName>
    <definedName name="_vena_SInteg430Architecture_BInteg_C_FV_7cc8369c0b744816a17486bee792b4d5_45">#REF!</definedName>
    <definedName name="_vena_SInteg430Architecture_BInteg_C_FV_7cc8369c0b744816a17486bee792b4d5_46">#REF!</definedName>
    <definedName name="_vena_SInteg430Architecture_BInteg_C_FV_7cc8369c0b744816a17486bee792b4d5_47">#REF!</definedName>
    <definedName name="_vena_SInteg430Architecture_BInteg_C_FV_7cc8369c0b744816a17486bee792b4d5_48">#REF!</definedName>
    <definedName name="_vena_SInteg430Architecture_BInteg_C_FV_7cc8369c0b744816a17486bee792b4d5_49">#REF!</definedName>
    <definedName name="_vena_SInteg430Architecture_BInteg_C_FV_7cc8369c0b744816a17486bee792b4d5_5">#REF!</definedName>
    <definedName name="_vena_SInteg430Architecture_BInteg_C_FV_7cc8369c0b744816a17486bee792b4d5_50">#REF!</definedName>
    <definedName name="_vena_SInteg430Architecture_BInteg_C_FV_7cc8369c0b744816a17486bee792b4d5_51">#REF!</definedName>
    <definedName name="_vena_SInteg430Architecture_BInteg_C_FV_7cc8369c0b744816a17486bee792b4d5_52">#REF!</definedName>
    <definedName name="_vena_SInteg430Architecture_BInteg_C_FV_7cc8369c0b744816a17486bee792b4d5_53">#REF!</definedName>
    <definedName name="_vena_SInteg430Architecture_BInteg_C_FV_7cc8369c0b744816a17486bee792b4d5_54">#REF!</definedName>
    <definedName name="_vena_SInteg430Architecture_BInteg_C_FV_7cc8369c0b744816a17486bee792b4d5_55">#REF!</definedName>
    <definedName name="_vena_SInteg430Architecture_BInteg_C_FV_7cc8369c0b744816a17486bee792b4d5_56">#REF!</definedName>
    <definedName name="_vena_SInteg430Architecture_BInteg_C_FV_7cc8369c0b744816a17486bee792b4d5_57">#REF!</definedName>
    <definedName name="_vena_SInteg430Architecture_BInteg_C_FV_7cc8369c0b744816a17486bee792b4d5_58">#REF!</definedName>
    <definedName name="_vena_SInteg430Architecture_BInteg_C_FV_7cc8369c0b744816a17486bee792b4d5_59">#REF!</definedName>
    <definedName name="_vena_SInteg430Architecture_BInteg_C_FV_7cc8369c0b744816a17486bee792b4d5_6">#REF!</definedName>
    <definedName name="_vena_SInteg430Architecture_BInteg_C_FV_7cc8369c0b744816a17486bee792b4d5_7">#REF!</definedName>
    <definedName name="_vena_SInteg430Architecture_BInteg_C_FV_7cc8369c0b744816a17486bee792b4d5_8">#REF!</definedName>
    <definedName name="_vena_SInteg430Architecture_BInteg_C_FV_7cc8369c0b744816a17486bee792b4d5_9">#REF!</definedName>
    <definedName name="_vena_SInteg430Architecture_BInteg_C_FV_f4ddf33ff6224574ba096b1a5435ea67">#REF!</definedName>
    <definedName name="_vena_SInteg430Architecture_BInteg_C_FV_f4ddf33ff6224574ba096b1a5435ea67_1">#REF!</definedName>
    <definedName name="_vena_SInteg430Architecture_BInteg_C_FV_f4ddf33ff6224574ba096b1a5435ea67_10">#REF!</definedName>
    <definedName name="_vena_SInteg430Architecture_BInteg_C_FV_f4ddf33ff6224574ba096b1a5435ea67_11">#REF!</definedName>
    <definedName name="_vena_SInteg430Architecture_BInteg_C_FV_f4ddf33ff6224574ba096b1a5435ea67_12">#REF!</definedName>
    <definedName name="_vena_SInteg430Architecture_BInteg_C_FV_f4ddf33ff6224574ba096b1a5435ea67_13">#REF!</definedName>
    <definedName name="_vena_SInteg430Architecture_BInteg_C_FV_f4ddf33ff6224574ba096b1a5435ea67_14">#REF!</definedName>
    <definedName name="_vena_SInteg430Architecture_BInteg_C_FV_f4ddf33ff6224574ba096b1a5435ea67_15">#REF!</definedName>
    <definedName name="_vena_SInteg430Architecture_BInteg_C_FV_f4ddf33ff6224574ba096b1a5435ea67_16">#REF!</definedName>
    <definedName name="_vena_SInteg430Architecture_BInteg_C_FV_f4ddf33ff6224574ba096b1a5435ea67_17">#REF!</definedName>
    <definedName name="_vena_SInteg430Architecture_BInteg_C_FV_f4ddf33ff6224574ba096b1a5435ea67_18">#REF!</definedName>
    <definedName name="_vena_SInteg430Architecture_BInteg_C_FV_f4ddf33ff6224574ba096b1a5435ea67_19">#REF!</definedName>
    <definedName name="_vena_SInteg430Architecture_BInteg_C_FV_f4ddf33ff6224574ba096b1a5435ea67_2">#REF!</definedName>
    <definedName name="_vena_SInteg430Architecture_BInteg_C_FV_f4ddf33ff6224574ba096b1a5435ea67_20">#REF!</definedName>
    <definedName name="_vena_SInteg430Architecture_BInteg_C_FV_f4ddf33ff6224574ba096b1a5435ea67_21">#REF!</definedName>
    <definedName name="_vena_SInteg430Architecture_BInteg_C_FV_f4ddf33ff6224574ba096b1a5435ea67_22">#REF!</definedName>
    <definedName name="_vena_SInteg430Architecture_BInteg_C_FV_f4ddf33ff6224574ba096b1a5435ea67_23">#REF!</definedName>
    <definedName name="_vena_SInteg430Architecture_BInteg_C_FV_f4ddf33ff6224574ba096b1a5435ea67_24">#REF!</definedName>
    <definedName name="_vena_SInteg430Architecture_BInteg_C_FV_f4ddf33ff6224574ba096b1a5435ea67_25">#REF!</definedName>
    <definedName name="_vena_SInteg430Architecture_BInteg_C_FV_f4ddf33ff6224574ba096b1a5435ea67_26">#REF!</definedName>
    <definedName name="_vena_SInteg430Architecture_BInteg_C_FV_f4ddf33ff6224574ba096b1a5435ea67_27">#REF!</definedName>
    <definedName name="_vena_SInteg430Architecture_BInteg_C_FV_f4ddf33ff6224574ba096b1a5435ea67_28">#REF!</definedName>
    <definedName name="_vena_SInteg430Architecture_BInteg_C_FV_f4ddf33ff6224574ba096b1a5435ea67_29">#REF!</definedName>
    <definedName name="_vena_SInteg430Architecture_BInteg_C_FV_f4ddf33ff6224574ba096b1a5435ea67_3">#REF!</definedName>
    <definedName name="_vena_SInteg430Architecture_BInteg_C_FV_f4ddf33ff6224574ba096b1a5435ea67_30">#REF!</definedName>
    <definedName name="_vena_SInteg430Architecture_BInteg_C_FV_f4ddf33ff6224574ba096b1a5435ea67_31">#REF!</definedName>
    <definedName name="_vena_SInteg430Architecture_BInteg_C_FV_f4ddf33ff6224574ba096b1a5435ea67_32">#REF!</definedName>
    <definedName name="_vena_SInteg430Architecture_BInteg_C_FV_f4ddf33ff6224574ba096b1a5435ea67_33">#REF!</definedName>
    <definedName name="_vena_SInteg430Architecture_BInteg_C_FV_f4ddf33ff6224574ba096b1a5435ea67_34">#REF!</definedName>
    <definedName name="_vena_SInteg430Architecture_BInteg_C_FV_f4ddf33ff6224574ba096b1a5435ea67_35">#REF!</definedName>
    <definedName name="_vena_SInteg430Architecture_BInteg_C_FV_f4ddf33ff6224574ba096b1a5435ea67_36">#REF!</definedName>
    <definedName name="_vena_SInteg430Architecture_BInteg_C_FV_f4ddf33ff6224574ba096b1a5435ea67_37">#REF!</definedName>
    <definedName name="_vena_SInteg430Architecture_BInteg_C_FV_f4ddf33ff6224574ba096b1a5435ea67_38">#REF!</definedName>
    <definedName name="_vena_SInteg430Architecture_BInteg_C_FV_f4ddf33ff6224574ba096b1a5435ea67_39">#REF!</definedName>
    <definedName name="_vena_SInteg430Architecture_BInteg_C_FV_f4ddf33ff6224574ba096b1a5435ea67_4">#REF!</definedName>
    <definedName name="_vena_SInteg430Architecture_BInteg_C_FV_f4ddf33ff6224574ba096b1a5435ea67_40">#REF!</definedName>
    <definedName name="_vena_SInteg430Architecture_BInteg_C_FV_f4ddf33ff6224574ba096b1a5435ea67_41">#REF!</definedName>
    <definedName name="_vena_SInteg430Architecture_BInteg_C_FV_f4ddf33ff6224574ba096b1a5435ea67_42">#REF!</definedName>
    <definedName name="_vena_SInteg430Architecture_BInteg_C_FV_f4ddf33ff6224574ba096b1a5435ea67_43">#REF!</definedName>
    <definedName name="_vena_SInteg430Architecture_BInteg_C_FV_f4ddf33ff6224574ba096b1a5435ea67_44">#REF!</definedName>
    <definedName name="_vena_SInteg430Architecture_BInteg_C_FV_f4ddf33ff6224574ba096b1a5435ea67_45">#REF!</definedName>
    <definedName name="_vena_SInteg430Architecture_BInteg_C_FV_f4ddf33ff6224574ba096b1a5435ea67_46">#REF!</definedName>
    <definedName name="_vena_SInteg430Architecture_BInteg_C_FV_f4ddf33ff6224574ba096b1a5435ea67_47">#REF!</definedName>
    <definedName name="_vena_SInteg430Architecture_BInteg_C_FV_f4ddf33ff6224574ba096b1a5435ea67_48">#REF!</definedName>
    <definedName name="_vena_SInteg430Architecture_BInteg_C_FV_f4ddf33ff6224574ba096b1a5435ea67_49">#REF!</definedName>
    <definedName name="_vena_SInteg430Architecture_BInteg_C_FV_f4ddf33ff6224574ba096b1a5435ea67_5">#REF!</definedName>
    <definedName name="_vena_SInteg430Architecture_BInteg_C_FV_f4ddf33ff6224574ba096b1a5435ea67_50">#REF!</definedName>
    <definedName name="_vena_SInteg430Architecture_BInteg_C_FV_f4ddf33ff6224574ba096b1a5435ea67_51">#REF!</definedName>
    <definedName name="_vena_SInteg430Architecture_BInteg_C_FV_f4ddf33ff6224574ba096b1a5435ea67_52">#REF!</definedName>
    <definedName name="_vena_SInteg430Architecture_BInteg_C_FV_f4ddf33ff6224574ba096b1a5435ea67_53">#REF!</definedName>
    <definedName name="_vena_SInteg430Architecture_BInteg_C_FV_f4ddf33ff6224574ba096b1a5435ea67_54">#REF!</definedName>
    <definedName name="_vena_SInteg430Architecture_BInteg_C_FV_f4ddf33ff6224574ba096b1a5435ea67_55">#REF!</definedName>
    <definedName name="_vena_SInteg430Architecture_BInteg_C_FV_f4ddf33ff6224574ba096b1a5435ea67_56">#REF!</definedName>
    <definedName name="_vena_SInteg430Architecture_BInteg_C_FV_f4ddf33ff6224574ba096b1a5435ea67_57">#REF!</definedName>
    <definedName name="_vena_SInteg430Architecture_BInteg_C_FV_f4ddf33ff6224574ba096b1a5435ea67_58">#REF!</definedName>
    <definedName name="_vena_SInteg430Architecture_BInteg_C_FV_f4ddf33ff6224574ba096b1a5435ea67_59">#REF!</definedName>
    <definedName name="_vena_SInteg430Architecture_BInteg_C_FV_f4ddf33ff6224574ba096b1a5435ea67_6">#REF!</definedName>
    <definedName name="_vena_SInteg430Architecture_BInteg_C_FV_f4ddf33ff6224574ba096b1a5435ea67_7">#REF!</definedName>
    <definedName name="_vena_SInteg430Architecture_BInteg_C_FV_f4ddf33ff6224574ba096b1a5435ea67_8">#REF!</definedName>
    <definedName name="_vena_SInteg430Architecture_BInteg_C_FV_f4ddf33ff6224574ba096b1a5435ea67_9">#REF!</definedName>
    <definedName name="_vena_SInteg430Architecture_BInteg_R_3_1025914828717686785">#REF!</definedName>
    <definedName name="_vena_SInteg430Architecture_BInteg_R_FV_385b1d086d8a4b8abf43c04eedb00d88">#REF!</definedName>
    <definedName name="_vena_SInteg430Architecture_P_11_651631431944765441" comment="*">#REF!</definedName>
    <definedName name="_vena_SInteg430Architecture_P_12_941810843779596289" comment="*">#REF!</definedName>
    <definedName name="_vena_SInteg430Architecture_P_4_1014323796386906113" comment="*">#REF!</definedName>
    <definedName name="_vena_SInteg430Architecture_P_5_1119423032156749824" comment="*">#REF!</definedName>
    <definedName name="_vena_SInteg430Architecture_P_6_1014278004041580544" comment="*">#REF!</definedName>
    <definedName name="_vena_SInteg430Architecture_P_FV_ff3e73236b124ab899c3d97aa9a04313" comment="*">#REF!</definedName>
    <definedName name="_vena_SInteg441ProductManagement_BInteg_C_FV_134399665b374008851e5b8c04b5ee44">#REF!</definedName>
    <definedName name="_vena_SInteg441ProductManagement_BInteg_C_FV_134399665b374008851e5b8c04b5ee44_1">#REF!</definedName>
    <definedName name="_vena_SInteg441ProductManagement_BInteg_C_FV_134399665b374008851e5b8c04b5ee44_10">#REF!</definedName>
    <definedName name="_vena_SInteg441ProductManagement_BInteg_C_FV_134399665b374008851e5b8c04b5ee44_11">#REF!</definedName>
    <definedName name="_vena_SInteg441ProductManagement_BInteg_C_FV_134399665b374008851e5b8c04b5ee44_12">#REF!</definedName>
    <definedName name="_vena_SInteg441ProductManagement_BInteg_C_FV_134399665b374008851e5b8c04b5ee44_13">#REF!</definedName>
    <definedName name="_vena_SInteg441ProductManagement_BInteg_C_FV_134399665b374008851e5b8c04b5ee44_14">#REF!</definedName>
    <definedName name="_vena_SInteg441ProductManagement_BInteg_C_FV_134399665b374008851e5b8c04b5ee44_15">#REF!</definedName>
    <definedName name="_vena_SInteg441ProductManagement_BInteg_C_FV_134399665b374008851e5b8c04b5ee44_16">#REF!</definedName>
    <definedName name="_vena_SInteg441ProductManagement_BInteg_C_FV_134399665b374008851e5b8c04b5ee44_17">#REF!</definedName>
    <definedName name="_vena_SInteg441ProductManagement_BInteg_C_FV_134399665b374008851e5b8c04b5ee44_18">#REF!</definedName>
    <definedName name="_vena_SInteg441ProductManagement_BInteg_C_FV_134399665b374008851e5b8c04b5ee44_19">#REF!</definedName>
    <definedName name="_vena_SInteg441ProductManagement_BInteg_C_FV_134399665b374008851e5b8c04b5ee44_2">#REF!</definedName>
    <definedName name="_vena_SInteg441ProductManagement_BInteg_C_FV_134399665b374008851e5b8c04b5ee44_20">#REF!</definedName>
    <definedName name="_vena_SInteg441ProductManagement_BInteg_C_FV_134399665b374008851e5b8c04b5ee44_21">#REF!</definedName>
    <definedName name="_vena_SInteg441ProductManagement_BInteg_C_FV_134399665b374008851e5b8c04b5ee44_22">#REF!</definedName>
    <definedName name="_vena_SInteg441ProductManagement_BInteg_C_FV_134399665b374008851e5b8c04b5ee44_23">#REF!</definedName>
    <definedName name="_vena_SInteg441ProductManagement_BInteg_C_FV_134399665b374008851e5b8c04b5ee44_24">#REF!</definedName>
    <definedName name="_vena_SInteg441ProductManagement_BInteg_C_FV_134399665b374008851e5b8c04b5ee44_25">#REF!</definedName>
    <definedName name="_vena_SInteg441ProductManagement_BInteg_C_FV_134399665b374008851e5b8c04b5ee44_26">#REF!</definedName>
    <definedName name="_vena_SInteg441ProductManagement_BInteg_C_FV_134399665b374008851e5b8c04b5ee44_27">#REF!</definedName>
    <definedName name="_vena_SInteg441ProductManagement_BInteg_C_FV_134399665b374008851e5b8c04b5ee44_28">#REF!</definedName>
    <definedName name="_vena_SInteg441ProductManagement_BInteg_C_FV_134399665b374008851e5b8c04b5ee44_29">#REF!</definedName>
    <definedName name="_vena_SInteg441ProductManagement_BInteg_C_FV_134399665b374008851e5b8c04b5ee44_3">#REF!</definedName>
    <definedName name="_vena_SInteg441ProductManagement_BInteg_C_FV_134399665b374008851e5b8c04b5ee44_30">#REF!</definedName>
    <definedName name="_vena_SInteg441ProductManagement_BInteg_C_FV_134399665b374008851e5b8c04b5ee44_31">#REF!</definedName>
    <definedName name="_vena_SInteg441ProductManagement_BInteg_C_FV_134399665b374008851e5b8c04b5ee44_32">#REF!</definedName>
    <definedName name="_vena_SInteg441ProductManagement_BInteg_C_FV_134399665b374008851e5b8c04b5ee44_33">#REF!</definedName>
    <definedName name="_vena_SInteg441ProductManagement_BInteg_C_FV_134399665b374008851e5b8c04b5ee44_34">#REF!</definedName>
    <definedName name="_vena_SInteg441ProductManagement_BInteg_C_FV_134399665b374008851e5b8c04b5ee44_35">#REF!</definedName>
    <definedName name="_vena_SInteg441ProductManagement_BInteg_C_FV_134399665b374008851e5b8c04b5ee44_36">#REF!</definedName>
    <definedName name="_vena_SInteg441ProductManagement_BInteg_C_FV_134399665b374008851e5b8c04b5ee44_37">#REF!</definedName>
    <definedName name="_vena_SInteg441ProductManagement_BInteg_C_FV_134399665b374008851e5b8c04b5ee44_38">#REF!</definedName>
    <definedName name="_vena_SInteg441ProductManagement_BInteg_C_FV_134399665b374008851e5b8c04b5ee44_39">#REF!</definedName>
    <definedName name="_vena_SInteg441ProductManagement_BInteg_C_FV_134399665b374008851e5b8c04b5ee44_4">#REF!</definedName>
    <definedName name="_vena_SInteg441ProductManagement_BInteg_C_FV_134399665b374008851e5b8c04b5ee44_40">#REF!</definedName>
    <definedName name="_vena_SInteg441ProductManagement_BInteg_C_FV_134399665b374008851e5b8c04b5ee44_41">#REF!</definedName>
    <definedName name="_vena_SInteg441ProductManagement_BInteg_C_FV_134399665b374008851e5b8c04b5ee44_42">#REF!</definedName>
    <definedName name="_vena_SInteg441ProductManagement_BInteg_C_FV_134399665b374008851e5b8c04b5ee44_43">#REF!</definedName>
    <definedName name="_vena_SInteg441ProductManagement_BInteg_C_FV_134399665b374008851e5b8c04b5ee44_44">#REF!</definedName>
    <definedName name="_vena_SInteg441ProductManagement_BInteg_C_FV_134399665b374008851e5b8c04b5ee44_45">#REF!</definedName>
    <definedName name="_vena_SInteg441ProductManagement_BInteg_C_FV_134399665b374008851e5b8c04b5ee44_46">#REF!</definedName>
    <definedName name="_vena_SInteg441ProductManagement_BInteg_C_FV_134399665b374008851e5b8c04b5ee44_47">#REF!</definedName>
    <definedName name="_vena_SInteg441ProductManagement_BInteg_C_FV_134399665b374008851e5b8c04b5ee44_48">#REF!</definedName>
    <definedName name="_vena_SInteg441ProductManagement_BInteg_C_FV_134399665b374008851e5b8c04b5ee44_49">#REF!</definedName>
    <definedName name="_vena_SInteg441ProductManagement_BInteg_C_FV_134399665b374008851e5b8c04b5ee44_5">#REF!</definedName>
    <definedName name="_vena_SInteg441ProductManagement_BInteg_C_FV_134399665b374008851e5b8c04b5ee44_50">#REF!</definedName>
    <definedName name="_vena_SInteg441ProductManagement_BInteg_C_FV_134399665b374008851e5b8c04b5ee44_51">#REF!</definedName>
    <definedName name="_vena_SInteg441ProductManagement_BInteg_C_FV_134399665b374008851e5b8c04b5ee44_52">#REF!</definedName>
    <definedName name="_vena_SInteg441ProductManagement_BInteg_C_FV_134399665b374008851e5b8c04b5ee44_53">#REF!</definedName>
    <definedName name="_vena_SInteg441ProductManagement_BInteg_C_FV_134399665b374008851e5b8c04b5ee44_54">#REF!</definedName>
    <definedName name="_vena_SInteg441ProductManagement_BInteg_C_FV_134399665b374008851e5b8c04b5ee44_55">#REF!</definedName>
    <definedName name="_vena_SInteg441ProductManagement_BInteg_C_FV_134399665b374008851e5b8c04b5ee44_56">#REF!</definedName>
    <definedName name="_vena_SInteg441ProductManagement_BInteg_C_FV_134399665b374008851e5b8c04b5ee44_57">#REF!</definedName>
    <definedName name="_vena_SInteg441ProductManagement_BInteg_C_FV_134399665b374008851e5b8c04b5ee44_58">#REF!</definedName>
    <definedName name="_vena_SInteg441ProductManagement_BInteg_C_FV_134399665b374008851e5b8c04b5ee44_59">#REF!</definedName>
    <definedName name="_vena_SInteg441ProductManagement_BInteg_C_FV_134399665b374008851e5b8c04b5ee44_6">#REF!</definedName>
    <definedName name="_vena_SInteg441ProductManagement_BInteg_C_FV_134399665b374008851e5b8c04b5ee44_7">#REF!</definedName>
    <definedName name="_vena_SInteg441ProductManagement_BInteg_C_FV_134399665b374008851e5b8c04b5ee44_8">#REF!</definedName>
    <definedName name="_vena_SInteg441ProductManagement_BInteg_C_FV_134399665b374008851e5b8c04b5ee44_9">#REF!</definedName>
    <definedName name="_vena_SInteg441ProductManagement_BInteg_C_FV_7cc8369c0b744816a17486bee792b4d5">#REF!</definedName>
    <definedName name="_vena_SInteg441ProductManagement_BInteg_C_FV_7cc8369c0b744816a17486bee792b4d5_1">#REF!</definedName>
    <definedName name="_vena_SInteg441ProductManagement_BInteg_C_FV_7cc8369c0b744816a17486bee792b4d5_10">#REF!</definedName>
    <definedName name="_vena_SInteg441ProductManagement_BInteg_C_FV_7cc8369c0b744816a17486bee792b4d5_11">#REF!</definedName>
    <definedName name="_vena_SInteg441ProductManagement_BInteg_C_FV_7cc8369c0b744816a17486bee792b4d5_12">#REF!</definedName>
    <definedName name="_vena_SInteg441ProductManagement_BInteg_C_FV_7cc8369c0b744816a17486bee792b4d5_13">#REF!</definedName>
    <definedName name="_vena_SInteg441ProductManagement_BInteg_C_FV_7cc8369c0b744816a17486bee792b4d5_14">#REF!</definedName>
    <definedName name="_vena_SInteg441ProductManagement_BInteg_C_FV_7cc8369c0b744816a17486bee792b4d5_15">#REF!</definedName>
    <definedName name="_vena_SInteg441ProductManagement_BInteg_C_FV_7cc8369c0b744816a17486bee792b4d5_16">#REF!</definedName>
    <definedName name="_vena_SInteg441ProductManagement_BInteg_C_FV_7cc8369c0b744816a17486bee792b4d5_17">#REF!</definedName>
    <definedName name="_vena_SInteg441ProductManagement_BInteg_C_FV_7cc8369c0b744816a17486bee792b4d5_18">#REF!</definedName>
    <definedName name="_vena_SInteg441ProductManagement_BInteg_C_FV_7cc8369c0b744816a17486bee792b4d5_19">#REF!</definedName>
    <definedName name="_vena_SInteg441ProductManagement_BInteg_C_FV_7cc8369c0b744816a17486bee792b4d5_2">#REF!</definedName>
    <definedName name="_vena_SInteg441ProductManagement_BInteg_C_FV_7cc8369c0b744816a17486bee792b4d5_20">#REF!</definedName>
    <definedName name="_vena_SInteg441ProductManagement_BInteg_C_FV_7cc8369c0b744816a17486bee792b4d5_21">#REF!</definedName>
    <definedName name="_vena_SInteg441ProductManagement_BInteg_C_FV_7cc8369c0b744816a17486bee792b4d5_22">#REF!</definedName>
    <definedName name="_vena_SInteg441ProductManagement_BInteg_C_FV_7cc8369c0b744816a17486bee792b4d5_23">#REF!</definedName>
    <definedName name="_vena_SInteg441ProductManagement_BInteg_C_FV_7cc8369c0b744816a17486bee792b4d5_24">#REF!</definedName>
    <definedName name="_vena_SInteg441ProductManagement_BInteg_C_FV_7cc8369c0b744816a17486bee792b4d5_25">#REF!</definedName>
    <definedName name="_vena_SInteg441ProductManagement_BInteg_C_FV_7cc8369c0b744816a17486bee792b4d5_26">#REF!</definedName>
    <definedName name="_vena_SInteg441ProductManagement_BInteg_C_FV_7cc8369c0b744816a17486bee792b4d5_27">#REF!</definedName>
    <definedName name="_vena_SInteg441ProductManagement_BInteg_C_FV_7cc8369c0b744816a17486bee792b4d5_28">#REF!</definedName>
    <definedName name="_vena_SInteg441ProductManagement_BInteg_C_FV_7cc8369c0b744816a17486bee792b4d5_29">#REF!</definedName>
    <definedName name="_vena_SInteg441ProductManagement_BInteg_C_FV_7cc8369c0b744816a17486bee792b4d5_3">#REF!</definedName>
    <definedName name="_vena_SInteg441ProductManagement_BInteg_C_FV_7cc8369c0b744816a17486bee792b4d5_30">#REF!</definedName>
    <definedName name="_vena_SInteg441ProductManagement_BInteg_C_FV_7cc8369c0b744816a17486bee792b4d5_31">#REF!</definedName>
    <definedName name="_vena_SInteg441ProductManagement_BInteg_C_FV_7cc8369c0b744816a17486bee792b4d5_32">#REF!</definedName>
    <definedName name="_vena_SInteg441ProductManagement_BInteg_C_FV_7cc8369c0b744816a17486bee792b4d5_33">#REF!</definedName>
    <definedName name="_vena_SInteg441ProductManagement_BInteg_C_FV_7cc8369c0b744816a17486bee792b4d5_34">#REF!</definedName>
    <definedName name="_vena_SInteg441ProductManagement_BInteg_C_FV_7cc8369c0b744816a17486bee792b4d5_35">#REF!</definedName>
    <definedName name="_vena_SInteg441ProductManagement_BInteg_C_FV_7cc8369c0b744816a17486bee792b4d5_36">#REF!</definedName>
    <definedName name="_vena_SInteg441ProductManagement_BInteg_C_FV_7cc8369c0b744816a17486bee792b4d5_37">#REF!</definedName>
    <definedName name="_vena_SInteg441ProductManagement_BInteg_C_FV_7cc8369c0b744816a17486bee792b4d5_38">#REF!</definedName>
    <definedName name="_vena_SInteg441ProductManagement_BInteg_C_FV_7cc8369c0b744816a17486bee792b4d5_39">#REF!</definedName>
    <definedName name="_vena_SInteg441ProductManagement_BInteg_C_FV_7cc8369c0b744816a17486bee792b4d5_4">#REF!</definedName>
    <definedName name="_vena_SInteg441ProductManagement_BInteg_C_FV_7cc8369c0b744816a17486bee792b4d5_40">#REF!</definedName>
    <definedName name="_vena_SInteg441ProductManagement_BInteg_C_FV_7cc8369c0b744816a17486bee792b4d5_41">#REF!</definedName>
    <definedName name="_vena_SInteg441ProductManagement_BInteg_C_FV_7cc8369c0b744816a17486bee792b4d5_42">#REF!</definedName>
    <definedName name="_vena_SInteg441ProductManagement_BInteg_C_FV_7cc8369c0b744816a17486bee792b4d5_43">#REF!</definedName>
    <definedName name="_vena_SInteg441ProductManagement_BInteg_C_FV_7cc8369c0b744816a17486bee792b4d5_44">#REF!</definedName>
    <definedName name="_vena_SInteg441ProductManagement_BInteg_C_FV_7cc8369c0b744816a17486bee792b4d5_45">#REF!</definedName>
    <definedName name="_vena_SInteg441ProductManagement_BInteg_C_FV_7cc8369c0b744816a17486bee792b4d5_46">#REF!</definedName>
    <definedName name="_vena_SInteg441ProductManagement_BInteg_C_FV_7cc8369c0b744816a17486bee792b4d5_47">#REF!</definedName>
    <definedName name="_vena_SInteg441ProductManagement_BInteg_C_FV_7cc8369c0b744816a17486bee792b4d5_48">#REF!</definedName>
    <definedName name="_vena_SInteg441ProductManagement_BInteg_C_FV_7cc8369c0b744816a17486bee792b4d5_49">#REF!</definedName>
    <definedName name="_vena_SInteg441ProductManagement_BInteg_C_FV_7cc8369c0b744816a17486bee792b4d5_5">#REF!</definedName>
    <definedName name="_vena_SInteg441ProductManagement_BInteg_C_FV_7cc8369c0b744816a17486bee792b4d5_50">#REF!</definedName>
    <definedName name="_vena_SInteg441ProductManagement_BInteg_C_FV_7cc8369c0b744816a17486bee792b4d5_51">#REF!</definedName>
    <definedName name="_vena_SInteg441ProductManagement_BInteg_C_FV_7cc8369c0b744816a17486bee792b4d5_52">#REF!</definedName>
    <definedName name="_vena_SInteg441ProductManagement_BInteg_C_FV_7cc8369c0b744816a17486bee792b4d5_53">#REF!</definedName>
    <definedName name="_vena_SInteg441ProductManagement_BInteg_C_FV_7cc8369c0b744816a17486bee792b4d5_54">#REF!</definedName>
    <definedName name="_vena_SInteg441ProductManagement_BInteg_C_FV_7cc8369c0b744816a17486bee792b4d5_55">#REF!</definedName>
    <definedName name="_vena_SInteg441ProductManagement_BInteg_C_FV_7cc8369c0b744816a17486bee792b4d5_56">#REF!</definedName>
    <definedName name="_vena_SInteg441ProductManagement_BInteg_C_FV_7cc8369c0b744816a17486bee792b4d5_57">#REF!</definedName>
    <definedName name="_vena_SInteg441ProductManagement_BInteg_C_FV_7cc8369c0b744816a17486bee792b4d5_58">#REF!</definedName>
    <definedName name="_vena_SInteg441ProductManagement_BInteg_C_FV_7cc8369c0b744816a17486bee792b4d5_59">#REF!</definedName>
    <definedName name="_vena_SInteg441ProductManagement_BInteg_C_FV_7cc8369c0b744816a17486bee792b4d5_6">#REF!</definedName>
    <definedName name="_vena_SInteg441ProductManagement_BInteg_C_FV_7cc8369c0b744816a17486bee792b4d5_7">#REF!</definedName>
    <definedName name="_vena_SInteg441ProductManagement_BInteg_C_FV_7cc8369c0b744816a17486bee792b4d5_8">#REF!</definedName>
    <definedName name="_vena_SInteg441ProductManagement_BInteg_C_FV_7cc8369c0b744816a17486bee792b4d5_9">#REF!</definedName>
    <definedName name="_vena_SInteg441ProductManagement_BInteg_C_FV_f4ddf33ff6224574ba096b1a5435ea67">#REF!</definedName>
    <definedName name="_vena_SInteg441ProductManagement_BInteg_C_FV_f4ddf33ff6224574ba096b1a5435ea67_1">#REF!</definedName>
    <definedName name="_vena_SInteg441ProductManagement_BInteg_C_FV_f4ddf33ff6224574ba096b1a5435ea67_10">#REF!</definedName>
    <definedName name="_vena_SInteg441ProductManagement_BInteg_C_FV_f4ddf33ff6224574ba096b1a5435ea67_11">#REF!</definedName>
    <definedName name="_vena_SInteg441ProductManagement_BInteg_C_FV_f4ddf33ff6224574ba096b1a5435ea67_12">#REF!</definedName>
    <definedName name="_vena_SInteg441ProductManagement_BInteg_C_FV_f4ddf33ff6224574ba096b1a5435ea67_13">#REF!</definedName>
    <definedName name="_vena_SInteg441ProductManagement_BInteg_C_FV_f4ddf33ff6224574ba096b1a5435ea67_14">#REF!</definedName>
    <definedName name="_vena_SInteg441ProductManagement_BInteg_C_FV_f4ddf33ff6224574ba096b1a5435ea67_15">#REF!</definedName>
    <definedName name="_vena_SInteg441ProductManagement_BInteg_C_FV_f4ddf33ff6224574ba096b1a5435ea67_16">#REF!</definedName>
    <definedName name="_vena_SInteg441ProductManagement_BInteg_C_FV_f4ddf33ff6224574ba096b1a5435ea67_17">#REF!</definedName>
    <definedName name="_vena_SInteg441ProductManagement_BInteg_C_FV_f4ddf33ff6224574ba096b1a5435ea67_18">#REF!</definedName>
    <definedName name="_vena_SInteg441ProductManagement_BInteg_C_FV_f4ddf33ff6224574ba096b1a5435ea67_19">#REF!</definedName>
    <definedName name="_vena_SInteg441ProductManagement_BInteg_C_FV_f4ddf33ff6224574ba096b1a5435ea67_2">#REF!</definedName>
    <definedName name="_vena_SInteg441ProductManagement_BInteg_C_FV_f4ddf33ff6224574ba096b1a5435ea67_20">#REF!</definedName>
    <definedName name="_vena_SInteg441ProductManagement_BInteg_C_FV_f4ddf33ff6224574ba096b1a5435ea67_21">#REF!</definedName>
    <definedName name="_vena_SInteg441ProductManagement_BInteg_C_FV_f4ddf33ff6224574ba096b1a5435ea67_22">#REF!</definedName>
    <definedName name="_vena_SInteg441ProductManagement_BInteg_C_FV_f4ddf33ff6224574ba096b1a5435ea67_23">#REF!</definedName>
    <definedName name="_vena_SInteg441ProductManagement_BInteg_C_FV_f4ddf33ff6224574ba096b1a5435ea67_24">#REF!</definedName>
    <definedName name="_vena_SInteg441ProductManagement_BInteg_C_FV_f4ddf33ff6224574ba096b1a5435ea67_25">#REF!</definedName>
    <definedName name="_vena_SInteg441ProductManagement_BInteg_C_FV_f4ddf33ff6224574ba096b1a5435ea67_26">#REF!</definedName>
    <definedName name="_vena_SInteg441ProductManagement_BInteg_C_FV_f4ddf33ff6224574ba096b1a5435ea67_27">#REF!</definedName>
    <definedName name="_vena_SInteg441ProductManagement_BInteg_C_FV_f4ddf33ff6224574ba096b1a5435ea67_28">#REF!</definedName>
    <definedName name="_vena_SInteg441ProductManagement_BInteg_C_FV_f4ddf33ff6224574ba096b1a5435ea67_29">#REF!</definedName>
    <definedName name="_vena_SInteg441ProductManagement_BInteg_C_FV_f4ddf33ff6224574ba096b1a5435ea67_3">#REF!</definedName>
    <definedName name="_vena_SInteg441ProductManagement_BInteg_C_FV_f4ddf33ff6224574ba096b1a5435ea67_30">#REF!</definedName>
    <definedName name="_vena_SInteg441ProductManagement_BInteg_C_FV_f4ddf33ff6224574ba096b1a5435ea67_31">#REF!</definedName>
    <definedName name="_vena_SInteg441ProductManagement_BInteg_C_FV_f4ddf33ff6224574ba096b1a5435ea67_32">#REF!</definedName>
    <definedName name="_vena_SInteg441ProductManagement_BInteg_C_FV_f4ddf33ff6224574ba096b1a5435ea67_33">#REF!</definedName>
    <definedName name="_vena_SInteg441ProductManagement_BInteg_C_FV_f4ddf33ff6224574ba096b1a5435ea67_34">#REF!</definedName>
    <definedName name="_vena_SInteg441ProductManagement_BInteg_C_FV_f4ddf33ff6224574ba096b1a5435ea67_35">#REF!</definedName>
    <definedName name="_vena_SInteg441ProductManagement_BInteg_C_FV_f4ddf33ff6224574ba096b1a5435ea67_36">#REF!</definedName>
    <definedName name="_vena_SInteg441ProductManagement_BInteg_C_FV_f4ddf33ff6224574ba096b1a5435ea67_37">#REF!</definedName>
    <definedName name="_vena_SInteg441ProductManagement_BInteg_C_FV_f4ddf33ff6224574ba096b1a5435ea67_38">#REF!</definedName>
    <definedName name="_vena_SInteg441ProductManagement_BInteg_C_FV_f4ddf33ff6224574ba096b1a5435ea67_39">#REF!</definedName>
    <definedName name="_vena_SInteg441ProductManagement_BInteg_C_FV_f4ddf33ff6224574ba096b1a5435ea67_4">#REF!</definedName>
    <definedName name="_vena_SInteg441ProductManagement_BInteg_C_FV_f4ddf33ff6224574ba096b1a5435ea67_40">#REF!</definedName>
    <definedName name="_vena_SInteg441ProductManagement_BInteg_C_FV_f4ddf33ff6224574ba096b1a5435ea67_41">#REF!</definedName>
    <definedName name="_vena_SInteg441ProductManagement_BInteg_C_FV_f4ddf33ff6224574ba096b1a5435ea67_42">#REF!</definedName>
    <definedName name="_vena_SInteg441ProductManagement_BInteg_C_FV_f4ddf33ff6224574ba096b1a5435ea67_43">#REF!</definedName>
    <definedName name="_vena_SInteg441ProductManagement_BInteg_C_FV_f4ddf33ff6224574ba096b1a5435ea67_44">#REF!</definedName>
    <definedName name="_vena_SInteg441ProductManagement_BInteg_C_FV_f4ddf33ff6224574ba096b1a5435ea67_45">#REF!</definedName>
    <definedName name="_vena_SInteg441ProductManagement_BInteg_C_FV_f4ddf33ff6224574ba096b1a5435ea67_46">#REF!</definedName>
    <definedName name="_vena_SInteg441ProductManagement_BInteg_C_FV_f4ddf33ff6224574ba096b1a5435ea67_47">#REF!</definedName>
    <definedName name="_vena_SInteg441ProductManagement_BInteg_C_FV_f4ddf33ff6224574ba096b1a5435ea67_48">#REF!</definedName>
    <definedName name="_vena_SInteg441ProductManagement_BInteg_C_FV_f4ddf33ff6224574ba096b1a5435ea67_49">#REF!</definedName>
    <definedName name="_vena_SInteg441ProductManagement_BInteg_C_FV_f4ddf33ff6224574ba096b1a5435ea67_5">#REF!</definedName>
    <definedName name="_vena_SInteg441ProductManagement_BInteg_C_FV_f4ddf33ff6224574ba096b1a5435ea67_50">#REF!</definedName>
    <definedName name="_vena_SInteg441ProductManagement_BInteg_C_FV_f4ddf33ff6224574ba096b1a5435ea67_51">#REF!</definedName>
    <definedName name="_vena_SInteg441ProductManagement_BInteg_C_FV_f4ddf33ff6224574ba096b1a5435ea67_52">#REF!</definedName>
    <definedName name="_vena_SInteg441ProductManagement_BInteg_C_FV_f4ddf33ff6224574ba096b1a5435ea67_53">#REF!</definedName>
    <definedName name="_vena_SInteg441ProductManagement_BInteg_C_FV_f4ddf33ff6224574ba096b1a5435ea67_54">#REF!</definedName>
    <definedName name="_vena_SInteg441ProductManagement_BInteg_C_FV_f4ddf33ff6224574ba096b1a5435ea67_55">#REF!</definedName>
    <definedName name="_vena_SInteg441ProductManagement_BInteg_C_FV_f4ddf33ff6224574ba096b1a5435ea67_56">#REF!</definedName>
    <definedName name="_vena_SInteg441ProductManagement_BInteg_C_FV_f4ddf33ff6224574ba096b1a5435ea67_57">#REF!</definedName>
    <definedName name="_vena_SInteg441ProductManagement_BInteg_C_FV_f4ddf33ff6224574ba096b1a5435ea67_58">#REF!</definedName>
    <definedName name="_vena_SInteg441ProductManagement_BInteg_C_FV_f4ddf33ff6224574ba096b1a5435ea67_59">#REF!</definedName>
    <definedName name="_vena_SInteg441ProductManagement_BInteg_C_FV_f4ddf33ff6224574ba096b1a5435ea67_6">#REF!</definedName>
    <definedName name="_vena_SInteg441ProductManagement_BInteg_C_FV_f4ddf33ff6224574ba096b1a5435ea67_7">#REF!</definedName>
    <definedName name="_vena_SInteg441ProductManagement_BInteg_C_FV_f4ddf33ff6224574ba096b1a5435ea67_8">#REF!</definedName>
    <definedName name="_vena_SInteg441ProductManagement_BInteg_C_FV_f4ddf33ff6224574ba096b1a5435ea67_9">#REF!</definedName>
    <definedName name="_vena_SInteg441ProductManagement_BInteg_R_3_1025914828717686785">#REF!</definedName>
    <definedName name="_vena_SInteg441ProductManagement_BInteg_R_FV_385b1d086d8a4b8abf43c04eedb00d88">#REF!</definedName>
    <definedName name="_vena_SInteg441ProductManagement_P_11_651631431944765441" comment="*">#REF!</definedName>
    <definedName name="_vena_SInteg441ProductManagement_P_12_941810843779596289" comment="*">#REF!</definedName>
    <definedName name="_vena_SInteg441ProductManagement_P_4_1014323796386906113" comment="*">#REF!</definedName>
    <definedName name="_vena_SInteg441ProductManagement_P_5_1119423032156749824" comment="*">#REF!</definedName>
    <definedName name="_vena_SInteg441ProductManagement_P_6_1014278004041580544" comment="*">#REF!</definedName>
    <definedName name="_vena_SInteg441ProductManagement_P_FV_ff3e73236b124ab899c3d97aa9a04313" comment="*">#REF!</definedName>
    <definedName name="_vena_SInteg442UserExperience_BInteg_C_FV_134399665b374008851e5b8c04b5ee44">#REF!</definedName>
    <definedName name="_vena_SInteg442UserExperience_BInteg_C_FV_134399665b374008851e5b8c04b5ee44_1">#REF!</definedName>
    <definedName name="_vena_SInteg442UserExperience_BInteg_C_FV_134399665b374008851e5b8c04b5ee44_10">#REF!</definedName>
    <definedName name="_vena_SInteg442UserExperience_BInteg_C_FV_134399665b374008851e5b8c04b5ee44_11">#REF!</definedName>
    <definedName name="_vena_SInteg442UserExperience_BInteg_C_FV_134399665b374008851e5b8c04b5ee44_12">#REF!</definedName>
    <definedName name="_vena_SInteg442UserExperience_BInteg_C_FV_134399665b374008851e5b8c04b5ee44_13">#REF!</definedName>
    <definedName name="_vena_SInteg442UserExperience_BInteg_C_FV_134399665b374008851e5b8c04b5ee44_14">#REF!</definedName>
    <definedName name="_vena_SInteg442UserExperience_BInteg_C_FV_134399665b374008851e5b8c04b5ee44_15">#REF!</definedName>
    <definedName name="_vena_SInteg442UserExperience_BInteg_C_FV_134399665b374008851e5b8c04b5ee44_16">#REF!</definedName>
    <definedName name="_vena_SInteg442UserExperience_BInteg_C_FV_134399665b374008851e5b8c04b5ee44_17">#REF!</definedName>
    <definedName name="_vena_SInteg442UserExperience_BInteg_C_FV_134399665b374008851e5b8c04b5ee44_18">#REF!</definedName>
    <definedName name="_vena_SInteg442UserExperience_BInteg_C_FV_134399665b374008851e5b8c04b5ee44_19">#REF!</definedName>
    <definedName name="_vena_SInteg442UserExperience_BInteg_C_FV_134399665b374008851e5b8c04b5ee44_2">#REF!</definedName>
    <definedName name="_vena_SInteg442UserExperience_BInteg_C_FV_134399665b374008851e5b8c04b5ee44_20">#REF!</definedName>
    <definedName name="_vena_SInteg442UserExperience_BInteg_C_FV_134399665b374008851e5b8c04b5ee44_21">#REF!</definedName>
    <definedName name="_vena_SInteg442UserExperience_BInteg_C_FV_134399665b374008851e5b8c04b5ee44_22">#REF!</definedName>
    <definedName name="_vena_SInteg442UserExperience_BInteg_C_FV_134399665b374008851e5b8c04b5ee44_23">#REF!</definedName>
    <definedName name="_vena_SInteg442UserExperience_BInteg_C_FV_134399665b374008851e5b8c04b5ee44_24">#REF!</definedName>
    <definedName name="_vena_SInteg442UserExperience_BInteg_C_FV_134399665b374008851e5b8c04b5ee44_25">#REF!</definedName>
    <definedName name="_vena_SInteg442UserExperience_BInteg_C_FV_134399665b374008851e5b8c04b5ee44_26">#REF!</definedName>
    <definedName name="_vena_SInteg442UserExperience_BInteg_C_FV_134399665b374008851e5b8c04b5ee44_27">#REF!</definedName>
    <definedName name="_vena_SInteg442UserExperience_BInteg_C_FV_134399665b374008851e5b8c04b5ee44_28">#REF!</definedName>
    <definedName name="_vena_SInteg442UserExperience_BInteg_C_FV_134399665b374008851e5b8c04b5ee44_29">#REF!</definedName>
    <definedName name="_vena_SInteg442UserExperience_BInteg_C_FV_134399665b374008851e5b8c04b5ee44_3">#REF!</definedName>
    <definedName name="_vena_SInteg442UserExperience_BInteg_C_FV_134399665b374008851e5b8c04b5ee44_30">#REF!</definedName>
    <definedName name="_vena_SInteg442UserExperience_BInteg_C_FV_134399665b374008851e5b8c04b5ee44_31">#REF!</definedName>
    <definedName name="_vena_SInteg442UserExperience_BInteg_C_FV_134399665b374008851e5b8c04b5ee44_32">#REF!</definedName>
    <definedName name="_vena_SInteg442UserExperience_BInteg_C_FV_134399665b374008851e5b8c04b5ee44_33">#REF!</definedName>
    <definedName name="_vena_SInteg442UserExperience_BInteg_C_FV_134399665b374008851e5b8c04b5ee44_34">#REF!</definedName>
    <definedName name="_vena_SInteg442UserExperience_BInteg_C_FV_134399665b374008851e5b8c04b5ee44_35">#REF!</definedName>
    <definedName name="_vena_SInteg442UserExperience_BInteg_C_FV_134399665b374008851e5b8c04b5ee44_36">#REF!</definedName>
    <definedName name="_vena_SInteg442UserExperience_BInteg_C_FV_134399665b374008851e5b8c04b5ee44_37">#REF!</definedName>
    <definedName name="_vena_SInteg442UserExperience_BInteg_C_FV_134399665b374008851e5b8c04b5ee44_38">#REF!</definedName>
    <definedName name="_vena_SInteg442UserExperience_BInteg_C_FV_134399665b374008851e5b8c04b5ee44_39">#REF!</definedName>
    <definedName name="_vena_SInteg442UserExperience_BInteg_C_FV_134399665b374008851e5b8c04b5ee44_4">#REF!</definedName>
    <definedName name="_vena_SInteg442UserExperience_BInteg_C_FV_134399665b374008851e5b8c04b5ee44_40">#REF!</definedName>
    <definedName name="_vena_SInteg442UserExperience_BInteg_C_FV_134399665b374008851e5b8c04b5ee44_41">#REF!</definedName>
    <definedName name="_vena_SInteg442UserExperience_BInteg_C_FV_134399665b374008851e5b8c04b5ee44_42">#REF!</definedName>
    <definedName name="_vena_SInteg442UserExperience_BInteg_C_FV_134399665b374008851e5b8c04b5ee44_43">#REF!</definedName>
    <definedName name="_vena_SInteg442UserExperience_BInteg_C_FV_134399665b374008851e5b8c04b5ee44_44">#REF!</definedName>
    <definedName name="_vena_SInteg442UserExperience_BInteg_C_FV_134399665b374008851e5b8c04b5ee44_45">#REF!</definedName>
    <definedName name="_vena_SInteg442UserExperience_BInteg_C_FV_134399665b374008851e5b8c04b5ee44_46">#REF!</definedName>
    <definedName name="_vena_SInteg442UserExperience_BInteg_C_FV_134399665b374008851e5b8c04b5ee44_47">#REF!</definedName>
    <definedName name="_vena_SInteg442UserExperience_BInteg_C_FV_134399665b374008851e5b8c04b5ee44_48">#REF!</definedName>
    <definedName name="_vena_SInteg442UserExperience_BInteg_C_FV_134399665b374008851e5b8c04b5ee44_49">#REF!</definedName>
    <definedName name="_vena_SInteg442UserExperience_BInteg_C_FV_134399665b374008851e5b8c04b5ee44_5">#REF!</definedName>
    <definedName name="_vena_SInteg442UserExperience_BInteg_C_FV_134399665b374008851e5b8c04b5ee44_50">#REF!</definedName>
    <definedName name="_vena_SInteg442UserExperience_BInteg_C_FV_134399665b374008851e5b8c04b5ee44_51">#REF!</definedName>
    <definedName name="_vena_SInteg442UserExperience_BInteg_C_FV_134399665b374008851e5b8c04b5ee44_52">#REF!</definedName>
    <definedName name="_vena_SInteg442UserExperience_BInteg_C_FV_134399665b374008851e5b8c04b5ee44_53">#REF!</definedName>
    <definedName name="_vena_SInteg442UserExperience_BInteg_C_FV_134399665b374008851e5b8c04b5ee44_54">#REF!</definedName>
    <definedName name="_vena_SInteg442UserExperience_BInteg_C_FV_134399665b374008851e5b8c04b5ee44_55">#REF!</definedName>
    <definedName name="_vena_SInteg442UserExperience_BInteg_C_FV_134399665b374008851e5b8c04b5ee44_56">#REF!</definedName>
    <definedName name="_vena_SInteg442UserExperience_BInteg_C_FV_134399665b374008851e5b8c04b5ee44_57">#REF!</definedName>
    <definedName name="_vena_SInteg442UserExperience_BInteg_C_FV_134399665b374008851e5b8c04b5ee44_58">#REF!</definedName>
    <definedName name="_vena_SInteg442UserExperience_BInteg_C_FV_134399665b374008851e5b8c04b5ee44_59">#REF!</definedName>
    <definedName name="_vena_SInteg442UserExperience_BInteg_C_FV_134399665b374008851e5b8c04b5ee44_6">#REF!</definedName>
    <definedName name="_vena_SInteg442UserExperience_BInteg_C_FV_134399665b374008851e5b8c04b5ee44_7">#REF!</definedName>
    <definedName name="_vena_SInteg442UserExperience_BInteg_C_FV_134399665b374008851e5b8c04b5ee44_8">#REF!</definedName>
    <definedName name="_vena_SInteg442UserExperience_BInteg_C_FV_134399665b374008851e5b8c04b5ee44_9">#REF!</definedName>
    <definedName name="_vena_SInteg442UserExperience_BInteg_C_FV_7cc8369c0b744816a17486bee792b4d5">#REF!</definedName>
    <definedName name="_vena_SInteg442UserExperience_BInteg_C_FV_7cc8369c0b744816a17486bee792b4d5_1">#REF!</definedName>
    <definedName name="_vena_SInteg442UserExperience_BInteg_C_FV_7cc8369c0b744816a17486bee792b4d5_10">#REF!</definedName>
    <definedName name="_vena_SInteg442UserExperience_BInteg_C_FV_7cc8369c0b744816a17486bee792b4d5_11">#REF!</definedName>
    <definedName name="_vena_SInteg442UserExperience_BInteg_C_FV_7cc8369c0b744816a17486bee792b4d5_12">#REF!</definedName>
    <definedName name="_vena_SInteg442UserExperience_BInteg_C_FV_7cc8369c0b744816a17486bee792b4d5_13">#REF!</definedName>
    <definedName name="_vena_SInteg442UserExperience_BInteg_C_FV_7cc8369c0b744816a17486bee792b4d5_14">#REF!</definedName>
    <definedName name="_vena_SInteg442UserExperience_BInteg_C_FV_7cc8369c0b744816a17486bee792b4d5_15">#REF!</definedName>
    <definedName name="_vena_SInteg442UserExperience_BInteg_C_FV_7cc8369c0b744816a17486bee792b4d5_16">#REF!</definedName>
    <definedName name="_vena_SInteg442UserExperience_BInteg_C_FV_7cc8369c0b744816a17486bee792b4d5_17">#REF!</definedName>
    <definedName name="_vena_SInteg442UserExperience_BInteg_C_FV_7cc8369c0b744816a17486bee792b4d5_18">#REF!</definedName>
    <definedName name="_vena_SInteg442UserExperience_BInteg_C_FV_7cc8369c0b744816a17486bee792b4d5_19">#REF!</definedName>
    <definedName name="_vena_SInteg442UserExperience_BInteg_C_FV_7cc8369c0b744816a17486bee792b4d5_2">#REF!</definedName>
    <definedName name="_vena_SInteg442UserExperience_BInteg_C_FV_7cc8369c0b744816a17486bee792b4d5_20">#REF!</definedName>
    <definedName name="_vena_SInteg442UserExperience_BInteg_C_FV_7cc8369c0b744816a17486bee792b4d5_21">#REF!</definedName>
    <definedName name="_vena_SInteg442UserExperience_BInteg_C_FV_7cc8369c0b744816a17486bee792b4d5_22">#REF!</definedName>
    <definedName name="_vena_SInteg442UserExperience_BInteg_C_FV_7cc8369c0b744816a17486bee792b4d5_23">#REF!</definedName>
    <definedName name="_vena_SInteg442UserExperience_BInteg_C_FV_7cc8369c0b744816a17486bee792b4d5_24">#REF!</definedName>
    <definedName name="_vena_SInteg442UserExperience_BInteg_C_FV_7cc8369c0b744816a17486bee792b4d5_25">#REF!</definedName>
    <definedName name="_vena_SInteg442UserExperience_BInteg_C_FV_7cc8369c0b744816a17486bee792b4d5_26">#REF!</definedName>
    <definedName name="_vena_SInteg442UserExperience_BInteg_C_FV_7cc8369c0b744816a17486bee792b4d5_27">#REF!</definedName>
    <definedName name="_vena_SInteg442UserExperience_BInteg_C_FV_7cc8369c0b744816a17486bee792b4d5_28">#REF!</definedName>
    <definedName name="_vena_SInteg442UserExperience_BInteg_C_FV_7cc8369c0b744816a17486bee792b4d5_29">#REF!</definedName>
    <definedName name="_vena_SInteg442UserExperience_BInteg_C_FV_7cc8369c0b744816a17486bee792b4d5_3">#REF!</definedName>
    <definedName name="_vena_SInteg442UserExperience_BInteg_C_FV_7cc8369c0b744816a17486bee792b4d5_30">#REF!</definedName>
    <definedName name="_vena_SInteg442UserExperience_BInteg_C_FV_7cc8369c0b744816a17486bee792b4d5_31">#REF!</definedName>
    <definedName name="_vena_SInteg442UserExperience_BInteg_C_FV_7cc8369c0b744816a17486bee792b4d5_32">#REF!</definedName>
    <definedName name="_vena_SInteg442UserExperience_BInteg_C_FV_7cc8369c0b744816a17486bee792b4d5_33">#REF!</definedName>
    <definedName name="_vena_SInteg442UserExperience_BInteg_C_FV_7cc8369c0b744816a17486bee792b4d5_34">#REF!</definedName>
    <definedName name="_vena_SInteg442UserExperience_BInteg_C_FV_7cc8369c0b744816a17486bee792b4d5_35">#REF!</definedName>
    <definedName name="_vena_SInteg442UserExperience_BInteg_C_FV_7cc8369c0b744816a17486bee792b4d5_36">#REF!</definedName>
    <definedName name="_vena_SInteg442UserExperience_BInteg_C_FV_7cc8369c0b744816a17486bee792b4d5_37">#REF!</definedName>
    <definedName name="_vena_SInteg442UserExperience_BInteg_C_FV_7cc8369c0b744816a17486bee792b4d5_38">#REF!</definedName>
    <definedName name="_vena_SInteg442UserExperience_BInteg_C_FV_7cc8369c0b744816a17486bee792b4d5_39">#REF!</definedName>
    <definedName name="_vena_SInteg442UserExperience_BInteg_C_FV_7cc8369c0b744816a17486bee792b4d5_4">#REF!</definedName>
    <definedName name="_vena_SInteg442UserExperience_BInteg_C_FV_7cc8369c0b744816a17486bee792b4d5_40">#REF!</definedName>
    <definedName name="_vena_SInteg442UserExperience_BInteg_C_FV_7cc8369c0b744816a17486bee792b4d5_41">#REF!</definedName>
    <definedName name="_vena_SInteg442UserExperience_BInteg_C_FV_7cc8369c0b744816a17486bee792b4d5_42">#REF!</definedName>
    <definedName name="_vena_SInteg442UserExperience_BInteg_C_FV_7cc8369c0b744816a17486bee792b4d5_43">#REF!</definedName>
    <definedName name="_vena_SInteg442UserExperience_BInteg_C_FV_7cc8369c0b744816a17486bee792b4d5_44">#REF!</definedName>
    <definedName name="_vena_SInteg442UserExperience_BInteg_C_FV_7cc8369c0b744816a17486bee792b4d5_45">#REF!</definedName>
    <definedName name="_vena_SInteg442UserExperience_BInteg_C_FV_7cc8369c0b744816a17486bee792b4d5_46">#REF!</definedName>
    <definedName name="_vena_SInteg442UserExperience_BInteg_C_FV_7cc8369c0b744816a17486bee792b4d5_47">#REF!</definedName>
    <definedName name="_vena_SInteg442UserExperience_BInteg_C_FV_7cc8369c0b744816a17486bee792b4d5_48">#REF!</definedName>
    <definedName name="_vena_SInteg442UserExperience_BInteg_C_FV_7cc8369c0b744816a17486bee792b4d5_49">#REF!</definedName>
    <definedName name="_vena_SInteg442UserExperience_BInteg_C_FV_7cc8369c0b744816a17486bee792b4d5_5">#REF!</definedName>
    <definedName name="_vena_SInteg442UserExperience_BInteg_C_FV_7cc8369c0b744816a17486bee792b4d5_50">#REF!</definedName>
    <definedName name="_vena_SInteg442UserExperience_BInteg_C_FV_7cc8369c0b744816a17486bee792b4d5_51">#REF!</definedName>
    <definedName name="_vena_SInteg442UserExperience_BInteg_C_FV_7cc8369c0b744816a17486bee792b4d5_52">#REF!</definedName>
    <definedName name="_vena_SInteg442UserExperience_BInteg_C_FV_7cc8369c0b744816a17486bee792b4d5_53">#REF!</definedName>
    <definedName name="_vena_SInteg442UserExperience_BInteg_C_FV_7cc8369c0b744816a17486bee792b4d5_54">#REF!</definedName>
    <definedName name="_vena_SInteg442UserExperience_BInteg_C_FV_7cc8369c0b744816a17486bee792b4d5_55">#REF!</definedName>
    <definedName name="_vena_SInteg442UserExperience_BInteg_C_FV_7cc8369c0b744816a17486bee792b4d5_56">#REF!</definedName>
    <definedName name="_vena_SInteg442UserExperience_BInteg_C_FV_7cc8369c0b744816a17486bee792b4d5_57">#REF!</definedName>
    <definedName name="_vena_SInteg442UserExperience_BInteg_C_FV_7cc8369c0b744816a17486bee792b4d5_58">#REF!</definedName>
    <definedName name="_vena_SInteg442UserExperience_BInteg_C_FV_7cc8369c0b744816a17486bee792b4d5_59">#REF!</definedName>
    <definedName name="_vena_SInteg442UserExperience_BInteg_C_FV_7cc8369c0b744816a17486bee792b4d5_6">#REF!</definedName>
    <definedName name="_vena_SInteg442UserExperience_BInteg_C_FV_7cc8369c0b744816a17486bee792b4d5_7">#REF!</definedName>
    <definedName name="_vena_SInteg442UserExperience_BInteg_C_FV_7cc8369c0b744816a17486bee792b4d5_8">#REF!</definedName>
    <definedName name="_vena_SInteg442UserExperience_BInteg_C_FV_7cc8369c0b744816a17486bee792b4d5_9">#REF!</definedName>
    <definedName name="_vena_SInteg442UserExperience_BInteg_C_FV_f4ddf33ff6224574ba096b1a5435ea67">#REF!</definedName>
    <definedName name="_vena_SInteg442UserExperience_BInteg_C_FV_f4ddf33ff6224574ba096b1a5435ea67_1">#REF!</definedName>
    <definedName name="_vena_SInteg442UserExperience_BInteg_C_FV_f4ddf33ff6224574ba096b1a5435ea67_10">#REF!</definedName>
    <definedName name="_vena_SInteg442UserExperience_BInteg_C_FV_f4ddf33ff6224574ba096b1a5435ea67_11">#REF!</definedName>
    <definedName name="_vena_SInteg442UserExperience_BInteg_C_FV_f4ddf33ff6224574ba096b1a5435ea67_12">#REF!</definedName>
    <definedName name="_vena_SInteg442UserExperience_BInteg_C_FV_f4ddf33ff6224574ba096b1a5435ea67_13">#REF!</definedName>
    <definedName name="_vena_SInteg442UserExperience_BInteg_C_FV_f4ddf33ff6224574ba096b1a5435ea67_14">#REF!</definedName>
    <definedName name="_vena_SInteg442UserExperience_BInteg_C_FV_f4ddf33ff6224574ba096b1a5435ea67_15">#REF!</definedName>
    <definedName name="_vena_SInteg442UserExperience_BInteg_C_FV_f4ddf33ff6224574ba096b1a5435ea67_16">#REF!</definedName>
    <definedName name="_vena_SInteg442UserExperience_BInteg_C_FV_f4ddf33ff6224574ba096b1a5435ea67_17">#REF!</definedName>
    <definedName name="_vena_SInteg442UserExperience_BInteg_C_FV_f4ddf33ff6224574ba096b1a5435ea67_18">#REF!</definedName>
    <definedName name="_vena_SInteg442UserExperience_BInteg_C_FV_f4ddf33ff6224574ba096b1a5435ea67_19">#REF!</definedName>
    <definedName name="_vena_SInteg442UserExperience_BInteg_C_FV_f4ddf33ff6224574ba096b1a5435ea67_2">#REF!</definedName>
    <definedName name="_vena_SInteg442UserExperience_BInteg_C_FV_f4ddf33ff6224574ba096b1a5435ea67_20">#REF!</definedName>
    <definedName name="_vena_SInteg442UserExperience_BInteg_C_FV_f4ddf33ff6224574ba096b1a5435ea67_21">#REF!</definedName>
    <definedName name="_vena_SInteg442UserExperience_BInteg_C_FV_f4ddf33ff6224574ba096b1a5435ea67_22">#REF!</definedName>
    <definedName name="_vena_SInteg442UserExperience_BInteg_C_FV_f4ddf33ff6224574ba096b1a5435ea67_23">#REF!</definedName>
    <definedName name="_vena_SInteg442UserExperience_BInteg_C_FV_f4ddf33ff6224574ba096b1a5435ea67_24">#REF!</definedName>
    <definedName name="_vena_SInteg442UserExperience_BInteg_C_FV_f4ddf33ff6224574ba096b1a5435ea67_25">#REF!</definedName>
    <definedName name="_vena_SInteg442UserExperience_BInteg_C_FV_f4ddf33ff6224574ba096b1a5435ea67_26">#REF!</definedName>
    <definedName name="_vena_SInteg442UserExperience_BInteg_C_FV_f4ddf33ff6224574ba096b1a5435ea67_27">#REF!</definedName>
    <definedName name="_vena_SInteg442UserExperience_BInteg_C_FV_f4ddf33ff6224574ba096b1a5435ea67_28">#REF!</definedName>
    <definedName name="_vena_SInteg442UserExperience_BInteg_C_FV_f4ddf33ff6224574ba096b1a5435ea67_29">#REF!</definedName>
    <definedName name="_vena_SInteg442UserExperience_BInteg_C_FV_f4ddf33ff6224574ba096b1a5435ea67_3">#REF!</definedName>
    <definedName name="_vena_SInteg442UserExperience_BInteg_C_FV_f4ddf33ff6224574ba096b1a5435ea67_30">#REF!</definedName>
    <definedName name="_vena_SInteg442UserExperience_BInteg_C_FV_f4ddf33ff6224574ba096b1a5435ea67_31">#REF!</definedName>
    <definedName name="_vena_SInteg442UserExperience_BInteg_C_FV_f4ddf33ff6224574ba096b1a5435ea67_32">#REF!</definedName>
    <definedName name="_vena_SInteg442UserExperience_BInteg_C_FV_f4ddf33ff6224574ba096b1a5435ea67_33">#REF!</definedName>
    <definedName name="_vena_SInteg442UserExperience_BInteg_C_FV_f4ddf33ff6224574ba096b1a5435ea67_34">#REF!</definedName>
    <definedName name="_vena_SInteg442UserExperience_BInteg_C_FV_f4ddf33ff6224574ba096b1a5435ea67_35">#REF!</definedName>
    <definedName name="_vena_SInteg442UserExperience_BInteg_C_FV_f4ddf33ff6224574ba096b1a5435ea67_36">#REF!</definedName>
    <definedName name="_vena_SInteg442UserExperience_BInteg_C_FV_f4ddf33ff6224574ba096b1a5435ea67_37">#REF!</definedName>
    <definedName name="_vena_SInteg442UserExperience_BInteg_C_FV_f4ddf33ff6224574ba096b1a5435ea67_38">#REF!</definedName>
    <definedName name="_vena_SInteg442UserExperience_BInteg_C_FV_f4ddf33ff6224574ba096b1a5435ea67_39">#REF!</definedName>
    <definedName name="_vena_SInteg442UserExperience_BInteg_C_FV_f4ddf33ff6224574ba096b1a5435ea67_4">#REF!</definedName>
    <definedName name="_vena_SInteg442UserExperience_BInteg_C_FV_f4ddf33ff6224574ba096b1a5435ea67_40">#REF!</definedName>
    <definedName name="_vena_SInteg442UserExperience_BInteg_C_FV_f4ddf33ff6224574ba096b1a5435ea67_41">#REF!</definedName>
    <definedName name="_vena_SInteg442UserExperience_BInteg_C_FV_f4ddf33ff6224574ba096b1a5435ea67_42">#REF!</definedName>
    <definedName name="_vena_SInteg442UserExperience_BInteg_C_FV_f4ddf33ff6224574ba096b1a5435ea67_43">#REF!</definedName>
    <definedName name="_vena_SInteg442UserExperience_BInteg_C_FV_f4ddf33ff6224574ba096b1a5435ea67_44">#REF!</definedName>
    <definedName name="_vena_SInteg442UserExperience_BInteg_C_FV_f4ddf33ff6224574ba096b1a5435ea67_45">#REF!</definedName>
    <definedName name="_vena_SInteg442UserExperience_BInteg_C_FV_f4ddf33ff6224574ba096b1a5435ea67_46">#REF!</definedName>
    <definedName name="_vena_SInteg442UserExperience_BInteg_C_FV_f4ddf33ff6224574ba096b1a5435ea67_47">#REF!</definedName>
    <definedName name="_vena_SInteg442UserExperience_BInteg_C_FV_f4ddf33ff6224574ba096b1a5435ea67_48">#REF!</definedName>
    <definedName name="_vena_SInteg442UserExperience_BInteg_C_FV_f4ddf33ff6224574ba096b1a5435ea67_49">#REF!</definedName>
    <definedName name="_vena_SInteg442UserExperience_BInteg_C_FV_f4ddf33ff6224574ba096b1a5435ea67_5">#REF!</definedName>
    <definedName name="_vena_SInteg442UserExperience_BInteg_C_FV_f4ddf33ff6224574ba096b1a5435ea67_50">#REF!</definedName>
    <definedName name="_vena_SInteg442UserExperience_BInteg_C_FV_f4ddf33ff6224574ba096b1a5435ea67_51">#REF!</definedName>
    <definedName name="_vena_SInteg442UserExperience_BInteg_C_FV_f4ddf33ff6224574ba096b1a5435ea67_52">#REF!</definedName>
    <definedName name="_vena_SInteg442UserExperience_BInteg_C_FV_f4ddf33ff6224574ba096b1a5435ea67_53">#REF!</definedName>
    <definedName name="_vena_SInteg442UserExperience_BInteg_C_FV_f4ddf33ff6224574ba096b1a5435ea67_54">#REF!</definedName>
    <definedName name="_vena_SInteg442UserExperience_BInteg_C_FV_f4ddf33ff6224574ba096b1a5435ea67_55">#REF!</definedName>
    <definedName name="_vena_SInteg442UserExperience_BInteg_C_FV_f4ddf33ff6224574ba096b1a5435ea67_56">#REF!</definedName>
    <definedName name="_vena_SInteg442UserExperience_BInteg_C_FV_f4ddf33ff6224574ba096b1a5435ea67_57">#REF!</definedName>
    <definedName name="_vena_SInteg442UserExperience_BInteg_C_FV_f4ddf33ff6224574ba096b1a5435ea67_58">#REF!</definedName>
    <definedName name="_vena_SInteg442UserExperience_BInteg_C_FV_f4ddf33ff6224574ba096b1a5435ea67_59">#REF!</definedName>
    <definedName name="_vena_SInteg442UserExperience_BInteg_C_FV_f4ddf33ff6224574ba096b1a5435ea67_6">#REF!</definedName>
    <definedName name="_vena_SInteg442UserExperience_BInteg_C_FV_f4ddf33ff6224574ba096b1a5435ea67_7">#REF!</definedName>
    <definedName name="_vena_SInteg442UserExperience_BInteg_C_FV_f4ddf33ff6224574ba096b1a5435ea67_8">#REF!</definedName>
    <definedName name="_vena_SInteg442UserExperience_BInteg_C_FV_f4ddf33ff6224574ba096b1a5435ea67_9">#REF!</definedName>
    <definedName name="_vena_SInteg442UserExperience_BInteg_R_3_1025914828717686785">#REF!</definedName>
    <definedName name="_vena_SInteg442UserExperience_BInteg_R_FV_385b1d086d8a4b8abf43c04eedb00d88">#REF!</definedName>
    <definedName name="_vena_SInteg442UserExperience_P_11_651631431944765441" comment="*">#REF!</definedName>
    <definedName name="_vena_SInteg442UserExperience_P_12_941810843779596289" comment="*">#REF!</definedName>
    <definedName name="_vena_SInteg442UserExperience_P_4_1014323796386906113" comment="*">#REF!</definedName>
    <definedName name="_vena_SInteg442UserExperience_P_5_1119423032156749824" comment="*">#REF!</definedName>
    <definedName name="_vena_SInteg442UserExperience_P_6_1014278004041580544" comment="*">#REF!</definedName>
    <definedName name="_vena_SInteg442UserExperience_P_FV_ff3e73236b124ab899c3d97aa9a04313" comment="*">#REF!</definedName>
    <definedName name="_vena_SInteg510HumanResources_BInteg_C_FV_134399665b374008851e5b8c04b5ee44">#REF!</definedName>
    <definedName name="_vena_SInteg510HumanResources_BInteg_C_FV_134399665b374008851e5b8c04b5ee44_1">#REF!</definedName>
    <definedName name="_vena_SInteg510HumanResources_BInteg_C_FV_134399665b374008851e5b8c04b5ee44_10">#REF!</definedName>
    <definedName name="_vena_SInteg510HumanResources_BInteg_C_FV_134399665b374008851e5b8c04b5ee44_11">#REF!</definedName>
    <definedName name="_vena_SInteg510HumanResources_BInteg_C_FV_134399665b374008851e5b8c04b5ee44_12">#REF!</definedName>
    <definedName name="_vena_SInteg510HumanResources_BInteg_C_FV_134399665b374008851e5b8c04b5ee44_13">#REF!</definedName>
    <definedName name="_vena_SInteg510HumanResources_BInteg_C_FV_134399665b374008851e5b8c04b5ee44_14">#REF!</definedName>
    <definedName name="_vena_SInteg510HumanResources_BInteg_C_FV_134399665b374008851e5b8c04b5ee44_15">#REF!</definedName>
    <definedName name="_vena_SInteg510HumanResources_BInteg_C_FV_134399665b374008851e5b8c04b5ee44_16">#REF!</definedName>
    <definedName name="_vena_SInteg510HumanResources_BInteg_C_FV_134399665b374008851e5b8c04b5ee44_17">#REF!</definedName>
    <definedName name="_vena_SInteg510HumanResources_BInteg_C_FV_134399665b374008851e5b8c04b5ee44_18">#REF!</definedName>
    <definedName name="_vena_SInteg510HumanResources_BInteg_C_FV_134399665b374008851e5b8c04b5ee44_19">#REF!</definedName>
    <definedName name="_vena_SInteg510HumanResources_BInteg_C_FV_134399665b374008851e5b8c04b5ee44_2">#REF!</definedName>
    <definedName name="_vena_SInteg510HumanResources_BInteg_C_FV_134399665b374008851e5b8c04b5ee44_20">#REF!</definedName>
    <definedName name="_vena_SInteg510HumanResources_BInteg_C_FV_134399665b374008851e5b8c04b5ee44_21">#REF!</definedName>
    <definedName name="_vena_SInteg510HumanResources_BInteg_C_FV_134399665b374008851e5b8c04b5ee44_22">#REF!</definedName>
    <definedName name="_vena_SInteg510HumanResources_BInteg_C_FV_134399665b374008851e5b8c04b5ee44_23">#REF!</definedName>
    <definedName name="_vena_SInteg510HumanResources_BInteg_C_FV_134399665b374008851e5b8c04b5ee44_24">#REF!</definedName>
    <definedName name="_vena_SInteg510HumanResources_BInteg_C_FV_134399665b374008851e5b8c04b5ee44_25">#REF!</definedName>
    <definedName name="_vena_SInteg510HumanResources_BInteg_C_FV_134399665b374008851e5b8c04b5ee44_26">#REF!</definedName>
    <definedName name="_vena_SInteg510HumanResources_BInteg_C_FV_134399665b374008851e5b8c04b5ee44_27">#REF!</definedName>
    <definedName name="_vena_SInteg510HumanResources_BInteg_C_FV_134399665b374008851e5b8c04b5ee44_28">#REF!</definedName>
    <definedName name="_vena_SInteg510HumanResources_BInteg_C_FV_134399665b374008851e5b8c04b5ee44_29">#REF!</definedName>
    <definedName name="_vena_SInteg510HumanResources_BInteg_C_FV_134399665b374008851e5b8c04b5ee44_3">#REF!</definedName>
    <definedName name="_vena_SInteg510HumanResources_BInteg_C_FV_134399665b374008851e5b8c04b5ee44_30">#REF!</definedName>
    <definedName name="_vena_SInteg510HumanResources_BInteg_C_FV_134399665b374008851e5b8c04b5ee44_31">#REF!</definedName>
    <definedName name="_vena_SInteg510HumanResources_BInteg_C_FV_134399665b374008851e5b8c04b5ee44_32">#REF!</definedName>
    <definedName name="_vena_SInteg510HumanResources_BInteg_C_FV_134399665b374008851e5b8c04b5ee44_33">#REF!</definedName>
    <definedName name="_vena_SInteg510HumanResources_BInteg_C_FV_134399665b374008851e5b8c04b5ee44_34">#REF!</definedName>
    <definedName name="_vena_SInteg510HumanResources_BInteg_C_FV_134399665b374008851e5b8c04b5ee44_35">#REF!</definedName>
    <definedName name="_vena_SInteg510HumanResources_BInteg_C_FV_134399665b374008851e5b8c04b5ee44_36">#REF!</definedName>
    <definedName name="_vena_SInteg510HumanResources_BInteg_C_FV_134399665b374008851e5b8c04b5ee44_37">#REF!</definedName>
    <definedName name="_vena_SInteg510HumanResources_BInteg_C_FV_134399665b374008851e5b8c04b5ee44_38">#REF!</definedName>
    <definedName name="_vena_SInteg510HumanResources_BInteg_C_FV_134399665b374008851e5b8c04b5ee44_39">#REF!</definedName>
    <definedName name="_vena_SInteg510HumanResources_BInteg_C_FV_134399665b374008851e5b8c04b5ee44_4">#REF!</definedName>
    <definedName name="_vena_SInteg510HumanResources_BInteg_C_FV_134399665b374008851e5b8c04b5ee44_40">#REF!</definedName>
    <definedName name="_vena_SInteg510HumanResources_BInteg_C_FV_134399665b374008851e5b8c04b5ee44_41">#REF!</definedName>
    <definedName name="_vena_SInteg510HumanResources_BInteg_C_FV_134399665b374008851e5b8c04b5ee44_42">#REF!</definedName>
    <definedName name="_vena_SInteg510HumanResources_BInteg_C_FV_134399665b374008851e5b8c04b5ee44_43">#REF!</definedName>
    <definedName name="_vena_SInteg510HumanResources_BInteg_C_FV_134399665b374008851e5b8c04b5ee44_44">#REF!</definedName>
    <definedName name="_vena_SInteg510HumanResources_BInteg_C_FV_134399665b374008851e5b8c04b5ee44_45">#REF!</definedName>
    <definedName name="_vena_SInteg510HumanResources_BInteg_C_FV_134399665b374008851e5b8c04b5ee44_46">#REF!</definedName>
    <definedName name="_vena_SInteg510HumanResources_BInteg_C_FV_134399665b374008851e5b8c04b5ee44_47">#REF!</definedName>
    <definedName name="_vena_SInteg510HumanResources_BInteg_C_FV_134399665b374008851e5b8c04b5ee44_48">#REF!</definedName>
    <definedName name="_vena_SInteg510HumanResources_BInteg_C_FV_134399665b374008851e5b8c04b5ee44_49">#REF!</definedName>
    <definedName name="_vena_SInteg510HumanResources_BInteg_C_FV_134399665b374008851e5b8c04b5ee44_5">#REF!</definedName>
    <definedName name="_vena_SInteg510HumanResources_BInteg_C_FV_134399665b374008851e5b8c04b5ee44_50">#REF!</definedName>
    <definedName name="_vena_SInteg510HumanResources_BInteg_C_FV_134399665b374008851e5b8c04b5ee44_51">#REF!</definedName>
    <definedName name="_vena_SInteg510HumanResources_BInteg_C_FV_134399665b374008851e5b8c04b5ee44_52">#REF!</definedName>
    <definedName name="_vena_SInteg510HumanResources_BInteg_C_FV_134399665b374008851e5b8c04b5ee44_53">#REF!</definedName>
    <definedName name="_vena_SInteg510HumanResources_BInteg_C_FV_134399665b374008851e5b8c04b5ee44_54">#REF!</definedName>
    <definedName name="_vena_SInteg510HumanResources_BInteg_C_FV_134399665b374008851e5b8c04b5ee44_55">#REF!</definedName>
    <definedName name="_vena_SInteg510HumanResources_BInteg_C_FV_134399665b374008851e5b8c04b5ee44_56">#REF!</definedName>
    <definedName name="_vena_SInteg510HumanResources_BInteg_C_FV_134399665b374008851e5b8c04b5ee44_57">#REF!</definedName>
    <definedName name="_vena_SInteg510HumanResources_BInteg_C_FV_134399665b374008851e5b8c04b5ee44_58">#REF!</definedName>
    <definedName name="_vena_SInteg510HumanResources_BInteg_C_FV_134399665b374008851e5b8c04b5ee44_59">#REF!</definedName>
    <definedName name="_vena_SInteg510HumanResources_BInteg_C_FV_134399665b374008851e5b8c04b5ee44_6">#REF!</definedName>
    <definedName name="_vena_SInteg510HumanResources_BInteg_C_FV_134399665b374008851e5b8c04b5ee44_7">#REF!</definedName>
    <definedName name="_vena_SInteg510HumanResources_BInteg_C_FV_134399665b374008851e5b8c04b5ee44_8">#REF!</definedName>
    <definedName name="_vena_SInteg510HumanResources_BInteg_C_FV_134399665b374008851e5b8c04b5ee44_9">#REF!</definedName>
    <definedName name="_vena_SInteg510HumanResources_BInteg_C_FV_7cc8369c0b744816a17486bee792b4d5">#REF!</definedName>
    <definedName name="_vena_SInteg510HumanResources_BInteg_C_FV_7cc8369c0b744816a17486bee792b4d5_1">#REF!</definedName>
    <definedName name="_vena_SInteg510HumanResources_BInteg_C_FV_7cc8369c0b744816a17486bee792b4d5_10">#REF!</definedName>
    <definedName name="_vena_SInteg510HumanResources_BInteg_C_FV_7cc8369c0b744816a17486bee792b4d5_11">#REF!</definedName>
    <definedName name="_vena_SInteg510HumanResources_BInteg_C_FV_7cc8369c0b744816a17486bee792b4d5_12">#REF!</definedName>
    <definedName name="_vena_SInteg510HumanResources_BInteg_C_FV_7cc8369c0b744816a17486bee792b4d5_13">#REF!</definedName>
    <definedName name="_vena_SInteg510HumanResources_BInteg_C_FV_7cc8369c0b744816a17486bee792b4d5_14">#REF!</definedName>
    <definedName name="_vena_SInteg510HumanResources_BInteg_C_FV_7cc8369c0b744816a17486bee792b4d5_15">#REF!</definedName>
    <definedName name="_vena_SInteg510HumanResources_BInteg_C_FV_7cc8369c0b744816a17486bee792b4d5_16">#REF!</definedName>
    <definedName name="_vena_SInteg510HumanResources_BInteg_C_FV_7cc8369c0b744816a17486bee792b4d5_17">#REF!</definedName>
    <definedName name="_vena_SInteg510HumanResources_BInteg_C_FV_7cc8369c0b744816a17486bee792b4d5_18">#REF!</definedName>
    <definedName name="_vena_SInteg510HumanResources_BInteg_C_FV_7cc8369c0b744816a17486bee792b4d5_19">#REF!</definedName>
    <definedName name="_vena_SInteg510HumanResources_BInteg_C_FV_7cc8369c0b744816a17486bee792b4d5_2">#REF!</definedName>
    <definedName name="_vena_SInteg510HumanResources_BInteg_C_FV_7cc8369c0b744816a17486bee792b4d5_20">#REF!</definedName>
    <definedName name="_vena_SInteg510HumanResources_BInteg_C_FV_7cc8369c0b744816a17486bee792b4d5_21">#REF!</definedName>
    <definedName name="_vena_SInteg510HumanResources_BInteg_C_FV_7cc8369c0b744816a17486bee792b4d5_22">#REF!</definedName>
    <definedName name="_vena_SInteg510HumanResources_BInteg_C_FV_7cc8369c0b744816a17486bee792b4d5_23">#REF!</definedName>
    <definedName name="_vena_SInteg510HumanResources_BInteg_C_FV_7cc8369c0b744816a17486bee792b4d5_24">#REF!</definedName>
    <definedName name="_vena_SInteg510HumanResources_BInteg_C_FV_7cc8369c0b744816a17486bee792b4d5_25">#REF!</definedName>
    <definedName name="_vena_SInteg510HumanResources_BInteg_C_FV_7cc8369c0b744816a17486bee792b4d5_26">#REF!</definedName>
    <definedName name="_vena_SInteg510HumanResources_BInteg_C_FV_7cc8369c0b744816a17486bee792b4d5_27">#REF!</definedName>
    <definedName name="_vena_SInteg510HumanResources_BInteg_C_FV_7cc8369c0b744816a17486bee792b4d5_28">#REF!</definedName>
    <definedName name="_vena_SInteg510HumanResources_BInteg_C_FV_7cc8369c0b744816a17486bee792b4d5_29">#REF!</definedName>
    <definedName name="_vena_SInteg510HumanResources_BInteg_C_FV_7cc8369c0b744816a17486bee792b4d5_3">#REF!</definedName>
    <definedName name="_vena_SInteg510HumanResources_BInteg_C_FV_7cc8369c0b744816a17486bee792b4d5_30">#REF!</definedName>
    <definedName name="_vena_SInteg510HumanResources_BInteg_C_FV_7cc8369c0b744816a17486bee792b4d5_31">#REF!</definedName>
    <definedName name="_vena_SInteg510HumanResources_BInteg_C_FV_7cc8369c0b744816a17486bee792b4d5_32">#REF!</definedName>
    <definedName name="_vena_SInteg510HumanResources_BInteg_C_FV_7cc8369c0b744816a17486bee792b4d5_33">#REF!</definedName>
    <definedName name="_vena_SInteg510HumanResources_BInteg_C_FV_7cc8369c0b744816a17486bee792b4d5_34">#REF!</definedName>
    <definedName name="_vena_SInteg510HumanResources_BInteg_C_FV_7cc8369c0b744816a17486bee792b4d5_35">#REF!</definedName>
    <definedName name="_vena_SInteg510HumanResources_BInteg_C_FV_7cc8369c0b744816a17486bee792b4d5_36">#REF!</definedName>
    <definedName name="_vena_SInteg510HumanResources_BInteg_C_FV_7cc8369c0b744816a17486bee792b4d5_37">#REF!</definedName>
    <definedName name="_vena_SInteg510HumanResources_BInteg_C_FV_7cc8369c0b744816a17486bee792b4d5_38">#REF!</definedName>
    <definedName name="_vena_SInteg510HumanResources_BInteg_C_FV_7cc8369c0b744816a17486bee792b4d5_39">#REF!</definedName>
    <definedName name="_vena_SInteg510HumanResources_BInteg_C_FV_7cc8369c0b744816a17486bee792b4d5_4">#REF!</definedName>
    <definedName name="_vena_SInteg510HumanResources_BInteg_C_FV_7cc8369c0b744816a17486bee792b4d5_40">#REF!</definedName>
    <definedName name="_vena_SInteg510HumanResources_BInteg_C_FV_7cc8369c0b744816a17486bee792b4d5_41">#REF!</definedName>
    <definedName name="_vena_SInteg510HumanResources_BInteg_C_FV_7cc8369c0b744816a17486bee792b4d5_42">#REF!</definedName>
    <definedName name="_vena_SInteg510HumanResources_BInteg_C_FV_7cc8369c0b744816a17486bee792b4d5_43">#REF!</definedName>
    <definedName name="_vena_SInteg510HumanResources_BInteg_C_FV_7cc8369c0b744816a17486bee792b4d5_44">#REF!</definedName>
    <definedName name="_vena_SInteg510HumanResources_BInteg_C_FV_7cc8369c0b744816a17486bee792b4d5_45">#REF!</definedName>
    <definedName name="_vena_SInteg510HumanResources_BInteg_C_FV_7cc8369c0b744816a17486bee792b4d5_46">#REF!</definedName>
    <definedName name="_vena_SInteg510HumanResources_BInteg_C_FV_7cc8369c0b744816a17486bee792b4d5_47">#REF!</definedName>
    <definedName name="_vena_SInteg510HumanResources_BInteg_C_FV_7cc8369c0b744816a17486bee792b4d5_48">#REF!</definedName>
    <definedName name="_vena_SInteg510HumanResources_BInteg_C_FV_7cc8369c0b744816a17486bee792b4d5_49">#REF!</definedName>
    <definedName name="_vena_SInteg510HumanResources_BInteg_C_FV_7cc8369c0b744816a17486bee792b4d5_5">#REF!</definedName>
    <definedName name="_vena_SInteg510HumanResources_BInteg_C_FV_7cc8369c0b744816a17486bee792b4d5_50">#REF!</definedName>
    <definedName name="_vena_SInteg510HumanResources_BInteg_C_FV_7cc8369c0b744816a17486bee792b4d5_51">#REF!</definedName>
    <definedName name="_vena_SInteg510HumanResources_BInteg_C_FV_7cc8369c0b744816a17486bee792b4d5_52">#REF!</definedName>
    <definedName name="_vena_SInteg510HumanResources_BInteg_C_FV_7cc8369c0b744816a17486bee792b4d5_53">#REF!</definedName>
    <definedName name="_vena_SInteg510HumanResources_BInteg_C_FV_7cc8369c0b744816a17486bee792b4d5_54">#REF!</definedName>
    <definedName name="_vena_SInteg510HumanResources_BInteg_C_FV_7cc8369c0b744816a17486bee792b4d5_55">#REF!</definedName>
    <definedName name="_vena_SInteg510HumanResources_BInteg_C_FV_7cc8369c0b744816a17486bee792b4d5_56">#REF!</definedName>
    <definedName name="_vena_SInteg510HumanResources_BInteg_C_FV_7cc8369c0b744816a17486bee792b4d5_57">#REF!</definedName>
    <definedName name="_vena_SInteg510HumanResources_BInteg_C_FV_7cc8369c0b744816a17486bee792b4d5_58">#REF!</definedName>
    <definedName name="_vena_SInteg510HumanResources_BInteg_C_FV_7cc8369c0b744816a17486bee792b4d5_59">#REF!</definedName>
    <definedName name="_vena_SInteg510HumanResources_BInteg_C_FV_7cc8369c0b744816a17486bee792b4d5_6">#REF!</definedName>
    <definedName name="_vena_SInteg510HumanResources_BInteg_C_FV_7cc8369c0b744816a17486bee792b4d5_7">#REF!</definedName>
    <definedName name="_vena_SInteg510HumanResources_BInteg_C_FV_7cc8369c0b744816a17486bee792b4d5_8">#REF!</definedName>
    <definedName name="_vena_SInteg510HumanResources_BInteg_C_FV_7cc8369c0b744816a17486bee792b4d5_9">#REF!</definedName>
    <definedName name="_vena_SInteg510HumanResources_BInteg_C_FV_f4ddf33ff6224574ba096b1a5435ea67">#REF!</definedName>
    <definedName name="_vena_SInteg510HumanResources_BInteg_C_FV_f4ddf33ff6224574ba096b1a5435ea67_1">#REF!</definedName>
    <definedName name="_vena_SInteg510HumanResources_BInteg_C_FV_f4ddf33ff6224574ba096b1a5435ea67_10">#REF!</definedName>
    <definedName name="_vena_SInteg510HumanResources_BInteg_C_FV_f4ddf33ff6224574ba096b1a5435ea67_11">#REF!</definedName>
    <definedName name="_vena_SInteg510HumanResources_BInteg_C_FV_f4ddf33ff6224574ba096b1a5435ea67_12">#REF!</definedName>
    <definedName name="_vena_SInteg510HumanResources_BInteg_C_FV_f4ddf33ff6224574ba096b1a5435ea67_13">#REF!</definedName>
    <definedName name="_vena_SInteg510HumanResources_BInteg_C_FV_f4ddf33ff6224574ba096b1a5435ea67_14">#REF!</definedName>
    <definedName name="_vena_SInteg510HumanResources_BInteg_C_FV_f4ddf33ff6224574ba096b1a5435ea67_15">#REF!</definedName>
    <definedName name="_vena_SInteg510HumanResources_BInteg_C_FV_f4ddf33ff6224574ba096b1a5435ea67_16">#REF!</definedName>
    <definedName name="_vena_SInteg510HumanResources_BInteg_C_FV_f4ddf33ff6224574ba096b1a5435ea67_17">#REF!</definedName>
    <definedName name="_vena_SInteg510HumanResources_BInteg_C_FV_f4ddf33ff6224574ba096b1a5435ea67_18">#REF!</definedName>
    <definedName name="_vena_SInteg510HumanResources_BInteg_C_FV_f4ddf33ff6224574ba096b1a5435ea67_19">#REF!</definedName>
    <definedName name="_vena_SInteg510HumanResources_BInteg_C_FV_f4ddf33ff6224574ba096b1a5435ea67_2">#REF!</definedName>
    <definedName name="_vena_SInteg510HumanResources_BInteg_C_FV_f4ddf33ff6224574ba096b1a5435ea67_20">#REF!</definedName>
    <definedName name="_vena_SInteg510HumanResources_BInteg_C_FV_f4ddf33ff6224574ba096b1a5435ea67_21">#REF!</definedName>
    <definedName name="_vena_SInteg510HumanResources_BInteg_C_FV_f4ddf33ff6224574ba096b1a5435ea67_22">#REF!</definedName>
    <definedName name="_vena_SInteg510HumanResources_BInteg_C_FV_f4ddf33ff6224574ba096b1a5435ea67_23">#REF!</definedName>
    <definedName name="_vena_SInteg510HumanResources_BInteg_C_FV_f4ddf33ff6224574ba096b1a5435ea67_24">#REF!</definedName>
    <definedName name="_vena_SInteg510HumanResources_BInteg_C_FV_f4ddf33ff6224574ba096b1a5435ea67_25">#REF!</definedName>
    <definedName name="_vena_SInteg510HumanResources_BInteg_C_FV_f4ddf33ff6224574ba096b1a5435ea67_26">#REF!</definedName>
    <definedName name="_vena_SInteg510HumanResources_BInteg_C_FV_f4ddf33ff6224574ba096b1a5435ea67_27">#REF!</definedName>
    <definedName name="_vena_SInteg510HumanResources_BInteg_C_FV_f4ddf33ff6224574ba096b1a5435ea67_28">#REF!</definedName>
    <definedName name="_vena_SInteg510HumanResources_BInteg_C_FV_f4ddf33ff6224574ba096b1a5435ea67_29">#REF!</definedName>
    <definedName name="_vena_SInteg510HumanResources_BInteg_C_FV_f4ddf33ff6224574ba096b1a5435ea67_3">#REF!</definedName>
    <definedName name="_vena_SInteg510HumanResources_BInteg_C_FV_f4ddf33ff6224574ba096b1a5435ea67_30">#REF!</definedName>
    <definedName name="_vena_SInteg510HumanResources_BInteg_C_FV_f4ddf33ff6224574ba096b1a5435ea67_31">#REF!</definedName>
    <definedName name="_vena_SInteg510HumanResources_BInteg_C_FV_f4ddf33ff6224574ba096b1a5435ea67_32">#REF!</definedName>
    <definedName name="_vena_SInteg510HumanResources_BInteg_C_FV_f4ddf33ff6224574ba096b1a5435ea67_33">#REF!</definedName>
    <definedName name="_vena_SInteg510HumanResources_BInteg_C_FV_f4ddf33ff6224574ba096b1a5435ea67_34">#REF!</definedName>
    <definedName name="_vena_SInteg510HumanResources_BInteg_C_FV_f4ddf33ff6224574ba096b1a5435ea67_35">#REF!</definedName>
    <definedName name="_vena_SInteg510HumanResources_BInteg_C_FV_f4ddf33ff6224574ba096b1a5435ea67_36">#REF!</definedName>
    <definedName name="_vena_SInteg510HumanResources_BInteg_C_FV_f4ddf33ff6224574ba096b1a5435ea67_37">#REF!</definedName>
    <definedName name="_vena_SInteg510HumanResources_BInteg_C_FV_f4ddf33ff6224574ba096b1a5435ea67_38">#REF!</definedName>
    <definedName name="_vena_SInteg510HumanResources_BInteg_C_FV_f4ddf33ff6224574ba096b1a5435ea67_39">#REF!</definedName>
    <definedName name="_vena_SInteg510HumanResources_BInteg_C_FV_f4ddf33ff6224574ba096b1a5435ea67_4">#REF!</definedName>
    <definedName name="_vena_SInteg510HumanResources_BInteg_C_FV_f4ddf33ff6224574ba096b1a5435ea67_40">#REF!</definedName>
    <definedName name="_vena_SInteg510HumanResources_BInteg_C_FV_f4ddf33ff6224574ba096b1a5435ea67_41">#REF!</definedName>
    <definedName name="_vena_SInteg510HumanResources_BInteg_C_FV_f4ddf33ff6224574ba096b1a5435ea67_42">#REF!</definedName>
    <definedName name="_vena_SInteg510HumanResources_BInteg_C_FV_f4ddf33ff6224574ba096b1a5435ea67_43">#REF!</definedName>
    <definedName name="_vena_SInteg510HumanResources_BInteg_C_FV_f4ddf33ff6224574ba096b1a5435ea67_44">#REF!</definedName>
    <definedName name="_vena_SInteg510HumanResources_BInteg_C_FV_f4ddf33ff6224574ba096b1a5435ea67_45">#REF!</definedName>
    <definedName name="_vena_SInteg510HumanResources_BInteg_C_FV_f4ddf33ff6224574ba096b1a5435ea67_46">#REF!</definedName>
    <definedName name="_vena_SInteg510HumanResources_BInteg_C_FV_f4ddf33ff6224574ba096b1a5435ea67_47">#REF!</definedName>
    <definedName name="_vena_SInteg510HumanResources_BInteg_C_FV_f4ddf33ff6224574ba096b1a5435ea67_48">#REF!</definedName>
    <definedName name="_vena_SInteg510HumanResources_BInteg_C_FV_f4ddf33ff6224574ba096b1a5435ea67_49">#REF!</definedName>
    <definedName name="_vena_SInteg510HumanResources_BInteg_C_FV_f4ddf33ff6224574ba096b1a5435ea67_5">#REF!</definedName>
    <definedName name="_vena_SInteg510HumanResources_BInteg_C_FV_f4ddf33ff6224574ba096b1a5435ea67_50">#REF!</definedName>
    <definedName name="_vena_SInteg510HumanResources_BInteg_C_FV_f4ddf33ff6224574ba096b1a5435ea67_51">#REF!</definedName>
    <definedName name="_vena_SInteg510HumanResources_BInteg_C_FV_f4ddf33ff6224574ba096b1a5435ea67_52">#REF!</definedName>
    <definedName name="_vena_SInteg510HumanResources_BInteg_C_FV_f4ddf33ff6224574ba096b1a5435ea67_53">#REF!</definedName>
    <definedName name="_vena_SInteg510HumanResources_BInteg_C_FV_f4ddf33ff6224574ba096b1a5435ea67_54">#REF!</definedName>
    <definedName name="_vena_SInteg510HumanResources_BInteg_C_FV_f4ddf33ff6224574ba096b1a5435ea67_55">#REF!</definedName>
    <definedName name="_vena_SInteg510HumanResources_BInteg_C_FV_f4ddf33ff6224574ba096b1a5435ea67_56">#REF!</definedName>
    <definedName name="_vena_SInteg510HumanResources_BInteg_C_FV_f4ddf33ff6224574ba096b1a5435ea67_57">#REF!</definedName>
    <definedName name="_vena_SInteg510HumanResources_BInteg_C_FV_f4ddf33ff6224574ba096b1a5435ea67_58">#REF!</definedName>
    <definedName name="_vena_SInteg510HumanResources_BInteg_C_FV_f4ddf33ff6224574ba096b1a5435ea67_59">#REF!</definedName>
    <definedName name="_vena_SInteg510HumanResources_BInteg_C_FV_f4ddf33ff6224574ba096b1a5435ea67_6">#REF!</definedName>
    <definedName name="_vena_SInteg510HumanResources_BInteg_C_FV_f4ddf33ff6224574ba096b1a5435ea67_7">#REF!</definedName>
    <definedName name="_vena_SInteg510HumanResources_BInteg_C_FV_f4ddf33ff6224574ba096b1a5435ea67_8">#REF!</definedName>
    <definedName name="_vena_SInteg510HumanResources_BInteg_C_FV_f4ddf33ff6224574ba096b1a5435ea67_9">#REF!</definedName>
    <definedName name="_vena_SInteg510HumanResources_BInteg_R_3_1025914828717686785">#REF!</definedName>
    <definedName name="_vena_SInteg510HumanResources_BInteg_R_FV_385b1d086d8a4b8abf43c04eedb00d88">#REF!</definedName>
    <definedName name="_vena_SInteg510HumanResources_P_11_651631431944765441" comment="*">#REF!</definedName>
    <definedName name="_vena_SInteg510HumanResources_P_12_941810843779596289" comment="*">#REF!</definedName>
    <definedName name="_vena_SInteg510HumanResources_P_4_1014323796386906113" comment="*">#REF!</definedName>
    <definedName name="_vena_SInteg510HumanResources_P_5_1119423032156749824" comment="*">#REF!</definedName>
    <definedName name="_vena_SInteg510HumanResources_P_6_1014278004041580544" comment="*">#REF!</definedName>
    <definedName name="_vena_SInteg510HumanResources_P_FV_ff3e73236b124ab899c3d97aa9a04313" comment="*">#REF!</definedName>
    <definedName name="_vena_SInteg521Accounting_BInteg_C_FV_134399665b374008851e5b8c04b5ee44">#REF!</definedName>
    <definedName name="_vena_SInteg521Accounting_BInteg_C_FV_134399665b374008851e5b8c04b5ee44_1">#REF!</definedName>
    <definedName name="_vena_SInteg521Accounting_BInteg_C_FV_134399665b374008851e5b8c04b5ee44_10">#REF!</definedName>
    <definedName name="_vena_SInteg521Accounting_BInteg_C_FV_134399665b374008851e5b8c04b5ee44_11">#REF!</definedName>
    <definedName name="_vena_SInteg521Accounting_BInteg_C_FV_134399665b374008851e5b8c04b5ee44_12">#REF!</definedName>
    <definedName name="_vena_SInteg521Accounting_BInteg_C_FV_134399665b374008851e5b8c04b5ee44_13">#REF!</definedName>
    <definedName name="_vena_SInteg521Accounting_BInteg_C_FV_134399665b374008851e5b8c04b5ee44_14">#REF!</definedName>
    <definedName name="_vena_SInteg521Accounting_BInteg_C_FV_134399665b374008851e5b8c04b5ee44_15">#REF!</definedName>
    <definedName name="_vena_SInteg521Accounting_BInteg_C_FV_134399665b374008851e5b8c04b5ee44_16">#REF!</definedName>
    <definedName name="_vena_SInteg521Accounting_BInteg_C_FV_134399665b374008851e5b8c04b5ee44_17">#REF!</definedName>
    <definedName name="_vena_SInteg521Accounting_BInteg_C_FV_134399665b374008851e5b8c04b5ee44_18">#REF!</definedName>
    <definedName name="_vena_SInteg521Accounting_BInteg_C_FV_134399665b374008851e5b8c04b5ee44_19">#REF!</definedName>
    <definedName name="_vena_SInteg521Accounting_BInteg_C_FV_134399665b374008851e5b8c04b5ee44_2">#REF!</definedName>
    <definedName name="_vena_SInteg521Accounting_BInteg_C_FV_134399665b374008851e5b8c04b5ee44_20">#REF!</definedName>
    <definedName name="_vena_SInteg521Accounting_BInteg_C_FV_134399665b374008851e5b8c04b5ee44_21">#REF!</definedName>
    <definedName name="_vena_SInteg521Accounting_BInteg_C_FV_134399665b374008851e5b8c04b5ee44_22">#REF!</definedName>
    <definedName name="_vena_SInteg521Accounting_BInteg_C_FV_134399665b374008851e5b8c04b5ee44_23">#REF!</definedName>
    <definedName name="_vena_SInteg521Accounting_BInteg_C_FV_134399665b374008851e5b8c04b5ee44_24">#REF!</definedName>
    <definedName name="_vena_SInteg521Accounting_BInteg_C_FV_134399665b374008851e5b8c04b5ee44_25">#REF!</definedName>
    <definedName name="_vena_SInteg521Accounting_BInteg_C_FV_134399665b374008851e5b8c04b5ee44_26">#REF!</definedName>
    <definedName name="_vena_SInteg521Accounting_BInteg_C_FV_134399665b374008851e5b8c04b5ee44_27">#REF!</definedName>
    <definedName name="_vena_SInteg521Accounting_BInteg_C_FV_134399665b374008851e5b8c04b5ee44_28">#REF!</definedName>
    <definedName name="_vena_SInteg521Accounting_BInteg_C_FV_134399665b374008851e5b8c04b5ee44_29">#REF!</definedName>
    <definedName name="_vena_SInteg521Accounting_BInteg_C_FV_134399665b374008851e5b8c04b5ee44_3">#REF!</definedName>
    <definedName name="_vena_SInteg521Accounting_BInteg_C_FV_134399665b374008851e5b8c04b5ee44_30">#REF!</definedName>
    <definedName name="_vena_SInteg521Accounting_BInteg_C_FV_134399665b374008851e5b8c04b5ee44_31">#REF!</definedName>
    <definedName name="_vena_SInteg521Accounting_BInteg_C_FV_134399665b374008851e5b8c04b5ee44_32">#REF!</definedName>
    <definedName name="_vena_SInteg521Accounting_BInteg_C_FV_134399665b374008851e5b8c04b5ee44_33">#REF!</definedName>
    <definedName name="_vena_SInteg521Accounting_BInteg_C_FV_134399665b374008851e5b8c04b5ee44_34">#REF!</definedName>
    <definedName name="_vena_SInteg521Accounting_BInteg_C_FV_134399665b374008851e5b8c04b5ee44_35">#REF!</definedName>
    <definedName name="_vena_SInteg521Accounting_BInteg_C_FV_134399665b374008851e5b8c04b5ee44_36">#REF!</definedName>
    <definedName name="_vena_SInteg521Accounting_BInteg_C_FV_134399665b374008851e5b8c04b5ee44_37">#REF!</definedName>
    <definedName name="_vena_SInteg521Accounting_BInteg_C_FV_134399665b374008851e5b8c04b5ee44_38">#REF!</definedName>
    <definedName name="_vena_SInteg521Accounting_BInteg_C_FV_134399665b374008851e5b8c04b5ee44_39">#REF!</definedName>
    <definedName name="_vena_SInteg521Accounting_BInteg_C_FV_134399665b374008851e5b8c04b5ee44_4">#REF!</definedName>
    <definedName name="_vena_SInteg521Accounting_BInteg_C_FV_134399665b374008851e5b8c04b5ee44_40">#REF!</definedName>
    <definedName name="_vena_SInteg521Accounting_BInteg_C_FV_134399665b374008851e5b8c04b5ee44_41">#REF!</definedName>
    <definedName name="_vena_SInteg521Accounting_BInteg_C_FV_134399665b374008851e5b8c04b5ee44_42">#REF!</definedName>
    <definedName name="_vena_SInteg521Accounting_BInteg_C_FV_134399665b374008851e5b8c04b5ee44_43">#REF!</definedName>
    <definedName name="_vena_SInteg521Accounting_BInteg_C_FV_134399665b374008851e5b8c04b5ee44_44">#REF!</definedName>
    <definedName name="_vena_SInteg521Accounting_BInteg_C_FV_134399665b374008851e5b8c04b5ee44_45">#REF!</definedName>
    <definedName name="_vena_SInteg521Accounting_BInteg_C_FV_134399665b374008851e5b8c04b5ee44_46">#REF!</definedName>
    <definedName name="_vena_SInteg521Accounting_BInteg_C_FV_134399665b374008851e5b8c04b5ee44_47">#REF!</definedName>
    <definedName name="_vena_SInteg521Accounting_BInteg_C_FV_134399665b374008851e5b8c04b5ee44_48">#REF!</definedName>
    <definedName name="_vena_SInteg521Accounting_BInteg_C_FV_134399665b374008851e5b8c04b5ee44_49">#REF!</definedName>
    <definedName name="_vena_SInteg521Accounting_BInteg_C_FV_134399665b374008851e5b8c04b5ee44_5">#REF!</definedName>
    <definedName name="_vena_SInteg521Accounting_BInteg_C_FV_134399665b374008851e5b8c04b5ee44_50">#REF!</definedName>
    <definedName name="_vena_SInteg521Accounting_BInteg_C_FV_134399665b374008851e5b8c04b5ee44_51">#REF!</definedName>
    <definedName name="_vena_SInteg521Accounting_BInteg_C_FV_134399665b374008851e5b8c04b5ee44_52">#REF!</definedName>
    <definedName name="_vena_SInteg521Accounting_BInteg_C_FV_134399665b374008851e5b8c04b5ee44_53">#REF!</definedName>
    <definedName name="_vena_SInteg521Accounting_BInteg_C_FV_134399665b374008851e5b8c04b5ee44_54">#REF!</definedName>
    <definedName name="_vena_SInteg521Accounting_BInteg_C_FV_134399665b374008851e5b8c04b5ee44_55">#REF!</definedName>
    <definedName name="_vena_SInteg521Accounting_BInteg_C_FV_134399665b374008851e5b8c04b5ee44_56">#REF!</definedName>
    <definedName name="_vena_SInteg521Accounting_BInteg_C_FV_134399665b374008851e5b8c04b5ee44_57">#REF!</definedName>
    <definedName name="_vena_SInteg521Accounting_BInteg_C_FV_134399665b374008851e5b8c04b5ee44_58">#REF!</definedName>
    <definedName name="_vena_SInteg521Accounting_BInteg_C_FV_134399665b374008851e5b8c04b5ee44_59">#REF!</definedName>
    <definedName name="_vena_SInteg521Accounting_BInteg_C_FV_134399665b374008851e5b8c04b5ee44_6">#REF!</definedName>
    <definedName name="_vena_SInteg521Accounting_BInteg_C_FV_134399665b374008851e5b8c04b5ee44_7">#REF!</definedName>
    <definedName name="_vena_SInteg521Accounting_BInteg_C_FV_134399665b374008851e5b8c04b5ee44_8">#REF!</definedName>
    <definedName name="_vena_SInteg521Accounting_BInteg_C_FV_134399665b374008851e5b8c04b5ee44_9">#REF!</definedName>
    <definedName name="_vena_SInteg521Accounting_BInteg_C_FV_7cc8369c0b744816a17486bee792b4d5">#REF!</definedName>
    <definedName name="_vena_SInteg521Accounting_BInteg_C_FV_7cc8369c0b744816a17486bee792b4d5_1">#REF!</definedName>
    <definedName name="_vena_SInteg521Accounting_BInteg_C_FV_7cc8369c0b744816a17486bee792b4d5_10">#REF!</definedName>
    <definedName name="_vena_SInteg521Accounting_BInteg_C_FV_7cc8369c0b744816a17486bee792b4d5_11">#REF!</definedName>
    <definedName name="_vena_SInteg521Accounting_BInteg_C_FV_7cc8369c0b744816a17486bee792b4d5_12">#REF!</definedName>
    <definedName name="_vena_SInteg521Accounting_BInteg_C_FV_7cc8369c0b744816a17486bee792b4d5_13">#REF!</definedName>
    <definedName name="_vena_SInteg521Accounting_BInteg_C_FV_7cc8369c0b744816a17486bee792b4d5_14">#REF!</definedName>
    <definedName name="_vena_SInteg521Accounting_BInteg_C_FV_7cc8369c0b744816a17486bee792b4d5_15">#REF!</definedName>
    <definedName name="_vena_SInteg521Accounting_BInteg_C_FV_7cc8369c0b744816a17486bee792b4d5_16">#REF!</definedName>
    <definedName name="_vena_SInteg521Accounting_BInteg_C_FV_7cc8369c0b744816a17486bee792b4d5_17">#REF!</definedName>
    <definedName name="_vena_SInteg521Accounting_BInteg_C_FV_7cc8369c0b744816a17486bee792b4d5_18">#REF!</definedName>
    <definedName name="_vena_SInteg521Accounting_BInteg_C_FV_7cc8369c0b744816a17486bee792b4d5_19">#REF!</definedName>
    <definedName name="_vena_SInteg521Accounting_BInteg_C_FV_7cc8369c0b744816a17486bee792b4d5_2">#REF!</definedName>
    <definedName name="_vena_SInteg521Accounting_BInteg_C_FV_7cc8369c0b744816a17486bee792b4d5_20">#REF!</definedName>
    <definedName name="_vena_SInteg521Accounting_BInteg_C_FV_7cc8369c0b744816a17486bee792b4d5_21">#REF!</definedName>
    <definedName name="_vena_SInteg521Accounting_BInteg_C_FV_7cc8369c0b744816a17486bee792b4d5_22">#REF!</definedName>
    <definedName name="_vena_SInteg521Accounting_BInteg_C_FV_7cc8369c0b744816a17486bee792b4d5_23">#REF!</definedName>
    <definedName name="_vena_SInteg521Accounting_BInteg_C_FV_7cc8369c0b744816a17486bee792b4d5_24">#REF!</definedName>
    <definedName name="_vena_SInteg521Accounting_BInteg_C_FV_7cc8369c0b744816a17486bee792b4d5_25">#REF!</definedName>
    <definedName name="_vena_SInteg521Accounting_BInteg_C_FV_7cc8369c0b744816a17486bee792b4d5_26">#REF!</definedName>
    <definedName name="_vena_SInteg521Accounting_BInteg_C_FV_7cc8369c0b744816a17486bee792b4d5_27">#REF!</definedName>
    <definedName name="_vena_SInteg521Accounting_BInteg_C_FV_7cc8369c0b744816a17486bee792b4d5_28">#REF!</definedName>
    <definedName name="_vena_SInteg521Accounting_BInteg_C_FV_7cc8369c0b744816a17486bee792b4d5_29">#REF!</definedName>
    <definedName name="_vena_SInteg521Accounting_BInteg_C_FV_7cc8369c0b744816a17486bee792b4d5_3">#REF!</definedName>
    <definedName name="_vena_SInteg521Accounting_BInteg_C_FV_7cc8369c0b744816a17486bee792b4d5_30">#REF!</definedName>
    <definedName name="_vena_SInteg521Accounting_BInteg_C_FV_7cc8369c0b744816a17486bee792b4d5_31">#REF!</definedName>
    <definedName name="_vena_SInteg521Accounting_BInteg_C_FV_7cc8369c0b744816a17486bee792b4d5_32">#REF!</definedName>
    <definedName name="_vena_SInteg521Accounting_BInteg_C_FV_7cc8369c0b744816a17486bee792b4d5_33">#REF!</definedName>
    <definedName name="_vena_SInteg521Accounting_BInteg_C_FV_7cc8369c0b744816a17486bee792b4d5_34">#REF!</definedName>
    <definedName name="_vena_SInteg521Accounting_BInteg_C_FV_7cc8369c0b744816a17486bee792b4d5_35">#REF!</definedName>
    <definedName name="_vena_SInteg521Accounting_BInteg_C_FV_7cc8369c0b744816a17486bee792b4d5_36">#REF!</definedName>
    <definedName name="_vena_SInteg521Accounting_BInteg_C_FV_7cc8369c0b744816a17486bee792b4d5_37">#REF!</definedName>
    <definedName name="_vena_SInteg521Accounting_BInteg_C_FV_7cc8369c0b744816a17486bee792b4d5_38">#REF!</definedName>
    <definedName name="_vena_SInteg521Accounting_BInteg_C_FV_7cc8369c0b744816a17486bee792b4d5_39">#REF!</definedName>
    <definedName name="_vena_SInteg521Accounting_BInteg_C_FV_7cc8369c0b744816a17486bee792b4d5_4">#REF!</definedName>
    <definedName name="_vena_SInteg521Accounting_BInteg_C_FV_7cc8369c0b744816a17486bee792b4d5_40">#REF!</definedName>
    <definedName name="_vena_SInteg521Accounting_BInteg_C_FV_7cc8369c0b744816a17486bee792b4d5_41">#REF!</definedName>
    <definedName name="_vena_SInteg521Accounting_BInteg_C_FV_7cc8369c0b744816a17486bee792b4d5_42">#REF!</definedName>
    <definedName name="_vena_SInteg521Accounting_BInteg_C_FV_7cc8369c0b744816a17486bee792b4d5_43">#REF!</definedName>
    <definedName name="_vena_SInteg521Accounting_BInteg_C_FV_7cc8369c0b744816a17486bee792b4d5_44">#REF!</definedName>
    <definedName name="_vena_SInteg521Accounting_BInteg_C_FV_7cc8369c0b744816a17486bee792b4d5_45">#REF!</definedName>
    <definedName name="_vena_SInteg521Accounting_BInteg_C_FV_7cc8369c0b744816a17486bee792b4d5_46">#REF!</definedName>
    <definedName name="_vena_SInteg521Accounting_BInteg_C_FV_7cc8369c0b744816a17486bee792b4d5_47">#REF!</definedName>
    <definedName name="_vena_SInteg521Accounting_BInteg_C_FV_7cc8369c0b744816a17486bee792b4d5_48">#REF!</definedName>
    <definedName name="_vena_SInteg521Accounting_BInteg_C_FV_7cc8369c0b744816a17486bee792b4d5_49">#REF!</definedName>
    <definedName name="_vena_SInteg521Accounting_BInteg_C_FV_7cc8369c0b744816a17486bee792b4d5_5">#REF!</definedName>
    <definedName name="_vena_SInteg521Accounting_BInteg_C_FV_7cc8369c0b744816a17486bee792b4d5_50">#REF!</definedName>
    <definedName name="_vena_SInteg521Accounting_BInteg_C_FV_7cc8369c0b744816a17486bee792b4d5_51">#REF!</definedName>
    <definedName name="_vena_SInteg521Accounting_BInteg_C_FV_7cc8369c0b744816a17486bee792b4d5_52">#REF!</definedName>
    <definedName name="_vena_SInteg521Accounting_BInteg_C_FV_7cc8369c0b744816a17486bee792b4d5_53">#REF!</definedName>
    <definedName name="_vena_SInteg521Accounting_BInteg_C_FV_7cc8369c0b744816a17486bee792b4d5_54">#REF!</definedName>
    <definedName name="_vena_SInteg521Accounting_BInteg_C_FV_7cc8369c0b744816a17486bee792b4d5_55">#REF!</definedName>
    <definedName name="_vena_SInteg521Accounting_BInteg_C_FV_7cc8369c0b744816a17486bee792b4d5_56">#REF!</definedName>
    <definedName name="_vena_SInteg521Accounting_BInteg_C_FV_7cc8369c0b744816a17486bee792b4d5_57">#REF!</definedName>
    <definedName name="_vena_SInteg521Accounting_BInteg_C_FV_7cc8369c0b744816a17486bee792b4d5_58">#REF!</definedName>
    <definedName name="_vena_SInteg521Accounting_BInteg_C_FV_7cc8369c0b744816a17486bee792b4d5_59">#REF!</definedName>
    <definedName name="_vena_SInteg521Accounting_BInteg_C_FV_7cc8369c0b744816a17486bee792b4d5_6">#REF!</definedName>
    <definedName name="_vena_SInteg521Accounting_BInteg_C_FV_7cc8369c0b744816a17486bee792b4d5_7">#REF!</definedName>
    <definedName name="_vena_SInteg521Accounting_BInteg_C_FV_7cc8369c0b744816a17486bee792b4d5_8">#REF!</definedName>
    <definedName name="_vena_SInteg521Accounting_BInteg_C_FV_7cc8369c0b744816a17486bee792b4d5_9">#REF!</definedName>
    <definedName name="_vena_SInteg521Accounting_BInteg_C_FV_f4ddf33ff6224574ba096b1a5435ea67">#REF!</definedName>
    <definedName name="_vena_SInteg521Accounting_BInteg_C_FV_f4ddf33ff6224574ba096b1a5435ea67_1">#REF!</definedName>
    <definedName name="_vena_SInteg521Accounting_BInteg_C_FV_f4ddf33ff6224574ba096b1a5435ea67_10">#REF!</definedName>
    <definedName name="_vena_SInteg521Accounting_BInteg_C_FV_f4ddf33ff6224574ba096b1a5435ea67_11">#REF!</definedName>
    <definedName name="_vena_SInteg521Accounting_BInteg_C_FV_f4ddf33ff6224574ba096b1a5435ea67_12">#REF!</definedName>
    <definedName name="_vena_SInteg521Accounting_BInteg_C_FV_f4ddf33ff6224574ba096b1a5435ea67_13">#REF!</definedName>
    <definedName name="_vena_SInteg521Accounting_BInteg_C_FV_f4ddf33ff6224574ba096b1a5435ea67_14">#REF!</definedName>
    <definedName name="_vena_SInteg521Accounting_BInteg_C_FV_f4ddf33ff6224574ba096b1a5435ea67_15">#REF!</definedName>
    <definedName name="_vena_SInteg521Accounting_BInteg_C_FV_f4ddf33ff6224574ba096b1a5435ea67_16">#REF!</definedName>
    <definedName name="_vena_SInteg521Accounting_BInteg_C_FV_f4ddf33ff6224574ba096b1a5435ea67_17">#REF!</definedName>
    <definedName name="_vena_SInteg521Accounting_BInteg_C_FV_f4ddf33ff6224574ba096b1a5435ea67_18">#REF!</definedName>
    <definedName name="_vena_SInteg521Accounting_BInteg_C_FV_f4ddf33ff6224574ba096b1a5435ea67_19">#REF!</definedName>
    <definedName name="_vena_SInteg521Accounting_BInteg_C_FV_f4ddf33ff6224574ba096b1a5435ea67_2">#REF!</definedName>
    <definedName name="_vena_SInteg521Accounting_BInteg_C_FV_f4ddf33ff6224574ba096b1a5435ea67_20">#REF!</definedName>
    <definedName name="_vena_SInteg521Accounting_BInteg_C_FV_f4ddf33ff6224574ba096b1a5435ea67_21">#REF!</definedName>
    <definedName name="_vena_SInteg521Accounting_BInteg_C_FV_f4ddf33ff6224574ba096b1a5435ea67_22">#REF!</definedName>
    <definedName name="_vena_SInteg521Accounting_BInteg_C_FV_f4ddf33ff6224574ba096b1a5435ea67_23">#REF!</definedName>
    <definedName name="_vena_SInteg521Accounting_BInteg_C_FV_f4ddf33ff6224574ba096b1a5435ea67_24">#REF!</definedName>
    <definedName name="_vena_SInteg521Accounting_BInteg_C_FV_f4ddf33ff6224574ba096b1a5435ea67_25">#REF!</definedName>
    <definedName name="_vena_SInteg521Accounting_BInteg_C_FV_f4ddf33ff6224574ba096b1a5435ea67_26">#REF!</definedName>
    <definedName name="_vena_SInteg521Accounting_BInteg_C_FV_f4ddf33ff6224574ba096b1a5435ea67_27">#REF!</definedName>
    <definedName name="_vena_SInteg521Accounting_BInteg_C_FV_f4ddf33ff6224574ba096b1a5435ea67_28">#REF!</definedName>
    <definedName name="_vena_SInteg521Accounting_BInteg_C_FV_f4ddf33ff6224574ba096b1a5435ea67_29">#REF!</definedName>
    <definedName name="_vena_SInteg521Accounting_BInteg_C_FV_f4ddf33ff6224574ba096b1a5435ea67_3">#REF!</definedName>
    <definedName name="_vena_SInteg521Accounting_BInteg_C_FV_f4ddf33ff6224574ba096b1a5435ea67_30">#REF!</definedName>
    <definedName name="_vena_SInteg521Accounting_BInteg_C_FV_f4ddf33ff6224574ba096b1a5435ea67_31">#REF!</definedName>
    <definedName name="_vena_SInteg521Accounting_BInteg_C_FV_f4ddf33ff6224574ba096b1a5435ea67_32">#REF!</definedName>
    <definedName name="_vena_SInteg521Accounting_BInteg_C_FV_f4ddf33ff6224574ba096b1a5435ea67_33">#REF!</definedName>
    <definedName name="_vena_SInteg521Accounting_BInteg_C_FV_f4ddf33ff6224574ba096b1a5435ea67_34">#REF!</definedName>
    <definedName name="_vena_SInteg521Accounting_BInteg_C_FV_f4ddf33ff6224574ba096b1a5435ea67_35">#REF!</definedName>
    <definedName name="_vena_SInteg521Accounting_BInteg_C_FV_f4ddf33ff6224574ba096b1a5435ea67_36">#REF!</definedName>
    <definedName name="_vena_SInteg521Accounting_BInteg_C_FV_f4ddf33ff6224574ba096b1a5435ea67_37">#REF!</definedName>
    <definedName name="_vena_SInteg521Accounting_BInteg_C_FV_f4ddf33ff6224574ba096b1a5435ea67_38">#REF!</definedName>
    <definedName name="_vena_SInteg521Accounting_BInteg_C_FV_f4ddf33ff6224574ba096b1a5435ea67_39">#REF!</definedName>
    <definedName name="_vena_SInteg521Accounting_BInteg_C_FV_f4ddf33ff6224574ba096b1a5435ea67_4">#REF!</definedName>
    <definedName name="_vena_SInteg521Accounting_BInteg_C_FV_f4ddf33ff6224574ba096b1a5435ea67_40">#REF!</definedName>
    <definedName name="_vena_SInteg521Accounting_BInteg_C_FV_f4ddf33ff6224574ba096b1a5435ea67_41">#REF!</definedName>
    <definedName name="_vena_SInteg521Accounting_BInteg_C_FV_f4ddf33ff6224574ba096b1a5435ea67_42">#REF!</definedName>
    <definedName name="_vena_SInteg521Accounting_BInteg_C_FV_f4ddf33ff6224574ba096b1a5435ea67_43">#REF!</definedName>
    <definedName name="_vena_SInteg521Accounting_BInteg_C_FV_f4ddf33ff6224574ba096b1a5435ea67_44">#REF!</definedName>
    <definedName name="_vena_SInteg521Accounting_BInteg_C_FV_f4ddf33ff6224574ba096b1a5435ea67_45">#REF!</definedName>
    <definedName name="_vena_SInteg521Accounting_BInteg_C_FV_f4ddf33ff6224574ba096b1a5435ea67_46">#REF!</definedName>
    <definedName name="_vena_SInteg521Accounting_BInteg_C_FV_f4ddf33ff6224574ba096b1a5435ea67_47">#REF!</definedName>
    <definedName name="_vena_SInteg521Accounting_BInteg_C_FV_f4ddf33ff6224574ba096b1a5435ea67_48">#REF!</definedName>
    <definedName name="_vena_SInteg521Accounting_BInteg_C_FV_f4ddf33ff6224574ba096b1a5435ea67_49">#REF!</definedName>
    <definedName name="_vena_SInteg521Accounting_BInteg_C_FV_f4ddf33ff6224574ba096b1a5435ea67_5">#REF!</definedName>
    <definedName name="_vena_SInteg521Accounting_BInteg_C_FV_f4ddf33ff6224574ba096b1a5435ea67_50">#REF!</definedName>
    <definedName name="_vena_SInteg521Accounting_BInteg_C_FV_f4ddf33ff6224574ba096b1a5435ea67_51">#REF!</definedName>
    <definedName name="_vena_SInteg521Accounting_BInteg_C_FV_f4ddf33ff6224574ba096b1a5435ea67_52">#REF!</definedName>
    <definedName name="_vena_SInteg521Accounting_BInteg_C_FV_f4ddf33ff6224574ba096b1a5435ea67_53">#REF!</definedName>
    <definedName name="_vena_SInteg521Accounting_BInteg_C_FV_f4ddf33ff6224574ba096b1a5435ea67_54">#REF!</definedName>
    <definedName name="_vena_SInteg521Accounting_BInteg_C_FV_f4ddf33ff6224574ba096b1a5435ea67_55">#REF!</definedName>
    <definedName name="_vena_SInteg521Accounting_BInteg_C_FV_f4ddf33ff6224574ba096b1a5435ea67_56">#REF!</definedName>
    <definedName name="_vena_SInteg521Accounting_BInteg_C_FV_f4ddf33ff6224574ba096b1a5435ea67_57">#REF!</definedName>
    <definedName name="_vena_SInteg521Accounting_BInteg_C_FV_f4ddf33ff6224574ba096b1a5435ea67_58">#REF!</definedName>
    <definedName name="_vena_SInteg521Accounting_BInteg_C_FV_f4ddf33ff6224574ba096b1a5435ea67_59">#REF!</definedName>
    <definedName name="_vena_SInteg521Accounting_BInteg_C_FV_f4ddf33ff6224574ba096b1a5435ea67_6">#REF!</definedName>
    <definedName name="_vena_SInteg521Accounting_BInteg_C_FV_f4ddf33ff6224574ba096b1a5435ea67_7">#REF!</definedName>
    <definedName name="_vena_SInteg521Accounting_BInteg_C_FV_f4ddf33ff6224574ba096b1a5435ea67_8">#REF!</definedName>
    <definedName name="_vena_SInteg521Accounting_BInteg_C_FV_f4ddf33ff6224574ba096b1a5435ea67_9">#REF!</definedName>
    <definedName name="_vena_SInteg521Accounting_BInteg_R_3_1025914828717686785">#REF!</definedName>
    <definedName name="_vena_SInteg521Accounting_BInteg_R_FV_385b1d086d8a4b8abf43c04eedb00d88">#REF!</definedName>
    <definedName name="_vena_SInteg521Accounting_P_11_651631431944765441" comment="*">#REF!</definedName>
    <definedName name="_vena_SInteg521Accounting_P_12_941810843779596289" comment="*">#REF!</definedName>
    <definedName name="_vena_SInteg521Accounting_P_4_1014323796386906113" comment="*">#REF!</definedName>
    <definedName name="_vena_SInteg521Accounting_P_5_1119423032156749824" comment="*">#REF!</definedName>
    <definedName name="_vena_SInteg521Accounting_P_6_1014278004041580544" comment="*">#REF!</definedName>
    <definedName name="_vena_SInteg521Accounting_P_FV_ff3e73236b124ab899c3d97aa9a04313" comment="*">#REF!</definedName>
    <definedName name="_vena_SInteg522BusinessFinance_BInteg_C_FV_134399665b374008851e5b8c04b5ee44">#REF!</definedName>
    <definedName name="_vena_SInteg522BusinessFinance_BInteg_C_FV_134399665b374008851e5b8c04b5ee44_1">#REF!</definedName>
    <definedName name="_vena_SInteg522BusinessFinance_BInteg_C_FV_134399665b374008851e5b8c04b5ee44_10">#REF!</definedName>
    <definedName name="_vena_SInteg522BusinessFinance_BInteg_C_FV_134399665b374008851e5b8c04b5ee44_11">#REF!</definedName>
    <definedName name="_vena_SInteg522BusinessFinance_BInteg_C_FV_134399665b374008851e5b8c04b5ee44_12">#REF!</definedName>
    <definedName name="_vena_SInteg522BusinessFinance_BInteg_C_FV_134399665b374008851e5b8c04b5ee44_13">#REF!</definedName>
    <definedName name="_vena_SInteg522BusinessFinance_BInteg_C_FV_134399665b374008851e5b8c04b5ee44_14">#REF!</definedName>
    <definedName name="_vena_SInteg522BusinessFinance_BInteg_C_FV_134399665b374008851e5b8c04b5ee44_15">#REF!</definedName>
    <definedName name="_vena_SInteg522BusinessFinance_BInteg_C_FV_134399665b374008851e5b8c04b5ee44_16">#REF!</definedName>
    <definedName name="_vena_SInteg522BusinessFinance_BInteg_C_FV_134399665b374008851e5b8c04b5ee44_17">#REF!</definedName>
    <definedName name="_vena_SInteg522BusinessFinance_BInteg_C_FV_134399665b374008851e5b8c04b5ee44_18">#REF!</definedName>
    <definedName name="_vena_SInteg522BusinessFinance_BInteg_C_FV_134399665b374008851e5b8c04b5ee44_19">#REF!</definedName>
    <definedName name="_vena_SInteg522BusinessFinance_BInteg_C_FV_134399665b374008851e5b8c04b5ee44_2">#REF!</definedName>
    <definedName name="_vena_SInteg522BusinessFinance_BInteg_C_FV_134399665b374008851e5b8c04b5ee44_20">#REF!</definedName>
    <definedName name="_vena_SInteg522BusinessFinance_BInteg_C_FV_134399665b374008851e5b8c04b5ee44_21">#REF!</definedName>
    <definedName name="_vena_SInteg522BusinessFinance_BInteg_C_FV_134399665b374008851e5b8c04b5ee44_22">#REF!</definedName>
    <definedName name="_vena_SInteg522BusinessFinance_BInteg_C_FV_134399665b374008851e5b8c04b5ee44_23">#REF!</definedName>
    <definedName name="_vena_SInteg522BusinessFinance_BInteg_C_FV_134399665b374008851e5b8c04b5ee44_24">#REF!</definedName>
    <definedName name="_vena_SInteg522BusinessFinance_BInteg_C_FV_134399665b374008851e5b8c04b5ee44_25">#REF!</definedName>
    <definedName name="_vena_SInteg522BusinessFinance_BInteg_C_FV_134399665b374008851e5b8c04b5ee44_26">#REF!</definedName>
    <definedName name="_vena_SInteg522BusinessFinance_BInteg_C_FV_134399665b374008851e5b8c04b5ee44_27">#REF!</definedName>
    <definedName name="_vena_SInteg522BusinessFinance_BInteg_C_FV_134399665b374008851e5b8c04b5ee44_28">#REF!</definedName>
    <definedName name="_vena_SInteg522BusinessFinance_BInteg_C_FV_134399665b374008851e5b8c04b5ee44_29">#REF!</definedName>
    <definedName name="_vena_SInteg522BusinessFinance_BInteg_C_FV_134399665b374008851e5b8c04b5ee44_3">#REF!</definedName>
    <definedName name="_vena_SInteg522BusinessFinance_BInteg_C_FV_134399665b374008851e5b8c04b5ee44_30">#REF!</definedName>
    <definedName name="_vena_SInteg522BusinessFinance_BInteg_C_FV_134399665b374008851e5b8c04b5ee44_31">#REF!</definedName>
    <definedName name="_vena_SInteg522BusinessFinance_BInteg_C_FV_134399665b374008851e5b8c04b5ee44_32">#REF!</definedName>
    <definedName name="_vena_SInteg522BusinessFinance_BInteg_C_FV_134399665b374008851e5b8c04b5ee44_33">#REF!</definedName>
    <definedName name="_vena_SInteg522BusinessFinance_BInteg_C_FV_134399665b374008851e5b8c04b5ee44_34">#REF!</definedName>
    <definedName name="_vena_SInteg522BusinessFinance_BInteg_C_FV_134399665b374008851e5b8c04b5ee44_35">#REF!</definedName>
    <definedName name="_vena_SInteg522BusinessFinance_BInteg_C_FV_134399665b374008851e5b8c04b5ee44_36">#REF!</definedName>
    <definedName name="_vena_SInteg522BusinessFinance_BInteg_C_FV_134399665b374008851e5b8c04b5ee44_37">#REF!</definedName>
    <definedName name="_vena_SInteg522BusinessFinance_BInteg_C_FV_134399665b374008851e5b8c04b5ee44_38">#REF!</definedName>
    <definedName name="_vena_SInteg522BusinessFinance_BInteg_C_FV_134399665b374008851e5b8c04b5ee44_39">#REF!</definedName>
    <definedName name="_vena_SInteg522BusinessFinance_BInteg_C_FV_134399665b374008851e5b8c04b5ee44_4">#REF!</definedName>
    <definedName name="_vena_SInteg522BusinessFinance_BInteg_C_FV_134399665b374008851e5b8c04b5ee44_40">#REF!</definedName>
    <definedName name="_vena_SInteg522BusinessFinance_BInteg_C_FV_134399665b374008851e5b8c04b5ee44_41">#REF!</definedName>
    <definedName name="_vena_SInteg522BusinessFinance_BInteg_C_FV_134399665b374008851e5b8c04b5ee44_42">#REF!</definedName>
    <definedName name="_vena_SInteg522BusinessFinance_BInteg_C_FV_134399665b374008851e5b8c04b5ee44_43">#REF!</definedName>
    <definedName name="_vena_SInteg522BusinessFinance_BInteg_C_FV_134399665b374008851e5b8c04b5ee44_44">#REF!</definedName>
    <definedName name="_vena_SInteg522BusinessFinance_BInteg_C_FV_134399665b374008851e5b8c04b5ee44_45">#REF!</definedName>
    <definedName name="_vena_SInteg522BusinessFinance_BInteg_C_FV_134399665b374008851e5b8c04b5ee44_46">#REF!</definedName>
    <definedName name="_vena_SInteg522BusinessFinance_BInteg_C_FV_134399665b374008851e5b8c04b5ee44_47">#REF!</definedName>
    <definedName name="_vena_SInteg522BusinessFinance_BInteg_C_FV_134399665b374008851e5b8c04b5ee44_48">#REF!</definedName>
    <definedName name="_vena_SInteg522BusinessFinance_BInteg_C_FV_134399665b374008851e5b8c04b5ee44_49">#REF!</definedName>
    <definedName name="_vena_SInteg522BusinessFinance_BInteg_C_FV_134399665b374008851e5b8c04b5ee44_5">#REF!</definedName>
    <definedName name="_vena_SInteg522BusinessFinance_BInteg_C_FV_134399665b374008851e5b8c04b5ee44_50">#REF!</definedName>
    <definedName name="_vena_SInteg522BusinessFinance_BInteg_C_FV_134399665b374008851e5b8c04b5ee44_51">#REF!</definedName>
    <definedName name="_vena_SInteg522BusinessFinance_BInteg_C_FV_134399665b374008851e5b8c04b5ee44_52">#REF!</definedName>
    <definedName name="_vena_SInteg522BusinessFinance_BInteg_C_FV_134399665b374008851e5b8c04b5ee44_53">#REF!</definedName>
    <definedName name="_vena_SInteg522BusinessFinance_BInteg_C_FV_134399665b374008851e5b8c04b5ee44_54">#REF!</definedName>
    <definedName name="_vena_SInteg522BusinessFinance_BInteg_C_FV_134399665b374008851e5b8c04b5ee44_55">#REF!</definedName>
    <definedName name="_vena_SInteg522BusinessFinance_BInteg_C_FV_134399665b374008851e5b8c04b5ee44_56">#REF!</definedName>
    <definedName name="_vena_SInteg522BusinessFinance_BInteg_C_FV_134399665b374008851e5b8c04b5ee44_57">#REF!</definedName>
    <definedName name="_vena_SInteg522BusinessFinance_BInteg_C_FV_134399665b374008851e5b8c04b5ee44_58">#REF!</definedName>
    <definedName name="_vena_SInteg522BusinessFinance_BInteg_C_FV_134399665b374008851e5b8c04b5ee44_59">#REF!</definedName>
    <definedName name="_vena_SInteg522BusinessFinance_BInteg_C_FV_134399665b374008851e5b8c04b5ee44_6">#REF!</definedName>
    <definedName name="_vena_SInteg522BusinessFinance_BInteg_C_FV_134399665b374008851e5b8c04b5ee44_7">#REF!</definedName>
    <definedName name="_vena_SInteg522BusinessFinance_BInteg_C_FV_134399665b374008851e5b8c04b5ee44_8">#REF!</definedName>
    <definedName name="_vena_SInteg522BusinessFinance_BInteg_C_FV_134399665b374008851e5b8c04b5ee44_9">#REF!</definedName>
    <definedName name="_vena_SInteg522BusinessFinance_BInteg_C_FV_7cc8369c0b744816a17486bee792b4d5">#REF!</definedName>
    <definedName name="_vena_SInteg522BusinessFinance_BInteg_C_FV_7cc8369c0b744816a17486bee792b4d5_1">#REF!</definedName>
    <definedName name="_vena_SInteg522BusinessFinance_BInteg_C_FV_7cc8369c0b744816a17486bee792b4d5_10">#REF!</definedName>
    <definedName name="_vena_SInteg522BusinessFinance_BInteg_C_FV_7cc8369c0b744816a17486bee792b4d5_11">#REF!</definedName>
    <definedName name="_vena_SInteg522BusinessFinance_BInteg_C_FV_7cc8369c0b744816a17486bee792b4d5_12">#REF!</definedName>
    <definedName name="_vena_SInteg522BusinessFinance_BInteg_C_FV_7cc8369c0b744816a17486bee792b4d5_13">#REF!</definedName>
    <definedName name="_vena_SInteg522BusinessFinance_BInteg_C_FV_7cc8369c0b744816a17486bee792b4d5_14">#REF!</definedName>
    <definedName name="_vena_SInteg522BusinessFinance_BInteg_C_FV_7cc8369c0b744816a17486bee792b4d5_15">#REF!</definedName>
    <definedName name="_vena_SInteg522BusinessFinance_BInteg_C_FV_7cc8369c0b744816a17486bee792b4d5_16">#REF!</definedName>
    <definedName name="_vena_SInteg522BusinessFinance_BInteg_C_FV_7cc8369c0b744816a17486bee792b4d5_17">#REF!</definedName>
    <definedName name="_vena_SInteg522BusinessFinance_BInteg_C_FV_7cc8369c0b744816a17486bee792b4d5_18">#REF!</definedName>
    <definedName name="_vena_SInteg522BusinessFinance_BInteg_C_FV_7cc8369c0b744816a17486bee792b4d5_19">#REF!</definedName>
    <definedName name="_vena_SInteg522BusinessFinance_BInteg_C_FV_7cc8369c0b744816a17486bee792b4d5_2">#REF!</definedName>
    <definedName name="_vena_SInteg522BusinessFinance_BInteg_C_FV_7cc8369c0b744816a17486bee792b4d5_20">#REF!</definedName>
    <definedName name="_vena_SInteg522BusinessFinance_BInteg_C_FV_7cc8369c0b744816a17486bee792b4d5_21">#REF!</definedName>
    <definedName name="_vena_SInteg522BusinessFinance_BInteg_C_FV_7cc8369c0b744816a17486bee792b4d5_22">#REF!</definedName>
    <definedName name="_vena_SInteg522BusinessFinance_BInteg_C_FV_7cc8369c0b744816a17486bee792b4d5_23">#REF!</definedName>
    <definedName name="_vena_SInteg522BusinessFinance_BInteg_C_FV_7cc8369c0b744816a17486bee792b4d5_24">#REF!</definedName>
    <definedName name="_vena_SInteg522BusinessFinance_BInteg_C_FV_7cc8369c0b744816a17486bee792b4d5_25">#REF!</definedName>
    <definedName name="_vena_SInteg522BusinessFinance_BInteg_C_FV_7cc8369c0b744816a17486bee792b4d5_26">#REF!</definedName>
    <definedName name="_vena_SInteg522BusinessFinance_BInteg_C_FV_7cc8369c0b744816a17486bee792b4d5_27">#REF!</definedName>
    <definedName name="_vena_SInteg522BusinessFinance_BInteg_C_FV_7cc8369c0b744816a17486bee792b4d5_28">#REF!</definedName>
    <definedName name="_vena_SInteg522BusinessFinance_BInteg_C_FV_7cc8369c0b744816a17486bee792b4d5_29">#REF!</definedName>
    <definedName name="_vena_SInteg522BusinessFinance_BInteg_C_FV_7cc8369c0b744816a17486bee792b4d5_3">#REF!</definedName>
    <definedName name="_vena_SInteg522BusinessFinance_BInteg_C_FV_7cc8369c0b744816a17486bee792b4d5_30">#REF!</definedName>
    <definedName name="_vena_SInteg522BusinessFinance_BInteg_C_FV_7cc8369c0b744816a17486bee792b4d5_31">#REF!</definedName>
    <definedName name="_vena_SInteg522BusinessFinance_BInteg_C_FV_7cc8369c0b744816a17486bee792b4d5_32">#REF!</definedName>
    <definedName name="_vena_SInteg522BusinessFinance_BInteg_C_FV_7cc8369c0b744816a17486bee792b4d5_33">#REF!</definedName>
    <definedName name="_vena_SInteg522BusinessFinance_BInteg_C_FV_7cc8369c0b744816a17486bee792b4d5_34">#REF!</definedName>
    <definedName name="_vena_SInteg522BusinessFinance_BInteg_C_FV_7cc8369c0b744816a17486bee792b4d5_35">#REF!</definedName>
    <definedName name="_vena_SInteg522BusinessFinance_BInteg_C_FV_7cc8369c0b744816a17486bee792b4d5_36">#REF!</definedName>
    <definedName name="_vena_SInteg522BusinessFinance_BInteg_C_FV_7cc8369c0b744816a17486bee792b4d5_37">#REF!</definedName>
    <definedName name="_vena_SInteg522BusinessFinance_BInteg_C_FV_7cc8369c0b744816a17486bee792b4d5_38">#REF!</definedName>
    <definedName name="_vena_SInteg522BusinessFinance_BInteg_C_FV_7cc8369c0b744816a17486bee792b4d5_39">#REF!</definedName>
    <definedName name="_vena_SInteg522BusinessFinance_BInteg_C_FV_7cc8369c0b744816a17486bee792b4d5_4">#REF!</definedName>
    <definedName name="_vena_SInteg522BusinessFinance_BInteg_C_FV_7cc8369c0b744816a17486bee792b4d5_40">#REF!</definedName>
    <definedName name="_vena_SInteg522BusinessFinance_BInteg_C_FV_7cc8369c0b744816a17486bee792b4d5_41">#REF!</definedName>
    <definedName name="_vena_SInteg522BusinessFinance_BInteg_C_FV_7cc8369c0b744816a17486bee792b4d5_42">#REF!</definedName>
    <definedName name="_vena_SInteg522BusinessFinance_BInteg_C_FV_7cc8369c0b744816a17486bee792b4d5_43">#REF!</definedName>
    <definedName name="_vena_SInteg522BusinessFinance_BInteg_C_FV_7cc8369c0b744816a17486bee792b4d5_44">#REF!</definedName>
    <definedName name="_vena_SInteg522BusinessFinance_BInteg_C_FV_7cc8369c0b744816a17486bee792b4d5_45">#REF!</definedName>
    <definedName name="_vena_SInteg522BusinessFinance_BInteg_C_FV_7cc8369c0b744816a17486bee792b4d5_46">#REF!</definedName>
    <definedName name="_vena_SInteg522BusinessFinance_BInteg_C_FV_7cc8369c0b744816a17486bee792b4d5_47">#REF!</definedName>
    <definedName name="_vena_SInteg522BusinessFinance_BInteg_C_FV_7cc8369c0b744816a17486bee792b4d5_48">#REF!</definedName>
    <definedName name="_vena_SInteg522BusinessFinance_BInteg_C_FV_7cc8369c0b744816a17486bee792b4d5_49">#REF!</definedName>
    <definedName name="_vena_SInteg522BusinessFinance_BInteg_C_FV_7cc8369c0b744816a17486bee792b4d5_5">#REF!</definedName>
    <definedName name="_vena_SInteg522BusinessFinance_BInteg_C_FV_7cc8369c0b744816a17486bee792b4d5_50">#REF!</definedName>
    <definedName name="_vena_SInteg522BusinessFinance_BInteg_C_FV_7cc8369c0b744816a17486bee792b4d5_51">#REF!</definedName>
    <definedName name="_vena_SInteg522BusinessFinance_BInteg_C_FV_7cc8369c0b744816a17486bee792b4d5_52">#REF!</definedName>
    <definedName name="_vena_SInteg522BusinessFinance_BInteg_C_FV_7cc8369c0b744816a17486bee792b4d5_53">#REF!</definedName>
    <definedName name="_vena_SInteg522BusinessFinance_BInteg_C_FV_7cc8369c0b744816a17486bee792b4d5_54">#REF!</definedName>
    <definedName name="_vena_SInteg522BusinessFinance_BInteg_C_FV_7cc8369c0b744816a17486bee792b4d5_55">#REF!</definedName>
    <definedName name="_vena_SInteg522BusinessFinance_BInteg_C_FV_7cc8369c0b744816a17486bee792b4d5_56">#REF!</definedName>
    <definedName name="_vena_SInteg522BusinessFinance_BInteg_C_FV_7cc8369c0b744816a17486bee792b4d5_57">#REF!</definedName>
    <definedName name="_vena_SInteg522BusinessFinance_BInteg_C_FV_7cc8369c0b744816a17486bee792b4d5_58">#REF!</definedName>
    <definedName name="_vena_SInteg522BusinessFinance_BInteg_C_FV_7cc8369c0b744816a17486bee792b4d5_59">#REF!</definedName>
    <definedName name="_vena_SInteg522BusinessFinance_BInteg_C_FV_7cc8369c0b744816a17486bee792b4d5_6">#REF!</definedName>
    <definedName name="_vena_SInteg522BusinessFinance_BInteg_C_FV_7cc8369c0b744816a17486bee792b4d5_7">#REF!</definedName>
    <definedName name="_vena_SInteg522BusinessFinance_BInteg_C_FV_7cc8369c0b744816a17486bee792b4d5_8">#REF!</definedName>
    <definedName name="_vena_SInteg522BusinessFinance_BInteg_C_FV_7cc8369c0b744816a17486bee792b4d5_9">#REF!</definedName>
    <definedName name="_vena_SInteg522BusinessFinance_BInteg_C_FV_f4ddf33ff6224574ba096b1a5435ea67">#REF!</definedName>
    <definedName name="_vena_SInteg522BusinessFinance_BInteg_C_FV_f4ddf33ff6224574ba096b1a5435ea67_1">#REF!</definedName>
    <definedName name="_vena_SInteg522BusinessFinance_BInteg_C_FV_f4ddf33ff6224574ba096b1a5435ea67_10">#REF!</definedName>
    <definedName name="_vena_SInteg522BusinessFinance_BInteg_C_FV_f4ddf33ff6224574ba096b1a5435ea67_11">#REF!</definedName>
    <definedName name="_vena_SInteg522BusinessFinance_BInteg_C_FV_f4ddf33ff6224574ba096b1a5435ea67_12">#REF!</definedName>
    <definedName name="_vena_SInteg522BusinessFinance_BInteg_C_FV_f4ddf33ff6224574ba096b1a5435ea67_13">#REF!</definedName>
    <definedName name="_vena_SInteg522BusinessFinance_BInteg_C_FV_f4ddf33ff6224574ba096b1a5435ea67_14">#REF!</definedName>
    <definedName name="_vena_SInteg522BusinessFinance_BInteg_C_FV_f4ddf33ff6224574ba096b1a5435ea67_15">#REF!</definedName>
    <definedName name="_vena_SInteg522BusinessFinance_BInteg_C_FV_f4ddf33ff6224574ba096b1a5435ea67_16">#REF!</definedName>
    <definedName name="_vena_SInteg522BusinessFinance_BInteg_C_FV_f4ddf33ff6224574ba096b1a5435ea67_17">#REF!</definedName>
    <definedName name="_vena_SInteg522BusinessFinance_BInteg_C_FV_f4ddf33ff6224574ba096b1a5435ea67_18">#REF!</definedName>
    <definedName name="_vena_SInteg522BusinessFinance_BInteg_C_FV_f4ddf33ff6224574ba096b1a5435ea67_19">#REF!</definedName>
    <definedName name="_vena_SInteg522BusinessFinance_BInteg_C_FV_f4ddf33ff6224574ba096b1a5435ea67_2">#REF!</definedName>
    <definedName name="_vena_SInteg522BusinessFinance_BInteg_C_FV_f4ddf33ff6224574ba096b1a5435ea67_20">#REF!</definedName>
    <definedName name="_vena_SInteg522BusinessFinance_BInteg_C_FV_f4ddf33ff6224574ba096b1a5435ea67_21">#REF!</definedName>
    <definedName name="_vena_SInteg522BusinessFinance_BInteg_C_FV_f4ddf33ff6224574ba096b1a5435ea67_22">#REF!</definedName>
    <definedName name="_vena_SInteg522BusinessFinance_BInteg_C_FV_f4ddf33ff6224574ba096b1a5435ea67_23">#REF!</definedName>
    <definedName name="_vena_SInteg522BusinessFinance_BInteg_C_FV_f4ddf33ff6224574ba096b1a5435ea67_24">#REF!</definedName>
    <definedName name="_vena_SInteg522BusinessFinance_BInteg_C_FV_f4ddf33ff6224574ba096b1a5435ea67_25">#REF!</definedName>
    <definedName name="_vena_SInteg522BusinessFinance_BInteg_C_FV_f4ddf33ff6224574ba096b1a5435ea67_26">#REF!</definedName>
    <definedName name="_vena_SInteg522BusinessFinance_BInteg_C_FV_f4ddf33ff6224574ba096b1a5435ea67_27">#REF!</definedName>
    <definedName name="_vena_SInteg522BusinessFinance_BInteg_C_FV_f4ddf33ff6224574ba096b1a5435ea67_28">#REF!</definedName>
    <definedName name="_vena_SInteg522BusinessFinance_BInteg_C_FV_f4ddf33ff6224574ba096b1a5435ea67_29">#REF!</definedName>
    <definedName name="_vena_SInteg522BusinessFinance_BInteg_C_FV_f4ddf33ff6224574ba096b1a5435ea67_3">#REF!</definedName>
    <definedName name="_vena_SInteg522BusinessFinance_BInteg_C_FV_f4ddf33ff6224574ba096b1a5435ea67_30">#REF!</definedName>
    <definedName name="_vena_SInteg522BusinessFinance_BInteg_C_FV_f4ddf33ff6224574ba096b1a5435ea67_31">#REF!</definedName>
    <definedName name="_vena_SInteg522BusinessFinance_BInteg_C_FV_f4ddf33ff6224574ba096b1a5435ea67_32">#REF!</definedName>
    <definedName name="_vena_SInteg522BusinessFinance_BInteg_C_FV_f4ddf33ff6224574ba096b1a5435ea67_33">#REF!</definedName>
    <definedName name="_vena_SInteg522BusinessFinance_BInteg_C_FV_f4ddf33ff6224574ba096b1a5435ea67_34">#REF!</definedName>
    <definedName name="_vena_SInteg522BusinessFinance_BInteg_C_FV_f4ddf33ff6224574ba096b1a5435ea67_35">#REF!</definedName>
    <definedName name="_vena_SInteg522BusinessFinance_BInteg_C_FV_f4ddf33ff6224574ba096b1a5435ea67_36">#REF!</definedName>
    <definedName name="_vena_SInteg522BusinessFinance_BInteg_C_FV_f4ddf33ff6224574ba096b1a5435ea67_37">#REF!</definedName>
    <definedName name="_vena_SInteg522BusinessFinance_BInteg_C_FV_f4ddf33ff6224574ba096b1a5435ea67_38">#REF!</definedName>
    <definedName name="_vena_SInteg522BusinessFinance_BInteg_C_FV_f4ddf33ff6224574ba096b1a5435ea67_39">#REF!</definedName>
    <definedName name="_vena_SInteg522BusinessFinance_BInteg_C_FV_f4ddf33ff6224574ba096b1a5435ea67_4">#REF!</definedName>
    <definedName name="_vena_SInteg522BusinessFinance_BInteg_C_FV_f4ddf33ff6224574ba096b1a5435ea67_40">#REF!</definedName>
    <definedName name="_vena_SInteg522BusinessFinance_BInteg_C_FV_f4ddf33ff6224574ba096b1a5435ea67_41">#REF!</definedName>
    <definedName name="_vena_SInteg522BusinessFinance_BInteg_C_FV_f4ddf33ff6224574ba096b1a5435ea67_42">#REF!</definedName>
    <definedName name="_vena_SInteg522BusinessFinance_BInteg_C_FV_f4ddf33ff6224574ba096b1a5435ea67_43">#REF!</definedName>
    <definedName name="_vena_SInteg522BusinessFinance_BInteg_C_FV_f4ddf33ff6224574ba096b1a5435ea67_44">#REF!</definedName>
    <definedName name="_vena_SInteg522BusinessFinance_BInteg_C_FV_f4ddf33ff6224574ba096b1a5435ea67_45">#REF!</definedName>
    <definedName name="_vena_SInteg522BusinessFinance_BInteg_C_FV_f4ddf33ff6224574ba096b1a5435ea67_46">#REF!</definedName>
    <definedName name="_vena_SInteg522BusinessFinance_BInteg_C_FV_f4ddf33ff6224574ba096b1a5435ea67_47">#REF!</definedName>
    <definedName name="_vena_SInteg522BusinessFinance_BInteg_C_FV_f4ddf33ff6224574ba096b1a5435ea67_48">#REF!</definedName>
    <definedName name="_vena_SInteg522BusinessFinance_BInteg_C_FV_f4ddf33ff6224574ba096b1a5435ea67_49">#REF!</definedName>
    <definedName name="_vena_SInteg522BusinessFinance_BInteg_C_FV_f4ddf33ff6224574ba096b1a5435ea67_5">#REF!</definedName>
    <definedName name="_vena_SInteg522BusinessFinance_BInteg_C_FV_f4ddf33ff6224574ba096b1a5435ea67_50">#REF!</definedName>
    <definedName name="_vena_SInteg522BusinessFinance_BInteg_C_FV_f4ddf33ff6224574ba096b1a5435ea67_51">#REF!</definedName>
    <definedName name="_vena_SInteg522BusinessFinance_BInteg_C_FV_f4ddf33ff6224574ba096b1a5435ea67_52">#REF!</definedName>
    <definedName name="_vena_SInteg522BusinessFinance_BInteg_C_FV_f4ddf33ff6224574ba096b1a5435ea67_53">#REF!</definedName>
    <definedName name="_vena_SInteg522BusinessFinance_BInteg_C_FV_f4ddf33ff6224574ba096b1a5435ea67_54">#REF!</definedName>
    <definedName name="_vena_SInteg522BusinessFinance_BInteg_C_FV_f4ddf33ff6224574ba096b1a5435ea67_55">#REF!</definedName>
    <definedName name="_vena_SInteg522BusinessFinance_BInteg_C_FV_f4ddf33ff6224574ba096b1a5435ea67_56">#REF!</definedName>
    <definedName name="_vena_SInteg522BusinessFinance_BInteg_C_FV_f4ddf33ff6224574ba096b1a5435ea67_57">#REF!</definedName>
    <definedName name="_vena_SInteg522BusinessFinance_BInteg_C_FV_f4ddf33ff6224574ba096b1a5435ea67_58">#REF!</definedName>
    <definedName name="_vena_SInteg522BusinessFinance_BInteg_C_FV_f4ddf33ff6224574ba096b1a5435ea67_59">#REF!</definedName>
    <definedName name="_vena_SInteg522BusinessFinance_BInteg_C_FV_f4ddf33ff6224574ba096b1a5435ea67_6">#REF!</definedName>
    <definedName name="_vena_SInteg522BusinessFinance_BInteg_C_FV_f4ddf33ff6224574ba096b1a5435ea67_7">#REF!</definedName>
    <definedName name="_vena_SInteg522BusinessFinance_BInteg_C_FV_f4ddf33ff6224574ba096b1a5435ea67_8">#REF!</definedName>
    <definedName name="_vena_SInteg522BusinessFinance_BInteg_C_FV_f4ddf33ff6224574ba096b1a5435ea67_9">#REF!</definedName>
    <definedName name="_vena_SInteg522BusinessFinance_BInteg_R_3_1025914828717686785">#REF!</definedName>
    <definedName name="_vena_SInteg522BusinessFinance_BInteg_R_FV_385b1d086d8a4b8abf43c04eedb00d88">#REF!</definedName>
    <definedName name="_vena_SInteg522BusinessFinance_P_11_651631431944765441" comment="*">#REF!</definedName>
    <definedName name="_vena_SInteg522BusinessFinance_P_12_941810843779596289" comment="*">#REF!</definedName>
    <definedName name="_vena_SInteg522BusinessFinance_P_4_1014323796386906113" comment="*">#REF!</definedName>
    <definedName name="_vena_SInteg522BusinessFinance_P_5_1119423032156749824" comment="*">#REF!</definedName>
    <definedName name="_vena_SInteg522BusinessFinance_P_6_1014278004041580544" comment="*">#REF!</definedName>
    <definedName name="_vena_SInteg522BusinessFinance_P_FV_ff3e73236b124ab899c3d97aa9a04313" comment="*">#REF!</definedName>
    <definedName name="_vena_SInteg523BusinessServices_BInteg_C_FV_134399665b374008851e5b8c04b5ee44">#REF!</definedName>
    <definedName name="_vena_SInteg523BusinessServices_BInteg_C_FV_134399665b374008851e5b8c04b5ee44_1">#REF!</definedName>
    <definedName name="_vena_SInteg523BusinessServices_BInteg_C_FV_134399665b374008851e5b8c04b5ee44_10">#REF!</definedName>
    <definedName name="_vena_SInteg523BusinessServices_BInteg_C_FV_134399665b374008851e5b8c04b5ee44_11">#REF!</definedName>
    <definedName name="_vena_SInteg523BusinessServices_BInteg_C_FV_134399665b374008851e5b8c04b5ee44_12">#REF!</definedName>
    <definedName name="_vena_SInteg523BusinessServices_BInteg_C_FV_134399665b374008851e5b8c04b5ee44_13">#REF!</definedName>
    <definedName name="_vena_SInteg523BusinessServices_BInteg_C_FV_134399665b374008851e5b8c04b5ee44_14">#REF!</definedName>
    <definedName name="_vena_SInteg523BusinessServices_BInteg_C_FV_134399665b374008851e5b8c04b5ee44_15">#REF!</definedName>
    <definedName name="_vena_SInteg523BusinessServices_BInteg_C_FV_134399665b374008851e5b8c04b5ee44_16">#REF!</definedName>
    <definedName name="_vena_SInteg523BusinessServices_BInteg_C_FV_134399665b374008851e5b8c04b5ee44_17">#REF!</definedName>
    <definedName name="_vena_SInteg523BusinessServices_BInteg_C_FV_134399665b374008851e5b8c04b5ee44_18">#REF!</definedName>
    <definedName name="_vena_SInteg523BusinessServices_BInteg_C_FV_134399665b374008851e5b8c04b5ee44_19">#REF!</definedName>
    <definedName name="_vena_SInteg523BusinessServices_BInteg_C_FV_134399665b374008851e5b8c04b5ee44_2">#REF!</definedName>
    <definedName name="_vena_SInteg523BusinessServices_BInteg_C_FV_134399665b374008851e5b8c04b5ee44_20">#REF!</definedName>
    <definedName name="_vena_SInteg523BusinessServices_BInteg_C_FV_134399665b374008851e5b8c04b5ee44_21">#REF!</definedName>
    <definedName name="_vena_SInteg523BusinessServices_BInteg_C_FV_134399665b374008851e5b8c04b5ee44_22">#REF!</definedName>
    <definedName name="_vena_SInteg523BusinessServices_BInteg_C_FV_134399665b374008851e5b8c04b5ee44_23">#REF!</definedName>
    <definedName name="_vena_SInteg523BusinessServices_BInteg_C_FV_134399665b374008851e5b8c04b5ee44_24">#REF!</definedName>
    <definedName name="_vena_SInteg523BusinessServices_BInteg_C_FV_134399665b374008851e5b8c04b5ee44_25">#REF!</definedName>
    <definedName name="_vena_SInteg523BusinessServices_BInteg_C_FV_134399665b374008851e5b8c04b5ee44_26">#REF!</definedName>
    <definedName name="_vena_SInteg523BusinessServices_BInteg_C_FV_134399665b374008851e5b8c04b5ee44_27">#REF!</definedName>
    <definedName name="_vena_SInteg523BusinessServices_BInteg_C_FV_134399665b374008851e5b8c04b5ee44_28">#REF!</definedName>
    <definedName name="_vena_SInteg523BusinessServices_BInteg_C_FV_134399665b374008851e5b8c04b5ee44_29">#REF!</definedName>
    <definedName name="_vena_SInteg523BusinessServices_BInteg_C_FV_134399665b374008851e5b8c04b5ee44_3">#REF!</definedName>
    <definedName name="_vena_SInteg523BusinessServices_BInteg_C_FV_134399665b374008851e5b8c04b5ee44_30">#REF!</definedName>
    <definedName name="_vena_SInteg523BusinessServices_BInteg_C_FV_134399665b374008851e5b8c04b5ee44_31">#REF!</definedName>
    <definedName name="_vena_SInteg523BusinessServices_BInteg_C_FV_134399665b374008851e5b8c04b5ee44_32">#REF!</definedName>
    <definedName name="_vena_SInteg523BusinessServices_BInteg_C_FV_134399665b374008851e5b8c04b5ee44_33">#REF!</definedName>
    <definedName name="_vena_SInteg523BusinessServices_BInteg_C_FV_134399665b374008851e5b8c04b5ee44_34">#REF!</definedName>
    <definedName name="_vena_SInteg523BusinessServices_BInteg_C_FV_134399665b374008851e5b8c04b5ee44_35">#REF!</definedName>
    <definedName name="_vena_SInteg523BusinessServices_BInteg_C_FV_134399665b374008851e5b8c04b5ee44_36">#REF!</definedName>
    <definedName name="_vena_SInteg523BusinessServices_BInteg_C_FV_134399665b374008851e5b8c04b5ee44_37">#REF!</definedName>
    <definedName name="_vena_SInteg523BusinessServices_BInteg_C_FV_134399665b374008851e5b8c04b5ee44_38">#REF!</definedName>
    <definedName name="_vena_SInteg523BusinessServices_BInteg_C_FV_134399665b374008851e5b8c04b5ee44_39">#REF!</definedName>
    <definedName name="_vena_SInteg523BusinessServices_BInteg_C_FV_134399665b374008851e5b8c04b5ee44_4">#REF!</definedName>
    <definedName name="_vena_SInteg523BusinessServices_BInteg_C_FV_134399665b374008851e5b8c04b5ee44_40">#REF!</definedName>
    <definedName name="_vena_SInteg523BusinessServices_BInteg_C_FV_134399665b374008851e5b8c04b5ee44_41">#REF!</definedName>
    <definedName name="_vena_SInteg523BusinessServices_BInteg_C_FV_134399665b374008851e5b8c04b5ee44_42">#REF!</definedName>
    <definedName name="_vena_SInteg523BusinessServices_BInteg_C_FV_134399665b374008851e5b8c04b5ee44_43">#REF!</definedName>
    <definedName name="_vena_SInteg523BusinessServices_BInteg_C_FV_134399665b374008851e5b8c04b5ee44_44">#REF!</definedName>
    <definedName name="_vena_SInteg523BusinessServices_BInteg_C_FV_134399665b374008851e5b8c04b5ee44_45">#REF!</definedName>
    <definedName name="_vena_SInteg523BusinessServices_BInteg_C_FV_134399665b374008851e5b8c04b5ee44_46">#REF!</definedName>
    <definedName name="_vena_SInteg523BusinessServices_BInteg_C_FV_134399665b374008851e5b8c04b5ee44_47">#REF!</definedName>
    <definedName name="_vena_SInteg523BusinessServices_BInteg_C_FV_134399665b374008851e5b8c04b5ee44_48">#REF!</definedName>
    <definedName name="_vena_SInteg523BusinessServices_BInteg_C_FV_134399665b374008851e5b8c04b5ee44_49">#REF!</definedName>
    <definedName name="_vena_SInteg523BusinessServices_BInteg_C_FV_134399665b374008851e5b8c04b5ee44_5">#REF!</definedName>
    <definedName name="_vena_SInteg523BusinessServices_BInteg_C_FV_134399665b374008851e5b8c04b5ee44_50">#REF!</definedName>
    <definedName name="_vena_SInteg523BusinessServices_BInteg_C_FV_134399665b374008851e5b8c04b5ee44_51">#REF!</definedName>
    <definedName name="_vena_SInteg523BusinessServices_BInteg_C_FV_134399665b374008851e5b8c04b5ee44_52">#REF!</definedName>
    <definedName name="_vena_SInteg523BusinessServices_BInteg_C_FV_134399665b374008851e5b8c04b5ee44_53">#REF!</definedName>
    <definedName name="_vena_SInteg523BusinessServices_BInteg_C_FV_134399665b374008851e5b8c04b5ee44_54">#REF!</definedName>
    <definedName name="_vena_SInteg523BusinessServices_BInteg_C_FV_134399665b374008851e5b8c04b5ee44_55">#REF!</definedName>
    <definedName name="_vena_SInteg523BusinessServices_BInteg_C_FV_134399665b374008851e5b8c04b5ee44_56">#REF!</definedName>
    <definedName name="_vena_SInteg523BusinessServices_BInteg_C_FV_134399665b374008851e5b8c04b5ee44_57">#REF!</definedName>
    <definedName name="_vena_SInteg523BusinessServices_BInteg_C_FV_134399665b374008851e5b8c04b5ee44_58">#REF!</definedName>
    <definedName name="_vena_SInteg523BusinessServices_BInteg_C_FV_134399665b374008851e5b8c04b5ee44_59">#REF!</definedName>
    <definedName name="_vena_SInteg523BusinessServices_BInteg_C_FV_134399665b374008851e5b8c04b5ee44_6">#REF!</definedName>
    <definedName name="_vena_SInteg523BusinessServices_BInteg_C_FV_134399665b374008851e5b8c04b5ee44_7">#REF!</definedName>
    <definedName name="_vena_SInteg523BusinessServices_BInteg_C_FV_134399665b374008851e5b8c04b5ee44_8">#REF!</definedName>
    <definedName name="_vena_SInteg523BusinessServices_BInteg_C_FV_134399665b374008851e5b8c04b5ee44_9">#REF!</definedName>
    <definedName name="_vena_SInteg523BusinessServices_BInteg_C_FV_7cc8369c0b744816a17486bee792b4d5">#REF!</definedName>
    <definedName name="_vena_SInteg523BusinessServices_BInteg_C_FV_7cc8369c0b744816a17486bee792b4d5_1">#REF!</definedName>
    <definedName name="_vena_SInteg523BusinessServices_BInteg_C_FV_7cc8369c0b744816a17486bee792b4d5_10">#REF!</definedName>
    <definedName name="_vena_SInteg523BusinessServices_BInteg_C_FV_7cc8369c0b744816a17486bee792b4d5_11">#REF!</definedName>
    <definedName name="_vena_SInteg523BusinessServices_BInteg_C_FV_7cc8369c0b744816a17486bee792b4d5_12">#REF!</definedName>
    <definedName name="_vena_SInteg523BusinessServices_BInteg_C_FV_7cc8369c0b744816a17486bee792b4d5_13">#REF!</definedName>
    <definedName name="_vena_SInteg523BusinessServices_BInteg_C_FV_7cc8369c0b744816a17486bee792b4d5_14">#REF!</definedName>
    <definedName name="_vena_SInteg523BusinessServices_BInteg_C_FV_7cc8369c0b744816a17486bee792b4d5_15">#REF!</definedName>
    <definedName name="_vena_SInteg523BusinessServices_BInteg_C_FV_7cc8369c0b744816a17486bee792b4d5_16">#REF!</definedName>
    <definedName name="_vena_SInteg523BusinessServices_BInteg_C_FV_7cc8369c0b744816a17486bee792b4d5_17">#REF!</definedName>
    <definedName name="_vena_SInteg523BusinessServices_BInteg_C_FV_7cc8369c0b744816a17486bee792b4d5_18">#REF!</definedName>
    <definedName name="_vena_SInteg523BusinessServices_BInteg_C_FV_7cc8369c0b744816a17486bee792b4d5_19">#REF!</definedName>
    <definedName name="_vena_SInteg523BusinessServices_BInteg_C_FV_7cc8369c0b744816a17486bee792b4d5_2">#REF!</definedName>
    <definedName name="_vena_SInteg523BusinessServices_BInteg_C_FV_7cc8369c0b744816a17486bee792b4d5_20">#REF!</definedName>
    <definedName name="_vena_SInteg523BusinessServices_BInteg_C_FV_7cc8369c0b744816a17486bee792b4d5_21">#REF!</definedName>
    <definedName name="_vena_SInteg523BusinessServices_BInteg_C_FV_7cc8369c0b744816a17486bee792b4d5_22">#REF!</definedName>
    <definedName name="_vena_SInteg523BusinessServices_BInteg_C_FV_7cc8369c0b744816a17486bee792b4d5_23">#REF!</definedName>
    <definedName name="_vena_SInteg523BusinessServices_BInteg_C_FV_7cc8369c0b744816a17486bee792b4d5_24">#REF!</definedName>
    <definedName name="_vena_SInteg523BusinessServices_BInteg_C_FV_7cc8369c0b744816a17486bee792b4d5_25">#REF!</definedName>
    <definedName name="_vena_SInteg523BusinessServices_BInteg_C_FV_7cc8369c0b744816a17486bee792b4d5_26">#REF!</definedName>
    <definedName name="_vena_SInteg523BusinessServices_BInteg_C_FV_7cc8369c0b744816a17486bee792b4d5_27">#REF!</definedName>
    <definedName name="_vena_SInteg523BusinessServices_BInteg_C_FV_7cc8369c0b744816a17486bee792b4d5_28">#REF!</definedName>
    <definedName name="_vena_SInteg523BusinessServices_BInteg_C_FV_7cc8369c0b744816a17486bee792b4d5_29">#REF!</definedName>
    <definedName name="_vena_SInteg523BusinessServices_BInteg_C_FV_7cc8369c0b744816a17486bee792b4d5_3">#REF!</definedName>
    <definedName name="_vena_SInteg523BusinessServices_BInteg_C_FV_7cc8369c0b744816a17486bee792b4d5_30">#REF!</definedName>
    <definedName name="_vena_SInteg523BusinessServices_BInteg_C_FV_7cc8369c0b744816a17486bee792b4d5_31">#REF!</definedName>
    <definedName name="_vena_SInteg523BusinessServices_BInteg_C_FV_7cc8369c0b744816a17486bee792b4d5_32">#REF!</definedName>
    <definedName name="_vena_SInteg523BusinessServices_BInteg_C_FV_7cc8369c0b744816a17486bee792b4d5_33">#REF!</definedName>
    <definedName name="_vena_SInteg523BusinessServices_BInteg_C_FV_7cc8369c0b744816a17486bee792b4d5_34">#REF!</definedName>
    <definedName name="_vena_SInteg523BusinessServices_BInteg_C_FV_7cc8369c0b744816a17486bee792b4d5_35">#REF!</definedName>
    <definedName name="_vena_SInteg523BusinessServices_BInteg_C_FV_7cc8369c0b744816a17486bee792b4d5_36">#REF!</definedName>
    <definedName name="_vena_SInteg523BusinessServices_BInteg_C_FV_7cc8369c0b744816a17486bee792b4d5_37">#REF!</definedName>
    <definedName name="_vena_SInteg523BusinessServices_BInteg_C_FV_7cc8369c0b744816a17486bee792b4d5_38">#REF!</definedName>
    <definedName name="_vena_SInteg523BusinessServices_BInteg_C_FV_7cc8369c0b744816a17486bee792b4d5_39">#REF!</definedName>
    <definedName name="_vena_SInteg523BusinessServices_BInteg_C_FV_7cc8369c0b744816a17486bee792b4d5_4">#REF!</definedName>
    <definedName name="_vena_SInteg523BusinessServices_BInteg_C_FV_7cc8369c0b744816a17486bee792b4d5_40">#REF!</definedName>
    <definedName name="_vena_SInteg523BusinessServices_BInteg_C_FV_7cc8369c0b744816a17486bee792b4d5_41">#REF!</definedName>
    <definedName name="_vena_SInteg523BusinessServices_BInteg_C_FV_7cc8369c0b744816a17486bee792b4d5_42">#REF!</definedName>
    <definedName name="_vena_SInteg523BusinessServices_BInteg_C_FV_7cc8369c0b744816a17486bee792b4d5_43">#REF!</definedName>
    <definedName name="_vena_SInteg523BusinessServices_BInteg_C_FV_7cc8369c0b744816a17486bee792b4d5_44">#REF!</definedName>
    <definedName name="_vena_SInteg523BusinessServices_BInteg_C_FV_7cc8369c0b744816a17486bee792b4d5_45">#REF!</definedName>
    <definedName name="_vena_SInteg523BusinessServices_BInteg_C_FV_7cc8369c0b744816a17486bee792b4d5_46">#REF!</definedName>
    <definedName name="_vena_SInteg523BusinessServices_BInteg_C_FV_7cc8369c0b744816a17486bee792b4d5_47">#REF!</definedName>
    <definedName name="_vena_SInteg523BusinessServices_BInteg_C_FV_7cc8369c0b744816a17486bee792b4d5_48">#REF!</definedName>
    <definedName name="_vena_SInteg523BusinessServices_BInteg_C_FV_7cc8369c0b744816a17486bee792b4d5_49">#REF!</definedName>
    <definedName name="_vena_SInteg523BusinessServices_BInteg_C_FV_7cc8369c0b744816a17486bee792b4d5_5">#REF!</definedName>
    <definedName name="_vena_SInteg523BusinessServices_BInteg_C_FV_7cc8369c0b744816a17486bee792b4d5_50">#REF!</definedName>
    <definedName name="_vena_SInteg523BusinessServices_BInteg_C_FV_7cc8369c0b744816a17486bee792b4d5_51">#REF!</definedName>
    <definedName name="_vena_SInteg523BusinessServices_BInteg_C_FV_7cc8369c0b744816a17486bee792b4d5_52">#REF!</definedName>
    <definedName name="_vena_SInteg523BusinessServices_BInteg_C_FV_7cc8369c0b744816a17486bee792b4d5_53">#REF!</definedName>
    <definedName name="_vena_SInteg523BusinessServices_BInteg_C_FV_7cc8369c0b744816a17486bee792b4d5_54">#REF!</definedName>
    <definedName name="_vena_SInteg523BusinessServices_BInteg_C_FV_7cc8369c0b744816a17486bee792b4d5_55">#REF!</definedName>
    <definedName name="_vena_SInteg523BusinessServices_BInteg_C_FV_7cc8369c0b744816a17486bee792b4d5_56">#REF!</definedName>
    <definedName name="_vena_SInteg523BusinessServices_BInteg_C_FV_7cc8369c0b744816a17486bee792b4d5_57">#REF!</definedName>
    <definedName name="_vena_SInteg523BusinessServices_BInteg_C_FV_7cc8369c0b744816a17486bee792b4d5_58">#REF!</definedName>
    <definedName name="_vena_SInteg523BusinessServices_BInteg_C_FV_7cc8369c0b744816a17486bee792b4d5_59">#REF!</definedName>
    <definedName name="_vena_SInteg523BusinessServices_BInteg_C_FV_7cc8369c0b744816a17486bee792b4d5_6">#REF!</definedName>
    <definedName name="_vena_SInteg523BusinessServices_BInteg_C_FV_7cc8369c0b744816a17486bee792b4d5_7">#REF!</definedName>
    <definedName name="_vena_SInteg523BusinessServices_BInteg_C_FV_7cc8369c0b744816a17486bee792b4d5_8">#REF!</definedName>
    <definedName name="_vena_SInteg523BusinessServices_BInteg_C_FV_7cc8369c0b744816a17486bee792b4d5_9">#REF!</definedName>
    <definedName name="_vena_SInteg523BusinessServices_BInteg_C_FV_f4ddf33ff6224574ba096b1a5435ea67">#REF!</definedName>
    <definedName name="_vena_SInteg523BusinessServices_BInteg_C_FV_f4ddf33ff6224574ba096b1a5435ea67_1">#REF!</definedName>
    <definedName name="_vena_SInteg523BusinessServices_BInteg_C_FV_f4ddf33ff6224574ba096b1a5435ea67_10">#REF!</definedName>
    <definedName name="_vena_SInteg523BusinessServices_BInteg_C_FV_f4ddf33ff6224574ba096b1a5435ea67_11">#REF!</definedName>
    <definedName name="_vena_SInteg523BusinessServices_BInteg_C_FV_f4ddf33ff6224574ba096b1a5435ea67_12">#REF!</definedName>
    <definedName name="_vena_SInteg523BusinessServices_BInteg_C_FV_f4ddf33ff6224574ba096b1a5435ea67_13">#REF!</definedName>
    <definedName name="_vena_SInteg523BusinessServices_BInteg_C_FV_f4ddf33ff6224574ba096b1a5435ea67_14">#REF!</definedName>
    <definedName name="_vena_SInteg523BusinessServices_BInteg_C_FV_f4ddf33ff6224574ba096b1a5435ea67_15">#REF!</definedName>
    <definedName name="_vena_SInteg523BusinessServices_BInteg_C_FV_f4ddf33ff6224574ba096b1a5435ea67_16">#REF!</definedName>
    <definedName name="_vena_SInteg523BusinessServices_BInteg_C_FV_f4ddf33ff6224574ba096b1a5435ea67_17">#REF!</definedName>
    <definedName name="_vena_SInteg523BusinessServices_BInteg_C_FV_f4ddf33ff6224574ba096b1a5435ea67_18">#REF!</definedName>
    <definedName name="_vena_SInteg523BusinessServices_BInteg_C_FV_f4ddf33ff6224574ba096b1a5435ea67_19">#REF!</definedName>
    <definedName name="_vena_SInteg523BusinessServices_BInteg_C_FV_f4ddf33ff6224574ba096b1a5435ea67_2">#REF!</definedName>
    <definedName name="_vena_SInteg523BusinessServices_BInteg_C_FV_f4ddf33ff6224574ba096b1a5435ea67_20">#REF!</definedName>
    <definedName name="_vena_SInteg523BusinessServices_BInteg_C_FV_f4ddf33ff6224574ba096b1a5435ea67_21">#REF!</definedName>
    <definedName name="_vena_SInteg523BusinessServices_BInteg_C_FV_f4ddf33ff6224574ba096b1a5435ea67_22">#REF!</definedName>
    <definedName name="_vena_SInteg523BusinessServices_BInteg_C_FV_f4ddf33ff6224574ba096b1a5435ea67_23">#REF!</definedName>
    <definedName name="_vena_SInteg523BusinessServices_BInteg_C_FV_f4ddf33ff6224574ba096b1a5435ea67_24">#REF!</definedName>
    <definedName name="_vena_SInteg523BusinessServices_BInteg_C_FV_f4ddf33ff6224574ba096b1a5435ea67_25">#REF!</definedName>
    <definedName name="_vena_SInteg523BusinessServices_BInteg_C_FV_f4ddf33ff6224574ba096b1a5435ea67_26">#REF!</definedName>
    <definedName name="_vena_SInteg523BusinessServices_BInteg_C_FV_f4ddf33ff6224574ba096b1a5435ea67_27">#REF!</definedName>
    <definedName name="_vena_SInteg523BusinessServices_BInteg_C_FV_f4ddf33ff6224574ba096b1a5435ea67_28">#REF!</definedName>
    <definedName name="_vena_SInteg523BusinessServices_BInteg_C_FV_f4ddf33ff6224574ba096b1a5435ea67_29">#REF!</definedName>
    <definedName name="_vena_SInteg523BusinessServices_BInteg_C_FV_f4ddf33ff6224574ba096b1a5435ea67_3">#REF!</definedName>
    <definedName name="_vena_SInteg523BusinessServices_BInteg_C_FV_f4ddf33ff6224574ba096b1a5435ea67_30">#REF!</definedName>
    <definedName name="_vena_SInteg523BusinessServices_BInteg_C_FV_f4ddf33ff6224574ba096b1a5435ea67_31">#REF!</definedName>
    <definedName name="_vena_SInteg523BusinessServices_BInteg_C_FV_f4ddf33ff6224574ba096b1a5435ea67_32">#REF!</definedName>
    <definedName name="_vena_SInteg523BusinessServices_BInteg_C_FV_f4ddf33ff6224574ba096b1a5435ea67_33">#REF!</definedName>
    <definedName name="_vena_SInteg523BusinessServices_BInteg_C_FV_f4ddf33ff6224574ba096b1a5435ea67_34">#REF!</definedName>
    <definedName name="_vena_SInteg523BusinessServices_BInteg_C_FV_f4ddf33ff6224574ba096b1a5435ea67_35">#REF!</definedName>
    <definedName name="_vena_SInteg523BusinessServices_BInteg_C_FV_f4ddf33ff6224574ba096b1a5435ea67_36">#REF!</definedName>
    <definedName name="_vena_SInteg523BusinessServices_BInteg_C_FV_f4ddf33ff6224574ba096b1a5435ea67_37">#REF!</definedName>
    <definedName name="_vena_SInteg523BusinessServices_BInteg_C_FV_f4ddf33ff6224574ba096b1a5435ea67_38">#REF!</definedName>
    <definedName name="_vena_SInteg523BusinessServices_BInteg_C_FV_f4ddf33ff6224574ba096b1a5435ea67_39">#REF!</definedName>
    <definedName name="_vena_SInteg523BusinessServices_BInteg_C_FV_f4ddf33ff6224574ba096b1a5435ea67_4">#REF!</definedName>
    <definedName name="_vena_SInteg523BusinessServices_BInteg_C_FV_f4ddf33ff6224574ba096b1a5435ea67_40">#REF!</definedName>
    <definedName name="_vena_SInteg523BusinessServices_BInteg_C_FV_f4ddf33ff6224574ba096b1a5435ea67_41">#REF!</definedName>
    <definedName name="_vena_SInteg523BusinessServices_BInteg_C_FV_f4ddf33ff6224574ba096b1a5435ea67_42">#REF!</definedName>
    <definedName name="_vena_SInteg523BusinessServices_BInteg_C_FV_f4ddf33ff6224574ba096b1a5435ea67_43">#REF!</definedName>
    <definedName name="_vena_SInteg523BusinessServices_BInteg_C_FV_f4ddf33ff6224574ba096b1a5435ea67_44">#REF!</definedName>
    <definedName name="_vena_SInteg523BusinessServices_BInteg_C_FV_f4ddf33ff6224574ba096b1a5435ea67_45">#REF!</definedName>
    <definedName name="_vena_SInteg523BusinessServices_BInteg_C_FV_f4ddf33ff6224574ba096b1a5435ea67_46">#REF!</definedName>
    <definedName name="_vena_SInteg523BusinessServices_BInteg_C_FV_f4ddf33ff6224574ba096b1a5435ea67_47">#REF!</definedName>
    <definedName name="_vena_SInteg523BusinessServices_BInteg_C_FV_f4ddf33ff6224574ba096b1a5435ea67_48">#REF!</definedName>
    <definedName name="_vena_SInteg523BusinessServices_BInteg_C_FV_f4ddf33ff6224574ba096b1a5435ea67_49">#REF!</definedName>
    <definedName name="_vena_SInteg523BusinessServices_BInteg_C_FV_f4ddf33ff6224574ba096b1a5435ea67_5">#REF!</definedName>
    <definedName name="_vena_SInteg523BusinessServices_BInteg_C_FV_f4ddf33ff6224574ba096b1a5435ea67_50">#REF!</definedName>
    <definedName name="_vena_SInteg523BusinessServices_BInteg_C_FV_f4ddf33ff6224574ba096b1a5435ea67_51">#REF!</definedName>
    <definedName name="_vena_SInteg523BusinessServices_BInteg_C_FV_f4ddf33ff6224574ba096b1a5435ea67_52">#REF!</definedName>
    <definedName name="_vena_SInteg523BusinessServices_BInteg_C_FV_f4ddf33ff6224574ba096b1a5435ea67_53">#REF!</definedName>
    <definedName name="_vena_SInteg523BusinessServices_BInteg_C_FV_f4ddf33ff6224574ba096b1a5435ea67_54">#REF!</definedName>
    <definedName name="_vena_SInteg523BusinessServices_BInteg_C_FV_f4ddf33ff6224574ba096b1a5435ea67_55">#REF!</definedName>
    <definedName name="_vena_SInteg523BusinessServices_BInteg_C_FV_f4ddf33ff6224574ba096b1a5435ea67_56">#REF!</definedName>
    <definedName name="_vena_SInteg523BusinessServices_BInteg_C_FV_f4ddf33ff6224574ba096b1a5435ea67_57">#REF!</definedName>
    <definedName name="_vena_SInteg523BusinessServices_BInteg_C_FV_f4ddf33ff6224574ba096b1a5435ea67_58">#REF!</definedName>
    <definedName name="_vena_SInteg523BusinessServices_BInteg_C_FV_f4ddf33ff6224574ba096b1a5435ea67_59">#REF!</definedName>
    <definedName name="_vena_SInteg523BusinessServices_BInteg_C_FV_f4ddf33ff6224574ba096b1a5435ea67_6">#REF!</definedName>
    <definedName name="_vena_SInteg523BusinessServices_BInteg_C_FV_f4ddf33ff6224574ba096b1a5435ea67_7">#REF!</definedName>
    <definedName name="_vena_SInteg523BusinessServices_BInteg_C_FV_f4ddf33ff6224574ba096b1a5435ea67_8">#REF!</definedName>
    <definedName name="_vena_SInteg523BusinessServices_BInteg_C_FV_f4ddf33ff6224574ba096b1a5435ea67_9">#REF!</definedName>
    <definedName name="_vena_SInteg523BusinessServices_BInteg_R_3_1025914828717686785">#REF!</definedName>
    <definedName name="_vena_SInteg523BusinessServices_BInteg_R_FV_385b1d086d8a4b8abf43c04eedb00d88">#REF!</definedName>
    <definedName name="_vena_SInteg523BusinessServices_P_11_651631431944765441" comment="*">#REF!</definedName>
    <definedName name="_vena_SInteg523BusinessServices_P_12_941810843779596289" comment="*">#REF!</definedName>
    <definedName name="_vena_SInteg523BusinessServices_P_4_1014323796386906113" comment="*">#REF!</definedName>
    <definedName name="_vena_SInteg523BusinessServices_P_5_1119423032156749824" comment="*">#REF!</definedName>
    <definedName name="_vena_SInteg523BusinessServices_P_6_1014278004041580544" comment="*">#REF!</definedName>
    <definedName name="_vena_SInteg523BusinessServices_P_FV_ff3e73236b124ab899c3d97aa9a04313" comment="*">#REF!</definedName>
    <definedName name="_vena_SInteg524BusinessIntelligence_BInteg_C_FV_134399665b374008851e5b8c04b5ee44">#REF!</definedName>
    <definedName name="_vena_SInteg524BusinessIntelligence_BInteg_C_FV_134399665b374008851e5b8c04b5ee44_1">#REF!</definedName>
    <definedName name="_vena_SInteg524BusinessIntelligence_BInteg_C_FV_134399665b374008851e5b8c04b5ee44_10">#REF!</definedName>
    <definedName name="_vena_SInteg524BusinessIntelligence_BInteg_C_FV_134399665b374008851e5b8c04b5ee44_11">#REF!</definedName>
    <definedName name="_vena_SInteg524BusinessIntelligence_BInteg_C_FV_134399665b374008851e5b8c04b5ee44_12">#REF!</definedName>
    <definedName name="_vena_SInteg524BusinessIntelligence_BInteg_C_FV_134399665b374008851e5b8c04b5ee44_13">#REF!</definedName>
    <definedName name="_vena_SInteg524BusinessIntelligence_BInteg_C_FV_134399665b374008851e5b8c04b5ee44_14">#REF!</definedName>
    <definedName name="_vena_SInteg524BusinessIntelligence_BInteg_C_FV_134399665b374008851e5b8c04b5ee44_15">#REF!</definedName>
    <definedName name="_vena_SInteg524BusinessIntelligence_BInteg_C_FV_134399665b374008851e5b8c04b5ee44_16">#REF!</definedName>
    <definedName name="_vena_SInteg524BusinessIntelligence_BInteg_C_FV_134399665b374008851e5b8c04b5ee44_17">#REF!</definedName>
    <definedName name="_vena_SInteg524BusinessIntelligence_BInteg_C_FV_134399665b374008851e5b8c04b5ee44_18">#REF!</definedName>
    <definedName name="_vena_SInteg524BusinessIntelligence_BInteg_C_FV_134399665b374008851e5b8c04b5ee44_19">#REF!</definedName>
    <definedName name="_vena_SInteg524BusinessIntelligence_BInteg_C_FV_134399665b374008851e5b8c04b5ee44_2">#REF!</definedName>
    <definedName name="_vena_SInteg524BusinessIntelligence_BInteg_C_FV_134399665b374008851e5b8c04b5ee44_20">#REF!</definedName>
    <definedName name="_vena_SInteg524BusinessIntelligence_BInteg_C_FV_134399665b374008851e5b8c04b5ee44_21">#REF!</definedName>
    <definedName name="_vena_SInteg524BusinessIntelligence_BInteg_C_FV_134399665b374008851e5b8c04b5ee44_22">#REF!</definedName>
    <definedName name="_vena_SInteg524BusinessIntelligence_BInteg_C_FV_134399665b374008851e5b8c04b5ee44_23">#REF!</definedName>
    <definedName name="_vena_SInteg524BusinessIntelligence_BInteg_C_FV_134399665b374008851e5b8c04b5ee44_24">#REF!</definedName>
    <definedName name="_vena_SInteg524BusinessIntelligence_BInteg_C_FV_134399665b374008851e5b8c04b5ee44_25">#REF!</definedName>
    <definedName name="_vena_SInteg524BusinessIntelligence_BInteg_C_FV_134399665b374008851e5b8c04b5ee44_26">#REF!</definedName>
    <definedName name="_vena_SInteg524BusinessIntelligence_BInteg_C_FV_134399665b374008851e5b8c04b5ee44_27">#REF!</definedName>
    <definedName name="_vena_SInteg524BusinessIntelligence_BInteg_C_FV_134399665b374008851e5b8c04b5ee44_28">#REF!</definedName>
    <definedName name="_vena_SInteg524BusinessIntelligence_BInteg_C_FV_134399665b374008851e5b8c04b5ee44_29">#REF!</definedName>
    <definedName name="_vena_SInteg524BusinessIntelligence_BInteg_C_FV_134399665b374008851e5b8c04b5ee44_3">#REF!</definedName>
    <definedName name="_vena_SInteg524BusinessIntelligence_BInteg_C_FV_134399665b374008851e5b8c04b5ee44_30">#REF!</definedName>
    <definedName name="_vena_SInteg524BusinessIntelligence_BInteg_C_FV_134399665b374008851e5b8c04b5ee44_31">#REF!</definedName>
    <definedName name="_vena_SInteg524BusinessIntelligence_BInteg_C_FV_134399665b374008851e5b8c04b5ee44_32">#REF!</definedName>
    <definedName name="_vena_SInteg524BusinessIntelligence_BInteg_C_FV_134399665b374008851e5b8c04b5ee44_33">#REF!</definedName>
    <definedName name="_vena_SInteg524BusinessIntelligence_BInteg_C_FV_134399665b374008851e5b8c04b5ee44_34">#REF!</definedName>
    <definedName name="_vena_SInteg524BusinessIntelligence_BInteg_C_FV_134399665b374008851e5b8c04b5ee44_35">#REF!</definedName>
    <definedName name="_vena_SInteg524BusinessIntelligence_BInteg_C_FV_134399665b374008851e5b8c04b5ee44_36">#REF!</definedName>
    <definedName name="_vena_SInteg524BusinessIntelligence_BInteg_C_FV_134399665b374008851e5b8c04b5ee44_37">#REF!</definedName>
    <definedName name="_vena_SInteg524BusinessIntelligence_BInteg_C_FV_134399665b374008851e5b8c04b5ee44_38">#REF!</definedName>
    <definedName name="_vena_SInteg524BusinessIntelligence_BInteg_C_FV_134399665b374008851e5b8c04b5ee44_39">#REF!</definedName>
    <definedName name="_vena_SInteg524BusinessIntelligence_BInteg_C_FV_134399665b374008851e5b8c04b5ee44_4">#REF!</definedName>
    <definedName name="_vena_SInteg524BusinessIntelligence_BInteg_C_FV_134399665b374008851e5b8c04b5ee44_40">#REF!</definedName>
    <definedName name="_vena_SInteg524BusinessIntelligence_BInteg_C_FV_134399665b374008851e5b8c04b5ee44_41">#REF!</definedName>
    <definedName name="_vena_SInteg524BusinessIntelligence_BInteg_C_FV_134399665b374008851e5b8c04b5ee44_42">#REF!</definedName>
    <definedName name="_vena_SInteg524BusinessIntelligence_BInteg_C_FV_134399665b374008851e5b8c04b5ee44_43">#REF!</definedName>
    <definedName name="_vena_SInteg524BusinessIntelligence_BInteg_C_FV_134399665b374008851e5b8c04b5ee44_44">#REF!</definedName>
    <definedName name="_vena_SInteg524BusinessIntelligence_BInteg_C_FV_134399665b374008851e5b8c04b5ee44_45">#REF!</definedName>
    <definedName name="_vena_SInteg524BusinessIntelligence_BInteg_C_FV_134399665b374008851e5b8c04b5ee44_46">#REF!</definedName>
    <definedName name="_vena_SInteg524BusinessIntelligence_BInteg_C_FV_134399665b374008851e5b8c04b5ee44_47">#REF!</definedName>
    <definedName name="_vena_SInteg524BusinessIntelligence_BInteg_C_FV_134399665b374008851e5b8c04b5ee44_48">#REF!</definedName>
    <definedName name="_vena_SInteg524BusinessIntelligence_BInteg_C_FV_134399665b374008851e5b8c04b5ee44_49">#REF!</definedName>
    <definedName name="_vena_SInteg524BusinessIntelligence_BInteg_C_FV_134399665b374008851e5b8c04b5ee44_5">#REF!</definedName>
    <definedName name="_vena_SInteg524BusinessIntelligence_BInteg_C_FV_134399665b374008851e5b8c04b5ee44_50">#REF!</definedName>
    <definedName name="_vena_SInteg524BusinessIntelligence_BInteg_C_FV_134399665b374008851e5b8c04b5ee44_51">#REF!</definedName>
    <definedName name="_vena_SInteg524BusinessIntelligence_BInteg_C_FV_134399665b374008851e5b8c04b5ee44_52">#REF!</definedName>
    <definedName name="_vena_SInteg524BusinessIntelligence_BInteg_C_FV_134399665b374008851e5b8c04b5ee44_53">#REF!</definedName>
    <definedName name="_vena_SInteg524BusinessIntelligence_BInteg_C_FV_134399665b374008851e5b8c04b5ee44_54">#REF!</definedName>
    <definedName name="_vena_SInteg524BusinessIntelligence_BInteg_C_FV_134399665b374008851e5b8c04b5ee44_55">#REF!</definedName>
    <definedName name="_vena_SInteg524BusinessIntelligence_BInteg_C_FV_134399665b374008851e5b8c04b5ee44_56">#REF!</definedName>
    <definedName name="_vena_SInteg524BusinessIntelligence_BInteg_C_FV_134399665b374008851e5b8c04b5ee44_57">#REF!</definedName>
    <definedName name="_vena_SInteg524BusinessIntelligence_BInteg_C_FV_134399665b374008851e5b8c04b5ee44_58">#REF!</definedName>
    <definedName name="_vena_SInteg524BusinessIntelligence_BInteg_C_FV_134399665b374008851e5b8c04b5ee44_59">#REF!</definedName>
    <definedName name="_vena_SInteg524BusinessIntelligence_BInteg_C_FV_134399665b374008851e5b8c04b5ee44_6">#REF!</definedName>
    <definedName name="_vena_SInteg524BusinessIntelligence_BInteg_C_FV_134399665b374008851e5b8c04b5ee44_7">#REF!</definedName>
    <definedName name="_vena_SInteg524BusinessIntelligence_BInteg_C_FV_134399665b374008851e5b8c04b5ee44_8">#REF!</definedName>
    <definedName name="_vena_SInteg524BusinessIntelligence_BInteg_C_FV_134399665b374008851e5b8c04b5ee44_9">#REF!</definedName>
    <definedName name="_vena_SInteg524BusinessIntelligence_BInteg_C_FV_7cc8369c0b744816a17486bee792b4d5">#REF!</definedName>
    <definedName name="_vena_SInteg524BusinessIntelligence_BInteg_C_FV_7cc8369c0b744816a17486bee792b4d5_1">#REF!</definedName>
    <definedName name="_vena_SInteg524BusinessIntelligence_BInteg_C_FV_7cc8369c0b744816a17486bee792b4d5_10">#REF!</definedName>
    <definedName name="_vena_SInteg524BusinessIntelligence_BInteg_C_FV_7cc8369c0b744816a17486bee792b4d5_11">#REF!</definedName>
    <definedName name="_vena_SInteg524BusinessIntelligence_BInteg_C_FV_7cc8369c0b744816a17486bee792b4d5_12">#REF!</definedName>
    <definedName name="_vena_SInteg524BusinessIntelligence_BInteg_C_FV_7cc8369c0b744816a17486bee792b4d5_13">#REF!</definedName>
    <definedName name="_vena_SInteg524BusinessIntelligence_BInteg_C_FV_7cc8369c0b744816a17486bee792b4d5_14">#REF!</definedName>
    <definedName name="_vena_SInteg524BusinessIntelligence_BInteg_C_FV_7cc8369c0b744816a17486bee792b4d5_15">#REF!</definedName>
    <definedName name="_vena_SInteg524BusinessIntelligence_BInteg_C_FV_7cc8369c0b744816a17486bee792b4d5_16">#REF!</definedName>
    <definedName name="_vena_SInteg524BusinessIntelligence_BInteg_C_FV_7cc8369c0b744816a17486bee792b4d5_17">#REF!</definedName>
    <definedName name="_vena_SInteg524BusinessIntelligence_BInteg_C_FV_7cc8369c0b744816a17486bee792b4d5_18">#REF!</definedName>
    <definedName name="_vena_SInteg524BusinessIntelligence_BInteg_C_FV_7cc8369c0b744816a17486bee792b4d5_19">#REF!</definedName>
    <definedName name="_vena_SInteg524BusinessIntelligence_BInteg_C_FV_7cc8369c0b744816a17486bee792b4d5_2">#REF!</definedName>
    <definedName name="_vena_SInteg524BusinessIntelligence_BInteg_C_FV_7cc8369c0b744816a17486bee792b4d5_20">#REF!</definedName>
    <definedName name="_vena_SInteg524BusinessIntelligence_BInteg_C_FV_7cc8369c0b744816a17486bee792b4d5_21">#REF!</definedName>
    <definedName name="_vena_SInteg524BusinessIntelligence_BInteg_C_FV_7cc8369c0b744816a17486bee792b4d5_22">#REF!</definedName>
    <definedName name="_vena_SInteg524BusinessIntelligence_BInteg_C_FV_7cc8369c0b744816a17486bee792b4d5_23">#REF!</definedName>
    <definedName name="_vena_SInteg524BusinessIntelligence_BInteg_C_FV_7cc8369c0b744816a17486bee792b4d5_24">#REF!</definedName>
    <definedName name="_vena_SInteg524BusinessIntelligence_BInteg_C_FV_7cc8369c0b744816a17486bee792b4d5_25">#REF!</definedName>
    <definedName name="_vena_SInteg524BusinessIntelligence_BInteg_C_FV_7cc8369c0b744816a17486bee792b4d5_26">#REF!</definedName>
    <definedName name="_vena_SInteg524BusinessIntelligence_BInteg_C_FV_7cc8369c0b744816a17486bee792b4d5_27">#REF!</definedName>
    <definedName name="_vena_SInteg524BusinessIntelligence_BInteg_C_FV_7cc8369c0b744816a17486bee792b4d5_28">#REF!</definedName>
    <definedName name="_vena_SInteg524BusinessIntelligence_BInteg_C_FV_7cc8369c0b744816a17486bee792b4d5_29">#REF!</definedName>
    <definedName name="_vena_SInteg524BusinessIntelligence_BInteg_C_FV_7cc8369c0b744816a17486bee792b4d5_3">#REF!</definedName>
    <definedName name="_vena_SInteg524BusinessIntelligence_BInteg_C_FV_7cc8369c0b744816a17486bee792b4d5_30">#REF!</definedName>
    <definedName name="_vena_SInteg524BusinessIntelligence_BInteg_C_FV_7cc8369c0b744816a17486bee792b4d5_31">#REF!</definedName>
    <definedName name="_vena_SInteg524BusinessIntelligence_BInteg_C_FV_7cc8369c0b744816a17486bee792b4d5_32">#REF!</definedName>
    <definedName name="_vena_SInteg524BusinessIntelligence_BInteg_C_FV_7cc8369c0b744816a17486bee792b4d5_33">#REF!</definedName>
    <definedName name="_vena_SInteg524BusinessIntelligence_BInteg_C_FV_7cc8369c0b744816a17486bee792b4d5_34">#REF!</definedName>
    <definedName name="_vena_SInteg524BusinessIntelligence_BInteg_C_FV_7cc8369c0b744816a17486bee792b4d5_35">#REF!</definedName>
    <definedName name="_vena_SInteg524BusinessIntelligence_BInteg_C_FV_7cc8369c0b744816a17486bee792b4d5_36">#REF!</definedName>
    <definedName name="_vena_SInteg524BusinessIntelligence_BInteg_C_FV_7cc8369c0b744816a17486bee792b4d5_37">#REF!</definedName>
    <definedName name="_vena_SInteg524BusinessIntelligence_BInteg_C_FV_7cc8369c0b744816a17486bee792b4d5_38">#REF!</definedName>
    <definedName name="_vena_SInteg524BusinessIntelligence_BInteg_C_FV_7cc8369c0b744816a17486bee792b4d5_39">#REF!</definedName>
    <definedName name="_vena_SInteg524BusinessIntelligence_BInteg_C_FV_7cc8369c0b744816a17486bee792b4d5_4">#REF!</definedName>
    <definedName name="_vena_SInteg524BusinessIntelligence_BInteg_C_FV_7cc8369c0b744816a17486bee792b4d5_40">#REF!</definedName>
    <definedName name="_vena_SInteg524BusinessIntelligence_BInteg_C_FV_7cc8369c0b744816a17486bee792b4d5_41">#REF!</definedName>
    <definedName name="_vena_SInteg524BusinessIntelligence_BInteg_C_FV_7cc8369c0b744816a17486bee792b4d5_42">#REF!</definedName>
    <definedName name="_vena_SInteg524BusinessIntelligence_BInteg_C_FV_7cc8369c0b744816a17486bee792b4d5_43">#REF!</definedName>
    <definedName name="_vena_SInteg524BusinessIntelligence_BInteg_C_FV_7cc8369c0b744816a17486bee792b4d5_44">#REF!</definedName>
    <definedName name="_vena_SInteg524BusinessIntelligence_BInteg_C_FV_7cc8369c0b744816a17486bee792b4d5_45">#REF!</definedName>
    <definedName name="_vena_SInteg524BusinessIntelligence_BInteg_C_FV_7cc8369c0b744816a17486bee792b4d5_46">#REF!</definedName>
    <definedName name="_vena_SInteg524BusinessIntelligence_BInteg_C_FV_7cc8369c0b744816a17486bee792b4d5_47">#REF!</definedName>
    <definedName name="_vena_SInteg524BusinessIntelligence_BInteg_C_FV_7cc8369c0b744816a17486bee792b4d5_48">#REF!</definedName>
    <definedName name="_vena_SInteg524BusinessIntelligence_BInteg_C_FV_7cc8369c0b744816a17486bee792b4d5_49">#REF!</definedName>
    <definedName name="_vena_SInteg524BusinessIntelligence_BInteg_C_FV_7cc8369c0b744816a17486bee792b4d5_5">#REF!</definedName>
    <definedName name="_vena_SInteg524BusinessIntelligence_BInteg_C_FV_7cc8369c0b744816a17486bee792b4d5_50">#REF!</definedName>
    <definedName name="_vena_SInteg524BusinessIntelligence_BInteg_C_FV_7cc8369c0b744816a17486bee792b4d5_51">#REF!</definedName>
    <definedName name="_vena_SInteg524BusinessIntelligence_BInteg_C_FV_7cc8369c0b744816a17486bee792b4d5_52">#REF!</definedName>
    <definedName name="_vena_SInteg524BusinessIntelligence_BInteg_C_FV_7cc8369c0b744816a17486bee792b4d5_53">#REF!</definedName>
    <definedName name="_vena_SInteg524BusinessIntelligence_BInteg_C_FV_7cc8369c0b744816a17486bee792b4d5_54">#REF!</definedName>
    <definedName name="_vena_SInteg524BusinessIntelligence_BInteg_C_FV_7cc8369c0b744816a17486bee792b4d5_55">#REF!</definedName>
    <definedName name="_vena_SInteg524BusinessIntelligence_BInteg_C_FV_7cc8369c0b744816a17486bee792b4d5_56">#REF!</definedName>
    <definedName name="_vena_SInteg524BusinessIntelligence_BInteg_C_FV_7cc8369c0b744816a17486bee792b4d5_57">#REF!</definedName>
    <definedName name="_vena_SInteg524BusinessIntelligence_BInteg_C_FV_7cc8369c0b744816a17486bee792b4d5_58">#REF!</definedName>
    <definedName name="_vena_SInteg524BusinessIntelligence_BInteg_C_FV_7cc8369c0b744816a17486bee792b4d5_59">#REF!</definedName>
    <definedName name="_vena_SInteg524BusinessIntelligence_BInteg_C_FV_7cc8369c0b744816a17486bee792b4d5_6">#REF!</definedName>
    <definedName name="_vena_SInteg524BusinessIntelligence_BInteg_C_FV_7cc8369c0b744816a17486bee792b4d5_7">#REF!</definedName>
    <definedName name="_vena_SInteg524BusinessIntelligence_BInteg_C_FV_7cc8369c0b744816a17486bee792b4d5_8">#REF!</definedName>
    <definedName name="_vena_SInteg524BusinessIntelligence_BInteg_C_FV_7cc8369c0b744816a17486bee792b4d5_9">#REF!</definedName>
    <definedName name="_vena_SInteg524BusinessIntelligence_BInteg_C_FV_f4ddf33ff6224574ba096b1a5435ea67">#REF!</definedName>
    <definedName name="_vena_SInteg524BusinessIntelligence_BInteg_C_FV_f4ddf33ff6224574ba096b1a5435ea67_1">#REF!</definedName>
    <definedName name="_vena_SInteg524BusinessIntelligence_BInteg_C_FV_f4ddf33ff6224574ba096b1a5435ea67_10">#REF!</definedName>
    <definedName name="_vena_SInteg524BusinessIntelligence_BInteg_C_FV_f4ddf33ff6224574ba096b1a5435ea67_11">#REF!</definedName>
    <definedName name="_vena_SInteg524BusinessIntelligence_BInteg_C_FV_f4ddf33ff6224574ba096b1a5435ea67_12">#REF!</definedName>
    <definedName name="_vena_SInteg524BusinessIntelligence_BInteg_C_FV_f4ddf33ff6224574ba096b1a5435ea67_13">#REF!</definedName>
    <definedName name="_vena_SInteg524BusinessIntelligence_BInteg_C_FV_f4ddf33ff6224574ba096b1a5435ea67_14">#REF!</definedName>
    <definedName name="_vena_SInteg524BusinessIntelligence_BInteg_C_FV_f4ddf33ff6224574ba096b1a5435ea67_15">#REF!</definedName>
    <definedName name="_vena_SInteg524BusinessIntelligence_BInteg_C_FV_f4ddf33ff6224574ba096b1a5435ea67_16">#REF!</definedName>
    <definedName name="_vena_SInteg524BusinessIntelligence_BInteg_C_FV_f4ddf33ff6224574ba096b1a5435ea67_17">#REF!</definedName>
    <definedName name="_vena_SInteg524BusinessIntelligence_BInteg_C_FV_f4ddf33ff6224574ba096b1a5435ea67_18">#REF!</definedName>
    <definedName name="_vena_SInteg524BusinessIntelligence_BInteg_C_FV_f4ddf33ff6224574ba096b1a5435ea67_19">#REF!</definedName>
    <definedName name="_vena_SInteg524BusinessIntelligence_BInteg_C_FV_f4ddf33ff6224574ba096b1a5435ea67_2">#REF!</definedName>
    <definedName name="_vena_SInteg524BusinessIntelligence_BInteg_C_FV_f4ddf33ff6224574ba096b1a5435ea67_20">#REF!</definedName>
    <definedName name="_vena_SInteg524BusinessIntelligence_BInteg_C_FV_f4ddf33ff6224574ba096b1a5435ea67_21">#REF!</definedName>
    <definedName name="_vena_SInteg524BusinessIntelligence_BInteg_C_FV_f4ddf33ff6224574ba096b1a5435ea67_22">#REF!</definedName>
    <definedName name="_vena_SInteg524BusinessIntelligence_BInteg_C_FV_f4ddf33ff6224574ba096b1a5435ea67_23">#REF!</definedName>
    <definedName name="_vena_SInteg524BusinessIntelligence_BInteg_C_FV_f4ddf33ff6224574ba096b1a5435ea67_24">#REF!</definedName>
    <definedName name="_vena_SInteg524BusinessIntelligence_BInteg_C_FV_f4ddf33ff6224574ba096b1a5435ea67_25">#REF!</definedName>
    <definedName name="_vena_SInteg524BusinessIntelligence_BInteg_C_FV_f4ddf33ff6224574ba096b1a5435ea67_26">#REF!</definedName>
    <definedName name="_vena_SInteg524BusinessIntelligence_BInteg_C_FV_f4ddf33ff6224574ba096b1a5435ea67_27">#REF!</definedName>
    <definedName name="_vena_SInteg524BusinessIntelligence_BInteg_C_FV_f4ddf33ff6224574ba096b1a5435ea67_28">#REF!</definedName>
    <definedName name="_vena_SInteg524BusinessIntelligence_BInteg_C_FV_f4ddf33ff6224574ba096b1a5435ea67_29">#REF!</definedName>
    <definedName name="_vena_SInteg524BusinessIntelligence_BInteg_C_FV_f4ddf33ff6224574ba096b1a5435ea67_3">#REF!</definedName>
    <definedName name="_vena_SInteg524BusinessIntelligence_BInteg_C_FV_f4ddf33ff6224574ba096b1a5435ea67_30">#REF!</definedName>
    <definedName name="_vena_SInteg524BusinessIntelligence_BInteg_C_FV_f4ddf33ff6224574ba096b1a5435ea67_31">#REF!</definedName>
    <definedName name="_vena_SInteg524BusinessIntelligence_BInteg_C_FV_f4ddf33ff6224574ba096b1a5435ea67_32">#REF!</definedName>
    <definedName name="_vena_SInteg524BusinessIntelligence_BInteg_C_FV_f4ddf33ff6224574ba096b1a5435ea67_33">#REF!</definedName>
    <definedName name="_vena_SInteg524BusinessIntelligence_BInteg_C_FV_f4ddf33ff6224574ba096b1a5435ea67_34">#REF!</definedName>
    <definedName name="_vena_SInteg524BusinessIntelligence_BInteg_C_FV_f4ddf33ff6224574ba096b1a5435ea67_35">#REF!</definedName>
    <definedName name="_vena_SInteg524BusinessIntelligence_BInteg_C_FV_f4ddf33ff6224574ba096b1a5435ea67_36">#REF!</definedName>
    <definedName name="_vena_SInteg524BusinessIntelligence_BInteg_C_FV_f4ddf33ff6224574ba096b1a5435ea67_37">#REF!</definedName>
    <definedName name="_vena_SInteg524BusinessIntelligence_BInteg_C_FV_f4ddf33ff6224574ba096b1a5435ea67_38">#REF!</definedName>
    <definedName name="_vena_SInteg524BusinessIntelligence_BInteg_C_FV_f4ddf33ff6224574ba096b1a5435ea67_39">#REF!</definedName>
    <definedName name="_vena_SInteg524BusinessIntelligence_BInteg_C_FV_f4ddf33ff6224574ba096b1a5435ea67_4">#REF!</definedName>
    <definedName name="_vena_SInteg524BusinessIntelligence_BInteg_C_FV_f4ddf33ff6224574ba096b1a5435ea67_40">#REF!</definedName>
    <definedName name="_vena_SInteg524BusinessIntelligence_BInteg_C_FV_f4ddf33ff6224574ba096b1a5435ea67_41">#REF!</definedName>
    <definedName name="_vena_SInteg524BusinessIntelligence_BInteg_C_FV_f4ddf33ff6224574ba096b1a5435ea67_42">#REF!</definedName>
    <definedName name="_vena_SInteg524BusinessIntelligence_BInteg_C_FV_f4ddf33ff6224574ba096b1a5435ea67_43">#REF!</definedName>
    <definedName name="_vena_SInteg524BusinessIntelligence_BInteg_C_FV_f4ddf33ff6224574ba096b1a5435ea67_44">#REF!</definedName>
    <definedName name="_vena_SInteg524BusinessIntelligence_BInteg_C_FV_f4ddf33ff6224574ba096b1a5435ea67_45">#REF!</definedName>
    <definedName name="_vena_SInteg524BusinessIntelligence_BInteg_C_FV_f4ddf33ff6224574ba096b1a5435ea67_46">#REF!</definedName>
    <definedName name="_vena_SInteg524BusinessIntelligence_BInteg_C_FV_f4ddf33ff6224574ba096b1a5435ea67_47">#REF!</definedName>
    <definedName name="_vena_SInteg524BusinessIntelligence_BInteg_C_FV_f4ddf33ff6224574ba096b1a5435ea67_48">#REF!</definedName>
    <definedName name="_vena_SInteg524BusinessIntelligence_BInteg_C_FV_f4ddf33ff6224574ba096b1a5435ea67_49">#REF!</definedName>
    <definedName name="_vena_SInteg524BusinessIntelligence_BInteg_C_FV_f4ddf33ff6224574ba096b1a5435ea67_5">#REF!</definedName>
    <definedName name="_vena_SInteg524BusinessIntelligence_BInteg_C_FV_f4ddf33ff6224574ba096b1a5435ea67_50">#REF!</definedName>
    <definedName name="_vena_SInteg524BusinessIntelligence_BInteg_C_FV_f4ddf33ff6224574ba096b1a5435ea67_51">#REF!</definedName>
    <definedName name="_vena_SInteg524BusinessIntelligence_BInteg_C_FV_f4ddf33ff6224574ba096b1a5435ea67_52">#REF!</definedName>
    <definedName name="_vena_SInteg524BusinessIntelligence_BInteg_C_FV_f4ddf33ff6224574ba096b1a5435ea67_53">#REF!</definedName>
    <definedName name="_vena_SInteg524BusinessIntelligence_BInteg_C_FV_f4ddf33ff6224574ba096b1a5435ea67_54">#REF!</definedName>
    <definedName name="_vena_SInteg524BusinessIntelligence_BInteg_C_FV_f4ddf33ff6224574ba096b1a5435ea67_55">#REF!</definedName>
    <definedName name="_vena_SInteg524BusinessIntelligence_BInteg_C_FV_f4ddf33ff6224574ba096b1a5435ea67_56">#REF!</definedName>
    <definedName name="_vena_SInteg524BusinessIntelligence_BInteg_C_FV_f4ddf33ff6224574ba096b1a5435ea67_57">#REF!</definedName>
    <definedName name="_vena_SInteg524BusinessIntelligence_BInteg_C_FV_f4ddf33ff6224574ba096b1a5435ea67_58">#REF!</definedName>
    <definedName name="_vena_SInteg524BusinessIntelligence_BInteg_C_FV_f4ddf33ff6224574ba096b1a5435ea67_59">#REF!</definedName>
    <definedName name="_vena_SInteg524BusinessIntelligence_BInteg_C_FV_f4ddf33ff6224574ba096b1a5435ea67_6">#REF!</definedName>
    <definedName name="_vena_SInteg524BusinessIntelligence_BInteg_C_FV_f4ddf33ff6224574ba096b1a5435ea67_7">#REF!</definedName>
    <definedName name="_vena_SInteg524BusinessIntelligence_BInteg_C_FV_f4ddf33ff6224574ba096b1a5435ea67_8">#REF!</definedName>
    <definedName name="_vena_SInteg524BusinessIntelligence_BInteg_C_FV_f4ddf33ff6224574ba096b1a5435ea67_9">#REF!</definedName>
    <definedName name="_vena_SInteg524BusinessIntelligence_BInteg_R_3_1025914828717686785">#REF!</definedName>
    <definedName name="_vena_SInteg524BusinessIntelligence_BInteg_R_FV_385b1d086d8a4b8abf43c04eedb00d88">#REF!</definedName>
    <definedName name="_vena_SInteg524BusinessIntelligence_P_11_651631431944765441" comment="*">#REF!</definedName>
    <definedName name="_vena_SInteg524BusinessIntelligence_P_12_941810843779596289" comment="*">#REF!</definedName>
    <definedName name="_vena_SInteg524BusinessIntelligence_P_4_1014323796386906113" comment="*">#REF!</definedName>
    <definedName name="_vena_SInteg524BusinessIntelligence_P_5_1119423032156749824" comment="*">#REF!</definedName>
    <definedName name="_vena_SInteg524BusinessIntelligence_P_6_1014278004041580544" comment="*">#REF!</definedName>
    <definedName name="_vena_SInteg524BusinessIntelligence_P_FV_ff3e73236b124ab899c3d97aa9a04313" comment="*">#REF!</definedName>
    <definedName name="_vena_SInteg525CorporateServices_BInteg_C_FV_134399665b374008851e5b8c04b5ee44">#REF!</definedName>
    <definedName name="_vena_SInteg525CorporateServices_BInteg_C_FV_134399665b374008851e5b8c04b5ee44_1">#REF!</definedName>
    <definedName name="_vena_SInteg525CorporateServices_BInteg_C_FV_134399665b374008851e5b8c04b5ee44_10">#REF!</definedName>
    <definedName name="_vena_SInteg525CorporateServices_BInteg_C_FV_134399665b374008851e5b8c04b5ee44_11">#REF!</definedName>
    <definedName name="_vena_SInteg525CorporateServices_BInteg_C_FV_134399665b374008851e5b8c04b5ee44_12">#REF!</definedName>
    <definedName name="_vena_SInteg525CorporateServices_BInteg_C_FV_134399665b374008851e5b8c04b5ee44_13">#REF!</definedName>
    <definedName name="_vena_SInteg525CorporateServices_BInteg_C_FV_134399665b374008851e5b8c04b5ee44_14">#REF!</definedName>
    <definedName name="_vena_SInteg525CorporateServices_BInteg_C_FV_134399665b374008851e5b8c04b5ee44_15">#REF!</definedName>
    <definedName name="_vena_SInteg525CorporateServices_BInteg_C_FV_134399665b374008851e5b8c04b5ee44_16">#REF!</definedName>
    <definedName name="_vena_SInteg525CorporateServices_BInteg_C_FV_134399665b374008851e5b8c04b5ee44_17">#REF!</definedName>
    <definedName name="_vena_SInteg525CorporateServices_BInteg_C_FV_134399665b374008851e5b8c04b5ee44_18">#REF!</definedName>
    <definedName name="_vena_SInteg525CorporateServices_BInteg_C_FV_134399665b374008851e5b8c04b5ee44_19">#REF!</definedName>
    <definedName name="_vena_SInteg525CorporateServices_BInteg_C_FV_134399665b374008851e5b8c04b5ee44_2">#REF!</definedName>
    <definedName name="_vena_SInteg525CorporateServices_BInteg_C_FV_134399665b374008851e5b8c04b5ee44_20">#REF!</definedName>
    <definedName name="_vena_SInteg525CorporateServices_BInteg_C_FV_134399665b374008851e5b8c04b5ee44_21">#REF!</definedName>
    <definedName name="_vena_SInteg525CorporateServices_BInteg_C_FV_134399665b374008851e5b8c04b5ee44_22">#REF!</definedName>
    <definedName name="_vena_SInteg525CorporateServices_BInteg_C_FV_134399665b374008851e5b8c04b5ee44_23">#REF!</definedName>
    <definedName name="_vena_SInteg525CorporateServices_BInteg_C_FV_134399665b374008851e5b8c04b5ee44_24">#REF!</definedName>
    <definedName name="_vena_SInteg525CorporateServices_BInteg_C_FV_134399665b374008851e5b8c04b5ee44_25">#REF!</definedName>
    <definedName name="_vena_SInteg525CorporateServices_BInteg_C_FV_134399665b374008851e5b8c04b5ee44_26">#REF!</definedName>
    <definedName name="_vena_SInteg525CorporateServices_BInteg_C_FV_134399665b374008851e5b8c04b5ee44_27">#REF!</definedName>
    <definedName name="_vena_SInteg525CorporateServices_BInteg_C_FV_134399665b374008851e5b8c04b5ee44_28">#REF!</definedName>
    <definedName name="_vena_SInteg525CorporateServices_BInteg_C_FV_134399665b374008851e5b8c04b5ee44_29">#REF!</definedName>
    <definedName name="_vena_SInteg525CorporateServices_BInteg_C_FV_134399665b374008851e5b8c04b5ee44_3">#REF!</definedName>
    <definedName name="_vena_SInteg525CorporateServices_BInteg_C_FV_134399665b374008851e5b8c04b5ee44_30">#REF!</definedName>
    <definedName name="_vena_SInteg525CorporateServices_BInteg_C_FV_134399665b374008851e5b8c04b5ee44_31">#REF!</definedName>
    <definedName name="_vena_SInteg525CorporateServices_BInteg_C_FV_134399665b374008851e5b8c04b5ee44_32">#REF!</definedName>
    <definedName name="_vena_SInteg525CorporateServices_BInteg_C_FV_134399665b374008851e5b8c04b5ee44_33">#REF!</definedName>
    <definedName name="_vena_SInteg525CorporateServices_BInteg_C_FV_134399665b374008851e5b8c04b5ee44_34">#REF!</definedName>
    <definedName name="_vena_SInteg525CorporateServices_BInteg_C_FV_134399665b374008851e5b8c04b5ee44_35">#REF!</definedName>
    <definedName name="_vena_SInteg525CorporateServices_BInteg_C_FV_134399665b374008851e5b8c04b5ee44_36">#REF!</definedName>
    <definedName name="_vena_SInteg525CorporateServices_BInteg_C_FV_134399665b374008851e5b8c04b5ee44_37">#REF!</definedName>
    <definedName name="_vena_SInteg525CorporateServices_BInteg_C_FV_134399665b374008851e5b8c04b5ee44_38">#REF!</definedName>
    <definedName name="_vena_SInteg525CorporateServices_BInteg_C_FV_134399665b374008851e5b8c04b5ee44_39">#REF!</definedName>
    <definedName name="_vena_SInteg525CorporateServices_BInteg_C_FV_134399665b374008851e5b8c04b5ee44_4">#REF!</definedName>
    <definedName name="_vena_SInteg525CorporateServices_BInteg_C_FV_134399665b374008851e5b8c04b5ee44_40">#REF!</definedName>
    <definedName name="_vena_SInteg525CorporateServices_BInteg_C_FV_134399665b374008851e5b8c04b5ee44_41">#REF!</definedName>
    <definedName name="_vena_SInteg525CorporateServices_BInteg_C_FV_134399665b374008851e5b8c04b5ee44_42">#REF!</definedName>
    <definedName name="_vena_SInteg525CorporateServices_BInteg_C_FV_134399665b374008851e5b8c04b5ee44_43">#REF!</definedName>
    <definedName name="_vena_SInteg525CorporateServices_BInteg_C_FV_134399665b374008851e5b8c04b5ee44_44">#REF!</definedName>
    <definedName name="_vena_SInteg525CorporateServices_BInteg_C_FV_134399665b374008851e5b8c04b5ee44_45">#REF!</definedName>
    <definedName name="_vena_SInteg525CorporateServices_BInteg_C_FV_134399665b374008851e5b8c04b5ee44_46">#REF!</definedName>
    <definedName name="_vena_SInteg525CorporateServices_BInteg_C_FV_134399665b374008851e5b8c04b5ee44_47">#REF!</definedName>
    <definedName name="_vena_SInteg525CorporateServices_BInteg_C_FV_134399665b374008851e5b8c04b5ee44_48">#REF!</definedName>
    <definedName name="_vena_SInteg525CorporateServices_BInteg_C_FV_134399665b374008851e5b8c04b5ee44_49">#REF!</definedName>
    <definedName name="_vena_SInteg525CorporateServices_BInteg_C_FV_134399665b374008851e5b8c04b5ee44_5">#REF!</definedName>
    <definedName name="_vena_SInteg525CorporateServices_BInteg_C_FV_134399665b374008851e5b8c04b5ee44_50">#REF!</definedName>
    <definedName name="_vena_SInteg525CorporateServices_BInteg_C_FV_134399665b374008851e5b8c04b5ee44_51">#REF!</definedName>
    <definedName name="_vena_SInteg525CorporateServices_BInteg_C_FV_134399665b374008851e5b8c04b5ee44_52">#REF!</definedName>
    <definedName name="_vena_SInteg525CorporateServices_BInteg_C_FV_134399665b374008851e5b8c04b5ee44_53">#REF!</definedName>
    <definedName name="_vena_SInteg525CorporateServices_BInteg_C_FV_134399665b374008851e5b8c04b5ee44_54">#REF!</definedName>
    <definedName name="_vena_SInteg525CorporateServices_BInteg_C_FV_134399665b374008851e5b8c04b5ee44_55">#REF!</definedName>
    <definedName name="_vena_SInteg525CorporateServices_BInteg_C_FV_134399665b374008851e5b8c04b5ee44_56">#REF!</definedName>
    <definedName name="_vena_SInteg525CorporateServices_BInteg_C_FV_134399665b374008851e5b8c04b5ee44_57">#REF!</definedName>
    <definedName name="_vena_SInteg525CorporateServices_BInteg_C_FV_134399665b374008851e5b8c04b5ee44_58">#REF!</definedName>
    <definedName name="_vena_SInteg525CorporateServices_BInteg_C_FV_134399665b374008851e5b8c04b5ee44_59">#REF!</definedName>
    <definedName name="_vena_SInteg525CorporateServices_BInteg_C_FV_134399665b374008851e5b8c04b5ee44_6">#REF!</definedName>
    <definedName name="_vena_SInteg525CorporateServices_BInteg_C_FV_134399665b374008851e5b8c04b5ee44_7">#REF!</definedName>
    <definedName name="_vena_SInteg525CorporateServices_BInteg_C_FV_134399665b374008851e5b8c04b5ee44_8">#REF!</definedName>
    <definedName name="_vena_SInteg525CorporateServices_BInteg_C_FV_134399665b374008851e5b8c04b5ee44_9">#REF!</definedName>
    <definedName name="_vena_SInteg525CorporateServices_BInteg_C_FV_7cc8369c0b744816a17486bee792b4d5">#REF!</definedName>
    <definedName name="_vena_SInteg525CorporateServices_BInteg_C_FV_7cc8369c0b744816a17486bee792b4d5_1">#REF!</definedName>
    <definedName name="_vena_SInteg525CorporateServices_BInteg_C_FV_7cc8369c0b744816a17486bee792b4d5_10">#REF!</definedName>
    <definedName name="_vena_SInteg525CorporateServices_BInteg_C_FV_7cc8369c0b744816a17486bee792b4d5_11">#REF!</definedName>
    <definedName name="_vena_SInteg525CorporateServices_BInteg_C_FV_7cc8369c0b744816a17486bee792b4d5_12">#REF!</definedName>
    <definedName name="_vena_SInteg525CorporateServices_BInteg_C_FV_7cc8369c0b744816a17486bee792b4d5_13">#REF!</definedName>
    <definedName name="_vena_SInteg525CorporateServices_BInteg_C_FV_7cc8369c0b744816a17486bee792b4d5_14">#REF!</definedName>
    <definedName name="_vena_SInteg525CorporateServices_BInteg_C_FV_7cc8369c0b744816a17486bee792b4d5_15">#REF!</definedName>
    <definedName name="_vena_SInteg525CorporateServices_BInteg_C_FV_7cc8369c0b744816a17486bee792b4d5_16">#REF!</definedName>
    <definedName name="_vena_SInteg525CorporateServices_BInteg_C_FV_7cc8369c0b744816a17486bee792b4d5_17">#REF!</definedName>
    <definedName name="_vena_SInteg525CorporateServices_BInteg_C_FV_7cc8369c0b744816a17486bee792b4d5_18">#REF!</definedName>
    <definedName name="_vena_SInteg525CorporateServices_BInteg_C_FV_7cc8369c0b744816a17486bee792b4d5_19">#REF!</definedName>
    <definedName name="_vena_SInteg525CorporateServices_BInteg_C_FV_7cc8369c0b744816a17486bee792b4d5_2">#REF!</definedName>
    <definedName name="_vena_SInteg525CorporateServices_BInteg_C_FV_7cc8369c0b744816a17486bee792b4d5_20">#REF!</definedName>
    <definedName name="_vena_SInteg525CorporateServices_BInteg_C_FV_7cc8369c0b744816a17486bee792b4d5_21">#REF!</definedName>
    <definedName name="_vena_SInteg525CorporateServices_BInteg_C_FV_7cc8369c0b744816a17486bee792b4d5_22">#REF!</definedName>
    <definedName name="_vena_SInteg525CorporateServices_BInteg_C_FV_7cc8369c0b744816a17486bee792b4d5_23">#REF!</definedName>
    <definedName name="_vena_SInteg525CorporateServices_BInteg_C_FV_7cc8369c0b744816a17486bee792b4d5_24">#REF!</definedName>
    <definedName name="_vena_SInteg525CorporateServices_BInteg_C_FV_7cc8369c0b744816a17486bee792b4d5_25">#REF!</definedName>
    <definedName name="_vena_SInteg525CorporateServices_BInteg_C_FV_7cc8369c0b744816a17486bee792b4d5_26">#REF!</definedName>
    <definedName name="_vena_SInteg525CorporateServices_BInteg_C_FV_7cc8369c0b744816a17486bee792b4d5_27">#REF!</definedName>
    <definedName name="_vena_SInteg525CorporateServices_BInteg_C_FV_7cc8369c0b744816a17486bee792b4d5_28">#REF!</definedName>
    <definedName name="_vena_SInteg525CorporateServices_BInteg_C_FV_7cc8369c0b744816a17486bee792b4d5_29">#REF!</definedName>
    <definedName name="_vena_SInteg525CorporateServices_BInteg_C_FV_7cc8369c0b744816a17486bee792b4d5_3">#REF!</definedName>
    <definedName name="_vena_SInteg525CorporateServices_BInteg_C_FV_7cc8369c0b744816a17486bee792b4d5_30">#REF!</definedName>
    <definedName name="_vena_SInteg525CorporateServices_BInteg_C_FV_7cc8369c0b744816a17486bee792b4d5_31">#REF!</definedName>
    <definedName name="_vena_SInteg525CorporateServices_BInteg_C_FV_7cc8369c0b744816a17486bee792b4d5_32">#REF!</definedName>
    <definedName name="_vena_SInteg525CorporateServices_BInteg_C_FV_7cc8369c0b744816a17486bee792b4d5_33">#REF!</definedName>
    <definedName name="_vena_SInteg525CorporateServices_BInteg_C_FV_7cc8369c0b744816a17486bee792b4d5_34">#REF!</definedName>
    <definedName name="_vena_SInteg525CorporateServices_BInteg_C_FV_7cc8369c0b744816a17486bee792b4d5_35">#REF!</definedName>
    <definedName name="_vena_SInteg525CorporateServices_BInteg_C_FV_7cc8369c0b744816a17486bee792b4d5_36">#REF!</definedName>
    <definedName name="_vena_SInteg525CorporateServices_BInteg_C_FV_7cc8369c0b744816a17486bee792b4d5_37">#REF!</definedName>
    <definedName name="_vena_SInteg525CorporateServices_BInteg_C_FV_7cc8369c0b744816a17486bee792b4d5_38">#REF!</definedName>
    <definedName name="_vena_SInteg525CorporateServices_BInteg_C_FV_7cc8369c0b744816a17486bee792b4d5_39">#REF!</definedName>
    <definedName name="_vena_SInteg525CorporateServices_BInteg_C_FV_7cc8369c0b744816a17486bee792b4d5_4">#REF!</definedName>
    <definedName name="_vena_SInteg525CorporateServices_BInteg_C_FV_7cc8369c0b744816a17486bee792b4d5_40">#REF!</definedName>
    <definedName name="_vena_SInteg525CorporateServices_BInteg_C_FV_7cc8369c0b744816a17486bee792b4d5_41">#REF!</definedName>
    <definedName name="_vena_SInteg525CorporateServices_BInteg_C_FV_7cc8369c0b744816a17486bee792b4d5_42">#REF!</definedName>
    <definedName name="_vena_SInteg525CorporateServices_BInteg_C_FV_7cc8369c0b744816a17486bee792b4d5_43">#REF!</definedName>
    <definedName name="_vena_SInteg525CorporateServices_BInteg_C_FV_7cc8369c0b744816a17486bee792b4d5_44">#REF!</definedName>
    <definedName name="_vena_SInteg525CorporateServices_BInteg_C_FV_7cc8369c0b744816a17486bee792b4d5_45">#REF!</definedName>
    <definedName name="_vena_SInteg525CorporateServices_BInteg_C_FV_7cc8369c0b744816a17486bee792b4d5_46">#REF!</definedName>
    <definedName name="_vena_SInteg525CorporateServices_BInteg_C_FV_7cc8369c0b744816a17486bee792b4d5_47">#REF!</definedName>
    <definedName name="_vena_SInteg525CorporateServices_BInteg_C_FV_7cc8369c0b744816a17486bee792b4d5_48">#REF!</definedName>
    <definedName name="_vena_SInteg525CorporateServices_BInteg_C_FV_7cc8369c0b744816a17486bee792b4d5_49">#REF!</definedName>
    <definedName name="_vena_SInteg525CorporateServices_BInteg_C_FV_7cc8369c0b744816a17486bee792b4d5_5">#REF!</definedName>
    <definedName name="_vena_SInteg525CorporateServices_BInteg_C_FV_7cc8369c0b744816a17486bee792b4d5_50">#REF!</definedName>
    <definedName name="_vena_SInteg525CorporateServices_BInteg_C_FV_7cc8369c0b744816a17486bee792b4d5_51">#REF!</definedName>
    <definedName name="_vena_SInteg525CorporateServices_BInteg_C_FV_7cc8369c0b744816a17486bee792b4d5_52">#REF!</definedName>
    <definedName name="_vena_SInteg525CorporateServices_BInteg_C_FV_7cc8369c0b744816a17486bee792b4d5_53">#REF!</definedName>
    <definedName name="_vena_SInteg525CorporateServices_BInteg_C_FV_7cc8369c0b744816a17486bee792b4d5_54">#REF!</definedName>
    <definedName name="_vena_SInteg525CorporateServices_BInteg_C_FV_7cc8369c0b744816a17486bee792b4d5_55">#REF!</definedName>
    <definedName name="_vena_SInteg525CorporateServices_BInteg_C_FV_7cc8369c0b744816a17486bee792b4d5_56">#REF!</definedName>
    <definedName name="_vena_SInteg525CorporateServices_BInteg_C_FV_7cc8369c0b744816a17486bee792b4d5_57">#REF!</definedName>
    <definedName name="_vena_SInteg525CorporateServices_BInteg_C_FV_7cc8369c0b744816a17486bee792b4d5_58">#REF!</definedName>
    <definedName name="_vena_SInteg525CorporateServices_BInteg_C_FV_7cc8369c0b744816a17486bee792b4d5_59">#REF!</definedName>
    <definedName name="_vena_SInteg525CorporateServices_BInteg_C_FV_7cc8369c0b744816a17486bee792b4d5_6">#REF!</definedName>
    <definedName name="_vena_SInteg525CorporateServices_BInteg_C_FV_7cc8369c0b744816a17486bee792b4d5_7">#REF!</definedName>
    <definedName name="_vena_SInteg525CorporateServices_BInteg_C_FV_7cc8369c0b744816a17486bee792b4d5_8">#REF!</definedName>
    <definedName name="_vena_SInteg525CorporateServices_BInteg_C_FV_7cc8369c0b744816a17486bee792b4d5_9">#REF!</definedName>
    <definedName name="_vena_SInteg525CorporateServices_BInteg_C_FV_f4ddf33ff6224574ba096b1a5435ea67">#REF!</definedName>
    <definedName name="_vena_SInteg525CorporateServices_BInteg_C_FV_f4ddf33ff6224574ba096b1a5435ea67_1">#REF!</definedName>
    <definedName name="_vena_SInteg525CorporateServices_BInteg_C_FV_f4ddf33ff6224574ba096b1a5435ea67_10">#REF!</definedName>
    <definedName name="_vena_SInteg525CorporateServices_BInteg_C_FV_f4ddf33ff6224574ba096b1a5435ea67_11">#REF!</definedName>
    <definedName name="_vena_SInteg525CorporateServices_BInteg_C_FV_f4ddf33ff6224574ba096b1a5435ea67_12">#REF!</definedName>
    <definedName name="_vena_SInteg525CorporateServices_BInteg_C_FV_f4ddf33ff6224574ba096b1a5435ea67_13">#REF!</definedName>
    <definedName name="_vena_SInteg525CorporateServices_BInteg_C_FV_f4ddf33ff6224574ba096b1a5435ea67_14">#REF!</definedName>
    <definedName name="_vena_SInteg525CorporateServices_BInteg_C_FV_f4ddf33ff6224574ba096b1a5435ea67_15">#REF!</definedName>
    <definedName name="_vena_SInteg525CorporateServices_BInteg_C_FV_f4ddf33ff6224574ba096b1a5435ea67_16">#REF!</definedName>
    <definedName name="_vena_SInteg525CorporateServices_BInteg_C_FV_f4ddf33ff6224574ba096b1a5435ea67_17">#REF!</definedName>
    <definedName name="_vena_SInteg525CorporateServices_BInteg_C_FV_f4ddf33ff6224574ba096b1a5435ea67_18">#REF!</definedName>
    <definedName name="_vena_SInteg525CorporateServices_BInteg_C_FV_f4ddf33ff6224574ba096b1a5435ea67_19">#REF!</definedName>
    <definedName name="_vena_SInteg525CorporateServices_BInteg_C_FV_f4ddf33ff6224574ba096b1a5435ea67_2">#REF!</definedName>
    <definedName name="_vena_SInteg525CorporateServices_BInteg_C_FV_f4ddf33ff6224574ba096b1a5435ea67_20">#REF!</definedName>
    <definedName name="_vena_SInteg525CorporateServices_BInteg_C_FV_f4ddf33ff6224574ba096b1a5435ea67_21">#REF!</definedName>
    <definedName name="_vena_SInteg525CorporateServices_BInteg_C_FV_f4ddf33ff6224574ba096b1a5435ea67_22">#REF!</definedName>
    <definedName name="_vena_SInteg525CorporateServices_BInteg_C_FV_f4ddf33ff6224574ba096b1a5435ea67_23">#REF!</definedName>
    <definedName name="_vena_SInteg525CorporateServices_BInteg_C_FV_f4ddf33ff6224574ba096b1a5435ea67_24">#REF!</definedName>
    <definedName name="_vena_SInteg525CorporateServices_BInteg_C_FV_f4ddf33ff6224574ba096b1a5435ea67_25">#REF!</definedName>
    <definedName name="_vena_SInteg525CorporateServices_BInteg_C_FV_f4ddf33ff6224574ba096b1a5435ea67_26">#REF!</definedName>
    <definedName name="_vena_SInteg525CorporateServices_BInteg_C_FV_f4ddf33ff6224574ba096b1a5435ea67_27">#REF!</definedName>
    <definedName name="_vena_SInteg525CorporateServices_BInteg_C_FV_f4ddf33ff6224574ba096b1a5435ea67_28">#REF!</definedName>
    <definedName name="_vena_SInteg525CorporateServices_BInteg_C_FV_f4ddf33ff6224574ba096b1a5435ea67_29">#REF!</definedName>
    <definedName name="_vena_SInteg525CorporateServices_BInteg_C_FV_f4ddf33ff6224574ba096b1a5435ea67_3">#REF!</definedName>
    <definedName name="_vena_SInteg525CorporateServices_BInteg_C_FV_f4ddf33ff6224574ba096b1a5435ea67_30">#REF!</definedName>
    <definedName name="_vena_SInteg525CorporateServices_BInteg_C_FV_f4ddf33ff6224574ba096b1a5435ea67_31">#REF!</definedName>
    <definedName name="_vena_SInteg525CorporateServices_BInteg_C_FV_f4ddf33ff6224574ba096b1a5435ea67_32">#REF!</definedName>
    <definedName name="_vena_SInteg525CorporateServices_BInteg_C_FV_f4ddf33ff6224574ba096b1a5435ea67_33">#REF!</definedName>
    <definedName name="_vena_SInteg525CorporateServices_BInteg_C_FV_f4ddf33ff6224574ba096b1a5435ea67_34">#REF!</definedName>
    <definedName name="_vena_SInteg525CorporateServices_BInteg_C_FV_f4ddf33ff6224574ba096b1a5435ea67_35">#REF!</definedName>
    <definedName name="_vena_SInteg525CorporateServices_BInteg_C_FV_f4ddf33ff6224574ba096b1a5435ea67_36">#REF!</definedName>
    <definedName name="_vena_SInteg525CorporateServices_BInteg_C_FV_f4ddf33ff6224574ba096b1a5435ea67_37">#REF!</definedName>
    <definedName name="_vena_SInteg525CorporateServices_BInteg_C_FV_f4ddf33ff6224574ba096b1a5435ea67_38">#REF!</definedName>
    <definedName name="_vena_SInteg525CorporateServices_BInteg_C_FV_f4ddf33ff6224574ba096b1a5435ea67_39">#REF!</definedName>
    <definedName name="_vena_SInteg525CorporateServices_BInteg_C_FV_f4ddf33ff6224574ba096b1a5435ea67_4">#REF!</definedName>
    <definedName name="_vena_SInteg525CorporateServices_BInteg_C_FV_f4ddf33ff6224574ba096b1a5435ea67_40">#REF!</definedName>
    <definedName name="_vena_SInteg525CorporateServices_BInteg_C_FV_f4ddf33ff6224574ba096b1a5435ea67_41">#REF!</definedName>
    <definedName name="_vena_SInteg525CorporateServices_BInteg_C_FV_f4ddf33ff6224574ba096b1a5435ea67_42">#REF!</definedName>
    <definedName name="_vena_SInteg525CorporateServices_BInteg_C_FV_f4ddf33ff6224574ba096b1a5435ea67_43">#REF!</definedName>
    <definedName name="_vena_SInteg525CorporateServices_BInteg_C_FV_f4ddf33ff6224574ba096b1a5435ea67_44">#REF!</definedName>
    <definedName name="_vena_SInteg525CorporateServices_BInteg_C_FV_f4ddf33ff6224574ba096b1a5435ea67_45">#REF!</definedName>
    <definedName name="_vena_SInteg525CorporateServices_BInteg_C_FV_f4ddf33ff6224574ba096b1a5435ea67_46">#REF!</definedName>
    <definedName name="_vena_SInteg525CorporateServices_BInteg_C_FV_f4ddf33ff6224574ba096b1a5435ea67_47">#REF!</definedName>
    <definedName name="_vena_SInteg525CorporateServices_BInteg_C_FV_f4ddf33ff6224574ba096b1a5435ea67_48">#REF!</definedName>
    <definedName name="_vena_SInteg525CorporateServices_BInteg_C_FV_f4ddf33ff6224574ba096b1a5435ea67_49">#REF!</definedName>
    <definedName name="_vena_SInteg525CorporateServices_BInteg_C_FV_f4ddf33ff6224574ba096b1a5435ea67_5">#REF!</definedName>
    <definedName name="_vena_SInteg525CorporateServices_BInteg_C_FV_f4ddf33ff6224574ba096b1a5435ea67_50">#REF!</definedName>
    <definedName name="_vena_SInteg525CorporateServices_BInteg_C_FV_f4ddf33ff6224574ba096b1a5435ea67_51">#REF!</definedName>
    <definedName name="_vena_SInteg525CorporateServices_BInteg_C_FV_f4ddf33ff6224574ba096b1a5435ea67_52">#REF!</definedName>
    <definedName name="_vena_SInteg525CorporateServices_BInteg_C_FV_f4ddf33ff6224574ba096b1a5435ea67_53">#REF!</definedName>
    <definedName name="_vena_SInteg525CorporateServices_BInteg_C_FV_f4ddf33ff6224574ba096b1a5435ea67_54">#REF!</definedName>
    <definedName name="_vena_SInteg525CorporateServices_BInteg_C_FV_f4ddf33ff6224574ba096b1a5435ea67_55">#REF!</definedName>
    <definedName name="_vena_SInteg525CorporateServices_BInteg_C_FV_f4ddf33ff6224574ba096b1a5435ea67_56">#REF!</definedName>
    <definedName name="_vena_SInteg525CorporateServices_BInteg_C_FV_f4ddf33ff6224574ba096b1a5435ea67_57">#REF!</definedName>
    <definedName name="_vena_SInteg525CorporateServices_BInteg_C_FV_f4ddf33ff6224574ba096b1a5435ea67_58">#REF!</definedName>
    <definedName name="_vena_SInteg525CorporateServices_BInteg_C_FV_f4ddf33ff6224574ba096b1a5435ea67_59">#REF!</definedName>
    <definedName name="_vena_SInteg525CorporateServices_BInteg_C_FV_f4ddf33ff6224574ba096b1a5435ea67_6">#REF!</definedName>
    <definedName name="_vena_SInteg525CorporateServices_BInteg_C_FV_f4ddf33ff6224574ba096b1a5435ea67_7">#REF!</definedName>
    <definedName name="_vena_SInteg525CorporateServices_BInteg_C_FV_f4ddf33ff6224574ba096b1a5435ea67_8">#REF!</definedName>
    <definedName name="_vena_SInteg525CorporateServices_BInteg_C_FV_f4ddf33ff6224574ba096b1a5435ea67_9">#REF!</definedName>
    <definedName name="_vena_SInteg525CorporateServices_BInteg_R_3_1025914828717686785">#REF!</definedName>
    <definedName name="_vena_SInteg525CorporateServices_BInteg_R_FV_385b1d086d8a4b8abf43c04eedb00d88">#REF!</definedName>
    <definedName name="_vena_SInteg525CorporateServices_P_11_651631431944765441" comment="*">#REF!</definedName>
    <definedName name="_vena_SInteg525CorporateServices_P_12_941810843779596289" comment="*">#REF!</definedName>
    <definedName name="_vena_SInteg525CorporateServices_P_4_1014323796386906113" comment="*">#REF!</definedName>
    <definedName name="_vena_SInteg525CorporateServices_P_5_1119423032156749824" comment="*">#REF!</definedName>
    <definedName name="_vena_SInteg525CorporateServices_P_6_1014278004041580544" comment="*">#REF!</definedName>
    <definedName name="_vena_SInteg525CorporateServices_P_FV_ff3e73236b124ab899c3d97aa9a04313" comment="*">#REF!</definedName>
    <definedName name="_vvv1" localSheetId="1">{"bbtday",#N/A,FALSE,"ban0930";"banksday",#N/A,FALSE,"ban0930";"compday",#N/A,FALSE,"ban0930"}</definedName>
    <definedName name="_vvv1" localSheetId="3">{"bbtday",#N/A,FALSE,"ban0930";"banksday",#N/A,FALSE,"ban0930";"compday",#N/A,FALSE,"ban0930"}</definedName>
    <definedName name="_vvv1" localSheetId="5">{"bbtday",#N/A,FALSE,"ban0930";"banksday",#N/A,FALSE,"ban0930";"compday",#N/A,FALSE,"ban0930"}</definedName>
    <definedName name="_vvv1">{"bbtday",#N/A,FALSE,"ban0930";"banksday",#N/A,FALSE,"ban0930";"compday",#N/A,FALSE,"ban0930"}</definedName>
    <definedName name="_vvv2" localSheetId="1">{"bbtday",#N/A,FALSE,"ban0930";"banksday",#N/A,FALSE,"ban0930";"compday",#N/A,FALSE,"ban0930"}</definedName>
    <definedName name="_vvv2" localSheetId="3">{"bbtday",#N/A,FALSE,"ban0930";"banksday",#N/A,FALSE,"ban0930";"compday",#N/A,FALSE,"ban0930"}</definedName>
    <definedName name="_vvv2" localSheetId="5">{"bbtday",#N/A,FALSE,"ban0930";"banksday",#N/A,FALSE,"ban0930";"compday",#N/A,FALSE,"ban0930"}</definedName>
    <definedName name="_vvv2">{"bbtday",#N/A,FALSE,"ban0930";"banksday",#N/A,FALSE,"ban0930";"compday",#N/A,FALSE,"ban0930"}</definedName>
    <definedName name="_w1" localSheetId="1" hidden="1">{"PVGraph2",#N/A,FALSE,"PV Data"}</definedName>
    <definedName name="_w1" localSheetId="3" hidden="1">{"PVGraph2",#N/A,FALSE,"PV Data"}</definedName>
    <definedName name="_w1" localSheetId="5" hidden="1">{"PVGraph2",#N/A,FALSE,"PV Data"}</definedName>
    <definedName name="_w1" hidden="1">{"PVGraph2",#N/A,FALSE,"PV Data"}</definedName>
    <definedName name="_w1_1" localSheetId="1" hidden="1">{"PVGraph2",#N/A,FALSE,"PV Data"}</definedName>
    <definedName name="_w1_1" localSheetId="3" hidden="1">{"PVGraph2",#N/A,FALSE,"PV Data"}</definedName>
    <definedName name="_w1_1" localSheetId="5" hidden="1">{"PVGraph2",#N/A,FALSE,"PV Data"}</definedName>
    <definedName name="_w1_1" hidden="1">{"PVGraph2",#N/A,FALSE,"PV Data"}</definedName>
    <definedName name="_w2" localSheetId="1" hidden="1">{"PVGraph2",#N/A,FALSE,"PV Data"}</definedName>
    <definedName name="_w2" localSheetId="3" hidden="1">{"PVGraph2",#N/A,FALSE,"PV Data"}</definedName>
    <definedName name="_w2" localSheetId="5" hidden="1">{"PVGraph2",#N/A,FALSE,"PV Data"}</definedName>
    <definedName name="_w2" hidden="1">{"PVGraph2",#N/A,FALSE,"PV Data"}</definedName>
    <definedName name="_w2_1" localSheetId="1" hidden="1">{"PVGraph2",#N/A,FALSE,"PV Data"}</definedName>
    <definedName name="_w2_1" localSheetId="3" hidden="1">{"PVGraph2",#N/A,FALSE,"PV Data"}</definedName>
    <definedName name="_w2_1" localSheetId="5" hidden="1">{"PVGraph2",#N/A,FALSE,"PV Data"}</definedName>
    <definedName name="_w2_1" hidden="1">{"PVGraph2",#N/A,FALSE,"PV Data"}</definedName>
    <definedName name="_w3" localSheetId="1" hidden="1">{"PVGraph2",#N/A,FALSE,"PV Data"}</definedName>
    <definedName name="_w3" localSheetId="3" hidden="1">{"PVGraph2",#N/A,FALSE,"PV Data"}</definedName>
    <definedName name="_w3" localSheetId="5" hidden="1">{"PVGraph2",#N/A,FALSE,"PV Data"}</definedName>
    <definedName name="_w3" hidden="1">{"PVGraph2",#N/A,FALSE,"PV Data"}</definedName>
    <definedName name="_w3_1" localSheetId="1" hidden="1">{"PVGraph2",#N/A,FALSE,"PV Data"}</definedName>
    <definedName name="_w3_1" localSheetId="3" hidden="1">{"PVGraph2",#N/A,FALSE,"PV Data"}</definedName>
    <definedName name="_w3_1" localSheetId="5" hidden="1">{"PVGraph2",#N/A,FALSE,"PV Data"}</definedName>
    <definedName name="_w3_1" hidden="1">{"PVGraph2",#N/A,FALSE,"PV Data"}</definedName>
    <definedName name="_wc10">#REF!</definedName>
    <definedName name="_wr1" localSheetId="1" hidden="1">{"hist_bs",#N/A,FALSE,"Exhibit D,E1,E2";#N/A,#N/A,FALSE,"Exhibit E3";#N/A,#N/A,FALSE,"Mgmt. Projtn";#N/A,#N/A,FALSE,"Exhibit B-1";#N/A,#N/A,FALSE,"Exhibit A";#N/A,#N/A,FALSE,"WACC";#N/A,#N/A,FALSE,"Control";"hist_inc",#N/A,FALSE,"Exhibit D,E1,E2"}</definedName>
    <definedName name="_wr1" localSheetId="3" hidden="1">{"hist_bs",#N/A,FALSE,"Exhibit D,E1,E2";#N/A,#N/A,FALSE,"Exhibit E3";#N/A,#N/A,FALSE,"Mgmt. Projtn";#N/A,#N/A,FALSE,"Exhibit B-1";#N/A,#N/A,FALSE,"Exhibit A";#N/A,#N/A,FALSE,"WACC";#N/A,#N/A,FALSE,"Control";"hist_inc",#N/A,FALSE,"Exhibit D,E1,E2"}</definedName>
    <definedName name="_wr1" localSheetId="5" hidden="1">{"hist_bs",#N/A,FALSE,"Exhibit D,E1,E2";#N/A,#N/A,FALSE,"Exhibit E3";#N/A,#N/A,FALSE,"Mgmt. Projtn";#N/A,#N/A,FALSE,"Exhibit B-1";#N/A,#N/A,FALSE,"Exhibit A";#N/A,#N/A,FALSE,"WACC";#N/A,#N/A,FALSE,"Control";"hist_inc",#N/A,FALSE,"Exhibit D,E1,E2"}</definedName>
    <definedName name="_wr1" hidden="1">{"hist_bs",#N/A,FALSE,"Exhibit D,E1,E2";#N/A,#N/A,FALSE,"Exhibit E3";#N/A,#N/A,FALSE,"Mgmt. Projtn";#N/A,#N/A,FALSE,"Exhibit B-1";#N/A,#N/A,FALSE,"Exhibit A";#N/A,#N/A,FALSE,"WACC";#N/A,#N/A,FALSE,"Control";"hist_inc",#N/A,FALSE,"Exhibit D,E1,E2"}</definedName>
    <definedName name="_WR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WR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WR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WR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_wrn1" localSheetId="1" hidden="1">{#N/A,#N/A,FALSE,"DCF";#N/A,#N/A,FALSE,"WACC";#N/A,#N/A,FALSE,"Sales_EBIT";#N/A,#N/A,FALSE,"Capex_Depreciation";#N/A,#N/A,FALSE,"WC";#N/A,#N/A,FALSE,"Interest";#N/A,#N/A,FALSE,"Assumptions"}</definedName>
    <definedName name="_wrn1" localSheetId="3" hidden="1">{#N/A,#N/A,FALSE,"DCF";#N/A,#N/A,FALSE,"WACC";#N/A,#N/A,FALSE,"Sales_EBIT";#N/A,#N/A,FALSE,"Capex_Depreciation";#N/A,#N/A,FALSE,"WC";#N/A,#N/A,FALSE,"Interest";#N/A,#N/A,FALSE,"Assumptions"}</definedName>
    <definedName name="_wrn1" localSheetId="5" hidden="1">{#N/A,#N/A,FALSE,"DCF";#N/A,#N/A,FALSE,"WACC";#N/A,#N/A,FALSE,"Sales_EBIT";#N/A,#N/A,FALSE,"Capex_Depreciation";#N/A,#N/A,FALSE,"WC";#N/A,#N/A,FALSE,"Interest";#N/A,#N/A,FALSE,"Assumptions"}</definedName>
    <definedName name="_wrn1" hidden="1">{#N/A,#N/A,FALSE,"DCF";#N/A,#N/A,FALSE,"WACC";#N/A,#N/A,FALSE,"Sales_EBIT";#N/A,#N/A,FALSE,"Capex_Depreciation";#N/A,#N/A,FALSE,"WC";#N/A,#N/A,FALSE,"Interest";#N/A,#N/A,FALSE,"Assumptions"}</definedName>
    <definedName name="_wrn2" localSheetId="1" hidden="1">{#N/A,#N/A,FALSE,"ASSUMPTIONS";#N/A,#N/A,FALSE,"Valuation Summary";"page1",#N/A,FALSE,"PRESENTATION";"page2",#N/A,FALSE,"PRESENTATION";#N/A,#N/A,FALSE,"ORIGINAL_ROLLBACK"}</definedName>
    <definedName name="_wrn2" localSheetId="3" hidden="1">{#N/A,#N/A,FALSE,"ASSUMPTIONS";#N/A,#N/A,FALSE,"Valuation Summary";"page1",#N/A,FALSE,"PRESENTATION";"page2",#N/A,FALSE,"PRESENTATION";#N/A,#N/A,FALSE,"ORIGINAL_ROLLBACK"}</definedName>
    <definedName name="_wrn2" localSheetId="5" hidden="1">{#N/A,#N/A,FALSE,"ASSUMPTIONS";#N/A,#N/A,FALSE,"Valuation Summary";"page1",#N/A,FALSE,"PRESENTATION";"page2",#N/A,FALSE,"PRESENTATION";#N/A,#N/A,FALSE,"ORIGINAL_ROLLBACK"}</definedName>
    <definedName name="_wrn2" hidden="1">{#N/A,#N/A,FALSE,"ASSUMPTIONS";#N/A,#N/A,FALSE,"Valuation Summary";"page1",#N/A,FALSE,"PRESENTATION";"page2",#N/A,FALSE,"PRESENTATION";#N/A,#N/A,FALSE,"ORIGINAL_ROLLBACK"}</definedName>
    <definedName name="_wrn21" localSheetId="1" hidden="1">{"Asset Information",#N/A,FALSE,"Asset Information";"Fixed Lease Cost",#N/A,FALSE,"Asset Information";"Maintenance",#N/A,FALSE,"Asset Information";"Depreciation",#N/A,FALSE,"Asset Information"}</definedName>
    <definedName name="_wrn21" localSheetId="3" hidden="1">{"Asset Information",#N/A,FALSE,"Asset Information";"Fixed Lease Cost",#N/A,FALSE,"Asset Information";"Maintenance",#N/A,FALSE,"Asset Information";"Depreciation",#N/A,FALSE,"Asset Information"}</definedName>
    <definedName name="_wrn21" localSheetId="5" hidden="1">{"Asset Information",#N/A,FALSE,"Asset Information";"Fixed Lease Cost",#N/A,FALSE,"Asset Information";"Maintenance",#N/A,FALSE,"Asset Information";"Depreciation",#N/A,FALSE,"Asset Information"}</definedName>
    <definedName name="_wrn21" hidden="1">{"Asset Information",#N/A,FALSE,"Asset Information";"Fixed Lease Cost",#N/A,FALSE,"Asset Information";"Maintenance",#N/A,FALSE,"Asset Information";"Depreciation",#N/A,FALSE,"Asset Information"}</definedName>
    <definedName name="_wrn3" localSheetId="1" hidden="1">{#N/A,#N/A,FALSE,"ASSUMPTIONS";#N/A,#N/A,FALSE,"Valuation Summary";"page1",#N/A,FALSE,"PRESENTATION";"page2",#N/A,FALSE,"PRESENTATION";#N/A,#N/A,FALSE,"ORIGINAL_ROLLBACK"}</definedName>
    <definedName name="_wrn3" localSheetId="3" hidden="1">{#N/A,#N/A,FALSE,"ASSUMPTIONS";#N/A,#N/A,FALSE,"Valuation Summary";"page1",#N/A,FALSE,"PRESENTATION";"page2",#N/A,FALSE,"PRESENTATION";#N/A,#N/A,FALSE,"ORIGINAL_ROLLBACK"}</definedName>
    <definedName name="_wrn3" localSheetId="5"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wrn4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wrn4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wrn4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wrn4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_x1" localSheetId="1" hidden="1">{"bs",#N/A,FALSE,"SCF"}</definedName>
    <definedName name="_x1" localSheetId="3" hidden="1">{"bs",#N/A,FALSE,"SCF"}</definedName>
    <definedName name="_x1" localSheetId="5" hidden="1">{"bs",#N/A,FALSE,"SCF"}</definedName>
    <definedName name="_x1" hidden="1">{"bs",#N/A,FALSE,"SCF"}</definedName>
    <definedName name="_X2" localSheetId="1" hidden="1">{#N/A,#N/A,FALSE,"Other";#N/A,#N/A,FALSE,"Ace";#N/A,#N/A,FALSE,"Derm"}</definedName>
    <definedName name="_X2" localSheetId="3" hidden="1">{#N/A,#N/A,FALSE,"Other";#N/A,#N/A,FALSE,"Ace";#N/A,#N/A,FALSE,"Derm"}</definedName>
    <definedName name="_X2" localSheetId="5" hidden="1">{#N/A,#N/A,FALSE,"Other";#N/A,#N/A,FALSE,"Ace";#N/A,#N/A,FALSE,"Derm"}</definedName>
    <definedName name="_X2" hidden="1">{#N/A,#N/A,FALSE,"Other";#N/A,#N/A,FALSE,"Ace";#N/A,#N/A,FALSE,"Derm"}</definedName>
    <definedName name="_X2_1" localSheetId="1" hidden="1">{#N/A,#N/A,FALSE,"Other";#N/A,#N/A,FALSE,"Ace";#N/A,#N/A,FALSE,"Derm"}</definedName>
    <definedName name="_X2_1" localSheetId="3" hidden="1">{#N/A,#N/A,FALSE,"Other";#N/A,#N/A,FALSE,"Ace";#N/A,#N/A,FALSE,"Derm"}</definedName>
    <definedName name="_X2_1" localSheetId="5" hidden="1">{#N/A,#N/A,FALSE,"Other";#N/A,#N/A,FALSE,"Ace";#N/A,#N/A,FALSE,"Derm"}</definedName>
    <definedName name="_X2_1" hidden="1">{#N/A,#N/A,FALSE,"Other";#N/A,#N/A,FALSE,"Ace";#N/A,#N/A,FALSE,"Derm"}</definedName>
    <definedName name="_X2002" localSheetId="1" hidden="1">{"Weekly",#N/A,FALSE,"Cash Projection";"Months",#N/A,FALSE,"Cash Projection"}</definedName>
    <definedName name="_X2002" localSheetId="3" hidden="1">{"Weekly",#N/A,FALSE,"Cash Projection";"Months",#N/A,FALSE,"Cash Projection"}</definedName>
    <definedName name="_X2002" localSheetId="5" hidden="1">{"Weekly",#N/A,FALSE,"Cash Projection";"Months",#N/A,FALSE,"Cash Projection"}</definedName>
    <definedName name="_X2002" hidden="1">{"Weekly",#N/A,FALSE,"Cash Projection";"Months",#N/A,FALSE,"Cash Projection"}</definedName>
    <definedName name="_X2002_1" localSheetId="1" hidden="1">{"Weekly",#N/A,FALSE,"Cash Projection";"Months",#N/A,FALSE,"Cash Projection"}</definedName>
    <definedName name="_X2002_1" localSheetId="3" hidden="1">{"Weekly",#N/A,FALSE,"Cash Projection";"Months",#N/A,FALSE,"Cash Projection"}</definedName>
    <definedName name="_X2002_1" localSheetId="5" hidden="1">{"Weekly",#N/A,FALSE,"Cash Projection";"Months",#N/A,FALSE,"Cash Projection"}</definedName>
    <definedName name="_X2002_1" hidden="1">{"Weekly",#N/A,FALSE,"Cash Projection";"Months",#N/A,FALSE,"Cash Projection"}</definedName>
    <definedName name="_X2002_1_1" localSheetId="1" hidden="1">{"Weekly",#N/A,FALSE,"Cash Projection";"Months",#N/A,FALSE,"Cash Projection"}</definedName>
    <definedName name="_X2002_1_1" localSheetId="3" hidden="1">{"Weekly",#N/A,FALSE,"Cash Projection";"Months",#N/A,FALSE,"Cash Projection"}</definedName>
    <definedName name="_X2002_1_1" localSheetId="5" hidden="1">{"Weekly",#N/A,FALSE,"Cash Projection";"Months",#N/A,FALSE,"Cash Projection"}</definedName>
    <definedName name="_X2002_1_1" hidden="1">{"Weekly",#N/A,FALSE,"Cash Projection";"Months",#N/A,FALSE,"Cash Projection"}</definedName>
    <definedName name="_X2002_1_1_2" localSheetId="1" hidden="1">{"Weekly",#N/A,FALSE,"Cash Projection";"Months",#N/A,FALSE,"Cash Projection"}</definedName>
    <definedName name="_X2002_1_1_2" localSheetId="3" hidden="1">{"Weekly",#N/A,FALSE,"Cash Projection";"Months",#N/A,FALSE,"Cash Projection"}</definedName>
    <definedName name="_X2002_1_1_2" localSheetId="5" hidden="1">{"Weekly",#N/A,FALSE,"Cash Projection";"Months",#N/A,FALSE,"Cash Projection"}</definedName>
    <definedName name="_X2002_1_1_2" hidden="1">{"Weekly",#N/A,FALSE,"Cash Projection";"Months",#N/A,FALSE,"Cash Projection"}</definedName>
    <definedName name="_X2002_1_3" localSheetId="1" hidden="1">{"Weekly",#N/A,FALSE,"Cash Projection";"Months",#N/A,FALSE,"Cash Projection"}</definedName>
    <definedName name="_X2002_1_3" localSheetId="3" hidden="1">{"Weekly",#N/A,FALSE,"Cash Projection";"Months",#N/A,FALSE,"Cash Projection"}</definedName>
    <definedName name="_X2002_1_3" localSheetId="5" hidden="1">{"Weekly",#N/A,FALSE,"Cash Projection";"Months",#N/A,FALSE,"Cash Projection"}</definedName>
    <definedName name="_X2002_1_3" hidden="1">{"Weekly",#N/A,FALSE,"Cash Projection";"Months",#N/A,FALSE,"Cash Projection"}</definedName>
    <definedName name="_X2002_2" localSheetId="1" hidden="1">{"Weekly",#N/A,FALSE,"Cash Projection";"Months",#N/A,FALSE,"Cash Projection"}</definedName>
    <definedName name="_X2002_2" localSheetId="3" hidden="1">{"Weekly",#N/A,FALSE,"Cash Projection";"Months",#N/A,FALSE,"Cash Projection"}</definedName>
    <definedName name="_X2002_2" localSheetId="5" hidden="1">{"Weekly",#N/A,FALSE,"Cash Projection";"Months",#N/A,FALSE,"Cash Projection"}</definedName>
    <definedName name="_X2002_2" hidden="1">{"Weekly",#N/A,FALSE,"Cash Projection";"Months",#N/A,FALSE,"Cash Projection"}</definedName>
    <definedName name="_X2002_2_2" localSheetId="1" hidden="1">{"Weekly",#N/A,FALSE,"Cash Projection";"Months",#N/A,FALSE,"Cash Projection"}</definedName>
    <definedName name="_X2002_2_2" localSheetId="3" hidden="1">{"Weekly",#N/A,FALSE,"Cash Projection";"Months",#N/A,FALSE,"Cash Projection"}</definedName>
    <definedName name="_X2002_2_2" localSheetId="5" hidden="1">{"Weekly",#N/A,FALSE,"Cash Projection";"Months",#N/A,FALSE,"Cash Projection"}</definedName>
    <definedName name="_X2002_2_2" hidden="1">{"Weekly",#N/A,FALSE,"Cash Projection";"Months",#N/A,FALSE,"Cash Projection"}</definedName>
    <definedName name="_X2002_3" localSheetId="1" hidden="1">{"Weekly",#N/A,FALSE,"Cash Projection";"Months",#N/A,FALSE,"Cash Projection"}</definedName>
    <definedName name="_X2002_3" localSheetId="3" hidden="1">{"Weekly",#N/A,FALSE,"Cash Projection";"Months",#N/A,FALSE,"Cash Projection"}</definedName>
    <definedName name="_X2002_3" localSheetId="5" hidden="1">{"Weekly",#N/A,FALSE,"Cash Projection";"Months",#N/A,FALSE,"Cash Projection"}</definedName>
    <definedName name="_X2002_3" hidden="1">{"Weekly",#N/A,FALSE,"Cash Projection";"Months",#N/A,FALSE,"Cash Projection"}</definedName>
    <definedName name="_X2002_3_2" localSheetId="1" hidden="1">{"Weekly",#N/A,FALSE,"Cash Projection";"Months",#N/A,FALSE,"Cash Projection"}</definedName>
    <definedName name="_X2002_3_2" localSheetId="3" hidden="1">{"Weekly",#N/A,FALSE,"Cash Projection";"Months",#N/A,FALSE,"Cash Projection"}</definedName>
    <definedName name="_X2002_3_2" localSheetId="5" hidden="1">{"Weekly",#N/A,FALSE,"Cash Projection";"Months",#N/A,FALSE,"Cash Projection"}</definedName>
    <definedName name="_X2002_3_2" hidden="1">{"Weekly",#N/A,FALSE,"Cash Projection";"Months",#N/A,FALSE,"Cash Projection"}</definedName>
    <definedName name="_X2002_5" localSheetId="1" hidden="1">{"Weekly",#N/A,FALSE,"Cash Projection";"Months",#N/A,FALSE,"Cash Projection"}</definedName>
    <definedName name="_X2002_5" localSheetId="3" hidden="1">{"Weekly",#N/A,FALSE,"Cash Projection";"Months",#N/A,FALSE,"Cash Projection"}</definedName>
    <definedName name="_X2002_5" localSheetId="5" hidden="1">{"Weekly",#N/A,FALSE,"Cash Projection";"Months",#N/A,FALSE,"Cash Projection"}</definedName>
    <definedName name="_X2002_5" hidden="1">{"Weekly",#N/A,FALSE,"Cash Projection";"Months",#N/A,FALSE,"Cash Projection"}</definedName>
    <definedName name="_xlcn.LinkedTable_BSData" localSheetId="3" hidden="1">#REF!</definedName>
    <definedName name="_xlcn.LinkedTable_BSData" hidden="1">#REF!</definedName>
    <definedName name="_xlcn.LinkedTable_BSMapping" localSheetId="3" hidden="1">#REF!</definedName>
    <definedName name="_xlcn.LinkedTable_BSMapping" hidden="1">#REF!</definedName>
    <definedName name="_xlcn.LinkedTable_ConsolTB" localSheetId="3" hidden="1">#REF!</definedName>
    <definedName name="_xlcn.LinkedTable_ConsolTB" hidden="1">#REF!</definedName>
    <definedName name="_xlcn.LinkedTable_DateTable" localSheetId="3" hidden="1">#REF!</definedName>
    <definedName name="_xlcn.LinkedTable_DateTable" hidden="1">#REF!</definedName>
    <definedName name="_xlcn.LinkedTable_DateTable21" localSheetId="3" hidden="1">#REF!</definedName>
    <definedName name="_xlcn.LinkedTable_DateTable21" hidden="1">#REF!</definedName>
    <definedName name="_xlcn.LinkedTable_Original_Data11" localSheetId="3" hidden="1">#REF!</definedName>
    <definedName name="_xlcn.LinkedTable_Original_Data11" hidden="1">#REF!</definedName>
    <definedName name="_xlcn.LinkedTable_PLMapping" localSheetId="3" hidden="1">#REF!</definedName>
    <definedName name="_xlcn.LinkedTable_PLMapping" hidden="1">#REF!</definedName>
    <definedName name="_xlcn.LinkedTable_Table1" localSheetId="3" hidden="1">#REF!</definedName>
    <definedName name="_xlcn.LinkedTable_Table1" hidden="1">#REF!</definedName>
    <definedName name="_xlcn.LinkedTable_Table11" localSheetId="3" hidden="1">#REF!</definedName>
    <definedName name="_xlcn.LinkedTable_Table11" hidden="1">#REF!</definedName>
    <definedName name="_xlcn.LinkedTable_Table2" localSheetId="3" hidden="1">#REF!</definedName>
    <definedName name="_xlcn.LinkedTable_Table2" hidden="1">#REF!</definedName>
    <definedName name="_xlcn.LinkedTable_Table3" localSheetId="3" hidden="1">#REF!</definedName>
    <definedName name="_xlcn.LinkedTable_Table3" hidden="1">#REF!</definedName>
    <definedName name="_xlcn.LinkedTable_Table4" localSheetId="3" hidden="1">#REF!</definedName>
    <definedName name="_xlcn.LinkedTable_Table4" hidden="1">#REF!</definedName>
    <definedName name="_xlcn.LinkedTable_Table5" localSheetId="3" hidden="1">#REF!</definedName>
    <definedName name="_xlcn.LinkedTable_Table5" hidden="1">#REF!</definedName>
    <definedName name="_xlcn.LinkedTable_Table6" localSheetId="3" hidden="1">#REF!</definedName>
    <definedName name="_xlcn.LinkedTable_Table6" hidden="1">#REF!</definedName>
    <definedName name="_xlcn.LinkedTable_Table7" localSheetId="3" hidden="1">#REF!</definedName>
    <definedName name="_xlcn.LinkedTable_Table7" hidden="1">#REF!</definedName>
    <definedName name="_xlcn.LinkedTable_Table8" localSheetId="3" hidden="1">#REF!</definedName>
    <definedName name="_xlcn.LinkedTable_Table8" hidden="1">#REF!</definedName>
    <definedName name="_xlcn.LinkedTable_Table9" localSheetId="3" hidden="1">#REF!</definedName>
    <definedName name="_xlcn.LinkedTable_Table9" hidden="1">#REF!</definedName>
    <definedName name="_xlcn.LinkedTable_TBData_2" localSheetId="3" hidden="1">#REF!</definedName>
    <definedName name="_xlcn.LinkedTable_TBData_2" hidden="1">#REF!</definedName>
    <definedName name="_xlcn.WorksheetConnection_DetailedForecastTracker.xlsxtblData1" localSheetId="3" hidden="1">#REF!</definedName>
    <definedName name="_xlcn.WorksheetConnection_DetailedForecastTracker.xlsxtblData1" hidden="1">#REF!</definedName>
    <definedName name="_xlcn.WorksheetConnection_DetailedForecastTrackerversion1.xlsbAllianceTargets1" localSheetId="3" hidden="1">#REF!</definedName>
    <definedName name="_xlcn.WorksheetConnection_DetailedForecastTrackerversion1.xlsbAllianceTargets1" hidden="1">#REF!</definedName>
    <definedName name="_xlcn.WorksheetConnection_DetailedForecastTrackerversion1.xlsbFCastedMonth1" localSheetId="3" hidden="1">#REF!</definedName>
    <definedName name="_xlcn.WorksheetConnection_DetailedForecastTrackerversion1.xlsbFCastedMonth1" hidden="1">#REF!</definedName>
    <definedName name="_xlcn.WorksheetConnection_DetailedForecastTrackerversion1.xlsbLeadTable1" localSheetId="3" hidden="1">#REF!</definedName>
    <definedName name="_xlcn.WorksheetConnection_DetailedForecastTrackerversion1.xlsbLeadTable1" hidden="1">#REF!</definedName>
    <definedName name="_xlcn.WorksheetConnection_DetailedForecastTrackerversion1.xlsbMonthName1" localSheetId="3" hidden="1">#REF!</definedName>
    <definedName name="_xlcn.WorksheetConnection_DetailedForecastTrackerversion1.xlsbMonthName1" hidden="1">#REF!</definedName>
    <definedName name="_xlcn.WorksheetConnection_DetailedForecastTrackerversion1.xlsbQuarter1" localSheetId="3" hidden="1">#REF!</definedName>
    <definedName name="_xlcn.WorksheetConnection_DetailedForecastTrackerversion1.xlsbQuarter1" hidden="1">#REF!</definedName>
    <definedName name="_xlcn.WorksheetConnection_DetailedForecastTrackerversion1.xlsbRSalesTarget1" localSheetId="3" hidden="1">#REF!</definedName>
    <definedName name="_xlcn.WorksheetConnection_DetailedForecastTrackerversion1.xlsbRSalesTarget1" hidden="1">#REF!</definedName>
    <definedName name="_xlcn.WorksheetConnection_DetailedForecastTrackerversion1.xlsbSalesExec1" localSheetId="3" hidden="1">#REF!</definedName>
    <definedName name="_xlcn.WorksheetConnection_DetailedForecastTrackerversion1.xlsbSalesExec1" hidden="1">#REF!</definedName>
    <definedName name="_xlcn.WorksheetConnection_DetailedForecastTrackerversion1.xlsbSalesExecTargets1" localSheetId="3" hidden="1">#REF!</definedName>
    <definedName name="_xlcn.WorksheetConnection_DetailedForecastTrackerversion1.xlsbSalesExecTargets1" hidden="1">#REF!</definedName>
    <definedName name="_xlcn.WorksheetConnection_DetailedForecastTrackerversion1.xlsbSalesRegions1" localSheetId="3" hidden="1">#REF!</definedName>
    <definedName name="_xlcn.WorksheetConnection_DetailedForecastTrackerversion1.xlsbSalesRegions1" hidden="1">#REF!</definedName>
    <definedName name="_xlcn.WorksheetConnection_FullReportA3AW10485761" localSheetId="3" hidden="1">#REF!</definedName>
    <definedName name="_xlcn.WorksheetConnection_FullReportA3AW10485761" hidden="1">#REF!</definedName>
    <definedName name="_xx1" localSheetId="1" hidden="1">{#N/A,#N/A,FALSE,"CMN_FE"}</definedName>
    <definedName name="_xx1" localSheetId="3" hidden="1">{#N/A,#N/A,FALSE,"CMN_FE"}</definedName>
    <definedName name="_xx1" localSheetId="5" hidden="1">{#N/A,#N/A,FALSE,"CMN_FE"}</definedName>
    <definedName name="_xx1" hidden="1">{#N/A,#N/A,FALSE,"CMN_FE"}</definedName>
    <definedName name="_xz4" localSheetId="1" hidden="1">{0,0,0,0;0,0,0,0;0,0,0,0;0,0,0,0;0,0,0,0;0,0,0,0}</definedName>
    <definedName name="_xz4" localSheetId="3" hidden="1">{0,0,0,0;0,0,0,0;0,0,0,0;0,0,0,0;0,0,0,0;0,0,0,0}</definedName>
    <definedName name="_xz4" localSheetId="5" hidden="1">{0,0,0,0;0,0,0,0;0,0,0,0;0,0,0,0;0,0,0,0;0,0,0,0}</definedName>
    <definedName name="_xz4" hidden="1">{0,0,0,0;0,0,0,0;0,0,0,0;0,0,0,0;0,0,0,0;0,0,0,0}</definedName>
    <definedName name="_xz4_1" localSheetId="1" hidden="1">{0,0,0,0;0,0,0,0;0,0,0,0;0,0,0,0;0,0,0,0;0,0,0,0}</definedName>
    <definedName name="_xz4_1" localSheetId="3" hidden="1">{0,0,0,0;0,0,0,0;0,0,0,0;0,0,0,0;0,0,0,0;0,0,0,0}</definedName>
    <definedName name="_xz4_1" localSheetId="5" hidden="1">{0,0,0,0;0,0,0,0;0,0,0,0;0,0,0,0;0,0,0,0;0,0,0,0}</definedName>
    <definedName name="_xz4_1" hidden="1">{0,0,0,0;0,0,0,0;0,0,0,0;0,0,0,0;0,0,0,0;0,0,0,0}</definedName>
    <definedName name="_xz4_3" localSheetId="1">{0,0,0,0;0,0,0,0;0,0,0,0;0,0,0,0;0,0,0,0;0,0,0,0}</definedName>
    <definedName name="_xz4_3" localSheetId="3">{0,0,0,0;0,0,0,0;0,0,0,0;0,0,0,0;0,0,0,0;0,0,0,0}</definedName>
    <definedName name="_xz4_3" localSheetId="5">{0,0,0,0;0,0,0,0;0,0,0,0;0,0,0,0;0,0,0,0;0,0,0,0}</definedName>
    <definedName name="_xz4_3">{0,0,0,0;0,0,0,0;0,0,0,0;0,0,0,0;0,0,0,0;0,0,0,0}</definedName>
    <definedName name="_y1" localSheetId="1">{"bbtday",#N/A,FALSE,"ban0930";"banksday",#N/A,FALSE,"ban0930";"compday",#N/A,FALSE,"ban0930"}</definedName>
    <definedName name="_y1" localSheetId="3">{"bbtday",#N/A,FALSE,"ban0930";"banksday",#N/A,FALSE,"ban0930";"compday",#N/A,FALSE,"ban0930"}</definedName>
    <definedName name="_y1" localSheetId="5">{"bbtday",#N/A,FALSE,"ban0930";"banksday",#N/A,FALSE,"ban0930";"compday",#N/A,FALSE,"ban0930"}</definedName>
    <definedName name="_y1">{"bbtday",#N/A,FALSE,"ban0930";"banksday",#N/A,FALSE,"ban0930";"compday",#N/A,FALSE,"ban0930"}</definedName>
    <definedName name="_y2" localSheetId="1" hidden="1">{"PVGraph2",#N/A,FALSE,"PV Data"}</definedName>
    <definedName name="_y2" localSheetId="3" hidden="1">{"PVGraph2",#N/A,FALSE,"PV Data"}</definedName>
    <definedName name="_y2" localSheetId="5" hidden="1">{"PVGraph2",#N/A,FALSE,"PV Data"}</definedName>
    <definedName name="_y2" hidden="1">{"PVGraph2",#N/A,FALSE,"PV Data"}</definedName>
    <definedName name="_y2_1" localSheetId="1" hidden="1">{"PVGraph2",#N/A,FALSE,"PV Data"}</definedName>
    <definedName name="_y2_1" localSheetId="3" hidden="1">{"PVGraph2",#N/A,FALSE,"PV Data"}</definedName>
    <definedName name="_y2_1" localSheetId="5" hidden="1">{"PVGraph2",#N/A,FALSE,"PV Data"}</definedName>
    <definedName name="_y2_1" hidden="1">{"PVGraph2",#N/A,FALSE,"PV Data"}</definedName>
    <definedName name="_yy2" localSheetId="1" hidden="1">{"clp_bs_doc",#N/A,FALSE,"CLP";"clp_is_doc",#N/A,FALSE,"CLP";"clp_cf_doc",#N/A,FALSE,"CLP";"clp_fr_doc",#N/A,FALSE,"CLP"}</definedName>
    <definedName name="_yy2" localSheetId="3" hidden="1">{"clp_bs_doc",#N/A,FALSE,"CLP";"clp_is_doc",#N/A,FALSE,"CLP";"clp_cf_doc",#N/A,FALSE,"CLP";"clp_fr_doc",#N/A,FALSE,"CLP"}</definedName>
    <definedName name="_yy2" localSheetId="5" hidden="1">{"clp_bs_doc",#N/A,FALSE,"CLP";"clp_is_doc",#N/A,FALSE,"CLP";"clp_cf_doc",#N/A,FALSE,"CLP";"clp_fr_doc",#N/A,FALSE,"CLP"}</definedName>
    <definedName name="_yy2" hidden="1">{"clp_bs_doc",#N/A,FALSE,"CLP";"clp_is_doc",#N/A,FALSE,"CLP";"clp_cf_doc",#N/A,FALSE,"CLP";"clp_fr_doc",#N/A,FALSE,"CLP"}</definedName>
    <definedName name="_yy2_1" localSheetId="1" hidden="1">{"clp_bs_doc",#N/A,FALSE,"CLP";"clp_is_doc",#N/A,FALSE,"CLP";"clp_cf_doc",#N/A,FALSE,"CLP";"clp_fr_doc",#N/A,FALSE,"CLP"}</definedName>
    <definedName name="_yy2_1" localSheetId="3" hidden="1">{"clp_bs_doc",#N/A,FALSE,"CLP";"clp_is_doc",#N/A,FALSE,"CLP";"clp_cf_doc",#N/A,FALSE,"CLP";"clp_fr_doc",#N/A,FALSE,"CLP"}</definedName>
    <definedName name="_yy2_1" localSheetId="5" hidden="1">{"clp_bs_doc",#N/A,FALSE,"CLP";"clp_is_doc",#N/A,FALSE,"CLP";"clp_cf_doc",#N/A,FALSE,"CLP";"clp_fr_doc",#N/A,FALSE,"CLP"}</definedName>
    <definedName name="_yy2_1" hidden="1">{"clp_bs_doc",#N/A,FALSE,"CLP";"clp_is_doc",#N/A,FALSE,"CLP";"clp_cf_doc",#N/A,FALSE,"CLP";"clp_fr_doc",#N/A,FALSE,"CLP"}</definedName>
    <definedName name="_ZBALANCE_ASSUMP" localSheetId="1">{0;0;0;0;1;#N/A;0.25;0.25;0.8;0.25;2;FALSE;FALSE;FALSE;FALSE;FALSE;#N/A;1;#N/A;1;1;"";"&amp;L&amp;""Arial,Italic""&amp;8&amp;F Page &amp;P of &amp;N &amp;D &amp;T "}</definedName>
    <definedName name="_ZBALANCE_ASSUMP" localSheetId="3">{0;0;0;0;1;#N/A;0.25;0.25;0.8;0.25;2;FALSE;FALSE;FALSE;FALSE;FALSE;#N/A;1;#N/A;1;1;"";"&amp;L&amp;""Arial,Italic""&amp;8&amp;F Page &amp;P of &amp;N &amp;D &amp;T "}</definedName>
    <definedName name="_ZBALANCE_ASSUMP" localSheetId="5">{0;0;0;0;1;#N/A;0.25;0.25;0.8;0.25;2;FALSE;FALSE;FALSE;FALSE;FALSE;#N/A;1;#N/A;1;1;"";"&amp;L&amp;""Arial,Italic""&amp;8&amp;F Page &amp;P of &amp;N &amp;D &amp;T "}</definedName>
    <definedName name="_ZBALANCE_ASSUMP">{0;0;0;0;1;#N/A;0.25;0.25;0.8;0.25;2;FALSE;FALSE;FALSE;FALSE;FALSE;#N/A;1;#N/A;1;1;"";"&amp;L&amp;""Arial,Italic""&amp;8&amp;F Page &amp;P of &amp;N &amp;D &amp;T "}</definedName>
    <definedName name="_ZBALANCE_SHEET" localSheetId="1">{0;0;0;0;1;#N/A;0.25;0.25;0.8;0.25;2;FALSE;FALSE;FALSE;FALSE;FALSE;#N/A;1;#N/A;1;1;"";""}</definedName>
    <definedName name="_ZBALANCE_SHEET" localSheetId="3">{0;0;0;0;1;#N/A;0.25;0.25;0.8;0.25;2;FALSE;FALSE;FALSE;FALSE;FALSE;#N/A;1;#N/A;1;1;"";""}</definedName>
    <definedName name="_ZBALANCE_SHEET" localSheetId="5">{0;0;0;0;1;#N/A;0.25;0.25;0.8;0.25;2;FALSE;FALSE;FALSE;FALSE;FALSE;#N/A;1;#N/A;1;1;"";""}</definedName>
    <definedName name="_ZBALANCE_SHEET">{0;0;0;0;1;#N/A;0.25;0.25;0.8;0.25;2;FALSE;FALSE;FALSE;FALSE;FALSE;#N/A;1;#N/A;1;1;"";""}</definedName>
    <definedName name="_Zcomps2" localSheetId="1" hidden="1">{0,0,0,0,1,-4105,28.3464566929134,28.3464566929134,28.346456664,28.3464566929134,2,TRUE,TRUE,FALSE,FALSE,FALSE,#N/A,1,85,1,2,"","","","&amp;""Kennerly,Roman Bold""&amp;14L&amp;12EHMAN &amp;14 B&amp;12ROTHERS","","",FALSE}</definedName>
    <definedName name="_Zcomps2" localSheetId="3" hidden="1">{0,0,0,0,1,-4105,28.3464566929134,28.3464566929134,28.346456664,28.3464566929134,2,TRUE,TRUE,FALSE,FALSE,FALSE,#N/A,1,85,1,2,"","","","&amp;""Kennerly,Roman Bold""&amp;14L&amp;12EHMAN &amp;14 B&amp;12ROTHERS","","",FALSE}</definedName>
    <definedName name="_Zcomps2" localSheetId="5"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_ZDebt_Table" localSheetId="1">{0;0;0;0;1;#N/A;0.25;0.25;0.8;0.25;2;FALSE;FALSE;FALSE;FALSE;FALSE;#N/A;1;#N/A;1;1;"";""}</definedName>
    <definedName name="_ZDebt_Table" localSheetId="3">{0;0;0;0;1;#N/A;0.25;0.25;0.8;0.25;2;FALSE;FALSE;FALSE;FALSE;FALSE;#N/A;1;#N/A;1;1;"";""}</definedName>
    <definedName name="_ZDebt_Table" localSheetId="5">{0;0;0;0;1;#N/A;0.25;0.25;0.8;0.25;2;FALSE;FALSE;FALSE;FALSE;FALSE;#N/A;1;#N/A;1;1;"";""}</definedName>
    <definedName name="_ZDebt_Table">{0;0;0;0;1;#N/A;0.25;0.25;0.8;0.25;2;FALSE;FALSE;FALSE;FALSE;FALSE;#N/A;1;#N/A;1;1;"";""}</definedName>
    <definedName name="_ZEXCHANGE" localSheetId="1">{0;0;0;0;1;#N/A;0.75;0.75;1;1;2;FALSE;FALSE;FALSE;FALSE;FALSE;#N/A;1;#N/A;1;1;"";"&amp;L&amp;""Arial,Italic""&amp;8&amp;F Page &amp;P of &amp;N &amp;D &amp;T "}</definedName>
    <definedName name="_ZEXCHANGE" localSheetId="3">{0;0;0;0;1;#N/A;0.75;0.75;1;1;2;FALSE;FALSE;FALSE;FALSE;FALSE;#N/A;1;#N/A;1;1;"";"&amp;L&amp;""Arial,Italic""&amp;8&amp;F Page &amp;P of &amp;N &amp;D &amp;T "}</definedName>
    <definedName name="_ZEXCHANGE" localSheetId="5">{0;0;0;0;1;#N/A;0.75;0.75;1;1;2;FALSE;FALSE;FALSE;FALSE;FALSE;#N/A;1;#N/A;1;1;"";"&amp;L&amp;""Arial,Italic""&amp;8&amp;F Page &amp;P of &amp;N &amp;D &amp;T "}</definedName>
    <definedName name="_ZEXCHANGE">{0;0;0;0;1;#N/A;0.75;0.75;1;1;2;FALSE;FALSE;FALSE;FALSE;FALSE;#N/A;1;#N/A;1;1;"";"&amp;L&amp;""Arial,Italic""&amp;8&amp;F Page &amp;P of &amp;N &amp;D &amp;T "}</definedName>
    <definedName name="_ZEXPENSES" localSheetId="1">{0;0;0;0;1;#N/A;0.25;0.25;0.8;0.25;2;FALSE;FALSE;FALSE;FALSE;FALSE;#N/A;1;#N/A;1;1;"";""}</definedName>
    <definedName name="_ZEXPENSES" localSheetId="3">{0;0;0;0;1;#N/A;0.25;0.25;0.8;0.25;2;FALSE;FALSE;FALSE;FALSE;FALSE;#N/A;1;#N/A;1;1;"";""}</definedName>
    <definedName name="_ZEXPENSES" localSheetId="5">{0;0;0;0;1;#N/A;0.25;0.25;0.8;0.25;2;FALSE;FALSE;FALSE;FALSE;FALSE;#N/A;1;#N/A;1;1;"";""}</definedName>
    <definedName name="_ZEXPENSES">{0;0;0;0;1;#N/A;0.25;0.25;0.8;0.25;2;FALSE;FALSE;FALSE;FALSE;FALSE;#N/A;1;#N/A;1;1;"";""}</definedName>
    <definedName name="_ZEXPENSES1" localSheetId="1">{0;0;0;0;1;#N/A;0.25;0.25;0.8;0.25;2;FALSE;FALSE;FALSE;FALSE;FALSE;#N/A;1;#N/A;1;1;"";"&amp;L&amp;""Arial,Italic""&amp;8&amp;F Page &amp;P of &amp;N &amp;D &amp;T "}</definedName>
    <definedName name="_ZEXPENSES1" localSheetId="3">{0;0;0;0;1;#N/A;0.25;0.25;0.8;0.25;2;FALSE;FALSE;FALSE;FALSE;FALSE;#N/A;1;#N/A;1;1;"";"&amp;L&amp;""Arial,Italic""&amp;8&amp;F Page &amp;P of &amp;N &amp;D &amp;T "}</definedName>
    <definedName name="_ZEXPENSES1" localSheetId="5">{0;0;0;0;1;#N/A;0.25;0.25;0.8;0.25;2;FALSE;FALSE;FALSE;FALSE;FALSE;#N/A;1;#N/A;1;1;"";"&amp;L&amp;""Arial,Italic""&amp;8&amp;F Page &amp;P of &amp;N &amp;D &amp;T "}</definedName>
    <definedName name="_ZEXPENSES1">{0;0;0;0;1;#N/A;0.25;0.25;0.8;0.25;2;FALSE;FALSE;FALSE;FALSE;FALSE;#N/A;1;#N/A;1;1;"";"&amp;L&amp;""Arial,Italic""&amp;8&amp;F Page &amp;P of &amp;N &amp;D &amp;T "}</definedName>
    <definedName name="_ZEXPENSES12" localSheetId="1">{0;0;0;0;1;#N/A;0.25;0.25;0.8;0.25;2;FALSE;FALSE;FALSE;FALSE;FALSE;#N/A;1;#N/A;1;1;"";"&amp;L&amp;""Arial,Italic""&amp;8&amp;F Page &amp;P of &amp;N &amp;D &amp;T "}</definedName>
    <definedName name="_ZEXPENSES12" localSheetId="3">{0;0;0;0;1;#N/A;0.25;0.25;0.8;0.25;2;FALSE;FALSE;FALSE;FALSE;FALSE;#N/A;1;#N/A;1;1;"";"&amp;L&amp;""Arial,Italic""&amp;8&amp;F Page &amp;P of &amp;N &amp;D &amp;T "}</definedName>
    <definedName name="_ZEXPENSES12" localSheetId="5">{0;0;0;0;1;#N/A;0.25;0.25;0.8;0.25;2;FALSE;FALSE;FALSE;FALSE;FALSE;#N/A;1;#N/A;1;1;"";"&amp;L&amp;""Arial,Italic""&amp;8&amp;F Page &amp;P of &amp;N &amp;D &amp;T "}</definedName>
    <definedName name="_ZEXPENSES12">{0;0;0;0;1;#N/A;0.25;0.25;0.8;0.25;2;FALSE;FALSE;FALSE;FALSE;FALSE;#N/A;1;#N/A;1;1;"";"&amp;L&amp;""Arial,Italic""&amp;8&amp;F Page &amp;P of &amp;N &amp;D &amp;T "}</definedName>
    <definedName name="_ZEXPENSES2" localSheetId="1">{0;0;0;0;1;#N/A;0.25;0.25;0.8;0.25;2;FALSE;FALSE;FALSE;FALSE;FALSE;#N/A;1;#N/A;1;1;"";"&amp;L&amp;""Arial,Italic""&amp;8&amp;F Page &amp;P of &amp;N &amp;D &amp;T "}</definedName>
    <definedName name="_ZEXPENSES2" localSheetId="3">{0;0;0;0;1;#N/A;0.25;0.25;0.8;0.25;2;FALSE;FALSE;FALSE;FALSE;FALSE;#N/A;1;#N/A;1;1;"";"&amp;L&amp;""Arial,Italic""&amp;8&amp;F Page &amp;P of &amp;N &amp;D &amp;T "}</definedName>
    <definedName name="_ZEXPENSES2" localSheetId="5">{0;0;0;0;1;#N/A;0.25;0.25;0.8;0.25;2;FALSE;FALSE;FALSE;FALSE;FALSE;#N/A;1;#N/A;1;1;"";"&amp;L&amp;""Arial,Italic""&amp;8&amp;F Page &amp;P of &amp;N &amp;D &amp;T "}</definedName>
    <definedName name="_ZEXPENSES2">{0;0;0;0;1;#N/A;0.25;0.25;0.8;0.25;2;FALSE;FALSE;FALSE;FALSE;FALSE;#N/A;1;#N/A;1;1;"";"&amp;L&amp;""Arial,Italic""&amp;8&amp;F Page &amp;P of &amp;N &amp;D &amp;T "}</definedName>
    <definedName name="_ZEXPENSES3" localSheetId="1">{0;0;0;0;1;#N/A;0.25;0.25;0.8;0.25;2;FALSE;FALSE;FALSE;FALSE;FALSE;#N/A;1;#N/A;1;1;"";""}</definedName>
    <definedName name="_ZEXPENSES3" localSheetId="3">{0;0;0;0;1;#N/A;0.25;0.25;0.8;0.25;2;FALSE;FALSE;FALSE;FALSE;FALSE;#N/A;1;#N/A;1;1;"";""}</definedName>
    <definedName name="_ZEXPENSES3" localSheetId="5">{0;0;0;0;1;#N/A;0.25;0.25;0.8;0.25;2;FALSE;FALSE;FALSE;FALSE;FALSE;#N/A;1;#N/A;1;1;"";""}</definedName>
    <definedName name="_ZEXPENSES3">{0;0;0;0;1;#N/A;0.25;0.25;0.8;0.25;2;FALSE;FALSE;FALSE;FALSE;FALSE;#N/A;1;#N/A;1;1;"";""}</definedName>
    <definedName name="_ZINCOME2" localSheetId="1">{0;0;0;0;1;#N/A;0.25;0.25;0.8;0.25;2;FALSE;FALSE;FALSE;FALSE;FALSE;#N/A;1;#N/A;1;1;"";""}</definedName>
    <definedName name="_ZINCOME2" localSheetId="3">{0;0;0;0;1;#N/A;0.25;0.25;0.8;0.25;2;FALSE;FALSE;FALSE;FALSE;FALSE;#N/A;1;#N/A;1;1;"";""}</definedName>
    <definedName name="_ZINCOME2" localSheetId="5">{0;0;0;0;1;#N/A;0.25;0.25;0.8;0.25;2;FALSE;FALSE;FALSE;FALSE;FALSE;#N/A;1;#N/A;1;1;"";""}</definedName>
    <definedName name="_ZINCOME2">{0;0;0;0;1;#N/A;0.25;0.25;0.8;0.25;2;FALSE;FALSE;FALSE;FALSE;FALSE;#N/A;1;#N/A;1;1;"";""}</definedName>
    <definedName name="_ZIRR" localSheetId="1">{0;0;0;0;1;#N/A;0.25;0.25;0.8;0.25;2;FALSE;FALSE;FALSE;FALSE;FALSE;#N/A;1;#N/A;1;1;"";"&amp;L&amp;""Arial,Italic""&amp;8&amp;F Page &amp;P of &amp;N &amp;D &amp;T "}</definedName>
    <definedName name="_ZIRR" localSheetId="3">{0;0;0;0;1;#N/A;0.25;0.25;0.8;0.25;2;FALSE;FALSE;FALSE;FALSE;FALSE;#N/A;1;#N/A;1;1;"";"&amp;L&amp;""Arial,Italic""&amp;8&amp;F Page &amp;P of &amp;N &amp;D &amp;T "}</definedName>
    <definedName name="_ZIRR" localSheetId="5">{0;0;0;0;1;#N/A;0.25;0.25;0.8;0.25;2;FALSE;FALSE;FALSE;FALSE;FALSE;#N/A;1;#N/A;1;1;"";"&amp;L&amp;""Arial,Italic""&amp;8&amp;F Page &amp;P of &amp;N &amp;D &amp;T "}</definedName>
    <definedName name="_ZIRR">{0;0;0;0;1;#N/A;0.25;0.25;0.8;0.25;2;FALSE;FALSE;FALSE;FALSE;FALSE;#N/A;1;#N/A;1;1;"";"&amp;L&amp;""Arial,Italic""&amp;8&amp;F Page &amp;P of &amp;N &amp;D &amp;T "}</definedName>
    <definedName name="_ZIRR2" localSheetId="1">{0;0;0;0;1;#N/A;0.25;0.25;0.8;0.25;2;FALSE;FALSE;FALSE;FALSE;FALSE;#N/A;1;#N/A;1;1;"";"&amp;L&amp;""Arial,Italic""&amp;8&amp;F Page &amp;P of &amp;N &amp;D &amp;T "}</definedName>
    <definedName name="_ZIRR2" localSheetId="3">{0;0;0;0;1;#N/A;0.25;0.25;0.8;0.25;2;FALSE;FALSE;FALSE;FALSE;FALSE;#N/A;1;#N/A;1;1;"";"&amp;L&amp;""Arial,Italic""&amp;8&amp;F Page &amp;P of &amp;N &amp;D &amp;T "}</definedName>
    <definedName name="_ZIRR2" localSheetId="5">{0;0;0;0;1;#N/A;0.25;0.25;0.8;0.25;2;FALSE;FALSE;FALSE;FALSE;FALSE;#N/A;1;#N/A;1;1;"";"&amp;L&amp;""Arial,Italic""&amp;8&amp;F Page &amp;P of &amp;N &amp;D &amp;T "}</definedName>
    <definedName name="_ZIRR2">{0;0;0;0;1;#N/A;0.25;0.25;0.8;0.25;2;FALSE;FALSE;FALSE;FALSE;FALSE;#N/A;1;#N/A;1;1;"";"&amp;L&amp;""Arial,Italic""&amp;8&amp;F Page &amp;P of &amp;N &amp;D &amp;T "}</definedName>
    <definedName name="_ZLTASSET" localSheetId="1">{0;0;0;0;1;#N/A;0.25;0.25;0.8;0.25;2;FALSE;FALSE;FALSE;FALSE;FALSE;#N/A;1;#N/A;1;1;"&amp;L&amp;12COMCEL BUSINESS MODEL&amp;14
&amp;R&amp;""Arial,Italic""CONFIDENTIAL";"&amp;L&amp;""Arial,Bold""Lehman Brothers&amp;C&amp;D"}</definedName>
    <definedName name="_ZLTASSET" localSheetId="3">{0;0;0;0;1;#N/A;0.25;0.25;0.8;0.25;2;FALSE;FALSE;FALSE;FALSE;FALSE;#N/A;1;#N/A;1;1;"&amp;L&amp;12COMCEL BUSINESS MODEL&amp;14
&amp;R&amp;""Arial,Italic""CONFIDENTIAL";"&amp;L&amp;""Arial,Bold""Lehman Brothers&amp;C&amp;D"}</definedName>
    <definedName name="_ZLTASSET" localSheetId="5">{0;0;0;0;1;#N/A;0.25;0.25;0.8;0.25;2;FALSE;FALSE;FALSE;FALSE;FALSE;#N/A;1;#N/A;1;1;"&amp;L&amp;12COMCEL BUSINESS MODEL&amp;14
&amp;R&amp;""Arial,Italic""CONFIDENTIAL";"&amp;L&amp;""Arial,Bold""Lehman Brothers&amp;C&amp;D"}</definedName>
    <definedName name="_ZLTASSET">{0;0;0;0;1;#N/A;0.25;0.25;0.8;0.25;2;FALSE;FALSE;FALSE;FALSE;FALSE;#N/A;1;#N/A;1;1;"&amp;L&amp;12COMCEL BUSINESS MODEL&amp;14
&amp;R&amp;""Arial,Italic""CONFIDENTIAL";"&amp;L&amp;""Arial,Bold""Lehman Brothers&amp;C&amp;D"}</definedName>
    <definedName name="_ZLTASSET2" localSheetId="1">{0;0;0;0;1;#N/A;0.25;0.25;0.8;0.25;2;FALSE;FALSE;FALSE;FALSE;FALSE;#N/A;1;#N/A;1;1;"&amp;L&amp;12COMCEL BUSINESS MODEL&amp;14
&amp;R&amp;""Arial,Italic""CONFIDENTIAL";"&amp;L&amp;""Arial,Bold""Lehman Brothers&amp;C&amp;D"}</definedName>
    <definedName name="_ZLTASSET2" localSheetId="3">{0;0;0;0;1;#N/A;0.25;0.25;0.8;0.25;2;FALSE;FALSE;FALSE;FALSE;FALSE;#N/A;1;#N/A;1;1;"&amp;L&amp;12COMCEL BUSINESS MODEL&amp;14
&amp;R&amp;""Arial,Italic""CONFIDENTIAL";"&amp;L&amp;""Arial,Bold""Lehman Brothers&amp;C&amp;D"}</definedName>
    <definedName name="_ZLTASSET2" localSheetId="5">{0;0;0;0;1;#N/A;0.25;0.25;0.8;0.25;2;FALSE;FALSE;FALSE;FALSE;FALSE;#N/A;1;#N/A;1;1;"&amp;L&amp;12COMCEL BUSINESS MODEL&amp;14
&amp;R&amp;""Arial,Italic""CONFIDENTIAL";"&amp;L&amp;""Arial,Bold""Lehman Brothers&amp;C&amp;D"}</definedName>
    <definedName name="_ZLTASSET2">{0;0;0;0;1;#N/A;0.25;0.25;0.8;0.25;2;FALSE;FALSE;FALSE;FALSE;FALSE;#N/A;1;#N/A;1;1;"&amp;L&amp;12COMCEL BUSINESS MODEL&amp;14
&amp;R&amp;""Arial,Italic""CONFIDENTIAL";"&amp;L&amp;""Arial,Bold""Lehman Brothers&amp;C&amp;D"}</definedName>
    <definedName name="_ZMEDBALANCE" localSheetId="1">{0;0;0;0;1;#N/A;0.75;0.75;1;1;2;FALSE;FALSE;FALSE;FALSE;FALSE;#N/A;1;#N/A;1;1;"";""}</definedName>
    <definedName name="_ZMEDBALANCE" localSheetId="3">{0;0;0;0;1;#N/A;0.75;0.75;1;1;2;FALSE;FALSE;FALSE;FALSE;FALSE;#N/A;1;#N/A;1;1;"";""}</definedName>
    <definedName name="_ZMEDBALANCE" localSheetId="5">{0;0;0;0;1;#N/A;0.75;0.75;1;1;2;FALSE;FALSE;FALSE;FALSE;FALSE;#N/A;1;#N/A;1;1;"";""}</definedName>
    <definedName name="_ZMEDBALANCE">{0;0;0;0;1;#N/A;0.75;0.75;1;1;2;FALSE;FALSE;FALSE;FALSE;FALSE;#N/A;1;#N/A;1;1;"";""}</definedName>
    <definedName name="_ZMEDCAPDEP" localSheetId="1">{0;0;0;0;1;#N/A;0.75;0.75;1;1;2;FALSE;FALSE;FALSE;FALSE;FALSE;#N/A;1;#N/A;1;1;"";""}</definedName>
    <definedName name="_ZMEDCAPDEP" localSheetId="3">{0;0;0;0;1;#N/A;0.75;0.75;1;1;2;FALSE;FALSE;FALSE;FALSE;FALSE;#N/A;1;#N/A;1;1;"";""}</definedName>
    <definedName name="_ZMEDCAPDEP" localSheetId="5">{0;0;0;0;1;#N/A;0.75;0.75;1;1;2;FALSE;FALSE;FALSE;FALSE;FALSE;#N/A;1;#N/A;1;1;"";""}</definedName>
    <definedName name="_ZMEDCAPDEP">{0;0;0;0;1;#N/A;0.75;0.75;1;1;2;FALSE;FALSE;FALSE;FALSE;FALSE;#N/A;1;#N/A;1;1;"";""}</definedName>
    <definedName name="_ZMEDCASHFLOW" localSheetId="1">{0;0;0;0;1;#N/A;0.75;0.75;1;1;2;FALSE;FALSE;FALSE;FALSE;FALSE;#N/A;1;#N/A;1;1;"";""}</definedName>
    <definedName name="_ZMEDCASHFLOW" localSheetId="3">{0;0;0;0;1;#N/A;0.75;0.75;1;1;2;FALSE;FALSE;FALSE;FALSE;FALSE;#N/A;1;#N/A;1;1;"";""}</definedName>
    <definedName name="_ZMEDCASHFLOW" localSheetId="5">{0;0;0;0;1;#N/A;0.75;0.75;1;1;2;FALSE;FALSE;FALSE;FALSE;FALSE;#N/A;1;#N/A;1;1;"";""}</definedName>
    <definedName name="_ZMEDCASHFLOW">{0;0;0;0;1;#N/A;0.75;0.75;1;1;2;FALSE;FALSE;FALSE;FALSE;FALSE;#N/A;1;#N/A;1;1;"";""}</definedName>
    <definedName name="_ZMEDDEBTTABLE" localSheetId="1">{0;0;0;0;1;#N/A;0.75;0.75;1;1;2;FALSE;FALSE;FALSE;FALSE;FALSE;#N/A;1;#N/A;1;1;"";""}</definedName>
    <definedName name="_ZMEDDEBTTABLE" localSheetId="3">{0;0;0;0;1;#N/A;0.75;0.75;1;1;2;FALSE;FALSE;FALSE;FALSE;FALSE;#N/A;1;#N/A;1;1;"";""}</definedName>
    <definedName name="_ZMEDDEBTTABLE" localSheetId="5">{0;0;0;0;1;#N/A;0.75;0.75;1;1;2;FALSE;FALSE;FALSE;FALSE;FALSE;#N/A;1;#N/A;1;1;"";""}</definedName>
    <definedName name="_ZMEDDEBTTABLE">{0;0;0;0;1;#N/A;0.75;0.75;1;1;2;FALSE;FALSE;FALSE;FALSE;FALSE;#N/A;1;#N/A;1;1;"";""}</definedName>
    <definedName name="_ZMEDINCOME" localSheetId="1">{0;0;0;0;1;#N/A;0.25;0.25;0.25;0.25;2;FALSE;FALSE;FALSE;FALSE;FALSE;#N/A;1;#N/A;1;1;"";""}</definedName>
    <definedName name="_ZMEDINCOME" localSheetId="3">{0;0;0;0;1;#N/A;0.25;0.25;0.25;0.25;2;FALSE;FALSE;FALSE;FALSE;FALSE;#N/A;1;#N/A;1;1;"";""}</definedName>
    <definedName name="_ZMEDINCOME" localSheetId="5">{0;0;0;0;1;#N/A;0.25;0.25;0.25;0.25;2;FALSE;FALSE;FALSE;FALSE;FALSE;#N/A;1;#N/A;1;1;"";""}</definedName>
    <definedName name="_ZMEDINCOME">{0;0;0;0;1;#N/A;0.25;0.25;0.25;0.25;2;FALSE;FALSE;FALSE;FALSE;FALSE;#N/A;1;#N/A;1;1;"";""}</definedName>
    <definedName name="_ZMEDOEINT" localSheetId="1">{0;0;0;0;1;#N/A;0.75;0.75;1;1;2;FALSE;FALSE;FALSE;FALSE;FALSE;#N/A;1;#N/A;1;1;"";""}</definedName>
    <definedName name="_ZMEDOEINT" localSheetId="3">{0;0;0;0;1;#N/A;0.75;0.75;1;1;2;FALSE;FALSE;FALSE;FALSE;FALSE;#N/A;1;#N/A;1;1;"";""}</definedName>
    <definedName name="_ZMEDOEINT" localSheetId="5">{0;0;0;0;1;#N/A;0.75;0.75;1;1;2;FALSE;FALSE;FALSE;FALSE;FALSE;#N/A;1;#N/A;1;1;"";""}</definedName>
    <definedName name="_ZMEDOEINT">{0;0;0;0;1;#N/A;0.75;0.75;1;1;2;FALSE;FALSE;FALSE;FALSE;FALSE;#N/A;1;#N/A;1;1;"";""}</definedName>
    <definedName name="_ZMEDSUBS" localSheetId="1">{0;0;0;0;1;#N/A;0.25;0.25;0.25;0.25;2;FALSE;FALSE;FALSE;FALSE;FALSE;#N/A;1;#N/A;1;1;"";""}</definedName>
    <definedName name="_ZMEDSUBS" localSheetId="3">{0;0;0;0;1;#N/A;0.25;0.25;0.25;0.25;2;FALSE;FALSE;FALSE;FALSE;FALSE;#N/A;1;#N/A;1;1;"";""}</definedName>
    <definedName name="_ZMEDSUBS" localSheetId="5">{0;0;0;0;1;#N/A;0.25;0.25;0.25;0.25;2;FALSE;FALSE;FALSE;FALSE;FALSE;#N/A;1;#N/A;1;1;"";""}</definedName>
    <definedName name="_ZMEDSUBS">{0;0;0;0;1;#N/A;0.25;0.25;0.25;0.25;2;FALSE;FALSE;FALSE;FALSE;FALSE;#N/A;1;#N/A;1;1;"";""}</definedName>
    <definedName name="_ZMEDTAX" localSheetId="1">{0;0;0;0;1;#N/A;0.75;0.75;1;1;2;FALSE;FALSE;FALSE;FALSE;FALSE;#N/A;1;#N/A;1;1;"";""}</definedName>
    <definedName name="_ZMEDTAX" localSheetId="3">{0;0;0;0;1;#N/A;0.75;0.75;1;1;2;FALSE;FALSE;FALSE;FALSE;FALSE;#N/A;1;#N/A;1;1;"";""}</definedName>
    <definedName name="_ZMEDTAX" localSheetId="5">{0;0;0;0;1;#N/A;0.75;0.75;1;1;2;FALSE;FALSE;FALSE;FALSE;FALSE;#N/A;1;#N/A;1;1;"";""}</definedName>
    <definedName name="_ZMEDTAX">{0;0;0;0;1;#N/A;0.75;0.75;1;1;2;FALSE;FALSE;FALSE;FALSE;FALSE;#N/A;1;#N/A;1;1;"";""}</definedName>
    <definedName name="_Zpeqbalance" localSheetId="1">{0;0;0;0;1;#N/A;0.75;0.75;1;1;2;FALSE;FALSE;FALSE;FALSE;FALSE;#N/A;1;#N/A;1;1;"";"&amp;L&amp;""Arial,Italic""&amp;8&amp;F Page &amp;P of &amp;N &amp;D &amp;T "}</definedName>
    <definedName name="_Zpeqbalance" localSheetId="3">{0;0;0;0;1;#N/A;0.75;0.75;1;1;2;FALSE;FALSE;FALSE;FALSE;FALSE;#N/A;1;#N/A;1;1;"";"&amp;L&amp;""Arial,Italic""&amp;8&amp;F Page &amp;P of &amp;N &amp;D &amp;T "}</definedName>
    <definedName name="_Zpeqbalance" localSheetId="5">{0;0;0;0;1;#N/A;0.75;0.75;1;1;2;FALSE;FALSE;FALSE;FALSE;FALSE;#N/A;1;#N/A;1;1;"";"&amp;L&amp;""Arial,Italic""&amp;8&amp;F Page &amp;P of &amp;N &amp;D &amp;T "}</definedName>
    <definedName name="_Zpeqbalance">{0;0;0;0;1;#N/A;0.75;0.75;1;1;2;FALSE;FALSE;FALSE;FALSE;FALSE;#N/A;1;#N/A;1;1;"";"&amp;L&amp;""Arial,Italic""&amp;8&amp;F Page &amp;P of &amp;N &amp;D &amp;T "}</definedName>
    <definedName name="_Zpeqcapdep" localSheetId="1">{0;0;0;0;1;#N/A;0.75;0.75;1;1;2;FALSE;FALSE;FALSE;FALSE;FALSE;#N/A;1;#N/A;1;1;"";"&amp;L&amp;""Arial,Italic""&amp;8&amp;F Page &amp;P of &amp;N &amp;D &amp;T "}</definedName>
    <definedName name="_Zpeqcapdep" localSheetId="3">{0;0;0;0;1;#N/A;0.75;0.75;1;1;2;FALSE;FALSE;FALSE;FALSE;FALSE;#N/A;1;#N/A;1;1;"";"&amp;L&amp;""Arial,Italic""&amp;8&amp;F Page &amp;P of &amp;N &amp;D &amp;T "}</definedName>
    <definedName name="_Zpeqcapdep" localSheetId="5">{0;0;0;0;1;#N/A;0.75;0.75;1;1;2;FALSE;FALSE;FALSE;FALSE;FALSE;#N/A;1;#N/A;1;1;"";"&amp;L&amp;""Arial,Italic""&amp;8&amp;F Page &amp;P of &amp;N &amp;D &amp;T "}</definedName>
    <definedName name="_Zpeqcapdep">{0;0;0;0;1;#N/A;0.75;0.75;1;1;2;FALSE;FALSE;FALSE;FALSE;FALSE;#N/A;1;#N/A;1;1;"";"&amp;L&amp;""Arial,Italic""&amp;8&amp;F Page &amp;P of &amp;N &amp;D &amp;T "}</definedName>
    <definedName name="_Zpeqcflow" localSheetId="1">{0;0;0;0;1;#N/A;0.75;0.75;1;1;2;FALSE;FALSE;FALSE;FALSE;FALSE;#N/A;1;#N/A;1;1;"";"&amp;L&amp;""Arial,Italic""&amp;8&amp;F Page &amp;P of &amp;N &amp;D &amp;T "}</definedName>
    <definedName name="_Zpeqcflow" localSheetId="3">{0;0;0;0;1;#N/A;0.75;0.75;1;1;2;FALSE;FALSE;FALSE;FALSE;FALSE;#N/A;1;#N/A;1;1;"";"&amp;L&amp;""Arial,Italic""&amp;8&amp;F Page &amp;P of &amp;N &amp;D &amp;T "}</definedName>
    <definedName name="_Zpeqcflow" localSheetId="5">{0;0;0;0;1;#N/A;0.75;0.75;1;1;2;FALSE;FALSE;FALSE;FALSE;FALSE;#N/A;1;#N/A;1;1;"";"&amp;L&amp;""Arial,Italic""&amp;8&amp;F Page &amp;P of &amp;N &amp;D &amp;T "}</definedName>
    <definedName name="_Zpeqcflow">{0;0;0;0;1;#N/A;0.75;0.75;1;1;2;FALSE;FALSE;FALSE;FALSE;FALSE;#N/A;1;#N/A;1;1;"";"&amp;L&amp;""Arial,Italic""&amp;8&amp;F Page &amp;P of &amp;N &amp;D &amp;T "}</definedName>
    <definedName name="_Zpeqdebt" localSheetId="1">{0;0;0;0;1;#N/A;0.75;0.75;1;1;2;FALSE;FALSE;FALSE;FALSE;FALSE;#N/A;1;#N/A;1;1;"";"&amp;L&amp;""Arial,Italic""&amp;8&amp;F Page &amp;P of &amp;N &amp;D &amp;T "}</definedName>
    <definedName name="_Zpeqdebt" localSheetId="3">{0;0;0;0;1;#N/A;0.75;0.75;1;1;2;FALSE;FALSE;FALSE;FALSE;FALSE;#N/A;1;#N/A;1;1;"";"&amp;L&amp;""Arial,Italic""&amp;8&amp;F Page &amp;P of &amp;N &amp;D &amp;T "}</definedName>
    <definedName name="_Zpeqdebt" localSheetId="5">{0;0;0;0;1;#N/A;0.75;0.75;1;1;2;FALSE;FALSE;FALSE;FALSE;FALSE;#N/A;1;#N/A;1;1;"";"&amp;L&amp;""Arial,Italic""&amp;8&amp;F Page &amp;P of &amp;N &amp;D &amp;T "}</definedName>
    <definedName name="_Zpeqdebt">{0;0;0;0;1;#N/A;0.75;0.75;1;1;2;FALSE;FALSE;FALSE;FALSE;FALSE;#N/A;1;#N/A;1;1;"";"&amp;L&amp;""Arial,Italic""&amp;8&amp;F Page &amp;P of &amp;N &amp;D &amp;T "}</definedName>
    <definedName name="_Zpeqincome" localSheetId="1">{0;0;0;0;1;#N/A;0.75;0.75;0.25;0.25;2;FALSE;FALSE;FALSE;FALSE;FALSE;#N/A;1;#N/A;1;1;"";"&amp;L&amp;""Arial,Italic""&amp;8&amp;F Page &amp;P of &amp;N &amp;D &amp;T "}</definedName>
    <definedName name="_Zpeqincome" localSheetId="3">{0;0;0;0;1;#N/A;0.75;0.75;0.25;0.25;2;FALSE;FALSE;FALSE;FALSE;FALSE;#N/A;1;#N/A;1;1;"";"&amp;L&amp;""Arial,Italic""&amp;8&amp;F Page &amp;P of &amp;N &amp;D &amp;T "}</definedName>
    <definedName name="_Zpeqincome" localSheetId="5">{0;0;0;0;1;#N/A;0.75;0.75;0.25;0.25;2;FALSE;FALSE;FALSE;FALSE;FALSE;#N/A;1;#N/A;1;1;"";"&amp;L&amp;""Arial,Italic""&amp;8&amp;F Page &amp;P of &amp;N &amp;D &amp;T "}</definedName>
    <definedName name="_Zpeqincome">{0;0;0;0;1;#N/A;0.75;0.75;0.25;0.25;2;FALSE;FALSE;FALSE;FALSE;FALSE;#N/A;1;#N/A;1;1;"";"&amp;L&amp;""Arial,Italic""&amp;8&amp;F Page &amp;P of &amp;N &amp;D &amp;T "}</definedName>
    <definedName name="_Zpeqmarket" localSheetId="1">{0;0;0;0;1;#N/A;0.75;0.75;0.25;0.25;2;FALSE;FALSE;FALSE;FALSE;FALSE;#N/A;1;#N/A;1;1;"";"&amp;L&amp;""Arial,Italic""&amp;8&amp;F Page &amp;P of &amp;N &amp;D &amp;T "}</definedName>
    <definedName name="_Zpeqmarket" localSheetId="3">{0;0;0;0;1;#N/A;0.75;0.75;0.25;0.25;2;FALSE;FALSE;FALSE;FALSE;FALSE;#N/A;1;#N/A;1;1;"";"&amp;L&amp;""Arial,Italic""&amp;8&amp;F Page &amp;P of &amp;N &amp;D &amp;T "}</definedName>
    <definedName name="_Zpeqmarket" localSheetId="5">{0;0;0;0;1;#N/A;0.75;0.75;0.25;0.25;2;FALSE;FALSE;FALSE;FALSE;FALSE;#N/A;1;#N/A;1;1;"";"&amp;L&amp;""Arial,Italic""&amp;8&amp;F Page &amp;P of &amp;N &amp;D &amp;T "}</definedName>
    <definedName name="_Zpeqmarket">{0;0;0;0;1;#N/A;0.75;0.75;0.25;0.25;2;FALSE;FALSE;FALSE;FALSE;FALSE;#N/A;1;#N/A;1;1;"";"&amp;L&amp;""Arial,Italic""&amp;8&amp;F Page &amp;P of &amp;N &amp;D &amp;T "}</definedName>
    <definedName name="_Zpeqoe" localSheetId="1">{0;0;0;0;1;#N/A;0.75;0.75;1;1;2;FALSE;FALSE;FALSE;FALSE;FALSE;#N/A;1;#N/A;1;1;"";"&amp;L&amp;""Arial,Italic""&amp;8&amp;F Page &amp;P of &amp;N &amp;D &amp;T "}</definedName>
    <definedName name="_Zpeqoe" localSheetId="3">{0;0;0;0;1;#N/A;0.75;0.75;1;1;2;FALSE;FALSE;FALSE;FALSE;FALSE;#N/A;1;#N/A;1;1;"";"&amp;L&amp;""Arial,Italic""&amp;8&amp;F Page &amp;P of &amp;N &amp;D &amp;T "}</definedName>
    <definedName name="_Zpeqoe" localSheetId="5">{0;0;0;0;1;#N/A;0.75;0.75;1;1;2;FALSE;FALSE;FALSE;FALSE;FALSE;#N/A;1;#N/A;1;1;"";"&amp;L&amp;""Arial,Italic""&amp;8&amp;F Page &amp;P of &amp;N &amp;D &amp;T "}</definedName>
    <definedName name="_Zpeqoe">{0;0;0;0;1;#N/A;0.75;0.75;1;1;2;FALSE;FALSE;FALSE;FALSE;FALSE;#N/A;1;#N/A;1;1;"";"&amp;L&amp;""Arial,Italic""&amp;8&amp;F Page &amp;P of &amp;N &amp;D &amp;T "}</definedName>
    <definedName name="_Zpeqtax" localSheetId="1">{0;0;0;0;1;#N/A;0.75;0.75;1;1;2;FALSE;FALSE;FALSE;FALSE;FALSE;#N/A;1;#N/A;1;1;"";"&amp;L&amp;""Arial,Italic""&amp;8&amp;F Page &amp;P of &amp;N &amp;D &amp;T "}</definedName>
    <definedName name="_Zpeqtax" localSheetId="3">{0;0;0;0;1;#N/A;0.75;0.75;1;1;2;FALSE;FALSE;FALSE;FALSE;FALSE;#N/A;1;#N/A;1;1;"";"&amp;L&amp;""Arial,Italic""&amp;8&amp;F Page &amp;P of &amp;N &amp;D &amp;T "}</definedName>
    <definedName name="_Zpeqtax" localSheetId="5">{0;0;0;0;1;#N/A;0.75;0.75;1;1;2;FALSE;FALSE;FALSE;FALSE;FALSE;#N/A;1;#N/A;1;1;"";"&amp;L&amp;""Arial,Italic""&amp;8&amp;F Page &amp;P of &amp;N &amp;D &amp;T "}</definedName>
    <definedName name="_Zpeqtax">{0;0;0;0;1;#N/A;0.75;0.75;1;1;2;FALSE;FALSE;FALSE;FALSE;FALSE;#N/A;1;#N/A;1;1;"";"&amp;L&amp;""Arial,Italic""&amp;8&amp;F Page &amp;P of &amp;N &amp;D &amp;T "}</definedName>
    <definedName name="_Zpf1" localSheetId="1">{0;0;0;0;1;#N/A;0.25;0.25;0.25;0.25;2;FALSE;FALSE;FALSE;FALSE;FALSE;#N/A;1;#N/A;1;1;"";""}</definedName>
    <definedName name="_Zpf1" localSheetId="3">{0;0;0;0;1;#N/A;0.25;0.25;0.25;0.25;2;FALSE;FALSE;FALSE;FALSE;FALSE;#N/A;1;#N/A;1;1;"";""}</definedName>
    <definedName name="_Zpf1" localSheetId="5">{0;0;0;0;1;#N/A;0.25;0.25;0.25;0.25;2;FALSE;FALSE;FALSE;FALSE;FALSE;#N/A;1;#N/A;1;1;"";""}</definedName>
    <definedName name="_Zpf1">{0;0;0;0;1;#N/A;0.25;0.25;0.25;0.25;2;FALSE;FALSE;FALSE;FALSE;FALSE;#N/A;1;#N/A;1;1;"";""}</definedName>
    <definedName name="_Zpf2" localSheetId="1">{0;0;0;0;1;#N/A;0.25;0.25;0.25;0.25;2;FALSE;FALSE;FALSE;FALSE;FALSE;#N/A;1;#N/A;1;1;"";""}</definedName>
    <definedName name="_Zpf2" localSheetId="3">{0;0;0;0;1;#N/A;0.25;0.25;0.25;0.25;2;FALSE;FALSE;FALSE;FALSE;FALSE;#N/A;1;#N/A;1;1;"";""}</definedName>
    <definedName name="_Zpf2" localSheetId="5">{0;0;0;0;1;#N/A;0.25;0.25;0.25;0.25;2;FALSE;FALSE;FALSE;FALSE;FALSE;#N/A;1;#N/A;1;1;"";""}</definedName>
    <definedName name="_Zpf2">{0;0;0;0;1;#N/A;0.25;0.25;0.25;0.25;2;FALSE;FALSE;FALSE;FALSE;FALSE;#N/A;1;#N/A;1;1;"";""}</definedName>
    <definedName name="_Zpf3" localSheetId="1">{0;0;0;0;1;#N/A;0.25;0.25;0.25;0.25;2;FALSE;FALSE;FALSE;FALSE;FALSE;#N/A;1;#N/A;1;1;"";""}</definedName>
    <definedName name="_Zpf3" localSheetId="3">{0;0;0;0;1;#N/A;0.25;0.25;0.25;0.25;2;FALSE;FALSE;FALSE;FALSE;FALSE;#N/A;1;#N/A;1;1;"";""}</definedName>
    <definedName name="_Zpf3" localSheetId="5">{0;0;0;0;1;#N/A;0.25;0.25;0.25;0.25;2;FALSE;FALSE;FALSE;FALSE;FALSE;#N/A;1;#N/A;1;1;"";""}</definedName>
    <definedName name="_Zpf3">{0;0;0;0;1;#N/A;0.25;0.25;0.25;0.25;2;FALSE;FALSE;FALSE;FALSE;FALSE;#N/A;1;#N/A;1;1;"";""}</definedName>
    <definedName name="_Zpg1" localSheetId="1">{0;0;0;0;1;#N/A;0.25;0.25;1;1;2;FALSE;FALSE;FALSE;FALSE;FALSE;#N/A;1;#N/A;1;1;"";"&amp;L&amp;""Arial,Italic""&amp;8&amp;F Page &amp;P of &amp;N &amp;D &amp;T "}</definedName>
    <definedName name="_Zpg1" localSheetId="3">{0;0;0;0;1;#N/A;0.25;0.25;1;1;2;FALSE;FALSE;FALSE;FALSE;FALSE;#N/A;1;#N/A;1;1;"";"&amp;L&amp;""Arial,Italic""&amp;8&amp;F Page &amp;P of &amp;N &amp;D &amp;T "}</definedName>
    <definedName name="_Zpg1" localSheetId="5">{0;0;0;0;1;#N/A;0.25;0.25;1;1;2;FALSE;FALSE;FALSE;FALSE;FALSE;#N/A;1;#N/A;1;1;"";"&amp;L&amp;""Arial,Italic""&amp;8&amp;F Page &amp;P of &amp;N &amp;D &amp;T "}</definedName>
    <definedName name="_Zpg1">{0;0;0;0;1;#N/A;0.25;0.25;1;1;2;FALSE;FALSE;FALSE;FALSE;FALSE;#N/A;1;#N/A;1;1;"";"&amp;L&amp;""Arial,Italic""&amp;8&amp;F Page &amp;P of &amp;N &amp;D &amp;T "}</definedName>
    <definedName name="_Zpg2" localSheetId="1">{0;0;0;0;1;#N/A;0.15;0.15;1;1;2;FALSE;FALSE;FALSE;FALSE;FALSE;#N/A;1;#N/A;1;1;"";"&amp;L&amp;""Arial,Italic""&amp;8&amp;F Page &amp;P of &amp;N &amp;D &amp;T "}</definedName>
    <definedName name="_Zpg2" localSheetId="3">{0;0;0;0;1;#N/A;0.15;0.15;1;1;2;FALSE;FALSE;FALSE;FALSE;FALSE;#N/A;1;#N/A;1;1;"";"&amp;L&amp;""Arial,Italic""&amp;8&amp;F Page &amp;P of &amp;N &amp;D &amp;T "}</definedName>
    <definedName name="_Zpg2" localSheetId="5">{0;0;0;0;1;#N/A;0.15;0.15;1;1;2;FALSE;FALSE;FALSE;FALSE;FALSE;#N/A;1;#N/A;1;1;"";"&amp;L&amp;""Arial,Italic""&amp;8&amp;F Page &amp;P of &amp;N &amp;D &amp;T "}</definedName>
    <definedName name="_Zpg2">{0;0;0;0;1;#N/A;0.15;0.15;1;1;2;FALSE;FALSE;FALSE;FALSE;FALSE;#N/A;1;#N/A;1;1;"";"&amp;L&amp;""Arial,Italic""&amp;8&amp;F Page &amp;P of &amp;N &amp;D &amp;T "}</definedName>
    <definedName name="_Zpg3" localSheetId="1">{0;0;0;0;1;#N/A;0.25;0.25;1;1;2;FALSE;FALSE;FALSE;FALSE;FALSE;#N/A;1;#N/A;1;1;"";"&amp;L&amp;""Arial,Italic""&amp;8&amp;F Page &amp;P of &amp;N &amp;D &amp;T "}</definedName>
    <definedName name="_Zpg3" localSheetId="3">{0;0;0;0;1;#N/A;0.25;0.25;1;1;2;FALSE;FALSE;FALSE;FALSE;FALSE;#N/A;1;#N/A;1;1;"";"&amp;L&amp;""Arial,Italic""&amp;8&amp;F Page &amp;P of &amp;N &amp;D &amp;T "}</definedName>
    <definedName name="_Zpg3" localSheetId="5">{0;0;0;0;1;#N/A;0.25;0.25;1;1;2;FALSE;FALSE;FALSE;FALSE;FALSE;#N/A;1;#N/A;1;1;"";"&amp;L&amp;""Arial,Italic""&amp;8&amp;F Page &amp;P of &amp;N &amp;D &amp;T "}</definedName>
    <definedName name="_Zpg3">{0;0;0;0;1;#N/A;0.25;0.25;1;1;2;FALSE;FALSE;FALSE;FALSE;FALSE;#N/A;1;#N/A;1;1;"";"&amp;L&amp;""Arial,Italic""&amp;8&amp;F Page &amp;P of &amp;N &amp;D &amp;T "}</definedName>
    <definedName name="_Zpg4" localSheetId="1">{0;0;0;0;1;#N/A;0.25;0.25;1;1;2;FALSE;FALSE;FALSE;FALSE;FALSE;#N/A;1;#N/A;1;1;"";"&amp;L&amp;""Arial,Italic""&amp;8&amp;F Page &amp;P of &amp;N &amp;D &amp;T "}</definedName>
    <definedName name="_Zpg4" localSheetId="3">{0;0;0;0;1;#N/A;0.25;0.25;1;1;2;FALSE;FALSE;FALSE;FALSE;FALSE;#N/A;1;#N/A;1;1;"";"&amp;L&amp;""Arial,Italic""&amp;8&amp;F Page &amp;P of &amp;N &amp;D &amp;T "}</definedName>
    <definedName name="_Zpg4" localSheetId="5">{0;0;0;0;1;#N/A;0.25;0.25;1;1;2;FALSE;FALSE;FALSE;FALSE;FALSE;#N/A;1;#N/A;1;1;"";"&amp;L&amp;""Arial,Italic""&amp;8&amp;F Page &amp;P of &amp;N &amp;D &amp;T "}</definedName>
    <definedName name="_Zpg4">{0;0;0;0;1;#N/A;0.25;0.25;1;1;2;FALSE;FALSE;FALSE;FALSE;FALSE;#N/A;1;#N/A;1;1;"";"&amp;L&amp;""Arial,Italic""&amp;8&amp;F Page &amp;P of &amp;N &amp;D &amp;T "}</definedName>
    <definedName name="_Zpg5" localSheetId="1">{0;0;0;0;1;#N/A;0.25;0.25;1;1;2;FALSE;FALSE;FALSE;FALSE;FALSE;#N/A;1;#N/A;1;1;"";"&amp;L&amp;""Arial,Italic""&amp;8&amp;F Page &amp;P of &amp;N &amp;D &amp;T "}</definedName>
    <definedName name="_Zpg5" localSheetId="3">{0;0;0;0;1;#N/A;0.25;0.25;1;1;2;FALSE;FALSE;FALSE;FALSE;FALSE;#N/A;1;#N/A;1;1;"";"&amp;L&amp;""Arial,Italic""&amp;8&amp;F Page &amp;P of &amp;N &amp;D &amp;T "}</definedName>
    <definedName name="_Zpg5" localSheetId="5">{0;0;0;0;1;#N/A;0.25;0.25;1;1;2;FALSE;FALSE;FALSE;FALSE;FALSE;#N/A;1;#N/A;1;1;"";"&amp;L&amp;""Arial,Italic""&amp;8&amp;F Page &amp;P of &amp;N &amp;D &amp;T "}</definedName>
    <definedName name="_Zpg5">{0;0;0;0;1;#N/A;0.25;0.25;1;1;2;FALSE;FALSE;FALSE;FALSE;FALSE;#N/A;1;#N/A;1;1;"";"&amp;L&amp;""Arial,Italic""&amp;8&amp;F Page &amp;P of &amp;N &amp;D &amp;T "}</definedName>
    <definedName name="_ZQualcomm" localSheetId="1">{0;0;0;0;1;#N/A;0.25;0.25;0.8;0.25;2;FALSE;FALSE;FALSE;FALSE;FALSE;#N/A;1;#N/A;1;1;"";"&amp;L&amp;""Arial,Italic""&amp;8&amp;F Page &amp;P of &amp;N &amp;D &amp;T "}</definedName>
    <definedName name="_ZQualcomm" localSheetId="3">{0;0;0;0;1;#N/A;0.25;0.25;0.8;0.25;2;FALSE;FALSE;FALSE;FALSE;FALSE;#N/A;1;#N/A;1;1;"";"&amp;L&amp;""Arial,Italic""&amp;8&amp;F Page &amp;P of &amp;N &amp;D &amp;T "}</definedName>
    <definedName name="_ZQualcomm" localSheetId="5">{0;0;0;0;1;#N/A;0.25;0.25;0.8;0.25;2;FALSE;FALSE;FALSE;FALSE;FALSE;#N/A;1;#N/A;1;1;"";"&amp;L&amp;""Arial,Italic""&amp;8&amp;F Page &amp;P of &amp;N &amp;D &amp;T "}</definedName>
    <definedName name="_ZQualcomm">{0;0;0;0;1;#N/A;0.25;0.25;0.8;0.25;2;FALSE;FALSE;FALSE;FALSE;FALSE;#N/A;1;#N/A;1;1;"";"&amp;L&amp;""Arial,Italic""&amp;8&amp;F Page &amp;P of &amp;N &amp;D &amp;T "}</definedName>
    <definedName name="_ZREVENUES" localSheetId="1">{0;0;0;0;1;#N/A;0.25;0.25;0.8;0.25;2;FALSE;FALSE;FALSE;FALSE;FALSE;#N/A;1;#N/A;1;1;"";""}</definedName>
    <definedName name="_ZREVENUES" localSheetId="3">{0;0;0;0;1;#N/A;0.25;0.25;0.8;0.25;2;FALSE;FALSE;FALSE;FALSE;FALSE;#N/A;1;#N/A;1;1;"";""}</definedName>
    <definedName name="_ZREVENUES" localSheetId="5">{0;0;0;0;1;#N/A;0.25;0.25;0.8;0.25;2;FALSE;FALSE;FALSE;FALSE;FALSE;#N/A;1;#N/A;1;1;"";""}</definedName>
    <definedName name="_ZREVENUES">{0;0;0;0;1;#N/A;0.25;0.25;0.8;0.25;2;FALSE;FALSE;FALSE;FALSE;FALSE;#N/A;1;#N/A;1;1;"";""}</definedName>
    <definedName name="_ZSources" localSheetId="1">{0;0;0;0;1;#N/A;0.25;0.25;0.8;0.25;2;FALSE;FALSE;FALSE;FALSE;FALSE;#N/A;1;#N/A;1;1;"";"&amp;L&amp;""Arial,Italic""&amp;8&amp;F Page &amp;P of &amp;N &amp;D &amp;T "}</definedName>
    <definedName name="_ZSources" localSheetId="3">{0;0;0;0;1;#N/A;0.25;0.25;0.8;0.25;2;FALSE;FALSE;FALSE;FALSE;FALSE;#N/A;1;#N/A;1;1;"";"&amp;L&amp;""Arial,Italic""&amp;8&amp;F Page &amp;P of &amp;N &amp;D &amp;T "}</definedName>
    <definedName name="_ZSources" localSheetId="5">{0;0;0;0;1;#N/A;0.25;0.25;0.8;0.25;2;FALSE;FALSE;FALSE;FALSE;FALSE;#N/A;1;#N/A;1;1;"";"&amp;L&amp;""Arial,Italic""&amp;8&amp;F Page &amp;P of &amp;N &amp;D &amp;T "}</definedName>
    <definedName name="_ZSources">{0;0;0;0;1;#N/A;0.25;0.25;0.8;0.25;2;FALSE;FALSE;FALSE;FALSE;FALSE;#N/A;1;#N/A;1;1;"";"&amp;L&amp;""Arial,Italic""&amp;8&amp;F Page &amp;P of &amp;N &amp;D &amp;T "}</definedName>
    <definedName name="_ZTAX" localSheetId="1">{0;0;0;0;1;#N/A;0.25;0.25;0.8;0.25;2;FALSE;FALSE;FALSE;FALSE;FALSE;#N/A;1;#N/A;1;1;"";""}</definedName>
    <definedName name="_ZTAX" localSheetId="3">{0;0;0;0;1;#N/A;0.25;0.25;0.8;0.25;2;FALSE;FALSE;FALSE;FALSE;FALSE;#N/A;1;#N/A;1;1;"";""}</definedName>
    <definedName name="_ZTAX" localSheetId="5">{0;0;0;0;1;#N/A;0.25;0.25;0.8;0.25;2;FALSE;FALSE;FALSE;FALSE;FALSE;#N/A;1;#N/A;1;1;"";""}</definedName>
    <definedName name="_ZTAX">{0;0;0;0;1;#N/A;0.25;0.25;0.8;0.25;2;FALSE;FALSE;FALSE;FALSE;FALSE;#N/A;1;#N/A;1;1;"";""}</definedName>
    <definedName name="_ZUSASSETS" localSheetId="1">{0;0;0;0;1;#N/A;0.75;0.75;1;1;2;FALSE;FALSE;FALSE;FALSE;FALSE;#N/A;1;#N/A;1;1;"";"&amp;L&amp;""Arial,Italic""&amp;8&amp;F Page &amp;P of &amp;N &amp;D &amp;T "}</definedName>
    <definedName name="_ZUSASSETS" localSheetId="3">{0;0;0;0;1;#N/A;0.75;0.75;1;1;2;FALSE;FALSE;FALSE;FALSE;FALSE;#N/A;1;#N/A;1;1;"";"&amp;L&amp;""Arial,Italic""&amp;8&amp;F Page &amp;P of &amp;N &amp;D &amp;T "}</definedName>
    <definedName name="_ZUSASSETS" localSheetId="5">{0;0;0;0;1;#N/A;0.75;0.75;1;1;2;FALSE;FALSE;FALSE;FALSE;FALSE;#N/A;1;#N/A;1;1;"";"&amp;L&amp;""Arial,Italic""&amp;8&amp;F Page &amp;P of &amp;N &amp;D &amp;T "}</definedName>
    <definedName name="_ZUSASSETS">{0;0;0;0;1;#N/A;0.75;0.75;1;1;2;FALSE;FALSE;FALSE;FALSE;FALSE;#N/A;1;#N/A;1;1;"";"&amp;L&amp;""Arial,Italic""&amp;8&amp;F Page &amp;P of &amp;N &amp;D &amp;T "}</definedName>
    <definedName name="_ZUSBALANCE" localSheetId="1">{0;0;0;0;1;#N/A;0.75;0.75;0.25;0.25;2;FALSE;FALSE;FALSE;FALSE;FALSE;#N/A;1;#N/A;1;1;"";"&amp;L&amp;""Arial,Italic""&amp;8&amp;F Page &amp;P of &amp;N &amp;D &amp;T "}</definedName>
    <definedName name="_ZUSBALANCE" localSheetId="3">{0;0;0;0;1;#N/A;0.75;0.75;0.25;0.25;2;FALSE;FALSE;FALSE;FALSE;FALSE;#N/A;1;#N/A;1;1;"";"&amp;L&amp;""Arial,Italic""&amp;8&amp;F Page &amp;P of &amp;N &amp;D &amp;T "}</definedName>
    <definedName name="_ZUSBALANCE" localSheetId="5">{0;0;0;0;1;#N/A;0.75;0.75;0.25;0.25;2;FALSE;FALSE;FALSE;FALSE;FALSE;#N/A;1;#N/A;1;1;"";"&amp;L&amp;""Arial,Italic""&amp;8&amp;F Page &amp;P of &amp;N &amp;D &amp;T "}</definedName>
    <definedName name="_ZUSBALANCE">{0;0;0;0;1;#N/A;0.75;0.75;0.25;0.25;2;FALSE;FALSE;FALSE;FALSE;FALSE;#N/A;1;#N/A;1;1;"";"&amp;L&amp;""Arial,Italic""&amp;8&amp;F Page &amp;P of &amp;N &amp;D &amp;T "}</definedName>
    <definedName name="_ZUSCAPDEP" localSheetId="1">{0;0;0;0;1;#N/A;0.75;0.75;1;1;2;FALSE;FALSE;FALSE;FALSE;FALSE;#N/A;1;#N/A;1;1;"";"&amp;L&amp;""Arial,Italic""&amp;8&amp;F Page &amp;P of &amp;N &amp;D &amp;T "}</definedName>
    <definedName name="_ZUSCAPDEP" localSheetId="3">{0;0;0;0;1;#N/A;0.75;0.75;1;1;2;FALSE;FALSE;FALSE;FALSE;FALSE;#N/A;1;#N/A;1;1;"";"&amp;L&amp;""Arial,Italic""&amp;8&amp;F Page &amp;P of &amp;N &amp;D &amp;T "}</definedName>
    <definedName name="_ZUSCAPDEP" localSheetId="5">{0;0;0;0;1;#N/A;0.75;0.75;1;1;2;FALSE;FALSE;FALSE;FALSE;FALSE;#N/A;1;#N/A;1;1;"";"&amp;L&amp;""Arial,Italic""&amp;8&amp;F Page &amp;P of &amp;N &amp;D &amp;T "}</definedName>
    <definedName name="_ZUSCAPDEP">{0;0;0;0;1;#N/A;0.75;0.75;1;1;2;FALSE;FALSE;FALSE;FALSE;FALSE;#N/A;1;#N/A;1;1;"";"&amp;L&amp;""Arial,Italic""&amp;8&amp;F Page &amp;P of &amp;N &amp;D &amp;T "}</definedName>
    <definedName name="_ZUSCASHFLOW" localSheetId="1">{0;0;0;0;1;#N/A;0.75;0.75;0.25;0.25;2;FALSE;FALSE;FALSE;FALSE;FALSE;#N/A;1;#N/A;1;1;"";"&amp;L&amp;""Arial,Italic""&amp;8&amp;F Page &amp;P of &amp;N &amp;D &amp;T "}</definedName>
    <definedName name="_ZUSCASHFLOW" localSheetId="3">{0;0;0;0;1;#N/A;0.75;0.75;0.25;0.25;2;FALSE;FALSE;FALSE;FALSE;FALSE;#N/A;1;#N/A;1;1;"";"&amp;L&amp;""Arial,Italic""&amp;8&amp;F Page &amp;P of &amp;N &amp;D &amp;T "}</definedName>
    <definedName name="_ZUSCASHFLOW" localSheetId="5">{0;0;0;0;1;#N/A;0.75;0.75;0.25;0.25;2;FALSE;FALSE;FALSE;FALSE;FALSE;#N/A;1;#N/A;1;1;"";"&amp;L&amp;""Arial,Italic""&amp;8&amp;F Page &amp;P of &amp;N &amp;D &amp;T "}</definedName>
    <definedName name="_ZUSCASHFLOW">{0;0;0;0;1;#N/A;0.75;0.75;0.25;0.25;2;FALSE;FALSE;FALSE;FALSE;FALSE;#N/A;1;#N/A;1;1;"";"&amp;L&amp;""Arial,Italic""&amp;8&amp;F Page &amp;P of &amp;N &amp;D &amp;T "}</definedName>
    <definedName name="_ZUSCOVERAGE" localSheetId="1">{0;0;0;0;1;#N/A;0.75;0.75;1;1;2;FALSE;FALSE;FALSE;FALSE;FALSE;#N/A;1;#N/A;1;1;"";"&amp;L&amp;""Arial,Italic""&amp;8&amp;F Page &amp;P of &amp;N &amp;D &amp;T "}</definedName>
    <definedName name="_ZUSCOVERAGE" localSheetId="3">{0;0;0;0;1;#N/A;0.75;0.75;1;1;2;FALSE;FALSE;FALSE;FALSE;FALSE;#N/A;1;#N/A;1;1;"";"&amp;L&amp;""Arial,Italic""&amp;8&amp;F Page &amp;P of &amp;N &amp;D &amp;T "}</definedName>
    <definedName name="_ZUSCOVERAGE" localSheetId="5">{0;0;0;0;1;#N/A;0.75;0.75;1;1;2;FALSE;FALSE;FALSE;FALSE;FALSE;#N/A;1;#N/A;1;1;"";"&amp;L&amp;""Arial,Italic""&amp;8&amp;F Page &amp;P of &amp;N &amp;D &amp;T "}</definedName>
    <definedName name="_ZUSCOVERAGE">{0;0;0;0;1;#N/A;0.75;0.75;1;1;2;FALSE;FALSE;FALSE;FALSE;FALSE;#N/A;1;#N/A;1;1;"";"&amp;L&amp;""Arial,Italic""&amp;8&amp;F Page &amp;P of &amp;N &amp;D &amp;T "}</definedName>
    <definedName name="_ZUSDEBTTABLE" localSheetId="1">{0;0;0;0;1;#N/A;0.75;0.75;1;1;2;FALSE;FALSE;FALSE;FALSE;FALSE;#N/A;1;#N/A;1;1;"";"&amp;L&amp;""Arial,Italic""&amp;8&amp;F Page &amp;P of &amp;N &amp;D &amp;T "}</definedName>
    <definedName name="_ZUSDEBTTABLE" localSheetId="3">{0;0;0;0;1;#N/A;0.75;0.75;1;1;2;FALSE;FALSE;FALSE;FALSE;FALSE;#N/A;1;#N/A;1;1;"";"&amp;L&amp;""Arial,Italic""&amp;8&amp;F Page &amp;P of &amp;N &amp;D &amp;T "}</definedName>
    <definedName name="_ZUSDEBTTABLE" localSheetId="5">{0;0;0;0;1;#N/A;0.75;0.75;1;1;2;FALSE;FALSE;FALSE;FALSE;FALSE;#N/A;1;#N/A;1;1;"";"&amp;L&amp;""Arial,Italic""&amp;8&amp;F Page &amp;P of &amp;N &amp;D &amp;T "}</definedName>
    <definedName name="_ZUSDEBTTABLE">{0;0;0;0;1;#N/A;0.75;0.75;1;1;2;FALSE;FALSE;FALSE;FALSE;FALSE;#N/A;1;#N/A;1;1;"";"&amp;L&amp;""Arial,Italic""&amp;8&amp;F Page &amp;P of &amp;N &amp;D &amp;T "}</definedName>
    <definedName name="_ZUSEQUITY" localSheetId="1">{0;0;0;0;1;#N/A;0.75;0.75;1;1;2;FALSE;FALSE;FALSE;FALSE;FALSE;#N/A;1;#N/A;1;1;"";"&amp;L&amp;""Arial,Italic""&amp;8&amp;F Page &amp;P of &amp;N &amp;D &amp;T "}</definedName>
    <definedName name="_ZUSEQUITY" localSheetId="3">{0;0;0;0;1;#N/A;0.75;0.75;1;1;2;FALSE;FALSE;FALSE;FALSE;FALSE;#N/A;1;#N/A;1;1;"";"&amp;L&amp;""Arial,Italic""&amp;8&amp;F Page &amp;P of &amp;N &amp;D &amp;T "}</definedName>
    <definedName name="_ZUSEQUITY" localSheetId="5">{0;0;0;0;1;#N/A;0.75;0.75;1;1;2;FALSE;FALSE;FALSE;FALSE;FALSE;#N/A;1;#N/A;1;1;"";"&amp;L&amp;""Arial,Italic""&amp;8&amp;F Page &amp;P of &amp;N &amp;D &amp;T "}</definedName>
    <definedName name="_ZUSEQUITY">{0;0;0;0;1;#N/A;0.75;0.75;1;1;2;FALSE;FALSE;FALSE;FALSE;FALSE;#N/A;1;#N/A;1;1;"";"&amp;L&amp;""Arial,Italic""&amp;8&amp;F Page &amp;P of &amp;N &amp;D &amp;T "}</definedName>
    <definedName name="_ZUSEXPENSES" localSheetId="1">{0;0;0;0;1;#N/A;0.75;0.75;0.25;0.25;2;FALSE;FALSE;FALSE;FALSE;FALSE;#N/A;1;#N/A;1;1;"";"&amp;L&amp;""Arial,Italic""&amp;8&amp;F Page &amp;P of &amp;N &amp;D &amp;T "}</definedName>
    <definedName name="_ZUSEXPENSES" localSheetId="3">{0;0;0;0;1;#N/A;0.75;0.75;0.25;0.25;2;FALSE;FALSE;FALSE;FALSE;FALSE;#N/A;1;#N/A;1;1;"";"&amp;L&amp;""Arial,Italic""&amp;8&amp;F Page &amp;P of &amp;N &amp;D &amp;T "}</definedName>
    <definedName name="_ZUSEXPENSES" localSheetId="5">{0;0;0;0;1;#N/A;0.75;0.75;0.25;0.25;2;FALSE;FALSE;FALSE;FALSE;FALSE;#N/A;1;#N/A;1;1;"";"&amp;L&amp;""Arial,Italic""&amp;8&amp;F Page &amp;P of &amp;N &amp;D &amp;T "}</definedName>
    <definedName name="_ZUSEXPENSES">{0;0;0;0;1;#N/A;0.75;0.75;0.25;0.25;2;FALSE;FALSE;FALSE;FALSE;FALSE;#N/A;1;#N/A;1;1;"";"&amp;L&amp;""Arial,Italic""&amp;8&amp;F Page &amp;P of &amp;N &amp;D &amp;T "}</definedName>
    <definedName name="_ZUSINCOME" localSheetId="1">{0;0;0;0;1;#N/A;0.75;0.75;0.25;0.25;2;FALSE;FALSE;FALSE;FALSE;FALSE;#N/A;1;#N/A;1;1;"";"&amp;L&amp;""Arial,Italic""&amp;8&amp;F Page &amp;P of &amp;N &amp;D &amp;T "}</definedName>
    <definedName name="_ZUSINCOME" localSheetId="3">{0;0;0;0;1;#N/A;0.75;0.75;0.25;0.25;2;FALSE;FALSE;FALSE;FALSE;FALSE;#N/A;1;#N/A;1;1;"";"&amp;L&amp;""Arial,Italic""&amp;8&amp;F Page &amp;P of &amp;N &amp;D &amp;T "}</definedName>
    <definedName name="_ZUSINCOME" localSheetId="5">{0;0;0;0;1;#N/A;0.75;0.75;0.25;0.25;2;FALSE;FALSE;FALSE;FALSE;FALSE;#N/A;1;#N/A;1;1;"";"&amp;L&amp;""Arial,Italic""&amp;8&amp;F Page &amp;P of &amp;N &amp;D &amp;T "}</definedName>
    <definedName name="_ZUSINCOME">{0;0;0;0;1;#N/A;0.75;0.75;0.25;0.25;2;FALSE;FALSE;FALSE;FALSE;FALSE;#N/A;1;#N/A;1;1;"";"&amp;L&amp;""Arial,Italic""&amp;8&amp;F Page &amp;P of &amp;N &amp;D &amp;T "}</definedName>
    <definedName name="_ZUSMEDBALANCE" localSheetId="1">{0;0;0;0;1;#N/A;0.25;0.25;0.25;0.25;2;FALSE;FALSE;FALSE;FALSE;FALSE;#N/A;1;#N/A;1;1;"";"&amp;L&amp;""Arial,Italic""&amp;8&amp;F Page &amp;P of &amp;N &amp;D &amp;T "}</definedName>
    <definedName name="_ZUSMEDBALANCE" localSheetId="3">{0;0;0;0;1;#N/A;0.25;0.25;0.25;0.25;2;FALSE;FALSE;FALSE;FALSE;FALSE;#N/A;1;#N/A;1;1;"";"&amp;L&amp;""Arial,Italic""&amp;8&amp;F Page &amp;P of &amp;N &amp;D &amp;T "}</definedName>
    <definedName name="_ZUSMEDBALANCE" localSheetId="5">{0;0;0;0;1;#N/A;0.25;0.25;0.25;0.25;2;FALSE;FALSE;FALSE;FALSE;FALSE;#N/A;1;#N/A;1;1;"";"&amp;L&amp;""Arial,Italic""&amp;8&amp;F Page &amp;P of &amp;N &amp;D &amp;T "}</definedName>
    <definedName name="_ZUSMEDBALANCE">{0;0;0;0;1;#N/A;0.25;0.25;0.25;0.25;2;FALSE;FALSE;FALSE;FALSE;FALSE;#N/A;1;#N/A;1;1;"";"&amp;L&amp;""Arial,Italic""&amp;8&amp;F Page &amp;P of &amp;N &amp;D &amp;T "}</definedName>
    <definedName name="_ZUSMEDCASHFLOW" localSheetId="1">{0;0;0;0;1;#N/A;0.25;0.25;0.25;0.25;2;FALSE;FALSE;FALSE;FALSE;FALSE;#N/A;1;#N/A;1;1;"";"&amp;L&amp;""Arial,Italic""&amp;8&amp;F Page &amp;P of &amp;N &amp;D &amp;T "}</definedName>
    <definedName name="_ZUSMEDCASHFLOW" localSheetId="3">{0;0;0;0;1;#N/A;0.25;0.25;0.25;0.25;2;FALSE;FALSE;FALSE;FALSE;FALSE;#N/A;1;#N/A;1;1;"";"&amp;L&amp;""Arial,Italic""&amp;8&amp;F Page &amp;P of &amp;N &amp;D &amp;T "}</definedName>
    <definedName name="_ZUSMEDCASHFLOW" localSheetId="5">{0;0;0;0;1;#N/A;0.25;0.25;0.25;0.25;2;FALSE;FALSE;FALSE;FALSE;FALSE;#N/A;1;#N/A;1;1;"";"&amp;L&amp;""Arial,Italic""&amp;8&amp;F Page &amp;P of &amp;N &amp;D &amp;T "}</definedName>
    <definedName name="_ZUSMEDCASHFLOW">{0;0;0;0;1;#N/A;0.25;0.25;0.25;0.25;2;FALSE;FALSE;FALSE;FALSE;FALSE;#N/A;1;#N/A;1;1;"";"&amp;L&amp;""Arial,Italic""&amp;8&amp;F Page &amp;P of &amp;N &amp;D &amp;T "}</definedName>
    <definedName name="_ZUSMEDINCOME" localSheetId="1">{0;0;0;0;1;#N/A;0.25;0.25;0.25;0.25;2;FALSE;FALSE;FALSE;FALSE;FALSE;#N/A;1;#N/A;1;1;"";"&amp;L&amp;""Arial,Italic""&amp;8&amp;F Page &amp;P of &amp;N &amp;D &amp;T "}</definedName>
    <definedName name="_ZUSMEDINCOME" localSheetId="3">{0;0;0;0;1;#N/A;0.25;0.25;0.25;0.25;2;FALSE;FALSE;FALSE;FALSE;FALSE;#N/A;1;#N/A;1;1;"";"&amp;L&amp;""Arial,Italic""&amp;8&amp;F Page &amp;P of &amp;N &amp;D &amp;T "}</definedName>
    <definedName name="_ZUSMEDINCOME" localSheetId="5">{0;0;0;0;1;#N/A;0.25;0.25;0.25;0.25;2;FALSE;FALSE;FALSE;FALSE;FALSE;#N/A;1;#N/A;1;1;"";"&amp;L&amp;""Arial,Italic""&amp;8&amp;F Page &amp;P of &amp;N &amp;D &amp;T "}</definedName>
    <definedName name="_ZUSMEDINCOME">{0;0;0;0;1;#N/A;0.25;0.25;0.25;0.25;2;FALSE;FALSE;FALSE;FALSE;FALSE;#N/A;1;#N/A;1;1;"";"&amp;L&amp;""Arial,Italic""&amp;8&amp;F Page &amp;P of &amp;N &amp;D &amp;T "}</definedName>
    <definedName name="_ZUSPEQBALANCE" localSheetId="1">{0;0;0;0;1;#N/A;0.75;0.75;0.25;0.25;2;FALSE;FALSE;FALSE;FALSE;FALSE;#N/A;1;#N/A;1;1;"";"&amp;L&amp;""Arial,Italic""&amp;8&amp;F Page &amp;P of &amp;N &amp;D &amp;T "}</definedName>
    <definedName name="_ZUSPEQBALANCE" localSheetId="3">{0;0;0;0;1;#N/A;0.75;0.75;0.25;0.25;2;FALSE;FALSE;FALSE;FALSE;FALSE;#N/A;1;#N/A;1;1;"";"&amp;L&amp;""Arial,Italic""&amp;8&amp;F Page &amp;P of &amp;N &amp;D &amp;T "}</definedName>
    <definedName name="_ZUSPEQBALANCE" localSheetId="5">{0;0;0;0;1;#N/A;0.75;0.75;0.25;0.25;2;FALSE;FALSE;FALSE;FALSE;FALSE;#N/A;1;#N/A;1;1;"";"&amp;L&amp;""Arial,Italic""&amp;8&amp;F Page &amp;P of &amp;N &amp;D &amp;T "}</definedName>
    <definedName name="_ZUSPEQBALANCE">{0;0;0;0;1;#N/A;0.75;0.75;0.25;0.25;2;FALSE;FALSE;FALSE;FALSE;FALSE;#N/A;1;#N/A;1;1;"";"&amp;L&amp;""Arial,Italic""&amp;8&amp;F Page &amp;P of &amp;N &amp;D &amp;T "}</definedName>
    <definedName name="_ZUSPEQCASHFLOW" localSheetId="1">{0;0;0;0;1;#N/A;0.75;0.75;0.25;0.25;2;FALSE;FALSE;FALSE;FALSE;FALSE;#N/A;1;#N/A;1;1;"";"&amp;L&amp;""Arial,Italic""&amp;8&amp;F Page &amp;P of &amp;N &amp;D &amp;T "}</definedName>
    <definedName name="_ZUSPEQCASHFLOW" localSheetId="3">{0;0;0;0;1;#N/A;0.75;0.75;0.25;0.25;2;FALSE;FALSE;FALSE;FALSE;FALSE;#N/A;1;#N/A;1;1;"";"&amp;L&amp;""Arial,Italic""&amp;8&amp;F Page &amp;P of &amp;N &amp;D &amp;T "}</definedName>
    <definedName name="_ZUSPEQCASHFLOW" localSheetId="5">{0;0;0;0;1;#N/A;0.75;0.75;0.25;0.25;2;FALSE;FALSE;FALSE;FALSE;FALSE;#N/A;1;#N/A;1;1;"";"&amp;L&amp;""Arial,Italic""&amp;8&amp;F Page &amp;P of &amp;N &amp;D &amp;T "}</definedName>
    <definedName name="_ZUSPEQCASHFLOW">{0;0;0;0;1;#N/A;0.75;0.75;0.25;0.25;2;FALSE;FALSE;FALSE;FALSE;FALSE;#N/A;1;#N/A;1;1;"";"&amp;L&amp;""Arial,Italic""&amp;8&amp;F Page &amp;P of &amp;N &amp;D &amp;T "}</definedName>
    <definedName name="_ZUSPEQINCOME" localSheetId="1">{0;0;0;0;1;#N/A;0.75;0.75;0.25;0.25;2;FALSE;FALSE;FALSE;FALSE;FALSE;#N/A;1;#N/A;1;1;"";"&amp;L&amp;""Arial,Italic""&amp;8&amp;F Page &amp;P of &amp;N &amp;D &amp;T "}</definedName>
    <definedName name="_ZUSPEQINCOME" localSheetId="3">{0;0;0;0;1;#N/A;0.75;0.75;0.25;0.25;2;FALSE;FALSE;FALSE;FALSE;FALSE;#N/A;1;#N/A;1;1;"";"&amp;L&amp;""Arial,Italic""&amp;8&amp;F Page &amp;P of &amp;N &amp;D &amp;T "}</definedName>
    <definedName name="_ZUSPEQINCOME" localSheetId="5">{0;0;0;0;1;#N/A;0.75;0.75;0.25;0.25;2;FALSE;FALSE;FALSE;FALSE;FALSE;#N/A;1;#N/A;1;1;"";"&amp;L&amp;""Arial,Italic""&amp;8&amp;F Page &amp;P of &amp;N &amp;D &amp;T "}</definedName>
    <definedName name="_ZUSPEQINCOME">{0;0;0;0;1;#N/A;0.75;0.75;0.25;0.25;2;FALSE;FALSE;FALSE;FALSE;FALSE;#N/A;1;#N/A;1;1;"";"&amp;L&amp;""Arial,Italic""&amp;8&amp;F Page &amp;P of &amp;N &amp;D &amp;T "}</definedName>
    <definedName name="_ZUSREVENUES" localSheetId="1">{0;0;0;0;1;#N/A;0.75;0.75;0.25;0.25;2;FALSE;FALSE;FALSE;FALSE;FALSE;#N/A;1;#N/A;1;1;"";"&amp;L&amp;""Arial,Italic""&amp;8&amp;F Page &amp;P of &amp;N &amp;D &amp;T "}</definedName>
    <definedName name="_ZUSREVENUES" localSheetId="3">{0;0;0;0;1;#N/A;0.75;0.75;0.25;0.25;2;FALSE;FALSE;FALSE;FALSE;FALSE;#N/A;1;#N/A;1;1;"";"&amp;L&amp;""Arial,Italic""&amp;8&amp;F Page &amp;P of &amp;N &amp;D &amp;T "}</definedName>
    <definedName name="_ZUSREVENUES" localSheetId="5">{0;0;0;0;1;#N/A;0.75;0.75;0.25;0.25;2;FALSE;FALSE;FALSE;FALSE;FALSE;#N/A;1;#N/A;1;1;"";"&amp;L&amp;""Arial,Italic""&amp;8&amp;F Page &amp;P of &amp;N &amp;D &amp;T "}</definedName>
    <definedName name="_ZUSREVENUES">{0;0;0;0;1;#N/A;0.75;0.75;0.25;0.25;2;FALSE;FALSE;FALSE;FALSE;FALSE;#N/A;1;#N/A;1;1;"";"&amp;L&amp;""Arial,Italic""&amp;8&amp;F Page &amp;P of &amp;N &amp;D &amp;T "}</definedName>
    <definedName name="_ZUSTAX" localSheetId="1">{0;0;0;0;1;#N/A;0.75;0.75;1;1;2;FALSE;FALSE;FALSE;FALSE;FALSE;#N/A;1;#N/A;1;1;"";"&amp;L&amp;""Arial,Italic""&amp;8&amp;F Page &amp;P of &amp;N &amp;D &amp;T "}</definedName>
    <definedName name="_ZUSTAX" localSheetId="3">{0;0;0;0;1;#N/A;0.75;0.75;1;1;2;FALSE;FALSE;FALSE;FALSE;FALSE;#N/A;1;#N/A;1;1;"";"&amp;L&amp;""Arial,Italic""&amp;8&amp;F Page &amp;P of &amp;N &amp;D &amp;T "}</definedName>
    <definedName name="_ZUSTAX" localSheetId="5">{0;0;0;0;1;#N/A;0.75;0.75;1;1;2;FALSE;FALSE;FALSE;FALSE;FALSE;#N/A;1;#N/A;1;1;"";"&amp;L&amp;""Arial,Italic""&amp;8&amp;F Page &amp;P of &amp;N &amp;D &amp;T "}</definedName>
    <definedName name="_ZUSTAX">{0;0;0;0;1;#N/A;0.75;0.75;1;1;2;FALSE;FALSE;FALSE;FALSE;FALSE;#N/A;1;#N/A;1;1;"";"&amp;L&amp;""Arial,Italic""&amp;8&amp;F Page &amp;P of &amp;N &amp;D &amp;T "}</definedName>
    <definedName name="_Zwarrants" localSheetId="1">{0;0;0;0;1;#N/A;0.25;0.25;0.8;0.25;2;FALSE;FALSE;FALSE;FALSE;FALSE;#N/A;1;#N/A;1;1;"";"&amp;L&amp;""Arial,Italic""&amp;8&amp;F Page &amp;P of &amp;N &amp;D &amp;T "}</definedName>
    <definedName name="_Zwarrants" localSheetId="3">{0;0;0;0;1;#N/A;0.25;0.25;0.8;0.25;2;FALSE;FALSE;FALSE;FALSE;FALSE;#N/A;1;#N/A;1;1;"";"&amp;L&amp;""Arial,Italic""&amp;8&amp;F Page &amp;P of &amp;N &amp;D &amp;T "}</definedName>
    <definedName name="_Zwarrants" localSheetId="5">{0;0;0;0;1;#N/A;0.25;0.25;0.8;0.25;2;FALSE;FALSE;FALSE;FALSE;FALSE;#N/A;1;#N/A;1;1;"";"&amp;L&amp;""Arial,Italic""&amp;8&amp;F Page &amp;P of &amp;N &amp;D &amp;T "}</definedName>
    <definedName name="_Zwarrants">{0;0;0;0;1;#N/A;0.25;0.25;0.8;0.25;2;FALSE;FALSE;FALSE;FALSE;FALSE;#N/A;1;#N/A;1;1;"";"&amp;L&amp;""Arial,Italic""&amp;8&amp;F Page &amp;P of &amp;N &amp;D &amp;T "}</definedName>
    <definedName name="A" localSheetId="3" hidden="1">#REF!</definedName>
    <definedName name="a" hidden="1">#REF!</definedName>
    <definedName name="A\" localSheetId="3" hidden="1">#REF!</definedName>
    <definedName name="A\" hidden="1">#REF!</definedName>
    <definedName name="a_1" localSheetId="1" hidden="1">{"Personal1",#N/A,TRUE,"Seiba";"Personal2",#N/A,TRUE,"Seiba";"Personal3",#N/A,TRUE,"Seiba";"Personal4",#N/A,TRUE,"Seiba"}</definedName>
    <definedName name="a_1" localSheetId="3" hidden="1">{"Personal1",#N/A,TRUE,"Seiba";"Personal2",#N/A,TRUE,"Seiba";"Personal3",#N/A,TRUE,"Seiba";"Personal4",#N/A,TRUE,"Seiba"}</definedName>
    <definedName name="a_1" localSheetId="5" hidden="1">{"Personal1",#N/A,TRUE,"Seiba";"Personal2",#N/A,TRUE,"Seiba";"Personal3",#N/A,TRUE,"Seiba";"Personal4",#N/A,TRUE,"Seiba"}</definedName>
    <definedName name="a_1" hidden="1">{"Personal1",#N/A,TRUE,"Seiba";"Personal2",#N/A,TRUE,"Seiba";"Personal3",#N/A,TRUE,"Seiba";"Personal4",#N/A,TRUE,"Seiba"}</definedName>
    <definedName name="a_1_1" localSheetId="1" hidden="1">{#N/A,#N/A,FALSE,"Projections";#N/A,#N/A,FALSE,"Multiples Valuation";#N/A,#N/A,FALSE,"LBO";#N/A,#N/A,FALSE,"Multiples_Sensitivity";#N/A,#N/A,FALSE,"Summary"}</definedName>
    <definedName name="a_1_1" localSheetId="3" hidden="1">{#N/A,#N/A,FALSE,"Projections";#N/A,#N/A,FALSE,"Multiples Valuation";#N/A,#N/A,FALSE,"LBO";#N/A,#N/A,FALSE,"Multiples_Sensitivity";#N/A,#N/A,FALSE,"Summary"}</definedName>
    <definedName name="a_1_1" localSheetId="5" hidden="1">{#N/A,#N/A,FALSE,"Projections";#N/A,#N/A,FALSE,"Multiples Valuation";#N/A,#N/A,FALSE,"LBO";#N/A,#N/A,FALSE,"Multiples_Sensitivity";#N/A,#N/A,FALSE,"Summary"}</definedName>
    <definedName name="a_1_1" hidden="1">{#N/A,#N/A,FALSE,"Projections";#N/A,#N/A,FALSE,"Multiples Valuation";#N/A,#N/A,FALSE,"LBO";#N/A,#N/A,FALSE,"Multiples_Sensitivity";#N/A,#N/A,FALSE,"Summary"}</definedName>
    <definedName name="a_1_1_2" localSheetId="1" hidden="1">{#N/A,#N/A,FALSE,"Projections";#N/A,#N/A,FALSE,"Multiples Valuation";#N/A,#N/A,FALSE,"LBO";#N/A,#N/A,FALSE,"Multiples_Sensitivity";#N/A,#N/A,FALSE,"Summary"}</definedName>
    <definedName name="a_1_1_2" localSheetId="3" hidden="1">{#N/A,#N/A,FALSE,"Projections";#N/A,#N/A,FALSE,"Multiples Valuation";#N/A,#N/A,FALSE,"LBO";#N/A,#N/A,FALSE,"Multiples_Sensitivity";#N/A,#N/A,FALSE,"Summary"}</definedName>
    <definedName name="a_1_1_2" localSheetId="5" hidden="1">{#N/A,#N/A,FALSE,"Projections";#N/A,#N/A,FALSE,"Multiples Valuation";#N/A,#N/A,FALSE,"LBO";#N/A,#N/A,FALSE,"Multiples_Sensitivity";#N/A,#N/A,FALSE,"Summary"}</definedName>
    <definedName name="a_1_1_2" hidden="1">{#N/A,#N/A,FALSE,"Projections";#N/A,#N/A,FALSE,"Multiples Valuation";#N/A,#N/A,FALSE,"LBO";#N/A,#N/A,FALSE,"Multiples_Sensitivity";#N/A,#N/A,FALSE,"Summary"}</definedName>
    <definedName name="a_1_3" localSheetId="1" hidden="1">{#N/A,#N/A,FALSE,"Projections";#N/A,#N/A,FALSE,"Multiples Valuation";#N/A,#N/A,FALSE,"LBO";#N/A,#N/A,FALSE,"Multiples_Sensitivity";#N/A,#N/A,FALSE,"Summary"}</definedName>
    <definedName name="a_1_3" localSheetId="3" hidden="1">{#N/A,#N/A,FALSE,"Projections";#N/A,#N/A,FALSE,"Multiples Valuation";#N/A,#N/A,FALSE,"LBO";#N/A,#N/A,FALSE,"Multiples_Sensitivity";#N/A,#N/A,FALSE,"Summary"}</definedName>
    <definedName name="a_1_3" localSheetId="5" hidden="1">{#N/A,#N/A,FALSE,"Projections";#N/A,#N/A,FALSE,"Multiples Valuation";#N/A,#N/A,FALSE,"LBO";#N/A,#N/A,FALSE,"Multiples_Sensitivity";#N/A,#N/A,FALSE,"Summary"}</definedName>
    <definedName name="a_1_3" hidden="1">{#N/A,#N/A,FALSE,"Projections";#N/A,#N/A,FALSE,"Multiples Valuation";#N/A,#N/A,FALSE,"LBO";#N/A,#N/A,FALSE,"Multiples_Sensitivity";#N/A,#N/A,FALSE,"Summary"}</definedName>
    <definedName name="a_2" localSheetId="1">{"Client Name or Project Name"}</definedName>
    <definedName name="a_2" localSheetId="3">{"Client Name or Project Name"}</definedName>
    <definedName name="a_2" localSheetId="5">{"Client Name or Project Name"}</definedName>
    <definedName name="a_2">{"Client Name or Project Name"}</definedName>
    <definedName name="a_2_2" localSheetId="1" hidden="1">{#N/A,#N/A,FALSE,"Projections";#N/A,#N/A,FALSE,"Multiples Valuation";#N/A,#N/A,FALSE,"LBO";#N/A,#N/A,FALSE,"Multiples_Sensitivity";#N/A,#N/A,FALSE,"Summary"}</definedName>
    <definedName name="a_2_2" localSheetId="3" hidden="1">{#N/A,#N/A,FALSE,"Projections";#N/A,#N/A,FALSE,"Multiples Valuation";#N/A,#N/A,FALSE,"LBO";#N/A,#N/A,FALSE,"Multiples_Sensitivity";#N/A,#N/A,FALSE,"Summary"}</definedName>
    <definedName name="a_2_2" localSheetId="5" hidden="1">{#N/A,#N/A,FALSE,"Projections";#N/A,#N/A,FALSE,"Multiples Valuation";#N/A,#N/A,FALSE,"LBO";#N/A,#N/A,FALSE,"Multiples_Sensitivity";#N/A,#N/A,FALSE,"Summary"}</definedName>
    <definedName name="a_2_2" hidden="1">{#N/A,#N/A,FALSE,"Projections";#N/A,#N/A,FALSE,"Multiples Valuation";#N/A,#N/A,FALSE,"LBO";#N/A,#N/A,FALSE,"Multiples_Sensitivity";#N/A,#N/A,FALSE,"Summary"}</definedName>
    <definedName name="a_3" localSheetId="1" hidden="1">{#N/A,#N/A,FALSE,"Projections";#N/A,#N/A,FALSE,"Multiples Valuation";#N/A,#N/A,FALSE,"LBO";#N/A,#N/A,FALSE,"Multiples_Sensitivity";#N/A,#N/A,FALSE,"Summary"}</definedName>
    <definedName name="a_3" localSheetId="3" hidden="1">{#N/A,#N/A,FALSE,"Projections";#N/A,#N/A,FALSE,"Multiples Valuation";#N/A,#N/A,FALSE,"LBO";#N/A,#N/A,FALSE,"Multiples_Sensitivity";#N/A,#N/A,FALSE,"Summary"}</definedName>
    <definedName name="a_3" localSheetId="5" hidden="1">{#N/A,#N/A,FALSE,"Projections";#N/A,#N/A,FALSE,"Multiples Valuation";#N/A,#N/A,FALSE,"LBO";#N/A,#N/A,FALSE,"Multiples_Sensitivity";#N/A,#N/A,FALSE,"Summary"}</definedName>
    <definedName name="a_3" hidden="1">{#N/A,#N/A,FALSE,"Projections";#N/A,#N/A,FALSE,"Multiples Valuation";#N/A,#N/A,FALSE,"LBO";#N/A,#N/A,FALSE,"Multiples_Sensitivity";#N/A,#N/A,FALSE,"Summary"}</definedName>
    <definedName name="a_3_2" localSheetId="1" hidden="1">{#N/A,#N/A,FALSE,"Projections";#N/A,#N/A,FALSE,"Multiples Valuation";#N/A,#N/A,FALSE,"LBO";#N/A,#N/A,FALSE,"Multiples_Sensitivity";#N/A,#N/A,FALSE,"Summary"}</definedName>
    <definedName name="a_3_2" localSheetId="3" hidden="1">{#N/A,#N/A,FALSE,"Projections";#N/A,#N/A,FALSE,"Multiples Valuation";#N/A,#N/A,FALSE,"LBO";#N/A,#N/A,FALSE,"Multiples_Sensitivity";#N/A,#N/A,FALSE,"Summary"}</definedName>
    <definedName name="a_3_2" localSheetId="5" hidden="1">{#N/A,#N/A,FALSE,"Projections";#N/A,#N/A,FALSE,"Multiples Valuation";#N/A,#N/A,FALSE,"LBO";#N/A,#N/A,FALSE,"Multiples_Sensitivity";#N/A,#N/A,FALSE,"Summary"}</definedName>
    <definedName name="a_3_2" hidden="1">{#N/A,#N/A,FALSE,"Projections";#N/A,#N/A,FALSE,"Multiples Valuation";#N/A,#N/A,FALSE,"LBO";#N/A,#N/A,FALSE,"Multiples_Sensitivity";#N/A,#N/A,FALSE,"Summary"}</definedName>
    <definedName name="a_5" localSheetId="1" hidden="1">{#N/A,#N/A,FALSE,"Projections";#N/A,#N/A,FALSE,"Multiples Valuation";#N/A,#N/A,FALSE,"LBO";#N/A,#N/A,FALSE,"Multiples_Sensitivity";#N/A,#N/A,FALSE,"Summary"}</definedName>
    <definedName name="a_5" localSheetId="3" hidden="1">{#N/A,#N/A,FALSE,"Projections";#N/A,#N/A,FALSE,"Multiples Valuation";#N/A,#N/A,FALSE,"LBO";#N/A,#N/A,FALSE,"Multiples_Sensitivity";#N/A,#N/A,FALSE,"Summary"}</definedName>
    <definedName name="a_5" localSheetId="5" hidden="1">{#N/A,#N/A,FALSE,"Projections";#N/A,#N/A,FALSE,"Multiples Valuation";#N/A,#N/A,FALSE,"LBO";#N/A,#N/A,FALSE,"Multiples_Sensitivity";#N/A,#N/A,FALSE,"Summary"}</definedName>
    <definedName name="a_5" hidden="1">{#N/A,#N/A,FALSE,"Projections";#N/A,#N/A,FALSE,"Multiples Valuation";#N/A,#N/A,FALSE,"LBO";#N/A,#N/A,FALSE,"Multiples_Sensitivity";#N/A,#N/A,FALSE,"Summary"}</definedName>
    <definedName name="A_P___Accruals___of_Revenues" localSheetId="3">#REF!</definedName>
    <definedName name="A_P___Accruals___of_Revenues">#REF!</definedName>
    <definedName name="A_P_Accruals" localSheetId="3">#REF!</definedName>
    <definedName name="A_P_Accruals">#REF!</definedName>
    <definedName name="A4RGAW43V" localSheetId="1">{"Client Name or Project Name"}</definedName>
    <definedName name="A4RGAW43V" localSheetId="3">{"Client Name or Project Name"}</definedName>
    <definedName name="A4RGAW43V" localSheetId="5">{"Client Name or Project Name"}</definedName>
    <definedName name="A4RGAW43V">{"Client Name or Project Name"}</definedName>
    <definedName name="a5a5ahjah" localSheetId="1">{"Client Name or Project Name"}</definedName>
    <definedName name="a5a5ahjah" localSheetId="3">{"Client Name or Project Name"}</definedName>
    <definedName name="a5a5ahjah" localSheetId="5">{"Client Name or Project Name"}</definedName>
    <definedName name="a5a5ahjah">{"Client Name or Project Name"}</definedName>
    <definedName name="a5hhahahah" localSheetId="1">{"Client Name or Project Name"}</definedName>
    <definedName name="a5hhahahah" localSheetId="3">{"Client Name or Project Name"}</definedName>
    <definedName name="a5hhahahah" localSheetId="5">{"Client Name or Project Name"}</definedName>
    <definedName name="a5hhahahah">{"Client Name or Project Name"}</definedName>
    <definedName name="a5ja5jajaj" localSheetId="1">{"Client Name or Project Name"}</definedName>
    <definedName name="a5ja5jajaj" localSheetId="3">{"Client Name or Project Name"}</definedName>
    <definedName name="a5ja5jajaj" localSheetId="5">{"Client Name or Project Name"}</definedName>
    <definedName name="a5ja5jajaj">{"Client Name or Project Name"}</definedName>
    <definedName name="AA" localSheetId="1" hidden="1">{#N/A,#N/A,FALSE,"Projections";#N/A,#N/A,FALSE,"Multiples Valuation";#N/A,#N/A,FALSE,"LBO";#N/A,#N/A,FALSE,"Multiples_Sensitivity";#N/A,#N/A,FALSE,"Summary"}</definedName>
    <definedName name="AA" localSheetId="3" hidden="1">{#N/A,#N/A,FALSE,"Projections";#N/A,#N/A,FALSE,"Multiples Valuation";#N/A,#N/A,FALSE,"LBO";#N/A,#N/A,FALSE,"Multiples_Sensitivity";#N/A,#N/A,FALSE,"Summary"}</definedName>
    <definedName name="AA" localSheetId="5" hidden="1">{#N/A,#N/A,FALSE,"Projections";#N/A,#N/A,FALSE,"Multiples Valuation";#N/A,#N/A,FALSE,"LBO";#N/A,#N/A,FALSE,"Multiples_Sensitivity";#N/A,#N/A,FALSE,"Summary"}</definedName>
    <definedName name="AA" hidden="1">{#N/A,#N/A,FALSE,"Projections";#N/A,#N/A,FALSE,"Multiples Valuation";#N/A,#N/A,FALSE,"LBO";#N/A,#N/A,FALSE,"Multiples_Sensitivity";#N/A,#N/A,FALSE,"Summary"}</definedName>
    <definedName name="AA.Report.Files" localSheetId="3" hidden="1">#REF!</definedName>
    <definedName name="AA.Report.Files" hidden="1">#REF!</definedName>
    <definedName name="AA.Reports.Available" localSheetId="3" hidden="1">#REF!</definedName>
    <definedName name="AA.Reports.Available" hidden="1">#REF!</definedName>
    <definedName name="aa_1" localSheetId="1" hidden="1">{"Clothing PL",#N/A,FALSE,"H1H2";"Food PL",#N/A,FALSE,"H1H2";"Group PL",#N/A,FALSE,"H1H2";"Home Furnishings PL",#N/A,FALSE,"H1H2";"LFL assumptions",#N/A,FALSE,"H1H2";"Sales by division",#N/A,FALSE,"H1H2";"UK Retail PL",#N/A,FALSE,"H1H2"}</definedName>
    <definedName name="aa_1" localSheetId="3" hidden="1">{"Clothing PL",#N/A,FALSE,"H1H2";"Food PL",#N/A,FALSE,"H1H2";"Group PL",#N/A,FALSE,"H1H2";"Home Furnishings PL",#N/A,FALSE,"H1H2";"LFL assumptions",#N/A,FALSE,"H1H2";"Sales by division",#N/A,FALSE,"H1H2";"UK Retail PL",#N/A,FALSE,"H1H2"}</definedName>
    <definedName name="aa_1" localSheetId="5" hidden="1">{"Clothing PL",#N/A,FALSE,"H1H2";"Food PL",#N/A,FALSE,"H1H2";"Group PL",#N/A,FALSE,"H1H2";"Home Furnishings PL",#N/A,FALSE,"H1H2";"LFL assumptions",#N/A,FALSE,"H1H2";"Sales by division",#N/A,FALSE,"H1H2";"UK Retail PL",#N/A,FALSE,"H1H2"}</definedName>
    <definedName name="aa_1" hidden="1">{"Clothing PL",#N/A,FALSE,"H1H2";"Food PL",#N/A,FALSE,"H1H2";"Group PL",#N/A,FALSE,"H1H2";"Home Furnishings PL",#N/A,FALSE,"H1H2";"LFL assumptions",#N/A,FALSE,"H1H2";"Sales by division",#N/A,FALSE,"H1H2";"UK Retail PL",#N/A,FALSE,"H1H2"}</definedName>
    <definedName name="AA_1_1" localSheetId="1" hidden="1">{#N/A,#N/A,FALSE,"Projections";#N/A,#N/A,FALSE,"Multiples Valuation";#N/A,#N/A,FALSE,"LBO";#N/A,#N/A,FALSE,"Multiples_Sensitivity";#N/A,#N/A,FALSE,"Summary"}</definedName>
    <definedName name="AA_1_1" localSheetId="3" hidden="1">{#N/A,#N/A,FALSE,"Projections";#N/A,#N/A,FALSE,"Multiples Valuation";#N/A,#N/A,FALSE,"LBO";#N/A,#N/A,FALSE,"Multiples_Sensitivity";#N/A,#N/A,FALSE,"Summary"}</definedName>
    <definedName name="AA_1_1" localSheetId="5" hidden="1">{#N/A,#N/A,FALSE,"Projections";#N/A,#N/A,FALSE,"Multiples Valuation";#N/A,#N/A,FALSE,"LBO";#N/A,#N/A,FALSE,"Multiples_Sensitivity";#N/A,#N/A,FALSE,"Summary"}</definedName>
    <definedName name="AA_1_1" hidden="1">{#N/A,#N/A,FALSE,"Projections";#N/A,#N/A,FALSE,"Multiples Valuation";#N/A,#N/A,FALSE,"LBO";#N/A,#N/A,FALSE,"Multiples_Sensitivity";#N/A,#N/A,FALSE,"Summary"}</definedName>
    <definedName name="AA_1_1_2" localSheetId="1" hidden="1">{#N/A,#N/A,FALSE,"Projections";#N/A,#N/A,FALSE,"Multiples Valuation";#N/A,#N/A,FALSE,"LBO";#N/A,#N/A,FALSE,"Multiples_Sensitivity";#N/A,#N/A,FALSE,"Summary"}</definedName>
    <definedName name="AA_1_1_2" localSheetId="3" hidden="1">{#N/A,#N/A,FALSE,"Projections";#N/A,#N/A,FALSE,"Multiples Valuation";#N/A,#N/A,FALSE,"LBO";#N/A,#N/A,FALSE,"Multiples_Sensitivity";#N/A,#N/A,FALSE,"Summary"}</definedName>
    <definedName name="AA_1_1_2" localSheetId="5" hidden="1">{#N/A,#N/A,FALSE,"Projections";#N/A,#N/A,FALSE,"Multiples Valuation";#N/A,#N/A,FALSE,"LBO";#N/A,#N/A,FALSE,"Multiples_Sensitivity";#N/A,#N/A,FALSE,"Summary"}</definedName>
    <definedName name="AA_1_1_2" hidden="1">{#N/A,#N/A,FALSE,"Projections";#N/A,#N/A,FALSE,"Multiples Valuation";#N/A,#N/A,FALSE,"LBO";#N/A,#N/A,FALSE,"Multiples_Sensitivity";#N/A,#N/A,FALSE,"Summary"}</definedName>
    <definedName name="AA_1_3" localSheetId="1" hidden="1">{#N/A,#N/A,FALSE,"Projections";#N/A,#N/A,FALSE,"Multiples Valuation";#N/A,#N/A,FALSE,"LBO";#N/A,#N/A,FALSE,"Multiples_Sensitivity";#N/A,#N/A,FALSE,"Summary"}</definedName>
    <definedName name="AA_1_3" localSheetId="3" hidden="1">{#N/A,#N/A,FALSE,"Projections";#N/A,#N/A,FALSE,"Multiples Valuation";#N/A,#N/A,FALSE,"LBO";#N/A,#N/A,FALSE,"Multiples_Sensitivity";#N/A,#N/A,FALSE,"Summary"}</definedName>
    <definedName name="AA_1_3" localSheetId="5" hidden="1">{#N/A,#N/A,FALSE,"Projections";#N/A,#N/A,FALSE,"Multiples Valuation";#N/A,#N/A,FALSE,"LBO";#N/A,#N/A,FALSE,"Multiples_Sensitivity";#N/A,#N/A,FALSE,"Summary"}</definedName>
    <definedName name="AA_1_3" hidden="1">{#N/A,#N/A,FALSE,"Projections";#N/A,#N/A,FALSE,"Multiples Valuation";#N/A,#N/A,FALSE,"LBO";#N/A,#N/A,FALSE,"Multiples_Sensitivity";#N/A,#N/A,FALSE,"Summary"}</definedName>
    <definedName name="aa_2" localSheetId="1">{2}</definedName>
    <definedName name="aa_2" localSheetId="3">{2}</definedName>
    <definedName name="aa_2" localSheetId="5">{2}</definedName>
    <definedName name="aa_2">{2}</definedName>
    <definedName name="AA_2_2" localSheetId="1" hidden="1">{#N/A,#N/A,FALSE,"Projections";#N/A,#N/A,FALSE,"Multiples Valuation";#N/A,#N/A,FALSE,"LBO";#N/A,#N/A,FALSE,"Multiples_Sensitivity";#N/A,#N/A,FALSE,"Summary"}</definedName>
    <definedName name="AA_2_2" localSheetId="3" hidden="1">{#N/A,#N/A,FALSE,"Projections";#N/A,#N/A,FALSE,"Multiples Valuation";#N/A,#N/A,FALSE,"LBO";#N/A,#N/A,FALSE,"Multiples_Sensitivity";#N/A,#N/A,FALSE,"Summary"}</definedName>
    <definedName name="AA_2_2" localSheetId="5" hidden="1">{#N/A,#N/A,FALSE,"Projections";#N/A,#N/A,FALSE,"Multiples Valuation";#N/A,#N/A,FALSE,"LBO";#N/A,#N/A,FALSE,"Multiples_Sensitivity";#N/A,#N/A,FALSE,"Summary"}</definedName>
    <definedName name="AA_2_2" hidden="1">{#N/A,#N/A,FALSE,"Projections";#N/A,#N/A,FALSE,"Multiples Valuation";#N/A,#N/A,FALSE,"LBO";#N/A,#N/A,FALSE,"Multiples_Sensitivity";#N/A,#N/A,FALSE,"Summary"}</definedName>
    <definedName name="AA_3" localSheetId="1" hidden="1">{#N/A,#N/A,FALSE,"Projections";#N/A,#N/A,FALSE,"Multiples Valuation";#N/A,#N/A,FALSE,"LBO";#N/A,#N/A,FALSE,"Multiples_Sensitivity";#N/A,#N/A,FALSE,"Summary"}</definedName>
    <definedName name="AA_3" localSheetId="3" hidden="1">{#N/A,#N/A,FALSE,"Projections";#N/A,#N/A,FALSE,"Multiples Valuation";#N/A,#N/A,FALSE,"LBO";#N/A,#N/A,FALSE,"Multiples_Sensitivity";#N/A,#N/A,FALSE,"Summary"}</definedName>
    <definedName name="AA_3" localSheetId="5" hidden="1">{#N/A,#N/A,FALSE,"Projections";#N/A,#N/A,FALSE,"Multiples Valuation";#N/A,#N/A,FALSE,"LBO";#N/A,#N/A,FALSE,"Multiples_Sensitivity";#N/A,#N/A,FALSE,"Summary"}</definedName>
    <definedName name="AA_3" hidden="1">{#N/A,#N/A,FALSE,"Projections";#N/A,#N/A,FALSE,"Multiples Valuation";#N/A,#N/A,FALSE,"LBO";#N/A,#N/A,FALSE,"Multiples_Sensitivity";#N/A,#N/A,FALSE,"Summary"}</definedName>
    <definedName name="AA_3_2" localSheetId="1" hidden="1">{#N/A,#N/A,FALSE,"Projections";#N/A,#N/A,FALSE,"Multiples Valuation";#N/A,#N/A,FALSE,"LBO";#N/A,#N/A,FALSE,"Multiples_Sensitivity";#N/A,#N/A,FALSE,"Summary"}</definedName>
    <definedName name="AA_3_2" localSheetId="3" hidden="1">{#N/A,#N/A,FALSE,"Projections";#N/A,#N/A,FALSE,"Multiples Valuation";#N/A,#N/A,FALSE,"LBO";#N/A,#N/A,FALSE,"Multiples_Sensitivity";#N/A,#N/A,FALSE,"Summary"}</definedName>
    <definedName name="AA_3_2" localSheetId="5" hidden="1">{#N/A,#N/A,FALSE,"Projections";#N/A,#N/A,FALSE,"Multiples Valuation";#N/A,#N/A,FALSE,"LBO";#N/A,#N/A,FALSE,"Multiples_Sensitivity";#N/A,#N/A,FALSE,"Summary"}</definedName>
    <definedName name="AA_3_2" hidden="1">{#N/A,#N/A,FALSE,"Projections";#N/A,#N/A,FALSE,"Multiples Valuation";#N/A,#N/A,FALSE,"LBO";#N/A,#N/A,FALSE,"Multiples_Sensitivity";#N/A,#N/A,FALSE,"Summary"}</definedName>
    <definedName name="AA_5" localSheetId="1" hidden="1">{#N/A,#N/A,FALSE,"Projections";#N/A,#N/A,FALSE,"Multiples Valuation";#N/A,#N/A,FALSE,"LBO";#N/A,#N/A,FALSE,"Multiples_Sensitivity";#N/A,#N/A,FALSE,"Summary"}</definedName>
    <definedName name="AA_5" localSheetId="3" hidden="1">{#N/A,#N/A,FALSE,"Projections";#N/A,#N/A,FALSE,"Multiples Valuation";#N/A,#N/A,FALSE,"LBO";#N/A,#N/A,FALSE,"Multiples_Sensitivity";#N/A,#N/A,FALSE,"Summary"}</definedName>
    <definedName name="AA_5" localSheetId="5" hidden="1">{#N/A,#N/A,FALSE,"Projections";#N/A,#N/A,FALSE,"Multiples Valuation";#N/A,#N/A,FALSE,"LBO";#N/A,#N/A,FALSE,"Multiples_Sensitivity";#N/A,#N/A,FALSE,"Summary"}</definedName>
    <definedName name="AA_5" hidden="1">{#N/A,#N/A,FALSE,"Projections";#N/A,#N/A,FALSE,"Multiples Valuation";#N/A,#N/A,FALSE,"LBO";#N/A,#N/A,FALSE,"Multiples_Sensitivity";#N/A,#N/A,FALSE,"Summary"}</definedName>
    <definedName name="aaa" localSheetId="1" hidden="1">{"CSheet",#N/A,FALSE,"C";"SmCap",#N/A,FALSE,"VAL1";"GulfCoast",#N/A,FALSE,"VAL1";"nav",#N/A,FALSE,"NAV";"Summary",#N/A,FALSE,"NAV"}</definedName>
    <definedName name="aaa" localSheetId="3" hidden="1">{"CSheet",#N/A,FALSE,"C";"SmCap",#N/A,FALSE,"VAL1";"GulfCoast",#N/A,FALSE,"VAL1";"nav",#N/A,FALSE,"NAV";"Summary",#N/A,FALSE,"NAV"}</definedName>
    <definedName name="aaa" localSheetId="5" hidden="1">{"CSheet",#N/A,FALSE,"C";"SmCap",#N/A,FALSE,"VAL1";"GulfCoast",#N/A,FALSE,"VAL1";"nav",#N/A,FALSE,"NAV";"Summary",#N/A,FALSE,"NAV"}</definedName>
    <definedName name="aaa" hidden="1">{"CSheet",#N/A,FALSE,"C";"SmCap",#N/A,FALSE,"VAL1";"GulfCoast",#N/A,FALSE,"VAL1";"nav",#N/A,FALSE,"NAV";"Summary",#N/A,FALSE,"NAV"}</definedName>
    <definedName name="aaa_1" localSheetId="1" hidden="1">{#N/A,#N/A,FALSE,"Pharm";#N/A,#N/A,FALSE,"WWCM"}</definedName>
    <definedName name="aaa_1" localSheetId="3" hidden="1">{#N/A,#N/A,FALSE,"Pharm";#N/A,#N/A,FALSE,"WWCM"}</definedName>
    <definedName name="aaa_1" localSheetId="5" hidden="1">{#N/A,#N/A,FALSE,"Pharm";#N/A,#N/A,FALSE,"WWCM"}</definedName>
    <definedName name="aaa_1" hidden="1">{#N/A,#N/A,FALSE,"Pharm";#N/A,#N/A,FALSE,"WWCM"}</definedName>
    <definedName name="AAA_1_1" localSheetId="1" hidden="1">{"Actual",#N/A,FALSE,"Actual"}</definedName>
    <definedName name="AAA_1_1" localSheetId="3" hidden="1">{"Actual",#N/A,FALSE,"Actual"}</definedName>
    <definedName name="AAA_1_1" localSheetId="5" hidden="1">{"Actual",#N/A,FALSE,"Actual"}</definedName>
    <definedName name="AAA_1_1" hidden="1">{"Actual",#N/A,FALSE,"Actual"}</definedName>
    <definedName name="AAA_1_1_2" localSheetId="1" hidden="1">{"Actual",#N/A,FALSE,"Actual"}</definedName>
    <definedName name="AAA_1_1_2" localSheetId="3" hidden="1">{"Actual",#N/A,FALSE,"Actual"}</definedName>
    <definedName name="AAA_1_1_2" localSheetId="5" hidden="1">{"Actual",#N/A,FALSE,"Actual"}</definedName>
    <definedName name="AAA_1_1_2" hidden="1">{"Actual",#N/A,FALSE,"Actual"}</definedName>
    <definedName name="AAA_1_3" localSheetId="1" hidden="1">{"Actual",#N/A,FALSE,"Actual"}</definedName>
    <definedName name="AAA_1_3" localSheetId="3" hidden="1">{"Actual",#N/A,FALSE,"Actual"}</definedName>
    <definedName name="AAA_1_3" localSheetId="5" hidden="1">{"Actual",#N/A,FALSE,"Actual"}</definedName>
    <definedName name="AAA_1_3" hidden="1">{"Actual",#N/A,FALSE,"Actual"}</definedName>
    <definedName name="AAA_2" localSheetId="1" hidden="1">{"Actual",#N/A,FALSE,"Actual"}</definedName>
    <definedName name="AAA_2" localSheetId="3" hidden="1">{"Actual",#N/A,FALSE,"Actual"}</definedName>
    <definedName name="AAA_2" localSheetId="5" hidden="1">{"Actual",#N/A,FALSE,"Actual"}</definedName>
    <definedName name="AAA_2" hidden="1">{"Actual",#N/A,FALSE,"Actual"}</definedName>
    <definedName name="AAA_2_2" localSheetId="1" hidden="1">{"Actual",#N/A,FALSE,"Actual"}</definedName>
    <definedName name="AAA_2_2" localSheetId="3" hidden="1">{"Actual",#N/A,FALSE,"Actual"}</definedName>
    <definedName name="AAA_2_2" localSheetId="5" hidden="1">{"Actual",#N/A,FALSE,"Actual"}</definedName>
    <definedName name="AAA_2_2" hidden="1">{"Actual",#N/A,FALSE,"Actual"}</definedName>
    <definedName name="AAA_3" localSheetId="1" hidden="1">{"Actual",#N/A,FALSE,"Actual"}</definedName>
    <definedName name="AAA_3" localSheetId="3" hidden="1">{"Actual",#N/A,FALSE,"Actual"}</definedName>
    <definedName name="AAA_3" localSheetId="5" hidden="1">{"Actual",#N/A,FALSE,"Actual"}</definedName>
    <definedName name="AAA_3" hidden="1">{"Actual",#N/A,FALSE,"Actual"}</definedName>
    <definedName name="AAA_3_2" localSheetId="1" hidden="1">{"Actual",#N/A,FALSE,"Actual"}</definedName>
    <definedName name="AAA_3_2" localSheetId="3" hidden="1">{"Actual",#N/A,FALSE,"Actual"}</definedName>
    <definedName name="AAA_3_2" localSheetId="5" hidden="1">{"Actual",#N/A,FALSE,"Actual"}</definedName>
    <definedName name="AAA_3_2" hidden="1">{"Actual",#N/A,FALSE,"Actual"}</definedName>
    <definedName name="AAA_5" localSheetId="1" hidden="1">{"Actual",#N/A,FALSE,"Actual"}</definedName>
    <definedName name="AAA_5" localSheetId="3" hidden="1">{"Actual",#N/A,FALSE,"Actual"}</definedName>
    <definedName name="AAA_5" localSheetId="5" hidden="1">{"Actual",#N/A,FALSE,"Actual"}</definedName>
    <definedName name="AAA_5" hidden="1">{"Actual",#N/A,FALSE,"Actual"}</definedName>
    <definedName name="AAA_DOCTOPS" hidden="1">"AAA_SET"</definedName>
    <definedName name="AAA_duser" hidden="1">"OFF"</definedName>
    <definedName name="aaaa" localSheetId="3">#REF!</definedName>
    <definedName name="aaaa">#REF!</definedName>
    <definedName name="aaaa_1" localSheetId="1" hidden="1">{#N/A,#N/A,FALSE,"REPORT"}</definedName>
    <definedName name="aaaa_1" localSheetId="3" hidden="1">{#N/A,#N/A,FALSE,"REPORT"}</definedName>
    <definedName name="aaaa_1" localSheetId="5" hidden="1">{#N/A,#N/A,FALSE,"REPORT"}</definedName>
    <definedName name="aaaa_1" hidden="1">{#N/A,#N/A,FALSE,"REPORT"}</definedName>
    <definedName name="aaaa_1_1" localSheetId="1" hidden="1">{#N/A,#N/A,FALSE,"Projections";#N/A,#N/A,FALSE,"Multiples Valuation";#N/A,#N/A,FALSE,"LBO";#N/A,#N/A,FALSE,"Multiples_Sensitivity";#N/A,#N/A,FALSE,"Summary"}</definedName>
    <definedName name="aaaa_1_1" localSheetId="3" hidden="1">{#N/A,#N/A,FALSE,"Projections";#N/A,#N/A,FALSE,"Multiples Valuation";#N/A,#N/A,FALSE,"LBO";#N/A,#N/A,FALSE,"Multiples_Sensitivity";#N/A,#N/A,FALSE,"Summary"}</definedName>
    <definedName name="aaaa_1_1" localSheetId="5" hidden="1">{#N/A,#N/A,FALSE,"Projections";#N/A,#N/A,FALSE,"Multiples Valuation";#N/A,#N/A,FALSE,"LBO";#N/A,#N/A,FALSE,"Multiples_Sensitivity";#N/A,#N/A,FALSE,"Summary"}</definedName>
    <definedName name="aaaa_1_1" hidden="1">{#N/A,#N/A,FALSE,"Projections";#N/A,#N/A,FALSE,"Multiples Valuation";#N/A,#N/A,FALSE,"LBO";#N/A,#N/A,FALSE,"Multiples_Sensitivity";#N/A,#N/A,FALSE,"Summary"}</definedName>
    <definedName name="aaaa_1_1_2" localSheetId="1" hidden="1">{#N/A,#N/A,FALSE,"Projections";#N/A,#N/A,FALSE,"Multiples Valuation";#N/A,#N/A,FALSE,"LBO";#N/A,#N/A,FALSE,"Multiples_Sensitivity";#N/A,#N/A,FALSE,"Summary"}</definedName>
    <definedName name="aaaa_1_1_2" localSheetId="3" hidden="1">{#N/A,#N/A,FALSE,"Projections";#N/A,#N/A,FALSE,"Multiples Valuation";#N/A,#N/A,FALSE,"LBO";#N/A,#N/A,FALSE,"Multiples_Sensitivity";#N/A,#N/A,FALSE,"Summary"}</definedName>
    <definedName name="aaaa_1_1_2" localSheetId="5" hidden="1">{#N/A,#N/A,FALSE,"Projections";#N/A,#N/A,FALSE,"Multiples Valuation";#N/A,#N/A,FALSE,"LBO";#N/A,#N/A,FALSE,"Multiples_Sensitivity";#N/A,#N/A,FALSE,"Summary"}</definedName>
    <definedName name="aaaa_1_1_2" hidden="1">{#N/A,#N/A,FALSE,"Projections";#N/A,#N/A,FALSE,"Multiples Valuation";#N/A,#N/A,FALSE,"LBO";#N/A,#N/A,FALSE,"Multiples_Sensitivity";#N/A,#N/A,FALSE,"Summary"}</definedName>
    <definedName name="aaaa_1_3" localSheetId="1" hidden="1">{#N/A,#N/A,FALSE,"Projections";#N/A,#N/A,FALSE,"Multiples Valuation";#N/A,#N/A,FALSE,"LBO";#N/A,#N/A,FALSE,"Multiples_Sensitivity";#N/A,#N/A,FALSE,"Summary"}</definedName>
    <definedName name="aaaa_1_3" localSheetId="3" hidden="1">{#N/A,#N/A,FALSE,"Projections";#N/A,#N/A,FALSE,"Multiples Valuation";#N/A,#N/A,FALSE,"LBO";#N/A,#N/A,FALSE,"Multiples_Sensitivity";#N/A,#N/A,FALSE,"Summary"}</definedName>
    <definedName name="aaaa_1_3" localSheetId="5" hidden="1">{#N/A,#N/A,FALSE,"Projections";#N/A,#N/A,FALSE,"Multiples Valuation";#N/A,#N/A,FALSE,"LBO";#N/A,#N/A,FALSE,"Multiples_Sensitivity";#N/A,#N/A,FALSE,"Summary"}</definedName>
    <definedName name="aaaa_1_3" hidden="1">{#N/A,#N/A,FALSE,"Projections";#N/A,#N/A,FALSE,"Multiples Valuation";#N/A,#N/A,FALSE,"LBO";#N/A,#N/A,FALSE,"Multiples_Sensitivity";#N/A,#N/A,FALSE,"Summary"}</definedName>
    <definedName name="aaaa_2" localSheetId="1" hidden="1">{#N/A,#N/A,FALSE,"Projections";#N/A,#N/A,FALSE,"Multiples Valuation";#N/A,#N/A,FALSE,"LBO";#N/A,#N/A,FALSE,"Multiples_Sensitivity";#N/A,#N/A,FALSE,"Summary"}</definedName>
    <definedName name="aaaa_2" localSheetId="3" hidden="1">{#N/A,#N/A,FALSE,"Projections";#N/A,#N/A,FALSE,"Multiples Valuation";#N/A,#N/A,FALSE,"LBO";#N/A,#N/A,FALSE,"Multiples_Sensitivity";#N/A,#N/A,FALSE,"Summary"}</definedName>
    <definedName name="aaaa_2" localSheetId="5" hidden="1">{#N/A,#N/A,FALSE,"Projections";#N/A,#N/A,FALSE,"Multiples Valuation";#N/A,#N/A,FALSE,"LBO";#N/A,#N/A,FALSE,"Multiples_Sensitivity";#N/A,#N/A,FALSE,"Summary"}</definedName>
    <definedName name="aaaa_2" hidden="1">{#N/A,#N/A,FALSE,"Projections";#N/A,#N/A,FALSE,"Multiples Valuation";#N/A,#N/A,FALSE,"LBO";#N/A,#N/A,FALSE,"Multiples_Sensitivity";#N/A,#N/A,FALSE,"Summary"}</definedName>
    <definedName name="aaaa_2_2" localSheetId="1" hidden="1">{#N/A,#N/A,FALSE,"Projections";#N/A,#N/A,FALSE,"Multiples Valuation";#N/A,#N/A,FALSE,"LBO";#N/A,#N/A,FALSE,"Multiples_Sensitivity";#N/A,#N/A,FALSE,"Summary"}</definedName>
    <definedName name="aaaa_2_2" localSheetId="3" hidden="1">{#N/A,#N/A,FALSE,"Projections";#N/A,#N/A,FALSE,"Multiples Valuation";#N/A,#N/A,FALSE,"LBO";#N/A,#N/A,FALSE,"Multiples_Sensitivity";#N/A,#N/A,FALSE,"Summary"}</definedName>
    <definedName name="aaaa_2_2" localSheetId="5" hidden="1">{#N/A,#N/A,FALSE,"Projections";#N/A,#N/A,FALSE,"Multiples Valuation";#N/A,#N/A,FALSE,"LBO";#N/A,#N/A,FALSE,"Multiples_Sensitivity";#N/A,#N/A,FALSE,"Summary"}</definedName>
    <definedName name="aaaa_2_2" hidden="1">{#N/A,#N/A,FALSE,"Projections";#N/A,#N/A,FALSE,"Multiples Valuation";#N/A,#N/A,FALSE,"LBO";#N/A,#N/A,FALSE,"Multiples_Sensitivity";#N/A,#N/A,FALSE,"Summary"}</definedName>
    <definedName name="aaaa_3" localSheetId="1" hidden="1">{#N/A,#N/A,FALSE,"Projections";#N/A,#N/A,FALSE,"Multiples Valuation";#N/A,#N/A,FALSE,"LBO";#N/A,#N/A,FALSE,"Multiples_Sensitivity";#N/A,#N/A,FALSE,"Summary"}</definedName>
    <definedName name="aaaa_3" localSheetId="3" hidden="1">{#N/A,#N/A,FALSE,"Projections";#N/A,#N/A,FALSE,"Multiples Valuation";#N/A,#N/A,FALSE,"LBO";#N/A,#N/A,FALSE,"Multiples_Sensitivity";#N/A,#N/A,FALSE,"Summary"}</definedName>
    <definedName name="aaaa_3" localSheetId="5" hidden="1">{#N/A,#N/A,FALSE,"Projections";#N/A,#N/A,FALSE,"Multiples Valuation";#N/A,#N/A,FALSE,"LBO";#N/A,#N/A,FALSE,"Multiples_Sensitivity";#N/A,#N/A,FALSE,"Summary"}</definedName>
    <definedName name="aaaa_3" hidden="1">{#N/A,#N/A,FALSE,"Projections";#N/A,#N/A,FALSE,"Multiples Valuation";#N/A,#N/A,FALSE,"LBO";#N/A,#N/A,FALSE,"Multiples_Sensitivity";#N/A,#N/A,FALSE,"Summary"}</definedName>
    <definedName name="aaaa_3_2" localSheetId="1" hidden="1">{#N/A,#N/A,FALSE,"Projections";#N/A,#N/A,FALSE,"Multiples Valuation";#N/A,#N/A,FALSE,"LBO";#N/A,#N/A,FALSE,"Multiples_Sensitivity";#N/A,#N/A,FALSE,"Summary"}</definedName>
    <definedName name="aaaa_3_2" localSheetId="3" hidden="1">{#N/A,#N/A,FALSE,"Projections";#N/A,#N/A,FALSE,"Multiples Valuation";#N/A,#N/A,FALSE,"LBO";#N/A,#N/A,FALSE,"Multiples_Sensitivity";#N/A,#N/A,FALSE,"Summary"}</definedName>
    <definedName name="aaaa_3_2" localSheetId="5" hidden="1">{#N/A,#N/A,FALSE,"Projections";#N/A,#N/A,FALSE,"Multiples Valuation";#N/A,#N/A,FALSE,"LBO";#N/A,#N/A,FALSE,"Multiples_Sensitivity";#N/A,#N/A,FALSE,"Summary"}</definedName>
    <definedName name="aaaa_3_2" hidden="1">{#N/A,#N/A,FALSE,"Projections";#N/A,#N/A,FALSE,"Multiples Valuation";#N/A,#N/A,FALSE,"LBO";#N/A,#N/A,FALSE,"Multiples_Sensitivity";#N/A,#N/A,FALSE,"Summary"}</definedName>
    <definedName name="aaaa_5" localSheetId="1" hidden="1">{#N/A,#N/A,FALSE,"Projections";#N/A,#N/A,FALSE,"Multiples Valuation";#N/A,#N/A,FALSE,"LBO";#N/A,#N/A,FALSE,"Multiples_Sensitivity";#N/A,#N/A,FALSE,"Summary"}</definedName>
    <definedName name="aaaa_5" localSheetId="3" hidden="1">{#N/A,#N/A,FALSE,"Projections";#N/A,#N/A,FALSE,"Multiples Valuation";#N/A,#N/A,FALSE,"LBO";#N/A,#N/A,FALSE,"Multiples_Sensitivity";#N/A,#N/A,FALSE,"Summary"}</definedName>
    <definedName name="aaaa_5" localSheetId="5" hidden="1">{#N/A,#N/A,FALSE,"Projections";#N/A,#N/A,FALSE,"Multiples Valuation";#N/A,#N/A,FALSE,"LBO";#N/A,#N/A,FALSE,"Multiples_Sensitivity";#N/A,#N/A,FALSE,"Summary"}</definedName>
    <definedName name="aaaa_5" hidden="1">{#N/A,#N/A,FALSE,"Projections";#N/A,#N/A,FALSE,"Multiples Valuation";#N/A,#N/A,FALSE,"LBO";#N/A,#N/A,FALSE,"Multiples_Sensitivity";#N/A,#N/A,FALSE,"Summary"}</definedName>
    <definedName name="aaaaa" localSheetId="3">#REF!</definedName>
    <definedName name="aaaaa">#REF!</definedName>
    <definedName name="aaaaa_1" localSheetId="1" hidden="1">{#N/A,#N/A,FALSE,"REPORT"}</definedName>
    <definedName name="aaaaa_1" localSheetId="3" hidden="1">{#N/A,#N/A,FALSE,"REPORT"}</definedName>
    <definedName name="aaaaa_1" localSheetId="5" hidden="1">{#N/A,#N/A,FALSE,"REPORT"}</definedName>
    <definedName name="aaaaa_1" hidden="1">{#N/A,#N/A,FALSE,"REPORT"}</definedName>
    <definedName name="aaaaaa" localSheetId="1" hidden="1">{#N/A,#N/A,FALSE,"REPORT"}</definedName>
    <definedName name="aaaaaa" localSheetId="3" hidden="1">{#N/A,#N/A,FALSE,"REPORT"}</definedName>
    <definedName name="aaaaaa" localSheetId="5" hidden="1">{#N/A,#N/A,FALSE,"REPORT"}</definedName>
    <definedName name="aaaaaa" hidden="1">{#N/A,#N/A,FALSE,"REPORT"}</definedName>
    <definedName name="aaaaaa_1" localSheetId="1" hidden="1">{#N/A,#N/A,FALSE,"REPORT"}</definedName>
    <definedName name="aaaaaa_1" localSheetId="3" hidden="1">{#N/A,#N/A,FALSE,"REPORT"}</definedName>
    <definedName name="aaaaaa_1" localSheetId="5" hidden="1">{#N/A,#N/A,FALSE,"REPORT"}</definedName>
    <definedName name="aaaaaa_1" hidden="1">{#N/A,#N/A,FALSE,"REPORT"}</definedName>
    <definedName name="aaaaaaa" localSheetId="1" hidden="1">{#N/A,#N/A,FALSE,"REPORT"}</definedName>
    <definedName name="aaaaaaa" localSheetId="3" hidden="1">{#N/A,#N/A,FALSE,"REPORT"}</definedName>
    <definedName name="aaaaaaa" localSheetId="5" hidden="1">{#N/A,#N/A,FALSE,"REPORT"}</definedName>
    <definedName name="aaaaaaa" hidden="1">{#N/A,#N/A,FALSE,"REPORT"}</definedName>
    <definedName name="aaaaaaa_1" localSheetId="1" hidden="1">{#N/A,#N/A,FALSE,"REPORT"}</definedName>
    <definedName name="aaaaaaa_1" localSheetId="3" hidden="1">{#N/A,#N/A,FALSE,"REPORT"}</definedName>
    <definedName name="aaaaaaa_1" localSheetId="5" hidden="1">{#N/A,#N/A,FALSE,"REPORT"}</definedName>
    <definedName name="aaaaaaa_1" hidden="1">{#N/A,#N/A,FALSE,"REPORT"}</definedName>
    <definedName name="aaaaaaaaaaa" localSheetId="1" hidden="1">{#N/A,#N/A,FALSE,"REPORT"}</definedName>
    <definedName name="aaaaaaaaaaa" localSheetId="3" hidden="1">{#N/A,#N/A,FALSE,"REPORT"}</definedName>
    <definedName name="aaaaaaaaaaa" localSheetId="5" hidden="1">{#N/A,#N/A,FALSE,"REPORT"}</definedName>
    <definedName name="aaaaaaaaaaa" hidden="1">{#N/A,#N/A,FALSE,"REPORT"}</definedName>
    <definedName name="aaaaaaaaaaa_1" localSheetId="1" hidden="1">{#N/A,#N/A,FALSE,"REPORT"}</definedName>
    <definedName name="aaaaaaaaaaa_1" localSheetId="3" hidden="1">{#N/A,#N/A,FALSE,"REPORT"}</definedName>
    <definedName name="aaaaaaaaaaa_1" localSheetId="5" hidden="1">{#N/A,#N/A,FALSE,"REPORT"}</definedName>
    <definedName name="aaaaaaaaaaa_1" hidden="1">{#N/A,#N/A,FALSE,"REPORT"}</definedName>
    <definedName name="aaaaaaaaaaaaa" localSheetId="1" hidden="1">{"'Standalone List Price Trends'!$A$1:$X$56"}</definedName>
    <definedName name="aaaaaaaaaaaaa" localSheetId="3" hidden="1">{"'Standalone List Price Trends'!$A$1:$X$56"}</definedName>
    <definedName name="aaaaaaaaaaaaa" localSheetId="5" hidden="1">{"'Standalone List Price Trends'!$A$1:$X$56"}</definedName>
    <definedName name="aaaaaaaaaaaaa" hidden="1">{"'Standalone List Price Trends'!$A$1:$X$56"}</definedName>
    <definedName name="aaaaaaaaaaaaaaa">#REF!</definedName>
    <definedName name="aaaaaaaaaaaaaaa_1" localSheetId="1" hidden="1">{#N/A,#N/A,FALSE,"Pharm";#N/A,#N/A,FALSE,"WWCM"}</definedName>
    <definedName name="aaaaaaaaaaaaaaa_1" localSheetId="3" hidden="1">{#N/A,#N/A,FALSE,"Pharm";#N/A,#N/A,FALSE,"WWCM"}</definedName>
    <definedName name="aaaaaaaaaaaaaaa_1" localSheetId="5" hidden="1">{#N/A,#N/A,FALSE,"Pharm";#N/A,#N/A,FALSE,"WWCM"}</definedName>
    <definedName name="aaaaaaaaaaaaaaa_1" hidden="1">{#N/A,#N/A,FALSE,"Pharm";#N/A,#N/A,FALSE,"WWCM"}</definedName>
    <definedName name="aaaaaaaaaaaaaaaa">#REF!</definedName>
    <definedName name="aaaaaaaaaaaaaaaaaa" localSheetId="1" hidden="1">{#N/A,#N/A,FALSE,"Calc";#N/A,#N/A,FALSE,"Sensitivity";#N/A,#N/A,FALSE,"LT Earn.Dil.";#N/A,#N/A,FALSE,"Dil. AVP"}</definedName>
    <definedName name="aaaaaaaaaaaaaaaaaa" localSheetId="3" hidden="1">{#N/A,#N/A,FALSE,"Calc";#N/A,#N/A,FALSE,"Sensitivity";#N/A,#N/A,FALSE,"LT Earn.Dil.";#N/A,#N/A,FALSE,"Dil. AVP"}</definedName>
    <definedName name="aaaaaaaaaaaaaaaaaa" localSheetId="5" hidden="1">{#N/A,#N/A,FALSE,"Calc";#N/A,#N/A,FALSE,"Sensitivity";#N/A,#N/A,FALSE,"LT Earn.Dil.";#N/A,#N/A,FALSE,"Dil. AVP"}</definedName>
    <definedName name="aaaaaaaaaaaaaaaaaa" hidden="1">{#N/A,#N/A,FALSE,"Calc";#N/A,#N/A,FALSE,"Sensitivity";#N/A,#N/A,FALSE,"LT Earn.Dil.";#N/A,#N/A,FALSE,"Dil. AVP"}</definedName>
    <definedName name="aaaaaaaaaaaaaaaaaa_1" localSheetId="1" hidden="1">{#N/A,#N/A,FALSE,"Calc";#N/A,#N/A,FALSE,"Sensitivity";#N/A,#N/A,FALSE,"LT Earn.Dil.";#N/A,#N/A,FALSE,"Dil. AVP"}</definedName>
    <definedName name="aaaaaaaaaaaaaaaaaa_1" localSheetId="3" hidden="1">{#N/A,#N/A,FALSE,"Calc";#N/A,#N/A,FALSE,"Sensitivity";#N/A,#N/A,FALSE,"LT Earn.Dil.";#N/A,#N/A,FALSE,"Dil. AVP"}</definedName>
    <definedName name="aaaaaaaaaaaaaaaaaa_1" localSheetId="5" hidden="1">{#N/A,#N/A,FALSE,"Calc";#N/A,#N/A,FALSE,"Sensitivity";#N/A,#N/A,FALSE,"LT Earn.Dil.";#N/A,#N/A,FALSE,"Dil. AVP"}</definedName>
    <definedName name="aaaaaaaaaaaaaaaaaa_1" hidden="1">{#N/A,#N/A,FALSE,"Calc";#N/A,#N/A,FALSE,"Sensitivity";#N/A,#N/A,FALSE,"LT Earn.Dil.";#N/A,#N/A,FALSE,"Dil. AVP"}</definedName>
    <definedName name="aaaaaaaaaaaaaaaaaaaaaaaaaa" localSheetId="1" hidden="1">{#N/A,#N/A,FALSE,"TB"}</definedName>
    <definedName name="aaaaaaaaaaaaaaaaaaaaaaaaaa" localSheetId="3" hidden="1">{#N/A,#N/A,FALSE,"TB"}</definedName>
    <definedName name="aaaaaaaaaaaaaaaaaaaaaaaaaa" localSheetId="5" hidden="1">{#N/A,#N/A,FALSE,"TB"}</definedName>
    <definedName name="aaaaaaaaaaaaaaaaaaaaaaaaaa" hidden="1">{#N/A,#N/A,FALSE,"TB"}</definedName>
    <definedName name="aaaaaaaaaaaaaaaaaaaaaaaaaaa">#REF!</definedName>
    <definedName name="aaaaab" localSheetId="1" hidden="1">{#N/A,#N/A,FALSE,"Model";#N/A,#N/A,FALSE,"Division"}</definedName>
    <definedName name="aaaaab" localSheetId="3" hidden="1">{#N/A,#N/A,FALSE,"Model";#N/A,#N/A,FALSE,"Division"}</definedName>
    <definedName name="aaaaab" localSheetId="5" hidden="1">{#N/A,#N/A,FALSE,"Model";#N/A,#N/A,FALSE,"Division"}</definedName>
    <definedName name="aaaaab" hidden="1">{#N/A,#N/A,FALSE,"Model";#N/A,#N/A,FALSE,"Division"}</definedName>
    <definedName name="aaad" localSheetId="1" hidden="1">{"'Actual'!$A$1:$F$25"}</definedName>
    <definedName name="aaad" localSheetId="3" hidden="1">{"'Actual'!$A$1:$F$25"}</definedName>
    <definedName name="aaad" localSheetId="5" hidden="1">{"'Actual'!$A$1:$F$25"}</definedName>
    <definedName name="aaad" hidden="1">{"'Actual'!$A$1:$F$25"}</definedName>
    <definedName name="aaag" localSheetId="1" hidden="1">{#N/A,#N/A,TRUE,"financial";#N/A,#N/A,TRUE,"plants"}</definedName>
    <definedName name="aaag" localSheetId="3" hidden="1">{#N/A,#N/A,TRUE,"financial";#N/A,#N/A,TRUE,"plants"}</definedName>
    <definedName name="aaag" localSheetId="5" hidden="1">{#N/A,#N/A,TRUE,"financial";#N/A,#N/A,TRUE,"plants"}</definedName>
    <definedName name="aaag" hidden="1">{#N/A,#N/A,TRUE,"financial";#N/A,#N/A,TRUE,"plants"}</definedName>
    <definedName name="aaag_1" localSheetId="1" hidden="1">{#N/A,#N/A,TRUE,"financial";#N/A,#N/A,TRUE,"plants"}</definedName>
    <definedName name="aaag_1" localSheetId="3" hidden="1">{#N/A,#N/A,TRUE,"financial";#N/A,#N/A,TRUE,"plants"}</definedName>
    <definedName name="aaag_1" localSheetId="5" hidden="1">{#N/A,#N/A,TRUE,"financial";#N/A,#N/A,TRUE,"plants"}</definedName>
    <definedName name="aaag_1" hidden="1">{#N/A,#N/A,TRUE,"financial";#N/A,#N/A,TRUE,"plants"}</definedName>
    <definedName name="aaag2" localSheetId="1" hidden="1">{#N/A,#N/A,TRUE,"financial";#N/A,#N/A,TRUE,"plants"}</definedName>
    <definedName name="aaag2" localSheetId="3" hidden="1">{#N/A,#N/A,TRUE,"financial";#N/A,#N/A,TRUE,"plants"}</definedName>
    <definedName name="aaag2" localSheetId="5" hidden="1">{#N/A,#N/A,TRUE,"financial";#N/A,#N/A,TRUE,"plants"}</definedName>
    <definedName name="aaag2" hidden="1">{#N/A,#N/A,TRUE,"financial";#N/A,#N/A,TRUE,"plants"}</definedName>
    <definedName name="aaag2_1" localSheetId="1" hidden="1">{#N/A,#N/A,TRUE,"financial";#N/A,#N/A,TRUE,"plants"}</definedName>
    <definedName name="aaag2_1" localSheetId="3" hidden="1">{#N/A,#N/A,TRUE,"financial";#N/A,#N/A,TRUE,"plants"}</definedName>
    <definedName name="aaag2_1" localSheetId="5" hidden="1">{#N/A,#N/A,TRUE,"financial";#N/A,#N/A,TRUE,"plants"}</definedName>
    <definedName name="aaag2_1" hidden="1">{#N/A,#N/A,TRUE,"financial";#N/A,#N/A,TRUE,"plants"}</definedName>
    <definedName name="aaasb" localSheetId="1" hidden="1">{#N/A,#N/A,FALSE,"Pharm";#N/A,#N/A,FALSE,"WWCM"}</definedName>
    <definedName name="aaasb" localSheetId="3" hidden="1">{#N/A,#N/A,FALSE,"Pharm";#N/A,#N/A,FALSE,"WWCM"}</definedName>
    <definedName name="aaasb" localSheetId="5" hidden="1">{#N/A,#N/A,FALSE,"Pharm";#N/A,#N/A,FALSE,"WWCM"}</definedName>
    <definedName name="aaasb" hidden="1">{#N/A,#N/A,FALSE,"Pharm";#N/A,#N/A,FALSE,"WWCM"}</definedName>
    <definedName name="aaasb_1" localSheetId="1" hidden="1">{#N/A,#N/A,FALSE,"Pharm";#N/A,#N/A,FALSE,"WWCM"}</definedName>
    <definedName name="aaasb_1" localSheetId="3" hidden="1">{#N/A,#N/A,FALSE,"Pharm";#N/A,#N/A,FALSE,"WWCM"}</definedName>
    <definedName name="aaasb_1" localSheetId="5" hidden="1">{#N/A,#N/A,FALSE,"Pharm";#N/A,#N/A,FALSE,"WWCM"}</definedName>
    <definedName name="aaasb_1" hidden="1">{#N/A,#N/A,FALSE,"Pharm";#N/A,#N/A,FALSE,"WWCM"}</definedName>
    <definedName name="aaavccv" localSheetId="3">#REF!</definedName>
    <definedName name="aaavccv">#REF!</definedName>
    <definedName name="aab" localSheetId="1" hidden="1">{#N/A,#N/A,FALSE,"Pharm";#N/A,#N/A,FALSE,"WWCM"}</definedName>
    <definedName name="aab" localSheetId="3" hidden="1">{#N/A,#N/A,FALSE,"Pharm";#N/A,#N/A,FALSE,"WWCM"}</definedName>
    <definedName name="aab" localSheetId="5" hidden="1">{#N/A,#N/A,FALSE,"Pharm";#N/A,#N/A,FALSE,"WWCM"}</definedName>
    <definedName name="aab" hidden="1">{#N/A,#N/A,FALSE,"Pharm";#N/A,#N/A,FALSE,"WWCM"}</definedName>
    <definedName name="aab_1" localSheetId="1" hidden="1">{#N/A,#N/A,FALSE,"Pharm";#N/A,#N/A,FALSE,"WWCM"}</definedName>
    <definedName name="aab_1" localSheetId="3" hidden="1">{#N/A,#N/A,FALSE,"Pharm";#N/A,#N/A,FALSE,"WWCM"}</definedName>
    <definedName name="aab_1" localSheetId="5" hidden="1">{#N/A,#N/A,FALSE,"Pharm";#N/A,#N/A,FALSE,"WWCM"}</definedName>
    <definedName name="aab_1"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localSheetId="1" hidden="1">{#N/A,#N/A,FALSE,"REPORT"}</definedName>
    <definedName name="aaddd" localSheetId="3" hidden="1">{#N/A,#N/A,FALSE,"REPORT"}</definedName>
    <definedName name="aaddd" localSheetId="5" hidden="1">{#N/A,#N/A,FALSE,"REPORT"}</definedName>
    <definedName name="aaddd" hidden="1">{#N/A,#N/A,FALSE,"REPORT"}</definedName>
    <definedName name="aaddd_1" localSheetId="1" hidden="1">{#N/A,#N/A,FALSE,"REPORT"}</definedName>
    <definedName name="aaddd_1" localSheetId="3" hidden="1">{#N/A,#N/A,FALSE,"REPORT"}</definedName>
    <definedName name="aaddd_1" localSheetId="5" hidden="1">{#N/A,#N/A,FALSE,"REPORT"}</definedName>
    <definedName name="aaddd_1" hidden="1">{#N/A,#N/A,FALSE,"REPORT"}</definedName>
    <definedName name="aagfasgf" localSheetId="1">{"Client Name or Project Name"}</definedName>
    <definedName name="aagfasgf" localSheetId="3">{"Client Name or Project Name"}</definedName>
    <definedName name="aagfasgf" localSheetId="5">{"Client Name or Project Name"}</definedName>
    <definedName name="aagfasgf">{"Client Name or Project Name"}</definedName>
    <definedName name="aaisdfuyasd" localSheetId="1">{0;0;0;0;1;#N/A;0.25;0.25;0.8;0.25;2;FALSE;FALSE;FALSE;FALSE;FALSE;#N/A;1;#N/A;1;1;"";"&amp;L&amp;""Arial,Italic""&amp;8&amp;F Page &amp;P of &amp;N &amp;D &amp;T "}</definedName>
    <definedName name="aaisdfuyasd" localSheetId="3">{0;0;0;0;1;#N/A;0.25;0.25;0.8;0.25;2;FALSE;FALSE;FALSE;FALSE;FALSE;#N/A;1;#N/A;1;1;"";"&amp;L&amp;""Arial,Italic""&amp;8&amp;F Page &amp;P of &amp;N &amp;D &amp;T "}</definedName>
    <definedName name="aaisdfuyasd" localSheetId="5">{0;0;0;0;1;#N/A;0.25;0.25;0.8;0.25;2;FALSE;FALSE;FALSE;FALSE;FALSE;#N/A;1;#N/A;1;1;"";"&amp;L&amp;""Arial,Italic""&amp;8&amp;F Page &amp;P of &amp;N &amp;D &amp;T "}</definedName>
    <definedName name="aaisdfuyasd">{0;0;0;0;1;#N/A;0.25;0.25;0.8;0.25;2;FALSE;FALSE;FALSE;FALSE;FALSE;#N/A;1;#N/A;1;1;"";"&amp;L&amp;""Arial,Italic""&amp;8&amp;F Page &amp;P of &amp;N &amp;D &amp;T "}</definedName>
    <definedName name="AAS" localSheetId="3">#REF!</definedName>
    <definedName name="AAS">#REF!</definedName>
    <definedName name="aas_1" localSheetId="1" hidden="1">{#N/A,#N/A,FALSE,"1";#N/A,#N/A,FALSE,"2";#N/A,#N/A,FALSE,"16 - 17";#N/A,#N/A,FALSE,"18 - 19";#N/A,#N/A,FALSE,"26";#N/A,#N/A,FALSE,"27";#N/A,#N/A,FALSE,"28"}</definedName>
    <definedName name="aas_1" localSheetId="3" hidden="1">{#N/A,#N/A,FALSE,"1";#N/A,#N/A,FALSE,"2";#N/A,#N/A,FALSE,"16 - 17";#N/A,#N/A,FALSE,"18 - 19";#N/A,#N/A,FALSE,"26";#N/A,#N/A,FALSE,"27";#N/A,#N/A,FALSE,"28"}</definedName>
    <definedName name="aas_1" localSheetId="5" hidden="1">{#N/A,#N/A,FALSE,"1";#N/A,#N/A,FALSE,"2";#N/A,#N/A,FALSE,"16 - 17";#N/A,#N/A,FALSE,"18 - 19";#N/A,#N/A,FALSE,"26";#N/A,#N/A,FALSE,"27";#N/A,#N/A,FALSE,"28"}</definedName>
    <definedName name="aas_1" hidden="1">{#N/A,#N/A,FALSE,"1";#N/A,#N/A,FALSE,"2";#N/A,#N/A,FALSE,"16 - 17";#N/A,#N/A,FALSE,"18 - 19";#N/A,#N/A,FALSE,"26";#N/A,#N/A,FALSE,"27";#N/A,#N/A,FALSE,"28"}</definedName>
    <definedName name="AASADFDFL" localSheetId="1">{"Client Name or Project Name"}</definedName>
    <definedName name="AASADFDFL" localSheetId="3">{"Client Name or Project Name"}</definedName>
    <definedName name="AASADFDFL" localSheetId="5">{"Client Name or Project Name"}</definedName>
    <definedName name="AASADFDFL">{"Client Name or Project Name"}</definedName>
    <definedName name="aasdf" localSheetId="1">{0;0;0;0;1;#N/A;0.25;0.25;0.25;0.25;2;FALSE;FALSE;FALSE;FALSE;FALSE;#N/A;1;#N/A;1;1;"";""}</definedName>
    <definedName name="aasdf" localSheetId="3">{0;0;0;0;1;#N/A;0.25;0.25;0.25;0.25;2;FALSE;FALSE;FALSE;FALSE;FALSE;#N/A;1;#N/A;1;1;"";""}</definedName>
    <definedName name="aasdf" localSheetId="5">{0;0;0;0;1;#N/A;0.25;0.25;0.25;0.25;2;FALSE;FALSE;FALSE;FALSE;FALSE;#N/A;1;#N/A;1;1;"";""}</definedName>
    <definedName name="aasdf">{0;0;0;0;1;#N/A;0.25;0.25;0.25;0.25;2;FALSE;FALSE;FALSE;FALSE;FALSE;#N/A;1;#N/A;1;1;"";""}</definedName>
    <definedName name="aasdfa" localSheetId="1" hidden="1">{"rtn",#N/A,FALSE,"RTN";"tables",#N/A,FALSE,"RTN";"cf",#N/A,FALSE,"CF";"stats",#N/A,FALSE,"Stats";"prop",#N/A,FALSE,"Prop"}</definedName>
    <definedName name="aasdfa" localSheetId="3" hidden="1">{"rtn",#N/A,FALSE,"RTN";"tables",#N/A,FALSE,"RTN";"cf",#N/A,FALSE,"CF";"stats",#N/A,FALSE,"Stats";"prop",#N/A,FALSE,"Prop"}</definedName>
    <definedName name="aasdfa" localSheetId="5" hidden="1">{"rtn",#N/A,FALSE,"RTN";"tables",#N/A,FALSE,"RTN";"cf",#N/A,FALSE,"CF";"stats",#N/A,FALSE,"Stats";"prop",#N/A,FALSE,"Prop"}</definedName>
    <definedName name="aasdfa" hidden="1">{"rtn",#N/A,FALSE,"RTN";"tables",#N/A,FALSE,"RTN";"cf",#N/A,FALSE,"CF";"stats",#N/A,FALSE,"Stats";"prop",#N/A,FALSE,"Prop"}</definedName>
    <definedName name="aayhahahahfjsjjsjsjjsj" localSheetId="1">{"Client Name or Project Name"}</definedName>
    <definedName name="aayhahahahfjsjjsjsjjsj" localSheetId="3">{"Client Name or Project Name"}</definedName>
    <definedName name="aayhahahahfjsjjsjsjjsj" localSheetId="5">{"Client Name or Project Name"}</definedName>
    <definedName name="aayhahahahfjsjjsjsjjsj">{"Client Name or Project Name"}</definedName>
    <definedName name="ab" localSheetId="1" hidden="1">{#N/A,#N/A,TRUE,"Pro Forma";#N/A,#N/A,TRUE,"PF_Bal";#N/A,#N/A,TRUE,"PF_INC";#N/A,#N/A,TRUE,"CBE";#N/A,#N/A,TRUE,"SWK"}</definedName>
    <definedName name="ab" localSheetId="3" hidden="1">{#N/A,#N/A,TRUE,"Pro Forma";#N/A,#N/A,TRUE,"PF_Bal";#N/A,#N/A,TRUE,"PF_INC";#N/A,#N/A,TRUE,"CBE";#N/A,#N/A,TRUE,"SWK"}</definedName>
    <definedName name="ab" localSheetId="5" hidden="1">{#N/A,#N/A,TRUE,"Pro Forma";#N/A,#N/A,TRUE,"PF_Bal";#N/A,#N/A,TRUE,"PF_INC";#N/A,#N/A,TRUE,"CBE";#N/A,#N/A,TRUE,"SWK"}</definedName>
    <definedName name="ab" hidden="1">{#N/A,#N/A,TRUE,"Pro Forma";#N/A,#N/A,TRUE,"PF_Bal";#N/A,#N/A,TRUE,"PF_INC";#N/A,#N/A,TRUE,"CBE";#N/A,#N/A,TRUE,"SWK"}</definedName>
    <definedName name="ab_1" localSheetId="1" hidden="1">{#N/A,#N/A,TRUE,"Pro Forma";#N/A,#N/A,TRUE,"PF_Bal";#N/A,#N/A,TRUE,"PF_INC";#N/A,#N/A,TRUE,"CBE";#N/A,#N/A,TRUE,"SWK"}</definedName>
    <definedName name="ab_1" localSheetId="3" hidden="1">{#N/A,#N/A,TRUE,"Pro Forma";#N/A,#N/A,TRUE,"PF_Bal";#N/A,#N/A,TRUE,"PF_INC";#N/A,#N/A,TRUE,"CBE";#N/A,#N/A,TRUE,"SWK"}</definedName>
    <definedName name="ab_1" localSheetId="5" hidden="1">{#N/A,#N/A,TRUE,"Pro Forma";#N/A,#N/A,TRUE,"PF_Bal";#N/A,#N/A,TRUE,"PF_INC";#N/A,#N/A,TRUE,"CBE";#N/A,#N/A,TRUE,"SWK"}</definedName>
    <definedName name="ab_1" hidden="1">{#N/A,#N/A,TRUE,"Pro Forma";#N/A,#N/A,TRUE,"PF_Bal";#N/A,#N/A,TRUE,"PF_INC";#N/A,#N/A,TRUE,"CBE";#N/A,#N/A,TRUE,"SWK"}</definedName>
    <definedName name="aba" localSheetId="1" hidden="1">{#N/A,#N/A,TRUE,"Pro Forma";#N/A,#N/A,TRUE,"PF_Bal";#N/A,#N/A,TRUE,"PF_INC";#N/A,#N/A,TRUE,"CBE";#N/A,#N/A,TRUE,"SWK"}</definedName>
    <definedName name="aba" localSheetId="3" hidden="1">{#N/A,#N/A,TRUE,"Pro Forma";#N/A,#N/A,TRUE,"PF_Bal";#N/A,#N/A,TRUE,"PF_INC";#N/A,#N/A,TRUE,"CBE";#N/A,#N/A,TRUE,"SWK"}</definedName>
    <definedName name="aba" localSheetId="5" hidden="1">{#N/A,#N/A,TRUE,"Pro Forma";#N/A,#N/A,TRUE,"PF_Bal";#N/A,#N/A,TRUE,"PF_INC";#N/A,#N/A,TRUE,"CBE";#N/A,#N/A,TRUE,"SWK"}</definedName>
    <definedName name="aba" hidden="1">{#N/A,#N/A,TRUE,"Pro Forma";#N/A,#N/A,TRUE,"PF_Bal";#N/A,#N/A,TRUE,"PF_INC";#N/A,#N/A,TRUE,"CBE";#N/A,#N/A,TRUE,"SWK"}</definedName>
    <definedName name="aba_1" localSheetId="1" hidden="1">{#N/A,#N/A,TRUE,"Pro Forma";#N/A,#N/A,TRUE,"PF_Bal";#N/A,#N/A,TRUE,"PF_INC";#N/A,#N/A,TRUE,"CBE";#N/A,#N/A,TRUE,"SWK"}</definedName>
    <definedName name="aba_1" localSheetId="3" hidden="1">{#N/A,#N/A,TRUE,"Pro Forma";#N/A,#N/A,TRUE,"PF_Bal";#N/A,#N/A,TRUE,"PF_INC";#N/A,#N/A,TRUE,"CBE";#N/A,#N/A,TRUE,"SWK"}</definedName>
    <definedName name="aba_1" localSheetId="5" hidden="1">{#N/A,#N/A,TRUE,"Pro Forma";#N/A,#N/A,TRUE,"PF_Bal";#N/A,#N/A,TRUE,"PF_INC";#N/A,#N/A,TRUE,"CBE";#N/A,#N/A,TRUE,"SWK"}</definedName>
    <definedName name="aba_1" hidden="1">{#N/A,#N/A,TRUE,"Pro Forma";#N/A,#N/A,TRUE,"PF_Bal";#N/A,#N/A,TRUE,"PF_INC";#N/A,#N/A,TRUE,"CBE";#N/A,#N/A,TRUE,"SWK"}</definedName>
    <definedName name="ababab" localSheetId="1">{"Client Name or Project Name"}</definedName>
    <definedName name="ababab" localSheetId="3">{"Client Name or Project Name"}</definedName>
    <definedName name="ababab" localSheetId="5">{"Client Name or Project Name"}</definedName>
    <definedName name="ababab">{"Client Name or Project Name"}</definedName>
    <definedName name="abc" localSheetId="1" hidden="1">{"bs",#N/A,FALSE,"SCF"}</definedName>
    <definedName name="abc" localSheetId="3" hidden="1">{"bs",#N/A,FALSE,"SCF"}</definedName>
    <definedName name="abc" localSheetId="5" hidden="1">{"bs",#N/A,FALSE,"SCF"}</definedName>
    <definedName name="abc" hidden="1">{"bs",#N/A,FALSE,"SCF"}</definedName>
    <definedName name="abc_1" localSheetId="1" hidden="1">{#N/A,#N/A,FALSE,"REPORT"}</definedName>
    <definedName name="abc_1" localSheetId="3" hidden="1">{#N/A,#N/A,FALSE,"REPORT"}</definedName>
    <definedName name="abc_1" localSheetId="5" hidden="1">{#N/A,#N/A,FALSE,"REPORT"}</definedName>
    <definedName name="abc_1" hidden="1">{#N/A,#N/A,FALSE,"REPORT"}</definedName>
    <definedName name="abc_1_1" localSheetId="1" hidden="1">{#N/A,#N/A,TRUE,"constb"}</definedName>
    <definedName name="abc_1_1" localSheetId="3" hidden="1">{#N/A,#N/A,TRUE,"constb"}</definedName>
    <definedName name="abc_1_1" localSheetId="5" hidden="1">{#N/A,#N/A,TRUE,"constb"}</definedName>
    <definedName name="abc_1_1" hidden="1">{#N/A,#N/A,TRUE,"constb"}</definedName>
    <definedName name="abc_1_1_2" localSheetId="1" hidden="1">{#N/A,#N/A,TRUE,"constb"}</definedName>
    <definedName name="abc_1_1_2" localSheetId="3" hidden="1">{#N/A,#N/A,TRUE,"constb"}</definedName>
    <definedName name="abc_1_1_2" localSheetId="5" hidden="1">{#N/A,#N/A,TRUE,"constb"}</definedName>
    <definedName name="abc_1_1_2" hidden="1">{#N/A,#N/A,TRUE,"constb"}</definedName>
    <definedName name="abc_1_3" localSheetId="1" hidden="1">{#N/A,#N/A,TRUE,"constb"}</definedName>
    <definedName name="abc_1_3" localSheetId="3" hidden="1">{#N/A,#N/A,TRUE,"constb"}</definedName>
    <definedName name="abc_1_3" localSheetId="5" hidden="1">{#N/A,#N/A,TRUE,"constb"}</definedName>
    <definedName name="abc_1_3" hidden="1">{#N/A,#N/A,TRUE,"constb"}</definedName>
    <definedName name="abc_2" localSheetId="1" hidden="1">{#N/A,#N/A,TRUE,"constb"}</definedName>
    <definedName name="abc_2" localSheetId="3" hidden="1">{#N/A,#N/A,TRUE,"constb"}</definedName>
    <definedName name="abc_2" localSheetId="5" hidden="1">{#N/A,#N/A,TRUE,"constb"}</definedName>
    <definedName name="abc_2" hidden="1">{#N/A,#N/A,TRUE,"constb"}</definedName>
    <definedName name="abc_2_2" localSheetId="1" hidden="1">{#N/A,#N/A,TRUE,"constb"}</definedName>
    <definedName name="abc_2_2" localSheetId="3" hidden="1">{#N/A,#N/A,TRUE,"constb"}</definedName>
    <definedName name="abc_2_2" localSheetId="5" hidden="1">{#N/A,#N/A,TRUE,"constb"}</definedName>
    <definedName name="abc_2_2" hidden="1">{#N/A,#N/A,TRUE,"constb"}</definedName>
    <definedName name="abc_3" localSheetId="1" hidden="1">{#N/A,#N/A,TRUE,"constb"}</definedName>
    <definedName name="abc_3" localSheetId="3" hidden="1">{#N/A,#N/A,TRUE,"constb"}</definedName>
    <definedName name="abc_3" localSheetId="5" hidden="1">{#N/A,#N/A,TRUE,"constb"}</definedName>
    <definedName name="abc_3" hidden="1">{#N/A,#N/A,TRUE,"constb"}</definedName>
    <definedName name="abc_3_2" localSheetId="1" hidden="1">{#N/A,#N/A,TRUE,"constb"}</definedName>
    <definedName name="abc_3_2" localSheetId="3" hidden="1">{#N/A,#N/A,TRUE,"constb"}</definedName>
    <definedName name="abc_3_2" localSheetId="5" hidden="1">{#N/A,#N/A,TRUE,"constb"}</definedName>
    <definedName name="abc_3_2" hidden="1">{#N/A,#N/A,TRUE,"constb"}</definedName>
    <definedName name="abc_5" localSheetId="1" hidden="1">{#N/A,#N/A,TRUE,"constb"}</definedName>
    <definedName name="abc_5" localSheetId="3" hidden="1">{#N/A,#N/A,TRUE,"constb"}</definedName>
    <definedName name="abc_5" localSheetId="5" hidden="1">{#N/A,#N/A,TRUE,"constb"}</definedName>
    <definedName name="abc_5" hidden="1">{#N/A,#N/A,TRUE,"constb"}</definedName>
    <definedName name="abcd" localSheetId="1" hidden="1">{#N/A,#N/A,FALSE,"CBE";#N/A,#N/A,FALSE,"SWK"}</definedName>
    <definedName name="abcd" localSheetId="3" hidden="1">{#N/A,#N/A,FALSE,"CBE";#N/A,#N/A,FALSE,"SWK"}</definedName>
    <definedName name="abcd" localSheetId="5" hidden="1">{#N/A,#N/A,FALSE,"CBE";#N/A,#N/A,FALSE,"SWK"}</definedName>
    <definedName name="abcd" hidden="1">{#N/A,#N/A,FALSE,"CBE";#N/A,#N/A,FALSE,"SWK"}</definedName>
    <definedName name="abcd_1" localSheetId="1" hidden="1">{#N/A,#N/A,FALSE,"CBE";#N/A,#N/A,FALSE,"SWK"}</definedName>
    <definedName name="abcd_1" localSheetId="3" hidden="1">{#N/A,#N/A,FALSE,"CBE";#N/A,#N/A,FALSE,"SWK"}</definedName>
    <definedName name="abcd_1" localSheetId="5" hidden="1">{#N/A,#N/A,FALSE,"CBE";#N/A,#N/A,FALSE,"SWK"}</definedName>
    <definedName name="abcd_1" hidden="1">{#N/A,#N/A,FALSE,"CBE";#N/A,#N/A,FALSE,"SWK"}</definedName>
    <definedName name="abcde" localSheetId="1" hidden="1">{"comp1",#N/A,FALSE,"COMPS";"footnotes",#N/A,FALSE,"COMPS"}</definedName>
    <definedName name="abcde" localSheetId="3" hidden="1">{"comp1",#N/A,FALSE,"COMPS";"footnotes",#N/A,FALSE,"COMPS"}</definedName>
    <definedName name="abcde" localSheetId="5" hidden="1">{"comp1",#N/A,FALSE,"COMPS";"footnotes",#N/A,FALSE,"COMPS"}</definedName>
    <definedName name="abcde" hidden="1">{"comp1",#N/A,FALSE,"COMPS";"footnotes",#N/A,FALSE,"COMPS"}</definedName>
    <definedName name="abcde_1" localSheetId="1" hidden="1">{"comp1",#N/A,FALSE,"COMPS";"footnotes",#N/A,FALSE,"COMPS"}</definedName>
    <definedName name="abcde_1" localSheetId="3" hidden="1">{"comp1",#N/A,FALSE,"COMPS";"footnotes",#N/A,FALSE,"COMPS"}</definedName>
    <definedName name="abcde_1" localSheetId="5" hidden="1">{"comp1",#N/A,FALSE,"COMPS";"footnotes",#N/A,FALSE,"COMPS"}</definedName>
    <definedName name="abcde_1" hidden="1">{"comp1",#N/A,FALSE,"COMPS";"footnotes",#N/A,FALSE,"COMPS"}</definedName>
    <definedName name="abcdef" localSheetId="1" hidden="1">{"up stand alones",#N/A,FALSE,"Acquiror"}</definedName>
    <definedName name="abcdef" localSheetId="3" hidden="1">{"up stand alones",#N/A,FALSE,"Acquiror"}</definedName>
    <definedName name="abcdef" localSheetId="5" hidden="1">{"up stand alones",#N/A,FALSE,"Acquiror"}</definedName>
    <definedName name="abcdef" hidden="1">{"up stand alones",#N/A,FALSE,"Acquiror"}</definedName>
    <definedName name="abcdef_1" localSheetId="1" hidden="1">{"up stand alones",#N/A,FALSE,"Acquiror"}</definedName>
    <definedName name="abcdef_1" localSheetId="3" hidden="1">{"up stand alones",#N/A,FALSE,"Acquiror"}</definedName>
    <definedName name="abcdef_1" localSheetId="5" hidden="1">{"up stand alones",#N/A,FALSE,"Acquiror"}</definedName>
    <definedName name="abcdef_1" hidden="1">{"up stand alones",#N/A,FALSE,"Acquiror"}</definedName>
    <definedName name="abcdefghi" hidden="1">#REF!</definedName>
    <definedName name="abcder" localSheetId="1" hidden="1">{#N/A,#N/A,TRUE,"P&amp;L comparatives - summary_per";#N/A,#N/A,TRUE,"P&amp;L comparatives - detail_per"}</definedName>
    <definedName name="abcder" localSheetId="3" hidden="1">{#N/A,#N/A,TRUE,"P&amp;L comparatives - summary_per";#N/A,#N/A,TRUE,"P&amp;L comparatives - detail_per"}</definedName>
    <definedName name="abcder" localSheetId="5" hidden="1">{#N/A,#N/A,TRUE,"P&amp;L comparatives - summary_per";#N/A,#N/A,TRUE,"P&amp;L comparatives - detail_per"}</definedName>
    <definedName name="abcder" hidden="1">{#N/A,#N/A,TRUE,"P&amp;L comparatives - summary_per";#N/A,#N/A,TRUE,"P&amp;L comparatives - detail_per"}</definedName>
    <definedName name="abcder_1" localSheetId="1" hidden="1">{#N/A,#N/A,TRUE,"P&amp;L comparatives - summary_per";#N/A,#N/A,TRUE,"P&amp;L comparatives - detail_per"}</definedName>
    <definedName name="abcder_1" localSheetId="3" hidden="1">{#N/A,#N/A,TRUE,"P&amp;L comparatives - summary_per";#N/A,#N/A,TRUE,"P&amp;L comparatives - detail_per"}</definedName>
    <definedName name="abcder_1" localSheetId="5" hidden="1">{#N/A,#N/A,TRUE,"P&amp;L comparatives - summary_per";#N/A,#N/A,TRUE,"P&amp;L comparatives - detail_per"}</definedName>
    <definedName name="abcder_1" hidden="1">{#N/A,#N/A,TRUE,"P&amp;L comparatives - summary_per";#N/A,#N/A,TRUE,"P&amp;L comparatives - detail_per"}</definedName>
    <definedName name="abcdesg" hidden="1">#REF!</definedName>
    <definedName name="abd" hidden="1">#REF!</definedName>
    <definedName name="abv" localSheetId="1" hidden="1">{#N/A,#N/A,FALSE,"FS_50";#N/A,#N/A,FALSE,"DSO";#N/A,#N/A,FALSE,"FS-51";#N/A,#N/A,FALSE,"FS_52";#N/A,#N/A,FALSE,"FS_53";#N/A,#N/A,FALSE,"FS-5";#N/A,#N/A,FALSE,"FS-10";#N/A,#N/A,FALSE,"FS-20-21";#N/A,#N/A,FALSE,"FS-30";#N/A,#N/A,FALSE,"FS-31";#N/A,#N/A,FALSE,"R&amp;E-5";#N/A,#N/A,FALSE,"S-11";#N/A,#N/A,FALSE,"S-20";#N/A,#N/A,FALSE,"S-22"}</definedName>
    <definedName name="abv" localSheetId="3" hidden="1">{#N/A,#N/A,FALSE,"FS_50";#N/A,#N/A,FALSE,"DSO";#N/A,#N/A,FALSE,"FS-51";#N/A,#N/A,FALSE,"FS_52";#N/A,#N/A,FALSE,"FS_53";#N/A,#N/A,FALSE,"FS-5";#N/A,#N/A,FALSE,"FS-10";#N/A,#N/A,FALSE,"FS-20-21";#N/A,#N/A,FALSE,"FS-30";#N/A,#N/A,FALSE,"FS-31";#N/A,#N/A,FALSE,"R&amp;E-5";#N/A,#N/A,FALSE,"S-11";#N/A,#N/A,FALSE,"S-20";#N/A,#N/A,FALSE,"S-22"}</definedName>
    <definedName name="abv" localSheetId="5" hidden="1">{#N/A,#N/A,FALSE,"FS_50";#N/A,#N/A,FALSE,"DSO";#N/A,#N/A,FALSE,"FS-51";#N/A,#N/A,FALSE,"FS_52";#N/A,#N/A,FALSE,"FS_53";#N/A,#N/A,FALSE,"FS-5";#N/A,#N/A,FALSE,"FS-10";#N/A,#N/A,FALSE,"FS-20-21";#N/A,#N/A,FALSE,"FS-30";#N/A,#N/A,FALSE,"FS-31";#N/A,#N/A,FALSE,"R&amp;E-5";#N/A,#N/A,FALSE,"S-11";#N/A,#N/A,FALSE,"S-20";#N/A,#N/A,FALSE,"S-22"}</definedName>
    <definedName name="abv" hidden="1">{#N/A,#N/A,FALSE,"FS_50";#N/A,#N/A,FALSE,"DSO";#N/A,#N/A,FALSE,"FS-51";#N/A,#N/A,FALSE,"FS_52";#N/A,#N/A,FALSE,"FS_53";#N/A,#N/A,FALSE,"FS-5";#N/A,#N/A,FALSE,"FS-10";#N/A,#N/A,FALSE,"FS-20-21";#N/A,#N/A,FALSE,"FS-30";#N/A,#N/A,FALSE,"FS-31";#N/A,#N/A,FALSE,"R&amp;E-5";#N/A,#N/A,FALSE,"S-11";#N/A,#N/A,FALSE,"S-20";#N/A,#N/A,FALSE,"S-22"}</definedName>
    <definedName name="abx" localSheetId="1" hidden="1">{#N/A,#N/A,TRUE,"constb"}</definedName>
    <definedName name="abx" localSheetId="3" hidden="1">{#N/A,#N/A,TRUE,"constb"}</definedName>
    <definedName name="abx" localSheetId="5" hidden="1">{#N/A,#N/A,TRUE,"constb"}</definedName>
    <definedName name="abx" hidden="1">{#N/A,#N/A,TRUE,"constb"}</definedName>
    <definedName name="abx_1" localSheetId="1" hidden="1">{#N/A,#N/A,TRUE,"constb"}</definedName>
    <definedName name="abx_1" localSheetId="3" hidden="1">{#N/A,#N/A,TRUE,"constb"}</definedName>
    <definedName name="abx_1" localSheetId="5" hidden="1">{#N/A,#N/A,TRUE,"constb"}</definedName>
    <definedName name="abx_1" hidden="1">{#N/A,#N/A,TRUE,"constb"}</definedName>
    <definedName name="abx_1_1" localSheetId="1" hidden="1">{#N/A,#N/A,TRUE,"constb"}</definedName>
    <definedName name="abx_1_1" localSheetId="3" hidden="1">{#N/A,#N/A,TRUE,"constb"}</definedName>
    <definedName name="abx_1_1" localSheetId="5" hidden="1">{#N/A,#N/A,TRUE,"constb"}</definedName>
    <definedName name="abx_1_1" hidden="1">{#N/A,#N/A,TRUE,"constb"}</definedName>
    <definedName name="abx_1_1_2" localSheetId="1" hidden="1">{#N/A,#N/A,TRUE,"constb"}</definedName>
    <definedName name="abx_1_1_2" localSheetId="3" hidden="1">{#N/A,#N/A,TRUE,"constb"}</definedName>
    <definedName name="abx_1_1_2" localSheetId="5" hidden="1">{#N/A,#N/A,TRUE,"constb"}</definedName>
    <definedName name="abx_1_1_2" hidden="1">{#N/A,#N/A,TRUE,"constb"}</definedName>
    <definedName name="abx_1_3" localSheetId="1" hidden="1">{#N/A,#N/A,TRUE,"constb"}</definedName>
    <definedName name="abx_1_3" localSheetId="3" hidden="1">{#N/A,#N/A,TRUE,"constb"}</definedName>
    <definedName name="abx_1_3" localSheetId="5" hidden="1">{#N/A,#N/A,TRUE,"constb"}</definedName>
    <definedName name="abx_1_3" hidden="1">{#N/A,#N/A,TRUE,"constb"}</definedName>
    <definedName name="abx_2" localSheetId="1" hidden="1">{#N/A,#N/A,TRUE,"constb"}</definedName>
    <definedName name="abx_2" localSheetId="3" hidden="1">{#N/A,#N/A,TRUE,"constb"}</definedName>
    <definedName name="abx_2" localSheetId="5" hidden="1">{#N/A,#N/A,TRUE,"constb"}</definedName>
    <definedName name="abx_2" hidden="1">{#N/A,#N/A,TRUE,"constb"}</definedName>
    <definedName name="abx_2_2" localSheetId="1" hidden="1">{#N/A,#N/A,TRUE,"constb"}</definedName>
    <definedName name="abx_2_2" localSheetId="3" hidden="1">{#N/A,#N/A,TRUE,"constb"}</definedName>
    <definedName name="abx_2_2" localSheetId="5" hidden="1">{#N/A,#N/A,TRUE,"constb"}</definedName>
    <definedName name="abx_2_2" hidden="1">{#N/A,#N/A,TRUE,"constb"}</definedName>
    <definedName name="abx_3" localSheetId="1" hidden="1">{#N/A,#N/A,TRUE,"constb"}</definedName>
    <definedName name="abx_3" localSheetId="3" hidden="1">{#N/A,#N/A,TRUE,"constb"}</definedName>
    <definedName name="abx_3" localSheetId="5" hidden="1">{#N/A,#N/A,TRUE,"constb"}</definedName>
    <definedName name="abx_3" hidden="1">{#N/A,#N/A,TRUE,"constb"}</definedName>
    <definedName name="abx_3_2" localSheetId="1" hidden="1">{#N/A,#N/A,TRUE,"constb"}</definedName>
    <definedName name="abx_3_2" localSheetId="3" hidden="1">{#N/A,#N/A,TRUE,"constb"}</definedName>
    <definedName name="abx_3_2" localSheetId="5" hidden="1">{#N/A,#N/A,TRUE,"constb"}</definedName>
    <definedName name="abx_3_2" hidden="1">{#N/A,#N/A,TRUE,"constb"}</definedName>
    <definedName name="abx_5" localSheetId="1" hidden="1">{#N/A,#N/A,TRUE,"constb"}</definedName>
    <definedName name="abx_5" localSheetId="3" hidden="1">{#N/A,#N/A,TRUE,"constb"}</definedName>
    <definedName name="abx_5" localSheetId="5" hidden="1">{#N/A,#N/A,TRUE,"constb"}</definedName>
    <definedName name="abx_5" hidden="1">{#N/A,#N/A,TRUE,"constb"}</definedName>
    <definedName name="ac" localSheetId="1" hidden="1">{#N/A,#N/A,TRUE,"Pro Forma";#N/A,#N/A,TRUE,"PF_Bal";#N/A,#N/A,TRUE,"PF_INC";#N/A,#N/A,TRUE,"CBE";#N/A,#N/A,TRUE,"SWK"}</definedName>
    <definedName name="ac" localSheetId="3" hidden="1">{#N/A,#N/A,TRUE,"Pro Forma";#N/A,#N/A,TRUE,"PF_Bal";#N/A,#N/A,TRUE,"PF_INC";#N/A,#N/A,TRUE,"CBE";#N/A,#N/A,TRUE,"SWK"}</definedName>
    <definedName name="ac" localSheetId="5" hidden="1">{#N/A,#N/A,TRUE,"Pro Forma";#N/A,#N/A,TRUE,"PF_Bal";#N/A,#N/A,TRUE,"PF_INC";#N/A,#N/A,TRUE,"CBE";#N/A,#N/A,TRUE,"SWK"}</definedName>
    <definedName name="ac" hidden="1">{#N/A,#N/A,TRUE,"Pro Forma";#N/A,#N/A,TRUE,"PF_Bal";#N/A,#N/A,TRUE,"PF_INC";#N/A,#N/A,TRUE,"CBE";#N/A,#N/A,TRUE,"SWK"}</definedName>
    <definedName name="ac_1" localSheetId="1" hidden="1">{#N/A,#N/A,TRUE,"Pro Forma";#N/A,#N/A,TRUE,"PF_Bal";#N/A,#N/A,TRUE,"PF_INC";#N/A,#N/A,TRUE,"CBE";#N/A,#N/A,TRUE,"SWK"}</definedName>
    <definedName name="ac_1" localSheetId="3" hidden="1">{#N/A,#N/A,TRUE,"Pro Forma";#N/A,#N/A,TRUE,"PF_Bal";#N/A,#N/A,TRUE,"PF_INC";#N/A,#N/A,TRUE,"CBE";#N/A,#N/A,TRUE,"SWK"}</definedName>
    <definedName name="ac_1" localSheetId="5" hidden="1">{#N/A,#N/A,TRUE,"Pro Forma";#N/A,#N/A,TRUE,"PF_Bal";#N/A,#N/A,TRUE,"PF_INC";#N/A,#N/A,TRUE,"CBE";#N/A,#N/A,TRUE,"SWK"}</definedName>
    <definedName name="ac_1" hidden="1">{#N/A,#N/A,TRUE,"Pro Forma";#N/A,#N/A,TRUE,"PF_Bal";#N/A,#N/A,TRUE,"PF_INC";#N/A,#N/A,TRUE,"CBE";#N/A,#N/A,TRUE,"SWK"}</definedName>
    <definedName name="aca" localSheetId="1" hidden="1">{#N/A,#N/A,TRUE,"Pro Forma";#N/A,#N/A,TRUE,"PF_Bal";#N/A,#N/A,TRUE,"PF_INC";#N/A,#N/A,TRUE,"CBE";#N/A,#N/A,TRUE,"SWK"}</definedName>
    <definedName name="aca" localSheetId="3" hidden="1">{#N/A,#N/A,TRUE,"Pro Forma";#N/A,#N/A,TRUE,"PF_Bal";#N/A,#N/A,TRUE,"PF_INC";#N/A,#N/A,TRUE,"CBE";#N/A,#N/A,TRUE,"SWK"}</definedName>
    <definedName name="aca" localSheetId="5" hidden="1">{#N/A,#N/A,TRUE,"Pro Forma";#N/A,#N/A,TRUE,"PF_Bal";#N/A,#N/A,TRUE,"PF_INC";#N/A,#N/A,TRUE,"CBE";#N/A,#N/A,TRUE,"SWK"}</definedName>
    <definedName name="aca" hidden="1">{#N/A,#N/A,TRUE,"Pro Forma";#N/A,#N/A,TRUE,"PF_Bal";#N/A,#N/A,TRUE,"PF_INC";#N/A,#N/A,TRUE,"CBE";#N/A,#N/A,TRUE,"SWK"}</definedName>
    <definedName name="aca_1" localSheetId="1" hidden="1">{#N/A,#N/A,TRUE,"Pro Forma";#N/A,#N/A,TRUE,"PF_Bal";#N/A,#N/A,TRUE,"PF_INC";#N/A,#N/A,TRUE,"CBE";#N/A,#N/A,TRUE,"SWK"}</definedName>
    <definedName name="aca_1" localSheetId="3" hidden="1">{#N/A,#N/A,TRUE,"Pro Forma";#N/A,#N/A,TRUE,"PF_Bal";#N/A,#N/A,TRUE,"PF_INC";#N/A,#N/A,TRUE,"CBE";#N/A,#N/A,TRUE,"SWK"}</definedName>
    <definedName name="aca_1" localSheetId="5" hidden="1">{#N/A,#N/A,TRUE,"Pro Forma";#N/A,#N/A,TRUE,"PF_Bal";#N/A,#N/A,TRUE,"PF_INC";#N/A,#N/A,TRUE,"CBE";#N/A,#N/A,TRUE,"SWK"}</definedName>
    <definedName name="aca_1" hidden="1">{#N/A,#N/A,TRUE,"Pro Forma";#N/A,#N/A,TRUE,"PF_Bal";#N/A,#N/A,TRUE,"PF_INC";#N/A,#N/A,TRUE,"CBE";#N/A,#N/A,TRUE,"SWK"}</definedName>
    <definedName name="Acadia" localSheetId="1" hidden="1">{"calspreads",#N/A,FALSE,"Sheet1";"curves",#N/A,FALSE,"Sheet1";"libor",#N/A,FALSE,"Sheet1"}</definedName>
    <definedName name="Acadia" localSheetId="3" hidden="1">{"calspreads",#N/A,FALSE,"Sheet1";"curves",#N/A,FALSE,"Sheet1";"libor",#N/A,FALSE,"Sheet1"}</definedName>
    <definedName name="Acadia" localSheetId="5" hidden="1">{"calspreads",#N/A,FALSE,"Sheet1";"curves",#N/A,FALSE,"Sheet1";"libor",#N/A,FALSE,"Sheet1"}</definedName>
    <definedName name="Acadia" hidden="1">{"calspreads",#N/A,FALSE,"Sheet1";"curves",#N/A,FALSE,"Sheet1";"libor",#N/A,FALSE,"Sheet1"}</definedName>
    <definedName name="Acadia2" localSheetId="1" hidden="1">{"calspreads",#N/A,FALSE,"Sheet1";"curves",#N/A,FALSE,"Sheet1";"libor",#N/A,FALSE,"Sheet1"}</definedName>
    <definedName name="Acadia2" localSheetId="3" hidden="1">{"calspreads",#N/A,FALSE,"Sheet1";"curves",#N/A,FALSE,"Sheet1";"libor",#N/A,FALSE,"Sheet1"}</definedName>
    <definedName name="Acadia2" localSheetId="5" hidden="1">{"calspreads",#N/A,FALSE,"Sheet1";"curves",#N/A,FALSE,"Sheet1";"libor",#N/A,FALSE,"Sheet1"}</definedName>
    <definedName name="Acadia2" hidden="1">{"calspreads",#N/A,FALSE,"Sheet1";"curves",#N/A,FALSE,"Sheet1";"libor",#N/A,FALSE,"Sheet1"}</definedName>
    <definedName name="acc" localSheetId="1" hidden="1">{#N/A,#N/A,FALSE,"Calc";#N/A,#N/A,FALSE,"Sensitivity";#N/A,#N/A,FALSE,"LT Earn.Dil.";#N/A,#N/A,FALSE,"Dil. AVP"}</definedName>
    <definedName name="acc" localSheetId="3" hidden="1">{#N/A,#N/A,FALSE,"Calc";#N/A,#N/A,FALSE,"Sensitivity";#N/A,#N/A,FALSE,"LT Earn.Dil.";#N/A,#N/A,FALSE,"Dil. AVP"}</definedName>
    <definedName name="acc" localSheetId="5" hidden="1">{#N/A,#N/A,FALSE,"Calc";#N/A,#N/A,FALSE,"Sensitivity";#N/A,#N/A,FALSE,"LT Earn.Dil.";#N/A,#N/A,FALSE,"Dil. AVP"}</definedName>
    <definedName name="acc" hidden="1">{#N/A,#N/A,FALSE,"Calc";#N/A,#N/A,FALSE,"Sensitivity";#N/A,#N/A,FALSE,"LT Earn.Dil.";#N/A,#N/A,FALSE,"Dil. AVP"}</definedName>
    <definedName name="accc" localSheetId="1" hidden="1">{#N/A,#N/A,FALSE,"FS_50";#N/A,#N/A,FALSE,"DSO";#N/A,#N/A,FALSE,"FS-51";#N/A,#N/A,FALSE,"FS_52";#N/A,#N/A,FALSE,"FS_53";#N/A,#N/A,FALSE,"FS-5";#N/A,#N/A,FALSE,"FS-10";#N/A,#N/A,FALSE,"FS-20-21";#N/A,#N/A,FALSE,"FS-30";#N/A,#N/A,FALSE,"FS-31";#N/A,#N/A,FALSE,"R&amp;E-5";#N/A,#N/A,FALSE,"S-11";#N/A,#N/A,FALSE,"S-20";#N/A,#N/A,FALSE,"S-22"}</definedName>
    <definedName name="accc" localSheetId="3" hidden="1">{#N/A,#N/A,FALSE,"FS_50";#N/A,#N/A,FALSE,"DSO";#N/A,#N/A,FALSE,"FS-51";#N/A,#N/A,FALSE,"FS_52";#N/A,#N/A,FALSE,"FS_53";#N/A,#N/A,FALSE,"FS-5";#N/A,#N/A,FALSE,"FS-10";#N/A,#N/A,FALSE,"FS-20-21";#N/A,#N/A,FALSE,"FS-30";#N/A,#N/A,FALSE,"FS-31";#N/A,#N/A,FALSE,"R&amp;E-5";#N/A,#N/A,FALSE,"S-11";#N/A,#N/A,FALSE,"S-20";#N/A,#N/A,FALSE,"S-22"}</definedName>
    <definedName name="accc" localSheetId="5" hidden="1">{#N/A,#N/A,FALSE,"FS_50";#N/A,#N/A,FALSE,"DSO";#N/A,#N/A,FALSE,"FS-51";#N/A,#N/A,FALSE,"FS_52";#N/A,#N/A,FALSE,"FS_53";#N/A,#N/A,FALSE,"FS-5";#N/A,#N/A,FALSE,"FS-10";#N/A,#N/A,FALSE,"FS-20-21";#N/A,#N/A,FALSE,"FS-30";#N/A,#N/A,FALSE,"FS-31";#N/A,#N/A,FALSE,"R&amp;E-5";#N/A,#N/A,FALSE,"S-11";#N/A,#N/A,FALSE,"S-20";#N/A,#N/A,FALSE,"S-22"}</definedName>
    <definedName name="accc" hidden="1">{#N/A,#N/A,FALSE,"FS_50";#N/A,#N/A,FALSE,"DSO";#N/A,#N/A,FALSE,"FS-51";#N/A,#N/A,FALSE,"FS_52";#N/A,#N/A,FALSE,"FS_53";#N/A,#N/A,FALSE,"FS-5";#N/A,#N/A,FALSE,"FS-10";#N/A,#N/A,FALSE,"FS-20-21";#N/A,#N/A,FALSE,"FS-30";#N/A,#N/A,FALSE,"FS-31";#N/A,#N/A,FALSE,"R&amp;E-5";#N/A,#N/A,FALSE,"S-11";#N/A,#N/A,FALSE,"S-20";#N/A,#N/A,FALSE,"S-22"}</definedName>
    <definedName name="Access_Button">"Customer_Service_Customer_Service__2__List"</definedName>
    <definedName name="AccessDatabase">"G:\Accounting\CES\200012\200012 CPN Financial Settlements.mdb"</definedName>
    <definedName name="ACCOUNT_CHANGE" hidden="1">"ACCOUNT_CHANGE"</definedName>
    <definedName name="Accountraw" localSheetId="3">#REF!</definedName>
    <definedName name="Accountraw">#REF!</definedName>
    <definedName name="ACCOUNTS_PAY" hidden="1">"ACCOUNTS_PAY"</definedName>
    <definedName name="ACCRETE">#REF!</definedName>
    <definedName name="Accretion.Dilution2" localSheetId="1" hidden="1">{"Operating Data",#N/A,TRUE,"Sheet1";"Valuation Matrix",#N/A,TRUE,"Sheet1";"Sales Analysis",#N/A,TRUE,"Sheet1";"Closed Remodelled New",#N/A,TRUE,"Sheet1";"Competitive and FSP",#N/A,TRUE,"Sheet1";"Working Capital and Capex",#N/A,TRUE,"Sheet1";"depreciation",#N/A,TRUE,"Sheet1"}</definedName>
    <definedName name="Accretion.Dilution2" localSheetId="3" hidden="1">{"Operating Data",#N/A,TRUE,"Sheet1";"Valuation Matrix",#N/A,TRUE,"Sheet1";"Sales Analysis",#N/A,TRUE,"Sheet1";"Closed Remodelled New",#N/A,TRUE,"Sheet1";"Competitive and FSP",#N/A,TRUE,"Sheet1";"Working Capital and Capex",#N/A,TRUE,"Sheet1";"depreciation",#N/A,TRUE,"Sheet1"}</definedName>
    <definedName name="Accretion.Dilution2" localSheetId="5" hidden="1">{"Operating Data",#N/A,TRUE,"Sheet1";"Valuation Matrix",#N/A,TRUE,"Sheet1";"Sales Analysis",#N/A,TRUE,"Sheet1";"Closed Remodelled New",#N/A,TRUE,"Sheet1";"Competitive and FSP",#N/A,TRUE,"Sheet1";"Working Capital and Capex",#N/A,TRUE,"Sheet1";"depreciation",#N/A,TRUE,"Sheet1"}</definedName>
    <definedName name="Accretion.Dilution2" hidden="1">{"Operating Data",#N/A,TRUE,"Sheet1";"Valuation Matrix",#N/A,TRUE,"Sheet1";"Sales Analysis",#N/A,TRUE,"Sheet1";"Closed Remodelled New",#N/A,TRUE,"Sheet1";"Competitive and FSP",#N/A,TRUE,"Sheet1";"Working Capital and Capex",#N/A,TRUE,"Sheet1";"depreciation",#N/A,TRUE,"Sheet1"}</definedName>
    <definedName name="Accrued_Employee_Comp._And_Benefits" localSheetId="3">#REF!</definedName>
    <definedName name="Accrued_Employee_Comp._And_Benefits">#REF!</definedName>
    <definedName name="ACCRUED_EXP" hidden="1">"ACCRUED_EXP"</definedName>
    <definedName name="ACCSUM">#REF!</definedName>
    <definedName name="AcctClass" localSheetId="3">#REF!</definedName>
    <definedName name="AcctClass">#REF!</definedName>
    <definedName name="acctdata2" localSheetId="3">#REF!</definedName>
    <definedName name="acctdata2">#REF!</definedName>
    <definedName name="Acdfg" localSheetId="1" hidden="1">{#N/A,#N/A,FALSE,"CMN_FE"}</definedName>
    <definedName name="Acdfg" localSheetId="3" hidden="1">{#N/A,#N/A,FALSE,"CMN_FE"}</definedName>
    <definedName name="Acdfg" localSheetId="5" hidden="1">{#N/A,#N/A,FALSE,"CMN_FE"}</definedName>
    <definedName name="Acdfg" hidden="1">{#N/A,#N/A,FALSE,"CMN_FE"}</definedName>
    <definedName name="Acq" localSheetId="3">#REF!</definedName>
    <definedName name="Acq">#REF!</definedName>
    <definedName name="acq_base_ebitda" localSheetId="3">#REF!</definedName>
    <definedName name="acq_base_ebitda">#REF!</definedName>
    <definedName name="ACQS">#REF!</definedName>
    <definedName name="acqsw1">#REF!</definedName>
    <definedName name="acqsw2">#REF!</definedName>
    <definedName name="acqsw3">#REF!</definedName>
    <definedName name="acqsw4">#REF!</definedName>
    <definedName name="acqsw5">#REF!</definedName>
    <definedName name="acqsw6">#REF!</definedName>
    <definedName name="acqsw7">#REF!</definedName>
    <definedName name="acqswDS">#REF!</definedName>
    <definedName name="acqswQ1_01">#REF!</definedName>
    <definedName name="Acquisition" localSheetId="3">#REF!</definedName>
    <definedName name="Acquisition">#REF!</definedName>
    <definedName name="ACRS">#REF!</definedName>
    <definedName name="ACT">#REF!</definedName>
    <definedName name="ACT7.1">#REF!</definedName>
    <definedName name="activations" localSheetId="1" hidden="1">{"'Hardware Req.'!$A$1:$C$23"}</definedName>
    <definedName name="activations" localSheetId="3" hidden="1">{"'Hardware Req.'!$A$1:$C$23"}</definedName>
    <definedName name="activations" localSheetId="5" hidden="1">{"'Hardware Req.'!$A$1:$C$23"}</definedName>
    <definedName name="activations" hidden="1">{"'Hardware Req.'!$A$1:$C$23"}</definedName>
    <definedName name="Active_Case">#REF!</definedName>
    <definedName name="Activity_Dt">OFFSET(#REF!,0,0,,-#REF!)</definedName>
    <definedName name="Activity_Top1">OFFSET(#REF!,0,0,,-#REF!)</definedName>
    <definedName name="Activity_Top2">OFFSET(#REF!,0,0,,-#REF!)</definedName>
    <definedName name="Activity_Top3">OFFSET(#REF!,0,0,,-#REF!)</definedName>
    <definedName name="Activity_Top4">OFFSET(#REF!,0,0,,-#REF!)</definedName>
    <definedName name="Activity_Top5">OFFSET(#REF!,0,0,,-#REF!)</definedName>
    <definedName name="Actual">#REF!</definedName>
    <definedName name="Actual_1" localSheetId="1" hidden="1">{#N/A,#N/A,TRUE,"Historicals";#N/A,#N/A,TRUE,"Charts";#N/A,#N/A,TRUE,"Forecasts"}</definedName>
    <definedName name="Actual_1" localSheetId="3" hidden="1">{#N/A,#N/A,TRUE,"Historicals";#N/A,#N/A,TRUE,"Charts";#N/A,#N/A,TRUE,"Forecasts"}</definedName>
    <definedName name="Actual_1" localSheetId="5" hidden="1">{#N/A,#N/A,TRUE,"Historicals";#N/A,#N/A,TRUE,"Charts";#N/A,#N/A,TRUE,"Forecasts"}</definedName>
    <definedName name="Actual_1" hidden="1">{#N/A,#N/A,TRUE,"Historicals";#N/A,#N/A,TRUE,"Charts";#N/A,#N/A,TRUE,"Forecasts"}</definedName>
    <definedName name="actual_start_year">1995</definedName>
    <definedName name="ActualQ1" localSheetId="3">#REF!</definedName>
    <definedName name="ActualQ1">#REF!</definedName>
    <definedName name="ACwvu.DBASE." localSheetId="3" hidden="1">#REF!</definedName>
    <definedName name="ACwvu.DBASE." hidden="1">#REF!</definedName>
    <definedName name="ACwvu.DETAIL." localSheetId="3" hidden="1">#REF!</definedName>
    <definedName name="ACwvu.DETAIL." hidden="1">#REF!</definedName>
    <definedName name="ACwvu.Japan_Capers_Ed_Pub." hidden="1">#REF!</definedName>
    <definedName name="ACwvu.KJP_CC." hidden="1">#REF!</definedName>
    <definedName name="ACwvu.REPORT1." hidden="1">#REF!</definedName>
    <definedName name="ACwvu.REPORT2." hidden="1">#REF!</definedName>
    <definedName name="ACwvu.REPORT3." hidden="1">#REF!</definedName>
    <definedName name="ACwvu.REPORT4." hidden="1">#REF!</definedName>
    <definedName name="ad" localSheetId="1" hidden="1">{"CHART",#N/A,FALSE,"Arch Communications"}</definedName>
    <definedName name="ad" localSheetId="5" hidden="1">{"CHART",#N/A,FALSE,"Arch Communications"}</definedName>
    <definedName name="ad" hidden="1">{"CHART",#N/A,FALSE,"Arch Communications"}</definedName>
    <definedName name="ada"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m" localSheetId="1" hidden="1">{#N/A,#N/A,FALSE,"TS";#N/A,#N/A,FALSE,"Combo";#N/A,#N/A,FALSE,"FAIR";#N/A,#N/A,FALSE,"RBC";#N/A,#N/A,FALSE,"xxxx";#N/A,#N/A,FALSE,"A_D";#N/A,#N/A,FALSE,"WACC";#N/A,#N/A,FALSE,"DCF";#N/A,#N/A,FALSE,"LBO";#N/A,#N/A,FALSE,"AcqMults";#N/A,#N/A,FALSE,"CompMults"}</definedName>
    <definedName name="adam" localSheetId="3" hidden="1">{#N/A,#N/A,FALSE,"TS";#N/A,#N/A,FALSE,"Combo";#N/A,#N/A,FALSE,"FAIR";#N/A,#N/A,FALSE,"RBC";#N/A,#N/A,FALSE,"xxxx";#N/A,#N/A,FALSE,"A_D";#N/A,#N/A,FALSE,"WACC";#N/A,#N/A,FALSE,"DCF";#N/A,#N/A,FALSE,"LBO";#N/A,#N/A,FALSE,"AcqMults";#N/A,#N/A,FALSE,"CompMults"}</definedName>
    <definedName name="adam" localSheetId="5" hidden="1">{#N/A,#N/A,FALSE,"TS";#N/A,#N/A,FALSE,"Combo";#N/A,#N/A,FALSE,"FAIR";#N/A,#N/A,FALSE,"RBC";#N/A,#N/A,FALSE,"xxxx";#N/A,#N/A,FALSE,"A_D";#N/A,#N/A,FALSE,"WACC";#N/A,#N/A,FALSE,"DCF";#N/A,#N/A,FALSE,"LBO";#N/A,#N/A,FALSE,"AcqMults";#N/A,#N/A,FALSE,"CompMults"}</definedName>
    <definedName name="adam" hidden="1">{#N/A,#N/A,FALSE,"TS";#N/A,#N/A,FALSE,"Combo";#N/A,#N/A,FALSE,"FAIR";#N/A,#N/A,FALSE,"RBC";#N/A,#N/A,FALSE,"xxxx";#N/A,#N/A,FALSE,"A_D";#N/A,#N/A,FALSE,"WACC";#N/A,#N/A,FALSE,"DCF";#N/A,#N/A,FALSE,"LBO";#N/A,#N/A,FALSE,"AcqMults";#N/A,#N/A,FALSE,"CompMults"}</definedName>
    <definedName name="ADD_PAID_IN" hidden="1">"ADD_PAID_IN"</definedName>
    <definedName name="addg" localSheetId="1" hidden="1">{#N/A,#N/A,FALSE,"CBE";#N/A,#N/A,FALSE,"SWK"}</definedName>
    <definedName name="addg" localSheetId="3" hidden="1">{#N/A,#N/A,FALSE,"CBE";#N/A,#N/A,FALSE,"SWK"}</definedName>
    <definedName name="addg" localSheetId="5" hidden="1">{#N/A,#N/A,FALSE,"CBE";#N/A,#N/A,FALSE,"SWK"}</definedName>
    <definedName name="addg" hidden="1">{#N/A,#N/A,FALSE,"CBE";#N/A,#N/A,FALSE,"SWK"}</definedName>
    <definedName name="addg_1" localSheetId="1" hidden="1">{#N/A,#N/A,FALSE,"CBE";#N/A,#N/A,FALSE,"SWK"}</definedName>
    <definedName name="addg_1" localSheetId="3" hidden="1">{#N/A,#N/A,FALSE,"CBE";#N/A,#N/A,FALSE,"SWK"}</definedName>
    <definedName name="addg_1" localSheetId="5" hidden="1">{#N/A,#N/A,FALSE,"CBE";#N/A,#N/A,FALSE,"SWK"}</definedName>
    <definedName name="addg_1" hidden="1">{#N/A,#N/A,FALSE,"CBE";#N/A,#N/A,FALSE,"SWK"}</definedName>
    <definedName name="addg1" localSheetId="1" hidden="1">{#N/A,#N/A,FALSE,"CBE";#N/A,#N/A,FALSE,"SWK"}</definedName>
    <definedName name="addg1" localSheetId="3" hidden="1">{#N/A,#N/A,FALSE,"CBE";#N/A,#N/A,FALSE,"SWK"}</definedName>
    <definedName name="addg1" localSheetId="5" hidden="1">{#N/A,#N/A,FALSE,"CBE";#N/A,#N/A,FALSE,"SWK"}</definedName>
    <definedName name="addg1" hidden="1">{#N/A,#N/A,FALSE,"CBE";#N/A,#N/A,FALSE,"SWK"}</definedName>
    <definedName name="addg1_1" localSheetId="1" hidden="1">{#N/A,#N/A,FALSE,"CBE";#N/A,#N/A,FALSE,"SWK"}</definedName>
    <definedName name="addg1_1" localSheetId="3" hidden="1">{#N/A,#N/A,FALSE,"CBE";#N/A,#N/A,FALSE,"SWK"}</definedName>
    <definedName name="addg1_1" localSheetId="5" hidden="1">{#N/A,#N/A,FALSE,"CBE";#N/A,#N/A,FALSE,"SWK"}</definedName>
    <definedName name="addg1_1" hidden="1">{#N/A,#N/A,FALSE,"CBE";#N/A,#N/A,FALSE,"SWK"}</definedName>
    <definedName name="addg2" localSheetId="1" hidden="1">{#N/A,#N/A,FALSE,"CBE";#N/A,#N/A,FALSE,"SWK"}</definedName>
    <definedName name="addg2" localSheetId="3" hidden="1">{#N/A,#N/A,FALSE,"CBE";#N/A,#N/A,FALSE,"SWK"}</definedName>
    <definedName name="addg2" localSheetId="5" hidden="1">{#N/A,#N/A,FALSE,"CBE";#N/A,#N/A,FALSE,"SWK"}</definedName>
    <definedName name="addg2" hidden="1">{#N/A,#N/A,FALSE,"CBE";#N/A,#N/A,FALSE,"SWK"}</definedName>
    <definedName name="addg2_1" localSheetId="1" hidden="1">{#N/A,#N/A,FALSE,"CBE";#N/A,#N/A,FALSE,"SWK"}</definedName>
    <definedName name="addg2_1" localSheetId="3" hidden="1">{#N/A,#N/A,FALSE,"CBE";#N/A,#N/A,FALSE,"SWK"}</definedName>
    <definedName name="addg2_1" localSheetId="5" hidden="1">{#N/A,#N/A,FALSE,"CBE";#N/A,#N/A,FALSE,"SWK"}</definedName>
    <definedName name="addg2_1" hidden="1">{#N/A,#N/A,FALSE,"CBE";#N/A,#N/A,FALSE,"SWK"}</definedName>
    <definedName name="addga" localSheetId="1" hidden="1">{#N/A,#N/A,FALSE,"CBE";#N/A,#N/A,FALSE,"SWK"}</definedName>
    <definedName name="addga" localSheetId="3" hidden="1">{#N/A,#N/A,FALSE,"CBE";#N/A,#N/A,FALSE,"SWK"}</definedName>
    <definedName name="addga" localSheetId="5" hidden="1">{#N/A,#N/A,FALSE,"CBE";#N/A,#N/A,FALSE,"SWK"}</definedName>
    <definedName name="addga" hidden="1">{#N/A,#N/A,FALSE,"CBE";#N/A,#N/A,FALSE,"SWK"}</definedName>
    <definedName name="addga_1" localSheetId="1" hidden="1">{#N/A,#N/A,FALSE,"CBE";#N/A,#N/A,FALSE,"SWK"}</definedName>
    <definedName name="addga_1" localSheetId="3" hidden="1">{#N/A,#N/A,FALSE,"CBE";#N/A,#N/A,FALSE,"SWK"}</definedName>
    <definedName name="addga_1" localSheetId="5" hidden="1">{#N/A,#N/A,FALSE,"CBE";#N/A,#N/A,FALSE,"SWK"}</definedName>
    <definedName name="addga_1" hidden="1">{#N/A,#N/A,FALSE,"CBE";#N/A,#N/A,FALSE,"SWK"}</definedName>
    <definedName name="addga2" localSheetId="1" hidden="1">{#N/A,#N/A,FALSE,"CBE";#N/A,#N/A,FALSE,"SWK"}</definedName>
    <definedName name="addga2" localSheetId="3" hidden="1">{#N/A,#N/A,FALSE,"CBE";#N/A,#N/A,FALSE,"SWK"}</definedName>
    <definedName name="addga2" localSheetId="5" hidden="1">{#N/A,#N/A,FALSE,"CBE";#N/A,#N/A,FALSE,"SWK"}</definedName>
    <definedName name="addga2" hidden="1">{#N/A,#N/A,FALSE,"CBE";#N/A,#N/A,FALSE,"SWK"}</definedName>
    <definedName name="addga2_1" localSheetId="1" hidden="1">{#N/A,#N/A,FALSE,"CBE";#N/A,#N/A,FALSE,"SWK"}</definedName>
    <definedName name="addga2_1" localSheetId="3" hidden="1">{#N/A,#N/A,FALSE,"CBE";#N/A,#N/A,FALSE,"SWK"}</definedName>
    <definedName name="addga2_1" localSheetId="5" hidden="1">{#N/A,#N/A,FALSE,"CBE";#N/A,#N/A,FALSE,"SWK"}</definedName>
    <definedName name="addga2_1" hidden="1">{#N/A,#N/A,FALSE,"CBE";#N/A,#N/A,FALSE,"SWK"}</definedName>
    <definedName name="addgggrrrrr5" hidden="1">#REF!</definedName>
    <definedName name="adf"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_1" localSheetId="1" hidden="1">{#N/A,#N/A,FALSE,"Aging Summary";#N/A,#N/A,FALSE,"Ratio Analysis";#N/A,#N/A,FALSE,"Test 120 Day Accts";#N/A,#N/A,FALSE,"Tickmarks"}</definedName>
    <definedName name="aDfa_1" localSheetId="3" hidden="1">{#N/A,#N/A,FALSE,"Aging Summary";#N/A,#N/A,FALSE,"Ratio Analysis";#N/A,#N/A,FALSE,"Test 120 Day Accts";#N/A,#N/A,FALSE,"Tickmarks"}</definedName>
    <definedName name="aDfa_1" localSheetId="5" hidden="1">{#N/A,#N/A,FALSE,"Aging Summary";#N/A,#N/A,FALSE,"Ratio Analysis";#N/A,#N/A,FALSE,"Test 120 Day Accts";#N/A,#N/A,FALSE,"Tickmarks"}</definedName>
    <definedName name="aDfa_1" hidden="1">{#N/A,#N/A,FALSE,"Aging Summary";#N/A,#N/A,FALSE,"Ratio Analysis";#N/A,#N/A,FALSE,"Test 120 Day Accts";#N/A,#N/A,FALSE,"Tickmarks"}</definedName>
    <definedName name="adfadf_1" localSheetId="1" hidden="1">{"'Sheet1'!$A$1:$J$121"}</definedName>
    <definedName name="adfadf_1" localSheetId="3" hidden="1">{"'Sheet1'!$A$1:$J$121"}</definedName>
    <definedName name="adfadf_1" localSheetId="5" hidden="1">{"'Sheet1'!$A$1:$J$121"}</definedName>
    <definedName name="adfadf_1" hidden="1">{"'Sheet1'!$A$1:$J$121"}</definedName>
    <definedName name="adfadfasfdadf"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fafh" localSheetId="1">{"Client Name or Project Name"}</definedName>
    <definedName name="adfafafh" localSheetId="3">{"Client Name or Project Name"}</definedName>
    <definedName name="adfafafh" localSheetId="5">{"Client Name or Project Name"}</definedName>
    <definedName name="adfafafh">{"Client Name or Project Name"}</definedName>
    <definedName name="adfasdfa" localSheetId="3">#REF!</definedName>
    <definedName name="adfasdfa">#REF!</definedName>
    <definedName name="adfasf" localSheetId="1"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localSheetId="3"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localSheetId="5"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adfda"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fgag" localSheetId="1">{"Client Name or Project Name"}</definedName>
    <definedName name="adfgafgag" localSheetId="3">{"Client Name or Project Name"}</definedName>
    <definedName name="adfgafgag" localSheetId="5">{"Client Name or Project Name"}</definedName>
    <definedName name="adfgafgag">{"Client Name or Project Name"}</definedName>
    <definedName name="adfgalhrgoarypohpr" localSheetId="1">{"Client Name or Project Name"}</definedName>
    <definedName name="adfgalhrgoarypohpr" localSheetId="3">{"Client Name or Project Name"}</definedName>
    <definedName name="adfgalhrgoarypohpr" localSheetId="5">{"Client Name or Project Name"}</definedName>
    <definedName name="adfgalhrgoarypohpr">{"Client Name or Project Name"}</definedName>
    <definedName name="adfgasdysty" localSheetId="1" hidden="1">{#N/A,#N/A,FALSE,"REPORT"}</definedName>
    <definedName name="adfgasdysty" localSheetId="3" hidden="1">{#N/A,#N/A,FALSE,"REPORT"}</definedName>
    <definedName name="adfgasdysty" localSheetId="5" hidden="1">{#N/A,#N/A,FALSE,"REPORT"}</definedName>
    <definedName name="adfgasdysty" hidden="1">{#N/A,#N/A,FALSE,"REPORT"}</definedName>
    <definedName name="adfgasdysty_1" localSheetId="1" hidden="1">{#N/A,#N/A,FALSE,"REPORT"}</definedName>
    <definedName name="adfgasdysty_1" localSheetId="3" hidden="1">{#N/A,#N/A,FALSE,"REPORT"}</definedName>
    <definedName name="adfgasdysty_1" localSheetId="5" hidden="1">{#N/A,#N/A,FALSE,"REPORT"}</definedName>
    <definedName name="adfgasdysty_1" hidden="1">{#N/A,#N/A,FALSE,"REPORT"}</definedName>
    <definedName name="adfj" localSheetId="1" hidden="1">{"bs",#N/A,FALSE,"SCF"}</definedName>
    <definedName name="adfj" localSheetId="3" hidden="1">{"bs",#N/A,FALSE,"SCF"}</definedName>
    <definedName name="adfj" localSheetId="5" hidden="1">{"bs",#N/A,FALSE,"SCF"}</definedName>
    <definedName name="adfj" hidden="1">{"bs",#N/A,FALSE,"SCF"}</definedName>
    <definedName name="adfkjhasdfkjahs" localSheetId="1">{0;0;0;0;1;#N/A;0.75;0.75;0.25;0.25;2;FALSE;FALSE;FALSE;FALSE;FALSE;#N/A;1;#N/A;1;1;"";"&amp;L&amp;""Arial,Italic""&amp;8&amp;F Page &amp;P of &amp;N &amp;D &amp;T "}</definedName>
    <definedName name="adfkjhasdfkjahs" localSheetId="3">{0;0;0;0;1;#N/A;0.75;0.75;0.25;0.25;2;FALSE;FALSE;FALSE;FALSE;FALSE;#N/A;1;#N/A;1;1;"";"&amp;L&amp;""Arial,Italic""&amp;8&amp;F Page &amp;P of &amp;N &amp;D &amp;T "}</definedName>
    <definedName name="adfkjhasdfkjahs" localSheetId="5">{0;0;0;0;1;#N/A;0.75;0.75;0.25;0.25;2;FALSE;FALSE;FALSE;FALSE;FALSE;#N/A;1;#N/A;1;1;"";"&amp;L&amp;""Arial,Italic""&amp;8&amp;F Page &amp;P of &amp;N &amp;D &amp;T "}</definedName>
    <definedName name="adfkjhasdfkjahs">{0;0;0;0;1;#N/A;0.75;0.75;0.25;0.25;2;FALSE;FALSE;FALSE;FALSE;FALSE;#N/A;1;#N/A;1;1;"";"&amp;L&amp;""Arial,Italic""&amp;8&amp;F Page &amp;P of &amp;N &amp;D &amp;T "}</definedName>
    <definedName name="adfnananan" localSheetId="1">{"Client Name or Project Name"}</definedName>
    <definedName name="adfnananan" localSheetId="3">{"Client Name or Project Name"}</definedName>
    <definedName name="adfnananan" localSheetId="5">{"Client Name or Project Name"}</definedName>
    <definedName name="adfnananan">{"Client Name or Project Name"}</definedName>
    <definedName name="adfs" localSheetId="1" hidden="1">{#N/A,#N/A,FALSE,"PMTABB";#N/A,#N/A,FALSE,"PMTABB"}</definedName>
    <definedName name="adfs" localSheetId="3" hidden="1">{#N/A,#N/A,FALSE,"PMTABB";#N/A,#N/A,FALSE,"PMTABB"}</definedName>
    <definedName name="adfs" localSheetId="5" hidden="1">{#N/A,#N/A,FALSE,"PMTABB";#N/A,#N/A,FALSE,"PMTABB"}</definedName>
    <definedName name="adfs" hidden="1">{#N/A,#N/A,FALSE,"PMTABB";#N/A,#N/A,FALSE,"PMTABB"}</definedName>
    <definedName name="adfsfadfasf" localSheetId="1" hidden="1">{"Outflow 1",#N/A,FALSE,"Outflows-Inflows";"Outflow 2",#N/A,FALSE,"Outflows-Inflows";"Inflow 1",#N/A,FALSE,"Outflows-Inflows";"Inflow 2",#N/A,FALSE,"Outflows-Inflows"}</definedName>
    <definedName name="adfsfadfasf" localSheetId="3" hidden="1">{"Outflow 1",#N/A,FALSE,"Outflows-Inflows";"Outflow 2",#N/A,FALSE,"Outflows-Inflows";"Inflow 1",#N/A,FALSE,"Outflows-Inflows";"Inflow 2",#N/A,FALSE,"Outflows-Inflows"}</definedName>
    <definedName name="adfsfadfasf" localSheetId="5" hidden="1">{"Outflow 1",#N/A,FALSE,"Outflows-Inflows";"Outflow 2",#N/A,FALSE,"Outflows-Inflows";"Inflow 1",#N/A,FALSE,"Outflows-Inflows";"Inflow 2",#N/A,FALSE,"Outflows-Inflows"}</definedName>
    <definedName name="adfsfadfasf" hidden="1">{"Outflow 1",#N/A,FALSE,"Outflows-Inflows";"Outflow 2",#N/A,FALSE,"Outflows-Inflows";"Inflow 1",#N/A,FALSE,"Outflows-Inflows";"Inflow 2",#N/A,FALSE,"Outflows-Inflows"}</definedName>
    <definedName name="adfsfjfjky" localSheetId="1" hidden="1">{#N/A,#N/A,FALSE,"REPORT"}</definedName>
    <definedName name="adfsfjfjky" localSheetId="3" hidden="1">{#N/A,#N/A,FALSE,"REPORT"}</definedName>
    <definedName name="adfsfjfjky" localSheetId="5" hidden="1">{#N/A,#N/A,FALSE,"REPORT"}</definedName>
    <definedName name="adfsfjfjky" hidden="1">{#N/A,#N/A,FALSE,"REPORT"}</definedName>
    <definedName name="adfsfjfjky_1" localSheetId="1" hidden="1">{#N/A,#N/A,FALSE,"REPORT"}</definedName>
    <definedName name="adfsfjfjky_1" localSheetId="3" hidden="1">{#N/A,#N/A,FALSE,"REPORT"}</definedName>
    <definedName name="adfsfjfjky_1" localSheetId="5" hidden="1">{#N/A,#N/A,FALSE,"REPORT"}</definedName>
    <definedName name="adfsfjfjky_1" hidden="1">{#N/A,#N/A,FALSE,"REPORT"}</definedName>
    <definedName name="adfskjhdfkajsdn" localSheetId="1">{0;0;0;0;1;#N/A;0.75;0.75;1;1;2;FALSE;FALSE;FALSE;FALSE;FALSE;#N/A;1;#N/A;1;1;"";"&amp;L&amp;""Arial,Italic""&amp;8&amp;F Page &amp;P of &amp;N &amp;D &amp;T "}</definedName>
    <definedName name="adfskjhdfkajsdn" localSheetId="3">{0;0;0;0;1;#N/A;0.75;0.75;1;1;2;FALSE;FALSE;FALSE;FALSE;FALSE;#N/A;1;#N/A;1;1;"";"&amp;L&amp;""Arial,Italic""&amp;8&amp;F Page &amp;P of &amp;N &amp;D &amp;T "}</definedName>
    <definedName name="adfskjhdfkajsdn" localSheetId="5">{0;0;0;0;1;#N/A;0.75;0.75;1;1;2;FALSE;FALSE;FALSE;FALSE;FALSE;#N/A;1;#N/A;1;1;"";"&amp;L&amp;""Arial,Italic""&amp;8&amp;F Page &amp;P of &amp;N &amp;D &amp;T "}</definedName>
    <definedName name="adfskjhdfkajsdn">{0;0;0;0;1;#N/A;0.75;0.75;1;1;2;FALSE;FALSE;FALSE;FALSE;FALSE;#N/A;1;#N/A;1;1;"";"&amp;L&amp;""Arial,Italic""&amp;8&amp;F Page &amp;P of &amp;N &amp;D &amp;T "}</definedName>
    <definedName name="adfsuiysdfaiua" localSheetId="1">{0;0;0;0;1;#N/A;0.75;0.75;1;1;2;FALSE;FALSE;FALSE;FALSE;FALSE;#N/A;1;#N/A;1;1;"";"&amp;L&amp;""Arial,Italic""&amp;8&amp;F Page &amp;P of &amp;N &amp;D &amp;T "}</definedName>
    <definedName name="adfsuiysdfaiua" localSheetId="3">{0;0;0;0;1;#N/A;0.75;0.75;1;1;2;FALSE;FALSE;FALSE;FALSE;FALSE;#N/A;1;#N/A;1;1;"";"&amp;L&amp;""Arial,Italic""&amp;8&amp;F Page &amp;P of &amp;N &amp;D &amp;T "}</definedName>
    <definedName name="adfsuiysdfaiua" localSheetId="5">{0;0;0;0;1;#N/A;0.75;0.75;1;1;2;FALSE;FALSE;FALSE;FALSE;FALSE;#N/A;1;#N/A;1;1;"";"&amp;L&amp;""Arial,Italic""&amp;8&amp;F Page &amp;P of &amp;N &amp;D &amp;T "}</definedName>
    <definedName name="adfsuiysdfaiua">{0;0;0;0;1;#N/A;0.75;0.75;1;1;2;FALSE;FALSE;FALSE;FALSE;FALSE;#N/A;1;#N/A;1;1;"";"&amp;L&amp;""Arial,Italic""&amp;8&amp;F Page &amp;P of &amp;N &amp;D &amp;T "}</definedName>
    <definedName name="adg" localSheetId="1" hidden="1">{"'Sheet1'!$A$1:$O$40"}</definedName>
    <definedName name="adg" localSheetId="3" hidden="1">{"'Sheet1'!$A$1:$O$40"}</definedName>
    <definedName name="adg" localSheetId="5" hidden="1">{"'Sheet1'!$A$1:$O$40"}</definedName>
    <definedName name="adg" hidden="1">{"'Sheet1'!$A$1:$O$40"}</definedName>
    <definedName name="adg_1" localSheetId="1" hidden="1">{"'Sheet1'!$A$1:$O$40"}</definedName>
    <definedName name="adg_1" localSheetId="3" hidden="1">{"'Sheet1'!$A$1:$O$40"}</definedName>
    <definedName name="adg_1" localSheetId="5" hidden="1">{"'Sheet1'!$A$1:$O$40"}</definedName>
    <definedName name="adg_1" hidden="1">{"'Sheet1'!$A$1:$O$40"}</definedName>
    <definedName name="adg_3" localSheetId="1">{"'Sheet1'!$A$1:$O$40"}</definedName>
    <definedName name="adg_3" localSheetId="3">{"'Sheet1'!$A$1:$O$40"}</definedName>
    <definedName name="adg_3" localSheetId="5">{"'Sheet1'!$A$1:$O$40"}</definedName>
    <definedName name="adg_3">{"'Sheet1'!$A$1:$O$40"}</definedName>
    <definedName name="ADHZHAZHZH" localSheetId="1">{"Client Name or Project Name"}</definedName>
    <definedName name="ADHZHAZHZH" localSheetId="3">{"Client Name or Project Name"}</definedName>
    <definedName name="ADHZHAZHZH" localSheetId="5">{"Client Name or Project Name"}</definedName>
    <definedName name="ADHZHAZHZH">{"Client Name or Project Name"}</definedName>
    <definedName name="AdjFX">#REF!</definedName>
    <definedName name="AdjRes">#REF!</definedName>
    <definedName name="ads" localSheetId="1" hidden="1">{#N/A,#N/A,FALSE,"AD_Purch";#N/A,#N/A,FALSE,"Projections";#N/A,#N/A,FALSE,"DCF";#N/A,#N/A,FALSE,"Mkt Val"}</definedName>
    <definedName name="ads" localSheetId="3" hidden="1">{#N/A,#N/A,FALSE,"AD_Purch";#N/A,#N/A,FALSE,"Projections";#N/A,#N/A,FALSE,"DCF";#N/A,#N/A,FALSE,"Mkt Val"}</definedName>
    <definedName name="ads" localSheetId="5" hidden="1">{#N/A,#N/A,FALSE,"AD_Purch";#N/A,#N/A,FALSE,"Projections";#N/A,#N/A,FALSE,"DCF";#N/A,#N/A,FALSE,"Mkt Val"}</definedName>
    <definedName name="ads" hidden="1">{#N/A,#N/A,FALSE,"AD_Purch";#N/A,#N/A,FALSE,"Projections";#N/A,#N/A,FALSE,"DCF";#N/A,#N/A,FALSE,"Mkt Val"}</definedName>
    <definedName name="ads_1" localSheetId="1" hidden="1">{#N/A,#N/A,FALSE,"AD_Purch";#N/A,#N/A,FALSE,"Projections";#N/A,#N/A,FALSE,"DCF";#N/A,#N/A,FALSE,"Mkt Val"}</definedName>
    <definedName name="ads_1" localSheetId="3" hidden="1">{#N/A,#N/A,FALSE,"AD_Purch";#N/A,#N/A,FALSE,"Projections";#N/A,#N/A,FALSE,"DCF";#N/A,#N/A,FALSE,"Mkt Val"}</definedName>
    <definedName name="ads_1" localSheetId="5" hidden="1">{#N/A,#N/A,FALSE,"AD_Purch";#N/A,#N/A,FALSE,"Projections";#N/A,#N/A,FALSE,"DCF";#N/A,#N/A,FALSE,"Mkt Val"}</definedName>
    <definedName name="ads_1" hidden="1">{#N/A,#N/A,FALSE,"AD_Purch";#N/A,#N/A,FALSE,"Projections";#N/A,#N/A,FALSE,"DCF";#N/A,#N/A,FALSE,"Mkt Val"}</definedName>
    <definedName name="adsa" localSheetId="1" hidden="1">{"'Actual'!$A$1:$F$25"}</definedName>
    <definedName name="adsa" localSheetId="3" hidden="1">{"'Actual'!$A$1:$F$25"}</definedName>
    <definedName name="adsa" localSheetId="5" hidden="1">{"'Actual'!$A$1:$F$25"}</definedName>
    <definedName name="adsa" hidden="1">{"'Actual'!$A$1:$F$25"}</definedName>
    <definedName name="ADSA1" localSheetId="1" hidden="1">{"'Actual'!$A$1:$F$25"}</definedName>
    <definedName name="ADSA1" localSheetId="3" hidden="1">{"'Actual'!$A$1:$F$25"}</definedName>
    <definedName name="ADSA1" localSheetId="5" hidden="1">{"'Actual'!$A$1:$F$25"}</definedName>
    <definedName name="ADSA1" hidden="1">{"'Actual'!$A$1:$F$25"}</definedName>
    <definedName name="adsf" localSheetId="1" hidden="1">{"bs",#N/A,FALSE,"SCF"}</definedName>
    <definedName name="adsf" localSheetId="3" hidden="1">{"bs",#N/A,FALSE,"SCF"}</definedName>
    <definedName name="adsf" localSheetId="5" hidden="1">{"bs",#N/A,FALSE,"SCF"}</definedName>
    <definedName name="adsf" hidden="1">{"bs",#N/A,FALSE,"SCF"}</definedName>
    <definedName name="adsf_1" localSheetId="1" hidden="1">{#N/A,#N/A,FALSE,"AD_Purch";#N/A,#N/A,FALSE,"Projections";#N/A,#N/A,FALSE,"DCF";#N/A,#N/A,FALSE,"Mkt Val"}</definedName>
    <definedName name="adsf_1" localSheetId="3" hidden="1">{#N/A,#N/A,FALSE,"AD_Purch";#N/A,#N/A,FALSE,"Projections";#N/A,#N/A,FALSE,"DCF";#N/A,#N/A,FALSE,"Mkt Val"}</definedName>
    <definedName name="adsf_1" localSheetId="5" hidden="1">{#N/A,#N/A,FALSE,"AD_Purch";#N/A,#N/A,FALSE,"Projections";#N/A,#N/A,FALSE,"DCF";#N/A,#N/A,FALSE,"Mkt Val"}</definedName>
    <definedName name="adsf_1" hidden="1">{#N/A,#N/A,FALSE,"AD_Purch";#N/A,#N/A,FALSE,"Projections";#N/A,#N/A,FALSE,"DCF";#N/A,#N/A,FALSE,"Mkt Val"}</definedName>
    <definedName name="adsf_1_1" localSheetId="1" hidden="1">{#N/A,#N/A,FALSE,"Job Sched"}</definedName>
    <definedName name="adsf_1_1" localSheetId="3" hidden="1">{#N/A,#N/A,FALSE,"Job Sched"}</definedName>
    <definedName name="adsf_1_1" localSheetId="5" hidden="1">{#N/A,#N/A,FALSE,"Job Sched"}</definedName>
    <definedName name="adsf_1_1" hidden="1">{#N/A,#N/A,FALSE,"Job Sched"}</definedName>
    <definedName name="adsf_1_1_2" localSheetId="1" hidden="1">{#N/A,#N/A,FALSE,"Job Sched"}</definedName>
    <definedName name="adsf_1_1_2" localSheetId="3" hidden="1">{#N/A,#N/A,FALSE,"Job Sched"}</definedName>
    <definedName name="adsf_1_1_2" localSheetId="5" hidden="1">{#N/A,#N/A,FALSE,"Job Sched"}</definedName>
    <definedName name="adsf_1_1_2" hidden="1">{#N/A,#N/A,FALSE,"Job Sched"}</definedName>
    <definedName name="adsf_1_3" localSheetId="1" hidden="1">{#N/A,#N/A,FALSE,"Job Sched"}</definedName>
    <definedName name="adsf_1_3" localSheetId="3" hidden="1">{#N/A,#N/A,FALSE,"Job Sched"}</definedName>
    <definedName name="adsf_1_3" localSheetId="5" hidden="1">{#N/A,#N/A,FALSE,"Job Sched"}</definedName>
    <definedName name="adsf_1_3" hidden="1">{#N/A,#N/A,FALSE,"Job Sched"}</definedName>
    <definedName name="adsf_2" localSheetId="1" hidden="1">{#N/A,#N/A,FALSE,"Job Sched"}</definedName>
    <definedName name="adsf_2" localSheetId="3" hidden="1">{#N/A,#N/A,FALSE,"Job Sched"}</definedName>
    <definedName name="adsf_2" localSheetId="5" hidden="1">{#N/A,#N/A,FALSE,"Job Sched"}</definedName>
    <definedName name="adsf_2" hidden="1">{#N/A,#N/A,FALSE,"Job Sched"}</definedName>
    <definedName name="adsf_2_2" localSheetId="1" hidden="1">{#N/A,#N/A,FALSE,"Job Sched"}</definedName>
    <definedName name="adsf_2_2" localSheetId="3" hidden="1">{#N/A,#N/A,FALSE,"Job Sched"}</definedName>
    <definedName name="adsf_2_2" localSheetId="5" hidden="1">{#N/A,#N/A,FALSE,"Job Sched"}</definedName>
    <definedName name="adsf_2_2" hidden="1">{#N/A,#N/A,FALSE,"Job Sched"}</definedName>
    <definedName name="adsf_3" localSheetId="1" hidden="1">{#N/A,#N/A,FALSE,"Job Sched"}</definedName>
    <definedName name="adsf_3" localSheetId="3" hidden="1">{#N/A,#N/A,FALSE,"Job Sched"}</definedName>
    <definedName name="adsf_3" localSheetId="5" hidden="1">{#N/A,#N/A,FALSE,"Job Sched"}</definedName>
    <definedName name="adsf_3" hidden="1">{#N/A,#N/A,FALSE,"Job Sched"}</definedName>
    <definedName name="adsf_3_2" localSheetId="1" hidden="1">{#N/A,#N/A,FALSE,"Job Sched"}</definedName>
    <definedName name="adsf_3_2" localSheetId="3" hidden="1">{#N/A,#N/A,FALSE,"Job Sched"}</definedName>
    <definedName name="adsf_3_2" localSheetId="5" hidden="1">{#N/A,#N/A,FALSE,"Job Sched"}</definedName>
    <definedName name="adsf_3_2" hidden="1">{#N/A,#N/A,FALSE,"Job Sched"}</definedName>
    <definedName name="adsf_5" localSheetId="1" hidden="1">{#N/A,#N/A,FALSE,"Job Sched"}</definedName>
    <definedName name="adsf_5" localSheetId="3" hidden="1">{#N/A,#N/A,FALSE,"Job Sched"}</definedName>
    <definedName name="adsf_5" localSheetId="5" hidden="1">{#N/A,#N/A,FALSE,"Job Sched"}</definedName>
    <definedName name="adsf_5" hidden="1">{#N/A,#N/A,FALSE,"Job Sched"}</definedName>
    <definedName name="adsfdsf" localSheetId="1" hidden="1">{"fis.dbo.r1_datasum"}</definedName>
    <definedName name="adsfdsf" localSheetId="3" hidden="1">{"fis.dbo.r1_datasum"}</definedName>
    <definedName name="adsfdsf" localSheetId="5" hidden="1">{"fis.dbo.r1_datasum"}</definedName>
    <definedName name="adsfdsf" hidden="1">{"fis.dbo.r1_datasum"}</definedName>
    <definedName name="adsfjkasdkfn" localSheetId="1">{0;0;0;0;1;#N/A;0.25;0.25;0.8;0.25;2;FALSE;FALSE;FALSE;FALSE;FALSE;#N/A;1;#N/A;1;1;"";"&amp;L&amp;""Arial,Italic""&amp;8&amp;F Page &amp;P of &amp;N &amp;D &amp;T "}</definedName>
    <definedName name="adsfjkasdkfn" localSheetId="3">{0;0;0;0;1;#N/A;0.25;0.25;0.8;0.25;2;FALSE;FALSE;FALSE;FALSE;FALSE;#N/A;1;#N/A;1;1;"";"&amp;L&amp;""Arial,Italic""&amp;8&amp;F Page &amp;P of &amp;N &amp;D &amp;T "}</definedName>
    <definedName name="adsfjkasdkfn" localSheetId="5">{0;0;0;0;1;#N/A;0.25;0.25;0.8;0.25;2;FALSE;FALSE;FALSE;FALSE;FALSE;#N/A;1;#N/A;1;1;"";"&amp;L&amp;""Arial,Italic""&amp;8&amp;F Page &amp;P of &amp;N &amp;D &amp;T "}</definedName>
    <definedName name="adsfjkasdkfn">{0;0;0;0;1;#N/A;0.25;0.25;0.8;0.25;2;FALSE;FALSE;FALSE;FALSE;FALSE;#N/A;1;#N/A;1;1;"";"&amp;L&amp;""Arial,Italic""&amp;8&amp;F Page &amp;P of &amp;N &amp;D &amp;T "}</definedName>
    <definedName name="adv" localSheetId="1" hidden="1">{"CHART",#N/A,FALSE,"Arch Communications"}</definedName>
    <definedName name="adv" localSheetId="5" hidden="1">{"CHART",#N/A,FALSE,"Arch Communications"}</definedName>
    <definedName name="adv" hidden="1">{"CHART",#N/A,FALSE,"Arch Communications"}</definedName>
    <definedName name="Advance_Billings___Uncompleted_Contracts" localSheetId="3">#REF!</definedName>
    <definedName name="Advance_Billings___Uncompleted_Contracts">#REF!</definedName>
    <definedName name="adwsfklj" localSheetId="1" hidden="1">{"bs",#N/A,FALSE,"SCF"}</definedName>
    <definedName name="adwsfklj" localSheetId="3" hidden="1">{"bs",#N/A,FALSE,"SCF"}</definedName>
    <definedName name="adwsfklj" localSheetId="5" hidden="1">{"bs",#N/A,FALSE,"SCF"}</definedName>
    <definedName name="adwsfklj" hidden="1">{"bs",#N/A,FALSE,"SCF"}</definedName>
    <definedName name="ae" localSheetId="1" hidden="1">{#N/A,#N/A,FALSE,"Calc";#N/A,#N/A,FALSE,"Sensitivity";#N/A,#N/A,FALSE,"LT Earn.Dil.";#N/A,#N/A,FALSE,"Dil. AVP"}</definedName>
    <definedName name="ae" localSheetId="3" hidden="1">{#N/A,#N/A,FALSE,"Calc";#N/A,#N/A,FALSE,"Sensitivity";#N/A,#N/A,FALSE,"LT Earn.Dil.";#N/A,#N/A,FALSE,"Dil. AVP"}</definedName>
    <definedName name="ae" localSheetId="5" hidden="1">{#N/A,#N/A,FALSE,"Calc";#N/A,#N/A,FALSE,"Sensitivity";#N/A,#N/A,FALSE,"LT Earn.Dil.";#N/A,#N/A,FALSE,"Dil. AVP"}</definedName>
    <definedName name="ae" hidden="1">{#N/A,#N/A,FALSE,"Calc";#N/A,#N/A,FALSE,"Sensitivity";#N/A,#N/A,FALSE,"LT Earn.Dil.";#N/A,#N/A,FALSE,"Dil. AVP"}</definedName>
    <definedName name="ae_1" localSheetId="1" hidden="1">{#N/A,#N/A,FALSE,"Calc";#N/A,#N/A,FALSE,"Sensitivity";#N/A,#N/A,FALSE,"LT Earn.Dil.";#N/A,#N/A,FALSE,"Dil. AVP"}</definedName>
    <definedName name="ae_1" localSheetId="3" hidden="1">{#N/A,#N/A,FALSE,"Calc";#N/A,#N/A,FALSE,"Sensitivity";#N/A,#N/A,FALSE,"LT Earn.Dil.";#N/A,#N/A,FALSE,"Dil. AVP"}</definedName>
    <definedName name="ae_1" localSheetId="5" hidden="1">{#N/A,#N/A,FALSE,"Calc";#N/A,#N/A,FALSE,"Sensitivity";#N/A,#N/A,FALSE,"LT Earn.Dil.";#N/A,#N/A,FALSE,"Dil. AVP"}</definedName>
    <definedName name="ae_1" hidden="1">{#N/A,#N/A,FALSE,"Calc";#N/A,#N/A,FALSE,"Sensitivity";#N/A,#N/A,FALSE,"LT Earn.Dil.";#N/A,#N/A,FALSE,"Dil. AVP"}</definedName>
    <definedName name="AEBABAB" localSheetId="1">{"Client Name or Project Name"}</definedName>
    <definedName name="AEBABAB" localSheetId="3">{"Client Name or Project Name"}</definedName>
    <definedName name="AEBABAB" localSheetId="5">{"Client Name or Project Name"}</definedName>
    <definedName name="AEBABAB">{"Client Name or Project Name"}</definedName>
    <definedName name="aeety"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ety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AEHAHAH" localSheetId="1">{"Client Name or Project Name"}</definedName>
    <definedName name="AEHAHAH" localSheetId="3">{"Client Name or Project Name"}</definedName>
    <definedName name="AEHAHAH" localSheetId="5">{"Client Name or Project Name"}</definedName>
    <definedName name="AEHAHAH">{"Client Name or Project Name"}</definedName>
    <definedName name="AEHAHAHAHA" localSheetId="1">{"Client Name or Project Name"}</definedName>
    <definedName name="AEHAHAHAHA" localSheetId="3">{"Client Name or Project Name"}</definedName>
    <definedName name="AEHAHAHAHA" localSheetId="5">{"Client Name or Project Name"}</definedName>
    <definedName name="AEHAHAHAHA">{"Client Name or Project Name"}</definedName>
    <definedName name="AEHAHAHAHAH" localSheetId="1">{"Client Name or Project Name"}</definedName>
    <definedName name="AEHAHAHAHAH" localSheetId="3">{"Client Name or Project Name"}</definedName>
    <definedName name="AEHAHAHAHAH" localSheetId="5">{"Client Name or Project Name"}</definedName>
    <definedName name="AEHAHAHAHAH">{"Client Name or Project Name"}</definedName>
    <definedName name="AEHRTAEH5H5H" localSheetId="1">{"Client Name or Project Name"}</definedName>
    <definedName name="AEHRTAEH5H5H" localSheetId="3">{"Client Name or Project Name"}</definedName>
    <definedName name="AEHRTAEH5H5H" localSheetId="5">{"Client Name or Project Name"}</definedName>
    <definedName name="AEHRTAEH5H5H">{"Client Name or Project Name"}</definedName>
    <definedName name="aer" localSheetId="1" hidden="1">{#N/A,#N/A,FALSE,"EW"}</definedName>
    <definedName name="aer" localSheetId="3" hidden="1">{#N/A,#N/A,FALSE,"EW"}</definedName>
    <definedName name="aer" localSheetId="5" hidden="1">{#N/A,#N/A,FALSE,"EW"}</definedName>
    <definedName name="aer" hidden="1">{#N/A,#N/A,FALSE,"EW"}</definedName>
    <definedName name="aeradfaereawt" localSheetId="1" hidden="1">{"var_page",#N/A,FALSE,"template"}</definedName>
    <definedName name="aeradfaereawt" localSheetId="3" hidden="1">{"var_page",#N/A,FALSE,"template"}</definedName>
    <definedName name="aeradfaereawt" localSheetId="5" hidden="1">{"var_page",#N/A,FALSE,"template"}</definedName>
    <definedName name="aeradfaereawt" hidden="1">{"var_page",#N/A,FALSE,"template"}</definedName>
    <definedName name="aerbaerbababab" localSheetId="1">{"Client Name or Project Name"}</definedName>
    <definedName name="aerbaerbababab" localSheetId="3">{"Client Name or Project Name"}</definedName>
    <definedName name="aerbaerbababab" localSheetId="5">{"Client Name or Project Name"}</definedName>
    <definedName name="aerbaerbababab">{"Client Name or Project Name"}</definedName>
    <definedName name="aerbbrbrbbbbb" localSheetId="1">{"Client Name or Project Name"}</definedName>
    <definedName name="aerbbrbrbbbbb" localSheetId="3">{"Client Name or Project Name"}</definedName>
    <definedName name="aerbbrbrbbbbb" localSheetId="5">{"Client Name or Project Name"}</definedName>
    <definedName name="aerbbrbrbbbbb">{"Client Name or Project Name"}</definedName>
    <definedName name="AERHAERHAH" localSheetId="1">{"Client Name or Project Name"}</definedName>
    <definedName name="AERHAERHAH" localSheetId="3">{"Client Name or Project Name"}</definedName>
    <definedName name="AERHAERHAH" localSheetId="5">{"Client Name or Project Name"}</definedName>
    <definedName name="AERHAERHAH">{"Client Name or Project Name"}</definedName>
    <definedName name="AERHAH44H" localSheetId="1">{"Client Name or Project Name"}</definedName>
    <definedName name="AERHAH44H" localSheetId="3">{"Client Name or Project Name"}</definedName>
    <definedName name="AERHAH44H" localSheetId="5">{"Client Name or Project Name"}</definedName>
    <definedName name="AERHAH44H">{"Client Name or Project Name"}</definedName>
    <definedName name="aerhahah" localSheetId="1">{"Client Name or Project Name"}</definedName>
    <definedName name="aerhahah" localSheetId="3">{"Client Name or Project Name"}</definedName>
    <definedName name="aerhahah" localSheetId="5">{"Client Name or Project Name"}</definedName>
    <definedName name="aerhahah">{"Client Name or Project Name"}</definedName>
    <definedName name="aerqwet" localSheetId="1">{0;0;0;0;1;#N/A;0.75;0.75;1;1;2;FALSE;FALSE;FALSE;FALSE;FALSE;#N/A;1;#N/A;1;1;"";"&amp;L&amp;""Arial,Italic""&amp;8&amp;F Page &amp;P of &amp;N &amp;D &amp;T "}</definedName>
    <definedName name="aerqwet" localSheetId="3">{0;0;0;0;1;#N/A;0.75;0.75;1;1;2;FALSE;FALSE;FALSE;FALSE;FALSE;#N/A;1;#N/A;1;1;"";"&amp;L&amp;""Arial,Italic""&amp;8&amp;F Page &amp;P of &amp;N &amp;D &amp;T "}</definedName>
    <definedName name="aerqwet" localSheetId="5">{0;0;0;0;1;#N/A;0.75;0.75;1;1;2;FALSE;FALSE;FALSE;FALSE;FALSE;#N/A;1;#N/A;1;1;"";"&amp;L&amp;""Arial,Italic""&amp;8&amp;F Page &amp;P of &amp;N &amp;D &amp;T "}</definedName>
    <definedName name="aerqwet">{0;0;0;0;1;#N/A;0.75;0.75;1;1;2;FALSE;FALSE;FALSE;FALSE;FALSE;#N/A;1;#N/A;1;1;"";"&amp;L&amp;""Arial,Italic""&amp;8&amp;F Page &amp;P of &amp;N &amp;D &amp;T "}</definedName>
    <definedName name="aeryaeryay" localSheetId="1">{"Client Name or Project Name"}</definedName>
    <definedName name="aeryaeryay" localSheetId="3">{"Client Name or Project Name"}</definedName>
    <definedName name="aeryaeryay" localSheetId="5">{"Client Name or Project Name"}</definedName>
    <definedName name="aeryaeryay">{"Client Name or Project Name"}</definedName>
    <definedName name="aethaehahah" localSheetId="1">{"Client Name or Project Name"}</definedName>
    <definedName name="aethaehahah" localSheetId="3">{"Client Name or Project Name"}</definedName>
    <definedName name="aethaehahah" localSheetId="5">{"Client Name or Project Name"}</definedName>
    <definedName name="aethaehahah">{"Client Name or Project Name"}</definedName>
    <definedName name="aewfwe" localSheetId="1" hidden="1">{#N/A,#N/A,FALSE,"Brad_DCFM";#N/A,#N/A,FALSE,"Nick_DCFM";#N/A,#N/A,FALSE,"Mobile_DCFM"}</definedName>
    <definedName name="aewfwe" localSheetId="3" hidden="1">{#N/A,#N/A,FALSE,"Brad_DCFM";#N/A,#N/A,FALSE,"Nick_DCFM";#N/A,#N/A,FALSE,"Mobile_DCFM"}</definedName>
    <definedName name="aewfwe" localSheetId="5" hidden="1">{#N/A,#N/A,FALSE,"Brad_DCFM";#N/A,#N/A,FALSE,"Nick_DCFM";#N/A,#N/A,FALSE,"Mobile_DCFM"}</definedName>
    <definedName name="aewfwe" hidden="1">{#N/A,#N/A,FALSE,"Brad_DCFM";#N/A,#N/A,FALSE,"Nick_DCFM";#N/A,#N/A,FALSE,"Mobile_DCFM"}</definedName>
    <definedName name="aewfwe_1" localSheetId="1" hidden="1">{#N/A,#N/A,FALSE,"Brad_DCFM";#N/A,#N/A,FALSE,"Nick_DCFM";#N/A,#N/A,FALSE,"Mobile_DCFM"}</definedName>
    <definedName name="aewfwe_1" localSheetId="3" hidden="1">{#N/A,#N/A,FALSE,"Brad_DCFM";#N/A,#N/A,FALSE,"Nick_DCFM";#N/A,#N/A,FALSE,"Mobile_DCFM"}</definedName>
    <definedName name="aewfwe_1" localSheetId="5" hidden="1">{#N/A,#N/A,FALSE,"Brad_DCFM";#N/A,#N/A,FALSE,"Nick_DCFM";#N/A,#N/A,FALSE,"Mobile_DCFM"}</definedName>
    <definedName name="aewfwe_1" hidden="1">{#N/A,#N/A,FALSE,"Brad_DCFM";#N/A,#N/A,FALSE,"Nick_DCFM";#N/A,#N/A,FALSE,"Mobile_DCFM"}</definedName>
    <definedName name="aeyayay" localSheetId="1">{"Client Name or Project Name"}</definedName>
    <definedName name="aeyayay" localSheetId="3">{"Client Name or Project Name"}</definedName>
    <definedName name="aeyayay" localSheetId="5">{"Client Name or Project Name"}</definedName>
    <definedName name="aeyayay">{"Client Name or Project Name"}</definedName>
    <definedName name="af" localSheetId="1">{0;0;0;0;1;#N/A;0.25;0.25;1;1;2;FALSE;FALSE;FALSE;FALSE;FALSE;#N/A;1;#N/A;1;1;"";"&amp;L&amp;""Arial,Italic""&amp;8&amp;F Page &amp;P of &amp;N &amp;D &amp;T "}</definedName>
    <definedName name="af" localSheetId="3">{0;0;0;0;1;#N/A;0.25;0.25;1;1;2;FALSE;FALSE;FALSE;FALSE;FALSE;#N/A;1;#N/A;1;1;"";"&amp;L&amp;""Arial,Italic""&amp;8&amp;F Page &amp;P of &amp;N &amp;D &amp;T "}</definedName>
    <definedName name="af" localSheetId="5">{0;0;0;0;1;#N/A;0.25;0.25;1;1;2;FALSE;FALSE;FALSE;FALSE;FALSE;#N/A;1;#N/A;1;1;"";"&amp;L&amp;""Arial,Italic""&amp;8&amp;F Page &amp;P of &amp;N &amp;D &amp;T "}</definedName>
    <definedName name="af">{0;0;0;0;1;#N/A;0.25;0.25;1;1;2;FALSE;FALSE;FALSE;FALSE;FALSE;#N/A;1;#N/A;1;1;"";"&amp;L&amp;""Arial,Italic""&amp;8&amp;F Page &amp;P of &amp;N &amp;D &amp;T "}</definedName>
    <definedName name="afd" localSheetId="1" hidden="1">{"one",#N/A,TRUE,"Alaska";"two",#N/A,TRUE,"Alaska";"three",#N/A,TRUE,"Alaska";"four",#N/A,TRUE,"Alaska"}</definedName>
    <definedName name="afd" localSheetId="3" hidden="1">{"one",#N/A,TRUE,"Alaska";"two",#N/A,TRUE,"Alaska";"three",#N/A,TRUE,"Alaska";"four",#N/A,TRUE,"Alaska"}</definedName>
    <definedName name="afd" localSheetId="5" hidden="1">{"one",#N/A,TRUE,"Alaska";"two",#N/A,TRUE,"Alaska";"three",#N/A,TRUE,"Alaska";"four",#N/A,TRUE,"Alaska"}</definedName>
    <definedName name="afd" hidden="1">{"one",#N/A,TRUE,"Alaska";"two",#N/A,TRUE,"Alaska";"three",#N/A,TRUE,"Alaska";"four",#N/A,TRUE,"Alaska"}</definedName>
    <definedName name="AFDADSFDAS" localSheetId="1" hidden="1">{#N/A,#N/A,FALSE,"REPORT"}</definedName>
    <definedName name="AFDADSFDAS" localSheetId="3" hidden="1">{#N/A,#N/A,FALSE,"REPORT"}</definedName>
    <definedName name="AFDADSFDAS" localSheetId="5" hidden="1">{#N/A,#N/A,FALSE,"REPORT"}</definedName>
    <definedName name="AFDADSFDAS" hidden="1">{#N/A,#N/A,FALSE,"REPORT"}</definedName>
    <definedName name="AFDADSFDAS_1" localSheetId="1" hidden="1">{#N/A,#N/A,FALSE,"REPORT"}</definedName>
    <definedName name="AFDADSFDAS_1" localSheetId="3" hidden="1">{#N/A,#N/A,FALSE,"REPORT"}</definedName>
    <definedName name="AFDADSFDAS_1" localSheetId="5" hidden="1">{#N/A,#N/A,FALSE,"REPORT"}</definedName>
    <definedName name="AFDADSFDAS_1" hidden="1">{#N/A,#N/A,FALSE,"REPORT"}</definedName>
    <definedName name="AFDBZBZB" localSheetId="1">{"Client Name or Project Name"}</definedName>
    <definedName name="AFDBZBZB" localSheetId="3">{"Client Name or Project Name"}</definedName>
    <definedName name="AFDBZBZB" localSheetId="5">{"Client Name or Project Name"}</definedName>
    <definedName name="AFDBZBZB">{"Client Name or Project Name"}</definedName>
    <definedName name="AFEE">#REF!</definedName>
    <definedName name="afefwfqwff" localSheetId="1">{"Client Name or Project Name"}</definedName>
    <definedName name="afefwfqwff" localSheetId="3">{"Client Name or Project Name"}</definedName>
    <definedName name="afefwfqwff" localSheetId="5">{"Client Name or Project Name"}</definedName>
    <definedName name="afefwfqwff">{"Client Name or Project Name"}</definedName>
    <definedName name="aff" localSheetId="1">{0;0;0;0;1;#N/A;0.15;0.15;1;1;2;FALSE;FALSE;FALSE;FALSE;FALSE;#N/A;1;#N/A;1;1;"";"&amp;L&amp;""Arial,Italic""&amp;8&amp;F Page &amp;P of &amp;N &amp;D &amp;T "}</definedName>
    <definedName name="aff" localSheetId="3">{0;0;0;0;1;#N/A;0.15;0.15;1;1;2;FALSE;FALSE;FALSE;FALSE;FALSE;#N/A;1;#N/A;1;1;"";"&amp;L&amp;""Arial,Italic""&amp;8&amp;F Page &amp;P of &amp;N &amp;D &amp;T "}</definedName>
    <definedName name="aff" localSheetId="5">{0;0;0;0;1;#N/A;0.15;0.15;1;1;2;FALSE;FALSE;FALSE;FALSE;FALSE;#N/A;1;#N/A;1;1;"";"&amp;L&amp;""Arial,Italic""&amp;8&amp;F Page &amp;P of &amp;N &amp;D &amp;T "}</definedName>
    <definedName name="aff">{0;0;0;0;1;#N/A;0.15;0.15;1;1;2;FALSE;FALSE;FALSE;FALSE;FALSE;#N/A;1;#N/A;1;1;"";"&amp;L&amp;""Arial,Italic""&amp;8&amp;F Page &amp;P of &amp;N &amp;D &amp;T "}</definedName>
    <definedName name="afgagag" localSheetId="1">{"Client Name or Project Name"}</definedName>
    <definedName name="afgagag" localSheetId="3">{"Client Name or Project Name"}</definedName>
    <definedName name="afgagag" localSheetId="5">{"Client Name or Project Name"}</definedName>
    <definedName name="afgagag">{"Client Name or Project Name"}</definedName>
    <definedName name="afhahfaha" localSheetId="1">{"Client Name or Project Name"}</definedName>
    <definedName name="afhahfaha" localSheetId="3">{"Client Name or Project Name"}</definedName>
    <definedName name="afhahfaha" localSheetId="5">{"Client Name or Project Name"}</definedName>
    <definedName name="afhahfaha">{"Client Name or Project Name"}</definedName>
    <definedName name="afjkashdfkasdh" localSheetId="1">{0;0;0;0;1;#N/A;0.75;0.75;1;1;2;FALSE;FALSE;FALSE;FALSE;FALSE;#N/A;1;#N/A;1;1;"";"&amp;L&amp;""Arial,Italic""&amp;8&amp;F Page &amp;P of &amp;N &amp;D &amp;T "}</definedName>
    <definedName name="afjkashdfkasdh" localSheetId="3">{0;0;0;0;1;#N/A;0.75;0.75;1;1;2;FALSE;FALSE;FALSE;FALSE;FALSE;#N/A;1;#N/A;1;1;"";"&amp;L&amp;""Arial,Italic""&amp;8&amp;F Page &amp;P of &amp;N &amp;D &amp;T "}</definedName>
    <definedName name="afjkashdfkasdh" localSheetId="5">{0;0;0;0;1;#N/A;0.75;0.75;1;1;2;FALSE;FALSE;FALSE;FALSE;FALSE;#N/A;1;#N/A;1;1;"";"&amp;L&amp;""Arial,Italic""&amp;8&amp;F Page &amp;P of &amp;N &amp;D &amp;T "}</definedName>
    <definedName name="afjkashdfkasdh">{0;0;0;0;1;#N/A;0.75;0.75;1;1;2;FALSE;FALSE;FALSE;FALSE;FALSE;#N/A;1;#N/A;1;1;"";"&amp;L&amp;""Arial,Italic""&amp;8&amp;F Page &amp;P of &amp;N &amp;D &amp;T "}</definedName>
    <definedName name="afjkashdfkjashd" localSheetId="1">{0;0;0;0;1;#N/A;0.25;0.25;0.25;0.25;2;FALSE;FALSE;FALSE;FALSE;FALSE;#N/A;1;#N/A;1;1;"";"&amp;L&amp;""Arial,Italic""&amp;8&amp;F Page &amp;P of &amp;N &amp;D &amp;T "}</definedName>
    <definedName name="afjkashdfkjashd" localSheetId="3">{0;0;0;0;1;#N/A;0.25;0.25;0.25;0.25;2;FALSE;FALSE;FALSE;FALSE;FALSE;#N/A;1;#N/A;1;1;"";"&amp;L&amp;""Arial,Italic""&amp;8&amp;F Page &amp;P of &amp;N &amp;D &amp;T "}</definedName>
    <definedName name="afjkashdfkjashd" localSheetId="5">{0;0;0;0;1;#N/A;0.25;0.25;0.25;0.25;2;FALSE;FALSE;FALSE;FALSE;FALSE;#N/A;1;#N/A;1;1;"";"&amp;L&amp;""Arial,Italic""&amp;8&amp;F Page &amp;P of &amp;N &amp;D &amp;T "}</definedName>
    <definedName name="afjkashdfkjashd">{0;0;0;0;1;#N/A;0.25;0.25;0.25;0.25;2;FALSE;FALSE;FALSE;FALSE;FALSE;#N/A;1;#N/A;1;1;"";"&amp;L&amp;""Arial,Italic""&amp;8&amp;F Page &amp;P of &amp;N &amp;D &amp;T "}</definedName>
    <definedName name="africa" localSheetId="1" hidden="1">{#N/A,#N/A,FALSE,"CNS";#N/A,#N/A,FALSE,"Serz";#N/A,#N/A,FALSE,"Ace"}</definedName>
    <definedName name="africa" localSheetId="3" hidden="1">{#N/A,#N/A,FALSE,"CNS";#N/A,#N/A,FALSE,"Serz";#N/A,#N/A,FALSE,"Ace"}</definedName>
    <definedName name="africa" localSheetId="5" hidden="1">{#N/A,#N/A,FALSE,"CNS";#N/A,#N/A,FALSE,"Serz";#N/A,#N/A,FALSE,"Ace"}</definedName>
    <definedName name="africa" hidden="1">{#N/A,#N/A,FALSE,"CNS";#N/A,#N/A,FALSE,"Serz";#N/A,#N/A,FALSE,"Ace"}</definedName>
    <definedName name="africa_1" localSheetId="1" hidden="1">{#N/A,#N/A,FALSE,"CNS";#N/A,#N/A,FALSE,"Serz";#N/A,#N/A,FALSE,"Ace"}</definedName>
    <definedName name="africa_1" localSheetId="3" hidden="1">{#N/A,#N/A,FALSE,"CNS";#N/A,#N/A,FALSE,"Serz";#N/A,#N/A,FALSE,"Ace"}</definedName>
    <definedName name="africa_1" localSheetId="5" hidden="1">{#N/A,#N/A,FALSE,"CNS";#N/A,#N/A,FALSE,"Serz";#N/A,#N/A,FALSE,"Ace"}</definedName>
    <definedName name="africa_1" hidden="1">{#N/A,#N/A,FALSE,"CNS";#N/A,#N/A,FALSE,"Serz";#N/A,#N/A,FALSE,"Ace"}</definedName>
    <definedName name="AFSDF" localSheetId="1" hidden="1">{#N/A,#N/A,FALSE,"PMTABB";#N/A,#N/A,FALSE,"PMTABB"}</definedName>
    <definedName name="AFSDF" localSheetId="3" hidden="1">{#N/A,#N/A,FALSE,"PMTABB";#N/A,#N/A,FALSE,"PMTABB"}</definedName>
    <definedName name="AFSDF" localSheetId="5" hidden="1">{#N/A,#N/A,FALSE,"PMTABB";#N/A,#N/A,FALSE,"PMTABB"}</definedName>
    <definedName name="AFSDF" hidden="1">{#N/A,#N/A,FALSE,"PMTABB";#N/A,#N/A,FALSE,"PMTABB"}</definedName>
    <definedName name="afsdjkfhkasdfh" localSheetId="1">{0;0;0;0;1;#N/A;0.75;0.75;1;1;2;FALSE;FALSE;FALSE;FALSE;FALSE;#N/A;1;#N/A;1;1;"";"&amp;L&amp;""Arial,Italic""&amp;8&amp;F Page &amp;P of &amp;N &amp;D &amp;T "}</definedName>
    <definedName name="afsdjkfhkasdfh" localSheetId="3">{0;0;0;0;1;#N/A;0.75;0.75;1;1;2;FALSE;FALSE;FALSE;FALSE;FALSE;#N/A;1;#N/A;1;1;"";"&amp;L&amp;""Arial,Italic""&amp;8&amp;F Page &amp;P of &amp;N &amp;D &amp;T "}</definedName>
    <definedName name="afsdjkfhkasdfh" localSheetId="5">{0;0;0;0;1;#N/A;0.75;0.75;1;1;2;FALSE;FALSE;FALSE;FALSE;FALSE;#N/A;1;#N/A;1;1;"";"&amp;L&amp;""Arial,Italic""&amp;8&amp;F Page &amp;P of &amp;N &amp;D &amp;T "}</definedName>
    <definedName name="afsdjkfhkasdfh">{0;0;0;0;1;#N/A;0.75;0.75;1;1;2;FALSE;FALSE;FALSE;FALSE;FALSE;#N/A;1;#N/A;1;1;"";"&amp;L&amp;""Arial,Italic""&amp;8&amp;F Page &amp;P of &amp;N &amp;D &amp;T "}</definedName>
    <definedName name="afsdrt" localSheetId="1" hidden="1">{#N/A,#N/A,FALSE,"Aging Summary";#N/A,#N/A,FALSE,"Ratio Analysis";#N/A,#N/A,FALSE,"Test 120 Day Accts";#N/A,#N/A,FALSE,"Tickmarks"}</definedName>
    <definedName name="afsdrt" localSheetId="3" hidden="1">{#N/A,#N/A,FALSE,"Aging Summary";#N/A,#N/A,FALSE,"Ratio Analysis";#N/A,#N/A,FALSE,"Test 120 Day Accts";#N/A,#N/A,FALSE,"Tickmarks"}</definedName>
    <definedName name="afsdrt" localSheetId="5" hidden="1">{#N/A,#N/A,FALSE,"Aging Summary";#N/A,#N/A,FALSE,"Ratio Analysis";#N/A,#N/A,FALSE,"Test 120 Day Accts";#N/A,#N/A,FALSE,"Tickmarks"}</definedName>
    <definedName name="afsdrt" hidden="1">{#N/A,#N/A,FALSE,"Aging Summary";#N/A,#N/A,FALSE,"Ratio Analysis";#N/A,#N/A,FALSE,"Test 120 Day Accts";#N/A,#N/A,FALSE,"Tickmarks"}</definedName>
    <definedName name="afssdrt" localSheetId="1" hidden="1">{#N/A,#N/A,FALSE,"EW"}</definedName>
    <definedName name="afssdrt" localSheetId="3" hidden="1">{#N/A,#N/A,FALSE,"EW"}</definedName>
    <definedName name="afssdrt" localSheetId="5" hidden="1">{#N/A,#N/A,FALSE,"EW"}</definedName>
    <definedName name="afssdrt" hidden="1">{#N/A,#N/A,FALSE,"EW"}</definedName>
    <definedName name="ag" localSheetId="1" hidden="1">{"incomemth",#N/A,TRUE,"forecast00";"incomepercentmth",#N/A,TRUE,"forecast00";"balancemth",#N/A,TRUE,"forecast00";"cashmth",#N/A,TRUE,"forecast00";"covenantmth",#N/A,TRUE,"forecast00"}</definedName>
    <definedName name="ag" localSheetId="3" hidden="1">{"incomemth",#N/A,TRUE,"forecast00";"incomepercentmth",#N/A,TRUE,"forecast00";"balancemth",#N/A,TRUE,"forecast00";"cashmth",#N/A,TRUE,"forecast00";"covenantmth",#N/A,TRUE,"forecast00"}</definedName>
    <definedName name="ag" localSheetId="5" hidden="1">{"incomemth",#N/A,TRUE,"forecast00";"incomepercentmth",#N/A,TRUE,"forecast00";"balancemth",#N/A,TRUE,"forecast00";"cashmth",#N/A,TRUE,"forecast00";"covenantmth",#N/A,TRUE,"forecast00"}</definedName>
    <definedName name="ag" hidden="1">{"incomemth",#N/A,TRUE,"forecast00";"incomepercentmth",#N/A,TRUE,"forecast00";"balancemth",#N/A,TRUE,"forecast00";"cashmth",#N/A,TRUE,"forecast00";"covenantmth",#N/A,TRUE,"forecast00"}</definedName>
    <definedName name="ag_1" localSheetId="1" hidden="1">{#N/A,#N/A,TRUE,"Pro Forma";#N/A,#N/A,TRUE,"PF_Bal";#N/A,#N/A,TRUE,"PF_INC";#N/A,#N/A,TRUE,"CBE";#N/A,#N/A,TRUE,"SWK"}</definedName>
    <definedName name="ag_1" localSheetId="3" hidden="1">{#N/A,#N/A,TRUE,"Pro Forma";#N/A,#N/A,TRUE,"PF_Bal";#N/A,#N/A,TRUE,"PF_INC";#N/A,#N/A,TRUE,"CBE";#N/A,#N/A,TRUE,"SWK"}</definedName>
    <definedName name="ag_1" localSheetId="5" hidden="1">{#N/A,#N/A,TRUE,"Pro Forma";#N/A,#N/A,TRUE,"PF_Bal";#N/A,#N/A,TRUE,"PF_INC";#N/A,#N/A,TRUE,"CBE";#N/A,#N/A,TRUE,"SWK"}</definedName>
    <definedName name="ag_1" hidden="1">{#N/A,#N/A,TRUE,"Pro Forma";#N/A,#N/A,TRUE,"PF_Bal";#N/A,#N/A,TRUE,"PF_INC";#N/A,#N/A,TRUE,"CBE";#N/A,#N/A,TRUE,"SWK"}</definedName>
    <definedName name="agafdhsdh" localSheetId="1" hidden="1">{#N/A,#N/A,FALSE,"REPORT"}</definedName>
    <definedName name="agafdhsdh" localSheetId="3" hidden="1">{#N/A,#N/A,FALSE,"REPORT"}</definedName>
    <definedName name="agafdhsdh" localSheetId="5" hidden="1">{#N/A,#N/A,FALSE,"REPORT"}</definedName>
    <definedName name="agafdhsdh" hidden="1">{#N/A,#N/A,FALSE,"REPORT"}</definedName>
    <definedName name="agafdhsdh_1" localSheetId="1" hidden="1">{#N/A,#N/A,FALSE,"REPORT"}</definedName>
    <definedName name="agafdhsdh_1" localSheetId="3" hidden="1">{#N/A,#N/A,FALSE,"REPORT"}</definedName>
    <definedName name="agafdhsdh_1" localSheetId="5" hidden="1">{#N/A,#N/A,FALSE,"REPORT"}</definedName>
    <definedName name="agafdhsdh_1" hidden="1">{#N/A,#N/A,FALSE,"REPORT"}</definedName>
    <definedName name="agagaga" localSheetId="1">{"Client Name or Project Name"}</definedName>
    <definedName name="agagaga" localSheetId="3">{"Client Name or Project Name"}</definedName>
    <definedName name="agagaga" localSheetId="5">{"Client Name or Project Name"}</definedName>
    <definedName name="agagaga">{"Client Name or Project Name"}</definedName>
    <definedName name="agagagga" localSheetId="1">{"Client Name or Project Name"}</definedName>
    <definedName name="agagagga" localSheetId="3">{"Client Name or Project Name"}</definedName>
    <definedName name="agagagga" localSheetId="5">{"Client Name or Project Name"}</definedName>
    <definedName name="agagagga">{"Client Name or Project Name"}</definedName>
    <definedName name="agagaggag" localSheetId="1">{0;0;0;0;1;#N/A;0.75;0.75;0.25;0.25;2;FALSE;FALSE;FALSE;FALSE;FALSE;#N/A;1;#N/A;1;1;"";"&amp;L&amp;""Arial,Italic""&amp;8&amp;F Page &amp;P of &amp;N &amp;D &amp;T "}</definedName>
    <definedName name="agagaggag" localSheetId="3">{0;0;0;0;1;#N/A;0.75;0.75;0.25;0.25;2;FALSE;FALSE;FALSE;FALSE;FALSE;#N/A;1;#N/A;1;1;"";"&amp;L&amp;""Arial,Italic""&amp;8&amp;F Page &amp;P of &amp;N &amp;D &amp;T "}</definedName>
    <definedName name="agagaggag" localSheetId="5">{0;0;0;0;1;#N/A;0.75;0.75;0.25;0.25;2;FALSE;FALSE;FALSE;FALSE;FALSE;#N/A;1;#N/A;1;1;"";"&amp;L&amp;""Arial,Italic""&amp;8&amp;F Page &amp;P of &amp;N &amp;D &amp;T "}</definedName>
    <definedName name="agagaggag">{0;0;0;0;1;#N/A;0.75;0.75;0.25;0.25;2;FALSE;FALSE;FALSE;FALSE;FALSE;#N/A;1;#N/A;1;1;"";"&amp;L&amp;""Arial,Italic""&amp;8&amp;F Page &amp;P of &amp;N &amp;D &amp;T "}</definedName>
    <definedName name="age"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afaf" localSheetId="1">{"Client Name or Project Name"}</definedName>
    <definedName name="agfafaf" localSheetId="3">{"Client Name or Project Name"}</definedName>
    <definedName name="agfafaf" localSheetId="5">{"Client Name or Project Name"}</definedName>
    <definedName name="agfafaf">{"Client Name or Project Name"}</definedName>
    <definedName name="agfds" localSheetId="1" hidden="1">{TRUE,TRUE,-1.25,-15.5,456.75,279.75,FALSE,FALSE,TRUE,TRUE,0,1,8,1,4,6,3,4,TRUE,TRUE,3,TRUE,1,TRUE,100,"Swvu.turnover.","ACwvu.turnover.",1,FALSE,FALSE,0.511811023622047,0.511811023622047,0.511811023622047,0.511811023622047,1,"","",FALSE,FALSE,FALSE,FALSE,1,#N/A,1,1,#DIV/0!,FALSE,"Rwvu.turnover.",#N/A,FALSE,FALSE}</definedName>
    <definedName name="agfds" localSheetId="3" hidden="1">{TRUE,TRUE,-1.25,-15.5,456.75,279.75,FALSE,FALSE,TRUE,TRUE,0,1,8,1,4,6,3,4,TRUE,TRUE,3,TRUE,1,TRUE,100,"Swvu.turnover.","ACwvu.turnover.",1,FALSE,FALSE,0.511811023622047,0.511811023622047,0.511811023622047,0.511811023622047,1,"","",FALSE,FALSE,FALSE,FALSE,1,#N/A,1,1,#DIV/0!,FALSE,"Rwvu.turnover.",#N/A,FALSE,FALSE}</definedName>
    <definedName name="agfds" localSheetId="5" hidden="1">{TRUE,TRUE,-1.25,-15.5,456.75,279.75,FALSE,FALSE,TRUE,TRUE,0,1,8,1,4,6,3,4,TRUE,TRUE,3,TRUE,1,TRUE,100,"Swvu.turnover.","ACwvu.turnover.",1,FALSE,FALSE,0.511811023622047,0.511811023622047,0.511811023622047,0.511811023622047,1,"","",FALSE,FALSE,FALSE,FALSE,1,#N/A,1,1,#DIV/0!,FALSE,"Rwvu.turnover.",#N/A,FALSE,FALSE}</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fgtg" hidden="1">#REF!</definedName>
    <definedName name="agsgaghgfj" localSheetId="1" hidden="1">{#N/A,#N/A,FALSE,"Pharm";#N/A,#N/A,FALSE,"WWCM"}</definedName>
    <definedName name="agsgaghgfj" localSheetId="3" hidden="1">{#N/A,#N/A,FALSE,"Pharm";#N/A,#N/A,FALSE,"WWCM"}</definedName>
    <definedName name="agsgaghgfj" localSheetId="5" hidden="1">{#N/A,#N/A,FALSE,"Pharm";#N/A,#N/A,FALSE,"WWCM"}</definedName>
    <definedName name="agsgaghgfj" hidden="1">{#N/A,#N/A,FALSE,"Pharm";#N/A,#N/A,FALSE,"WWCM"}</definedName>
    <definedName name="agsgaghgfj_1" localSheetId="1" hidden="1">{#N/A,#N/A,FALSE,"Pharm";#N/A,#N/A,FALSE,"WWCM"}</definedName>
    <definedName name="agsgaghgfj_1" localSheetId="3" hidden="1">{#N/A,#N/A,FALSE,"Pharm";#N/A,#N/A,FALSE,"WWCM"}</definedName>
    <definedName name="agsgaghgfj_1" localSheetId="5" hidden="1">{#N/A,#N/A,FALSE,"Pharm";#N/A,#N/A,FALSE,"WWCM"}</definedName>
    <definedName name="agsgaghgfj_1" hidden="1">{#N/A,#N/A,FALSE,"Pharm";#N/A,#N/A,FALSE,"WWCM"}</definedName>
    <definedName name="ahahahah" localSheetId="1">{"Client Name or Project Name"}</definedName>
    <definedName name="ahahahah" localSheetId="3">{"Client Name or Project Name"}</definedName>
    <definedName name="ahahahah" localSheetId="5">{"Client Name or Project Name"}</definedName>
    <definedName name="ahahahah">{"Client Name or Project Name"}</definedName>
    <definedName name="ahahahahaha" localSheetId="1">{"'Server Configuration'!$A$1:$DB$281"}</definedName>
    <definedName name="ahahahahaha" localSheetId="3">{"'Server Configuration'!$A$1:$DB$281"}</definedName>
    <definedName name="ahahahahaha" localSheetId="5">{"'Server Configuration'!$A$1:$DB$281"}</definedName>
    <definedName name="ahahahahaha">{"'Server Configuration'!$A$1:$DB$281"}</definedName>
    <definedName name="AHRTSHSHSH" localSheetId="1">{"Client Name or Project Name"}</definedName>
    <definedName name="AHRTSHSHSH" localSheetId="3">{"Client Name or Project Name"}</definedName>
    <definedName name="AHRTSHSHSH" localSheetId="5">{"Client Name or Project Name"}</definedName>
    <definedName name="AHRTSHSHSH">{"Client Name or Project Name"}</definedName>
    <definedName name="ahshshsh" localSheetId="1">{"Client Name or Project Name"}</definedName>
    <definedName name="ahshshsh" localSheetId="3">{"Client Name or Project Name"}</definedName>
    <definedName name="ahshshsh" localSheetId="5">{"Client Name or Project Name"}</definedName>
    <definedName name="ahshshsh">{"Client Name or Project Name"}</definedName>
    <definedName name="ahshshshshsh" localSheetId="1">{"Client Name or Project Name"}</definedName>
    <definedName name="ahshshshshsh" localSheetId="3">{"Client Name or Project Name"}</definedName>
    <definedName name="ahshshshshsh" localSheetId="5">{"Client Name or Project Name"}</definedName>
    <definedName name="ahshshshshsh">{"Client Name or Project Name"}</definedName>
    <definedName name="AI_Useful_Life">#REF!</definedName>
    <definedName name="Aida_2" localSheetId="1" hidden="1">{#N/A,#N/A,FALSE,"Finanzplan";#N/A,#N/A,FALSE,"Bilanz";#N/A,#N/A,FALSE,"GuV"}</definedName>
    <definedName name="Aida_2" localSheetId="3" hidden="1">{#N/A,#N/A,FALSE,"Finanzplan";#N/A,#N/A,FALSE,"Bilanz";#N/A,#N/A,FALSE,"GuV"}</definedName>
    <definedName name="Aida_2" localSheetId="5" hidden="1">{#N/A,#N/A,FALSE,"Finanzplan";#N/A,#N/A,FALSE,"Bilanz";#N/A,#N/A,FALSE,"GuV"}</definedName>
    <definedName name="Aida_2" hidden="1">{#N/A,#N/A,FALSE,"Finanzplan";#N/A,#N/A,FALSE,"Bilanz";#N/A,#N/A,FALSE,"GuV"}</definedName>
    <definedName name="Aida_2_1" localSheetId="1" hidden="1">{#N/A,#N/A,FALSE,"Finanzplan";#N/A,#N/A,FALSE,"Bilanz";#N/A,#N/A,FALSE,"GuV"}</definedName>
    <definedName name="Aida_2_1" localSheetId="3" hidden="1">{#N/A,#N/A,FALSE,"Finanzplan";#N/A,#N/A,FALSE,"Bilanz";#N/A,#N/A,FALSE,"GuV"}</definedName>
    <definedName name="Aida_2_1" localSheetId="5" hidden="1">{#N/A,#N/A,FALSE,"Finanzplan";#N/A,#N/A,FALSE,"Bilanz";#N/A,#N/A,FALSE,"GuV"}</definedName>
    <definedName name="Aida_2_1" hidden="1">{#N/A,#N/A,FALSE,"Finanzplan";#N/A,#N/A,FALSE,"Bilanz";#N/A,#N/A,FALSE,"GuV"}</definedName>
    <definedName name="Aida_4" localSheetId="1" hidden="1">{#N/A,#N/A,FALSE,"Finanzplan";#N/A,#N/A,FALSE,"Bilanz";#N/A,#N/A,FALSE,"GuV"}</definedName>
    <definedName name="Aida_4" localSheetId="3" hidden="1">{#N/A,#N/A,FALSE,"Finanzplan";#N/A,#N/A,FALSE,"Bilanz";#N/A,#N/A,FALSE,"GuV"}</definedName>
    <definedName name="Aida_4" localSheetId="5" hidden="1">{#N/A,#N/A,FALSE,"Finanzplan";#N/A,#N/A,FALSE,"Bilanz";#N/A,#N/A,FALSE,"GuV"}</definedName>
    <definedName name="Aida_4" hidden="1">{#N/A,#N/A,FALSE,"Finanzplan";#N/A,#N/A,FALSE,"Bilanz";#N/A,#N/A,FALSE,"GuV"}</definedName>
    <definedName name="Aida_4_1" localSheetId="1" hidden="1">{#N/A,#N/A,FALSE,"Finanzplan";#N/A,#N/A,FALSE,"Bilanz";#N/A,#N/A,FALSE,"GuV"}</definedName>
    <definedName name="Aida_4_1" localSheetId="3" hidden="1">{#N/A,#N/A,FALSE,"Finanzplan";#N/A,#N/A,FALSE,"Bilanz";#N/A,#N/A,FALSE,"GuV"}</definedName>
    <definedName name="Aida_4_1" localSheetId="5" hidden="1">{#N/A,#N/A,FALSE,"Finanzplan";#N/A,#N/A,FALSE,"Bilanz";#N/A,#N/A,FALSE,"GuV"}</definedName>
    <definedName name="Aida_4_1" hidden="1">{#N/A,#N/A,FALSE,"Finanzplan";#N/A,#N/A,FALSE,"Bilanz";#N/A,#N/A,FALSE,"GuV"}</definedName>
    <definedName name="aj" localSheetId="1" hidden="1">{#N/A,#N/A,FALSE,"PMTABB";#N/A,#N/A,FALSE,"PMTABB"}</definedName>
    <definedName name="aj" localSheetId="3" hidden="1">{#N/A,#N/A,FALSE,"PMTABB";#N/A,#N/A,FALSE,"PMTABB"}</definedName>
    <definedName name="aj" localSheetId="5" hidden="1">{#N/A,#N/A,FALSE,"PMTABB";#N/A,#N/A,FALSE,"PMTABB"}</definedName>
    <definedName name="aj" hidden="1">{#N/A,#N/A,FALSE,"PMTABB";#N/A,#N/A,FALSE,"PMTABB"}</definedName>
    <definedName name="ajn" hidden="1">#REF!</definedName>
    <definedName name="akdfhaskfhasdkfj" localSheetId="1">{0;0;0;0;1;#N/A;0.75;0.75;1;1;2;FALSE;FALSE;FALSE;FALSE;FALSE;#N/A;1;#N/A;1;1;"";"&amp;L&amp;""Arial,Italic""&amp;8&amp;F Page &amp;P of &amp;N &amp;D &amp;T "}</definedName>
    <definedName name="akdfhaskfhasdkfj" localSheetId="3">{0;0;0;0;1;#N/A;0.75;0.75;1;1;2;FALSE;FALSE;FALSE;FALSE;FALSE;#N/A;1;#N/A;1;1;"";"&amp;L&amp;""Arial,Italic""&amp;8&amp;F Page &amp;P of &amp;N &amp;D &amp;T "}</definedName>
    <definedName name="akdfhaskfhasdkfj" localSheetId="5">{0;0;0;0;1;#N/A;0.75;0.75;1;1;2;FALSE;FALSE;FALSE;FALSE;FALSE;#N/A;1;#N/A;1;1;"";"&amp;L&amp;""Arial,Italic""&amp;8&amp;F Page &amp;P of &amp;N &amp;D &amp;T "}</definedName>
    <definedName name="akdfhaskfhasdkfj">{0;0;0;0;1;#N/A;0.75;0.75;1;1;2;FALSE;FALSE;FALSE;FALSE;FALSE;#N/A;1;#N/A;1;1;"";"&amp;L&amp;""Arial,Italic""&amp;8&amp;F Page &amp;P of &amp;N &amp;D &amp;T "}</definedName>
    <definedName name="akers" localSheetId="1" hidden="1">{#N/A,#N/A,FALSE,"TS";#N/A,#N/A,FALSE,"Combo";#N/A,#N/A,FALSE,"FAIR";#N/A,#N/A,FALSE,"RBC";#N/A,#N/A,FALSE,"xxxx";#N/A,#N/A,FALSE,"A_D";#N/A,#N/A,FALSE,"WACC";#N/A,#N/A,FALSE,"DCF";#N/A,#N/A,FALSE,"LBO";#N/A,#N/A,FALSE,"AcqMults";#N/A,#N/A,FALSE,"CompMults"}</definedName>
    <definedName name="akers" localSheetId="3" hidden="1">{#N/A,#N/A,FALSE,"TS";#N/A,#N/A,FALSE,"Combo";#N/A,#N/A,FALSE,"FAIR";#N/A,#N/A,FALSE,"RBC";#N/A,#N/A,FALSE,"xxxx";#N/A,#N/A,FALSE,"A_D";#N/A,#N/A,FALSE,"WACC";#N/A,#N/A,FALSE,"DCF";#N/A,#N/A,FALSE,"LBO";#N/A,#N/A,FALSE,"AcqMults";#N/A,#N/A,FALSE,"CompMults"}</definedName>
    <definedName name="akers" localSheetId="5" hidden="1">{#N/A,#N/A,FALSE,"TS";#N/A,#N/A,FALSE,"Combo";#N/A,#N/A,FALSE,"FAIR";#N/A,#N/A,FALSE,"RBC";#N/A,#N/A,FALSE,"xxxx";#N/A,#N/A,FALSE,"A_D";#N/A,#N/A,FALSE,"WACC";#N/A,#N/A,FALSE,"DCF";#N/A,#N/A,FALSE,"LBO";#N/A,#N/A,FALSE,"AcqMults";#N/A,#N/A,FALSE,"CompMults"}</definedName>
    <definedName name="akers" hidden="1">{#N/A,#N/A,FALSE,"TS";#N/A,#N/A,FALSE,"Combo";#N/A,#N/A,FALSE,"FAIR";#N/A,#N/A,FALSE,"RBC";#N/A,#N/A,FALSE,"xxxx";#N/A,#N/A,FALSE,"A_D";#N/A,#N/A,FALSE,"WACC";#N/A,#N/A,FALSE,"DCF";#N/A,#N/A,FALSE,"LBO";#N/A,#N/A,FALSE,"AcqMults";#N/A,#N/A,FALSE,"CompMults"}</definedName>
    <definedName name="akl" localSheetId="1" hidden="1">{"incomemth",#N/A,TRUE,"forecast01";"incpercentmth",#N/A,TRUE,"forecast01";"balancemth",#N/A,TRUE,"forecast01";"cashmth",#N/A,TRUE,"forecast01";"cov2mth",#N/A,TRUE,"forecast01";"prbexp",#N/A,TRUE,"forecast01";"prbcap",#N/A,TRUE,"forecast01";"coalconsultants",#N/A,TRUE,"forecast01";"prbsum",#N/A,TRUE,"forecast01"}</definedName>
    <definedName name="akl" localSheetId="3" hidden="1">{"incomemth",#N/A,TRUE,"forecast01";"incpercentmth",#N/A,TRUE,"forecast01";"balancemth",#N/A,TRUE,"forecast01";"cashmth",#N/A,TRUE,"forecast01";"cov2mth",#N/A,TRUE,"forecast01";"prbexp",#N/A,TRUE,"forecast01";"prbcap",#N/A,TRUE,"forecast01";"coalconsultants",#N/A,TRUE,"forecast01";"prbsum",#N/A,TRUE,"forecast01"}</definedName>
    <definedName name="akl" localSheetId="5" hidden="1">{"incomemth",#N/A,TRUE,"forecast01";"incpercentmth",#N/A,TRUE,"forecast01";"balancemth",#N/A,TRUE,"forecast01";"cashmth",#N/A,TRUE,"forecast01";"cov2mth",#N/A,TRUE,"forecast01";"prbexp",#N/A,TRUE,"forecast01";"prbcap",#N/A,TRUE,"forecast01";"coalconsultants",#N/A,TRUE,"forecast01";"prbsum",#N/A,TRUE,"forecast01"}</definedName>
    <definedName name="akl" hidden="1">{"incomemth",#N/A,TRUE,"forecast01";"incpercentmth",#N/A,TRUE,"forecast01";"balancemth",#N/A,TRUE,"forecast01";"cashmth",#N/A,TRUE,"forecast01";"cov2mth",#N/A,TRUE,"forecast01";"prbexp",#N/A,TRUE,"forecast01";"prbcap",#N/A,TRUE,"forecast01";"coalconsultants",#N/A,TRUE,"forecast01";"prbsum",#N/A,TRUE,"forecast01"}</definedName>
    <definedName name="aksdfhasdfkj" localSheetId="1">{0;0;0;0;1;#N/A;0.75;0.75;1;1;2;FALSE;FALSE;FALSE;FALSE;FALSE;#N/A;1;#N/A;1;1;"";"&amp;L&amp;""Arial,Italic""&amp;8&amp;F Page &amp;P of &amp;N &amp;D &amp;T "}</definedName>
    <definedName name="aksdfhasdfkj" localSheetId="3">{0;0;0;0;1;#N/A;0.75;0.75;1;1;2;FALSE;FALSE;FALSE;FALSE;FALSE;#N/A;1;#N/A;1;1;"";"&amp;L&amp;""Arial,Italic""&amp;8&amp;F Page &amp;P of &amp;N &amp;D &amp;T "}</definedName>
    <definedName name="aksdfhasdfkj" localSheetId="5">{0;0;0;0;1;#N/A;0.75;0.75;1;1;2;FALSE;FALSE;FALSE;FALSE;FALSE;#N/A;1;#N/A;1;1;"";"&amp;L&amp;""Arial,Italic""&amp;8&amp;F Page &amp;P of &amp;N &amp;D &amp;T "}</definedName>
    <definedName name="aksdfhasdfkj">{0;0;0;0;1;#N/A;0.75;0.75;1;1;2;FALSE;FALSE;FALSE;FALSE;FALSE;#N/A;1;#N/A;1;1;"";"&amp;L&amp;""Arial,Italic""&amp;8&amp;F Page &amp;P of &amp;N &amp;D &amp;T "}</definedName>
    <definedName name="alex" localSheetId="1" hidden="1">{#N/A,#N/A,FALSE,"REPORT"}</definedName>
    <definedName name="alex" localSheetId="3" hidden="1">{#N/A,#N/A,FALSE,"REPORT"}</definedName>
    <definedName name="alex" localSheetId="5" hidden="1">{#N/A,#N/A,FALSE,"REPORT"}</definedName>
    <definedName name="alex" hidden="1">{#N/A,#N/A,FALSE,"REPORT"}</definedName>
    <definedName name="alex_1" localSheetId="1" hidden="1">{#N/A,#N/A,FALSE,"REPORT"}</definedName>
    <definedName name="alex_1" localSheetId="3" hidden="1">{#N/A,#N/A,FALSE,"REPORT"}</definedName>
    <definedName name="alex_1" localSheetId="5" hidden="1">{#N/A,#N/A,FALSE,"REPORT"}</definedName>
    <definedName name="alex_1" hidden="1">{#N/A,#N/A,FALSE,"REPORT"}</definedName>
    <definedName name="alexan" localSheetId="1" hidden="1">{#N/A,#N/A,FALSE,"REPORT"}</definedName>
    <definedName name="alexan" localSheetId="3" hidden="1">{#N/A,#N/A,FALSE,"REPORT"}</definedName>
    <definedName name="alexan" localSheetId="5" hidden="1">{#N/A,#N/A,FALSE,"REPORT"}</definedName>
    <definedName name="alexan" hidden="1">{#N/A,#N/A,FALSE,"REPORT"}</definedName>
    <definedName name="alexan_1" localSheetId="1" hidden="1">{#N/A,#N/A,FALSE,"REPORT"}</definedName>
    <definedName name="alexan_1" localSheetId="3" hidden="1">{#N/A,#N/A,FALSE,"REPORT"}</definedName>
    <definedName name="alexan_1" localSheetId="5" hidden="1">{#N/A,#N/A,FALSE,"REPORT"}</definedName>
    <definedName name="alexan_1" hidden="1">{#N/A,#N/A,FALSE,"REPORT"}</definedName>
    <definedName name="Align" localSheetId="3">#REF!</definedName>
    <definedName name="Align">#REF!</definedName>
    <definedName name="all">#REF!</definedName>
    <definedName name="allcash">1</definedName>
    <definedName name="ALLIANT">#REF!</definedName>
    <definedName name="ALLOC_PERCENT_TABLE2" localSheetId="3">#REF!</definedName>
    <definedName name="ALLOC_PERCENT_TABLE2">#REF!</definedName>
    <definedName name="ALLOC1" localSheetId="1" hidden="1">{#N/A,#N/A,FALSE,"ALLOC"}</definedName>
    <definedName name="ALLOC1" localSheetId="3" hidden="1">{#N/A,#N/A,FALSE,"ALLOC"}</definedName>
    <definedName name="ALLOC1" localSheetId="5" hidden="1">{#N/A,#N/A,FALSE,"ALLOC"}</definedName>
    <definedName name="ALLOC1" hidden="1">{#N/A,#N/A,FALSE,"ALLOC"}</definedName>
    <definedName name="ALLOC1_1" localSheetId="1" hidden="1">{#N/A,#N/A,FALSE,"ALLOC"}</definedName>
    <definedName name="ALLOC1_1" localSheetId="3" hidden="1">{#N/A,#N/A,FALSE,"ALLOC"}</definedName>
    <definedName name="ALLOC1_1" localSheetId="5" hidden="1">{#N/A,#N/A,FALSE,"ALLOC"}</definedName>
    <definedName name="ALLOC1_1" hidden="1">{#N/A,#N/A,FALSE,"ALLOC"}</definedName>
    <definedName name="alloc2" localSheetId="1" hidden="1">{#N/A,#N/A,FALSE,"ALLOC"}</definedName>
    <definedName name="alloc2" localSheetId="3" hidden="1">{#N/A,#N/A,FALSE,"ALLOC"}</definedName>
    <definedName name="alloc2" localSheetId="5" hidden="1">{#N/A,#N/A,FALSE,"ALLOC"}</definedName>
    <definedName name="alloc2" hidden="1">{#N/A,#N/A,FALSE,"ALLOC"}</definedName>
    <definedName name="alloc2_1" localSheetId="1" hidden="1">{#N/A,#N/A,FALSE,"ALLOC"}</definedName>
    <definedName name="alloc2_1" localSheetId="3" hidden="1">{#N/A,#N/A,FALSE,"ALLOC"}</definedName>
    <definedName name="alloc2_1" localSheetId="5" hidden="1">{#N/A,#N/A,FALSE,"ALLOC"}</definedName>
    <definedName name="alloc2_1" hidden="1">{#N/A,#N/A,FALSE,"ALLOC"}</definedName>
    <definedName name="AllStockPool">2</definedName>
    <definedName name="AllStockPurch">3</definedName>
    <definedName name="AllTables" localSheetId="1">{2}</definedName>
    <definedName name="AllTables" localSheetId="3">{2}</definedName>
    <definedName name="AllTables" localSheetId="5">{2}</definedName>
    <definedName name="AllTables">{2}</definedName>
    <definedName name="AllTables_LBO" localSheetId="1">{3}</definedName>
    <definedName name="AllTables_LBO" localSheetId="3">{3}</definedName>
    <definedName name="AllTables_LBO" localSheetId="5">{3}</definedName>
    <definedName name="AllTables_LBO">{3}</definedName>
    <definedName name="Alltables1" localSheetId="1">{1}</definedName>
    <definedName name="Alltables1" localSheetId="3">{1}</definedName>
    <definedName name="Alltables1" localSheetId="5">{1}</definedName>
    <definedName name="Alltables1">{1}</definedName>
    <definedName name="Alltables2" localSheetId="1">{1}</definedName>
    <definedName name="Alltables2" localSheetId="3">{1}</definedName>
    <definedName name="Alltables2" localSheetId="5">{1}</definedName>
    <definedName name="Alltables2">{1}</definedName>
    <definedName name="AllTables3" localSheetId="1">{1}</definedName>
    <definedName name="AllTables3" localSheetId="3">{1}</definedName>
    <definedName name="AllTables3" localSheetId="5">{1}</definedName>
    <definedName name="AllTables3">{1}</definedName>
    <definedName name="Alltables5" localSheetId="1">{1}</definedName>
    <definedName name="Alltables5" localSheetId="3">{1}</definedName>
    <definedName name="Alltables5" localSheetId="5">{1}</definedName>
    <definedName name="Alltables5">{1}</definedName>
    <definedName name="AllTables5yrMW" localSheetId="1">{1}</definedName>
    <definedName name="AllTables5yrMW" localSheetId="3">{1}</definedName>
    <definedName name="AllTables5yrMW" localSheetId="5">{1}</definedName>
    <definedName name="AllTables5yrMW">{1}</definedName>
    <definedName name="Alltables6" localSheetId="1">{1}</definedName>
    <definedName name="Alltables6" localSheetId="3">{1}</definedName>
    <definedName name="Alltables6" localSheetId="5">{1}</definedName>
    <definedName name="Alltables6">{1}</definedName>
    <definedName name="Alltables7" localSheetId="1">{1}</definedName>
    <definedName name="Alltables7" localSheetId="3">{1}</definedName>
    <definedName name="Alltables7" localSheetId="5">{1}</definedName>
    <definedName name="Alltables7">{1}</definedName>
    <definedName name="AllTables7yrMW" localSheetId="1">{1}</definedName>
    <definedName name="AllTables7yrMW" localSheetId="3">{1}</definedName>
    <definedName name="AllTables7yrMW" localSheetId="5">{1}</definedName>
    <definedName name="AllTables7yrMW">{1}</definedName>
    <definedName name="alltables8" localSheetId="1">{1}</definedName>
    <definedName name="alltables8" localSheetId="3">{1}</definedName>
    <definedName name="alltables8" localSheetId="5">{1}</definedName>
    <definedName name="alltables8">{1}</definedName>
    <definedName name="ALLTABLES9" localSheetId="1">{1}</definedName>
    <definedName name="ALLTABLES9" localSheetId="3">{1}</definedName>
    <definedName name="ALLTABLES9" localSheetId="5">{1}</definedName>
    <definedName name="ALLTABLES9">{1}</definedName>
    <definedName name="AME">#REF!</definedName>
    <definedName name="Ameesh" localSheetId="1" hidden="1">{#N/A,#N/A,TRUE,"Pro Forma";#N/A,#N/A,TRUE,"PF_Bal";#N/A,#N/A,TRUE,"PF_INC";#N/A,#N/A,TRUE,"CBE";#N/A,#N/A,TRUE,"SWK"}</definedName>
    <definedName name="Ameesh" localSheetId="3" hidden="1">{#N/A,#N/A,TRUE,"Pro Forma";#N/A,#N/A,TRUE,"PF_Bal";#N/A,#N/A,TRUE,"PF_INC";#N/A,#N/A,TRUE,"CBE";#N/A,#N/A,TRUE,"SWK"}</definedName>
    <definedName name="Ameesh" localSheetId="5" hidden="1">{#N/A,#N/A,TRUE,"Pro Forma";#N/A,#N/A,TRUE,"PF_Bal";#N/A,#N/A,TRUE,"PF_INC";#N/A,#N/A,TRUE,"CBE";#N/A,#N/A,TRUE,"SWK"}</definedName>
    <definedName name="Ameesh" hidden="1">{#N/A,#N/A,TRUE,"Pro Forma";#N/A,#N/A,TRUE,"PF_Bal";#N/A,#N/A,TRUE,"PF_INC";#N/A,#N/A,TRUE,"CBE";#N/A,#N/A,TRUE,"SWK"}</definedName>
    <definedName name="Ameesh_1" localSheetId="1" hidden="1">{#N/A,#N/A,TRUE,"Pro Forma";#N/A,#N/A,TRUE,"PF_Bal";#N/A,#N/A,TRUE,"PF_INC";#N/A,#N/A,TRUE,"CBE";#N/A,#N/A,TRUE,"SWK"}</definedName>
    <definedName name="Ameesh_1" localSheetId="3" hidden="1">{#N/A,#N/A,TRUE,"Pro Forma";#N/A,#N/A,TRUE,"PF_Bal";#N/A,#N/A,TRUE,"PF_INC";#N/A,#N/A,TRUE,"CBE";#N/A,#N/A,TRUE,"SWK"}</definedName>
    <definedName name="Ameesh_1" localSheetId="5" hidden="1">{#N/A,#N/A,TRUE,"Pro Forma";#N/A,#N/A,TRUE,"PF_Bal";#N/A,#N/A,TRUE,"PF_INC";#N/A,#N/A,TRUE,"CBE";#N/A,#N/A,TRUE,"SWK"}</definedName>
    <definedName name="Ameesh_1" hidden="1">{#N/A,#N/A,TRUE,"Pro Forma";#N/A,#N/A,TRUE,"PF_Bal";#N/A,#N/A,TRUE,"PF_INC";#N/A,#N/A,TRUE,"CBE";#N/A,#N/A,TRUE,"SWK"}</definedName>
    <definedName name="Amherst">#REF!</definedName>
    <definedName name="amit" localSheetId="1" hidden="1">{"Balance Sheet",#N/A,FALSE,"Balsheet";"Assets Schedule",#N/A,FALSE,"Balsheet";"Abstract",#N/A,FALSE,"Balsheet"}</definedName>
    <definedName name="amit" localSheetId="3" hidden="1">{"Balance Sheet",#N/A,FALSE,"Balsheet";"Assets Schedule",#N/A,FALSE,"Balsheet";"Abstract",#N/A,FALSE,"Balsheet"}</definedName>
    <definedName name="amit" localSheetId="5" hidden="1">{"Balance Sheet",#N/A,FALSE,"Balsheet";"Assets Schedule",#N/A,FALSE,"Balsheet";"Abstract",#N/A,FALSE,"Balsheet"}</definedName>
    <definedName name="amit" hidden="1">{"Balance Sheet",#N/A,FALSE,"Balsheet";"Assets Schedule",#N/A,FALSE,"Balsheet";"Abstract",#N/A,FALSE,"Balsheet"}</definedName>
    <definedName name="AMORT">#REF!</definedName>
    <definedName name="AMORTIZATION" hidden="1">"AMORTIZATION"</definedName>
    <definedName name="Amortization_accounting___Bifurcation_of_embedded_feature_on_loan_commitments">#REF!</definedName>
    <definedName name="Amortization_accounting___Default">#REF!</definedName>
    <definedName name="Amortization_Accounting___Repo">#REF!</definedName>
    <definedName name="amt">#REF!</definedName>
    <definedName name="anafnfnan" localSheetId="1">{"Client Name or Project Name"}</definedName>
    <definedName name="anafnfnan" localSheetId="3">{"Client Name or Project Name"}</definedName>
    <definedName name="anafnfnan" localSheetId="5">{"Client Name or Project Name"}</definedName>
    <definedName name="anafnfnan">{"Client Name or Project Name"}</definedName>
    <definedName name="Analysis" localSheetId="3">#REF!</definedName>
    <definedName name="Analysis">#REF!</definedName>
    <definedName name="ananananan" localSheetId="1">{"Client Name or Project Name"}</definedName>
    <definedName name="ananananan" localSheetId="3">{"Client Name or Project Name"}</definedName>
    <definedName name="ananananan" localSheetId="5">{"Client Name or Project Name"}</definedName>
    <definedName name="ananananan">{"Client Name or Project Name"}</definedName>
    <definedName name="ANBALA_OL1">#REF!</definedName>
    <definedName name="ANBALA_PR1">#REF!</definedName>
    <definedName name="ANBALA_PR2">#REF!</definedName>
    <definedName name="ANBALA_PR3">#REF!</definedName>
    <definedName name="ANBALA_PR4">#REF!</definedName>
    <definedName name="ANBALA_PR5">#REF!</definedName>
    <definedName name="ANBALL_OL1">#REF!</definedName>
    <definedName name="ANBALL_PR1">#REF!</definedName>
    <definedName name="ANBALL_PR2">#REF!</definedName>
    <definedName name="ANBALL_PR3">#REF!</definedName>
    <definedName name="ANBALL_PR4">#REF!</definedName>
    <definedName name="ANBALL_PR5">#REF!</definedName>
    <definedName name="AndOr" localSheetId="1">{"And";"Or"}</definedName>
    <definedName name="AndOr" localSheetId="3">{"And";"Or"}</definedName>
    <definedName name="AndOr" localSheetId="5">{"And";"Or"}</definedName>
    <definedName name="AndOr">{"And";"Or"}</definedName>
    <definedName name="andy" localSheetId="1" hidden="1">{#N/A,#N/A,FALSE,"REPORT"}</definedName>
    <definedName name="andy" localSheetId="3" hidden="1">{#N/A,#N/A,FALSE,"REPORT"}</definedName>
    <definedName name="andy" localSheetId="5" hidden="1">{#N/A,#N/A,FALSE,"REPORT"}</definedName>
    <definedName name="andy" hidden="1">{#N/A,#N/A,FALSE,"REPORT"}</definedName>
    <definedName name="andy_1" localSheetId="1" hidden="1">{#N/A,#N/A,FALSE,"REPORT"}</definedName>
    <definedName name="andy_1" localSheetId="3" hidden="1">{#N/A,#N/A,FALSE,"REPORT"}</definedName>
    <definedName name="andy_1" localSheetId="5" hidden="1">{#N/A,#N/A,FALSE,"REPORT"}</definedName>
    <definedName name="andy_1" hidden="1">{#N/A,#N/A,FALSE,"REPORT"}</definedName>
    <definedName name="anilsharma" localSheetId="3" hidden="1">#REF!</definedName>
    <definedName name="anilsharma" hidden="1">#REF!</definedName>
    <definedName name="ANINC_OL1">#REF!</definedName>
    <definedName name="ANINC_PR1">#REF!</definedName>
    <definedName name="ANINC_PR2">#REF!</definedName>
    <definedName name="ANINC_PR3">#REF!</definedName>
    <definedName name="ANINC_PR4">#REF!</definedName>
    <definedName name="ANINC_PR5">#REF!</definedName>
    <definedName name="ann" localSheetId="3">#REF!</definedName>
    <definedName name="ann">#REF!</definedName>
    <definedName name="AnnBal">#REF!</definedName>
    <definedName name="AnnCash">#REF!</definedName>
    <definedName name="Annotate_Area" localSheetId="3">#REF!</definedName>
    <definedName name="Annotate_Area">#REF!</definedName>
    <definedName name="AnnotateNote1" localSheetId="3">#REF!</definedName>
    <definedName name="AnnotateNote1">#REF!</definedName>
    <definedName name="AnnotateStart" localSheetId="3">#REF!</definedName>
    <definedName name="AnnotateStart">#REF!</definedName>
    <definedName name="Annualization_Factor">69.03/54.876539</definedName>
    <definedName name="anscount" hidden="1">1</definedName>
    <definedName name="answer">FALSE</definedName>
    <definedName name="anthony"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p" localSheetId="1" hidden="1">{#N/A,#N/A,TRUE,"CFLO Summary";#N/A,#N/A,TRUE,"Variances";#N/A,#N/A,TRUE,"Revenue";#N/A,#N/A,TRUE,"Expense";#N/A,#N/A,TRUE,"T60216 Merch";#N/A,#N/A,TRUE,"T60216 Expense";#N/A,#N/A,TRUE,"T60216 Wires";#N/A,#N/A,TRUE,"T60216 Refunds";#N/A,#N/A,TRUE,"Payroll";#N/A,#N/A,TRUE,"Rent";#N/A,#N/A,TRUE,"Sales Tax";#N/A,#N/A,TRUE,"Loans";#N/A,#N/A,TRUE,"Drivers"}</definedName>
    <definedName name="ap" localSheetId="3" hidden="1">{#N/A,#N/A,TRUE,"CFLO Summary";#N/A,#N/A,TRUE,"Variances";#N/A,#N/A,TRUE,"Revenue";#N/A,#N/A,TRUE,"Expense";#N/A,#N/A,TRUE,"T60216 Merch";#N/A,#N/A,TRUE,"T60216 Expense";#N/A,#N/A,TRUE,"T60216 Wires";#N/A,#N/A,TRUE,"T60216 Refunds";#N/A,#N/A,TRUE,"Payroll";#N/A,#N/A,TRUE,"Rent";#N/A,#N/A,TRUE,"Sales Tax";#N/A,#N/A,TRUE,"Loans";#N/A,#N/A,TRUE,"Drivers"}</definedName>
    <definedName name="ap" localSheetId="5" hidden="1">{#N/A,#N/A,TRUE,"CFLO Summary";#N/A,#N/A,TRUE,"Variances";#N/A,#N/A,TRUE,"Revenue";#N/A,#N/A,TRUE,"Expense";#N/A,#N/A,TRUE,"T60216 Merch";#N/A,#N/A,TRUE,"T60216 Expense";#N/A,#N/A,TRUE,"T60216 Wires";#N/A,#N/A,TRUE,"T60216 Refunds";#N/A,#N/A,TRUE,"Payroll";#N/A,#N/A,TRUE,"Rent";#N/A,#N/A,TRUE,"Sales Tax";#N/A,#N/A,TRUE,"Loans";#N/A,#N/A,TRUE,"Drivers"}</definedName>
    <definedName name="ap" hidden="1">{#N/A,#N/A,TRUE,"CFLO Summary";#N/A,#N/A,TRUE,"Variances";#N/A,#N/A,TRUE,"Revenue";#N/A,#N/A,TRUE,"Expense";#N/A,#N/A,TRUE,"T60216 Merch";#N/A,#N/A,TRUE,"T60216 Expense";#N/A,#N/A,TRUE,"T60216 Wires";#N/A,#N/A,TRUE,"T60216 Refunds";#N/A,#N/A,TRUE,"Payroll";#N/A,#N/A,TRUE,"Rent";#N/A,#N/A,TRUE,"Sales Tax";#N/A,#N/A,TRUE,"Loans";#N/A,#N/A,TRUE,"Drivers"}</definedName>
    <definedName name="ap_1" localSheetId="1" hidden="1">{#N/A,#N/A,TRUE,"CFLO Summary";#N/A,#N/A,TRUE,"Variances";#N/A,#N/A,TRUE,"Revenue";#N/A,#N/A,TRUE,"Expense";#N/A,#N/A,TRUE,"T60216 Merch";#N/A,#N/A,TRUE,"T60216 Expense";#N/A,#N/A,TRUE,"T60216 Wires";#N/A,#N/A,TRUE,"T60216 Refunds";#N/A,#N/A,TRUE,"Payroll";#N/A,#N/A,TRUE,"Rent";#N/A,#N/A,TRUE,"Sales Tax";#N/A,#N/A,TRUE,"Loans";#N/A,#N/A,TRUE,"Drivers"}</definedName>
    <definedName name="ap_1" localSheetId="3" hidden="1">{#N/A,#N/A,TRUE,"CFLO Summary";#N/A,#N/A,TRUE,"Variances";#N/A,#N/A,TRUE,"Revenue";#N/A,#N/A,TRUE,"Expense";#N/A,#N/A,TRUE,"T60216 Merch";#N/A,#N/A,TRUE,"T60216 Expense";#N/A,#N/A,TRUE,"T60216 Wires";#N/A,#N/A,TRUE,"T60216 Refunds";#N/A,#N/A,TRUE,"Payroll";#N/A,#N/A,TRUE,"Rent";#N/A,#N/A,TRUE,"Sales Tax";#N/A,#N/A,TRUE,"Loans";#N/A,#N/A,TRUE,"Drivers"}</definedName>
    <definedName name="ap_1" localSheetId="5" hidden="1">{#N/A,#N/A,TRUE,"CFLO Summary";#N/A,#N/A,TRUE,"Variances";#N/A,#N/A,TRUE,"Revenue";#N/A,#N/A,TRUE,"Expense";#N/A,#N/A,TRUE,"T60216 Merch";#N/A,#N/A,TRUE,"T60216 Expense";#N/A,#N/A,TRUE,"T60216 Wires";#N/A,#N/A,TRUE,"T60216 Refunds";#N/A,#N/A,TRUE,"Payroll";#N/A,#N/A,TRUE,"Rent";#N/A,#N/A,TRUE,"Sales Tax";#N/A,#N/A,TRUE,"Loans";#N/A,#N/A,TRUE,"Drivers"}</definedName>
    <definedName name="ap_1" hidden="1">{#N/A,#N/A,TRUE,"CFLO Summary";#N/A,#N/A,TRUE,"Variances";#N/A,#N/A,TRUE,"Revenue";#N/A,#N/A,TRUE,"Expense";#N/A,#N/A,TRUE,"T60216 Merch";#N/A,#N/A,TRUE,"T60216 Expense";#N/A,#N/A,TRUE,"T60216 Wires";#N/A,#N/A,TRUE,"T60216 Refunds";#N/A,#N/A,TRUE,"Payroll";#N/A,#N/A,TRUE,"Rent";#N/A,#N/A,TRUE,"Sales Tax";#N/A,#N/A,TRUE,"Loans";#N/A,#N/A,TRUE,"Drivers"}</definedName>
    <definedName name="APCustTokCan" localSheetId="3">#REF!</definedName>
    <definedName name="APCustTokCan">#REF!</definedName>
    <definedName name="APCustTokGas">#REF!</definedName>
    <definedName name="APCustTokInt">#REF!</definedName>
    <definedName name="APCustTokOth">#REF!</definedName>
    <definedName name="APCustTokSer">#REF!</definedName>
    <definedName name="APCustTokUs">#REF!</definedName>
    <definedName name="app" localSheetId="1" hidden="1">{"incomemth",#N/A,TRUE,"forecast01";"incpercentmth",#N/A,TRUE,"forecast01";"balancemth",#N/A,TRUE,"forecast01";"cashmth",#N/A,TRUE,"forecast01";"cov2mth",#N/A,TRUE,"forecast01";"prbexp",#N/A,TRUE,"forecast01";"prbcap",#N/A,TRUE,"forecast01";"coalconsultants",#N/A,TRUE,"forecast01";"prbsum",#N/A,TRUE,"forecast01"}</definedName>
    <definedName name="app" localSheetId="3" hidden="1">{"incomemth",#N/A,TRUE,"forecast01";"incpercentmth",#N/A,TRUE,"forecast01";"balancemth",#N/A,TRUE,"forecast01";"cashmth",#N/A,TRUE,"forecast01";"cov2mth",#N/A,TRUE,"forecast01";"prbexp",#N/A,TRUE,"forecast01";"prbcap",#N/A,TRUE,"forecast01";"coalconsultants",#N/A,TRUE,"forecast01";"prbsum",#N/A,TRUE,"forecast01"}</definedName>
    <definedName name="app" localSheetId="5" hidden="1">{"incomemth",#N/A,TRUE,"forecast01";"incpercentmth",#N/A,TRUE,"forecast01";"balancemth",#N/A,TRUE,"forecast01";"cashmth",#N/A,TRUE,"forecast01";"cov2mth",#N/A,TRUE,"forecast01";"prbexp",#N/A,TRUE,"forecast01";"prbcap",#N/A,TRUE,"forecast01";"coalconsultants",#N/A,TRUE,"forecast01";"prbsum",#N/A,TRUE,"forecast01"}</definedName>
    <definedName name="app" hidden="1">{"incomemth",#N/A,TRUE,"forecast01";"incpercentmth",#N/A,TRUE,"forecast01";"balancemth",#N/A,TRUE,"forecast01";"cashmth",#N/A,TRUE,"forecast01";"cov2mth",#N/A,TRUE,"forecast01";"prbexp",#N/A,TRUE,"forecast01";"prbcap",#N/A,TRUE,"forecast01";"coalconsultants",#N/A,TRUE,"forecast01";"prbsum",#N/A,TRUE,"forecast01"}</definedName>
    <definedName name="appajpajbpjab" localSheetId="1">{"Client Name or Project Name"}</definedName>
    <definedName name="appajpajbpjab" localSheetId="3">{"Client Name or Project Name"}</definedName>
    <definedName name="appajpajbpjab" localSheetId="5">{"Client Name or Project Name"}</definedName>
    <definedName name="appajpajbpjab">{"Client Name or Project Name"}</definedName>
    <definedName name="APProj">#REF!</definedName>
    <definedName name="APRACT">#REF!</definedName>
    <definedName name="AprLocData" localSheetId="3">#REF!</definedName>
    <definedName name="AprLocData">#REF!</definedName>
    <definedName name="AprVariance">#REF!</definedName>
    <definedName name="aqze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qze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qze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qze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 localSheetId="1" hidden="1">{#N/A,#N/A,FALSE,"Status of Projects";#N/A,#N/A,FALSE,"CEA-TEC";#N/A,#N/A,FALSE,"U-Constr.";#N/A,#N/A,FALSE,"summary";#N/A,#N/A,FALSE,"PPP-3 yrs"}</definedName>
    <definedName name="ar" localSheetId="3" hidden="1">{#N/A,#N/A,FALSE,"Status of Projects";#N/A,#N/A,FALSE,"CEA-TEC";#N/A,#N/A,FALSE,"U-Constr.";#N/A,#N/A,FALSE,"summary";#N/A,#N/A,FALSE,"PPP-3 yrs"}</definedName>
    <definedName name="ar" localSheetId="5" hidden="1">{#N/A,#N/A,FALSE,"Status of Projects";#N/A,#N/A,FALSE,"CEA-TEC";#N/A,#N/A,FALSE,"U-Constr.";#N/A,#N/A,FALSE,"summary";#N/A,#N/A,FALSE,"PPP-3 yrs"}</definedName>
    <definedName name="ar" hidden="1">{#N/A,#N/A,FALSE,"Status of Projects";#N/A,#N/A,FALSE,"CEA-TEC";#N/A,#N/A,FALSE,"U-Constr.";#N/A,#N/A,FALSE,"summary";#N/A,#N/A,FALSE,"PPP-3 yrs"}</definedName>
    <definedName name="AR_comm_detailed" localSheetId="1" hidden="1">{"PARTNERS CAPITAL STMT",#N/A,FALSE,"Partners Capital"}</definedName>
    <definedName name="AR_comm_detailed" localSheetId="3" hidden="1">{"PARTNERS CAPITAL STMT",#N/A,FALSE,"Partners Capital"}</definedName>
    <definedName name="AR_comm_detailed" localSheetId="5" hidden="1">{"PARTNERS CAPITAL STMT",#N/A,FALSE,"Partners Capital"}</definedName>
    <definedName name="AR_comm_detailed" hidden="1">{"PARTNERS CAPITAL STMT",#N/A,FALSE,"Partners Capital"}</definedName>
    <definedName name="AR_comm_detailed_1" localSheetId="1" hidden="1">{"PARTNERS CAPITAL STMT",#N/A,FALSE,"Partners Capital"}</definedName>
    <definedName name="AR_comm_detailed_1" localSheetId="3" hidden="1">{"PARTNERS CAPITAL STMT",#N/A,FALSE,"Partners Capital"}</definedName>
    <definedName name="AR_comm_detailed_1" localSheetId="5" hidden="1">{"PARTNERS CAPITAL STMT",#N/A,FALSE,"Partners Capital"}</definedName>
    <definedName name="AR_comm_detailed_1" hidden="1">{"PARTNERS CAPITAL STMT",#N/A,FALSE,"Partners Capital"}</definedName>
    <definedName name="AR_comm_detailed_new" localSheetId="1" hidden="1">{"PARTNERS CAPITAL STMT",#N/A,FALSE,"Partners Capital"}</definedName>
    <definedName name="AR_comm_detailed_new" localSheetId="3" hidden="1">{"PARTNERS CAPITAL STMT",#N/A,FALSE,"Partners Capital"}</definedName>
    <definedName name="AR_comm_detailed_new" localSheetId="5" hidden="1">{"PARTNERS CAPITAL STMT",#N/A,FALSE,"Partners Capital"}</definedName>
    <definedName name="AR_comm_detailed_new" hidden="1">{"PARTNERS CAPITAL STMT",#N/A,FALSE,"Partners Capital"}</definedName>
    <definedName name="AR_comm_detailed_new_1" localSheetId="1" hidden="1">{"PARTNERS CAPITAL STMT",#N/A,FALSE,"Partners Capital"}</definedName>
    <definedName name="AR_comm_detailed_new_1" localSheetId="3" hidden="1">{"PARTNERS CAPITAL STMT",#N/A,FALSE,"Partners Capital"}</definedName>
    <definedName name="AR_comm_detailed_new_1" localSheetId="5" hidden="1">{"PARTNERS CAPITAL STMT",#N/A,FALSE,"Partners Capital"}</definedName>
    <definedName name="AR_comm_detailed_new_1" hidden="1">{"PARTNERS CAPITAL STMT",#N/A,FALSE,"Partners Capital"}</definedName>
    <definedName name="AR_net" localSheetId="1" hidden="1">{"PARTNERS CAPITAL STMT",#N/A,FALSE,"Partners Capital"}</definedName>
    <definedName name="AR_net" localSheetId="3" hidden="1">{"PARTNERS CAPITAL STMT",#N/A,FALSE,"Partners Capital"}</definedName>
    <definedName name="AR_net" localSheetId="5" hidden="1">{"PARTNERS CAPITAL STMT",#N/A,FALSE,"Partners Capital"}</definedName>
    <definedName name="AR_net" hidden="1">{"PARTNERS CAPITAL STMT",#N/A,FALSE,"Partners Capital"}</definedName>
    <definedName name="AR_net_1" localSheetId="1" hidden="1">{"PARTNERS CAPITAL STMT",#N/A,FALSE,"Partners Capital"}</definedName>
    <definedName name="AR_net_1" localSheetId="3" hidden="1">{"PARTNERS CAPITAL STMT",#N/A,FALSE,"Partners Capital"}</definedName>
    <definedName name="AR_net_1" localSheetId="5" hidden="1">{"PARTNERS CAPITAL STMT",#N/A,FALSE,"Partners Capital"}</definedName>
    <definedName name="AR_net_1" hidden="1">{"PARTNERS CAPITAL STMT",#N/A,FALSE,"Partners Capital"}</definedName>
    <definedName name="AR_net_new" localSheetId="1" hidden="1">{"PARTNERS CAPITAL STMT",#N/A,FALSE,"Partners Capital"}</definedName>
    <definedName name="AR_net_new" localSheetId="3" hidden="1">{"PARTNERS CAPITAL STMT",#N/A,FALSE,"Partners Capital"}</definedName>
    <definedName name="AR_net_new" localSheetId="5" hidden="1">{"PARTNERS CAPITAL STMT",#N/A,FALSE,"Partners Capital"}</definedName>
    <definedName name="AR_net_new" hidden="1">{"PARTNERS CAPITAL STMT",#N/A,FALSE,"Partners Capital"}</definedName>
    <definedName name="AR_net_new_1" localSheetId="1" hidden="1">{"PARTNERS CAPITAL STMT",#N/A,FALSE,"Partners Capital"}</definedName>
    <definedName name="AR_net_new_1" localSheetId="3" hidden="1">{"PARTNERS CAPITAL STMT",#N/A,FALSE,"Partners Capital"}</definedName>
    <definedName name="AR_net_new_1" localSheetId="5" hidden="1">{"PARTNERS CAPITAL STMT",#N/A,FALSE,"Partners Capital"}</definedName>
    <definedName name="AR_net_new_1" hidden="1">{"PARTNERS CAPITAL STMT",#N/A,FALSE,"Partners Capital"}</definedName>
    <definedName name="ARC">#REF!</definedName>
    <definedName name="Archived_Imagery">#REF!</definedName>
    <definedName name="ARCustTokCan">#REF!</definedName>
    <definedName name="ARCustTokGas">#REF!</definedName>
    <definedName name="ARCustTokInt">#REF!</definedName>
    <definedName name="ARCustTokOth">#REF!</definedName>
    <definedName name="ARCustTokSer">#REF!</definedName>
    <definedName name="ARCustTokUs">#REF!</definedName>
    <definedName name="are" localSheetId="1" hidden="1">{#N/A,#N/A,FALSE,"Sheet1"}</definedName>
    <definedName name="are" localSheetId="3" hidden="1">{#N/A,#N/A,FALSE,"Sheet1"}</definedName>
    <definedName name="are" localSheetId="5" hidden="1">{#N/A,#N/A,FALSE,"Sheet1"}</definedName>
    <definedName name="are" hidden="1">{#N/A,#N/A,FALSE,"Sheet1"}</definedName>
    <definedName name="area" localSheetId="3">#REF!</definedName>
    <definedName name="area">#REF!</definedName>
    <definedName name="arezarez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resqvcxwwv"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resqvcxwwv"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resqvcxwwv"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ezarezaresqvcxwwv"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rgagagagg" localSheetId="1">{"Client Name or Project Name"}</definedName>
    <definedName name="argagagagg" localSheetId="3">{"Client Name or Project Name"}</definedName>
    <definedName name="argagagagg" localSheetId="5">{"Client Name or Project Name"}</definedName>
    <definedName name="argagagagg">{"Client Name or Project Name"}</definedName>
    <definedName name="arggargrgrg" localSheetId="1">{"Client Name or Project Name"}</definedName>
    <definedName name="arggargrgrg" localSheetId="3">{"Client Name or Project Name"}</definedName>
    <definedName name="arggargrgrg" localSheetId="5">{"Client Name or Project Name"}</definedName>
    <definedName name="arggargrgrg">{"Client Name or Project Name"}</definedName>
    <definedName name="arggg" localSheetId="1">{"Client Name or Project Name"}</definedName>
    <definedName name="arggg" localSheetId="3">{"Client Name or Project Name"}</definedName>
    <definedName name="arggg" localSheetId="5">{"Client Name or Project Name"}</definedName>
    <definedName name="arggg">{"Client Name or Project Name"}</definedName>
    <definedName name="ARProj">#REF!</definedName>
    <definedName name="arrayit" localSheetId="3">#REF!,#REF!,#REF!,#REF!,#REF!,#REF!,#REF!,#REF!,#REF!,#REF!,#REF!,#REF!,#REF!,#REF!,#REF!,#REF!,#REF!,#REF!,#REF!</definedName>
    <definedName name="arrayit">#REF!,#REF!,#REF!,#REF!,#REF!,#REF!,#REF!,#REF!,#REF!,#REF!,#REF!,#REF!,#REF!,#REF!,#REF!,#REF!,#REF!,#REF!,#REF!</definedName>
    <definedName name="arsenal" localSheetId="1" hidden="1">{#N/A,#N/A,FALSE,"Title";#N/A,#N/A,FALSE,"Corp b sheet";#N/A,#N/A,FALSE,"MODIFIED Pl";#N/A,#N/A,FALSE,"Balance Sheet";#N/A,#N/A,FALSE,"Profit and Loss";#N/A,#N/A,FALSE,"Supplement info";#N/A,#N/A,FALSE,"Cashflow";#N/A,#N/A,FALSE,"Asspc Co - Inv Schedule";#N/A,#N/A,FALSE,"kpi"}</definedName>
    <definedName name="arsenal" localSheetId="3" hidden="1">{#N/A,#N/A,FALSE,"Title";#N/A,#N/A,FALSE,"Corp b sheet";#N/A,#N/A,FALSE,"MODIFIED Pl";#N/A,#N/A,FALSE,"Balance Sheet";#N/A,#N/A,FALSE,"Profit and Loss";#N/A,#N/A,FALSE,"Supplement info";#N/A,#N/A,FALSE,"Cashflow";#N/A,#N/A,FALSE,"Asspc Co - Inv Schedule";#N/A,#N/A,FALSE,"kpi"}</definedName>
    <definedName name="arsenal" localSheetId="5" hidden="1">{#N/A,#N/A,FALSE,"Title";#N/A,#N/A,FALSE,"Corp b sheet";#N/A,#N/A,FALSE,"MODIFIED Pl";#N/A,#N/A,FALSE,"Balance Sheet";#N/A,#N/A,FALSE,"Profit and Loss";#N/A,#N/A,FALSE,"Supplement info";#N/A,#N/A,FALSE,"Cashflow";#N/A,#N/A,FALSE,"Asspc Co - Inv Schedule";#N/A,#N/A,FALSE,"kpi"}</definedName>
    <definedName name="arsenal" hidden="1">{#N/A,#N/A,FALSE,"Title";#N/A,#N/A,FALSE,"Corp b sheet";#N/A,#N/A,FALSE,"MODIFIED Pl";#N/A,#N/A,FALSE,"Balance Sheet";#N/A,#N/A,FALSE,"Profit and Loss";#N/A,#N/A,FALSE,"Supplement info";#N/A,#N/A,FALSE,"Cashflow";#N/A,#N/A,FALSE,"Asspc Co - Inv Schedule";#N/A,#N/A,FALSE,"kpi"}</definedName>
    <definedName name="arsenal_1" localSheetId="1" hidden="1">{#N/A,#N/A,FALSE,"Title";#N/A,#N/A,FALSE,"Corp b sheet";#N/A,#N/A,FALSE,"MODIFIED Pl";#N/A,#N/A,FALSE,"Balance Sheet";#N/A,#N/A,FALSE,"Profit and Loss";#N/A,#N/A,FALSE,"Supplement info";#N/A,#N/A,FALSE,"Cashflow";#N/A,#N/A,FALSE,"Asspc Co - Inv Schedule";#N/A,#N/A,FALSE,"kpi"}</definedName>
    <definedName name="arsenal_1" localSheetId="3" hidden="1">{#N/A,#N/A,FALSE,"Title";#N/A,#N/A,FALSE,"Corp b sheet";#N/A,#N/A,FALSE,"MODIFIED Pl";#N/A,#N/A,FALSE,"Balance Sheet";#N/A,#N/A,FALSE,"Profit and Loss";#N/A,#N/A,FALSE,"Supplement info";#N/A,#N/A,FALSE,"Cashflow";#N/A,#N/A,FALSE,"Asspc Co - Inv Schedule";#N/A,#N/A,FALSE,"kpi"}</definedName>
    <definedName name="arsenal_1" localSheetId="5" hidden="1">{#N/A,#N/A,FALSE,"Title";#N/A,#N/A,FALSE,"Corp b sheet";#N/A,#N/A,FALSE,"MODIFIED Pl";#N/A,#N/A,FALSE,"Balance Sheet";#N/A,#N/A,FALSE,"Profit and Loss";#N/A,#N/A,FALSE,"Supplement info";#N/A,#N/A,FALSE,"Cashflow";#N/A,#N/A,FALSE,"Asspc Co - Inv Schedule";#N/A,#N/A,FALSE,"kpi"}</definedName>
    <definedName name="arsenal_1" hidden="1">{#N/A,#N/A,FALSE,"Title";#N/A,#N/A,FALSE,"Corp b sheet";#N/A,#N/A,FALSE,"MODIFIED Pl";#N/A,#N/A,FALSE,"Balance Sheet";#N/A,#N/A,FALSE,"Profit and Loss";#N/A,#N/A,FALSE,"Supplement info";#N/A,#N/A,FALSE,"Cashflow";#N/A,#N/A,FALSE,"Asspc Co - Inv Schedule";#N/A,#N/A,FALSE,"kpi"}</definedName>
    <definedName name="arsenal1" localSheetId="1" hidden="1">{#N/A,#N/A,FALSE,"Title";#N/A,#N/A,FALSE,"Corp b sheet";#N/A,#N/A,FALSE,"MODIFIED Pl";#N/A,#N/A,FALSE,"Balance Sheet";#N/A,#N/A,FALSE,"Profit and Loss";#N/A,#N/A,FALSE,"Supplement info";#N/A,#N/A,FALSE,"Cashflow";#N/A,#N/A,FALSE,"Asspc Co - Inv Schedule";#N/A,#N/A,FALSE,"kpi"}</definedName>
    <definedName name="arsenal1" localSheetId="3" hidden="1">{#N/A,#N/A,FALSE,"Title";#N/A,#N/A,FALSE,"Corp b sheet";#N/A,#N/A,FALSE,"MODIFIED Pl";#N/A,#N/A,FALSE,"Balance Sheet";#N/A,#N/A,FALSE,"Profit and Loss";#N/A,#N/A,FALSE,"Supplement info";#N/A,#N/A,FALSE,"Cashflow";#N/A,#N/A,FALSE,"Asspc Co - Inv Schedule";#N/A,#N/A,FALSE,"kpi"}</definedName>
    <definedName name="arsenal1" localSheetId="5" hidden="1">{#N/A,#N/A,FALSE,"Title";#N/A,#N/A,FALSE,"Corp b sheet";#N/A,#N/A,FALSE,"MODIFIED Pl";#N/A,#N/A,FALSE,"Balance Sheet";#N/A,#N/A,FALSE,"Profit and Loss";#N/A,#N/A,FALSE,"Supplement info";#N/A,#N/A,FALSE,"Cashflow";#N/A,#N/A,FALSE,"Asspc Co - Inv Schedule";#N/A,#N/A,FALSE,"kpi"}</definedName>
    <definedName name="arsenal1" hidden="1">{#N/A,#N/A,FALSE,"Title";#N/A,#N/A,FALSE,"Corp b sheet";#N/A,#N/A,FALSE,"MODIFIED Pl";#N/A,#N/A,FALSE,"Balance Sheet";#N/A,#N/A,FALSE,"Profit and Loss";#N/A,#N/A,FALSE,"Supplement info";#N/A,#N/A,FALSE,"Cashflow";#N/A,#N/A,FALSE,"Asspc Co - Inv Schedule";#N/A,#N/A,FALSE,"kpi"}</definedName>
    <definedName name="arsenal1_1" localSheetId="1" hidden="1">{#N/A,#N/A,FALSE,"Title";#N/A,#N/A,FALSE,"Corp b sheet";#N/A,#N/A,FALSE,"MODIFIED Pl";#N/A,#N/A,FALSE,"Balance Sheet";#N/A,#N/A,FALSE,"Profit and Loss";#N/A,#N/A,FALSE,"Supplement info";#N/A,#N/A,FALSE,"Cashflow";#N/A,#N/A,FALSE,"Asspc Co - Inv Schedule";#N/A,#N/A,FALSE,"kpi"}</definedName>
    <definedName name="arsenal1_1" localSheetId="3" hidden="1">{#N/A,#N/A,FALSE,"Title";#N/A,#N/A,FALSE,"Corp b sheet";#N/A,#N/A,FALSE,"MODIFIED Pl";#N/A,#N/A,FALSE,"Balance Sheet";#N/A,#N/A,FALSE,"Profit and Loss";#N/A,#N/A,FALSE,"Supplement info";#N/A,#N/A,FALSE,"Cashflow";#N/A,#N/A,FALSE,"Asspc Co - Inv Schedule";#N/A,#N/A,FALSE,"kpi"}</definedName>
    <definedName name="arsenal1_1" localSheetId="5" hidden="1">{#N/A,#N/A,FALSE,"Title";#N/A,#N/A,FALSE,"Corp b sheet";#N/A,#N/A,FALSE,"MODIFIED Pl";#N/A,#N/A,FALSE,"Balance Sheet";#N/A,#N/A,FALSE,"Profit and Loss";#N/A,#N/A,FALSE,"Supplement info";#N/A,#N/A,FALSE,"Cashflow";#N/A,#N/A,FALSE,"Asspc Co - Inv Schedule";#N/A,#N/A,FALSE,"kpi"}</definedName>
    <definedName name="arsenal1_1" hidden="1">{#N/A,#N/A,FALSE,"Title";#N/A,#N/A,FALSE,"Corp b sheet";#N/A,#N/A,FALSE,"MODIFIED Pl";#N/A,#N/A,FALSE,"Balance Sheet";#N/A,#N/A,FALSE,"Profit and Loss";#N/A,#N/A,FALSE,"Supplement info";#N/A,#N/A,FALSE,"Cashflow";#N/A,#N/A,FALSE,"Asspc Co - Inv Schedule";#N/A,#N/A,FALSE,"kpi"}</definedName>
    <definedName name="AS" localSheetId="0" hidden="1">{"bs",#N/A,FALSE,"SCF"}</definedName>
    <definedName name="AS" localSheetId="1" hidden="1">{"bs",#N/A,FALSE,"SCF"}</definedName>
    <definedName name="AS" localSheetId="3" hidden="1">{"bs",#N/A,FALSE,"SCF"}</definedName>
    <definedName name="AS" localSheetId="5" hidden="1">{"bs",#N/A,FALSE,"SCF"}</definedName>
    <definedName name="AS" hidden="1">{"bs",#N/A,FALSE,"SCF"}</definedName>
    <definedName name="as\" localSheetId="1" hidden="1">{"'PS-SOTM'!$A$1","'PS-SOTM'!$A$2:$M$30","'PS-SOTM'!$A$31:$A$38"}</definedName>
    <definedName name="as\" localSheetId="3" hidden="1">{"'PS-SOTM'!$A$1","'PS-SOTM'!$A$2:$M$30","'PS-SOTM'!$A$31:$A$38"}</definedName>
    <definedName name="as\" localSheetId="5" hidden="1">{"'PS-SOTM'!$A$1","'PS-SOTM'!$A$2:$M$30","'PS-SOTM'!$A$31:$A$38"}</definedName>
    <definedName name="as\" hidden="1">{"'PS-SOTM'!$A$1","'PS-SOTM'!$A$2:$M$30","'PS-SOTM'!$A$31:$A$38"}</definedName>
    <definedName name="AS_1" localSheetId="1" hidden="1">{#N/A,#N/A,FALSE,"Pharm";#N/A,#N/A,FALSE,"WWCM"}</definedName>
    <definedName name="AS_1" localSheetId="3" hidden="1">{#N/A,#N/A,FALSE,"Pharm";#N/A,#N/A,FALSE,"WWCM"}</definedName>
    <definedName name="AS_1" localSheetId="5" hidden="1">{#N/A,#N/A,FALSE,"Pharm";#N/A,#N/A,FALSE,"WWCM"}</definedName>
    <definedName name="AS_1" hidden="1">{#N/A,#N/A,FALSE,"Pharm";#N/A,#N/A,FALSE,"WWCM"}</definedName>
    <definedName name="as_1_1" localSheetId="1" hidden="1">{#N/A,#N/A,TRUE,"ProFormaProfit";#N/A,#N/A,TRUE,"ProFormaCash";#N/A,#N/A,TRUE,"Depreciation";#N/A,#N/A,TRUE,"Assets";#N/A,#N/A,TRUE,"Revenue";#N/A,#N/A,TRUE,"EstimatedPurchase"}</definedName>
    <definedName name="as_1_1" localSheetId="3" hidden="1">{#N/A,#N/A,TRUE,"ProFormaProfit";#N/A,#N/A,TRUE,"ProFormaCash";#N/A,#N/A,TRUE,"Depreciation";#N/A,#N/A,TRUE,"Assets";#N/A,#N/A,TRUE,"Revenue";#N/A,#N/A,TRUE,"EstimatedPurchase"}</definedName>
    <definedName name="as_1_1" localSheetId="5" hidden="1">{#N/A,#N/A,TRUE,"ProFormaProfit";#N/A,#N/A,TRUE,"ProFormaCash";#N/A,#N/A,TRUE,"Depreciation";#N/A,#N/A,TRUE,"Assets";#N/A,#N/A,TRUE,"Revenue";#N/A,#N/A,TRUE,"EstimatedPurchase"}</definedName>
    <definedName name="as_1_1" hidden="1">{#N/A,#N/A,TRUE,"ProFormaProfit";#N/A,#N/A,TRUE,"ProFormaCash";#N/A,#N/A,TRUE,"Depreciation";#N/A,#N/A,TRUE,"Assets";#N/A,#N/A,TRUE,"Revenue";#N/A,#N/A,TRUE,"EstimatedPurchase"}</definedName>
    <definedName name="as_1_1_2" localSheetId="1" hidden="1">{#N/A,#N/A,TRUE,"ProFormaProfit";#N/A,#N/A,TRUE,"ProFormaCash";#N/A,#N/A,TRUE,"Depreciation";#N/A,#N/A,TRUE,"Assets";#N/A,#N/A,TRUE,"Revenue";#N/A,#N/A,TRUE,"EstimatedPurchase"}</definedName>
    <definedName name="as_1_1_2" localSheetId="3" hidden="1">{#N/A,#N/A,TRUE,"ProFormaProfit";#N/A,#N/A,TRUE,"ProFormaCash";#N/A,#N/A,TRUE,"Depreciation";#N/A,#N/A,TRUE,"Assets";#N/A,#N/A,TRUE,"Revenue";#N/A,#N/A,TRUE,"EstimatedPurchase"}</definedName>
    <definedName name="as_1_1_2" localSheetId="5" hidden="1">{#N/A,#N/A,TRUE,"ProFormaProfit";#N/A,#N/A,TRUE,"ProFormaCash";#N/A,#N/A,TRUE,"Depreciation";#N/A,#N/A,TRUE,"Assets";#N/A,#N/A,TRUE,"Revenue";#N/A,#N/A,TRUE,"EstimatedPurchase"}</definedName>
    <definedName name="as_1_1_2" hidden="1">{#N/A,#N/A,TRUE,"ProFormaProfit";#N/A,#N/A,TRUE,"ProFormaCash";#N/A,#N/A,TRUE,"Depreciation";#N/A,#N/A,TRUE,"Assets";#N/A,#N/A,TRUE,"Revenue";#N/A,#N/A,TRUE,"EstimatedPurchase"}</definedName>
    <definedName name="as_1_3" localSheetId="1" hidden="1">{#N/A,#N/A,TRUE,"ProFormaProfit";#N/A,#N/A,TRUE,"ProFormaCash";#N/A,#N/A,TRUE,"Depreciation";#N/A,#N/A,TRUE,"Assets";#N/A,#N/A,TRUE,"Revenue";#N/A,#N/A,TRUE,"EstimatedPurchase"}</definedName>
    <definedName name="as_1_3" localSheetId="3" hidden="1">{#N/A,#N/A,TRUE,"ProFormaProfit";#N/A,#N/A,TRUE,"ProFormaCash";#N/A,#N/A,TRUE,"Depreciation";#N/A,#N/A,TRUE,"Assets";#N/A,#N/A,TRUE,"Revenue";#N/A,#N/A,TRUE,"EstimatedPurchase"}</definedName>
    <definedName name="as_1_3" localSheetId="5" hidden="1">{#N/A,#N/A,TRUE,"ProFormaProfit";#N/A,#N/A,TRUE,"ProFormaCash";#N/A,#N/A,TRUE,"Depreciation";#N/A,#N/A,TRUE,"Assets";#N/A,#N/A,TRUE,"Revenue";#N/A,#N/A,TRUE,"EstimatedPurchase"}</definedName>
    <definedName name="as_1_3" hidden="1">{#N/A,#N/A,TRUE,"ProFormaProfit";#N/A,#N/A,TRUE,"ProFormaCash";#N/A,#N/A,TRUE,"Depreciation";#N/A,#N/A,TRUE,"Assets";#N/A,#N/A,TRUE,"Revenue";#N/A,#N/A,TRUE,"EstimatedPurchase"}</definedName>
    <definedName name="as_2" localSheetId="1" hidden="1">{#N/A,#N/A,TRUE,"ProFormaProfit";#N/A,#N/A,TRUE,"ProFormaCash";#N/A,#N/A,TRUE,"Depreciation";#N/A,#N/A,TRUE,"Assets";#N/A,#N/A,TRUE,"Revenue";#N/A,#N/A,TRUE,"EstimatedPurchase"}</definedName>
    <definedName name="as_2" localSheetId="3" hidden="1">{#N/A,#N/A,TRUE,"ProFormaProfit";#N/A,#N/A,TRUE,"ProFormaCash";#N/A,#N/A,TRUE,"Depreciation";#N/A,#N/A,TRUE,"Assets";#N/A,#N/A,TRUE,"Revenue";#N/A,#N/A,TRUE,"EstimatedPurchase"}</definedName>
    <definedName name="as_2" localSheetId="5" hidden="1">{#N/A,#N/A,TRUE,"ProFormaProfit";#N/A,#N/A,TRUE,"ProFormaCash";#N/A,#N/A,TRUE,"Depreciation";#N/A,#N/A,TRUE,"Assets";#N/A,#N/A,TRUE,"Revenue";#N/A,#N/A,TRUE,"EstimatedPurchase"}</definedName>
    <definedName name="as_2" hidden="1">{#N/A,#N/A,TRUE,"ProFormaProfit";#N/A,#N/A,TRUE,"ProFormaCash";#N/A,#N/A,TRUE,"Depreciation";#N/A,#N/A,TRUE,"Assets";#N/A,#N/A,TRUE,"Revenue";#N/A,#N/A,TRUE,"EstimatedPurchase"}</definedName>
    <definedName name="as_2_2" localSheetId="1" hidden="1">{#N/A,#N/A,TRUE,"ProFormaProfit";#N/A,#N/A,TRUE,"ProFormaCash";#N/A,#N/A,TRUE,"Depreciation";#N/A,#N/A,TRUE,"Assets";#N/A,#N/A,TRUE,"Revenue";#N/A,#N/A,TRUE,"EstimatedPurchase"}</definedName>
    <definedName name="as_2_2" localSheetId="3" hidden="1">{#N/A,#N/A,TRUE,"ProFormaProfit";#N/A,#N/A,TRUE,"ProFormaCash";#N/A,#N/A,TRUE,"Depreciation";#N/A,#N/A,TRUE,"Assets";#N/A,#N/A,TRUE,"Revenue";#N/A,#N/A,TRUE,"EstimatedPurchase"}</definedName>
    <definedName name="as_2_2" localSheetId="5" hidden="1">{#N/A,#N/A,TRUE,"ProFormaProfit";#N/A,#N/A,TRUE,"ProFormaCash";#N/A,#N/A,TRUE,"Depreciation";#N/A,#N/A,TRUE,"Assets";#N/A,#N/A,TRUE,"Revenue";#N/A,#N/A,TRUE,"EstimatedPurchase"}</definedName>
    <definedName name="as_2_2" hidden="1">{#N/A,#N/A,TRUE,"ProFormaProfit";#N/A,#N/A,TRUE,"ProFormaCash";#N/A,#N/A,TRUE,"Depreciation";#N/A,#N/A,TRUE,"Assets";#N/A,#N/A,TRUE,"Revenue";#N/A,#N/A,TRUE,"EstimatedPurchase"}</definedName>
    <definedName name="as_3" localSheetId="1" hidden="1">{#N/A,#N/A,TRUE,"ProFormaProfit";#N/A,#N/A,TRUE,"ProFormaCash";#N/A,#N/A,TRUE,"Depreciation";#N/A,#N/A,TRUE,"Assets";#N/A,#N/A,TRUE,"Revenue";#N/A,#N/A,TRUE,"EstimatedPurchase"}</definedName>
    <definedName name="as_3" localSheetId="3" hidden="1">{#N/A,#N/A,TRUE,"ProFormaProfit";#N/A,#N/A,TRUE,"ProFormaCash";#N/A,#N/A,TRUE,"Depreciation";#N/A,#N/A,TRUE,"Assets";#N/A,#N/A,TRUE,"Revenue";#N/A,#N/A,TRUE,"EstimatedPurchase"}</definedName>
    <definedName name="as_3" localSheetId="5" hidden="1">{#N/A,#N/A,TRUE,"ProFormaProfit";#N/A,#N/A,TRUE,"ProFormaCash";#N/A,#N/A,TRUE,"Depreciation";#N/A,#N/A,TRUE,"Assets";#N/A,#N/A,TRUE,"Revenue";#N/A,#N/A,TRUE,"EstimatedPurchase"}</definedName>
    <definedName name="as_3" hidden="1">{#N/A,#N/A,TRUE,"ProFormaProfit";#N/A,#N/A,TRUE,"ProFormaCash";#N/A,#N/A,TRUE,"Depreciation";#N/A,#N/A,TRUE,"Assets";#N/A,#N/A,TRUE,"Revenue";#N/A,#N/A,TRUE,"EstimatedPurchase"}</definedName>
    <definedName name="as_3_2" localSheetId="1" hidden="1">{#N/A,#N/A,TRUE,"ProFormaProfit";#N/A,#N/A,TRUE,"ProFormaCash";#N/A,#N/A,TRUE,"Depreciation";#N/A,#N/A,TRUE,"Assets";#N/A,#N/A,TRUE,"Revenue";#N/A,#N/A,TRUE,"EstimatedPurchase"}</definedName>
    <definedName name="as_3_2" localSheetId="3" hidden="1">{#N/A,#N/A,TRUE,"ProFormaProfit";#N/A,#N/A,TRUE,"ProFormaCash";#N/A,#N/A,TRUE,"Depreciation";#N/A,#N/A,TRUE,"Assets";#N/A,#N/A,TRUE,"Revenue";#N/A,#N/A,TRUE,"EstimatedPurchase"}</definedName>
    <definedName name="as_3_2" localSheetId="5" hidden="1">{#N/A,#N/A,TRUE,"ProFormaProfit";#N/A,#N/A,TRUE,"ProFormaCash";#N/A,#N/A,TRUE,"Depreciation";#N/A,#N/A,TRUE,"Assets";#N/A,#N/A,TRUE,"Revenue";#N/A,#N/A,TRUE,"EstimatedPurchase"}</definedName>
    <definedName name="as_3_2" hidden="1">{#N/A,#N/A,TRUE,"ProFormaProfit";#N/A,#N/A,TRUE,"ProFormaCash";#N/A,#N/A,TRUE,"Depreciation";#N/A,#N/A,TRUE,"Assets";#N/A,#N/A,TRUE,"Revenue";#N/A,#N/A,TRUE,"EstimatedPurchase"}</definedName>
    <definedName name="as_5" localSheetId="1" hidden="1">{#N/A,#N/A,TRUE,"ProFormaProfit";#N/A,#N/A,TRUE,"ProFormaCash";#N/A,#N/A,TRUE,"Depreciation";#N/A,#N/A,TRUE,"Assets";#N/A,#N/A,TRUE,"Revenue";#N/A,#N/A,TRUE,"EstimatedPurchase"}</definedName>
    <definedName name="as_5" localSheetId="3" hidden="1">{#N/A,#N/A,TRUE,"ProFormaProfit";#N/A,#N/A,TRUE,"ProFormaCash";#N/A,#N/A,TRUE,"Depreciation";#N/A,#N/A,TRUE,"Assets";#N/A,#N/A,TRUE,"Revenue";#N/A,#N/A,TRUE,"EstimatedPurchase"}</definedName>
    <definedName name="as_5" localSheetId="5" hidden="1">{#N/A,#N/A,TRUE,"ProFormaProfit";#N/A,#N/A,TRUE,"ProFormaCash";#N/A,#N/A,TRUE,"Depreciation";#N/A,#N/A,TRUE,"Assets";#N/A,#N/A,TRUE,"Revenue";#N/A,#N/A,TRUE,"EstimatedPurchase"}</definedName>
    <definedName name="as_5" hidden="1">{#N/A,#N/A,TRUE,"ProFormaProfit";#N/A,#N/A,TRUE,"ProFormaCash";#N/A,#N/A,TRUE,"Depreciation";#N/A,#N/A,TRUE,"Assets";#N/A,#N/A,TRUE,"Revenue";#N/A,#N/A,TRUE,"EstimatedPurchase"}</definedName>
    <definedName name="AS2DocOpenMode" hidden="1">"AS2DocumentEdit"</definedName>
    <definedName name="AS2HasNoAutoHeaderFooter" hidden="1">" "</definedName>
    <definedName name="AS2NamedRange" hidden="1">7</definedName>
    <definedName name="AS2ReportLS">1</definedName>
    <definedName name="AS2StaticLS" localSheetId="3" hidden="1">#REF!</definedName>
    <definedName name="AS2StaticLS" hidden="1">#REF!</definedName>
    <definedName name="AS2SyncStepLS">0</definedName>
    <definedName name="AS2TickmarkLS" localSheetId="3" hidden="1">#REF!</definedName>
    <definedName name="AS2TickmarkLS" hidden="1">#REF!</definedName>
    <definedName name="AS2VersionLS">300</definedName>
    <definedName name="asa" localSheetId="1" hidden="1">{"comp1",#N/A,FALSE,"COMPS";"footnotes",#N/A,FALSE,"COMPS"}</definedName>
    <definedName name="asa" localSheetId="3" hidden="1">{"comp1",#N/A,FALSE,"COMPS";"footnotes",#N/A,FALSE,"COMPS"}</definedName>
    <definedName name="asa" localSheetId="5" hidden="1">{"comp1",#N/A,FALSE,"COMPS";"footnotes",#N/A,FALSE,"COMPS"}</definedName>
    <definedName name="asa" hidden="1">{"comp1",#N/A,FALSE,"COMPS";"footnotes",#N/A,FALSE,"COMPS"}</definedName>
    <definedName name="asa_1" localSheetId="1" hidden="1">{"comp1",#N/A,FALSE,"COMPS";"footnotes",#N/A,FALSE,"COMPS"}</definedName>
    <definedName name="asa_1" localSheetId="3" hidden="1">{"comp1",#N/A,FALSE,"COMPS";"footnotes",#N/A,FALSE,"COMPS"}</definedName>
    <definedName name="asa_1" localSheetId="5" hidden="1">{"comp1",#N/A,FALSE,"COMPS";"footnotes",#N/A,FALSE,"COMPS"}</definedName>
    <definedName name="asa_1" hidden="1">{"comp1",#N/A,FALSE,"COMPS";"footnotes",#N/A,FALSE,"COMPS"}</definedName>
    <definedName name="asad" localSheetId="1" hidden="1">{"away stand alones",#N/A,FALSE,"Target"}</definedName>
    <definedName name="asad" localSheetId="3" hidden="1">{"away stand alones",#N/A,FALSE,"Target"}</definedName>
    <definedName name="asad" localSheetId="5" hidden="1">{"away stand alones",#N/A,FALSE,"Target"}</definedName>
    <definedName name="asad" hidden="1">{"away stand alones",#N/A,FALSE,"Target"}</definedName>
    <definedName name="asad_1" localSheetId="1" hidden="1">{"away stand alones",#N/A,FALSE,"Target"}</definedName>
    <definedName name="asad_1" localSheetId="3" hidden="1">{"away stand alones",#N/A,FALSE,"Target"}</definedName>
    <definedName name="asad_1" localSheetId="5" hidden="1">{"away stand alones",#N/A,FALSE,"Target"}</definedName>
    <definedName name="asad_1" hidden="1">{"away stand alones",#N/A,FALSE,"Target"}</definedName>
    <definedName name="asas" localSheetId="1" hidden="1">{#N/A,#N/A,FALSE,"INT INCOME";#N/A,#N/A,FALSE,"INT EXP"}</definedName>
    <definedName name="asas" localSheetId="3" hidden="1">{#N/A,#N/A,FALSE,"INT INCOME";#N/A,#N/A,FALSE,"INT EXP"}</definedName>
    <definedName name="asas" localSheetId="5" hidden="1">{#N/A,#N/A,FALSE,"INT INCOME";#N/A,#N/A,FALSE,"INT EXP"}</definedName>
    <definedName name="asas" hidden="1">{#N/A,#N/A,FALSE,"INT INCOME";#N/A,#N/A,FALSE,"INT EXP"}</definedName>
    <definedName name="asas_1" localSheetId="1" hidden="1">{#N/A,#N/A,FALSE,"INT INCOME";#N/A,#N/A,FALSE,"INT EXP"}</definedName>
    <definedName name="asas_1" localSheetId="3" hidden="1">{#N/A,#N/A,FALSE,"INT INCOME";#N/A,#N/A,FALSE,"INT EXP"}</definedName>
    <definedName name="asas_1" localSheetId="5" hidden="1">{#N/A,#N/A,FALSE,"INT INCOME";#N/A,#N/A,FALSE,"INT EXP"}</definedName>
    <definedName name="asas_1" hidden="1">{#N/A,#N/A,FALSE,"INT INCOME";#N/A,#N/A,FALSE,"INT EXP"}</definedName>
    <definedName name="asas1" localSheetId="1" hidden="1">{#N/A,#N/A,FALSE,"INT INCOME";#N/A,#N/A,FALSE,"INT EXP"}</definedName>
    <definedName name="asas1" localSheetId="3" hidden="1">{#N/A,#N/A,FALSE,"INT INCOME";#N/A,#N/A,FALSE,"INT EXP"}</definedName>
    <definedName name="asas1" localSheetId="5" hidden="1">{#N/A,#N/A,FALSE,"INT INCOME";#N/A,#N/A,FALSE,"INT EXP"}</definedName>
    <definedName name="asas1" hidden="1">{#N/A,#N/A,FALSE,"INT INCOME";#N/A,#N/A,FALSE,"INT EXP"}</definedName>
    <definedName name="asas1_1" localSheetId="1" hidden="1">{#N/A,#N/A,FALSE,"INT INCOME";#N/A,#N/A,FALSE,"INT EXP"}</definedName>
    <definedName name="asas1_1" localSheetId="3" hidden="1">{#N/A,#N/A,FALSE,"INT INCOME";#N/A,#N/A,FALSE,"INT EXP"}</definedName>
    <definedName name="asas1_1" localSheetId="5" hidden="1">{#N/A,#N/A,FALSE,"INT INCOME";#N/A,#N/A,FALSE,"INT EXP"}</definedName>
    <definedName name="asas1_1" hidden="1">{#N/A,#N/A,FALSE,"INT INCOME";#N/A,#N/A,FALSE,"INT EXP"}</definedName>
    <definedName name="asas2" localSheetId="1" hidden="1">{#N/A,#N/A,FALSE,"INT INCOME";#N/A,#N/A,FALSE,"INT EXP"}</definedName>
    <definedName name="asas2" localSheetId="3" hidden="1">{#N/A,#N/A,FALSE,"INT INCOME";#N/A,#N/A,FALSE,"INT EXP"}</definedName>
    <definedName name="asas2" localSheetId="5" hidden="1">{#N/A,#N/A,FALSE,"INT INCOME";#N/A,#N/A,FALSE,"INT EXP"}</definedName>
    <definedName name="asas2" hidden="1">{#N/A,#N/A,FALSE,"INT INCOME";#N/A,#N/A,FALSE,"INT EXP"}</definedName>
    <definedName name="asas2_1" localSheetId="1" hidden="1">{#N/A,#N/A,FALSE,"INT INCOME";#N/A,#N/A,FALSE,"INT EXP"}</definedName>
    <definedName name="asas2_1" localSheetId="3" hidden="1">{#N/A,#N/A,FALSE,"INT INCOME";#N/A,#N/A,FALSE,"INT EXP"}</definedName>
    <definedName name="asas2_1" localSheetId="5" hidden="1">{#N/A,#N/A,FALSE,"INT INCOME";#N/A,#N/A,FALSE,"INT EXP"}</definedName>
    <definedName name="asas2_1" hidden="1">{#N/A,#N/A,FALSE,"INT INCOME";#N/A,#N/A,FALSE,"INT EXP"}</definedName>
    <definedName name="asasssas" localSheetId="1">{0;0;0;0;1;#N/A;0.25;0.25;0.8;0.25;2;FALSE;FALSE;FALSE;FALSE;FALSE;#N/A;1;#N/A;1;1;"";"&amp;L&amp;""Arial,Italic""&amp;8&amp;F Page &amp;P of &amp;N &amp;D &amp;T "}</definedName>
    <definedName name="asasssas" localSheetId="3">{0;0;0;0;1;#N/A;0.25;0.25;0.8;0.25;2;FALSE;FALSE;FALSE;FALSE;FALSE;#N/A;1;#N/A;1;1;"";"&amp;L&amp;""Arial,Italic""&amp;8&amp;F Page &amp;P of &amp;N &amp;D &amp;T "}</definedName>
    <definedName name="asasssas" localSheetId="5">{0;0;0;0;1;#N/A;0.25;0.25;0.8;0.25;2;FALSE;FALSE;FALSE;FALSE;FALSE;#N/A;1;#N/A;1;1;"";"&amp;L&amp;""Arial,Italic""&amp;8&amp;F Page &amp;P of &amp;N &amp;D &amp;T "}</definedName>
    <definedName name="asasssas">{0;0;0;0;1;#N/A;0.25;0.25;0.8;0.25;2;FALSE;FALSE;FALSE;FALSE;FALSE;#N/A;1;#N/A;1;1;"";"&amp;L&amp;""Arial,Italic""&amp;8&amp;F Page &amp;P of &amp;N &amp;D &amp;T "}</definedName>
    <definedName name="Asbestos_Litigation_Claims" localSheetId="3">#REF!</definedName>
    <definedName name="Asbestos_Litigation_Claims">#REF!</definedName>
    <definedName name="ASC_310_20_35_17">#REF!</definedName>
    <definedName name="ASC_310_20_35_18">#REF!</definedName>
    <definedName name="ASC_310_20_35_18_a">#REF!</definedName>
    <definedName name="ASC_310_20_35_18_b">#REF!</definedName>
    <definedName name="ASC_310_20_35_18_c">#REF!</definedName>
    <definedName name="ASC_310_20_35_19">#REF!</definedName>
    <definedName name="ASC_310_20_35_20">#REF!</definedName>
    <definedName name="ASC_310_20_35_21">#REF!</definedName>
    <definedName name="ASC_310_20_35_22">#REF!</definedName>
    <definedName name="ASC_310_20_35_23">#REF!</definedName>
    <definedName name="ASC_310_20_35_24">#REF!</definedName>
    <definedName name="ASC_310_20_35_26">#REF!</definedName>
    <definedName name="ASC_310_20_35_31">#REF!</definedName>
    <definedName name="ASC_310_40_35_2">#REF!</definedName>
    <definedName name="ASC_320_10_35_38">#REF!</definedName>
    <definedName name="ASC_320_10_35_39">#REF!</definedName>
    <definedName name="ASC_320_10_35_40">#REF!</definedName>
    <definedName name="ASC_320_10_35_41">#REF!</definedName>
    <definedName name="ASC_320_10_35_42">#REF!</definedName>
    <definedName name="ASC_320_10_35_43">#REF!</definedName>
    <definedName name="ASC_320_10_55_11">#REF!</definedName>
    <definedName name="ASC_325_40_30_2">#REF!</definedName>
    <definedName name="ASC_325_40_35_3">#REF!</definedName>
    <definedName name="ASC_325_40_35_4__a">#REF!</definedName>
    <definedName name="ASC_835_30_35_2">#REF!</definedName>
    <definedName name="ASC_946_320_30_1">#REF!</definedName>
    <definedName name="ASC_946_320_30_4">#REF!</definedName>
    <definedName name="ASC_946_320_35_1">#REF!</definedName>
    <definedName name="ASC_946_320_35_10">#REF!</definedName>
    <definedName name="ASC_946_320_35_13">#REF!</definedName>
    <definedName name="ASC_946_320_35_20">#REF!</definedName>
    <definedName name="ASD" localSheetId="0" hidden="1">{"bs",#N/A,FALSE,"SCF"}</definedName>
    <definedName name="ASD" localSheetId="1" hidden="1">{"bs",#N/A,FALSE,"SCF"}</definedName>
    <definedName name="ASD" localSheetId="3" hidden="1">{"bs",#N/A,FALSE,"SCF"}</definedName>
    <definedName name="ASD" localSheetId="5" hidden="1">{"bs",#N/A,FALSE,"SCF"}</definedName>
    <definedName name="ASD" hidden="1">{"bs",#N/A,FALSE,"SCF"}</definedName>
    <definedName name="asd_1" localSheetId="1" hidden="1">{#N/A,#N/A,FALSE,"Pharm";#N/A,#N/A,FALSE,"WWCM"}</definedName>
    <definedName name="asd_1" localSheetId="3" hidden="1">{#N/A,#N/A,FALSE,"Pharm";#N/A,#N/A,FALSE,"WWCM"}</definedName>
    <definedName name="asd_1" localSheetId="5" hidden="1">{#N/A,#N/A,FALSE,"Pharm";#N/A,#N/A,FALSE,"WWCM"}</definedName>
    <definedName name="asd_1" hidden="1">{#N/A,#N/A,FALSE,"Pharm";#N/A,#N/A,FALSE,"WWCM"}</definedName>
    <definedName name="asdaa." localSheetId="1">{"Client Name or Project Name"}</definedName>
    <definedName name="asdaa." localSheetId="3">{"Client Name or Project Name"}</definedName>
    <definedName name="asdaa." localSheetId="5">{"Client Name or Project Name"}</definedName>
    <definedName name="asdaa.">{"Client Name or Project Name"}</definedName>
    <definedName name="asdasd" localSheetId="1">{0;0;0;0;1;#N/A;0.25;0.25;0.8;0.25;2;FALSE;FALSE;FALSE;FALSE;FALSE;#N/A;1;#N/A;1;1;"";"&amp;L&amp;""Arial,Italic""&amp;8&amp;F Page &amp;P of &amp;N &amp;D &amp;T "}</definedName>
    <definedName name="asdasd" localSheetId="3">{0;0;0;0;1;#N/A;0.25;0.25;0.8;0.25;2;FALSE;FALSE;FALSE;FALSE;FALSE;#N/A;1;#N/A;1;1;"";"&amp;L&amp;""Arial,Italic""&amp;8&amp;F Page &amp;P of &amp;N &amp;D &amp;T "}</definedName>
    <definedName name="asdasd" localSheetId="5">{0;0;0;0;1;#N/A;0.25;0.25;0.8;0.25;2;FALSE;FALSE;FALSE;FALSE;FALSE;#N/A;1;#N/A;1;1;"";"&amp;L&amp;""Arial,Italic""&amp;8&amp;F Page &amp;P of &amp;N &amp;D &amp;T "}</definedName>
    <definedName name="asdasd">{0;0;0;0;1;#N/A;0.25;0.25;0.8;0.25;2;FALSE;FALSE;FALSE;FALSE;FALSE;#N/A;1;#N/A;1;1;"";"&amp;L&amp;""Arial,Italic""&amp;8&amp;F Page &amp;P of &amp;N &amp;D &amp;T "}</definedName>
    <definedName name="asdasdada" localSheetId="1" hidden="1">{#N/A,#N/A,FALSE,"PGW"}</definedName>
    <definedName name="asdasdada" localSheetId="3" hidden="1">{#N/A,#N/A,FALSE,"PGW"}</definedName>
    <definedName name="asdasdada" localSheetId="5" hidden="1">{#N/A,#N/A,FALSE,"PGW"}</definedName>
    <definedName name="asdasdada" hidden="1">{#N/A,#N/A,FALSE,"PGW"}</definedName>
    <definedName name="asdasdasdasd" localSheetId="1" hidden="1">{#N/A,#N/A,FALSE,"OSBL"}</definedName>
    <definedName name="asdasdasdasd" localSheetId="3" hidden="1">{#N/A,#N/A,FALSE,"OSBL"}</definedName>
    <definedName name="asdasdasdasd" localSheetId="5" hidden="1">{#N/A,#N/A,FALSE,"OSBL"}</definedName>
    <definedName name="asdasdasdasd" hidden="1">{#N/A,#N/A,FALSE,"OSBL"}</definedName>
    <definedName name="asdd" localSheetId="1">{0;0;0;0;1;#N/A;0.25;0.25;0.8;0.25;2;FALSE;FALSE;FALSE;FALSE;FALSE;#N/A;1;#N/A;1;1;"&amp;L&amp;12COMCEL BUSINESS MODEL&amp;14
&amp;R&amp;""Arial,Italic""CONFIDENTIAL";"&amp;L&amp;""Arial,Bold""Lehman Brothers&amp;C&amp;D"}</definedName>
    <definedName name="asdd" localSheetId="3">{0;0;0;0;1;#N/A;0.25;0.25;0.8;0.25;2;FALSE;FALSE;FALSE;FALSE;FALSE;#N/A;1;#N/A;1;1;"&amp;L&amp;12COMCEL BUSINESS MODEL&amp;14
&amp;R&amp;""Arial,Italic""CONFIDENTIAL";"&amp;L&amp;""Arial,Bold""Lehman Brothers&amp;C&amp;D"}</definedName>
    <definedName name="asdd" localSheetId="5">{0;0;0;0;1;#N/A;0.25;0.25;0.8;0.25;2;FALSE;FALSE;FALSE;FALSE;FALSE;#N/A;1;#N/A;1;1;"&amp;L&amp;12COMCEL BUSINESS MODEL&amp;14
&amp;R&amp;""Arial,Italic""CONFIDENTIAL";"&amp;L&amp;""Arial,Bold""Lehman Brothers&amp;C&amp;D"}</definedName>
    <definedName name="asdd">{0;0;0;0;1;#N/A;0.25;0.25;0.8;0.25;2;FALSE;FALSE;FALSE;FALSE;FALSE;#N/A;1;#N/A;1;1;"&amp;L&amp;12COMCEL BUSINESS MODEL&amp;14
&amp;R&amp;""Arial,Italic""CONFIDENTIAL";"&amp;L&amp;""Arial,Bold""Lehman Brothers&amp;C&amp;D"}</definedName>
    <definedName name="asdf" hidden="1">#REF!</definedName>
    <definedName name="asdf1" hidden="1">#N/A</definedName>
    <definedName name="asdf2" localSheetId="1" hidden="1">{#N/A,#N/A,FALSE,"Calc";#N/A,#N/A,FALSE,"Sensitivity";#N/A,#N/A,FALSE,"LT Earn.Dil.";#N/A,#N/A,FALSE,"Dil. AVP"}</definedName>
    <definedName name="asdf2" localSheetId="3" hidden="1">{#N/A,#N/A,FALSE,"Calc";#N/A,#N/A,FALSE,"Sensitivity";#N/A,#N/A,FALSE,"LT Earn.Dil.";#N/A,#N/A,FALSE,"Dil. AVP"}</definedName>
    <definedName name="asdf2" localSheetId="5" hidden="1">{#N/A,#N/A,FALSE,"Calc";#N/A,#N/A,FALSE,"Sensitivity";#N/A,#N/A,FALSE,"LT Earn.Dil.";#N/A,#N/A,FALSE,"Dil. AVP"}</definedName>
    <definedName name="asdf2" hidden="1">{#N/A,#N/A,FALSE,"Calc";#N/A,#N/A,FALSE,"Sensitivity";#N/A,#N/A,FALSE,"LT Earn.Dil.";#N/A,#N/A,FALSE,"Dil. AVP"}</definedName>
    <definedName name="asdf2_1" localSheetId="1" hidden="1">{#N/A,#N/A,FALSE,"Calc";#N/A,#N/A,FALSE,"Sensitivity";#N/A,#N/A,FALSE,"LT Earn.Dil.";#N/A,#N/A,FALSE,"Dil. AVP"}</definedName>
    <definedName name="asdf2_1" localSheetId="3" hidden="1">{#N/A,#N/A,FALSE,"Calc";#N/A,#N/A,FALSE,"Sensitivity";#N/A,#N/A,FALSE,"LT Earn.Dil.";#N/A,#N/A,FALSE,"Dil. AVP"}</definedName>
    <definedName name="asdf2_1" localSheetId="5" hidden="1">{#N/A,#N/A,FALSE,"Calc";#N/A,#N/A,FALSE,"Sensitivity";#N/A,#N/A,FALSE,"LT Earn.Dil.";#N/A,#N/A,FALSE,"Dil. AVP"}</definedName>
    <definedName name="asdf2_1" hidden="1">{#N/A,#N/A,FALSE,"Calc";#N/A,#N/A,FALSE,"Sensitivity";#N/A,#N/A,FALSE,"LT Earn.Dil.";#N/A,#N/A,FALSE,"Dil. AVP"}</definedName>
    <definedName name="asdfa" localSheetId="1" hidden="1">{#N/A,#N/A,FALSE,"Calc";#N/A,#N/A,FALSE,"Sensitivity";#N/A,#N/A,FALSE,"LT Earn.Dil.";#N/A,#N/A,FALSE,"Dil. AVP"}</definedName>
    <definedName name="asdfa" localSheetId="3" hidden="1">{#N/A,#N/A,FALSE,"Calc";#N/A,#N/A,FALSE,"Sensitivity";#N/A,#N/A,FALSE,"LT Earn.Dil.";#N/A,#N/A,FALSE,"Dil. AVP"}</definedName>
    <definedName name="asdfa" localSheetId="5" hidden="1">{#N/A,#N/A,FALSE,"Calc";#N/A,#N/A,FALSE,"Sensitivity";#N/A,#N/A,FALSE,"LT Earn.Dil.";#N/A,#N/A,FALSE,"Dil. AVP"}</definedName>
    <definedName name="asdfa" hidden="1">{#N/A,#N/A,FALSE,"Calc";#N/A,#N/A,FALSE,"Sensitivity";#N/A,#N/A,FALSE,"LT Earn.Dil.";#N/A,#N/A,FALSE,"Dil. AVP"}</definedName>
    <definedName name="asdfa_1" localSheetId="1" hidden="1">{#N/A,#N/A,FALSE,"Calc";#N/A,#N/A,FALSE,"Sensitivity";#N/A,#N/A,FALSE,"LT Earn.Dil.";#N/A,#N/A,FALSE,"Dil. AVP"}</definedName>
    <definedName name="asdfa_1" localSheetId="3" hidden="1">{#N/A,#N/A,FALSE,"Calc";#N/A,#N/A,FALSE,"Sensitivity";#N/A,#N/A,FALSE,"LT Earn.Dil.";#N/A,#N/A,FALSE,"Dil. AVP"}</definedName>
    <definedName name="asdfa_1" localSheetId="5" hidden="1">{#N/A,#N/A,FALSE,"Calc";#N/A,#N/A,FALSE,"Sensitivity";#N/A,#N/A,FALSE,"LT Earn.Dil.";#N/A,#N/A,FALSE,"Dil. AVP"}</definedName>
    <definedName name="asdfa_1" hidden="1">{#N/A,#N/A,FALSE,"Calc";#N/A,#N/A,FALSE,"Sensitivity";#N/A,#N/A,FALSE,"LT Earn.Dil.";#N/A,#N/A,FALSE,"Dil. AVP"}</definedName>
    <definedName name="asdfa2" localSheetId="1" hidden="1">{#N/A,#N/A,FALSE,"Calc";#N/A,#N/A,FALSE,"Sensitivity";#N/A,#N/A,FALSE,"LT Earn.Dil.";#N/A,#N/A,FALSE,"Dil. AVP"}</definedName>
    <definedName name="asdfa2" localSheetId="3" hidden="1">{#N/A,#N/A,FALSE,"Calc";#N/A,#N/A,FALSE,"Sensitivity";#N/A,#N/A,FALSE,"LT Earn.Dil.";#N/A,#N/A,FALSE,"Dil. AVP"}</definedName>
    <definedName name="asdfa2" localSheetId="5" hidden="1">{#N/A,#N/A,FALSE,"Calc";#N/A,#N/A,FALSE,"Sensitivity";#N/A,#N/A,FALSE,"LT Earn.Dil.";#N/A,#N/A,FALSE,"Dil. AVP"}</definedName>
    <definedName name="asdfa2" hidden="1">{#N/A,#N/A,FALSE,"Calc";#N/A,#N/A,FALSE,"Sensitivity";#N/A,#N/A,FALSE,"LT Earn.Dil.";#N/A,#N/A,FALSE,"Dil. AVP"}</definedName>
    <definedName name="asdfa2_1" localSheetId="1" hidden="1">{#N/A,#N/A,FALSE,"Calc";#N/A,#N/A,FALSE,"Sensitivity";#N/A,#N/A,FALSE,"LT Earn.Dil.";#N/A,#N/A,FALSE,"Dil. AVP"}</definedName>
    <definedName name="asdfa2_1" localSheetId="3" hidden="1">{#N/A,#N/A,FALSE,"Calc";#N/A,#N/A,FALSE,"Sensitivity";#N/A,#N/A,FALSE,"LT Earn.Dil.";#N/A,#N/A,FALSE,"Dil. AVP"}</definedName>
    <definedName name="asdfa2_1" localSheetId="5" hidden="1">{#N/A,#N/A,FALSE,"Calc";#N/A,#N/A,FALSE,"Sensitivity";#N/A,#N/A,FALSE,"LT Earn.Dil.";#N/A,#N/A,FALSE,"Dil. AVP"}</definedName>
    <definedName name="asdfa2_1" hidden="1">{#N/A,#N/A,FALSE,"Calc";#N/A,#N/A,FALSE,"Sensitivity";#N/A,#N/A,FALSE,"LT Earn.Dil.";#N/A,#N/A,FALSE,"Dil. AVP"}</definedName>
    <definedName name="asdfacawe" localSheetId="1" hidden="1">{"comps",#N/A,FALSE,"HANDPACK";"footnotes",#N/A,FALSE,"HANDPACK"}</definedName>
    <definedName name="asdfacawe" localSheetId="3" hidden="1">{"comps",#N/A,FALSE,"HANDPACK";"footnotes",#N/A,FALSE,"HANDPACK"}</definedName>
    <definedName name="asdfacawe" localSheetId="5" hidden="1">{"comps",#N/A,FALSE,"HANDPACK";"footnotes",#N/A,FALSE,"HANDPACK"}</definedName>
    <definedName name="asdfacawe" hidden="1">{"comps",#N/A,FALSE,"HANDPACK";"footnotes",#N/A,FALSE,"HANDPACK"}</definedName>
    <definedName name="asdfacawe_1" localSheetId="1" hidden="1">{"comps",#N/A,FALSE,"HANDPACK";"footnotes",#N/A,FALSE,"HANDPACK"}</definedName>
    <definedName name="asdfacawe_1" localSheetId="3" hidden="1">{"comps",#N/A,FALSE,"HANDPACK";"footnotes",#N/A,FALSE,"HANDPACK"}</definedName>
    <definedName name="asdfacawe_1" localSheetId="5" hidden="1">{"comps",#N/A,FALSE,"HANDPACK";"footnotes",#N/A,FALSE,"HANDPACK"}</definedName>
    <definedName name="asdfacawe_1" hidden="1">{"comps",#N/A,FALSE,"HANDPACK";"footnotes",#N/A,FALSE,"HANDPACK"}</definedName>
    <definedName name="asdfadg"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_1" localSheetId="1" hidden="1">{"'Sheet1'!$A$1:$J$121"}</definedName>
    <definedName name="asdfadsf_1" localSheetId="3" hidden="1">{"'Sheet1'!$A$1:$J$121"}</definedName>
    <definedName name="asdfadsf_1" localSheetId="5" hidden="1">{"'Sheet1'!$A$1:$J$121"}</definedName>
    <definedName name="asdfadsf_1" hidden="1">{"'Sheet1'!$A$1:$J$121"}</definedName>
    <definedName name="asdfafasdf"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localSheetId="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gsdfg" localSheetId="1" hidden="1">{"consolidated",#N/A,FALSE,"Sheet1";"cms",#N/A,FALSE,"Sheet1";"fse",#N/A,FALSE,"Sheet1"}</definedName>
    <definedName name="asdfagsdfg" localSheetId="3" hidden="1">{"consolidated",#N/A,FALSE,"Sheet1";"cms",#N/A,FALSE,"Sheet1";"fse",#N/A,FALSE,"Sheet1"}</definedName>
    <definedName name="asdfagsdfg" localSheetId="5" hidden="1">{"consolidated",#N/A,FALSE,"Sheet1";"cms",#N/A,FALSE,"Sheet1";"fse",#N/A,FALSE,"Sheet1"}</definedName>
    <definedName name="asdfagsdfg" hidden="1">{"consolidated",#N/A,FALSE,"Sheet1";"cms",#N/A,FALSE,"Sheet1";"fse",#N/A,FALSE,"Sheet1"}</definedName>
    <definedName name="asdfagsdfg_1" localSheetId="1" hidden="1">{"consolidated",#N/A,FALSE,"Sheet1";"cms",#N/A,FALSE,"Sheet1";"fse",#N/A,FALSE,"Sheet1"}</definedName>
    <definedName name="asdfagsdfg_1" localSheetId="3" hidden="1">{"consolidated",#N/A,FALSE,"Sheet1";"cms",#N/A,FALSE,"Sheet1";"fse",#N/A,FALSE,"Sheet1"}</definedName>
    <definedName name="asdfagsdfg_1" localSheetId="5" hidden="1">{"consolidated",#N/A,FALSE,"Sheet1";"cms",#N/A,FALSE,"Sheet1";"fse",#N/A,FALSE,"Sheet1"}</definedName>
    <definedName name="asdfagsdfg_1" hidden="1">{"consolidated",#N/A,FALSE,"Sheet1";"cms",#N/A,FALSE,"Sheet1";"fse",#N/A,FALSE,"Sheet1"}</definedName>
    <definedName name="asdfas" localSheetId="1" hidden="1">{"comp1",#N/A,FALSE,"COMPS";"footnotes",#N/A,FALSE,"COMPS"}</definedName>
    <definedName name="asdfas" localSheetId="3" hidden="1">{"comp1",#N/A,FALSE,"COMPS";"footnotes",#N/A,FALSE,"COMPS"}</definedName>
    <definedName name="asdfas" localSheetId="5" hidden="1">{"comp1",#N/A,FALSE,"COMPS";"footnotes",#N/A,FALSE,"COMPS"}</definedName>
    <definedName name="asdfas" hidden="1">{"comp1",#N/A,FALSE,"COMPS";"footnotes",#N/A,FALSE,"COMPS"}</definedName>
    <definedName name="asdfas_1" localSheetId="1" hidden="1">{"comp1",#N/A,FALSE,"COMPS";"footnotes",#N/A,FALSE,"COMPS"}</definedName>
    <definedName name="asdfas_1" localSheetId="3" hidden="1">{"comp1",#N/A,FALSE,"COMPS";"footnotes",#N/A,FALSE,"COMPS"}</definedName>
    <definedName name="asdfas_1" localSheetId="5" hidden="1">{"comp1",#N/A,FALSE,"COMPS";"footnotes",#N/A,FALSE,"COMPS"}</definedName>
    <definedName name="asdfas_1" hidden="1">{"comp1",#N/A,FALSE,"COMPS";"footnotes",#N/A,FALSE,"COMPS"}</definedName>
    <definedName name="asdfasaa" localSheetId="1" hidden="1">{"print 1.6",#N/A,FALSE,"Sheet1";"print 2.6",#N/A,FALSE,"Sheet1";"print 3.6",#N/A,FALSE,"Sheet1";"print 4.6",#N/A,FALSE,"Sheet1";"print 5.6",#N/A,FALSE,"Sheet1";"print 6.6",#N/A,FALSE,"Sheet1"}</definedName>
    <definedName name="asdfasaa" localSheetId="3" hidden="1">{"print 1.6",#N/A,FALSE,"Sheet1";"print 2.6",#N/A,FALSE,"Sheet1";"print 3.6",#N/A,FALSE,"Sheet1";"print 4.6",#N/A,FALSE,"Sheet1";"print 5.6",#N/A,FALSE,"Sheet1";"print 6.6",#N/A,FALSE,"Sheet1"}</definedName>
    <definedName name="asdfasaa" localSheetId="5"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 localSheetId="1">{0;0;0;0;1;#N/A;0.25;0.25;0.8;0.25;2;FALSE;FALSE;FALSE;FALSE;FALSE;#N/A;1;#N/A;1;1;"";""}</definedName>
    <definedName name="asdfasd" localSheetId="3">{0;0;0;0;1;#N/A;0.25;0.25;0.8;0.25;2;FALSE;FALSE;FALSE;FALSE;FALSE;#N/A;1;#N/A;1;1;"";""}</definedName>
    <definedName name="asdfasd" localSheetId="5">{0;0;0;0;1;#N/A;0.25;0.25;0.8;0.25;2;FALSE;FALSE;FALSE;FALSE;FALSE;#N/A;1;#N/A;1;1;"";""}</definedName>
    <definedName name="asdfasd">{0;0;0;0;1;#N/A;0.25;0.25;0.8;0.25;2;FALSE;FALSE;FALSE;FALSE;FALSE;#N/A;1;#N/A;1;1;"";""}</definedName>
    <definedName name="asdfasdf" localSheetId="1" hidden="1">{#N/A,#N/A,FALSE,"TS";#N/A,#N/A,FALSE,"Combo";#N/A,#N/A,FALSE,"FAIR";#N/A,#N/A,FALSE,"RBC";#N/A,#N/A,FALSE,"xxxx";#N/A,#N/A,FALSE,"A_D";#N/A,#N/A,FALSE,"WACC";#N/A,#N/A,FALSE,"DCF";#N/A,#N/A,FALSE,"LBO";#N/A,#N/A,FALSE,"AcqMults";#N/A,#N/A,FALSE,"CompMults"}</definedName>
    <definedName name="asdfasdf" localSheetId="3" hidden="1">{#N/A,#N/A,FALSE,"TS";#N/A,#N/A,FALSE,"Combo";#N/A,#N/A,FALSE,"FAIR";#N/A,#N/A,FALSE,"RBC";#N/A,#N/A,FALSE,"xxxx";#N/A,#N/A,FALSE,"A_D";#N/A,#N/A,FALSE,"WACC";#N/A,#N/A,FALSE,"DCF";#N/A,#N/A,FALSE,"LBO";#N/A,#N/A,FALSE,"AcqMults";#N/A,#N/A,FALSE,"CompMults"}</definedName>
    <definedName name="asdfasdf" localSheetId="5" hidden="1">{#N/A,#N/A,FALSE,"TS";#N/A,#N/A,FALSE,"Combo";#N/A,#N/A,FALSE,"FAIR";#N/A,#N/A,FALSE,"RBC";#N/A,#N/A,FALSE,"xxxx";#N/A,#N/A,FALSE,"A_D";#N/A,#N/A,FALSE,"WACC";#N/A,#N/A,FALSE,"DCF";#N/A,#N/A,FALSE,"LBO";#N/A,#N/A,FALSE,"AcqMults";#N/A,#N/A,FALSE,"CompMults"}</definedName>
    <definedName name="asdfasdf" hidden="1">{#N/A,#N/A,FALSE,"TS";#N/A,#N/A,FALSE,"Combo";#N/A,#N/A,FALSE,"FAIR";#N/A,#N/A,FALSE,"RBC";#N/A,#N/A,FALSE,"xxxx";#N/A,#N/A,FALSE,"A_D";#N/A,#N/A,FALSE,"WACC";#N/A,#N/A,FALSE,"DCF";#N/A,#N/A,FALSE,"LBO";#N/A,#N/A,FALSE,"AcqMults";#N/A,#N/A,FALSE,"CompMults"}</definedName>
    <definedName name="asdfasdf_1" localSheetId="1" hidden="1">{"hiden",#N/A,FALSE,"14";"hidden",#N/A,FALSE,"16";"hidden",#N/A,FALSE,"18";"hidden",#N/A,FALSE,"20"}</definedName>
    <definedName name="asdfasdf_1" localSheetId="3" hidden="1">{"hiden",#N/A,FALSE,"14";"hidden",#N/A,FALSE,"16";"hidden",#N/A,FALSE,"18";"hidden",#N/A,FALSE,"20"}</definedName>
    <definedName name="asdfasdf_1" localSheetId="5" hidden="1">{"hiden",#N/A,FALSE,"14";"hidden",#N/A,FALSE,"16";"hidden",#N/A,FALSE,"18";"hidden",#N/A,FALSE,"20"}</definedName>
    <definedName name="asdfasdf_1" hidden="1">{"hiden",#N/A,FALSE,"14";"hidden",#N/A,FALSE,"16";"hidden",#N/A,FALSE,"18";"hidden",#N/A,FALSE,"20"}</definedName>
    <definedName name="asdfasdf_1_1" localSheetId="1" hidden="1">{#N/A,#N/A,FALSE,"TS";#N/A,#N/A,FALSE,"Combo";#N/A,#N/A,FALSE,"FAIR";#N/A,#N/A,FALSE,"RBC";#N/A,#N/A,FALSE,"xxxx";#N/A,#N/A,FALSE,"A_D";#N/A,#N/A,FALSE,"WACC";#N/A,#N/A,FALSE,"DCF";#N/A,#N/A,FALSE,"LBO";#N/A,#N/A,FALSE,"AcqMults";#N/A,#N/A,FALSE,"CompMults"}</definedName>
    <definedName name="asdfasdf_1_1" localSheetId="3" hidden="1">{#N/A,#N/A,FALSE,"TS";#N/A,#N/A,FALSE,"Combo";#N/A,#N/A,FALSE,"FAIR";#N/A,#N/A,FALSE,"RBC";#N/A,#N/A,FALSE,"xxxx";#N/A,#N/A,FALSE,"A_D";#N/A,#N/A,FALSE,"WACC";#N/A,#N/A,FALSE,"DCF";#N/A,#N/A,FALSE,"LBO";#N/A,#N/A,FALSE,"AcqMults";#N/A,#N/A,FALSE,"CompMults"}</definedName>
    <definedName name="asdfasdf_1_1" localSheetId="5" hidden="1">{#N/A,#N/A,FALSE,"TS";#N/A,#N/A,FALSE,"Combo";#N/A,#N/A,FALSE,"FAIR";#N/A,#N/A,FALSE,"RBC";#N/A,#N/A,FALSE,"xxxx";#N/A,#N/A,FALSE,"A_D";#N/A,#N/A,FALSE,"WACC";#N/A,#N/A,FALSE,"DCF";#N/A,#N/A,FALSE,"LBO";#N/A,#N/A,FALSE,"AcqMults";#N/A,#N/A,FALSE,"CompMults"}</definedName>
    <definedName name="asdfasdf_1_1" hidden="1">{#N/A,#N/A,FALSE,"TS";#N/A,#N/A,FALSE,"Combo";#N/A,#N/A,FALSE,"FAIR";#N/A,#N/A,FALSE,"RBC";#N/A,#N/A,FALSE,"xxxx";#N/A,#N/A,FALSE,"A_D";#N/A,#N/A,FALSE,"WACC";#N/A,#N/A,FALSE,"DCF";#N/A,#N/A,FALSE,"LBO";#N/A,#N/A,FALSE,"AcqMults";#N/A,#N/A,FALSE,"CompMults"}</definedName>
    <definedName name="asdfasdf_1_1_2" localSheetId="1" hidden="1">{#N/A,#N/A,FALSE,"TS";#N/A,#N/A,FALSE,"Combo";#N/A,#N/A,FALSE,"FAIR";#N/A,#N/A,FALSE,"RBC";#N/A,#N/A,FALSE,"xxxx";#N/A,#N/A,FALSE,"A_D";#N/A,#N/A,FALSE,"WACC";#N/A,#N/A,FALSE,"DCF";#N/A,#N/A,FALSE,"LBO";#N/A,#N/A,FALSE,"AcqMults";#N/A,#N/A,FALSE,"CompMults"}</definedName>
    <definedName name="asdfasdf_1_1_2" localSheetId="3" hidden="1">{#N/A,#N/A,FALSE,"TS";#N/A,#N/A,FALSE,"Combo";#N/A,#N/A,FALSE,"FAIR";#N/A,#N/A,FALSE,"RBC";#N/A,#N/A,FALSE,"xxxx";#N/A,#N/A,FALSE,"A_D";#N/A,#N/A,FALSE,"WACC";#N/A,#N/A,FALSE,"DCF";#N/A,#N/A,FALSE,"LBO";#N/A,#N/A,FALSE,"AcqMults";#N/A,#N/A,FALSE,"CompMults"}</definedName>
    <definedName name="asdfasdf_1_1_2" localSheetId="5" hidden="1">{#N/A,#N/A,FALSE,"TS";#N/A,#N/A,FALSE,"Combo";#N/A,#N/A,FALSE,"FAIR";#N/A,#N/A,FALSE,"RBC";#N/A,#N/A,FALSE,"xxxx";#N/A,#N/A,FALSE,"A_D";#N/A,#N/A,FALSE,"WACC";#N/A,#N/A,FALSE,"DCF";#N/A,#N/A,FALSE,"LBO";#N/A,#N/A,FALSE,"AcqMults";#N/A,#N/A,FALSE,"CompMults"}</definedName>
    <definedName name="asdfasdf_1_1_2" hidden="1">{#N/A,#N/A,FALSE,"TS";#N/A,#N/A,FALSE,"Combo";#N/A,#N/A,FALSE,"FAIR";#N/A,#N/A,FALSE,"RBC";#N/A,#N/A,FALSE,"xxxx";#N/A,#N/A,FALSE,"A_D";#N/A,#N/A,FALSE,"WACC";#N/A,#N/A,FALSE,"DCF";#N/A,#N/A,FALSE,"LBO";#N/A,#N/A,FALSE,"AcqMults";#N/A,#N/A,FALSE,"CompMults"}</definedName>
    <definedName name="asdfasdf_1_3" localSheetId="1" hidden="1">{#N/A,#N/A,FALSE,"TS";#N/A,#N/A,FALSE,"Combo";#N/A,#N/A,FALSE,"FAIR";#N/A,#N/A,FALSE,"RBC";#N/A,#N/A,FALSE,"xxxx";#N/A,#N/A,FALSE,"A_D";#N/A,#N/A,FALSE,"WACC";#N/A,#N/A,FALSE,"DCF";#N/A,#N/A,FALSE,"LBO";#N/A,#N/A,FALSE,"AcqMults";#N/A,#N/A,FALSE,"CompMults"}</definedName>
    <definedName name="asdfasdf_1_3" localSheetId="3" hidden="1">{#N/A,#N/A,FALSE,"TS";#N/A,#N/A,FALSE,"Combo";#N/A,#N/A,FALSE,"FAIR";#N/A,#N/A,FALSE,"RBC";#N/A,#N/A,FALSE,"xxxx";#N/A,#N/A,FALSE,"A_D";#N/A,#N/A,FALSE,"WACC";#N/A,#N/A,FALSE,"DCF";#N/A,#N/A,FALSE,"LBO";#N/A,#N/A,FALSE,"AcqMults";#N/A,#N/A,FALSE,"CompMults"}</definedName>
    <definedName name="asdfasdf_1_3" localSheetId="5" hidden="1">{#N/A,#N/A,FALSE,"TS";#N/A,#N/A,FALSE,"Combo";#N/A,#N/A,FALSE,"FAIR";#N/A,#N/A,FALSE,"RBC";#N/A,#N/A,FALSE,"xxxx";#N/A,#N/A,FALSE,"A_D";#N/A,#N/A,FALSE,"WACC";#N/A,#N/A,FALSE,"DCF";#N/A,#N/A,FALSE,"LBO";#N/A,#N/A,FALSE,"AcqMults";#N/A,#N/A,FALSE,"CompMults"}</definedName>
    <definedName name="asdfasdf_1_3" hidden="1">{#N/A,#N/A,FALSE,"TS";#N/A,#N/A,FALSE,"Combo";#N/A,#N/A,FALSE,"FAIR";#N/A,#N/A,FALSE,"RBC";#N/A,#N/A,FALSE,"xxxx";#N/A,#N/A,FALSE,"A_D";#N/A,#N/A,FALSE,"WACC";#N/A,#N/A,FALSE,"DCF";#N/A,#N/A,FALSE,"LBO";#N/A,#N/A,FALSE,"AcqMults";#N/A,#N/A,FALSE,"CompMults"}</definedName>
    <definedName name="asdfasdf_2" localSheetId="1" hidden="1">{#N/A,#N/A,FALSE,"TS";#N/A,#N/A,FALSE,"Combo";#N/A,#N/A,FALSE,"FAIR";#N/A,#N/A,FALSE,"RBC";#N/A,#N/A,FALSE,"xxxx";#N/A,#N/A,FALSE,"A_D";#N/A,#N/A,FALSE,"WACC";#N/A,#N/A,FALSE,"DCF";#N/A,#N/A,FALSE,"LBO";#N/A,#N/A,FALSE,"AcqMults";#N/A,#N/A,FALSE,"CompMults"}</definedName>
    <definedName name="asdfasdf_2" localSheetId="3" hidden="1">{#N/A,#N/A,FALSE,"TS";#N/A,#N/A,FALSE,"Combo";#N/A,#N/A,FALSE,"FAIR";#N/A,#N/A,FALSE,"RBC";#N/A,#N/A,FALSE,"xxxx";#N/A,#N/A,FALSE,"A_D";#N/A,#N/A,FALSE,"WACC";#N/A,#N/A,FALSE,"DCF";#N/A,#N/A,FALSE,"LBO";#N/A,#N/A,FALSE,"AcqMults";#N/A,#N/A,FALSE,"CompMults"}</definedName>
    <definedName name="asdfasdf_2" localSheetId="5" hidden="1">{#N/A,#N/A,FALSE,"TS";#N/A,#N/A,FALSE,"Combo";#N/A,#N/A,FALSE,"FAIR";#N/A,#N/A,FALSE,"RBC";#N/A,#N/A,FALSE,"xxxx";#N/A,#N/A,FALSE,"A_D";#N/A,#N/A,FALSE,"WACC";#N/A,#N/A,FALSE,"DCF";#N/A,#N/A,FALSE,"LBO";#N/A,#N/A,FALSE,"AcqMults";#N/A,#N/A,FALSE,"CompMults"}</definedName>
    <definedName name="asdfasdf_2" hidden="1">{#N/A,#N/A,FALSE,"TS";#N/A,#N/A,FALSE,"Combo";#N/A,#N/A,FALSE,"FAIR";#N/A,#N/A,FALSE,"RBC";#N/A,#N/A,FALSE,"xxxx";#N/A,#N/A,FALSE,"A_D";#N/A,#N/A,FALSE,"WACC";#N/A,#N/A,FALSE,"DCF";#N/A,#N/A,FALSE,"LBO";#N/A,#N/A,FALSE,"AcqMults";#N/A,#N/A,FALSE,"CompMults"}</definedName>
    <definedName name="asdfasdf_2_2" localSheetId="1" hidden="1">{#N/A,#N/A,FALSE,"TS";#N/A,#N/A,FALSE,"Combo";#N/A,#N/A,FALSE,"FAIR";#N/A,#N/A,FALSE,"RBC";#N/A,#N/A,FALSE,"xxxx";#N/A,#N/A,FALSE,"A_D";#N/A,#N/A,FALSE,"WACC";#N/A,#N/A,FALSE,"DCF";#N/A,#N/A,FALSE,"LBO";#N/A,#N/A,FALSE,"AcqMults";#N/A,#N/A,FALSE,"CompMults"}</definedName>
    <definedName name="asdfasdf_2_2" localSheetId="3" hidden="1">{#N/A,#N/A,FALSE,"TS";#N/A,#N/A,FALSE,"Combo";#N/A,#N/A,FALSE,"FAIR";#N/A,#N/A,FALSE,"RBC";#N/A,#N/A,FALSE,"xxxx";#N/A,#N/A,FALSE,"A_D";#N/A,#N/A,FALSE,"WACC";#N/A,#N/A,FALSE,"DCF";#N/A,#N/A,FALSE,"LBO";#N/A,#N/A,FALSE,"AcqMults";#N/A,#N/A,FALSE,"CompMults"}</definedName>
    <definedName name="asdfasdf_2_2" localSheetId="5" hidden="1">{#N/A,#N/A,FALSE,"TS";#N/A,#N/A,FALSE,"Combo";#N/A,#N/A,FALSE,"FAIR";#N/A,#N/A,FALSE,"RBC";#N/A,#N/A,FALSE,"xxxx";#N/A,#N/A,FALSE,"A_D";#N/A,#N/A,FALSE,"WACC";#N/A,#N/A,FALSE,"DCF";#N/A,#N/A,FALSE,"LBO";#N/A,#N/A,FALSE,"AcqMults";#N/A,#N/A,FALSE,"CompMults"}</definedName>
    <definedName name="asdfasdf_2_2" hidden="1">{#N/A,#N/A,FALSE,"TS";#N/A,#N/A,FALSE,"Combo";#N/A,#N/A,FALSE,"FAIR";#N/A,#N/A,FALSE,"RBC";#N/A,#N/A,FALSE,"xxxx";#N/A,#N/A,FALSE,"A_D";#N/A,#N/A,FALSE,"WACC";#N/A,#N/A,FALSE,"DCF";#N/A,#N/A,FALSE,"LBO";#N/A,#N/A,FALSE,"AcqMults";#N/A,#N/A,FALSE,"CompMults"}</definedName>
    <definedName name="asdfasdf_3" localSheetId="1" hidden="1">{#N/A,#N/A,FALSE,"TS";#N/A,#N/A,FALSE,"Combo";#N/A,#N/A,FALSE,"FAIR";#N/A,#N/A,FALSE,"RBC";#N/A,#N/A,FALSE,"xxxx";#N/A,#N/A,FALSE,"A_D";#N/A,#N/A,FALSE,"WACC";#N/A,#N/A,FALSE,"DCF";#N/A,#N/A,FALSE,"LBO";#N/A,#N/A,FALSE,"AcqMults";#N/A,#N/A,FALSE,"CompMults"}</definedName>
    <definedName name="asdfasdf_3" localSheetId="3" hidden="1">{#N/A,#N/A,FALSE,"TS";#N/A,#N/A,FALSE,"Combo";#N/A,#N/A,FALSE,"FAIR";#N/A,#N/A,FALSE,"RBC";#N/A,#N/A,FALSE,"xxxx";#N/A,#N/A,FALSE,"A_D";#N/A,#N/A,FALSE,"WACC";#N/A,#N/A,FALSE,"DCF";#N/A,#N/A,FALSE,"LBO";#N/A,#N/A,FALSE,"AcqMults";#N/A,#N/A,FALSE,"CompMults"}</definedName>
    <definedName name="asdfasdf_3" localSheetId="5" hidden="1">{#N/A,#N/A,FALSE,"TS";#N/A,#N/A,FALSE,"Combo";#N/A,#N/A,FALSE,"FAIR";#N/A,#N/A,FALSE,"RBC";#N/A,#N/A,FALSE,"xxxx";#N/A,#N/A,FALSE,"A_D";#N/A,#N/A,FALSE,"WACC";#N/A,#N/A,FALSE,"DCF";#N/A,#N/A,FALSE,"LBO";#N/A,#N/A,FALSE,"AcqMults";#N/A,#N/A,FALSE,"CompMults"}</definedName>
    <definedName name="asdfasdf_3" hidden="1">{#N/A,#N/A,FALSE,"TS";#N/A,#N/A,FALSE,"Combo";#N/A,#N/A,FALSE,"FAIR";#N/A,#N/A,FALSE,"RBC";#N/A,#N/A,FALSE,"xxxx";#N/A,#N/A,FALSE,"A_D";#N/A,#N/A,FALSE,"WACC";#N/A,#N/A,FALSE,"DCF";#N/A,#N/A,FALSE,"LBO";#N/A,#N/A,FALSE,"AcqMults";#N/A,#N/A,FALSE,"CompMults"}</definedName>
    <definedName name="asdfasdf_3_2" localSheetId="1" hidden="1">{#N/A,#N/A,FALSE,"TS";#N/A,#N/A,FALSE,"Combo";#N/A,#N/A,FALSE,"FAIR";#N/A,#N/A,FALSE,"RBC";#N/A,#N/A,FALSE,"xxxx";#N/A,#N/A,FALSE,"A_D";#N/A,#N/A,FALSE,"WACC";#N/A,#N/A,FALSE,"DCF";#N/A,#N/A,FALSE,"LBO";#N/A,#N/A,FALSE,"AcqMults";#N/A,#N/A,FALSE,"CompMults"}</definedName>
    <definedName name="asdfasdf_3_2" localSheetId="3" hidden="1">{#N/A,#N/A,FALSE,"TS";#N/A,#N/A,FALSE,"Combo";#N/A,#N/A,FALSE,"FAIR";#N/A,#N/A,FALSE,"RBC";#N/A,#N/A,FALSE,"xxxx";#N/A,#N/A,FALSE,"A_D";#N/A,#N/A,FALSE,"WACC";#N/A,#N/A,FALSE,"DCF";#N/A,#N/A,FALSE,"LBO";#N/A,#N/A,FALSE,"AcqMults";#N/A,#N/A,FALSE,"CompMults"}</definedName>
    <definedName name="asdfasdf_3_2" localSheetId="5" hidden="1">{#N/A,#N/A,FALSE,"TS";#N/A,#N/A,FALSE,"Combo";#N/A,#N/A,FALSE,"FAIR";#N/A,#N/A,FALSE,"RBC";#N/A,#N/A,FALSE,"xxxx";#N/A,#N/A,FALSE,"A_D";#N/A,#N/A,FALSE,"WACC";#N/A,#N/A,FALSE,"DCF";#N/A,#N/A,FALSE,"LBO";#N/A,#N/A,FALSE,"AcqMults";#N/A,#N/A,FALSE,"CompMults"}</definedName>
    <definedName name="asdfasdf_3_2" hidden="1">{#N/A,#N/A,FALSE,"TS";#N/A,#N/A,FALSE,"Combo";#N/A,#N/A,FALSE,"FAIR";#N/A,#N/A,FALSE,"RBC";#N/A,#N/A,FALSE,"xxxx";#N/A,#N/A,FALSE,"A_D";#N/A,#N/A,FALSE,"WACC";#N/A,#N/A,FALSE,"DCF";#N/A,#N/A,FALSE,"LBO";#N/A,#N/A,FALSE,"AcqMults";#N/A,#N/A,FALSE,"CompMults"}</definedName>
    <definedName name="asdfasdf_5" localSheetId="1" hidden="1">{#N/A,#N/A,FALSE,"TS";#N/A,#N/A,FALSE,"Combo";#N/A,#N/A,FALSE,"FAIR";#N/A,#N/A,FALSE,"RBC";#N/A,#N/A,FALSE,"xxxx";#N/A,#N/A,FALSE,"A_D";#N/A,#N/A,FALSE,"WACC";#N/A,#N/A,FALSE,"DCF";#N/A,#N/A,FALSE,"LBO";#N/A,#N/A,FALSE,"AcqMults";#N/A,#N/A,FALSE,"CompMults"}</definedName>
    <definedName name="asdfasdf_5" localSheetId="3" hidden="1">{#N/A,#N/A,FALSE,"TS";#N/A,#N/A,FALSE,"Combo";#N/A,#N/A,FALSE,"FAIR";#N/A,#N/A,FALSE,"RBC";#N/A,#N/A,FALSE,"xxxx";#N/A,#N/A,FALSE,"A_D";#N/A,#N/A,FALSE,"WACC";#N/A,#N/A,FALSE,"DCF";#N/A,#N/A,FALSE,"LBO";#N/A,#N/A,FALSE,"AcqMults";#N/A,#N/A,FALSE,"CompMults"}</definedName>
    <definedName name="asdfasdf_5" localSheetId="5" hidden="1">{#N/A,#N/A,FALSE,"TS";#N/A,#N/A,FALSE,"Combo";#N/A,#N/A,FALSE,"FAIR";#N/A,#N/A,FALSE,"RBC";#N/A,#N/A,FALSE,"xxxx";#N/A,#N/A,FALSE,"A_D";#N/A,#N/A,FALSE,"WACC";#N/A,#N/A,FALSE,"DCF";#N/A,#N/A,FALSE,"LBO";#N/A,#N/A,FALSE,"AcqMults";#N/A,#N/A,FALSE,"CompMults"}</definedName>
    <definedName name="asdfasdf_5" hidden="1">{#N/A,#N/A,FALSE,"TS";#N/A,#N/A,FALSE,"Combo";#N/A,#N/A,FALSE,"FAIR";#N/A,#N/A,FALSE,"RBC";#N/A,#N/A,FALSE,"xxxx";#N/A,#N/A,FALSE,"A_D";#N/A,#N/A,FALSE,"WACC";#N/A,#N/A,FALSE,"DCF";#N/A,#N/A,FALSE,"LBO";#N/A,#N/A,FALSE,"AcqMults";#N/A,#N/A,FALSE,"CompMults"}</definedName>
    <definedName name="asdfasdfa" localSheetId="3">#REF!</definedName>
    <definedName name="asdfasdfa">#REF!</definedName>
    <definedName name="asdfasdfadf" localSheetId="3">#REF!</definedName>
    <definedName name="asdfasdfadf">#REF!</definedName>
    <definedName name="asdfasdfafd" localSheetId="3">#REF!</definedName>
    <definedName name="asdfasdfafd">#REF!</definedName>
    <definedName name="asdfasdfasdf" localSheetId="1" hidden="1">{"comp1",#N/A,FALSE,"COMPS";"footnotes",#N/A,FALSE,"COMPS"}</definedName>
    <definedName name="asdfasdfasdf" localSheetId="3" hidden="1">{"comp1",#N/A,FALSE,"COMPS";"footnotes",#N/A,FALSE,"COMPS"}</definedName>
    <definedName name="asdfasdfasdf" localSheetId="5" hidden="1">{"comp1",#N/A,FALSE,"COMPS";"footnotes",#N/A,FALSE,"COMPS"}</definedName>
    <definedName name="asdfasdfasdf" hidden="1">{"comp1",#N/A,FALSE,"COMPS";"footnotes",#N/A,FALSE,"COMPS"}</definedName>
    <definedName name="asdfasdfasdf_1" localSheetId="1" hidden="1">{"comp1",#N/A,FALSE,"COMPS";"footnotes",#N/A,FALSE,"COMPS"}</definedName>
    <definedName name="asdfasdfasdf_1" localSheetId="3" hidden="1">{"comp1",#N/A,FALSE,"COMPS";"footnotes",#N/A,FALSE,"COMPS"}</definedName>
    <definedName name="asdfasdfasdf_1" localSheetId="5" hidden="1">{"comp1",#N/A,FALSE,"COMPS";"footnotes",#N/A,FALSE,"COMPS"}</definedName>
    <definedName name="asdfasdfasdf_1" hidden="1">{"comp1",#N/A,FALSE,"COMPS";"footnotes",#N/A,FALSE,"COMPS"}</definedName>
    <definedName name="asdfasdfasdfa" localSheetId="3">#REF!</definedName>
    <definedName name="asdfasdfasdfa">#REF!</definedName>
    <definedName name="asdfasdfasdfasdf" localSheetId="3">#REF!</definedName>
    <definedName name="asdfasdfasdfasdf">#REF!</definedName>
    <definedName name="asdfasdfsad" localSheetId="1" hidden="1">{#N/A,#N/A,FALSE,"output";#N/A,#N/A,FALSE,"contrib";#N/A,#N/A,FALSE,"profile";#N/A,#N/A,FALSE,"comps"}</definedName>
    <definedName name="asdfasdfsad" localSheetId="3" hidden="1">{#N/A,#N/A,FALSE,"output";#N/A,#N/A,FALSE,"contrib";#N/A,#N/A,FALSE,"profile";#N/A,#N/A,FALSE,"comps"}</definedName>
    <definedName name="asdfasdfsad" localSheetId="5" hidden="1">{#N/A,#N/A,FALSE,"output";#N/A,#N/A,FALSE,"contrib";#N/A,#N/A,FALSE,"profile";#N/A,#N/A,FALSE,"comps"}</definedName>
    <definedName name="asdfasdfsad" hidden="1">{#N/A,#N/A,FALSE,"output";#N/A,#N/A,FALSE,"contrib";#N/A,#N/A,FALSE,"profile";#N/A,#N/A,FALSE,"comps"}</definedName>
    <definedName name="asdfasdfsad_1" localSheetId="1" hidden="1">{#N/A,#N/A,FALSE,"output";#N/A,#N/A,FALSE,"contrib";#N/A,#N/A,FALSE,"profile";#N/A,#N/A,FALSE,"comps"}</definedName>
    <definedName name="asdfasdfsad_1" localSheetId="3" hidden="1">{#N/A,#N/A,FALSE,"output";#N/A,#N/A,FALSE,"contrib";#N/A,#N/A,FALSE,"profile";#N/A,#N/A,FALSE,"comps"}</definedName>
    <definedName name="asdfasdfsad_1" localSheetId="5" hidden="1">{#N/A,#N/A,FALSE,"output";#N/A,#N/A,FALSE,"contrib";#N/A,#N/A,FALSE,"profile";#N/A,#N/A,FALSE,"comps"}</definedName>
    <definedName name="asdfasdfsad_1" hidden="1">{#N/A,#N/A,FALSE,"output";#N/A,#N/A,FALSE,"contrib";#N/A,#N/A,FALSE,"profile";#N/A,#N/A,FALSE,"comps"}</definedName>
    <definedName name="asdfawef"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_1"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_1"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_1"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f_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r" localSheetId="1" hidden="1">{#N/A,#N/A,TRUE,"Thomas Case";#N/A,#N/A,TRUE,"Corporate Overhead";#N/A,#N/A,TRUE,"Arizona";#N/A,#N/A,TRUE,"Cal";#N/A,#N/A,TRUE,"Illinois";#N/A,#N/A,TRUE,"Indiana";#N/A,#N/A,TRUE,"Ohio";#N/A,#N/A,TRUE,"Pennsylvania";#N/A,#N/A,TRUE,"Growth";#N/A,#N/A,TRUE,"Anthem";#N/A,#N/A,TRUE,"Pipeline"}</definedName>
    <definedName name="asdfawer" localSheetId="3" hidden="1">{#N/A,#N/A,TRUE,"Thomas Case";#N/A,#N/A,TRUE,"Corporate Overhead";#N/A,#N/A,TRUE,"Arizona";#N/A,#N/A,TRUE,"Cal";#N/A,#N/A,TRUE,"Illinois";#N/A,#N/A,TRUE,"Indiana";#N/A,#N/A,TRUE,"Ohio";#N/A,#N/A,TRUE,"Pennsylvania";#N/A,#N/A,TRUE,"Growth";#N/A,#N/A,TRUE,"Anthem";#N/A,#N/A,TRUE,"Pipeline"}</definedName>
    <definedName name="asdfawer" localSheetId="5" hidden="1">{#N/A,#N/A,TRUE,"Thomas Case";#N/A,#N/A,TRUE,"Corporate Overhead";#N/A,#N/A,TRUE,"Arizona";#N/A,#N/A,TRUE,"Cal";#N/A,#N/A,TRUE,"Illinois";#N/A,#N/A,TRUE,"Indiana";#N/A,#N/A,TRUE,"Ohio";#N/A,#N/A,TRUE,"Pennsylvania";#N/A,#N/A,TRUE,"Growth";#N/A,#N/A,TRUE,"Anthem";#N/A,#N/A,TRUE,"Pipeline"}</definedName>
    <definedName name="asdfawer" hidden="1">{#N/A,#N/A,TRUE,"Thomas Case";#N/A,#N/A,TRUE,"Corporate Overhead";#N/A,#N/A,TRUE,"Arizona";#N/A,#N/A,TRUE,"Cal";#N/A,#N/A,TRUE,"Illinois";#N/A,#N/A,TRUE,"Indiana";#N/A,#N/A,TRUE,"Ohio";#N/A,#N/A,TRUE,"Pennsylvania";#N/A,#N/A,TRUE,"Growth";#N/A,#N/A,TRUE,"Anthem";#N/A,#N/A,TRUE,"Pipeline"}</definedName>
    <definedName name="asdfawer_1" localSheetId="1" hidden="1">{#N/A,#N/A,TRUE,"Thomas Case";#N/A,#N/A,TRUE,"Corporate Overhead";#N/A,#N/A,TRUE,"Arizona";#N/A,#N/A,TRUE,"Cal";#N/A,#N/A,TRUE,"Illinois";#N/A,#N/A,TRUE,"Indiana";#N/A,#N/A,TRUE,"Ohio";#N/A,#N/A,TRUE,"Pennsylvania";#N/A,#N/A,TRUE,"Growth";#N/A,#N/A,TRUE,"Anthem";#N/A,#N/A,TRUE,"Pipeline"}</definedName>
    <definedName name="asdfawer_1" localSheetId="3" hidden="1">{#N/A,#N/A,TRUE,"Thomas Case";#N/A,#N/A,TRUE,"Corporate Overhead";#N/A,#N/A,TRUE,"Arizona";#N/A,#N/A,TRUE,"Cal";#N/A,#N/A,TRUE,"Illinois";#N/A,#N/A,TRUE,"Indiana";#N/A,#N/A,TRUE,"Ohio";#N/A,#N/A,TRUE,"Pennsylvania";#N/A,#N/A,TRUE,"Growth";#N/A,#N/A,TRUE,"Anthem";#N/A,#N/A,TRUE,"Pipeline"}</definedName>
    <definedName name="asdfawer_1" localSheetId="5" hidden="1">{#N/A,#N/A,TRUE,"Thomas Case";#N/A,#N/A,TRUE,"Corporate Overhead";#N/A,#N/A,TRUE,"Arizona";#N/A,#N/A,TRUE,"Cal";#N/A,#N/A,TRUE,"Illinois";#N/A,#N/A,TRUE,"Indiana";#N/A,#N/A,TRUE,"Ohio";#N/A,#N/A,TRUE,"Pennsylvania";#N/A,#N/A,TRUE,"Growth";#N/A,#N/A,TRUE,"Anthem";#N/A,#N/A,TRUE,"Pipeline"}</definedName>
    <definedName name="asdfawer_1" hidden="1">{#N/A,#N/A,TRUE,"Thomas Case";#N/A,#N/A,TRUE,"Corporate Overhead";#N/A,#N/A,TRUE,"Arizona";#N/A,#N/A,TRUE,"Cal";#N/A,#N/A,TRUE,"Illinois";#N/A,#N/A,TRUE,"Indiana";#N/A,#N/A,TRUE,"Ohio";#N/A,#N/A,TRUE,"Pennsylvania";#N/A,#N/A,TRUE,"Growth";#N/A,#N/A,TRUE,"Anthem";#N/A,#N/A,TRUE,"Pipeline"}</definedName>
    <definedName name="asdfdfdjf" localSheetId="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 localSheetId="1" hidden="1">{#N/A,#N/A,FALSE,"Pharm";#N/A,#N/A,FALSE,"WWCM"}</definedName>
    <definedName name="asdfg" localSheetId="3" hidden="1">{#N/A,#N/A,FALSE,"Pharm";#N/A,#N/A,FALSE,"WWCM"}</definedName>
    <definedName name="asdfg" localSheetId="5" hidden="1">{#N/A,#N/A,FALSE,"Pharm";#N/A,#N/A,FALSE,"WWCM"}</definedName>
    <definedName name="asdfg" hidden="1">{#N/A,#N/A,FALSE,"Pharm";#N/A,#N/A,FALSE,"WWCM"}</definedName>
    <definedName name="asdfg_1" localSheetId="1" hidden="1">{#N/A,#N/A,FALSE,"Pharm";#N/A,#N/A,FALSE,"WWCM"}</definedName>
    <definedName name="asdfg_1" localSheetId="3" hidden="1">{#N/A,#N/A,FALSE,"Pharm";#N/A,#N/A,FALSE,"WWCM"}</definedName>
    <definedName name="asdfg_1" localSheetId="5" hidden="1">{#N/A,#N/A,FALSE,"Pharm";#N/A,#N/A,FALSE,"WWCM"}</definedName>
    <definedName name="asdfg_1" hidden="1">{#N/A,#N/A,FALSE,"Pharm";#N/A,#N/A,FALSE,"WWCM"}</definedName>
    <definedName name="asdfiuyasdif" localSheetId="1">{0;0;0;0;1;#N/A;0.25;0.25;1;1;2;FALSE;FALSE;FALSE;FALSE;FALSE;#N/A;1;#N/A;1;1;"";"&amp;L&amp;""Arial,Italic""&amp;8&amp;F Page &amp;P of &amp;N &amp;D &amp;T "}</definedName>
    <definedName name="asdfiuyasdif" localSheetId="3">{0;0;0;0;1;#N/A;0.25;0.25;1;1;2;FALSE;FALSE;FALSE;FALSE;FALSE;#N/A;1;#N/A;1;1;"";"&amp;L&amp;""Arial,Italic""&amp;8&amp;F Page &amp;P of &amp;N &amp;D &amp;T "}</definedName>
    <definedName name="asdfiuyasdif" localSheetId="5">{0;0;0;0;1;#N/A;0.25;0.25;1;1;2;FALSE;FALSE;FALSE;FALSE;FALSE;#N/A;1;#N/A;1;1;"";"&amp;L&amp;""Arial,Italic""&amp;8&amp;F Page &amp;P of &amp;N &amp;D &amp;T "}</definedName>
    <definedName name="asdfiuyasdif">{0;0;0;0;1;#N/A;0.25;0.25;1;1;2;FALSE;FALSE;FALSE;FALSE;FALSE;#N/A;1;#N/A;1;1;"";"&amp;L&amp;""Arial,Italic""&amp;8&amp;F Page &amp;P of &amp;N &amp;D &amp;T "}</definedName>
    <definedName name="asdfiuyasdifuay" localSheetId="1">{0;0;0;0;1;#N/A;0.25;0.25;0.8;0.25;2;FALSE;FALSE;FALSE;FALSE;FALSE;#N/A;1;#N/A;1;1;"";""}</definedName>
    <definedName name="asdfiuyasdifuay" localSheetId="3">{0;0;0;0;1;#N/A;0.25;0.25;0.8;0.25;2;FALSE;FALSE;FALSE;FALSE;FALSE;#N/A;1;#N/A;1;1;"";""}</definedName>
    <definedName name="asdfiuyasdifuay" localSheetId="5">{0;0;0;0;1;#N/A;0.25;0.25;0.8;0.25;2;FALSE;FALSE;FALSE;FALSE;FALSE;#N/A;1;#N/A;1;1;"";""}</definedName>
    <definedName name="asdfiuyasdifuay">{0;0;0;0;1;#N/A;0.25;0.25;0.8;0.25;2;FALSE;FALSE;FALSE;FALSE;FALSE;#N/A;1;#N/A;1;1;"";""}</definedName>
    <definedName name="asdfjhakds" localSheetId="1">{0;0;0;0;1;#N/A;0.75;0.75;0.25;0.25;2;FALSE;FALSE;FALSE;FALSE;FALSE;#N/A;1;#N/A;1;1;"";"&amp;L&amp;""Arial,Italic""&amp;8&amp;F Page &amp;P of &amp;N &amp;D &amp;T "}</definedName>
    <definedName name="asdfjhakds" localSheetId="3">{0;0;0;0;1;#N/A;0.75;0.75;0.25;0.25;2;FALSE;FALSE;FALSE;FALSE;FALSE;#N/A;1;#N/A;1;1;"";"&amp;L&amp;""Arial,Italic""&amp;8&amp;F Page &amp;P of &amp;N &amp;D &amp;T "}</definedName>
    <definedName name="asdfjhakds" localSheetId="5">{0;0;0;0;1;#N/A;0.75;0.75;0.25;0.25;2;FALSE;FALSE;FALSE;FALSE;FALSE;#N/A;1;#N/A;1;1;"";"&amp;L&amp;""Arial,Italic""&amp;8&amp;F Page &amp;P of &amp;N &amp;D &amp;T "}</definedName>
    <definedName name="asdfjhakds">{0;0;0;0;1;#N/A;0.75;0.75;0.25;0.25;2;FALSE;FALSE;FALSE;FALSE;FALSE;#N/A;1;#N/A;1;1;"";"&amp;L&amp;""Arial,Italic""&amp;8&amp;F Page &amp;P of &amp;N &amp;D &amp;T "}</definedName>
    <definedName name="asdfjkahsdkfj" localSheetId="1">{0;0;0;0;1;#N/A;0.75;0.75;0.25;0.25;2;FALSE;FALSE;FALSE;FALSE;FALSE;#N/A;1;#N/A;1;1;"";"&amp;L&amp;""Arial,Italic""&amp;8&amp;F Page &amp;P of &amp;N &amp;D &amp;T "}</definedName>
    <definedName name="asdfjkahsdkfj" localSheetId="3">{0;0;0;0;1;#N/A;0.75;0.75;0.25;0.25;2;FALSE;FALSE;FALSE;FALSE;FALSE;#N/A;1;#N/A;1;1;"";"&amp;L&amp;""Arial,Italic""&amp;8&amp;F Page &amp;P of &amp;N &amp;D &amp;T "}</definedName>
    <definedName name="asdfjkahsdkfj" localSheetId="5">{0;0;0;0;1;#N/A;0.75;0.75;0.25;0.25;2;FALSE;FALSE;FALSE;FALSE;FALSE;#N/A;1;#N/A;1;1;"";"&amp;L&amp;""Arial,Italic""&amp;8&amp;F Page &amp;P of &amp;N &amp;D &amp;T "}</definedName>
    <definedName name="asdfjkahsdkfj">{0;0;0;0;1;#N/A;0.75;0.75;0.25;0.25;2;FALSE;FALSE;FALSE;FALSE;FALSE;#N/A;1;#N/A;1;1;"";"&amp;L&amp;""Arial,Italic""&amp;8&amp;F Page &amp;P of &amp;N &amp;D &amp;T "}</definedName>
    <definedName name="asdfjkasdhfkasdj" localSheetId="1">{0;0;0;0;1;#N/A;0.25;0.25;0.25;0.25;2;FALSE;FALSE;FALSE;FALSE;FALSE;#N/A;1;#N/A;1;1;"";"&amp;L&amp;""Arial,Italic""&amp;8&amp;F Page &amp;P of &amp;N &amp;D &amp;T "}</definedName>
    <definedName name="asdfjkasdhfkasdj" localSheetId="3">{0;0;0;0;1;#N/A;0.25;0.25;0.25;0.25;2;FALSE;FALSE;FALSE;FALSE;FALSE;#N/A;1;#N/A;1;1;"";"&amp;L&amp;""Arial,Italic""&amp;8&amp;F Page &amp;P of &amp;N &amp;D &amp;T "}</definedName>
    <definedName name="asdfjkasdhfkasdj" localSheetId="5">{0;0;0;0;1;#N/A;0.25;0.25;0.25;0.25;2;FALSE;FALSE;FALSE;FALSE;FALSE;#N/A;1;#N/A;1;1;"";"&amp;L&amp;""Arial,Italic""&amp;8&amp;F Page &amp;P of &amp;N &amp;D &amp;T "}</definedName>
    <definedName name="asdfjkasdhfkasdj">{0;0;0;0;1;#N/A;0.25;0.25;0.25;0.25;2;FALSE;FALSE;FALSE;FALSE;FALSE;#N/A;1;#N/A;1;1;"";"&amp;L&amp;""Arial,Italic""&amp;8&amp;F Page &amp;P of &amp;N &amp;D &amp;T "}</definedName>
    <definedName name="asdfjkasdhfkasjdhf" localSheetId="1">{0;0;0;0;1;#N/A;0.25;0.25;0.8;0.25;2;FALSE;FALSE;FALSE;FALSE;FALSE;#N/A;1;#N/A;1;1;"";"&amp;L&amp;""Arial,Italic""&amp;8&amp;F Page &amp;P of &amp;N &amp;D &amp;T "}</definedName>
    <definedName name="asdfjkasdhfkasjdhf" localSheetId="3">{0;0;0;0;1;#N/A;0.25;0.25;0.8;0.25;2;FALSE;FALSE;FALSE;FALSE;FALSE;#N/A;1;#N/A;1;1;"";"&amp;L&amp;""Arial,Italic""&amp;8&amp;F Page &amp;P of &amp;N &amp;D &amp;T "}</definedName>
    <definedName name="asdfjkasdhfkasjdhf" localSheetId="5">{0;0;0;0;1;#N/A;0.25;0.25;0.8;0.25;2;FALSE;FALSE;FALSE;FALSE;FALSE;#N/A;1;#N/A;1;1;"";"&amp;L&amp;""Arial,Italic""&amp;8&amp;F Page &amp;P of &amp;N &amp;D &amp;T "}</definedName>
    <definedName name="asdfjkasdhfkasjdhf">{0;0;0;0;1;#N/A;0.25;0.25;0.8;0.25;2;FALSE;FALSE;FALSE;FALSE;FALSE;#N/A;1;#N/A;1;1;"";"&amp;L&amp;""Arial,Italic""&amp;8&amp;F Page &amp;P of &amp;N &amp;D &amp;T "}</definedName>
    <definedName name="asdfjkl" localSheetId="1" hidden="1">{"bs",#N/A,FALSE,"SCF"}</definedName>
    <definedName name="asdfjkl" localSheetId="3" hidden="1">{"bs",#N/A,FALSE,"SCF"}</definedName>
    <definedName name="asdfjkl" localSheetId="5" hidden="1">{"bs",#N/A,FALSE,"SCF"}</definedName>
    <definedName name="asdfjkl" hidden="1">{"bs",#N/A,FALSE,"SCF"}</definedName>
    <definedName name="asdfkjashdfkajsh" localSheetId="1">{0;0;0;0;1;#N/A;0.75;0.75;0.25;0.25;2;FALSE;FALSE;FALSE;FALSE;FALSE;#N/A;1;#N/A;1;1;"";"&amp;L&amp;""Arial,Italic""&amp;8&amp;F Page &amp;P of &amp;N &amp;D &amp;T "}</definedName>
    <definedName name="asdfkjashdfkajsh" localSheetId="3">{0;0;0;0;1;#N/A;0.75;0.75;0.25;0.25;2;FALSE;FALSE;FALSE;FALSE;FALSE;#N/A;1;#N/A;1;1;"";"&amp;L&amp;""Arial,Italic""&amp;8&amp;F Page &amp;P of &amp;N &amp;D &amp;T "}</definedName>
    <definedName name="asdfkjashdfkajsh" localSheetId="5">{0;0;0;0;1;#N/A;0.75;0.75;0.25;0.25;2;FALSE;FALSE;FALSE;FALSE;FALSE;#N/A;1;#N/A;1;1;"";"&amp;L&amp;""Arial,Italic""&amp;8&amp;F Page &amp;P of &amp;N &amp;D &amp;T "}</definedName>
    <definedName name="asdfkjashdfkajsh">{0;0;0;0;1;#N/A;0.75;0.75;0.25;0.25;2;FALSE;FALSE;FALSE;FALSE;FALSE;#N/A;1;#N/A;1;1;"";"&amp;L&amp;""Arial,Italic""&amp;8&amp;F Page &amp;P of &amp;N &amp;D &amp;T "}</definedName>
    <definedName name="asdfkjhasdfjk" localSheetId="1">{0;0;0;0;1;#N/A;0.75;0.75;1;1;2;FALSE;FALSE;FALSE;FALSE;FALSE;#N/A;1;#N/A;1;1;"";"&amp;L&amp;""Arial,Italic""&amp;8&amp;F Page &amp;P of &amp;N &amp;D &amp;T "}</definedName>
    <definedName name="asdfkjhasdfjk" localSheetId="3">{0;0;0;0;1;#N/A;0.75;0.75;1;1;2;FALSE;FALSE;FALSE;FALSE;FALSE;#N/A;1;#N/A;1;1;"";"&amp;L&amp;""Arial,Italic""&amp;8&amp;F Page &amp;P of &amp;N &amp;D &amp;T "}</definedName>
    <definedName name="asdfkjhasdfjk" localSheetId="5">{0;0;0;0;1;#N/A;0.75;0.75;1;1;2;FALSE;FALSE;FALSE;FALSE;FALSE;#N/A;1;#N/A;1;1;"";"&amp;L&amp;""Arial,Italic""&amp;8&amp;F Page &amp;P of &amp;N &amp;D &amp;T "}</definedName>
    <definedName name="asdfkjhasdfjk">{0;0;0;0;1;#N/A;0.75;0.75;1;1;2;FALSE;FALSE;FALSE;FALSE;FALSE;#N/A;1;#N/A;1;1;"";"&amp;L&amp;""Arial,Italic""&amp;8&amp;F Page &amp;P of &amp;N &amp;D &amp;T "}</definedName>
    <definedName name="asdfkjhasdfk" localSheetId="1">{0;0;0;0;1;#N/A;0.75;0.75;0.25;0.25;2;FALSE;FALSE;FALSE;FALSE;FALSE;#N/A;1;#N/A;1;1;"";"&amp;L&amp;""Arial,Italic""&amp;8&amp;F Page &amp;P of &amp;N &amp;D &amp;T "}</definedName>
    <definedName name="asdfkjhasdfk" localSheetId="3">{0;0;0;0;1;#N/A;0.75;0.75;0.25;0.25;2;FALSE;FALSE;FALSE;FALSE;FALSE;#N/A;1;#N/A;1;1;"";"&amp;L&amp;""Arial,Italic""&amp;8&amp;F Page &amp;P of &amp;N &amp;D &amp;T "}</definedName>
    <definedName name="asdfkjhasdfk" localSheetId="5">{0;0;0;0;1;#N/A;0.75;0.75;0.25;0.25;2;FALSE;FALSE;FALSE;FALSE;FALSE;#N/A;1;#N/A;1;1;"";"&amp;L&amp;""Arial,Italic""&amp;8&amp;F Page &amp;P of &amp;N &amp;D &amp;T "}</definedName>
    <definedName name="asdfkjhasdfk">{0;0;0;0;1;#N/A;0.75;0.75;0.25;0.25;2;FALSE;FALSE;FALSE;FALSE;FALSE;#N/A;1;#N/A;1;1;"";"&amp;L&amp;""Arial,Italic""&amp;8&amp;F Page &amp;P of &amp;N &amp;D &amp;T "}</definedName>
    <definedName name="asdfkjhdfaskj" localSheetId="1">{0;0;0;0;1;#N/A;0.75;0.75;1;1;2;FALSE;FALSE;FALSE;FALSE;FALSE;#N/A;1;#N/A;1;1;"";"&amp;L&amp;""Arial,Italic""&amp;8&amp;F Page &amp;P of &amp;N &amp;D &amp;T "}</definedName>
    <definedName name="asdfkjhdfaskj" localSheetId="3">{0;0;0;0;1;#N/A;0.75;0.75;1;1;2;FALSE;FALSE;FALSE;FALSE;FALSE;#N/A;1;#N/A;1;1;"";"&amp;L&amp;""Arial,Italic""&amp;8&amp;F Page &amp;P of &amp;N &amp;D &amp;T "}</definedName>
    <definedName name="asdfkjhdfaskj" localSheetId="5">{0;0;0;0;1;#N/A;0.75;0.75;1;1;2;FALSE;FALSE;FALSE;FALSE;FALSE;#N/A;1;#N/A;1;1;"";"&amp;L&amp;""Arial,Italic""&amp;8&amp;F Page &amp;P of &amp;N &amp;D &amp;T "}</definedName>
    <definedName name="asdfkjhdfaskj">{0;0;0;0;1;#N/A;0.75;0.75;1;1;2;FALSE;FALSE;FALSE;FALSE;FALSE;#N/A;1;#N/A;1;1;"";"&amp;L&amp;""Arial,Italic""&amp;8&amp;F Page &amp;P of &amp;N &amp;D &amp;T "}</definedName>
    <definedName name="asdfkjhdfsj" localSheetId="1">{0;0;0;0;1;#N/A;0.75;0.75;1;1;2;FALSE;FALSE;FALSE;FALSE;FALSE;#N/A;1;#N/A;1;1;"";"&amp;L&amp;""Arial,Italic""&amp;8&amp;F Page &amp;P of &amp;N &amp;D &amp;T "}</definedName>
    <definedName name="asdfkjhdfsj" localSheetId="3">{0;0;0;0;1;#N/A;0.75;0.75;1;1;2;FALSE;FALSE;FALSE;FALSE;FALSE;#N/A;1;#N/A;1;1;"";"&amp;L&amp;""Arial,Italic""&amp;8&amp;F Page &amp;P of &amp;N &amp;D &amp;T "}</definedName>
    <definedName name="asdfkjhdfsj" localSheetId="5">{0;0;0;0;1;#N/A;0.75;0.75;1;1;2;FALSE;FALSE;FALSE;FALSE;FALSE;#N/A;1;#N/A;1;1;"";"&amp;L&amp;""Arial,Italic""&amp;8&amp;F Page &amp;P of &amp;N &amp;D &amp;T "}</definedName>
    <definedName name="asdfkjhdfsj">{0;0;0;0;1;#N/A;0.75;0.75;1;1;2;FALSE;FALSE;FALSE;FALSE;FALSE;#N/A;1;#N/A;1;1;"";"&amp;L&amp;""Arial,Italic""&amp;8&amp;F Page &amp;P of &amp;N &amp;D &amp;T "}</definedName>
    <definedName name="asdfnm" localSheetId="1" hidden="1">{"'I-1 and I-2'!$A$1:$G$190"}</definedName>
    <definedName name="asdfnm" localSheetId="3" hidden="1">{"'I-1 and I-2'!$A$1:$G$190"}</definedName>
    <definedName name="asdfnm" localSheetId="5" hidden="1">{"'I-1 and I-2'!$A$1:$G$190"}</definedName>
    <definedName name="asdfnm" hidden="1">{"'I-1 and I-2'!$A$1:$G$190"}</definedName>
    <definedName name="asdfsdfsdf" localSheetId="1">{0;0;0;0;1;#N/A;0.25;0.25;0.8;0.25;2;FALSE;FALSE;FALSE;FALSE;FALSE;#N/A;1;#N/A;1;1;"";""}</definedName>
    <definedName name="asdfsdfsdf" localSheetId="3">{0;0;0;0;1;#N/A;0.25;0.25;0.8;0.25;2;FALSE;FALSE;FALSE;FALSE;FALSE;#N/A;1;#N/A;1;1;"";""}</definedName>
    <definedName name="asdfsdfsdf" localSheetId="5">{0;0;0;0;1;#N/A;0.25;0.25;0.8;0.25;2;FALSE;FALSE;FALSE;FALSE;FALSE;#N/A;1;#N/A;1;1;"";""}</definedName>
    <definedName name="asdfsdfsdf">{0;0;0;0;1;#N/A;0.25;0.25;0.8;0.25;2;FALSE;FALSE;FALSE;FALSE;FALSE;#N/A;1;#N/A;1;1;"";""}</definedName>
    <definedName name="asdfsdjkhfkasdh" localSheetId="1">{0;0;0;0;1;#N/A;0.25;0.25;0.25;0.25;2;FALSE;FALSE;FALSE;FALSE;FALSE;#N/A;1;#N/A;1;1;"";"&amp;L&amp;""Arial,Italic""&amp;8&amp;F Page &amp;P of &amp;N &amp;D &amp;T "}</definedName>
    <definedName name="asdfsdjkhfkasdh" localSheetId="3">{0;0;0;0;1;#N/A;0.25;0.25;0.25;0.25;2;FALSE;FALSE;FALSE;FALSE;FALSE;#N/A;1;#N/A;1;1;"";"&amp;L&amp;""Arial,Italic""&amp;8&amp;F Page &amp;P of &amp;N &amp;D &amp;T "}</definedName>
    <definedName name="asdfsdjkhfkasdh" localSheetId="5">{0;0;0;0;1;#N/A;0.25;0.25;0.25;0.25;2;FALSE;FALSE;FALSE;FALSE;FALSE;#N/A;1;#N/A;1;1;"";"&amp;L&amp;""Arial,Italic""&amp;8&amp;F Page &amp;P of &amp;N &amp;D &amp;T "}</definedName>
    <definedName name="asdfsdjkhfkasdh">{0;0;0;0;1;#N/A;0.25;0.25;0.25;0.25;2;FALSE;FALSE;FALSE;FALSE;FALSE;#N/A;1;#N/A;1;1;"";"&amp;L&amp;""Arial,Italic""&amp;8&amp;F Page &amp;P of &amp;N &amp;D &amp;T "}</definedName>
    <definedName name="asdfsduiyasdfi" localSheetId="1">{0;0;0;0;1;#N/A;0.25;0.25;1;1;2;FALSE;FALSE;FALSE;FALSE;FALSE;#N/A;1;#N/A;1;1;"";"&amp;L&amp;""Arial,Italic""&amp;8&amp;F Page &amp;P of &amp;N &amp;D &amp;T "}</definedName>
    <definedName name="asdfsduiyasdfi" localSheetId="3">{0;0;0;0;1;#N/A;0.25;0.25;1;1;2;FALSE;FALSE;FALSE;FALSE;FALSE;#N/A;1;#N/A;1;1;"";"&amp;L&amp;""Arial,Italic""&amp;8&amp;F Page &amp;P of &amp;N &amp;D &amp;T "}</definedName>
    <definedName name="asdfsduiyasdfi" localSheetId="5">{0;0;0;0;1;#N/A;0.25;0.25;1;1;2;FALSE;FALSE;FALSE;FALSE;FALSE;#N/A;1;#N/A;1;1;"";"&amp;L&amp;""Arial,Italic""&amp;8&amp;F Page &amp;P of &amp;N &amp;D &amp;T "}</definedName>
    <definedName name="asdfsduiyasdfi">{0;0;0;0;1;#N/A;0.25;0.25;1;1;2;FALSE;FALSE;FALSE;FALSE;FALSE;#N/A;1;#N/A;1;1;"";"&amp;L&amp;""Arial,Italic""&amp;8&amp;F Page &amp;P of &amp;N &amp;D &amp;T "}</definedName>
    <definedName name="asdfssss" localSheetId="1">{0;0;0;0;1;#N/A;0.75;0.75;1;1;2;FALSE;FALSE;FALSE;FALSE;FALSE;#N/A;1;#N/A;1;1;"";"&amp;L&amp;""Arial,Italic""&amp;8&amp;F Page &amp;P of &amp;N &amp;D &amp;T "}</definedName>
    <definedName name="asdfssss" localSheetId="3">{0;0;0;0;1;#N/A;0.75;0.75;1;1;2;FALSE;FALSE;FALSE;FALSE;FALSE;#N/A;1;#N/A;1;1;"";"&amp;L&amp;""Arial,Italic""&amp;8&amp;F Page &amp;P of &amp;N &amp;D &amp;T "}</definedName>
    <definedName name="asdfssss" localSheetId="5">{0;0;0;0;1;#N/A;0.75;0.75;1;1;2;FALSE;FALSE;FALSE;FALSE;FALSE;#N/A;1;#N/A;1;1;"";"&amp;L&amp;""Arial,Italic""&amp;8&amp;F Page &amp;P of &amp;N &amp;D &amp;T "}</definedName>
    <definedName name="asdfssss">{0;0;0;0;1;#N/A;0.75;0.75;1;1;2;FALSE;FALSE;FALSE;FALSE;FALSE;#N/A;1;#N/A;1;1;"";"&amp;L&amp;""Arial,Italic""&amp;8&amp;F Page &amp;P of &amp;N &amp;D &amp;T "}</definedName>
    <definedName name="asdfuiysdfiau" localSheetId="1">{0;0;0;0;1;#N/A;0.25;0.25;0.8;0.25;2;FALSE;FALSE;FALSE;FALSE;FALSE;#N/A;1;#N/A;1;1;"";"&amp;L&amp;""Arial,Italic""&amp;8&amp;F Page &amp;P of &amp;N &amp;D &amp;T "}</definedName>
    <definedName name="asdfuiysdfiau" localSheetId="3">{0;0;0;0;1;#N/A;0.25;0.25;0.8;0.25;2;FALSE;FALSE;FALSE;FALSE;FALSE;#N/A;1;#N/A;1;1;"";"&amp;L&amp;""Arial,Italic""&amp;8&amp;F Page &amp;P of &amp;N &amp;D &amp;T "}</definedName>
    <definedName name="asdfuiysdfiau" localSheetId="5">{0;0;0;0;1;#N/A;0.25;0.25;0.8;0.25;2;FALSE;FALSE;FALSE;FALSE;FALSE;#N/A;1;#N/A;1;1;"";"&amp;L&amp;""Arial,Italic""&amp;8&amp;F Page &amp;P of &amp;N &amp;D &amp;T "}</definedName>
    <definedName name="asdfuiysdfiau">{0;0;0;0;1;#N/A;0.25;0.25;0.8;0.25;2;FALSE;FALSE;FALSE;FALSE;FALSE;#N/A;1;#N/A;1;1;"";"&amp;L&amp;""Arial,Italic""&amp;8&amp;F Page &amp;P of &amp;N &amp;D &amp;T "}</definedName>
    <definedName name="asdfuiysydf" localSheetId="1">{0;0;0;0;1;#N/A;0.25;0.25;0.8;0.25;2;FALSE;FALSE;FALSE;FALSE;FALSE;#N/A;1;#N/A;1;1;"";""}</definedName>
    <definedName name="asdfuiysydf" localSheetId="3">{0;0;0;0;1;#N/A;0.25;0.25;0.8;0.25;2;FALSE;FALSE;FALSE;FALSE;FALSE;#N/A;1;#N/A;1;1;"";""}</definedName>
    <definedName name="asdfuiysydf" localSheetId="5">{0;0;0;0;1;#N/A;0.25;0.25;0.8;0.25;2;FALSE;FALSE;FALSE;FALSE;FALSE;#N/A;1;#N/A;1;1;"";""}</definedName>
    <definedName name="asdfuiysydf">{0;0;0;0;1;#N/A;0.25;0.25;0.8;0.25;2;FALSE;FALSE;FALSE;FALSE;FALSE;#N/A;1;#N/A;1;1;"";""}</definedName>
    <definedName name="asdgahdfhth" localSheetId="1" hidden="1">{#N/A,#N/A,FALSE,"REPORT"}</definedName>
    <definedName name="asdgahdfhth" localSheetId="3" hidden="1">{#N/A,#N/A,FALSE,"REPORT"}</definedName>
    <definedName name="asdgahdfhth" localSheetId="5" hidden="1">{#N/A,#N/A,FALSE,"REPORT"}</definedName>
    <definedName name="asdgahdfhth" hidden="1">{#N/A,#N/A,FALSE,"REPORT"}</definedName>
    <definedName name="asdgahdfhth_1" localSheetId="1" hidden="1">{#N/A,#N/A,FALSE,"REPORT"}</definedName>
    <definedName name="asdgahdfhth_1" localSheetId="3" hidden="1">{#N/A,#N/A,FALSE,"REPORT"}</definedName>
    <definedName name="asdgahdfhth_1" localSheetId="5" hidden="1">{#N/A,#N/A,FALSE,"REPORT"}</definedName>
    <definedName name="asdgahdfhth_1" hidden="1">{#N/A,#N/A,FALSE,"REPORT"}</definedName>
    <definedName name="asdgaserqwe" localSheetId="1" hidden="1">{"comps2",#N/A,FALSE,"AERO";"footnotes",#N/A,FALSE,"AERO"}</definedName>
    <definedName name="asdgaserqwe" localSheetId="3" hidden="1">{"comps2",#N/A,FALSE,"AERO";"footnotes",#N/A,FALSE,"AERO"}</definedName>
    <definedName name="asdgaserqwe" localSheetId="5" hidden="1">{"comps2",#N/A,FALSE,"AERO";"footnotes",#N/A,FALSE,"AERO"}</definedName>
    <definedName name="asdgaserqwe" hidden="1">{"comps2",#N/A,FALSE,"AERO";"footnotes",#N/A,FALSE,"AERO"}</definedName>
    <definedName name="asdgaserqwe_1" localSheetId="1" hidden="1">{"comps2",#N/A,FALSE,"AERO";"footnotes",#N/A,FALSE,"AERO"}</definedName>
    <definedName name="asdgaserqwe_1" localSheetId="3" hidden="1">{"comps2",#N/A,FALSE,"AERO";"footnotes",#N/A,FALSE,"AERO"}</definedName>
    <definedName name="asdgaserqwe_1" localSheetId="5" hidden="1">{"comps2",#N/A,FALSE,"AERO";"footnotes",#N/A,FALSE,"AERO"}</definedName>
    <definedName name="asdgaserqwe_1" hidden="1">{"comps2",#N/A,FALSE,"AERO";"footnotes",#N/A,FALSE,"AERO"}</definedName>
    <definedName name="asdgayery" localSheetId="1" hidden="1">{#N/A,#N/A,FALSE,"Pharm";#N/A,#N/A,FALSE,"WWCM"}</definedName>
    <definedName name="asdgayery" localSheetId="3" hidden="1">{#N/A,#N/A,FALSE,"Pharm";#N/A,#N/A,FALSE,"WWCM"}</definedName>
    <definedName name="asdgayery" localSheetId="5" hidden="1">{#N/A,#N/A,FALSE,"Pharm";#N/A,#N/A,FALSE,"WWCM"}</definedName>
    <definedName name="asdgayery" hidden="1">{#N/A,#N/A,FALSE,"Pharm";#N/A,#N/A,FALSE,"WWCM"}</definedName>
    <definedName name="asdgayery_1" localSheetId="1" hidden="1">{#N/A,#N/A,FALSE,"Pharm";#N/A,#N/A,FALSE,"WWCM"}</definedName>
    <definedName name="asdgayery_1" localSheetId="3" hidden="1">{#N/A,#N/A,FALSE,"Pharm";#N/A,#N/A,FALSE,"WWCM"}</definedName>
    <definedName name="asdgayery_1" localSheetId="5" hidden="1">{#N/A,#N/A,FALSE,"Pharm";#N/A,#N/A,FALSE,"WWCM"}</definedName>
    <definedName name="asdgayery_1" hidden="1">{#N/A,#N/A,FALSE,"Pharm";#N/A,#N/A,FALSE,"WWCM"}</definedName>
    <definedName name="asdgfdytyet" localSheetId="1" hidden="1">{#N/A,#N/A,FALSE,"REPORT"}</definedName>
    <definedName name="asdgfdytyet" localSheetId="3" hidden="1">{#N/A,#N/A,FALSE,"REPORT"}</definedName>
    <definedName name="asdgfdytyet" localSheetId="5" hidden="1">{#N/A,#N/A,FALSE,"REPORT"}</definedName>
    <definedName name="asdgfdytyet" hidden="1">{#N/A,#N/A,FALSE,"REPORT"}</definedName>
    <definedName name="asdgfdytyet_1" localSheetId="1" hidden="1">{#N/A,#N/A,FALSE,"REPORT"}</definedName>
    <definedName name="asdgfdytyet_1" localSheetId="3" hidden="1">{#N/A,#N/A,FALSE,"REPORT"}</definedName>
    <definedName name="asdgfdytyet_1" localSheetId="5" hidden="1">{#N/A,#N/A,FALSE,"REPORT"}</definedName>
    <definedName name="asdgfdytyet_1" hidden="1">{#N/A,#N/A,FALSE,"REPORT"}</definedName>
    <definedName name="asdgtryukuio" localSheetId="1" hidden="1">{#N/A,#N/A,FALSE,"REPORT"}</definedName>
    <definedName name="asdgtryukuio" localSheetId="3" hidden="1">{#N/A,#N/A,FALSE,"REPORT"}</definedName>
    <definedName name="asdgtryukuio" localSheetId="5" hidden="1">{#N/A,#N/A,FALSE,"REPORT"}</definedName>
    <definedName name="asdgtryukuio" hidden="1">{#N/A,#N/A,FALSE,"REPORT"}</definedName>
    <definedName name="asdgtryukuio_1" localSheetId="1" hidden="1">{#N/A,#N/A,FALSE,"REPORT"}</definedName>
    <definedName name="asdgtryukuio_1" localSheetId="3" hidden="1">{#N/A,#N/A,FALSE,"REPORT"}</definedName>
    <definedName name="asdgtryukuio_1" localSheetId="5" hidden="1">{#N/A,#N/A,FALSE,"REPORT"}</definedName>
    <definedName name="asdgtryukuio_1" hidden="1">{#N/A,#N/A,FALSE,"REPORT"}</definedName>
    <definedName name="ASDI">#REF!</definedName>
    <definedName name="asdifyuiasdu" localSheetId="1">{0;0;0;0;1;#N/A;0.25;0.25;1;1;2;FALSE;FALSE;FALSE;FALSE;FALSE;#N/A;1;#N/A;1;1;"";"&amp;L&amp;""Arial,Italic""&amp;8&amp;F Page &amp;P of &amp;N &amp;D &amp;T "}</definedName>
    <definedName name="asdifyuiasdu" localSheetId="3">{0;0;0;0;1;#N/A;0.25;0.25;1;1;2;FALSE;FALSE;FALSE;FALSE;FALSE;#N/A;1;#N/A;1;1;"";"&amp;L&amp;""Arial,Italic""&amp;8&amp;F Page &amp;P of &amp;N &amp;D &amp;T "}</definedName>
    <definedName name="asdifyuiasdu" localSheetId="5">{0;0;0;0;1;#N/A;0.25;0.25;1;1;2;FALSE;FALSE;FALSE;FALSE;FALSE;#N/A;1;#N/A;1;1;"";"&amp;L&amp;""Arial,Italic""&amp;8&amp;F Page &amp;P of &amp;N &amp;D &amp;T "}</definedName>
    <definedName name="asdifyuiasdu">{0;0;0;0;1;#N/A;0.25;0.25;1;1;2;FALSE;FALSE;FALSE;FALSE;FALSE;#N/A;1;#N/A;1;1;"";"&amp;L&amp;""Arial,Italic""&amp;8&amp;F Page &amp;P of &amp;N &amp;D &amp;T "}</definedName>
    <definedName name="asdjasldkfj" localSheetId="1" hidden="1">{#N/A,#N/A,FALSE,"PMTABB";#N/A,#N/A,FALSE,"PMTABB"}</definedName>
    <definedName name="asdjasldkfj" localSheetId="3" hidden="1">{#N/A,#N/A,FALSE,"PMTABB";#N/A,#N/A,FALSE,"PMTABB"}</definedName>
    <definedName name="asdjasldkfj" localSheetId="5" hidden="1">{#N/A,#N/A,FALSE,"PMTABB";#N/A,#N/A,FALSE,"PMTABB"}</definedName>
    <definedName name="asdjasldkfj" hidden="1">{#N/A,#N/A,FALSE,"PMTABB";#N/A,#N/A,FALSE,"PMTABB"}</definedName>
    <definedName name="asdjgkl" localSheetId="1" hidden="1">{#N/A,#N/A,FALSE,"Pharm";#N/A,#N/A,FALSE,"WWCM"}</definedName>
    <definedName name="asdjgkl" localSheetId="3" hidden="1">{#N/A,#N/A,FALSE,"Pharm";#N/A,#N/A,FALSE,"WWCM"}</definedName>
    <definedName name="asdjgkl" localSheetId="5" hidden="1">{#N/A,#N/A,FALSE,"Pharm";#N/A,#N/A,FALSE,"WWCM"}</definedName>
    <definedName name="asdjgkl" hidden="1">{#N/A,#N/A,FALSE,"Pharm";#N/A,#N/A,FALSE,"WWCM"}</definedName>
    <definedName name="asdjgkl_1" localSheetId="1" hidden="1">{#N/A,#N/A,FALSE,"Pharm";#N/A,#N/A,FALSE,"WWCM"}</definedName>
    <definedName name="asdjgkl_1" localSheetId="3" hidden="1">{#N/A,#N/A,FALSE,"Pharm";#N/A,#N/A,FALSE,"WWCM"}</definedName>
    <definedName name="asdjgkl_1" localSheetId="5" hidden="1">{#N/A,#N/A,FALSE,"Pharm";#N/A,#N/A,FALSE,"WWCM"}</definedName>
    <definedName name="asdjgkl_1" hidden="1">{#N/A,#N/A,FALSE,"Pharm";#N/A,#N/A,FALSE,"WWCM"}</definedName>
    <definedName name="asdkfgksagfkagsd" localSheetId="1">{"Client Name or Project Name"}</definedName>
    <definedName name="asdkfgksagfkagsd" localSheetId="3">{"Client Name or Project Name"}</definedName>
    <definedName name="asdkfgksagfkagsd" localSheetId="5">{"Client Name or Project Name"}</definedName>
    <definedName name="asdkfgksagfkagsd">{"Client Name or Project Name"}</definedName>
    <definedName name="asdkfjhasdkj" localSheetId="1">{0;0;0;0;1;#N/A;0.75;0.75;1;1;2;FALSE;FALSE;FALSE;FALSE;FALSE;#N/A;1;#N/A;1;1;"";"&amp;L&amp;""Arial,Italic""&amp;8&amp;F Page &amp;P of &amp;N &amp;D &amp;T "}</definedName>
    <definedName name="asdkfjhasdkj" localSheetId="3">{0;0;0;0;1;#N/A;0.75;0.75;1;1;2;FALSE;FALSE;FALSE;FALSE;FALSE;#N/A;1;#N/A;1;1;"";"&amp;L&amp;""Arial,Italic""&amp;8&amp;F Page &amp;P of &amp;N &amp;D &amp;T "}</definedName>
    <definedName name="asdkfjhasdkj" localSheetId="5">{0;0;0;0;1;#N/A;0.75;0.75;1;1;2;FALSE;FALSE;FALSE;FALSE;FALSE;#N/A;1;#N/A;1;1;"";"&amp;L&amp;""Arial,Italic""&amp;8&amp;F Page &amp;P of &amp;N &amp;D &amp;T "}</definedName>
    <definedName name="asdkfjhasdkj">{0;0;0;0;1;#N/A;0.75;0.75;1;1;2;FALSE;FALSE;FALSE;FALSE;FALSE;#N/A;1;#N/A;1;1;"";"&amp;L&amp;""Arial,Italic""&amp;8&amp;F Page &amp;P of &amp;N &amp;D &amp;T "}</definedName>
    <definedName name="asdsadsd" hidden="1">#REF!</definedName>
    <definedName name="asdsar" localSheetId="1" hidden="1">{#N/A,#N/A,FALSE,"ISBL"}</definedName>
    <definedName name="asdsar" localSheetId="3" hidden="1">{#N/A,#N/A,FALSE,"ISBL"}</definedName>
    <definedName name="asdsar" localSheetId="5" hidden="1">{#N/A,#N/A,FALSE,"ISBL"}</definedName>
    <definedName name="asdsar" hidden="1">{#N/A,#N/A,FALSE,"ISBL"}</definedName>
    <definedName name="asdt" hidden="1">#REF!</definedName>
    <definedName name="asdtf" localSheetId="1" hidden="1">{"'Standalone List Price Trends'!$A$1:$X$56"}</definedName>
    <definedName name="asdtf" localSheetId="3" hidden="1">{"'Standalone List Price Trends'!$A$1:$X$56"}</definedName>
    <definedName name="asdtf" localSheetId="5" hidden="1">{"'Standalone List Price Trends'!$A$1:$X$56"}</definedName>
    <definedName name="asdtf" hidden="1">{"'Standalone List Price Trends'!$A$1:$X$56"}</definedName>
    <definedName name="ASEC">#REF!</definedName>
    <definedName name="ASEHWS5H5H" localSheetId="1">{"Client Name or Project Name"}</definedName>
    <definedName name="ASEHWS5H5H" localSheetId="3">{"Client Name or Project Name"}</definedName>
    <definedName name="ASEHWS5H5H" localSheetId="5">{"Client Name or Project Name"}</definedName>
    <definedName name="ASEHWS5H5H">{"Client Name or Project Name"}</definedName>
    <definedName name="asery"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ry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asew" localSheetId="3">#REF!</definedName>
    <definedName name="asew">#REF!</definedName>
    <definedName name="asf" localSheetId="0" hidden="1">#REF!</definedName>
    <definedName name="asf" localSheetId="5" hidden="1">#REF!</definedName>
    <definedName name="asf" hidden="1">#REF!</definedName>
    <definedName name="asfasdfas" localSheetId="1" hidden="1">{#N/A,#N/A,TRUE,"Pro Forma";#N/A,#N/A,TRUE,"PF_Bal";#N/A,#N/A,TRUE,"PF_INC";#N/A,#N/A,TRUE,"CBE";#N/A,#N/A,TRUE,"SWK"}</definedName>
    <definedName name="asfasdfas" localSheetId="3" hidden="1">{#N/A,#N/A,TRUE,"Pro Forma";#N/A,#N/A,TRUE,"PF_Bal";#N/A,#N/A,TRUE,"PF_INC";#N/A,#N/A,TRUE,"CBE";#N/A,#N/A,TRUE,"SWK"}</definedName>
    <definedName name="asfasdfas" localSheetId="5" hidden="1">{#N/A,#N/A,TRUE,"Pro Forma";#N/A,#N/A,TRUE,"PF_Bal";#N/A,#N/A,TRUE,"PF_INC";#N/A,#N/A,TRUE,"CBE";#N/A,#N/A,TRUE,"SWK"}</definedName>
    <definedName name="asfasdfas" hidden="1">{#N/A,#N/A,TRUE,"Pro Forma";#N/A,#N/A,TRUE,"PF_Bal";#N/A,#N/A,TRUE,"PF_INC";#N/A,#N/A,TRUE,"CBE";#N/A,#N/A,TRUE,"SWK"}</definedName>
    <definedName name="asfasdfas_1" localSheetId="1" hidden="1">{#N/A,#N/A,TRUE,"Pro Forma";#N/A,#N/A,TRUE,"PF_Bal";#N/A,#N/A,TRUE,"PF_INC";#N/A,#N/A,TRUE,"CBE";#N/A,#N/A,TRUE,"SWK"}</definedName>
    <definedName name="asfasdfas_1" localSheetId="3" hidden="1">{#N/A,#N/A,TRUE,"Pro Forma";#N/A,#N/A,TRUE,"PF_Bal";#N/A,#N/A,TRUE,"PF_INC";#N/A,#N/A,TRUE,"CBE";#N/A,#N/A,TRUE,"SWK"}</definedName>
    <definedName name="asfasdfas_1" localSheetId="5" hidden="1">{#N/A,#N/A,TRUE,"Pro Forma";#N/A,#N/A,TRUE,"PF_Bal";#N/A,#N/A,TRUE,"PF_INC";#N/A,#N/A,TRUE,"CBE";#N/A,#N/A,TRUE,"SWK"}</definedName>
    <definedName name="asfasdfas_1" hidden="1">{#N/A,#N/A,TRUE,"Pro Forma";#N/A,#N/A,TRUE,"PF_Bal";#N/A,#N/A,TRUE,"PF_INC";#N/A,#N/A,TRUE,"CBE";#N/A,#N/A,TRUE,"SWK"}</definedName>
    <definedName name="asfawfzxcv" localSheetId="1" hidden="1">{"up stand alones",#N/A,FALSE,"Acquiror"}</definedName>
    <definedName name="asfawfzxcv" localSheetId="3" hidden="1">{"up stand alones",#N/A,FALSE,"Acquiror"}</definedName>
    <definedName name="asfawfzxcv" localSheetId="5" hidden="1">{"up stand alones",#N/A,FALSE,"Acquiror"}</definedName>
    <definedName name="asfawfzxcv" hidden="1">{"up stand alones",#N/A,FALSE,"Acquiror"}</definedName>
    <definedName name="asfawfzxcv_1" localSheetId="1" hidden="1">{"up stand alones",#N/A,FALSE,"Acquiror"}</definedName>
    <definedName name="asfawfzxcv_1" localSheetId="3" hidden="1">{"up stand alones",#N/A,FALSE,"Acquiror"}</definedName>
    <definedName name="asfawfzxcv_1" localSheetId="5" hidden="1">{"up stand alones",#N/A,FALSE,"Acquiror"}</definedName>
    <definedName name="asfawfzxcv_1" hidden="1">{"up stand alones",#N/A,FALSE,"Acquiror"}</definedName>
    <definedName name="asfd" localSheetId="1">{0;0;0;0;1;#N/A;0.25;0.25;0.25;0.25;2;FALSE;FALSE;FALSE;FALSE;FALSE;#N/A;1;#N/A;1;1;"";""}</definedName>
    <definedName name="asfd" localSheetId="3">{0;0;0;0;1;#N/A;0.25;0.25;0.25;0.25;2;FALSE;FALSE;FALSE;FALSE;FALSE;#N/A;1;#N/A;1;1;"";""}</definedName>
    <definedName name="asfd" localSheetId="5">{0;0;0;0;1;#N/A;0.25;0.25;0.25;0.25;2;FALSE;FALSE;FALSE;FALSE;FALSE;#N/A;1;#N/A;1;1;"";""}</definedName>
    <definedName name="asfd">{0;0;0;0;1;#N/A;0.25;0.25;0.25;0.25;2;FALSE;FALSE;FALSE;FALSE;FALSE;#N/A;1;#N/A;1;1;"";""}</definedName>
    <definedName name="asfddddddddd" localSheetId="1">{0;0;0;0;1;#N/A;0.25;0.25;0.8;0.25;2;FALSE;FALSE;FALSE;FALSE;FALSE;#N/A;1;#N/A;1;1;"";"&amp;L&amp;""Arial,Italic""&amp;8&amp;F Page &amp;P of &amp;N &amp;D &amp;T "}</definedName>
    <definedName name="asfddddddddd" localSheetId="3">{0;0;0;0;1;#N/A;0.25;0.25;0.8;0.25;2;FALSE;FALSE;FALSE;FALSE;FALSE;#N/A;1;#N/A;1;1;"";"&amp;L&amp;""Arial,Italic""&amp;8&amp;F Page &amp;P of &amp;N &amp;D &amp;T "}</definedName>
    <definedName name="asfddddddddd" localSheetId="5">{0;0;0;0;1;#N/A;0.25;0.25;0.8;0.25;2;FALSE;FALSE;FALSE;FALSE;FALSE;#N/A;1;#N/A;1;1;"";"&amp;L&amp;""Arial,Italic""&amp;8&amp;F Page &amp;P of &amp;N &amp;D &amp;T "}</definedName>
    <definedName name="asfddddddddd">{0;0;0;0;1;#N/A;0.25;0.25;0.8;0.25;2;FALSE;FALSE;FALSE;FALSE;FALSE;#N/A;1;#N/A;1;1;"";"&amp;L&amp;""Arial,Italic""&amp;8&amp;F Page &amp;P of &amp;N &amp;D &amp;T "}</definedName>
    <definedName name="asfdg" hidden="1">#REF!</definedName>
    <definedName name="asfds" localSheetId="1">{0;0;0;0;1;#N/A;0.75;0.75;1;1;2;FALSE;FALSE;FALSE;FALSE;FALSE;#N/A;1;#N/A;1;1;"";"&amp;L&amp;""Arial,Italic""&amp;8&amp;F Page &amp;P of &amp;N &amp;D &amp;T "}</definedName>
    <definedName name="asfds" localSheetId="3">{0;0;0;0;1;#N/A;0.75;0.75;1;1;2;FALSE;FALSE;FALSE;FALSE;FALSE;#N/A;1;#N/A;1;1;"";"&amp;L&amp;""Arial,Italic""&amp;8&amp;F Page &amp;P of &amp;N &amp;D &amp;T "}</definedName>
    <definedName name="asfds" localSheetId="5">{0;0;0;0;1;#N/A;0.75;0.75;1;1;2;FALSE;FALSE;FALSE;FALSE;FALSE;#N/A;1;#N/A;1;1;"";"&amp;L&amp;""Arial,Italic""&amp;8&amp;F Page &amp;P of &amp;N &amp;D &amp;T "}</definedName>
    <definedName name="asfds">{0;0;0;0;1;#N/A;0.75;0.75;1;1;2;FALSE;FALSE;FALSE;FALSE;FALSE;#N/A;1;#N/A;1;1;"";"&amp;L&amp;""Arial,Italic""&amp;8&amp;F Page &amp;P of &amp;N &amp;D &amp;T "}</definedName>
    <definedName name="asfdsdd" localSheetId="1">{0;0;0;0;1;#N/A;0.25;0.25;1;1;2;FALSE;FALSE;FALSE;FALSE;FALSE;#N/A;1;#N/A;1;1;"";"&amp;L&amp;""Arial,Italic""&amp;8&amp;F Page &amp;P of &amp;N &amp;D &amp;T "}</definedName>
    <definedName name="asfdsdd" localSheetId="3">{0;0;0;0;1;#N/A;0.25;0.25;1;1;2;FALSE;FALSE;FALSE;FALSE;FALSE;#N/A;1;#N/A;1;1;"";"&amp;L&amp;""Arial,Italic""&amp;8&amp;F Page &amp;P of &amp;N &amp;D &amp;T "}</definedName>
    <definedName name="asfdsdd" localSheetId="5">{0;0;0;0;1;#N/A;0.25;0.25;1;1;2;FALSE;FALSE;FALSE;FALSE;FALSE;#N/A;1;#N/A;1;1;"";"&amp;L&amp;""Arial,Italic""&amp;8&amp;F Page &amp;P of &amp;N &amp;D &amp;T "}</definedName>
    <definedName name="asfdsdd">{0;0;0;0;1;#N/A;0.25;0.25;1;1;2;FALSE;FALSE;FALSE;FALSE;FALSE;#N/A;1;#N/A;1;1;"";"&amp;L&amp;""Arial,Italic""&amp;8&amp;F Page &amp;P of &amp;N &amp;D &amp;T "}</definedName>
    <definedName name="asffghujyki" localSheetId="1" hidden="1">{#N/A,#N/A,FALSE,"Pharm";#N/A,#N/A,FALSE,"WWCM"}</definedName>
    <definedName name="asffghujyki" localSheetId="3" hidden="1">{#N/A,#N/A,FALSE,"Pharm";#N/A,#N/A,FALSE,"WWCM"}</definedName>
    <definedName name="asffghujyki" localSheetId="5" hidden="1">{#N/A,#N/A,FALSE,"Pharm";#N/A,#N/A,FALSE,"WWCM"}</definedName>
    <definedName name="asffghujyki" hidden="1">{#N/A,#N/A,FALSE,"Pharm";#N/A,#N/A,FALSE,"WWCM"}</definedName>
    <definedName name="asffghujyki_1" localSheetId="1" hidden="1">{#N/A,#N/A,FALSE,"Pharm";#N/A,#N/A,FALSE,"WWCM"}</definedName>
    <definedName name="asffghujyki_1" localSheetId="3" hidden="1">{#N/A,#N/A,FALSE,"Pharm";#N/A,#N/A,FALSE,"WWCM"}</definedName>
    <definedName name="asffghujyki_1" localSheetId="5" hidden="1">{#N/A,#N/A,FALSE,"Pharm";#N/A,#N/A,FALSE,"WWCM"}</definedName>
    <definedName name="asffghujyki_1" hidden="1">{#N/A,#N/A,FALSE,"Pharm";#N/A,#N/A,FALSE,"WWCM"}</definedName>
    <definedName name="asfg" localSheetId="1" hidden="1">{#N/A,#N/A,FALSE,"Balance Sheet";#N/A,#N/A,FALSE,"Income Statement";#N/A,#N/A,FALSE,"Changes in Financial Position"}</definedName>
    <definedName name="asfg" localSheetId="3" hidden="1">{#N/A,#N/A,FALSE,"Balance Sheet";#N/A,#N/A,FALSE,"Income Statement";#N/A,#N/A,FALSE,"Changes in Financial Position"}</definedName>
    <definedName name="asfg" localSheetId="5" hidden="1">{#N/A,#N/A,FALSE,"Balance Sheet";#N/A,#N/A,FALSE,"Income Statement";#N/A,#N/A,FALSE,"Changes in Financial Position"}</definedName>
    <definedName name="asfg" hidden="1">{#N/A,#N/A,FALSE,"Balance Sheet";#N/A,#N/A,FALSE,"Income Statement";#N/A,#N/A,FALSE,"Changes in Financial Position"}</definedName>
    <definedName name="asfiuysdifu" localSheetId="1">{0;0;0;0;1;#N/A;0.15;0.15;1;1;2;FALSE;FALSE;FALSE;FALSE;FALSE;#N/A;1;#N/A;1;1;"";"&amp;L&amp;""Arial,Italic""&amp;8&amp;F Page &amp;P of &amp;N &amp;D &amp;T "}</definedName>
    <definedName name="asfiuysdifu" localSheetId="3">{0;0;0;0;1;#N/A;0.15;0.15;1;1;2;FALSE;FALSE;FALSE;FALSE;FALSE;#N/A;1;#N/A;1;1;"";"&amp;L&amp;""Arial,Italic""&amp;8&amp;F Page &amp;P of &amp;N &amp;D &amp;T "}</definedName>
    <definedName name="asfiuysdifu" localSheetId="5">{0;0;0;0;1;#N/A;0.15;0.15;1;1;2;FALSE;FALSE;FALSE;FALSE;FALSE;#N/A;1;#N/A;1;1;"";"&amp;L&amp;""Arial,Italic""&amp;8&amp;F Page &amp;P of &amp;N &amp;D &amp;T "}</definedName>
    <definedName name="asfiuysdifu">{0;0;0;0;1;#N/A;0.15;0.15;1;1;2;FALSE;FALSE;FALSE;FALSE;FALSE;#N/A;1;#N/A;1;1;"";"&amp;L&amp;""Arial,Italic""&amp;8&amp;F Page &amp;P of &amp;N &amp;D &amp;T "}</definedName>
    <definedName name="asfkdjhaskdlfjn" localSheetId="1">{0;0;0;0;1;#N/A;0.75;0.75;0.25;0.25;2;FALSE;FALSE;FALSE;FALSE;FALSE;#N/A;1;#N/A;1;1;"";"&amp;L&amp;""Arial,Italic""&amp;8&amp;F Page &amp;P of &amp;N &amp;D &amp;T "}</definedName>
    <definedName name="asfkdjhaskdlfjn" localSheetId="3">{0;0;0;0;1;#N/A;0.75;0.75;0.25;0.25;2;FALSE;FALSE;FALSE;FALSE;FALSE;#N/A;1;#N/A;1;1;"";"&amp;L&amp;""Arial,Italic""&amp;8&amp;F Page &amp;P of &amp;N &amp;D &amp;T "}</definedName>
    <definedName name="asfkdjhaskdlfjn" localSheetId="5">{0;0;0;0;1;#N/A;0.75;0.75;0.25;0.25;2;FALSE;FALSE;FALSE;FALSE;FALSE;#N/A;1;#N/A;1;1;"";"&amp;L&amp;""Arial,Italic""&amp;8&amp;F Page &amp;P of &amp;N &amp;D &amp;T "}</definedName>
    <definedName name="asfkdjhaskdlfjn">{0;0;0;0;1;#N/A;0.75;0.75;0.25;0.25;2;FALSE;FALSE;FALSE;FALSE;FALSE;#N/A;1;#N/A;1;1;"";"&amp;L&amp;""Arial,Italic""&amp;8&amp;F Page &amp;P of &amp;N &amp;D &amp;T "}</definedName>
    <definedName name="asfsd" localSheetId="1">{0;0;0;0;1;#N/A;0.75;0.75;1;1;2;FALSE;FALSE;FALSE;FALSE;FALSE;#N/A;1;#N/A;1;1;"";""}</definedName>
    <definedName name="asfsd" localSheetId="3">{0;0;0;0;1;#N/A;0.75;0.75;1;1;2;FALSE;FALSE;FALSE;FALSE;FALSE;#N/A;1;#N/A;1;1;"";""}</definedName>
    <definedName name="asfsd" localSheetId="5">{0;0;0;0;1;#N/A;0.75;0.75;1;1;2;FALSE;FALSE;FALSE;FALSE;FALSE;#N/A;1;#N/A;1;1;"";""}</definedName>
    <definedName name="asfsd">{0;0;0;0;1;#N/A;0.75;0.75;1;1;2;FALSE;FALSE;FALSE;FALSE;FALSE;#N/A;1;#N/A;1;1;"";""}</definedName>
    <definedName name="asfsdf" localSheetId="1" hidden="1">{#N/A,#N/A,FALSE,"COMP"}</definedName>
    <definedName name="asfsdf" localSheetId="3" hidden="1">{#N/A,#N/A,FALSE,"COMP"}</definedName>
    <definedName name="asfsdf" localSheetId="5" hidden="1">{#N/A,#N/A,FALSE,"COMP"}</definedName>
    <definedName name="asfsdf" hidden="1">{#N/A,#N/A,FALSE,"COMP"}</definedName>
    <definedName name="asfsdfsdf" localSheetId="1">{0;0;0;0;1;#N/A;0.25;0.25;0.8;0.25;2;FALSE;FALSE;FALSE;FALSE;FALSE;#N/A;1;#N/A;1;1;"";"&amp;L&amp;""Arial,Italic""&amp;8&amp;F Page &amp;P of &amp;N &amp;D &amp;T "}</definedName>
    <definedName name="asfsdfsdf" localSheetId="3">{0;0;0;0;1;#N/A;0.25;0.25;0.8;0.25;2;FALSE;FALSE;FALSE;FALSE;FALSE;#N/A;1;#N/A;1;1;"";"&amp;L&amp;""Arial,Italic""&amp;8&amp;F Page &amp;P of &amp;N &amp;D &amp;T "}</definedName>
    <definedName name="asfsdfsdf" localSheetId="5">{0;0;0;0;1;#N/A;0.25;0.25;0.8;0.25;2;FALSE;FALSE;FALSE;FALSE;FALSE;#N/A;1;#N/A;1;1;"";"&amp;L&amp;""Arial,Italic""&amp;8&amp;F Page &amp;P of &amp;N &amp;D &amp;T "}</definedName>
    <definedName name="asfsdfsdf">{0;0;0;0;1;#N/A;0.25;0.25;0.8;0.25;2;FALSE;FALSE;FALSE;FALSE;FALSE;#N/A;1;#N/A;1;1;"";"&amp;L&amp;""Arial,Italic""&amp;8&amp;F Page &amp;P of &amp;N &amp;D &amp;T "}</definedName>
    <definedName name="asfuiyiasd" localSheetId="1">{0;0;0;0;1;#N/A;0.25;0.25;1;1;2;FALSE;FALSE;FALSE;FALSE;FALSE;#N/A;1;#N/A;1;1;"";"&amp;L&amp;""Arial,Italic""&amp;8&amp;F Page &amp;P of &amp;N &amp;D &amp;T "}</definedName>
    <definedName name="asfuiyiasd" localSheetId="3">{0;0;0;0;1;#N/A;0.25;0.25;1;1;2;FALSE;FALSE;FALSE;FALSE;FALSE;#N/A;1;#N/A;1;1;"";"&amp;L&amp;""Arial,Italic""&amp;8&amp;F Page &amp;P of &amp;N &amp;D &amp;T "}</definedName>
    <definedName name="asfuiyiasd" localSheetId="5">{0;0;0;0;1;#N/A;0.25;0.25;1;1;2;FALSE;FALSE;FALSE;FALSE;FALSE;#N/A;1;#N/A;1;1;"";"&amp;L&amp;""Arial,Italic""&amp;8&amp;F Page &amp;P of &amp;N &amp;D &amp;T "}</definedName>
    <definedName name="asfuiyiasd">{0;0;0;0;1;#N/A;0.25;0.25;1;1;2;FALSE;FALSE;FALSE;FALSE;FALSE;#N/A;1;#N/A;1;1;"";"&amp;L&amp;""Arial,Italic""&amp;8&amp;F Page &amp;P of &amp;N &amp;D &amp;T "}</definedName>
    <definedName name="ASG">#REF!</definedName>
    <definedName name="asgagag" localSheetId="1">{"Client Name or Project Name"}</definedName>
    <definedName name="asgagag" localSheetId="3">{"Client Name or Project Name"}</definedName>
    <definedName name="asgagag" localSheetId="5">{"Client Name or Project Name"}</definedName>
    <definedName name="asgagag">{"Client Name or Project Name"}</definedName>
    <definedName name="asgasgag" localSheetId="1">{"Client Name or Project Name"}</definedName>
    <definedName name="asgasgag" localSheetId="3">{"Client Name or Project Name"}</definedName>
    <definedName name="asgasgag" localSheetId="5">{"Client Name or Project Name"}</definedName>
    <definedName name="asgasgag">{"Client Name or Project Name"}</definedName>
    <definedName name="asgg"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dasgasdg" localSheetId="1" hidden="1">{"'Standalone List Price Trends'!$A$1:$X$56"}</definedName>
    <definedName name="asggdasgasdg" localSheetId="3" hidden="1">{"'Standalone List Price Trends'!$A$1:$X$56"}</definedName>
    <definedName name="asggdasgasdg" localSheetId="5" hidden="1">{"'Standalone List Price Trends'!$A$1:$X$56"}</definedName>
    <definedName name="asggdasgasdg" hidden="1">{"'Standalone List Price Trends'!$A$1:$X$56"}</definedName>
    <definedName name="asgggggg" localSheetId="1">{0;0;0;0;1;#N/A;0.75;0.75;0.25;0.25;2;FALSE;FALSE;FALSE;FALSE;FALSE;#N/A;1;#N/A;1;1;"";"&amp;L&amp;""Arial,Italic""&amp;8&amp;F Page &amp;P of &amp;N &amp;D &amp;T "}</definedName>
    <definedName name="asgggggg" localSheetId="3">{0;0;0;0;1;#N/A;0.75;0.75;0.25;0.25;2;FALSE;FALSE;FALSE;FALSE;FALSE;#N/A;1;#N/A;1;1;"";"&amp;L&amp;""Arial,Italic""&amp;8&amp;F Page &amp;P of &amp;N &amp;D &amp;T "}</definedName>
    <definedName name="asgggggg" localSheetId="5">{0;0;0;0;1;#N/A;0.75;0.75;0.25;0.25;2;FALSE;FALSE;FALSE;FALSE;FALSE;#N/A;1;#N/A;1;1;"";"&amp;L&amp;""Arial,Italic""&amp;8&amp;F Page &amp;P of &amp;N &amp;D &amp;T "}</definedName>
    <definedName name="asgggggg">{0;0;0;0;1;#N/A;0.75;0.75;0.25;0.25;2;FALSE;FALSE;FALSE;FALSE;FALSE;#N/A;1;#N/A;1;1;"";"&amp;L&amp;""Arial,Italic""&amp;8&amp;F Page &amp;P of &amp;N &amp;D &amp;T "}</definedName>
    <definedName name="ash_1" localSheetId="1" hidden="1">{"Pound Sterling",#N/A,TRUE,"PPD";"Pound Sterling",#N/A,TRUE,"Anaquest";"Pound Sterling",#N/A,TRUE,"Delta";"Pound Sterling",#N/A,TRUE,"INO"}</definedName>
    <definedName name="ash_1" localSheetId="3" hidden="1">{"Pound Sterling",#N/A,TRUE,"PPD";"Pound Sterling",#N/A,TRUE,"Anaquest";"Pound Sterling",#N/A,TRUE,"Delta";"Pound Sterling",#N/A,TRUE,"INO"}</definedName>
    <definedName name="ash_1" localSheetId="5" hidden="1">{"Pound Sterling",#N/A,TRUE,"PPD";"Pound Sterling",#N/A,TRUE,"Anaquest";"Pound Sterling",#N/A,TRUE,"Delta";"Pound Sterling",#N/A,TRUE,"INO"}</definedName>
    <definedName name="ash_1" hidden="1">{"Pound Sterling",#N/A,TRUE,"PPD";"Pound Sterling",#N/A,TRUE,"Anaquest";"Pound Sterling",#N/A,TRUE,"Delta";"Pound Sterling",#N/A,TRUE,"INO"}</definedName>
    <definedName name="asps" localSheetId="1" hidden="1">{#N/A,#N/A,FALSE,"INT INCOME";#N/A,#N/A,FALSE,"INT EXP"}</definedName>
    <definedName name="asps" localSheetId="3" hidden="1">{#N/A,#N/A,FALSE,"INT INCOME";#N/A,#N/A,FALSE,"INT EXP"}</definedName>
    <definedName name="asps" localSheetId="5" hidden="1">{#N/A,#N/A,FALSE,"INT INCOME";#N/A,#N/A,FALSE,"INT EXP"}</definedName>
    <definedName name="asps" hidden="1">{#N/A,#N/A,FALSE,"INT INCOME";#N/A,#N/A,FALSE,"INT EXP"}</definedName>
    <definedName name="asps_1" localSheetId="1" hidden="1">{#N/A,#N/A,FALSE,"INT INCOME";#N/A,#N/A,FALSE,"INT EXP"}</definedName>
    <definedName name="asps_1" localSheetId="3" hidden="1">{#N/A,#N/A,FALSE,"INT INCOME";#N/A,#N/A,FALSE,"INT EXP"}</definedName>
    <definedName name="asps_1" localSheetId="5" hidden="1">{#N/A,#N/A,FALSE,"INT INCOME";#N/A,#N/A,FALSE,"INT EXP"}</definedName>
    <definedName name="asps_1" hidden="1">{#N/A,#N/A,FALSE,"INT INCOME";#N/A,#N/A,FALSE,"INT EXP"}</definedName>
    <definedName name="ass" localSheetId="3">#REF!</definedName>
    <definedName name="ass">#REF!</definedName>
    <definedName name="ass.all" localSheetId="1" hidden="1">{#N/A,#N/A,FALSE,"cpt"}</definedName>
    <definedName name="ass.all" localSheetId="3" hidden="1">{#N/A,#N/A,FALSE,"cpt"}</definedName>
    <definedName name="ass.all" localSheetId="5" hidden="1">{#N/A,#N/A,FALSE,"cpt"}</definedName>
    <definedName name="ass.all" hidden="1">{#N/A,#N/A,FALSE,"cpt"}</definedName>
    <definedName name="ass.all_1" localSheetId="1" hidden="1">{#N/A,#N/A,FALSE,"cpt"}</definedName>
    <definedName name="ass.all_1" localSheetId="3" hidden="1">{#N/A,#N/A,FALSE,"cpt"}</definedName>
    <definedName name="ass.all_1" localSheetId="5" hidden="1">{#N/A,#N/A,FALSE,"cpt"}</definedName>
    <definedName name="ass.all_1" hidden="1">{#N/A,#N/A,FALSE,"cpt"}</definedName>
    <definedName name="ass.all_1_1" localSheetId="1" hidden="1">{#N/A,#N/A,FALSE,"cpt"}</definedName>
    <definedName name="ass.all_1_1" localSheetId="3" hidden="1">{#N/A,#N/A,FALSE,"cpt"}</definedName>
    <definedName name="ass.all_1_1" localSheetId="5" hidden="1">{#N/A,#N/A,FALSE,"cpt"}</definedName>
    <definedName name="ass.all_1_1" hidden="1">{#N/A,#N/A,FALSE,"cpt"}</definedName>
    <definedName name="ass.all_1_1_2" localSheetId="1" hidden="1">{#N/A,#N/A,FALSE,"cpt"}</definedName>
    <definedName name="ass.all_1_1_2" localSheetId="3" hidden="1">{#N/A,#N/A,FALSE,"cpt"}</definedName>
    <definedName name="ass.all_1_1_2" localSheetId="5" hidden="1">{#N/A,#N/A,FALSE,"cpt"}</definedName>
    <definedName name="ass.all_1_1_2" hidden="1">{#N/A,#N/A,FALSE,"cpt"}</definedName>
    <definedName name="ass.all_1_3" localSheetId="1" hidden="1">{#N/A,#N/A,FALSE,"cpt"}</definedName>
    <definedName name="ass.all_1_3" localSheetId="3" hidden="1">{#N/A,#N/A,FALSE,"cpt"}</definedName>
    <definedName name="ass.all_1_3" localSheetId="5" hidden="1">{#N/A,#N/A,FALSE,"cpt"}</definedName>
    <definedName name="ass.all_1_3" hidden="1">{#N/A,#N/A,FALSE,"cpt"}</definedName>
    <definedName name="ass.all_2" localSheetId="1" hidden="1">{#N/A,#N/A,FALSE,"cpt"}</definedName>
    <definedName name="ass.all_2" localSheetId="3" hidden="1">{#N/A,#N/A,FALSE,"cpt"}</definedName>
    <definedName name="ass.all_2" localSheetId="5" hidden="1">{#N/A,#N/A,FALSE,"cpt"}</definedName>
    <definedName name="ass.all_2" hidden="1">{#N/A,#N/A,FALSE,"cpt"}</definedName>
    <definedName name="ass.all_2_2" localSheetId="1" hidden="1">{#N/A,#N/A,FALSE,"cpt"}</definedName>
    <definedName name="ass.all_2_2" localSheetId="3" hidden="1">{#N/A,#N/A,FALSE,"cpt"}</definedName>
    <definedName name="ass.all_2_2" localSheetId="5" hidden="1">{#N/A,#N/A,FALSE,"cpt"}</definedName>
    <definedName name="ass.all_2_2" hidden="1">{#N/A,#N/A,FALSE,"cpt"}</definedName>
    <definedName name="ass.all_3" localSheetId="1" hidden="1">{#N/A,#N/A,FALSE,"cpt"}</definedName>
    <definedName name="ass.all_3" localSheetId="3" hidden="1">{#N/A,#N/A,FALSE,"cpt"}</definedName>
    <definedName name="ass.all_3" localSheetId="5" hidden="1">{#N/A,#N/A,FALSE,"cpt"}</definedName>
    <definedName name="ass.all_3" hidden="1">{#N/A,#N/A,FALSE,"cpt"}</definedName>
    <definedName name="ass.all_3_2" localSheetId="1" hidden="1">{#N/A,#N/A,FALSE,"cpt"}</definedName>
    <definedName name="ass.all_3_2" localSheetId="3" hidden="1">{#N/A,#N/A,FALSE,"cpt"}</definedName>
    <definedName name="ass.all_3_2" localSheetId="5" hidden="1">{#N/A,#N/A,FALSE,"cpt"}</definedName>
    <definedName name="ass.all_3_2" hidden="1">{#N/A,#N/A,FALSE,"cpt"}</definedName>
    <definedName name="ass.all_5" localSheetId="1" hidden="1">{#N/A,#N/A,FALSE,"cpt"}</definedName>
    <definedName name="ass.all_5" localSheetId="3" hidden="1">{#N/A,#N/A,FALSE,"cpt"}</definedName>
    <definedName name="ass.all_5" localSheetId="5" hidden="1">{#N/A,#N/A,FALSE,"cpt"}</definedName>
    <definedName name="ass.all_5" hidden="1">{#N/A,#N/A,FALSE,"cpt"}</definedName>
    <definedName name="ASSA" localSheetId="1" hidden="1">{#N/A,#N/A,FALSE,"1";#N/A,#N/A,FALSE,"2";#N/A,#N/A,FALSE,"16 - 17";#N/A,#N/A,FALSE,"18 - 19";#N/A,#N/A,FALSE,"26";#N/A,#N/A,FALSE,"27";#N/A,#N/A,FALSE,"28"}</definedName>
    <definedName name="ASSA" localSheetId="3" hidden="1">{#N/A,#N/A,FALSE,"1";#N/A,#N/A,FALSE,"2";#N/A,#N/A,FALSE,"16 - 17";#N/A,#N/A,FALSE,"18 - 19";#N/A,#N/A,FALSE,"26";#N/A,#N/A,FALSE,"27";#N/A,#N/A,FALSE,"28"}</definedName>
    <definedName name="ASSA" localSheetId="5" hidden="1">{#N/A,#N/A,FALSE,"1";#N/A,#N/A,FALSE,"2";#N/A,#N/A,FALSE,"16 - 17";#N/A,#N/A,FALSE,"18 - 19";#N/A,#N/A,FALSE,"26";#N/A,#N/A,FALSE,"27";#N/A,#N/A,FALSE,"28"}</definedName>
    <definedName name="ASSA" hidden="1">{#N/A,#N/A,FALSE,"1";#N/A,#N/A,FALSE,"2";#N/A,#N/A,FALSE,"16 - 17";#N/A,#N/A,FALSE,"18 - 19";#N/A,#N/A,FALSE,"26";#N/A,#N/A,FALSE,"27";#N/A,#N/A,FALSE,"28"}</definedName>
    <definedName name="ASSA_1" localSheetId="1" hidden="1">{#N/A,#N/A,FALSE,"1";#N/A,#N/A,FALSE,"2";#N/A,#N/A,FALSE,"16 - 17";#N/A,#N/A,FALSE,"18 - 19";#N/A,#N/A,FALSE,"26";#N/A,#N/A,FALSE,"27";#N/A,#N/A,FALSE,"28"}</definedName>
    <definedName name="ASSA_1" localSheetId="3" hidden="1">{#N/A,#N/A,FALSE,"1";#N/A,#N/A,FALSE,"2";#N/A,#N/A,FALSE,"16 - 17";#N/A,#N/A,FALSE,"18 - 19";#N/A,#N/A,FALSE,"26";#N/A,#N/A,FALSE,"27";#N/A,#N/A,FALSE,"28"}</definedName>
    <definedName name="ASSA_1" localSheetId="5" hidden="1">{#N/A,#N/A,FALSE,"1";#N/A,#N/A,FALSE,"2";#N/A,#N/A,FALSE,"16 - 17";#N/A,#N/A,FALSE,"18 - 19";#N/A,#N/A,FALSE,"26";#N/A,#N/A,FALSE,"27";#N/A,#N/A,FALSE,"28"}</definedName>
    <definedName name="ASSA_1" hidden="1">{#N/A,#N/A,FALSE,"1";#N/A,#N/A,FALSE,"2";#N/A,#N/A,FALSE,"16 - 17";#N/A,#N/A,FALSE,"18 - 19";#N/A,#N/A,FALSE,"26";#N/A,#N/A,FALSE,"27";#N/A,#N/A,FALSE,"28"}</definedName>
    <definedName name="assd.tr" localSheetId="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ssd.tr" localSheetId="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ssd.tr" localSheetId="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ssd.tr"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sset">#REF!</definedName>
    <definedName name="ASSET_TURNS" hidden="1">"ASSET_TURNS"</definedName>
    <definedName name="AssetsCurrentAccountsReceivableAllowance">0</definedName>
    <definedName name="AssetsCurrentAccountsReceivableGross">0</definedName>
    <definedName name="AssetsCurrentDeferredIncomeTaxes">0</definedName>
    <definedName name="AssetsCurrentOther">0</definedName>
    <definedName name="AssetsCurrentPrepaidExpens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s" localSheetId="1" hidden="1">{"rtn",#N/A,FALSE,"RTN";"tables",#N/A,FALSE,"RTN";"cf",#N/A,FALSE,"CF";"stats",#N/A,FALSE,"Stats";"prop",#N/A,FALSE,"Prop"}</definedName>
    <definedName name="asss" localSheetId="3" hidden="1">{"rtn",#N/A,FALSE,"RTN";"tables",#N/A,FALSE,"RTN";"cf",#N/A,FALSE,"CF";"stats",#N/A,FALSE,"Stats";"prop",#N/A,FALSE,"Prop"}</definedName>
    <definedName name="asss" localSheetId="5" hidden="1">{"rtn",#N/A,FALSE,"RTN";"tables",#N/A,FALSE,"RTN";"cf",#N/A,FALSE,"CF";"stats",#N/A,FALSE,"Stats";"prop",#N/A,FALSE,"Prop"}</definedName>
    <definedName name="asss" hidden="1">{"rtn",#N/A,FALSE,"RTN";"tables",#N/A,FALSE,"RTN";"cf",#N/A,FALSE,"CF";"stats",#N/A,FALSE,"Stats";"prop",#N/A,FALSE,"Prop"}</definedName>
    <definedName name="assu" localSheetId="1" hidden="1">{"clp_bs_doc",#N/A,FALSE,"CLP";"clp_is_doc",#N/A,FALSE,"CLP";"clp_cf_doc",#N/A,FALSE,"CLP";"clp_fr_doc",#N/A,FALSE,"CLP"}</definedName>
    <definedName name="assu" localSheetId="3" hidden="1">{"clp_bs_doc",#N/A,FALSE,"CLP";"clp_is_doc",#N/A,FALSE,"CLP";"clp_cf_doc",#N/A,FALSE,"CLP";"clp_fr_doc",#N/A,FALSE,"CLP"}</definedName>
    <definedName name="assu" localSheetId="5" hidden="1">{"clp_bs_doc",#N/A,FALSE,"CLP";"clp_is_doc",#N/A,FALSE,"CLP";"clp_cf_doc",#N/A,FALSE,"CLP";"clp_fr_doc",#N/A,FALSE,"CLP"}</definedName>
    <definedName name="assu" hidden="1">{"clp_bs_doc",#N/A,FALSE,"CLP";"clp_is_doc",#N/A,FALSE,"CLP";"clp_cf_doc",#N/A,FALSE,"CLP";"clp_fr_doc",#N/A,FALSE,"CLP"}</definedName>
    <definedName name="assu_1" localSheetId="1" hidden="1">{"clp_bs_doc",#N/A,FALSE,"CLP";"clp_is_doc",#N/A,FALSE,"CLP";"clp_cf_doc",#N/A,FALSE,"CLP";"clp_fr_doc",#N/A,FALSE,"CLP"}</definedName>
    <definedName name="assu_1" localSheetId="3" hidden="1">{"clp_bs_doc",#N/A,FALSE,"CLP";"clp_is_doc",#N/A,FALSE,"CLP";"clp_cf_doc",#N/A,FALSE,"CLP";"clp_fr_doc",#N/A,FALSE,"CLP"}</definedName>
    <definedName name="assu_1" localSheetId="5" hidden="1">{"clp_bs_doc",#N/A,FALSE,"CLP";"clp_is_doc",#N/A,FALSE,"CLP";"clp_cf_doc",#N/A,FALSE,"CLP";"clp_fr_doc",#N/A,FALSE,"CLP"}</definedName>
    <definedName name="assu_1" hidden="1">{"clp_bs_doc",#N/A,FALSE,"CLP";"clp_is_doc",#N/A,FALSE,"CLP";"clp_cf_doc",#N/A,FALSE,"CLP";"clp_fr_doc",#N/A,FALSE,"CLP"}</definedName>
    <definedName name="assu2" localSheetId="1" hidden="1">{"clp_bs_doc",#N/A,FALSE,"CLP";"clp_is_doc",#N/A,FALSE,"CLP";"clp_cf_doc",#N/A,FALSE,"CLP";"clp_fr_doc",#N/A,FALSE,"CLP"}</definedName>
    <definedName name="assu2" localSheetId="3" hidden="1">{"clp_bs_doc",#N/A,FALSE,"CLP";"clp_is_doc",#N/A,FALSE,"CLP";"clp_cf_doc",#N/A,FALSE,"CLP";"clp_fr_doc",#N/A,FALSE,"CLP"}</definedName>
    <definedName name="assu2" localSheetId="5" hidden="1">{"clp_bs_doc",#N/A,FALSE,"CLP";"clp_is_doc",#N/A,FALSE,"CLP";"clp_cf_doc",#N/A,FALSE,"CLP";"clp_fr_doc",#N/A,FALSE,"CLP"}</definedName>
    <definedName name="assu2" hidden="1">{"clp_bs_doc",#N/A,FALSE,"CLP";"clp_is_doc",#N/A,FALSE,"CLP";"clp_cf_doc",#N/A,FALSE,"CLP";"clp_fr_doc",#N/A,FALSE,"CLP"}</definedName>
    <definedName name="assu2_1" localSheetId="1" hidden="1">{"clp_bs_doc",#N/A,FALSE,"CLP";"clp_is_doc",#N/A,FALSE,"CLP";"clp_cf_doc",#N/A,FALSE,"CLP";"clp_fr_doc",#N/A,FALSE,"CLP"}</definedName>
    <definedName name="assu2_1" localSheetId="3" hidden="1">{"clp_bs_doc",#N/A,FALSE,"CLP";"clp_is_doc",#N/A,FALSE,"CLP";"clp_cf_doc",#N/A,FALSE,"CLP";"clp_fr_doc",#N/A,FALSE,"CLP"}</definedName>
    <definedName name="assu2_1" localSheetId="5" hidden="1">{"clp_bs_doc",#N/A,FALSE,"CLP";"clp_is_doc",#N/A,FALSE,"CLP";"clp_cf_doc",#N/A,FALSE,"CLP";"clp_fr_doc",#N/A,FALSE,"CLP"}</definedName>
    <definedName name="assu2_1" hidden="1">{"clp_bs_doc",#N/A,FALSE,"CLP";"clp_is_doc",#N/A,FALSE,"CLP";"clp_cf_doc",#N/A,FALSE,"CLP";"clp_fr_doc",#N/A,FALSE,"CLP"}</definedName>
    <definedName name="assumebombb2" localSheetId="1" hidden="1">{"clp_bs_doc",#N/A,FALSE,"CLP";"clp_is_doc",#N/A,FALSE,"CLP";"clp_cf_doc",#N/A,FALSE,"CLP";"clp_fr_doc",#N/A,FALSE,"CLP"}</definedName>
    <definedName name="assumebombb2" localSheetId="3" hidden="1">{"clp_bs_doc",#N/A,FALSE,"CLP";"clp_is_doc",#N/A,FALSE,"CLP";"clp_cf_doc",#N/A,FALSE,"CLP";"clp_fr_doc",#N/A,FALSE,"CLP"}</definedName>
    <definedName name="assumebombb2" localSheetId="5" hidden="1">{"clp_bs_doc",#N/A,FALSE,"CLP";"clp_is_doc",#N/A,FALSE,"CLP";"clp_cf_doc",#N/A,FALSE,"CLP";"clp_fr_doc",#N/A,FALSE,"CLP"}</definedName>
    <definedName name="assumebombb2" hidden="1">{"clp_bs_doc",#N/A,FALSE,"CLP";"clp_is_doc",#N/A,FALSE,"CLP";"clp_cf_doc",#N/A,FALSE,"CLP";"clp_fr_doc",#N/A,FALSE,"CLP"}</definedName>
    <definedName name="assumebombb2_1" localSheetId="1" hidden="1">{"clp_bs_doc",#N/A,FALSE,"CLP";"clp_is_doc",#N/A,FALSE,"CLP";"clp_cf_doc",#N/A,FALSE,"CLP";"clp_fr_doc",#N/A,FALSE,"CLP"}</definedName>
    <definedName name="assumebombb2_1" localSheetId="3" hidden="1">{"clp_bs_doc",#N/A,FALSE,"CLP";"clp_is_doc",#N/A,FALSE,"CLP";"clp_cf_doc",#N/A,FALSE,"CLP";"clp_fr_doc",#N/A,FALSE,"CLP"}</definedName>
    <definedName name="assumebombb2_1" localSheetId="5" hidden="1">{"clp_bs_doc",#N/A,FALSE,"CLP";"clp_is_doc",#N/A,FALSE,"CLP";"clp_cf_doc",#N/A,FALSE,"CLP";"clp_fr_doc",#N/A,FALSE,"CLP"}</definedName>
    <definedName name="assumebombb2_1" hidden="1">{"clp_bs_doc",#N/A,FALSE,"CLP";"clp_is_doc",#N/A,FALSE,"CLP";"clp_cf_doc",#N/A,FALSE,"CLP";"clp_fr_doc",#N/A,FALSE,"CLP"}</definedName>
    <definedName name="assump">#REF!</definedName>
    <definedName name="Assumption_Switch">#REF!</definedName>
    <definedName name="Assumptions" localSheetId="3">#REF!</definedName>
    <definedName name="Assumptions">#REF!</definedName>
    <definedName name="assumptions_1" localSheetId="1" hidden="1">{"clp_bs_doc",#N/A,FALSE,"CLP";"clp_is_doc",#N/A,FALSE,"CLP";"clp_cf_doc",#N/A,FALSE,"CLP";"clp_fr_doc",#N/A,FALSE,"CLP"}</definedName>
    <definedName name="assumptions_1" localSheetId="3" hidden="1">{"clp_bs_doc",#N/A,FALSE,"CLP";"clp_is_doc",#N/A,FALSE,"CLP";"clp_cf_doc",#N/A,FALSE,"CLP";"clp_fr_doc",#N/A,FALSE,"CLP"}</definedName>
    <definedName name="assumptions_1" localSheetId="5" hidden="1">{"clp_bs_doc",#N/A,FALSE,"CLP";"clp_is_doc",#N/A,FALSE,"CLP";"clp_cf_doc",#N/A,FALSE,"CLP";"clp_fr_doc",#N/A,FALSE,"CLP"}</definedName>
    <definedName name="assumptions_1" hidden="1">{"clp_bs_doc",#N/A,FALSE,"CLP";"clp_is_doc",#N/A,FALSE,"CLP";"clp_cf_doc",#N/A,FALSE,"CLP";"clp_fr_doc",#N/A,FALSE,"CLP"}</definedName>
    <definedName name="assumptions2" localSheetId="1" hidden="1">{"clp_bs_doc",#N/A,FALSE,"CLP";"clp_is_doc",#N/A,FALSE,"CLP";"clp_cf_doc",#N/A,FALSE,"CLP";"clp_fr_doc",#N/A,FALSE,"CLP"}</definedName>
    <definedName name="assumptions2" localSheetId="3" hidden="1">{"clp_bs_doc",#N/A,FALSE,"CLP";"clp_is_doc",#N/A,FALSE,"CLP";"clp_cf_doc",#N/A,FALSE,"CLP";"clp_fr_doc",#N/A,FALSE,"CLP"}</definedName>
    <definedName name="assumptions2" localSheetId="5" hidden="1">{"clp_bs_doc",#N/A,FALSE,"CLP";"clp_is_doc",#N/A,FALSE,"CLP";"clp_cf_doc",#N/A,FALSE,"CLP";"clp_fr_doc",#N/A,FALSE,"CLP"}</definedName>
    <definedName name="assumptions2" hidden="1">{"clp_bs_doc",#N/A,FALSE,"CLP";"clp_is_doc",#N/A,FALSE,"CLP";"clp_cf_doc",#N/A,FALSE,"CLP";"clp_fr_doc",#N/A,FALSE,"CLP"}</definedName>
    <definedName name="assumptions2_1" localSheetId="1" hidden="1">{"clp_bs_doc",#N/A,FALSE,"CLP";"clp_is_doc",#N/A,FALSE,"CLP";"clp_cf_doc",#N/A,FALSE,"CLP";"clp_fr_doc",#N/A,FALSE,"CLP"}</definedName>
    <definedName name="assumptions2_1" localSheetId="3" hidden="1">{"clp_bs_doc",#N/A,FALSE,"CLP";"clp_is_doc",#N/A,FALSE,"CLP";"clp_cf_doc",#N/A,FALSE,"CLP";"clp_fr_doc",#N/A,FALSE,"CLP"}</definedName>
    <definedName name="assumptions2_1" localSheetId="5" hidden="1">{"clp_bs_doc",#N/A,FALSE,"CLP";"clp_is_doc",#N/A,FALSE,"CLP";"clp_cf_doc",#N/A,FALSE,"CLP";"clp_fr_doc",#N/A,FALSE,"CLP"}</definedName>
    <definedName name="assumptions2_1" hidden="1">{"clp_bs_doc",#N/A,FALSE,"CLP";"clp_is_doc",#N/A,FALSE,"CLP";"clp_cf_doc",#N/A,FALSE,"CLP";"clp_fr_doc",#N/A,FALSE,"CLP"}</definedName>
    <definedName name="Assumptios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5"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5"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5"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sebombb" localSheetId="1" hidden="1">{"clp_bs_doc",#N/A,FALSE,"CLP";"clp_is_doc",#N/A,FALSE,"CLP";"clp_cf_doc",#N/A,FALSE,"CLP";"clp_fr_doc",#N/A,FALSE,"CLP"}</definedName>
    <definedName name="assumsebombb" localSheetId="3" hidden="1">{"clp_bs_doc",#N/A,FALSE,"CLP";"clp_is_doc",#N/A,FALSE,"CLP";"clp_cf_doc",#N/A,FALSE,"CLP";"clp_fr_doc",#N/A,FALSE,"CLP"}</definedName>
    <definedName name="assumsebombb" localSheetId="5" hidden="1">{"clp_bs_doc",#N/A,FALSE,"CLP";"clp_is_doc",#N/A,FALSE,"CLP";"clp_cf_doc",#N/A,FALSE,"CLP";"clp_fr_doc",#N/A,FALSE,"CLP"}</definedName>
    <definedName name="assumsebombb" hidden="1">{"clp_bs_doc",#N/A,FALSE,"CLP";"clp_is_doc",#N/A,FALSE,"CLP";"clp_cf_doc",#N/A,FALSE,"CLP";"clp_fr_doc",#N/A,FALSE,"CLP"}</definedName>
    <definedName name="assumsebombb_1" localSheetId="1" hidden="1">{"clp_bs_doc",#N/A,FALSE,"CLP";"clp_is_doc",#N/A,FALSE,"CLP";"clp_cf_doc",#N/A,FALSE,"CLP";"clp_fr_doc",#N/A,FALSE,"CLP"}</definedName>
    <definedName name="assumsebombb_1" localSheetId="3" hidden="1">{"clp_bs_doc",#N/A,FALSE,"CLP";"clp_is_doc",#N/A,FALSE,"CLP";"clp_cf_doc",#N/A,FALSE,"CLP";"clp_fr_doc",#N/A,FALSE,"CLP"}</definedName>
    <definedName name="assumsebombb_1" localSheetId="5" hidden="1">{"clp_bs_doc",#N/A,FALSE,"CLP";"clp_is_doc",#N/A,FALSE,"CLP";"clp_cf_doc",#N/A,FALSE,"CLP";"clp_fr_doc",#N/A,FALSE,"CLP"}</definedName>
    <definedName name="assumsebombb_1" hidden="1">{"clp_bs_doc",#N/A,FALSE,"CLP";"clp_is_doc",#N/A,FALSE,"CLP";"clp_cf_doc",#N/A,FALSE,"CLP";"clp_fr_doc",#N/A,FALSE,"CLP"}</definedName>
    <definedName name="AssumSEComb" localSheetId="1" hidden="1">{"clp_bs_doc",#N/A,FALSE,"CLP";"clp_is_doc",#N/A,FALSE,"CLP";"clp_cf_doc",#N/A,FALSE,"CLP";"clp_fr_doc",#N/A,FALSE,"CLP"}</definedName>
    <definedName name="AssumSEComb" localSheetId="3" hidden="1">{"clp_bs_doc",#N/A,FALSE,"CLP";"clp_is_doc",#N/A,FALSE,"CLP";"clp_cf_doc",#N/A,FALSE,"CLP";"clp_fr_doc",#N/A,FALSE,"CLP"}</definedName>
    <definedName name="AssumSEComb" localSheetId="5" hidden="1">{"clp_bs_doc",#N/A,FALSE,"CLP";"clp_is_doc",#N/A,FALSE,"CLP";"clp_cf_doc",#N/A,FALSE,"CLP";"clp_fr_doc",#N/A,FALSE,"CLP"}</definedName>
    <definedName name="AssumSEComb" hidden="1">{"clp_bs_doc",#N/A,FALSE,"CLP";"clp_is_doc",#N/A,FALSE,"CLP";"clp_cf_doc",#N/A,FALSE,"CLP";"clp_fr_doc",#N/A,FALSE,"CLP"}</definedName>
    <definedName name="AssumSEComb_1" localSheetId="1" hidden="1">{"clp_bs_doc",#N/A,FALSE,"CLP";"clp_is_doc",#N/A,FALSE,"CLP";"clp_cf_doc",#N/A,FALSE,"CLP";"clp_fr_doc",#N/A,FALSE,"CLP"}</definedName>
    <definedName name="AssumSEComb_1" localSheetId="3" hidden="1">{"clp_bs_doc",#N/A,FALSE,"CLP";"clp_is_doc",#N/A,FALSE,"CLP";"clp_cf_doc",#N/A,FALSE,"CLP";"clp_fr_doc",#N/A,FALSE,"CLP"}</definedName>
    <definedName name="AssumSEComb_1" localSheetId="5" hidden="1">{"clp_bs_doc",#N/A,FALSE,"CLP";"clp_is_doc",#N/A,FALSE,"CLP";"clp_cf_doc",#N/A,FALSE,"CLP";"clp_fr_doc",#N/A,FALSE,"CLP"}</definedName>
    <definedName name="AssumSEComb_1" hidden="1">{"clp_bs_doc",#N/A,FALSE,"CLP";"clp_is_doc",#N/A,FALSE,"CLP";"clp_cf_doc",#N/A,FALSE,"CLP";"clp_fr_doc",#N/A,FALSE,"CLP"}</definedName>
    <definedName name="assumsecomb2" localSheetId="1" hidden="1">{"clp_bs_doc",#N/A,FALSE,"CLP";"clp_is_doc",#N/A,FALSE,"CLP";"clp_cf_doc",#N/A,FALSE,"CLP";"clp_fr_doc",#N/A,FALSE,"CLP"}</definedName>
    <definedName name="assumsecomb2" localSheetId="3" hidden="1">{"clp_bs_doc",#N/A,FALSE,"CLP";"clp_is_doc",#N/A,FALSE,"CLP";"clp_cf_doc",#N/A,FALSE,"CLP";"clp_fr_doc",#N/A,FALSE,"CLP"}</definedName>
    <definedName name="assumsecomb2" localSheetId="5" hidden="1">{"clp_bs_doc",#N/A,FALSE,"CLP";"clp_is_doc",#N/A,FALSE,"CLP";"clp_cf_doc",#N/A,FALSE,"CLP";"clp_fr_doc",#N/A,FALSE,"CLP"}</definedName>
    <definedName name="assumsecomb2" hidden="1">{"clp_bs_doc",#N/A,FALSE,"CLP";"clp_is_doc",#N/A,FALSE,"CLP";"clp_cf_doc",#N/A,FALSE,"CLP";"clp_fr_doc",#N/A,FALSE,"CLP"}</definedName>
    <definedName name="assumsecomb2_1" localSheetId="1" hidden="1">{"clp_bs_doc",#N/A,FALSE,"CLP";"clp_is_doc",#N/A,FALSE,"CLP";"clp_cf_doc",#N/A,FALSE,"CLP";"clp_fr_doc",#N/A,FALSE,"CLP"}</definedName>
    <definedName name="assumsecomb2_1" localSheetId="3" hidden="1">{"clp_bs_doc",#N/A,FALSE,"CLP";"clp_is_doc",#N/A,FALSE,"CLP";"clp_cf_doc",#N/A,FALSE,"CLP";"clp_fr_doc",#N/A,FALSE,"CLP"}</definedName>
    <definedName name="assumsecomb2_1" localSheetId="5" hidden="1">{"clp_bs_doc",#N/A,FALSE,"CLP";"clp_is_doc",#N/A,FALSE,"CLP";"clp_cf_doc",#N/A,FALSE,"CLP";"clp_fr_doc",#N/A,FALSE,"CLP"}</definedName>
    <definedName name="assumsecomb2_1" hidden="1">{"clp_bs_doc",#N/A,FALSE,"CLP";"clp_is_doc",#N/A,FALSE,"CLP";"clp_cf_doc",#N/A,FALSE,"CLP";"clp_fr_doc",#N/A,FALSE,"CLP"}</definedName>
    <definedName name="ASW_CountryName_toDPcode" localSheetId="3">#REF!</definedName>
    <definedName name="ASW_CountryName_toDPcode">#REF!</definedName>
    <definedName name="ASW_Owners" localSheetId="3">#REF!</definedName>
    <definedName name="ASW_Owners">#REF!</definedName>
    <definedName name="asx" localSheetId="3" hidden="1">#REF!</definedName>
    <definedName name="asx" hidden="1">#REF!</definedName>
    <definedName name="atehthrthrthjrh" localSheetId="1">{"Client Name or Project Name"}</definedName>
    <definedName name="atehthrthrthjrh" localSheetId="3">{"Client Name or Project Name"}</definedName>
    <definedName name="atehthrthrthjrh" localSheetId="5">{"Client Name or Project Name"}</definedName>
    <definedName name="atehthrthrthjrh">{"Client Name or Project Name"}</definedName>
    <definedName name="atemp">#REF!</definedName>
    <definedName name="athathaehah" localSheetId="1">{"Client Name or Project Name"}</definedName>
    <definedName name="athathaehah" localSheetId="3">{"Client Name or Project Name"}</definedName>
    <definedName name="athathaehah" localSheetId="5">{"Client Name or Project Name"}</definedName>
    <definedName name="athathaehah">{"Client Name or Project Name"}</definedName>
    <definedName name="Attach3" localSheetId="1" hidden="1">{"Grant",#N/A,FALSE,"Grant";"GP Developer",#N/A,FALSE,"GP &amp; Dev Loans";"Operating Analysis",#N/A,FALSE,"Operations";"Tax Credit",#N/A,FALSE,"Tax Credits";"Tax Credit Analysis",#N/A,FALSE,"TC Analysis"}</definedName>
    <definedName name="Attach3" localSheetId="3" hidden="1">{"Grant",#N/A,FALSE,"Grant";"GP Developer",#N/A,FALSE,"GP &amp; Dev Loans";"Operating Analysis",#N/A,FALSE,"Operations";"Tax Credit",#N/A,FALSE,"Tax Credits";"Tax Credit Analysis",#N/A,FALSE,"TC Analysis"}</definedName>
    <definedName name="Attach3" localSheetId="5" hidden="1">{"Grant",#N/A,FALSE,"Grant";"GP Developer",#N/A,FALSE,"GP &amp; Dev Loans";"Operating Analysis",#N/A,FALSE,"Operations";"Tax Credit",#N/A,FALSE,"Tax Credits";"Tax Credit Analysis",#N/A,FALSE,"TC Analysis"}</definedName>
    <definedName name="Attach3" hidden="1">{"Grant",#N/A,FALSE,"Grant";"GP Developer",#N/A,FALSE,"GP &amp; Dev Loans";"Operating Analysis",#N/A,FALSE,"Operations";"Tax Credit",#N/A,FALSE,"Tax Credits";"Tax Credit Analysis",#N/A,FALSE,"TC Analysis"}</definedName>
    <definedName name="Attach3_1" localSheetId="1" hidden="1">{"Grant",#N/A,FALSE,"Grant";"GP Developer",#N/A,FALSE,"GP &amp; Dev Loans";"Operating Analysis",#N/A,FALSE,"Operations";"Tax Credit",#N/A,FALSE,"Tax Credits";"Tax Credit Analysis",#N/A,FALSE,"TC Analysis"}</definedName>
    <definedName name="Attach3_1" localSheetId="3" hidden="1">{"Grant",#N/A,FALSE,"Grant";"GP Developer",#N/A,FALSE,"GP &amp; Dev Loans";"Operating Analysis",#N/A,FALSE,"Operations";"Tax Credit",#N/A,FALSE,"Tax Credits";"Tax Credit Analysis",#N/A,FALSE,"TC Analysis"}</definedName>
    <definedName name="Attach3_1" localSheetId="5" hidden="1">{"Grant",#N/A,FALSE,"Grant";"GP Developer",#N/A,FALSE,"GP &amp; Dev Loans";"Operating Analysis",#N/A,FALSE,"Operations";"Tax Credit",#N/A,FALSE,"Tax Credits";"Tax Credit Analysis",#N/A,FALSE,"TC Analysis"}</definedName>
    <definedName name="Attach3_1" hidden="1">{"Grant",#N/A,FALSE,"Grant";"GP Developer",#N/A,FALSE,"GP &amp; Dev Loans";"Operating Analysis",#N/A,FALSE,"Operations";"Tax Credit",#N/A,FALSE,"Tax Credits";"Tax Credit Analysis",#N/A,FALSE,"TC Analysis"}</definedName>
    <definedName name="AUDIT">#N/A</definedName>
    <definedName name="AUGACT">#REF!</definedName>
    <definedName name="AugLocData" localSheetId="3">#REF!</definedName>
    <definedName name="AugLocData">#REF!</definedName>
    <definedName name="AugVariance">#REF!</definedName>
    <definedName name="Ausy_Demand">#REF!</definedName>
    <definedName name="AUTO">#REF!</definedName>
    <definedName name="_xlnm.Auto_Open_xlquery_DClick" hidden="1">#REF!</definedName>
    <definedName name="AV" localSheetId="1" hidden="1">{#N/A,#N/A,FALSE,"Assumps";#N/A,#N/A,FALSE,"Data";#N/A,#N/A,FALSE,"Data (2)";#N/A,#N/A,FALSE,"AcqyrP&amp;L";#N/A,#N/A,FALSE,"Acq+1P&amp;L";#N/A,#N/A,FALSE,"Acq+2P&amp;L";#N/A,#N/A,FALSE,"Cashflow";#N/A,#N/A,FALSE,"BalSheet";#N/A,#N/A,FALSE,"Bidder";#N/A,#N/A,FALSE,"Target";#N/A,#N/A,FALSE,"Tgtann";#N/A,#N/A,FALSE,"Topt";#N/A,#N/A,FALSE,"Disp";#N/A,#N/A,FALSE,"Dann";#N/A,#N/A,FALSE,"Syns"}</definedName>
    <definedName name="AV" localSheetId="3" hidden="1">{#N/A,#N/A,FALSE,"Assumps";#N/A,#N/A,FALSE,"Data";#N/A,#N/A,FALSE,"Data (2)";#N/A,#N/A,FALSE,"AcqyrP&amp;L";#N/A,#N/A,FALSE,"Acq+1P&amp;L";#N/A,#N/A,FALSE,"Acq+2P&amp;L";#N/A,#N/A,FALSE,"Cashflow";#N/A,#N/A,FALSE,"BalSheet";#N/A,#N/A,FALSE,"Bidder";#N/A,#N/A,FALSE,"Target";#N/A,#N/A,FALSE,"Tgtann";#N/A,#N/A,FALSE,"Topt";#N/A,#N/A,FALSE,"Disp";#N/A,#N/A,FALSE,"Dann";#N/A,#N/A,FALSE,"Syns"}</definedName>
    <definedName name="AV" localSheetId="5" hidden="1">{#N/A,#N/A,FALSE,"Assumps";#N/A,#N/A,FALSE,"Data";#N/A,#N/A,FALSE,"Data (2)";#N/A,#N/A,FALSE,"AcqyrP&amp;L";#N/A,#N/A,FALSE,"Acq+1P&amp;L";#N/A,#N/A,FALSE,"Acq+2P&amp;L";#N/A,#N/A,FALSE,"Cashflow";#N/A,#N/A,FALSE,"BalSheet";#N/A,#N/A,FALSE,"Bidder";#N/A,#N/A,FALSE,"Target";#N/A,#N/A,FALSE,"Tgtann";#N/A,#N/A,FALSE,"Topt";#N/A,#N/A,FALSE,"Disp";#N/A,#N/A,FALSE,"Dann";#N/A,#N/A,FALSE,"Syns"}</definedName>
    <definedName name="AV" hidden="1">{#N/A,#N/A,FALSE,"Assumps";#N/A,#N/A,FALSE,"Data";#N/A,#N/A,FALSE,"Data (2)";#N/A,#N/A,FALSE,"AcqyrP&amp;L";#N/A,#N/A,FALSE,"Acq+1P&amp;L";#N/A,#N/A,FALSE,"Acq+2P&amp;L";#N/A,#N/A,FALSE,"Cashflow";#N/A,#N/A,FALSE,"BalSheet";#N/A,#N/A,FALSE,"Bidder";#N/A,#N/A,FALSE,"Target";#N/A,#N/A,FALSE,"Tgtann";#N/A,#N/A,FALSE,"Topt";#N/A,#N/A,FALSE,"Disp";#N/A,#N/A,FALSE,"Dann";#N/A,#N/A,FALSE,"Syns"}</definedName>
    <definedName name="AV_1" localSheetId="1" hidden="1">{#N/A,#N/A,FALSE,"Assumps";#N/A,#N/A,FALSE,"Data";#N/A,#N/A,FALSE,"Data (2)";#N/A,#N/A,FALSE,"AcqyrP&amp;L";#N/A,#N/A,FALSE,"Acq+1P&amp;L";#N/A,#N/A,FALSE,"Acq+2P&amp;L";#N/A,#N/A,FALSE,"Cashflow";#N/A,#N/A,FALSE,"BalSheet";#N/A,#N/A,FALSE,"Bidder";#N/A,#N/A,FALSE,"Target";#N/A,#N/A,FALSE,"Tgtann";#N/A,#N/A,FALSE,"Topt";#N/A,#N/A,FALSE,"Disp";#N/A,#N/A,FALSE,"Dann";#N/A,#N/A,FALSE,"Syns"}</definedName>
    <definedName name="AV_1" localSheetId="3" hidden="1">{#N/A,#N/A,FALSE,"Assumps";#N/A,#N/A,FALSE,"Data";#N/A,#N/A,FALSE,"Data (2)";#N/A,#N/A,FALSE,"AcqyrP&amp;L";#N/A,#N/A,FALSE,"Acq+1P&amp;L";#N/A,#N/A,FALSE,"Acq+2P&amp;L";#N/A,#N/A,FALSE,"Cashflow";#N/A,#N/A,FALSE,"BalSheet";#N/A,#N/A,FALSE,"Bidder";#N/A,#N/A,FALSE,"Target";#N/A,#N/A,FALSE,"Tgtann";#N/A,#N/A,FALSE,"Topt";#N/A,#N/A,FALSE,"Disp";#N/A,#N/A,FALSE,"Dann";#N/A,#N/A,FALSE,"Syns"}</definedName>
    <definedName name="AV_1" localSheetId="5" hidden="1">{#N/A,#N/A,FALSE,"Assumps";#N/A,#N/A,FALSE,"Data";#N/A,#N/A,FALSE,"Data (2)";#N/A,#N/A,FALSE,"AcqyrP&amp;L";#N/A,#N/A,FALSE,"Acq+1P&amp;L";#N/A,#N/A,FALSE,"Acq+2P&amp;L";#N/A,#N/A,FALSE,"Cashflow";#N/A,#N/A,FALSE,"BalSheet";#N/A,#N/A,FALSE,"Bidder";#N/A,#N/A,FALSE,"Target";#N/A,#N/A,FALSE,"Tgtann";#N/A,#N/A,FALSE,"Topt";#N/A,#N/A,FALSE,"Disp";#N/A,#N/A,FALSE,"Dann";#N/A,#N/A,FALSE,"Syns"}</definedName>
    <definedName name="AV_1" hidden="1">{#N/A,#N/A,FALSE,"Assumps";#N/A,#N/A,FALSE,"Data";#N/A,#N/A,FALSE,"Data (2)";#N/A,#N/A,FALSE,"AcqyrP&amp;L";#N/A,#N/A,FALSE,"Acq+1P&amp;L";#N/A,#N/A,FALSE,"Acq+2P&amp;L";#N/A,#N/A,FALSE,"Cashflow";#N/A,#N/A,FALSE,"BalSheet";#N/A,#N/A,FALSE,"Bidder";#N/A,#N/A,FALSE,"Target";#N/A,#N/A,FALSE,"Tgtann";#N/A,#N/A,FALSE,"Topt";#N/A,#N/A,FALSE,"Disp";#N/A,#N/A,FALSE,"Dann";#N/A,#N/A,FALSE,"Syns"}</definedName>
    <definedName name="AvailForGrant">#REF!</definedName>
    <definedName name="avdd" localSheetId="1" hidden="1">{#N/A,#N/A,FALSE,"Calc";#N/A,#N/A,FALSE,"Sensitivity";#N/A,#N/A,FALSE,"LT Earn.Dil.";#N/A,#N/A,FALSE,"Dil. AVP"}</definedName>
    <definedName name="avdd" localSheetId="3" hidden="1">{#N/A,#N/A,FALSE,"Calc";#N/A,#N/A,FALSE,"Sensitivity";#N/A,#N/A,FALSE,"LT Earn.Dil.";#N/A,#N/A,FALSE,"Dil. AVP"}</definedName>
    <definedName name="avdd" localSheetId="5" hidden="1">{#N/A,#N/A,FALSE,"Calc";#N/A,#N/A,FALSE,"Sensitivity";#N/A,#N/A,FALSE,"LT Earn.Dil.";#N/A,#N/A,FALSE,"Dil. AVP"}</definedName>
    <definedName name="avdd" hidden="1">{#N/A,#N/A,FALSE,"Calc";#N/A,#N/A,FALSE,"Sensitivity";#N/A,#N/A,FALSE,"LT Earn.Dil.";#N/A,#N/A,FALSE,"Dil. AVP"}</definedName>
    <definedName name="avdd_1" localSheetId="1" hidden="1">{#N/A,#N/A,FALSE,"Calc";#N/A,#N/A,FALSE,"Sensitivity";#N/A,#N/A,FALSE,"LT Earn.Dil.";#N/A,#N/A,FALSE,"Dil. AVP"}</definedName>
    <definedName name="avdd_1" localSheetId="3" hidden="1">{#N/A,#N/A,FALSE,"Calc";#N/A,#N/A,FALSE,"Sensitivity";#N/A,#N/A,FALSE,"LT Earn.Dil.";#N/A,#N/A,FALSE,"Dil. AVP"}</definedName>
    <definedName name="avdd_1" localSheetId="5" hidden="1">{#N/A,#N/A,FALSE,"Calc";#N/A,#N/A,FALSE,"Sensitivity";#N/A,#N/A,FALSE,"LT Earn.Dil.";#N/A,#N/A,FALSE,"Dil. AVP"}</definedName>
    <definedName name="avdd_1" hidden="1">{#N/A,#N/A,FALSE,"Calc";#N/A,#N/A,FALSE,"Sensitivity";#N/A,#N/A,FALSE,"LT Earn.Dil.";#N/A,#N/A,FALSE,"Dil. AVP"}</definedName>
    <definedName name="ave"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AA">#REF!</definedName>
    <definedName name="Avg_Rate">#REF!</definedName>
    <definedName name="avgint">#REF!</definedName>
    <definedName name="AvgPrice" localSheetId="3">#REF!</definedName>
    <definedName name="AvgPrice">#REF!</definedName>
    <definedName name="aw4wb" localSheetId="1" hidden="1">{#N/A,#N/A,FALSE,"ISBL"}</definedName>
    <definedName name="aw4wb" localSheetId="3" hidden="1">{#N/A,#N/A,FALSE,"ISBL"}</definedName>
    <definedName name="aw4wb" localSheetId="5" hidden="1">{#N/A,#N/A,FALSE,"ISBL"}</definedName>
    <definedName name="aw4wb" hidden="1">{#N/A,#N/A,FALSE,"ISBL"}</definedName>
    <definedName name="awe" localSheetId="1" hidden="1">{#N/A,#N/A,FALSE,"PGW"}</definedName>
    <definedName name="awe" localSheetId="3" hidden="1">{#N/A,#N/A,FALSE,"PGW"}</definedName>
    <definedName name="awe" localSheetId="5" hidden="1">{#N/A,#N/A,FALSE,"PGW"}</definedName>
    <definedName name="awe" hidden="1">{#N/A,#N/A,FALSE,"PGW"}</definedName>
    <definedName name="aweaw3" localSheetId="1" hidden="1">{#N/A,#N/A,FALSE,"OSBL"}</definedName>
    <definedName name="aweaw3" localSheetId="3" hidden="1">{#N/A,#N/A,FALSE,"OSBL"}</definedName>
    <definedName name="aweaw3" localSheetId="5" hidden="1">{#N/A,#N/A,FALSE,"OSBL"}</definedName>
    <definedName name="aweaw3" hidden="1">{#N/A,#N/A,FALSE,"OSBL"}</definedName>
    <definedName name="awer" localSheetId="1" hidden="1">{#N/A,#N/A,FALSE,"Title";#N/A,#N/A,FALSE,"Corp b sheet";#N/A,#N/A,FALSE,"MODIFIED Pl";#N/A,#N/A,FALSE,"Balance Sheet";#N/A,#N/A,FALSE,"Profit and Loss";#N/A,#N/A,FALSE,"Supplement info";#N/A,#N/A,FALSE,"Cashflow";#N/A,#N/A,FALSE,"Asspc Co - Inv Schedule";#N/A,#N/A,FALSE,"kpi"}</definedName>
    <definedName name="awer" localSheetId="3" hidden="1">{#N/A,#N/A,FALSE,"Title";#N/A,#N/A,FALSE,"Corp b sheet";#N/A,#N/A,FALSE,"MODIFIED Pl";#N/A,#N/A,FALSE,"Balance Sheet";#N/A,#N/A,FALSE,"Profit and Loss";#N/A,#N/A,FALSE,"Supplement info";#N/A,#N/A,FALSE,"Cashflow";#N/A,#N/A,FALSE,"Asspc Co - Inv Schedule";#N/A,#N/A,FALSE,"kpi"}</definedName>
    <definedName name="awer" localSheetId="5" hidden="1">{#N/A,#N/A,FALSE,"Title";#N/A,#N/A,FALSE,"Corp b sheet";#N/A,#N/A,FALSE,"MODIFIED Pl";#N/A,#N/A,FALSE,"Balance Sheet";#N/A,#N/A,FALSE,"Profit and Loss";#N/A,#N/A,FALSE,"Supplement info";#N/A,#N/A,FALSE,"Cashflow";#N/A,#N/A,FALSE,"Asspc Co - Inv Schedule";#N/A,#N/A,FALSE,"kpi"}</definedName>
    <definedName name="awer" hidden="1">{#N/A,#N/A,FALSE,"Title";#N/A,#N/A,FALSE,"Corp b sheet";#N/A,#N/A,FALSE,"MODIFIED Pl";#N/A,#N/A,FALSE,"Balance Sheet";#N/A,#N/A,FALSE,"Profit and Loss";#N/A,#N/A,FALSE,"Supplement info";#N/A,#N/A,FALSE,"Cashflow";#N/A,#N/A,FALSE,"Asspc Co - Inv Schedule";#N/A,#N/A,FALSE,"kpi"}</definedName>
    <definedName name="awer_1" localSheetId="1" hidden="1">{#N/A,#N/A,FALSE,"Title";#N/A,#N/A,FALSE,"Corp b sheet";#N/A,#N/A,FALSE,"MODIFIED Pl";#N/A,#N/A,FALSE,"Balance Sheet";#N/A,#N/A,FALSE,"Profit and Loss";#N/A,#N/A,FALSE,"Supplement info";#N/A,#N/A,FALSE,"Cashflow";#N/A,#N/A,FALSE,"Asspc Co - Inv Schedule";#N/A,#N/A,FALSE,"kpi"}</definedName>
    <definedName name="awer_1" localSheetId="3" hidden="1">{#N/A,#N/A,FALSE,"Title";#N/A,#N/A,FALSE,"Corp b sheet";#N/A,#N/A,FALSE,"MODIFIED Pl";#N/A,#N/A,FALSE,"Balance Sheet";#N/A,#N/A,FALSE,"Profit and Loss";#N/A,#N/A,FALSE,"Supplement info";#N/A,#N/A,FALSE,"Cashflow";#N/A,#N/A,FALSE,"Asspc Co - Inv Schedule";#N/A,#N/A,FALSE,"kpi"}</definedName>
    <definedName name="awer_1" localSheetId="5" hidden="1">{#N/A,#N/A,FALSE,"Title";#N/A,#N/A,FALSE,"Corp b sheet";#N/A,#N/A,FALSE,"MODIFIED Pl";#N/A,#N/A,FALSE,"Balance Sheet";#N/A,#N/A,FALSE,"Profit and Loss";#N/A,#N/A,FALSE,"Supplement info";#N/A,#N/A,FALSE,"Cashflow";#N/A,#N/A,FALSE,"Asspc Co - Inv Schedule";#N/A,#N/A,FALSE,"kpi"}</definedName>
    <definedName name="awer_1" hidden="1">{#N/A,#N/A,FALSE,"Title";#N/A,#N/A,FALSE,"Corp b sheet";#N/A,#N/A,FALSE,"MODIFIED Pl";#N/A,#N/A,FALSE,"Balance Sheet";#N/A,#N/A,FALSE,"Profit and Loss";#N/A,#N/A,FALSE,"Supplement info";#N/A,#N/A,FALSE,"Cashflow";#N/A,#N/A,FALSE,"Asspc Co - Inv Schedule";#N/A,#N/A,FALSE,"kpi"}</definedName>
    <definedName name="awer1" localSheetId="1" hidden="1">{#N/A,#N/A,FALSE,"Title";#N/A,#N/A,FALSE,"Corp b sheet";#N/A,#N/A,FALSE,"MODIFIED Pl";#N/A,#N/A,FALSE,"Balance Sheet";#N/A,#N/A,FALSE,"Profit and Loss";#N/A,#N/A,FALSE,"Supplement info";#N/A,#N/A,FALSE,"Cashflow";#N/A,#N/A,FALSE,"Asspc Co - Inv Schedule";#N/A,#N/A,FALSE,"kpi"}</definedName>
    <definedName name="awer1" localSheetId="3" hidden="1">{#N/A,#N/A,FALSE,"Title";#N/A,#N/A,FALSE,"Corp b sheet";#N/A,#N/A,FALSE,"MODIFIED Pl";#N/A,#N/A,FALSE,"Balance Sheet";#N/A,#N/A,FALSE,"Profit and Loss";#N/A,#N/A,FALSE,"Supplement info";#N/A,#N/A,FALSE,"Cashflow";#N/A,#N/A,FALSE,"Asspc Co - Inv Schedule";#N/A,#N/A,FALSE,"kpi"}</definedName>
    <definedName name="awer1" localSheetId="5" hidden="1">{#N/A,#N/A,FALSE,"Title";#N/A,#N/A,FALSE,"Corp b sheet";#N/A,#N/A,FALSE,"MODIFIED Pl";#N/A,#N/A,FALSE,"Balance Sheet";#N/A,#N/A,FALSE,"Profit and Loss";#N/A,#N/A,FALSE,"Supplement info";#N/A,#N/A,FALSE,"Cashflow";#N/A,#N/A,FALSE,"Asspc Co - Inv Schedule";#N/A,#N/A,FALSE,"kpi"}</definedName>
    <definedName name="awer1" hidden="1">{#N/A,#N/A,FALSE,"Title";#N/A,#N/A,FALSE,"Corp b sheet";#N/A,#N/A,FALSE,"MODIFIED Pl";#N/A,#N/A,FALSE,"Balance Sheet";#N/A,#N/A,FALSE,"Profit and Loss";#N/A,#N/A,FALSE,"Supplement info";#N/A,#N/A,FALSE,"Cashflow";#N/A,#N/A,FALSE,"Asspc Co - Inv Schedule";#N/A,#N/A,FALSE,"kpi"}</definedName>
    <definedName name="awer1_1" localSheetId="1" hidden="1">{#N/A,#N/A,FALSE,"Title";#N/A,#N/A,FALSE,"Corp b sheet";#N/A,#N/A,FALSE,"MODIFIED Pl";#N/A,#N/A,FALSE,"Balance Sheet";#N/A,#N/A,FALSE,"Profit and Loss";#N/A,#N/A,FALSE,"Supplement info";#N/A,#N/A,FALSE,"Cashflow";#N/A,#N/A,FALSE,"Asspc Co - Inv Schedule";#N/A,#N/A,FALSE,"kpi"}</definedName>
    <definedName name="awer1_1" localSheetId="3" hidden="1">{#N/A,#N/A,FALSE,"Title";#N/A,#N/A,FALSE,"Corp b sheet";#N/A,#N/A,FALSE,"MODIFIED Pl";#N/A,#N/A,FALSE,"Balance Sheet";#N/A,#N/A,FALSE,"Profit and Loss";#N/A,#N/A,FALSE,"Supplement info";#N/A,#N/A,FALSE,"Cashflow";#N/A,#N/A,FALSE,"Asspc Co - Inv Schedule";#N/A,#N/A,FALSE,"kpi"}</definedName>
    <definedName name="awer1_1" localSheetId="5" hidden="1">{#N/A,#N/A,FALSE,"Title";#N/A,#N/A,FALSE,"Corp b sheet";#N/A,#N/A,FALSE,"MODIFIED Pl";#N/A,#N/A,FALSE,"Balance Sheet";#N/A,#N/A,FALSE,"Profit and Loss";#N/A,#N/A,FALSE,"Supplement info";#N/A,#N/A,FALSE,"Cashflow";#N/A,#N/A,FALSE,"Asspc Co - Inv Schedule";#N/A,#N/A,FALSE,"kpi"}</definedName>
    <definedName name="awer1_1" hidden="1">{#N/A,#N/A,FALSE,"Title";#N/A,#N/A,FALSE,"Corp b sheet";#N/A,#N/A,FALSE,"MODIFIED Pl";#N/A,#N/A,FALSE,"Balance Sheet";#N/A,#N/A,FALSE,"Profit and Loss";#N/A,#N/A,FALSE,"Supplement info";#N/A,#N/A,FALSE,"Cashflow";#N/A,#N/A,FALSE,"Asspc Co - Inv Schedule";#N/A,#N/A,FALSE,"kpi"}</definedName>
    <definedName name="aweruio" localSheetId="1" hidden="1">{"bs",#N/A,FALSE,"SCF"}</definedName>
    <definedName name="aweruio" localSheetId="3" hidden="1">{"bs",#N/A,FALSE,"SCF"}</definedName>
    <definedName name="aweruio" localSheetId="5" hidden="1">{"bs",#N/A,FALSE,"SCF"}</definedName>
    <definedName name="aweruio" hidden="1">{"bs",#N/A,FALSE,"SCF"}</definedName>
    <definedName name="awet" hidden="1">#REF!</definedName>
    <definedName name="awre" hidden="1">#REF!</definedName>
    <definedName name="aws" localSheetId="1" hidden="1">{#N/A,#N/A,FALSE,"CMN_FE"}</definedName>
    <definedName name="aws" localSheetId="3" hidden="1">{#N/A,#N/A,FALSE,"CMN_FE"}</definedName>
    <definedName name="aws" localSheetId="5" hidden="1">{#N/A,#N/A,FALSE,"CMN_FE"}</definedName>
    <definedName name="aws" hidden="1">{#N/A,#N/A,FALSE,"CMN_FE"}</definedName>
    <definedName name="AX" localSheetId="1" hidden="1">{#N/A,#N/A,FALSE,"Pharm";#N/A,#N/A,FALSE,"WWCM"}</definedName>
    <definedName name="AX" localSheetId="3" hidden="1">{#N/A,#N/A,FALSE,"Pharm";#N/A,#N/A,FALSE,"WWCM"}</definedName>
    <definedName name="AX" localSheetId="5" hidden="1">{#N/A,#N/A,FALSE,"Pharm";#N/A,#N/A,FALSE,"WWCM"}</definedName>
    <definedName name="AX" hidden="1">{#N/A,#N/A,FALSE,"Pharm";#N/A,#N/A,FALSE,"WWCM"}</definedName>
    <definedName name="AX_1" localSheetId="1" hidden="1">{#N/A,#N/A,FALSE,"Pharm";#N/A,#N/A,FALSE,"WWCM"}</definedName>
    <definedName name="AX_1" localSheetId="3" hidden="1">{#N/A,#N/A,FALSE,"Pharm";#N/A,#N/A,FALSE,"WWCM"}</definedName>
    <definedName name="AX_1" localSheetId="5" hidden="1">{#N/A,#N/A,FALSE,"Pharm";#N/A,#N/A,FALSE,"WWCM"}</definedName>
    <definedName name="AX_1" hidden="1">{#N/A,#N/A,FALSE,"Pharm";#N/A,#N/A,FALSE,"WWCM"}</definedName>
    <definedName name="AxesFormat" localSheetId="3">#REF!</definedName>
    <definedName name="AxesFormat">#REF!</definedName>
    <definedName name="ayayaya" localSheetId="1">{"Client Name or Project Name"}</definedName>
    <definedName name="ayayaya" localSheetId="3">{"Client Name or Project Name"}</definedName>
    <definedName name="ayayaya" localSheetId="5">{"Client Name or Project Name"}</definedName>
    <definedName name="ayayaya">{"Client Name or Project Name"}</definedName>
    <definedName name="ayman" localSheetId="1" hidden="1">{#N/A,#N/A,FALSE,"1";#N/A,#N/A,FALSE,"2";#N/A,#N/A,FALSE,"16 - 17";#N/A,#N/A,FALSE,"18 - 19";#N/A,#N/A,FALSE,"26";#N/A,#N/A,FALSE,"27";#N/A,#N/A,FALSE,"28"}</definedName>
    <definedName name="ayman" localSheetId="3" hidden="1">{#N/A,#N/A,FALSE,"1";#N/A,#N/A,FALSE,"2";#N/A,#N/A,FALSE,"16 - 17";#N/A,#N/A,FALSE,"18 - 19";#N/A,#N/A,FALSE,"26";#N/A,#N/A,FALSE,"27";#N/A,#N/A,FALSE,"28"}</definedName>
    <definedName name="ayman" localSheetId="5" hidden="1">{#N/A,#N/A,FALSE,"1";#N/A,#N/A,FALSE,"2";#N/A,#N/A,FALSE,"16 - 17";#N/A,#N/A,FALSE,"18 - 19";#N/A,#N/A,FALSE,"26";#N/A,#N/A,FALSE,"27";#N/A,#N/A,FALSE,"28"}</definedName>
    <definedName name="ayman" hidden="1">{#N/A,#N/A,FALSE,"1";#N/A,#N/A,FALSE,"2";#N/A,#N/A,FALSE,"16 - 17";#N/A,#N/A,FALSE,"18 - 19";#N/A,#N/A,FALSE,"26";#N/A,#N/A,FALSE,"27";#N/A,#N/A,FALSE,"28"}</definedName>
    <definedName name="ayman_1" localSheetId="1" hidden="1">{#N/A,#N/A,FALSE,"1";#N/A,#N/A,FALSE,"2";#N/A,#N/A,FALSE,"16 - 17";#N/A,#N/A,FALSE,"18 - 19";#N/A,#N/A,FALSE,"26";#N/A,#N/A,FALSE,"27";#N/A,#N/A,FALSE,"28"}</definedName>
    <definedName name="ayman_1" localSheetId="3" hidden="1">{#N/A,#N/A,FALSE,"1";#N/A,#N/A,FALSE,"2";#N/A,#N/A,FALSE,"16 - 17";#N/A,#N/A,FALSE,"18 - 19";#N/A,#N/A,FALSE,"26";#N/A,#N/A,FALSE,"27";#N/A,#N/A,FALSE,"28"}</definedName>
    <definedName name="ayman_1" localSheetId="5" hidden="1">{#N/A,#N/A,FALSE,"1";#N/A,#N/A,FALSE,"2";#N/A,#N/A,FALSE,"16 - 17";#N/A,#N/A,FALSE,"18 - 19";#N/A,#N/A,FALSE,"26";#N/A,#N/A,FALSE,"27";#N/A,#N/A,FALSE,"28"}</definedName>
    <definedName name="ayman_1" hidden="1">{#N/A,#N/A,FALSE,"1";#N/A,#N/A,FALSE,"2";#N/A,#N/A,FALSE,"16 - 17";#N/A,#N/A,FALSE,"18 - 19";#N/A,#N/A,FALSE,"26";#N/A,#N/A,FALSE,"27";#N/A,#N/A,FALSE,"28"}</definedName>
    <definedName name="ayman1" localSheetId="1" hidden="1">{#N/A,#N/A,FALSE,"Pharm";#N/A,#N/A,FALSE,"WWCM"}</definedName>
    <definedName name="ayman1" localSheetId="3" hidden="1">{#N/A,#N/A,FALSE,"Pharm";#N/A,#N/A,FALSE,"WWCM"}</definedName>
    <definedName name="ayman1" localSheetId="5" hidden="1">{#N/A,#N/A,FALSE,"Pharm";#N/A,#N/A,FALSE,"WWCM"}</definedName>
    <definedName name="ayman1" hidden="1">{#N/A,#N/A,FALSE,"Pharm";#N/A,#N/A,FALSE,"WWCM"}</definedName>
    <definedName name="ayman1_1" localSheetId="1" hidden="1">{#N/A,#N/A,FALSE,"Pharm";#N/A,#N/A,FALSE,"WWCM"}</definedName>
    <definedName name="ayman1_1" localSheetId="3" hidden="1">{#N/A,#N/A,FALSE,"Pharm";#N/A,#N/A,FALSE,"WWCM"}</definedName>
    <definedName name="ayman1_1" localSheetId="5" hidden="1">{#N/A,#N/A,FALSE,"Pharm";#N/A,#N/A,FALSE,"WWCM"}</definedName>
    <definedName name="ayman1_1" hidden="1">{#N/A,#N/A,FALSE,"Pharm";#N/A,#N/A,FALSE,"WWCM"}</definedName>
    <definedName name="ayman2" localSheetId="1" hidden="1">{#N/A,#N/A,FALSE,"Pharm";#N/A,#N/A,FALSE,"WWCM"}</definedName>
    <definedName name="ayman2" localSheetId="3" hidden="1">{#N/A,#N/A,FALSE,"Pharm";#N/A,#N/A,FALSE,"WWCM"}</definedName>
    <definedName name="ayman2" localSheetId="5" hidden="1">{#N/A,#N/A,FALSE,"Pharm";#N/A,#N/A,FALSE,"WWCM"}</definedName>
    <definedName name="ayman2" hidden="1">{#N/A,#N/A,FALSE,"Pharm";#N/A,#N/A,FALSE,"WWCM"}</definedName>
    <definedName name="ayman2_1" localSheetId="1" hidden="1">{#N/A,#N/A,FALSE,"Pharm";#N/A,#N/A,FALSE,"WWCM"}</definedName>
    <definedName name="ayman2_1" localSheetId="3" hidden="1">{#N/A,#N/A,FALSE,"Pharm";#N/A,#N/A,FALSE,"WWCM"}</definedName>
    <definedName name="ayman2_1" localSheetId="5" hidden="1">{#N/A,#N/A,FALSE,"Pharm";#N/A,#N/A,FALSE,"WWCM"}</definedName>
    <definedName name="ayman2_1" hidden="1">{#N/A,#N/A,FALSE,"Pharm";#N/A,#N/A,FALSE,"WWCM"}</definedName>
    <definedName name="ayman7" localSheetId="1" hidden="1">{#N/A,#N/A,FALSE,"REPORT"}</definedName>
    <definedName name="ayman7" localSheetId="3" hidden="1">{#N/A,#N/A,FALSE,"REPORT"}</definedName>
    <definedName name="ayman7" localSheetId="5" hidden="1">{#N/A,#N/A,FALSE,"REPORT"}</definedName>
    <definedName name="ayman7" hidden="1">{#N/A,#N/A,FALSE,"REPORT"}</definedName>
    <definedName name="ayman7_1" localSheetId="1" hidden="1">{#N/A,#N/A,FALSE,"REPORT"}</definedName>
    <definedName name="ayman7_1" localSheetId="3" hidden="1">{#N/A,#N/A,FALSE,"REPORT"}</definedName>
    <definedName name="ayman7_1" localSheetId="5" hidden="1">{#N/A,#N/A,FALSE,"REPORT"}</definedName>
    <definedName name="ayman7_1" hidden="1">{#N/A,#N/A,FALSE,"REPORT"}</definedName>
    <definedName name="ayman8" localSheetId="1" hidden="1">{#N/A,#N/A,FALSE,"REPORT"}</definedName>
    <definedName name="ayman8" localSheetId="3" hidden="1">{#N/A,#N/A,FALSE,"REPORT"}</definedName>
    <definedName name="ayman8" localSheetId="5" hidden="1">{#N/A,#N/A,FALSE,"REPORT"}</definedName>
    <definedName name="ayman8" hidden="1">{#N/A,#N/A,FALSE,"REPORT"}</definedName>
    <definedName name="ayman8_1" localSheetId="1" hidden="1">{#N/A,#N/A,FALSE,"REPORT"}</definedName>
    <definedName name="ayman8_1" localSheetId="3" hidden="1">{#N/A,#N/A,FALSE,"REPORT"}</definedName>
    <definedName name="ayman8_1" localSheetId="5" hidden="1">{#N/A,#N/A,FALSE,"REPORT"}</definedName>
    <definedName name="ayman8_1" hidden="1">{#N/A,#N/A,FALSE,"REPORT"}</definedName>
    <definedName name="az" localSheetId="1" hidden="1">{#N/A,#N/A,FALSE,"Pharm";#N/A,#N/A,FALSE,"WWCM"}</definedName>
    <definedName name="az" localSheetId="3" hidden="1">{#N/A,#N/A,FALSE,"Pharm";#N/A,#N/A,FALSE,"WWCM"}</definedName>
    <definedName name="az" localSheetId="5" hidden="1">{#N/A,#N/A,FALSE,"Pharm";#N/A,#N/A,FALSE,"WWCM"}</definedName>
    <definedName name="az" hidden="1">{#N/A,#N/A,FALSE,"Pharm";#N/A,#N/A,FALSE,"WWCM"}</definedName>
    <definedName name="az_1" localSheetId="1" hidden="1">{#N/A,#N/A,FALSE,"Pharm";#N/A,#N/A,FALSE,"WWCM"}</definedName>
    <definedName name="az_1" localSheetId="3" hidden="1">{#N/A,#N/A,FALSE,"Pharm";#N/A,#N/A,FALSE,"WWCM"}</definedName>
    <definedName name="az_1" localSheetId="5" hidden="1">{#N/A,#N/A,FALSE,"Pharm";#N/A,#N/A,FALSE,"WWCM"}</definedName>
    <definedName name="az_1" hidden="1">{#N/A,#N/A,FALSE,"Pharm";#N/A,#N/A,FALSE,"WWCM"}</definedName>
    <definedName name="azeazr" localSheetId="1" hidden="1">{#N/A,#N/A,FALSE,"Sales Graph";#N/A,#N/A,FALSE,"BUC Graph";#N/A,#N/A,FALSE,"P&amp;L - YTD"}</definedName>
    <definedName name="azeazr" localSheetId="3" hidden="1">{#N/A,#N/A,FALSE,"Sales Graph";#N/A,#N/A,FALSE,"BUC Graph";#N/A,#N/A,FALSE,"P&amp;L - YTD"}</definedName>
    <definedName name="azeazr" localSheetId="5" hidden="1">{#N/A,#N/A,FALSE,"Sales Graph";#N/A,#N/A,FALSE,"BUC Graph";#N/A,#N/A,FALSE,"P&amp;L - YTD"}</definedName>
    <definedName name="azeazr" hidden="1">{#N/A,#N/A,FALSE,"Sales Graph";#N/A,#N/A,FALSE,"BUC Graph";#N/A,#N/A,FALSE,"P&amp;L - YTD"}</definedName>
    <definedName name="azeazr_1" localSheetId="1" hidden="1">{#N/A,#N/A,FALSE,"Sales Graph";#N/A,#N/A,FALSE,"BUC Graph";#N/A,#N/A,FALSE,"P&amp;L - YTD"}</definedName>
    <definedName name="azeazr_1" localSheetId="3" hidden="1">{#N/A,#N/A,FALSE,"Sales Graph";#N/A,#N/A,FALSE,"BUC Graph";#N/A,#N/A,FALSE,"P&amp;L - YTD"}</definedName>
    <definedName name="azeazr_1" localSheetId="5" hidden="1">{#N/A,#N/A,FALSE,"Sales Graph";#N/A,#N/A,FALSE,"BUC Graph";#N/A,#N/A,FALSE,"P&amp;L - YTD"}</definedName>
    <definedName name="azeazr_1" hidden="1">{#N/A,#N/A,FALSE,"Sales Graph";#N/A,#N/A,FALSE,"BUC Graph";#N/A,#N/A,FALSE,"P&amp;L - YTD"}</definedName>
    <definedName name="azerety" localSheetId="1" hidden="1">{#N/A,#N/A,FALSE,"Pharm";#N/A,#N/A,FALSE,"WWCM"}</definedName>
    <definedName name="azerety" localSheetId="3" hidden="1">{#N/A,#N/A,FALSE,"Pharm";#N/A,#N/A,FALSE,"WWCM"}</definedName>
    <definedName name="azerety" localSheetId="5" hidden="1">{#N/A,#N/A,FALSE,"Pharm";#N/A,#N/A,FALSE,"WWCM"}</definedName>
    <definedName name="azerety" hidden="1">{#N/A,#N/A,FALSE,"Pharm";#N/A,#N/A,FALSE,"WWCM"}</definedName>
    <definedName name="azerety_1" localSheetId="1" hidden="1">{#N/A,#N/A,FALSE,"Pharm";#N/A,#N/A,FALSE,"WWCM"}</definedName>
    <definedName name="azerety_1" localSheetId="3" hidden="1">{#N/A,#N/A,FALSE,"Pharm";#N/A,#N/A,FALSE,"WWCM"}</definedName>
    <definedName name="azerety_1" localSheetId="5" hidden="1">{#N/A,#N/A,FALSE,"Pharm";#N/A,#N/A,FALSE,"WWCM"}</definedName>
    <definedName name="azerety_1" hidden="1">{#N/A,#N/A,FALSE,"Pharm";#N/A,#N/A,FALSE,"WWCM"}</definedName>
    <definedName name="azfdxsqfdsqfq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zfdxsqfdsqfq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zfdxsqfdsqfq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zfdxsqfdsqfq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azs.a" localSheetId="1" hidden="1">{"Corp. Profile",#N/A,FALSE,"Corporate Profile"}</definedName>
    <definedName name="azs.a" localSheetId="3" hidden="1">{"Corp. Profile",#N/A,FALSE,"Corporate Profile"}</definedName>
    <definedName name="azs.a" localSheetId="5" hidden="1">{"Corp. Profile",#N/A,FALSE,"Corporate Profile"}</definedName>
    <definedName name="azs.a" hidden="1">{"Corp. Profile",#N/A,FALSE,"Corporate Profile"}</definedName>
    <definedName name="azs.a_1" localSheetId="1" hidden="1">{"Corp. Profile",#N/A,FALSE,"Corporate Profile"}</definedName>
    <definedName name="azs.a_1" localSheetId="3" hidden="1">{"Corp. Profile",#N/A,FALSE,"Corporate Profile"}</definedName>
    <definedName name="azs.a_1" localSheetId="5" hidden="1">{"Corp. Profile",#N/A,FALSE,"Corporate Profile"}</definedName>
    <definedName name="azs.a_1" hidden="1">{"Corp. Profile",#N/A,FALSE,"Corporate Profile"}</definedName>
    <definedName name="azz.corrporate" localSheetId="1" hidden="1">{"Corporate",#N/A,FALSE,"Corporate Profile"}</definedName>
    <definedName name="azz.corrporate" localSheetId="3" hidden="1">{"Corporate",#N/A,FALSE,"Corporate Profile"}</definedName>
    <definedName name="azz.corrporate" localSheetId="5" hidden="1">{"Corporate",#N/A,FALSE,"Corporate Profile"}</definedName>
    <definedName name="azz.corrporate" hidden="1">{"Corporate",#N/A,FALSE,"Corporate Profile"}</definedName>
    <definedName name="azz.corrporate_1" localSheetId="1" hidden="1">{"Corporate",#N/A,FALSE,"Corporate Profile"}</definedName>
    <definedName name="azz.corrporate_1" localSheetId="3" hidden="1">{"Corporate",#N/A,FALSE,"Corporate Profile"}</definedName>
    <definedName name="azz.corrporate_1" localSheetId="5" hidden="1">{"Corporate",#N/A,FALSE,"Corporate Profile"}</definedName>
    <definedName name="azz.corrporate_1" hidden="1">{"Corporate",#N/A,FALSE,"Corporate Profile"}</definedName>
    <definedName name="b"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 hidden="1">{#N/A,#N/A,FALSE,"Projections";#N/A,#N/A,FALSE,"AccrDil";#N/A,#N/A,FALSE,"PurchPriMult";#N/A,#N/A,FALSE,"Mults7_13";#N/A,#N/A,FALSE,"Mkt Mults";#N/A,#N/A,FALSE,"Acq Mults";#N/A,#N/A,FALSE,"StockPrices";#N/A,#N/A,FALSE,"Prem Paid";#N/A,#N/A,FALSE,"DCF";#N/A,#N/A,FALSE,"AUTO";#N/A,#N/A,FALSE,"Relative Trading";#N/A,#N/A,FALSE,"Mkt Val";#N/A,#N/A,FALSE,"Acq Val"}</definedName>
    <definedName name="b.s" localSheetId="1" hidden="1">{"bs",#N/A,FALSE,"SCF"}</definedName>
    <definedName name="b.s" localSheetId="3" hidden="1">{"bs",#N/A,FALSE,"SCF"}</definedName>
    <definedName name="b.s" localSheetId="5" hidden="1">{"bs",#N/A,FALSE,"SCF"}</definedName>
    <definedName name="b.s" hidden="1">{"bs",#N/A,FALSE,"SCF"}</definedName>
    <definedName name="b_1"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_1"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_1"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_1" hidden="1">{#N/A,#N/A,FALSE,"Projections";#N/A,#N/A,FALSE,"AccrDil";#N/A,#N/A,FALSE,"PurchPriMult";#N/A,#N/A,FALSE,"Mults7_13";#N/A,#N/A,FALSE,"Mkt Mults";#N/A,#N/A,FALSE,"Acq Mults";#N/A,#N/A,FALSE,"StockPrices";#N/A,#N/A,FALSE,"Prem Paid";#N/A,#N/A,FALSE,"DCF";#N/A,#N/A,FALSE,"AUTO";#N/A,#N/A,FALSE,"Relative Trading";#N/A,#N/A,FALSE,"Mkt Val";#N/A,#N/A,FALSE,"Acq Val"}</definedName>
    <definedName name="b_1_1"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_1_1"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_1_1"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_1_1" hidden="1">{#N/A,#N/A,FALSE,"Projections";#N/A,#N/A,FALSE,"AccrDil";#N/A,#N/A,FALSE,"PurchPriMult";#N/A,#N/A,FALSE,"Mults7_13";#N/A,#N/A,FALSE,"Mkt Mults";#N/A,#N/A,FALSE,"Acq Mults";#N/A,#N/A,FALSE,"StockPrices";#N/A,#N/A,FALSE,"Prem Paid";#N/A,#N/A,FALSE,"DCF";#N/A,#N/A,FALSE,"AUTO";#N/A,#N/A,FALSE,"Relative Trading";#N/A,#N/A,FALSE,"Mkt Val";#N/A,#N/A,FALSE,"Acq Val"}</definedName>
    <definedName name="b_1_1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_1_1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_1_1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_1_1_2" hidden="1">{#N/A,#N/A,FALSE,"Projections";#N/A,#N/A,FALSE,"AccrDil";#N/A,#N/A,FALSE,"PurchPriMult";#N/A,#N/A,FALSE,"Mults7_13";#N/A,#N/A,FALSE,"Mkt Mults";#N/A,#N/A,FALSE,"Acq Mults";#N/A,#N/A,FALSE,"StockPrices";#N/A,#N/A,FALSE,"Prem Paid";#N/A,#N/A,FALSE,"DCF";#N/A,#N/A,FALSE,"AUTO";#N/A,#N/A,FALSE,"Relative Trading";#N/A,#N/A,FALSE,"Mkt Val";#N/A,#N/A,FALSE,"Acq Val"}</definedName>
    <definedName name="b_1_3"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_1_3"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_1_3"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_1_3" hidden="1">{#N/A,#N/A,FALSE,"Projections";#N/A,#N/A,FALSE,"AccrDil";#N/A,#N/A,FALSE,"PurchPriMult";#N/A,#N/A,FALSE,"Mults7_13";#N/A,#N/A,FALSE,"Mkt Mults";#N/A,#N/A,FALSE,"Acq Mults";#N/A,#N/A,FALSE,"StockPrices";#N/A,#N/A,FALSE,"Prem Paid";#N/A,#N/A,FALSE,"DCF";#N/A,#N/A,FALSE,"AUTO";#N/A,#N/A,FALSE,"Relative Trading";#N/A,#N/A,FALSE,"Mkt Val";#N/A,#N/A,FALSE,"Acq Val"}</definedName>
    <definedName name="b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_2" hidden="1">{#N/A,#N/A,FALSE,"Projections";#N/A,#N/A,FALSE,"AccrDil";#N/A,#N/A,FALSE,"PurchPriMult";#N/A,#N/A,FALSE,"Mults7_13";#N/A,#N/A,FALSE,"Mkt Mults";#N/A,#N/A,FALSE,"Acq Mults";#N/A,#N/A,FALSE,"StockPrices";#N/A,#N/A,FALSE,"Prem Paid";#N/A,#N/A,FALSE,"DCF";#N/A,#N/A,FALSE,"AUTO";#N/A,#N/A,FALSE,"Relative Trading";#N/A,#N/A,FALSE,"Mkt Val";#N/A,#N/A,FALSE,"Acq Val"}</definedName>
    <definedName name="b_2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_2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_2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_2_2" hidden="1">{#N/A,#N/A,FALSE,"Projections";#N/A,#N/A,FALSE,"AccrDil";#N/A,#N/A,FALSE,"PurchPriMult";#N/A,#N/A,FALSE,"Mults7_13";#N/A,#N/A,FALSE,"Mkt Mults";#N/A,#N/A,FALSE,"Acq Mults";#N/A,#N/A,FALSE,"StockPrices";#N/A,#N/A,FALSE,"Prem Paid";#N/A,#N/A,FALSE,"DCF";#N/A,#N/A,FALSE,"AUTO";#N/A,#N/A,FALSE,"Relative Trading";#N/A,#N/A,FALSE,"Mkt Val";#N/A,#N/A,FALSE,"Acq Val"}</definedName>
    <definedName name="b_3"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_3"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_3"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_3" hidden="1">{#N/A,#N/A,FALSE,"Projections";#N/A,#N/A,FALSE,"AccrDil";#N/A,#N/A,FALSE,"PurchPriMult";#N/A,#N/A,FALSE,"Mults7_13";#N/A,#N/A,FALSE,"Mkt Mults";#N/A,#N/A,FALSE,"Acq Mults";#N/A,#N/A,FALSE,"StockPrices";#N/A,#N/A,FALSE,"Prem Paid";#N/A,#N/A,FALSE,"DCF";#N/A,#N/A,FALSE,"AUTO";#N/A,#N/A,FALSE,"Relative Trading";#N/A,#N/A,FALSE,"Mkt Val";#N/A,#N/A,FALSE,"Acq Val"}</definedName>
    <definedName name="b_3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_3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_3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_3_2" hidden="1">{#N/A,#N/A,FALSE,"Projections";#N/A,#N/A,FALSE,"AccrDil";#N/A,#N/A,FALSE,"PurchPriMult";#N/A,#N/A,FALSE,"Mults7_13";#N/A,#N/A,FALSE,"Mkt Mults";#N/A,#N/A,FALSE,"Acq Mults";#N/A,#N/A,FALSE,"StockPrices";#N/A,#N/A,FALSE,"Prem Paid";#N/A,#N/A,FALSE,"DCF";#N/A,#N/A,FALSE,"AUTO";#N/A,#N/A,FALSE,"Relative Trading";#N/A,#N/A,FALSE,"Mkt Val";#N/A,#N/A,FALSE,"Acq Val"}</definedName>
    <definedName name="b_5"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_5"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_5"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_5" hidden="1">{#N/A,#N/A,FALSE,"Projections";#N/A,#N/A,FALSE,"AccrDil";#N/A,#N/A,FALSE,"PurchPriMult";#N/A,#N/A,FALSE,"Mults7_13";#N/A,#N/A,FALSE,"Mkt Mults";#N/A,#N/A,FALSE,"Acq Mults";#N/A,#N/A,FALSE,"StockPrices";#N/A,#N/A,FALSE,"Prem Paid";#N/A,#N/A,FALSE,"DCF";#N/A,#N/A,FALSE,"AUTO";#N/A,#N/A,FALSE,"Relative Trading";#N/A,#N/A,FALSE,"Mkt Val";#N/A,#N/A,FALSE,"Acq Val"}</definedName>
    <definedName name="B_S" localSheetId="3">#REF!</definedName>
    <definedName name="B_S">#REF!</definedName>
    <definedName name="B7N" localSheetId="3">#REF!</definedName>
    <definedName name="B7N">#REF!</definedName>
    <definedName name="ba" localSheetId="1" hidden="1">{#N/A,#N/A,FALSE,"NEWS12"}</definedName>
    <definedName name="ba" localSheetId="3" hidden="1">{#N/A,#N/A,FALSE,"NEWS12"}</definedName>
    <definedName name="ba" localSheetId="5" hidden="1">{#N/A,#N/A,FALSE,"NEWS12"}</definedName>
    <definedName name="ba" hidden="1">{#N/A,#N/A,FALSE,"NEWS12"}</definedName>
    <definedName name="backup" localSheetId="3">#REF!</definedName>
    <definedName name="backup">#REF!</definedName>
    <definedName name="backup10">#REF!</definedName>
    <definedName name="backup2">#REF!</definedName>
    <definedName name="backup3">#REF!</definedName>
    <definedName name="backup4">#REF!</definedName>
    <definedName name="backup5">#REF!</definedName>
    <definedName name="backup6">#REF!</definedName>
    <definedName name="backup7">#REF!</definedName>
    <definedName name="backup8">#REF!</definedName>
    <definedName name="backup9">#REF!</definedName>
    <definedName name="baddebt">#REF!</definedName>
    <definedName name="bal.sh" localSheetId="1" hidden="1">{"bs",#N/A,FALSE,"SCF"}</definedName>
    <definedName name="bal.sh" localSheetId="3" hidden="1">{"bs",#N/A,FALSE,"SCF"}</definedName>
    <definedName name="bal.sh" localSheetId="5" hidden="1">{"bs",#N/A,FALSE,"SCF"}</definedName>
    <definedName name="bal.sh" hidden="1">{"bs",#N/A,FALSE,"SCF"}</definedName>
    <definedName name="BAL.SHEETT" localSheetId="1" hidden="1">{"'August 2000'!$A$1:$J$101"}</definedName>
    <definedName name="BAL.SHEETT" localSheetId="3" hidden="1">{"'August 2000'!$A$1:$J$101"}</definedName>
    <definedName name="BAL.SHEETT" localSheetId="5" hidden="1">{"'August 2000'!$A$1:$J$101"}</definedName>
    <definedName name="BAL.SHEETT" hidden="1">{"'August 2000'!$A$1:$J$101"}</definedName>
    <definedName name="BALA_1">#REF!</definedName>
    <definedName name="BALA_10">#REF!</definedName>
    <definedName name="BALA_11">#REF!</definedName>
    <definedName name="BALA_12">#REF!</definedName>
    <definedName name="BALA_13">#REF!</definedName>
    <definedName name="BALA_14">#REF!</definedName>
    <definedName name="BALA_15">#REF!</definedName>
    <definedName name="BALA_16">#REF!</definedName>
    <definedName name="BALA_17">#REF!</definedName>
    <definedName name="BALA_18">#REF!</definedName>
    <definedName name="BALA_19">#REF!</definedName>
    <definedName name="BALA_2">#REF!</definedName>
    <definedName name="BALA_20">#REF!</definedName>
    <definedName name="BALA_21">#REF!</definedName>
    <definedName name="BALA_22">#REF!</definedName>
    <definedName name="BALA_23">#REF!</definedName>
    <definedName name="BALA_24">#REF!</definedName>
    <definedName name="BALA_3">#REF!</definedName>
    <definedName name="BALA_4">#REF!</definedName>
    <definedName name="BALA_5">#REF!</definedName>
    <definedName name="BALA_6">#REF!</definedName>
    <definedName name="BALA_7">#REF!</definedName>
    <definedName name="BALA_8">#REF!</definedName>
    <definedName name="BALA_9">#REF!</definedName>
    <definedName name="Balance" localSheetId="1" hidden="1">{#N/A,#N/A,FALSE,"FS-43";#N/A,#N/A,FALSE,"A-30";#N/A,#N/A,FALSE,"A-60";#N/A,#N/A,FALSE,"L-2";#N/A,#N/A,FALSE,"FS-40";#N/A,#N/A,FALSE,"FS-41";#N/A,#N/A,FALSE,"FS-42";#N/A,#N/A,FALSE,"TAX_CON";#N/A,#N/A,FALSE,"TAX_JJMA";#N/A,#N/A,FALSE,"TAX_MTS";#N/A,#N/A,FALSE,"R&amp;E-24";#N/A,#N/A,FALSE,"S-21";#N/A,#N/A,FALSE,"R&amp;E-25"}</definedName>
    <definedName name="Balance" localSheetId="3" hidden="1">{#N/A,#N/A,FALSE,"FS-43";#N/A,#N/A,FALSE,"A-30";#N/A,#N/A,FALSE,"A-60";#N/A,#N/A,FALSE,"L-2";#N/A,#N/A,FALSE,"FS-40";#N/A,#N/A,FALSE,"FS-41";#N/A,#N/A,FALSE,"FS-42";#N/A,#N/A,FALSE,"TAX_CON";#N/A,#N/A,FALSE,"TAX_JJMA";#N/A,#N/A,FALSE,"TAX_MTS";#N/A,#N/A,FALSE,"R&amp;E-24";#N/A,#N/A,FALSE,"S-21";#N/A,#N/A,FALSE,"R&amp;E-25"}</definedName>
    <definedName name="Balance" localSheetId="5" hidden="1">{#N/A,#N/A,FALSE,"FS-43";#N/A,#N/A,FALSE,"A-30";#N/A,#N/A,FALSE,"A-60";#N/A,#N/A,FALSE,"L-2";#N/A,#N/A,FALSE,"FS-40";#N/A,#N/A,FALSE,"FS-41";#N/A,#N/A,FALSE,"FS-42";#N/A,#N/A,FALSE,"TAX_CON";#N/A,#N/A,FALSE,"TAX_JJMA";#N/A,#N/A,FALSE,"TAX_MTS";#N/A,#N/A,FALSE,"R&amp;E-24";#N/A,#N/A,FALSE,"S-21";#N/A,#N/A,FALSE,"R&amp;E-25"}</definedName>
    <definedName name="Balance" hidden="1">{#N/A,#N/A,FALSE,"FS-43";#N/A,#N/A,FALSE,"A-30";#N/A,#N/A,FALSE,"A-60";#N/A,#N/A,FALSE,"L-2";#N/A,#N/A,FALSE,"FS-40";#N/A,#N/A,FALSE,"FS-41";#N/A,#N/A,FALSE,"FS-42";#N/A,#N/A,FALSE,"TAX_CON";#N/A,#N/A,FALSE,"TAX_JJMA";#N/A,#N/A,FALSE,"TAX_MTS";#N/A,#N/A,FALSE,"R&amp;E-24";#N/A,#N/A,FALSE,"S-21";#N/A,#N/A,FALSE,"R&amp;E-25"}</definedName>
    <definedName name="BalB" localSheetId="3">#REF!</definedName>
    <definedName name="BalB">#REF!</definedName>
    <definedName name="BALL_1">#REF!</definedName>
    <definedName name="BALL_10">#REF!</definedName>
    <definedName name="BALL_11">#REF!</definedName>
    <definedName name="BALL_12">#REF!</definedName>
    <definedName name="BALL_13">#REF!</definedName>
    <definedName name="BALL_14">#REF!</definedName>
    <definedName name="BALL_15">#REF!</definedName>
    <definedName name="BALL_16">#REF!</definedName>
    <definedName name="BALL_17">#REF!</definedName>
    <definedName name="BALL_18">#REF!</definedName>
    <definedName name="BALL_19">#REF!</definedName>
    <definedName name="BALL_2">#REF!</definedName>
    <definedName name="BALL_20">#REF!</definedName>
    <definedName name="BALL_21">#REF!</definedName>
    <definedName name="BALL_22">#REF!</definedName>
    <definedName name="BALL_23">#REF!</definedName>
    <definedName name="BALL_24">#REF!</definedName>
    <definedName name="BALL_3">#REF!</definedName>
    <definedName name="BALL_4">#REF!</definedName>
    <definedName name="BALL_5">#REF!</definedName>
    <definedName name="BALL_6">#REF!</definedName>
    <definedName name="BALL_7">#REF!</definedName>
    <definedName name="BALL_8">#REF!</definedName>
    <definedName name="BALL_9">#REF!</definedName>
    <definedName name="bam" localSheetId="1"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5" hidden="1">{"EBITDA",#N/A,TRUE,"P&amp;L Net of Disc Ops";"output net of disc ops",#N/A,TRUE,"Revenue";"input",#N/A,TRUE,"Revenue";"output",#N/A,TRUE,"DC";"Input",#N/A,TRUE,"DC";"MTN and MCN",#N/A,TRUE,"Margin";"output detail line items",#N/A,TRUE,"SGA";"personnel by year",#N/A,TRUE,"Payroll";#N/A,#N/A,TRUE,"CapEx"}</definedName>
    <definedName name="bam" hidden="1">{"EBITDA",#N/A,TRUE,"P&amp;L Net of Disc Ops";"output net of disc ops",#N/A,TRUE,"Revenue";"input",#N/A,TRUE,"Revenue";"output",#N/A,TRUE,"DC";"Input",#N/A,TRUE,"DC";"MTN and MCN",#N/A,TRUE,"Margin";"output detail line items",#N/A,TRUE,"SGA";"personnel by year",#N/A,TRUE,"Payroll";#N/A,#N/A,TRUE,"CapEx"}</definedName>
    <definedName name="Bank" localSheetId="1" hidden="1">{TRUE,TRUE,-1.25,-15.5,456.75,279.75,FALSE,FALSE,TRUE,TRUE,0,1,21,1,127,6,3,4,TRUE,TRUE,3,TRUE,1,TRUE,100,"Swvu.profits.","ACwvu.profits.",1,FALSE,FALSE,0.511811023622047,0.511811023622047,0.511811023622047,0.511811023622047,1,"","",FALSE,FALSE,FALSE,FALSE,1,#N/A,1,1,#DIV/0!,FALSE,"Rwvu.profits.",#N/A,FALSE,FALSE}</definedName>
    <definedName name="Bank" localSheetId="3" hidden="1">{TRUE,TRUE,-1.25,-15.5,456.75,279.75,FALSE,FALSE,TRUE,TRUE,0,1,21,1,127,6,3,4,TRUE,TRUE,3,TRUE,1,TRUE,100,"Swvu.profits.","ACwvu.profits.",1,FALSE,FALSE,0.511811023622047,0.511811023622047,0.511811023622047,0.511811023622047,1,"","",FALSE,FALSE,FALSE,FALSE,1,#N/A,1,1,#DIV/0!,FALSE,"Rwvu.profits.",#N/A,FALSE,FALSE}</definedName>
    <definedName name="Bank" localSheetId="5" hidden="1">{TRUE,TRUE,-1.25,-15.5,456.75,279.75,FALSE,FALSE,TRUE,TRUE,0,1,21,1,127,6,3,4,TRUE,TRUE,3,TRUE,1,TRUE,100,"Swvu.profits.","ACwvu.profits.",1,FALSE,FALSE,0.511811023622047,0.511811023622047,0.511811023622047,0.511811023622047,1,"","",FALSE,FALSE,FALSE,FALSE,1,#N/A,1,1,#DIV/0!,FALSE,"Rwvu.profits.",#N/A,FALSE,FALSE}</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_Data">OFFSET(#REF!,0,0,COUNTA(#REF!),7)</definedName>
    <definedName name="bank1" localSheetId="1"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3"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5"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rg" hidden="1">#REF!</definedName>
    <definedName name="Base">#REF!</definedName>
    <definedName name="Base_EBITDA">#REF!</definedName>
    <definedName name="base_table">#REF!</definedName>
    <definedName name="Base_Year" localSheetId="3">#REF!</definedName>
    <definedName name="Base_Year">#REF!</definedName>
    <definedName name="BaseYear">#REF!</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aw" localSheetId="1" hidden="1">{#N/A,#N/A,FALSE,"NEWS12"}</definedName>
    <definedName name="baw" localSheetId="3" hidden="1">{#N/A,#N/A,FALSE,"NEWS12"}</definedName>
    <definedName name="baw" localSheetId="5" hidden="1">{#N/A,#N/A,FALSE,"NEWS12"}</definedName>
    <definedName name="baw" hidden="1">{#N/A,#N/A,FALSE,"NEWS12"}</definedName>
    <definedName name="bb" localSheetId="1" hidden="1">{#N/A,#N/A,FALSE,"CONSOL"}</definedName>
    <definedName name="bb" localSheetId="3" hidden="1">{#N/A,#N/A,FALSE,"CONSOL"}</definedName>
    <definedName name="bb" localSheetId="5" hidden="1">{#N/A,#N/A,FALSE,"CONSOL"}</definedName>
    <definedName name="bb" hidden="1">{#N/A,#N/A,FALSE,"CONSOL"}</definedName>
    <definedName name="bb_1" localSheetId="1" hidden="1">{#N/A,#N/A,FALSE,"Assessment";#N/A,#N/A,FALSE,"Staffing";#N/A,#N/A,FALSE,"Hires";#N/A,#N/A,FALSE,"Assumptions"}</definedName>
    <definedName name="bb_1" localSheetId="3" hidden="1">{#N/A,#N/A,FALSE,"Assessment";#N/A,#N/A,FALSE,"Staffing";#N/A,#N/A,FALSE,"Hires";#N/A,#N/A,FALSE,"Assumptions"}</definedName>
    <definedName name="bb_1" localSheetId="5" hidden="1">{#N/A,#N/A,FALSE,"Assessment";#N/A,#N/A,FALSE,"Staffing";#N/A,#N/A,FALSE,"Hires";#N/A,#N/A,FALSE,"Assumptions"}</definedName>
    <definedName name="bb_1" hidden="1">{#N/A,#N/A,FALSE,"Assessment";#N/A,#N/A,FALSE,"Staffing";#N/A,#N/A,FALSE,"Hires";#N/A,#N/A,FALSE,"Assumptions"}</definedName>
    <definedName name="bb_1_1"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b_1_1"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b_1_1"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b_1_1" hidden="1">{#N/A,#N/A,FALSE,"Projections";#N/A,#N/A,FALSE,"AccrDil";#N/A,#N/A,FALSE,"PurchPriMult";#N/A,#N/A,FALSE,"Mults7_13";#N/A,#N/A,FALSE,"Mkt Mults";#N/A,#N/A,FALSE,"Acq Mults";#N/A,#N/A,FALSE,"StockPrices";#N/A,#N/A,FALSE,"Prem Paid";#N/A,#N/A,FALSE,"DCF";#N/A,#N/A,FALSE,"AUTO";#N/A,#N/A,FALSE,"Relative Trading";#N/A,#N/A,FALSE,"Mkt Val";#N/A,#N/A,FALSE,"Acq Val"}</definedName>
    <definedName name="bb_1_1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bb_1_1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bb_1_1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bb_1_1_2" hidden="1">{#N/A,#N/A,FALSE,"Projections";#N/A,#N/A,FALSE,"AccrDil";#N/A,#N/A,FALSE,"PurchPriMult";#N/A,#N/A,FALSE,"Mults7_13";#N/A,#N/A,FALSE,"Mkt Mults";#N/A,#N/A,FALSE,"Acq Mults";#N/A,#N/A,FALSE,"StockPrices";#N/A,#N/A,FALSE,"Prem Paid";#N/A,#N/A,FALSE,"DCF";#N/A,#N/A,FALSE,"AUTO";#N/A,#N/A,FALSE,"Relative Trading";#N/A,#N/A,FALSE,"Mkt Val";#N/A,#N/A,FALSE,"Acq Val"}</definedName>
    <definedName name="bb_1_3" localSheetId="1" hidden="1">{#N/A,#N/A,FALSE,"Assessment";#N/A,#N/A,FALSE,"Staffing";#N/A,#N/A,FALSE,"Hires";#N/A,#N/A,FALSE,"Assumptions"}</definedName>
    <definedName name="bb_1_3" localSheetId="3" hidden="1">{#N/A,#N/A,FALSE,"Assessment";#N/A,#N/A,FALSE,"Staffing";#N/A,#N/A,FALSE,"Hires";#N/A,#N/A,FALSE,"Assumptions"}</definedName>
    <definedName name="bb_1_3" localSheetId="5" hidden="1">{#N/A,#N/A,FALSE,"Assessment";#N/A,#N/A,FALSE,"Staffing";#N/A,#N/A,FALSE,"Hires";#N/A,#N/A,FALSE,"Assumptions"}</definedName>
    <definedName name="bb_1_3" hidden="1">{#N/A,#N/A,FALSE,"Assessment";#N/A,#N/A,FALSE,"Staffing";#N/A,#N/A,FALSE,"Hires";#N/A,#N/A,FALSE,"Assumptions"}</definedName>
    <definedName name="bb_2" localSheetId="1" hidden="1">{#N/A,#N/A,FALSE,"Assessment";#N/A,#N/A,FALSE,"Staffing";#N/A,#N/A,FALSE,"Hires";#N/A,#N/A,FALSE,"Assumptions"}</definedName>
    <definedName name="bb_2" localSheetId="3" hidden="1">{#N/A,#N/A,FALSE,"Assessment";#N/A,#N/A,FALSE,"Staffing";#N/A,#N/A,FALSE,"Hires";#N/A,#N/A,FALSE,"Assumptions"}</definedName>
    <definedName name="bb_2" localSheetId="5" hidden="1">{#N/A,#N/A,FALSE,"Assessment";#N/A,#N/A,FALSE,"Staffing";#N/A,#N/A,FALSE,"Hires";#N/A,#N/A,FALSE,"Assumptions"}</definedName>
    <definedName name="bb_2" hidden="1">{#N/A,#N/A,FALSE,"Assessment";#N/A,#N/A,FALSE,"Staffing";#N/A,#N/A,FALSE,"Hires";#N/A,#N/A,FALSE,"Assumptions"}</definedName>
    <definedName name="bb_2_2" localSheetId="1" hidden="1">{#N/A,#N/A,FALSE,"Assessment";#N/A,#N/A,FALSE,"Staffing";#N/A,#N/A,FALSE,"Hires";#N/A,#N/A,FALSE,"Assumptions"}</definedName>
    <definedName name="bb_2_2" localSheetId="3" hidden="1">{#N/A,#N/A,FALSE,"Assessment";#N/A,#N/A,FALSE,"Staffing";#N/A,#N/A,FALSE,"Hires";#N/A,#N/A,FALSE,"Assumptions"}</definedName>
    <definedName name="bb_2_2" localSheetId="5" hidden="1">{#N/A,#N/A,FALSE,"Assessment";#N/A,#N/A,FALSE,"Staffing";#N/A,#N/A,FALSE,"Hires";#N/A,#N/A,FALSE,"Assumptions"}</definedName>
    <definedName name="bb_2_2" hidden="1">{#N/A,#N/A,FALSE,"Assessment";#N/A,#N/A,FALSE,"Staffing";#N/A,#N/A,FALSE,"Hires";#N/A,#N/A,FALSE,"Assumptions"}</definedName>
    <definedName name="bb_3" localSheetId="1" hidden="1">{#N/A,#N/A,FALSE,"Assessment";#N/A,#N/A,FALSE,"Staffing";#N/A,#N/A,FALSE,"Hires";#N/A,#N/A,FALSE,"Assumptions"}</definedName>
    <definedName name="bb_3" localSheetId="3" hidden="1">{#N/A,#N/A,FALSE,"Assessment";#N/A,#N/A,FALSE,"Staffing";#N/A,#N/A,FALSE,"Hires";#N/A,#N/A,FALSE,"Assumptions"}</definedName>
    <definedName name="bb_3" localSheetId="5" hidden="1">{#N/A,#N/A,FALSE,"Assessment";#N/A,#N/A,FALSE,"Staffing";#N/A,#N/A,FALSE,"Hires";#N/A,#N/A,FALSE,"Assumptions"}</definedName>
    <definedName name="bb_3" hidden="1">{#N/A,#N/A,FALSE,"Assessment";#N/A,#N/A,FALSE,"Staffing";#N/A,#N/A,FALSE,"Hires";#N/A,#N/A,FALSE,"Assumptions"}</definedName>
    <definedName name="bb_3_2" localSheetId="1" hidden="1">{#N/A,#N/A,FALSE,"Assessment";#N/A,#N/A,FALSE,"Staffing";#N/A,#N/A,FALSE,"Hires";#N/A,#N/A,FALSE,"Assumptions"}</definedName>
    <definedName name="bb_3_2" localSheetId="3" hidden="1">{#N/A,#N/A,FALSE,"Assessment";#N/A,#N/A,FALSE,"Staffing";#N/A,#N/A,FALSE,"Hires";#N/A,#N/A,FALSE,"Assumptions"}</definedName>
    <definedName name="bb_3_2" localSheetId="5" hidden="1">{#N/A,#N/A,FALSE,"Assessment";#N/A,#N/A,FALSE,"Staffing";#N/A,#N/A,FALSE,"Hires";#N/A,#N/A,FALSE,"Assumptions"}</definedName>
    <definedName name="bb_3_2" hidden="1">{#N/A,#N/A,FALSE,"Assessment";#N/A,#N/A,FALSE,"Staffing";#N/A,#N/A,FALSE,"Hires";#N/A,#N/A,FALSE,"Assumptions"}</definedName>
    <definedName name="bb_4" localSheetId="1" hidden="1">{#N/A,#N/A,FALSE,"Assessment";#N/A,#N/A,FALSE,"Staffing";#N/A,#N/A,FALSE,"Hires";#N/A,#N/A,FALSE,"Assumptions"}</definedName>
    <definedName name="bb_4" localSheetId="3" hidden="1">{#N/A,#N/A,FALSE,"Assessment";#N/A,#N/A,FALSE,"Staffing";#N/A,#N/A,FALSE,"Hires";#N/A,#N/A,FALSE,"Assumptions"}</definedName>
    <definedName name="bb_4" localSheetId="5" hidden="1">{#N/A,#N/A,FALSE,"Assessment";#N/A,#N/A,FALSE,"Staffing";#N/A,#N/A,FALSE,"Hires";#N/A,#N/A,FALSE,"Assumptions"}</definedName>
    <definedName name="bb_4" hidden="1">{#N/A,#N/A,FALSE,"Assessment";#N/A,#N/A,FALSE,"Staffing";#N/A,#N/A,FALSE,"Hires";#N/A,#N/A,FALSE,"Assumptions"}</definedName>
    <definedName name="bb_4_2" localSheetId="1" hidden="1">{#N/A,#N/A,FALSE,"Assessment";#N/A,#N/A,FALSE,"Staffing";#N/A,#N/A,FALSE,"Hires";#N/A,#N/A,FALSE,"Assumptions"}</definedName>
    <definedName name="bb_4_2" localSheetId="3" hidden="1">{#N/A,#N/A,FALSE,"Assessment";#N/A,#N/A,FALSE,"Staffing";#N/A,#N/A,FALSE,"Hires";#N/A,#N/A,FALSE,"Assumptions"}</definedName>
    <definedName name="bb_4_2" localSheetId="5" hidden="1">{#N/A,#N/A,FALSE,"Assessment";#N/A,#N/A,FALSE,"Staffing";#N/A,#N/A,FALSE,"Hires";#N/A,#N/A,FALSE,"Assumptions"}</definedName>
    <definedName name="bb_4_2" hidden="1">{#N/A,#N/A,FALSE,"Assessment";#N/A,#N/A,FALSE,"Staffing";#N/A,#N/A,FALSE,"Hires";#N/A,#N/A,FALSE,"Assumptions"}</definedName>
    <definedName name="bb_5" localSheetId="1" hidden="1">{#N/A,#N/A,FALSE,"Assessment";#N/A,#N/A,FALSE,"Staffing";#N/A,#N/A,FALSE,"Hires";#N/A,#N/A,FALSE,"Assumptions"}</definedName>
    <definedName name="bb_5" localSheetId="3" hidden="1">{#N/A,#N/A,FALSE,"Assessment";#N/A,#N/A,FALSE,"Staffing";#N/A,#N/A,FALSE,"Hires";#N/A,#N/A,FALSE,"Assumptions"}</definedName>
    <definedName name="bb_5" localSheetId="5" hidden="1">{#N/A,#N/A,FALSE,"Assessment";#N/A,#N/A,FALSE,"Staffing";#N/A,#N/A,FALSE,"Hires";#N/A,#N/A,FALSE,"Assumptions"}</definedName>
    <definedName name="bb_5" hidden="1">{#N/A,#N/A,FALSE,"Assessment";#N/A,#N/A,FALSE,"Staffing";#N/A,#N/A,FALSE,"Hires";#N/A,#N/A,FALSE,"Assumptions"}</definedName>
    <definedName name="bb_5_2" localSheetId="1" hidden="1">{#N/A,#N/A,FALSE,"Assessment";#N/A,#N/A,FALSE,"Staffing";#N/A,#N/A,FALSE,"Hires";#N/A,#N/A,FALSE,"Assumptions"}</definedName>
    <definedName name="bb_5_2" localSheetId="3" hidden="1">{#N/A,#N/A,FALSE,"Assessment";#N/A,#N/A,FALSE,"Staffing";#N/A,#N/A,FALSE,"Hires";#N/A,#N/A,FALSE,"Assumptions"}</definedName>
    <definedName name="bb_5_2" localSheetId="5" hidden="1">{#N/A,#N/A,FALSE,"Assessment";#N/A,#N/A,FALSE,"Staffing";#N/A,#N/A,FALSE,"Hires";#N/A,#N/A,FALSE,"Assumptions"}</definedName>
    <definedName name="bb_5_2" hidden="1">{#N/A,#N/A,FALSE,"Assessment";#N/A,#N/A,FALSE,"Staffing";#N/A,#N/A,FALSE,"Hires";#N/A,#N/A,FALSE,"Assumptions"}</definedName>
    <definedName name="bbb" localSheetId="1" hidden="1">{"bs",#N/A,FALSE,"SCF"}</definedName>
    <definedName name="bbb" localSheetId="3" hidden="1">{"bs",#N/A,FALSE,"SCF"}</definedName>
    <definedName name="bbb" localSheetId="5" hidden="1">{"bs",#N/A,FALSE,"SCF"}</definedName>
    <definedName name="bbb" hidden="1">{"bs",#N/A,FALSE,"SCF"}</definedName>
    <definedName name="bbb_1" localSheetId="1" hidden="1">{"betterf",#N/A,FALSE,"Meldisco";"BetterB",#N/A,FALSE,"B"}</definedName>
    <definedName name="bbb_1" localSheetId="3" hidden="1">{"betterf",#N/A,FALSE,"Meldisco";"BetterB",#N/A,FALSE,"B"}</definedName>
    <definedName name="bbb_1" localSheetId="5" hidden="1">{"betterf",#N/A,FALSE,"Meldisco";"BetterB",#N/A,FALSE,"B"}</definedName>
    <definedName name="bbb_1" hidden="1">{"betterf",#N/A,FALSE,"Meldisco";"BetterB",#N/A,FALSE,"B"}</definedName>
    <definedName name="BBB_1_1" localSheetId="1" hidden="1">{"Summ",#N/A,FALSE,"Summary";"PL",#N/A,FALSE,"PL";"BS",#N/A,FALSE,"BS";"Varrep1",#N/A,FALSE,"Var Rep";"CashFl",#N/A,FALSE,"CashFlow";"Varrep2",#N/A,FALSE,"Var Rep";"Invent",#N/A,FALSE,"Invent"}</definedName>
    <definedName name="BBB_1_1" localSheetId="3" hidden="1">{"Summ",#N/A,FALSE,"Summary";"PL",#N/A,FALSE,"PL";"BS",#N/A,FALSE,"BS";"Varrep1",#N/A,FALSE,"Var Rep";"CashFl",#N/A,FALSE,"CashFlow";"Varrep2",#N/A,FALSE,"Var Rep";"Invent",#N/A,FALSE,"Invent"}</definedName>
    <definedName name="BBB_1_1" localSheetId="5" hidden="1">{"Summ",#N/A,FALSE,"Summary";"PL",#N/A,FALSE,"PL";"BS",#N/A,FALSE,"BS";"Varrep1",#N/A,FALSE,"Var Rep";"CashFl",#N/A,FALSE,"CashFlow";"Varrep2",#N/A,FALSE,"Var Rep";"Invent",#N/A,FALSE,"Invent"}</definedName>
    <definedName name="BBB_1_1" hidden="1">{"Summ",#N/A,FALSE,"Summary";"PL",#N/A,FALSE,"PL";"BS",#N/A,FALSE,"BS";"Varrep1",#N/A,FALSE,"Var Rep";"CashFl",#N/A,FALSE,"CashFlow";"Varrep2",#N/A,FALSE,"Var Rep";"Invent",#N/A,FALSE,"Invent"}</definedName>
    <definedName name="BBB_1_1_2" localSheetId="1" hidden="1">{"Summ",#N/A,FALSE,"Summary";"PL",#N/A,FALSE,"PL";"BS",#N/A,FALSE,"BS";"Varrep1",#N/A,FALSE,"Var Rep";"CashFl",#N/A,FALSE,"CashFlow";"Varrep2",#N/A,FALSE,"Var Rep";"Invent",#N/A,FALSE,"Invent"}</definedName>
    <definedName name="BBB_1_1_2" localSheetId="3" hidden="1">{"Summ",#N/A,FALSE,"Summary";"PL",#N/A,FALSE,"PL";"BS",#N/A,FALSE,"BS";"Varrep1",#N/A,FALSE,"Var Rep";"CashFl",#N/A,FALSE,"CashFlow";"Varrep2",#N/A,FALSE,"Var Rep";"Invent",#N/A,FALSE,"Invent"}</definedName>
    <definedName name="BBB_1_1_2" localSheetId="5" hidden="1">{"Summ",#N/A,FALSE,"Summary";"PL",#N/A,FALSE,"PL";"BS",#N/A,FALSE,"BS";"Varrep1",#N/A,FALSE,"Var Rep";"CashFl",#N/A,FALSE,"CashFlow";"Varrep2",#N/A,FALSE,"Var Rep";"Invent",#N/A,FALSE,"Invent"}</definedName>
    <definedName name="BBB_1_1_2" hidden="1">{"Summ",#N/A,FALSE,"Summary";"PL",#N/A,FALSE,"PL";"BS",#N/A,FALSE,"BS";"Varrep1",#N/A,FALSE,"Var Rep";"CashFl",#N/A,FALSE,"CashFlow";"Varrep2",#N/A,FALSE,"Var Rep";"Invent",#N/A,FALSE,"Invent"}</definedName>
    <definedName name="bbb_1_3" localSheetId="1" hidden="1">{#N/A,#N/A,FALSE,"Assessment";#N/A,#N/A,FALSE,"Staffing";#N/A,#N/A,FALSE,"Hires";#N/A,#N/A,FALSE,"Assumptions"}</definedName>
    <definedName name="bbb_1_3" localSheetId="3" hidden="1">{#N/A,#N/A,FALSE,"Assessment";#N/A,#N/A,FALSE,"Staffing";#N/A,#N/A,FALSE,"Hires";#N/A,#N/A,FALSE,"Assumptions"}</definedName>
    <definedName name="bbb_1_3" localSheetId="5" hidden="1">{#N/A,#N/A,FALSE,"Assessment";#N/A,#N/A,FALSE,"Staffing";#N/A,#N/A,FALSE,"Hires";#N/A,#N/A,FALSE,"Assumptions"}</definedName>
    <definedName name="bbb_1_3" hidden="1">{#N/A,#N/A,FALSE,"Assessment";#N/A,#N/A,FALSE,"Staffing";#N/A,#N/A,FALSE,"Hires";#N/A,#N/A,FALSE,"Assumptions"}</definedName>
    <definedName name="bbb_2" localSheetId="1" hidden="1">{#N/A,#N/A,FALSE,"Assessment";#N/A,#N/A,FALSE,"Staffing";#N/A,#N/A,FALSE,"Hires";#N/A,#N/A,FALSE,"Assumptions"}</definedName>
    <definedName name="bbb_2" localSheetId="3" hidden="1">{#N/A,#N/A,FALSE,"Assessment";#N/A,#N/A,FALSE,"Staffing";#N/A,#N/A,FALSE,"Hires";#N/A,#N/A,FALSE,"Assumptions"}</definedName>
    <definedName name="bbb_2" localSheetId="5" hidden="1">{#N/A,#N/A,FALSE,"Assessment";#N/A,#N/A,FALSE,"Staffing";#N/A,#N/A,FALSE,"Hires";#N/A,#N/A,FALSE,"Assumptions"}</definedName>
    <definedName name="bbb_2" hidden="1">{#N/A,#N/A,FALSE,"Assessment";#N/A,#N/A,FALSE,"Staffing";#N/A,#N/A,FALSE,"Hires";#N/A,#N/A,FALSE,"Assumptions"}</definedName>
    <definedName name="bbb_2_2" localSheetId="1" hidden="1">{#N/A,#N/A,FALSE,"Assessment";#N/A,#N/A,FALSE,"Staffing";#N/A,#N/A,FALSE,"Hires";#N/A,#N/A,FALSE,"Assumptions"}</definedName>
    <definedName name="bbb_2_2" localSheetId="3" hidden="1">{#N/A,#N/A,FALSE,"Assessment";#N/A,#N/A,FALSE,"Staffing";#N/A,#N/A,FALSE,"Hires";#N/A,#N/A,FALSE,"Assumptions"}</definedName>
    <definedName name="bbb_2_2" localSheetId="5" hidden="1">{#N/A,#N/A,FALSE,"Assessment";#N/A,#N/A,FALSE,"Staffing";#N/A,#N/A,FALSE,"Hires";#N/A,#N/A,FALSE,"Assumptions"}</definedName>
    <definedName name="bbb_2_2" hidden="1">{#N/A,#N/A,FALSE,"Assessment";#N/A,#N/A,FALSE,"Staffing";#N/A,#N/A,FALSE,"Hires";#N/A,#N/A,FALSE,"Assumptions"}</definedName>
    <definedName name="bbb_3" localSheetId="1" hidden="1">{#N/A,#N/A,FALSE,"Assessment";#N/A,#N/A,FALSE,"Staffing";#N/A,#N/A,FALSE,"Hires";#N/A,#N/A,FALSE,"Assumptions"}</definedName>
    <definedName name="bbb_3" localSheetId="3" hidden="1">{#N/A,#N/A,FALSE,"Assessment";#N/A,#N/A,FALSE,"Staffing";#N/A,#N/A,FALSE,"Hires";#N/A,#N/A,FALSE,"Assumptions"}</definedName>
    <definedName name="bbb_3" localSheetId="5" hidden="1">{#N/A,#N/A,FALSE,"Assessment";#N/A,#N/A,FALSE,"Staffing";#N/A,#N/A,FALSE,"Hires";#N/A,#N/A,FALSE,"Assumptions"}</definedName>
    <definedName name="bbb_3" hidden="1">{#N/A,#N/A,FALSE,"Assessment";#N/A,#N/A,FALSE,"Staffing";#N/A,#N/A,FALSE,"Hires";#N/A,#N/A,FALSE,"Assumptions"}</definedName>
    <definedName name="bbb_3_2" localSheetId="1" hidden="1">{#N/A,#N/A,FALSE,"Assessment";#N/A,#N/A,FALSE,"Staffing";#N/A,#N/A,FALSE,"Hires";#N/A,#N/A,FALSE,"Assumptions"}</definedName>
    <definedName name="bbb_3_2" localSheetId="3" hidden="1">{#N/A,#N/A,FALSE,"Assessment";#N/A,#N/A,FALSE,"Staffing";#N/A,#N/A,FALSE,"Hires";#N/A,#N/A,FALSE,"Assumptions"}</definedName>
    <definedName name="bbb_3_2" localSheetId="5" hidden="1">{#N/A,#N/A,FALSE,"Assessment";#N/A,#N/A,FALSE,"Staffing";#N/A,#N/A,FALSE,"Hires";#N/A,#N/A,FALSE,"Assumptions"}</definedName>
    <definedName name="bbb_3_2" hidden="1">{#N/A,#N/A,FALSE,"Assessment";#N/A,#N/A,FALSE,"Staffing";#N/A,#N/A,FALSE,"Hires";#N/A,#N/A,FALSE,"Assumptions"}</definedName>
    <definedName name="bbb_4" localSheetId="1" hidden="1">{#N/A,#N/A,FALSE,"Assessment";#N/A,#N/A,FALSE,"Staffing";#N/A,#N/A,FALSE,"Hires";#N/A,#N/A,FALSE,"Assumptions"}</definedName>
    <definedName name="bbb_4" localSheetId="3" hidden="1">{#N/A,#N/A,FALSE,"Assessment";#N/A,#N/A,FALSE,"Staffing";#N/A,#N/A,FALSE,"Hires";#N/A,#N/A,FALSE,"Assumptions"}</definedName>
    <definedName name="bbb_4" localSheetId="5" hidden="1">{#N/A,#N/A,FALSE,"Assessment";#N/A,#N/A,FALSE,"Staffing";#N/A,#N/A,FALSE,"Hires";#N/A,#N/A,FALSE,"Assumptions"}</definedName>
    <definedName name="bbb_4" hidden="1">{#N/A,#N/A,FALSE,"Assessment";#N/A,#N/A,FALSE,"Staffing";#N/A,#N/A,FALSE,"Hires";#N/A,#N/A,FALSE,"Assumptions"}</definedName>
    <definedName name="bbb_4_2" localSheetId="1" hidden="1">{#N/A,#N/A,FALSE,"Assessment";#N/A,#N/A,FALSE,"Staffing";#N/A,#N/A,FALSE,"Hires";#N/A,#N/A,FALSE,"Assumptions"}</definedName>
    <definedName name="bbb_4_2" localSheetId="3" hidden="1">{#N/A,#N/A,FALSE,"Assessment";#N/A,#N/A,FALSE,"Staffing";#N/A,#N/A,FALSE,"Hires";#N/A,#N/A,FALSE,"Assumptions"}</definedName>
    <definedName name="bbb_4_2" localSheetId="5" hidden="1">{#N/A,#N/A,FALSE,"Assessment";#N/A,#N/A,FALSE,"Staffing";#N/A,#N/A,FALSE,"Hires";#N/A,#N/A,FALSE,"Assumptions"}</definedName>
    <definedName name="bbb_4_2" hidden="1">{#N/A,#N/A,FALSE,"Assessment";#N/A,#N/A,FALSE,"Staffing";#N/A,#N/A,FALSE,"Hires";#N/A,#N/A,FALSE,"Assumptions"}</definedName>
    <definedName name="bbb_5" localSheetId="1" hidden="1">{#N/A,#N/A,FALSE,"Assessment";#N/A,#N/A,FALSE,"Staffing";#N/A,#N/A,FALSE,"Hires";#N/A,#N/A,FALSE,"Assumptions"}</definedName>
    <definedName name="bbb_5" localSheetId="3" hidden="1">{#N/A,#N/A,FALSE,"Assessment";#N/A,#N/A,FALSE,"Staffing";#N/A,#N/A,FALSE,"Hires";#N/A,#N/A,FALSE,"Assumptions"}</definedName>
    <definedName name="bbb_5" localSheetId="5" hidden="1">{#N/A,#N/A,FALSE,"Assessment";#N/A,#N/A,FALSE,"Staffing";#N/A,#N/A,FALSE,"Hires";#N/A,#N/A,FALSE,"Assumptions"}</definedName>
    <definedName name="bbb_5" hidden="1">{#N/A,#N/A,FALSE,"Assessment";#N/A,#N/A,FALSE,"Staffing";#N/A,#N/A,FALSE,"Hires";#N/A,#N/A,FALSE,"Assumptions"}</definedName>
    <definedName name="bbb_5_2" localSheetId="1" hidden="1">{#N/A,#N/A,FALSE,"Assessment";#N/A,#N/A,FALSE,"Staffing";#N/A,#N/A,FALSE,"Hires";#N/A,#N/A,FALSE,"Assumptions"}</definedName>
    <definedName name="bbb_5_2" localSheetId="3" hidden="1">{#N/A,#N/A,FALSE,"Assessment";#N/A,#N/A,FALSE,"Staffing";#N/A,#N/A,FALSE,"Hires";#N/A,#N/A,FALSE,"Assumptions"}</definedName>
    <definedName name="bbb_5_2" localSheetId="5" hidden="1">{#N/A,#N/A,FALSE,"Assessment";#N/A,#N/A,FALSE,"Staffing";#N/A,#N/A,FALSE,"Hires";#N/A,#N/A,FALSE,"Assumptions"}</definedName>
    <definedName name="bbb_5_2" hidden="1">{#N/A,#N/A,FALSE,"Assessment";#N/A,#N/A,FALSE,"Staffing";#N/A,#N/A,FALSE,"Hires";#N/A,#N/A,FALSE,"Assumptions"}</definedName>
    <definedName name="bbbb" localSheetId="1" hidden="1">{#N/A,#N/A,FALSE,"REPORT"}</definedName>
    <definedName name="bbbb" localSheetId="3" hidden="1">{#N/A,#N/A,FALSE,"REPORT"}</definedName>
    <definedName name="bbbb" localSheetId="5" hidden="1">{#N/A,#N/A,FALSE,"REPORT"}</definedName>
    <definedName name="bbbb" hidden="1">{#N/A,#N/A,FALSE,"REPORT"}</definedName>
    <definedName name="bbbb_1" localSheetId="1" hidden="1">{#N/A,#N/A,FALSE,"REPORT"}</definedName>
    <definedName name="bbbb_1" localSheetId="3" hidden="1">{#N/A,#N/A,FALSE,"REPORT"}</definedName>
    <definedName name="bbbb_1" localSheetId="5" hidden="1">{#N/A,#N/A,FALSE,"REPORT"}</definedName>
    <definedName name="bbbb_1" hidden="1">{#N/A,#N/A,FALSE,"REPORT"}</definedName>
    <definedName name="bbbbb" localSheetId="3">#REF!</definedName>
    <definedName name="bbbbb">#REF!</definedName>
    <definedName name="bbbbb_1" localSheetId="1" hidden="1">{#N/A,#N/A,FALSE,"Pharm";#N/A,#N/A,FALSE,"WWCM"}</definedName>
    <definedName name="bbbbb_1" localSheetId="3" hidden="1">{#N/A,#N/A,FALSE,"Pharm";#N/A,#N/A,FALSE,"WWCM"}</definedName>
    <definedName name="bbbbb_1" localSheetId="5" hidden="1">{#N/A,#N/A,FALSE,"Pharm";#N/A,#N/A,FALSE,"WWCM"}</definedName>
    <definedName name="bbbbb_1" hidden="1">{#N/A,#N/A,FALSE,"Pharm";#N/A,#N/A,FALSE,"WWCM"}</definedName>
    <definedName name="bbbbb_1_2" localSheetId="1" hidden="1">{#N/A,#N/A,FALSE,"Assessment";#N/A,#N/A,FALSE,"Staffing";#N/A,#N/A,FALSE,"Hires";#N/A,#N/A,FALSE,"Assumptions"}</definedName>
    <definedName name="bbbbb_1_2" localSheetId="3" hidden="1">{#N/A,#N/A,FALSE,"Assessment";#N/A,#N/A,FALSE,"Staffing";#N/A,#N/A,FALSE,"Hires";#N/A,#N/A,FALSE,"Assumptions"}</definedName>
    <definedName name="bbbbb_1_2" localSheetId="5" hidden="1">{#N/A,#N/A,FALSE,"Assessment";#N/A,#N/A,FALSE,"Staffing";#N/A,#N/A,FALSE,"Hires";#N/A,#N/A,FALSE,"Assumptions"}</definedName>
    <definedName name="bbbbb_1_2" hidden="1">{#N/A,#N/A,FALSE,"Assessment";#N/A,#N/A,FALSE,"Staffing";#N/A,#N/A,FALSE,"Hires";#N/A,#N/A,FALSE,"Assumptions"}</definedName>
    <definedName name="bbbbb_2" localSheetId="1" hidden="1">{#N/A,#N/A,FALSE,"Assessment";#N/A,#N/A,FALSE,"Staffing";#N/A,#N/A,FALSE,"Hires";#N/A,#N/A,FALSE,"Assumptions"}</definedName>
    <definedName name="bbbbb_2" localSheetId="3" hidden="1">{#N/A,#N/A,FALSE,"Assessment";#N/A,#N/A,FALSE,"Staffing";#N/A,#N/A,FALSE,"Hires";#N/A,#N/A,FALSE,"Assumptions"}</definedName>
    <definedName name="bbbbb_2" localSheetId="5" hidden="1">{#N/A,#N/A,FALSE,"Assessment";#N/A,#N/A,FALSE,"Staffing";#N/A,#N/A,FALSE,"Hires";#N/A,#N/A,FALSE,"Assumptions"}</definedName>
    <definedName name="bbbbb_2" hidden="1">{#N/A,#N/A,FALSE,"Assessment";#N/A,#N/A,FALSE,"Staffing";#N/A,#N/A,FALSE,"Hires";#N/A,#N/A,FALSE,"Assumptions"}</definedName>
    <definedName name="bbbbb_2_2" localSheetId="1" hidden="1">{#N/A,#N/A,FALSE,"Assessment";#N/A,#N/A,FALSE,"Staffing";#N/A,#N/A,FALSE,"Hires";#N/A,#N/A,FALSE,"Assumptions"}</definedName>
    <definedName name="bbbbb_2_2" localSheetId="3" hidden="1">{#N/A,#N/A,FALSE,"Assessment";#N/A,#N/A,FALSE,"Staffing";#N/A,#N/A,FALSE,"Hires";#N/A,#N/A,FALSE,"Assumptions"}</definedName>
    <definedName name="bbbbb_2_2" localSheetId="5" hidden="1">{#N/A,#N/A,FALSE,"Assessment";#N/A,#N/A,FALSE,"Staffing";#N/A,#N/A,FALSE,"Hires";#N/A,#N/A,FALSE,"Assumptions"}</definedName>
    <definedName name="bbbbb_2_2" hidden="1">{#N/A,#N/A,FALSE,"Assessment";#N/A,#N/A,FALSE,"Staffing";#N/A,#N/A,FALSE,"Hires";#N/A,#N/A,FALSE,"Assumptions"}</definedName>
    <definedName name="bbbbb_3" localSheetId="1" hidden="1">{#N/A,#N/A,FALSE,"Assessment";#N/A,#N/A,FALSE,"Staffing";#N/A,#N/A,FALSE,"Hires";#N/A,#N/A,FALSE,"Assumptions"}</definedName>
    <definedName name="bbbbb_3" localSheetId="3" hidden="1">{#N/A,#N/A,FALSE,"Assessment";#N/A,#N/A,FALSE,"Staffing";#N/A,#N/A,FALSE,"Hires";#N/A,#N/A,FALSE,"Assumptions"}</definedName>
    <definedName name="bbbbb_3" localSheetId="5" hidden="1">{#N/A,#N/A,FALSE,"Assessment";#N/A,#N/A,FALSE,"Staffing";#N/A,#N/A,FALSE,"Hires";#N/A,#N/A,FALSE,"Assumptions"}</definedName>
    <definedName name="bbbbb_3" hidden="1">{#N/A,#N/A,FALSE,"Assessment";#N/A,#N/A,FALSE,"Staffing";#N/A,#N/A,FALSE,"Hires";#N/A,#N/A,FALSE,"Assumptions"}</definedName>
    <definedName name="bbbbb_3_2" localSheetId="1" hidden="1">{#N/A,#N/A,FALSE,"Assessment";#N/A,#N/A,FALSE,"Staffing";#N/A,#N/A,FALSE,"Hires";#N/A,#N/A,FALSE,"Assumptions"}</definedName>
    <definedName name="bbbbb_3_2" localSheetId="3" hidden="1">{#N/A,#N/A,FALSE,"Assessment";#N/A,#N/A,FALSE,"Staffing";#N/A,#N/A,FALSE,"Hires";#N/A,#N/A,FALSE,"Assumptions"}</definedName>
    <definedName name="bbbbb_3_2" localSheetId="5" hidden="1">{#N/A,#N/A,FALSE,"Assessment";#N/A,#N/A,FALSE,"Staffing";#N/A,#N/A,FALSE,"Hires";#N/A,#N/A,FALSE,"Assumptions"}</definedName>
    <definedName name="bbbbb_3_2" hidden="1">{#N/A,#N/A,FALSE,"Assessment";#N/A,#N/A,FALSE,"Staffing";#N/A,#N/A,FALSE,"Hires";#N/A,#N/A,FALSE,"Assumptions"}</definedName>
    <definedName name="bbbbb_4" localSheetId="1" hidden="1">{#N/A,#N/A,FALSE,"Assessment";#N/A,#N/A,FALSE,"Staffing";#N/A,#N/A,FALSE,"Hires";#N/A,#N/A,FALSE,"Assumptions"}</definedName>
    <definedName name="bbbbb_4" localSheetId="3" hidden="1">{#N/A,#N/A,FALSE,"Assessment";#N/A,#N/A,FALSE,"Staffing";#N/A,#N/A,FALSE,"Hires";#N/A,#N/A,FALSE,"Assumptions"}</definedName>
    <definedName name="bbbbb_4" localSheetId="5" hidden="1">{#N/A,#N/A,FALSE,"Assessment";#N/A,#N/A,FALSE,"Staffing";#N/A,#N/A,FALSE,"Hires";#N/A,#N/A,FALSE,"Assumptions"}</definedName>
    <definedName name="bbbbb_4" hidden="1">{#N/A,#N/A,FALSE,"Assessment";#N/A,#N/A,FALSE,"Staffing";#N/A,#N/A,FALSE,"Hires";#N/A,#N/A,FALSE,"Assumptions"}</definedName>
    <definedName name="bbbbb_4_2" localSheetId="1" hidden="1">{#N/A,#N/A,FALSE,"Assessment";#N/A,#N/A,FALSE,"Staffing";#N/A,#N/A,FALSE,"Hires";#N/A,#N/A,FALSE,"Assumptions"}</definedName>
    <definedName name="bbbbb_4_2" localSheetId="3" hidden="1">{#N/A,#N/A,FALSE,"Assessment";#N/A,#N/A,FALSE,"Staffing";#N/A,#N/A,FALSE,"Hires";#N/A,#N/A,FALSE,"Assumptions"}</definedName>
    <definedName name="bbbbb_4_2" localSheetId="5" hidden="1">{#N/A,#N/A,FALSE,"Assessment";#N/A,#N/A,FALSE,"Staffing";#N/A,#N/A,FALSE,"Hires";#N/A,#N/A,FALSE,"Assumptions"}</definedName>
    <definedName name="bbbbb_4_2" hidden="1">{#N/A,#N/A,FALSE,"Assessment";#N/A,#N/A,FALSE,"Staffing";#N/A,#N/A,FALSE,"Hires";#N/A,#N/A,FALSE,"Assumptions"}</definedName>
    <definedName name="bbbbb_5" localSheetId="1" hidden="1">{#N/A,#N/A,FALSE,"Assessment";#N/A,#N/A,FALSE,"Staffing";#N/A,#N/A,FALSE,"Hires";#N/A,#N/A,FALSE,"Assumptions"}</definedName>
    <definedName name="bbbbb_5" localSheetId="3" hidden="1">{#N/A,#N/A,FALSE,"Assessment";#N/A,#N/A,FALSE,"Staffing";#N/A,#N/A,FALSE,"Hires";#N/A,#N/A,FALSE,"Assumptions"}</definedName>
    <definedName name="bbbbb_5" localSheetId="5" hidden="1">{#N/A,#N/A,FALSE,"Assessment";#N/A,#N/A,FALSE,"Staffing";#N/A,#N/A,FALSE,"Hires";#N/A,#N/A,FALSE,"Assumptions"}</definedName>
    <definedName name="bbbbb_5" hidden="1">{#N/A,#N/A,FALSE,"Assessment";#N/A,#N/A,FALSE,"Staffing";#N/A,#N/A,FALSE,"Hires";#N/A,#N/A,FALSE,"Assumptions"}</definedName>
    <definedName name="bbbbb_5_2" localSheetId="1" hidden="1">{#N/A,#N/A,FALSE,"Assessment";#N/A,#N/A,FALSE,"Staffing";#N/A,#N/A,FALSE,"Hires";#N/A,#N/A,FALSE,"Assumptions"}</definedName>
    <definedName name="bbbbb_5_2" localSheetId="3" hidden="1">{#N/A,#N/A,FALSE,"Assessment";#N/A,#N/A,FALSE,"Staffing";#N/A,#N/A,FALSE,"Hires";#N/A,#N/A,FALSE,"Assumptions"}</definedName>
    <definedName name="bbbbb_5_2" localSheetId="5" hidden="1">{#N/A,#N/A,FALSE,"Assessment";#N/A,#N/A,FALSE,"Staffing";#N/A,#N/A,FALSE,"Hires";#N/A,#N/A,FALSE,"Assumptions"}</definedName>
    <definedName name="bbbbb_5_2" hidden="1">{#N/A,#N/A,FALSE,"Assessment";#N/A,#N/A,FALSE,"Staffing";#N/A,#N/A,FALSE,"Hires";#N/A,#N/A,FALSE,"Assumptions"}</definedName>
    <definedName name="BBBBBB" localSheetId="1" hidden="1">{#N/A,#N/A,FALSE,"REPORT"}</definedName>
    <definedName name="BBBBBB" localSheetId="3" hidden="1">{#N/A,#N/A,FALSE,"REPORT"}</definedName>
    <definedName name="BBBBBB" localSheetId="5" hidden="1">{#N/A,#N/A,FALSE,"REPORT"}</definedName>
    <definedName name="BBBBBB" hidden="1">{#N/A,#N/A,FALSE,"REPORT"}</definedName>
    <definedName name="BBBBBB_1" localSheetId="1" hidden="1">{#N/A,#N/A,FALSE,"REPORT"}</definedName>
    <definedName name="BBBBBB_1" localSheetId="3" hidden="1">{#N/A,#N/A,FALSE,"REPORT"}</definedName>
    <definedName name="BBBBBB_1" localSheetId="5" hidden="1">{#N/A,#N/A,FALSE,"REPORT"}</definedName>
    <definedName name="BBBBBB_1" hidden="1">{#N/A,#N/A,FALSE,"REPORT"}</definedName>
    <definedName name="bbbbbbb" localSheetId="1" hidden="1">{"Outflow 1",#N/A,FALSE,"Outflows-Inflows";"Outflow 2",#N/A,FALSE,"Outflows-Inflows";"Inflow 1",#N/A,FALSE,"Outflows-Inflows";"Inflow 2",#N/A,FALSE,"Outflows-Inflows"}</definedName>
    <definedName name="bbbbbbb" localSheetId="3" hidden="1">{"Outflow 1",#N/A,FALSE,"Outflows-Inflows";"Outflow 2",#N/A,FALSE,"Outflows-Inflows";"Inflow 1",#N/A,FALSE,"Outflows-Inflows";"Inflow 2",#N/A,FALSE,"Outflows-Inflows"}</definedName>
    <definedName name="bbbbbbb" localSheetId="5" hidden="1">{"Outflow 1",#N/A,FALSE,"Outflows-Inflows";"Outflow 2",#N/A,FALSE,"Outflows-Inflows";"Inflow 1",#N/A,FALSE,"Outflows-Inflows";"Inflow 2",#N/A,FALSE,"Outflows-Inflows"}</definedName>
    <definedName name="bbbbbbb" hidden="1">{"Outflow 1",#N/A,FALSE,"Outflows-Inflows";"Outflow 2",#N/A,FALSE,"Outflows-Inflows";"Inflow 1",#N/A,FALSE,"Outflows-Inflows";"Inflow 2",#N/A,FALSE,"Outflows-Inflows"}</definedName>
    <definedName name="bbbbbbbb" localSheetId="1">{"'Server Configuration'!$A$1:$DB$281"}</definedName>
    <definedName name="bbbbbbbb" localSheetId="3">{"'Server Configuration'!$A$1:$DB$281"}</definedName>
    <definedName name="bbbbbbbb" localSheetId="5">{"'Server Configuration'!$A$1:$DB$281"}</definedName>
    <definedName name="bbbbbbbb">{"'Server Configuration'!$A$1:$DB$281"}</definedName>
    <definedName name="BBBBBBBBB" localSheetId="1" hidden="1">{#N/A,#N/A,FALSE,"REPORT"}</definedName>
    <definedName name="BBBBBBBBB" localSheetId="3" hidden="1">{#N/A,#N/A,FALSE,"REPORT"}</definedName>
    <definedName name="BBBBBBBBB" localSheetId="5" hidden="1">{#N/A,#N/A,FALSE,"REPORT"}</definedName>
    <definedName name="BBBBBBBBB" hidden="1">{#N/A,#N/A,FALSE,"REPORT"}</definedName>
    <definedName name="BBBBBBBBB_1" localSheetId="1" hidden="1">{#N/A,#N/A,FALSE,"REPORT"}</definedName>
    <definedName name="BBBBBBBBB_1" localSheetId="3" hidden="1">{#N/A,#N/A,FALSE,"REPORT"}</definedName>
    <definedName name="BBBBBBBBB_1" localSheetId="5" hidden="1">{#N/A,#N/A,FALSE,"REPORT"}</definedName>
    <definedName name="BBBBBBBBB_1" hidden="1">{#N/A,#N/A,FALSE,"REPORT"}</definedName>
    <definedName name="bbbbbbbbbbbbb" localSheetId="1" hidden="1">{#N/A,#N/A,FALSE,"Pharm";#N/A,#N/A,FALSE,"WWCM"}</definedName>
    <definedName name="bbbbbbbbbbbbb" localSheetId="3" hidden="1">{#N/A,#N/A,FALSE,"Pharm";#N/A,#N/A,FALSE,"WWCM"}</definedName>
    <definedName name="bbbbbbbbbbbbb" localSheetId="5" hidden="1">{#N/A,#N/A,FALSE,"Pharm";#N/A,#N/A,FALSE,"WWCM"}</definedName>
    <definedName name="bbbbbbbbbbbbb" hidden="1">{#N/A,#N/A,FALSE,"Pharm";#N/A,#N/A,FALSE,"WWCM"}</definedName>
    <definedName name="bbbbbbbbbbbbb_1" localSheetId="1" hidden="1">{#N/A,#N/A,FALSE,"Pharm";#N/A,#N/A,FALSE,"WWCM"}</definedName>
    <definedName name="bbbbbbbbbbbbb_1" localSheetId="3" hidden="1">{#N/A,#N/A,FALSE,"Pharm";#N/A,#N/A,FALSE,"WWCM"}</definedName>
    <definedName name="bbbbbbbbbbbbb_1" localSheetId="5" hidden="1">{#N/A,#N/A,FALSE,"Pharm";#N/A,#N/A,FALSE,"WWCM"}</definedName>
    <definedName name="bbbbbbbbbbbbb_1" hidden="1">{#N/A,#N/A,FALSE,"Pharm";#N/A,#N/A,FALSE,"WWCM"}</definedName>
    <definedName name="bbbbbbbbbbbbbbb" hidden="1">#REF!</definedName>
    <definedName name="BBCASH01">#REF!</definedName>
    <definedName name="BBCASH02">#REF!</definedName>
    <definedName name="bbrh55" hidden="1">#REF!</definedName>
    <definedName name="bbs" localSheetId="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 localSheetId="1" hidden="1">{#N/A,#N/A,TRUE,"constb"}</definedName>
    <definedName name="bc" localSheetId="3" hidden="1">{#N/A,#N/A,TRUE,"constb"}</definedName>
    <definedName name="bc" localSheetId="5" hidden="1">{#N/A,#N/A,TRUE,"constb"}</definedName>
    <definedName name="bc" hidden="1">{#N/A,#N/A,TRUE,"constb"}</definedName>
    <definedName name="bc_1" localSheetId="1" hidden="1">{#N/A,#N/A,TRUE,"constb"}</definedName>
    <definedName name="bc_1" localSheetId="3" hidden="1">{#N/A,#N/A,TRUE,"constb"}</definedName>
    <definedName name="bc_1" localSheetId="5" hidden="1">{#N/A,#N/A,TRUE,"constb"}</definedName>
    <definedName name="bc_1" hidden="1">{#N/A,#N/A,TRUE,"constb"}</definedName>
    <definedName name="bc_1_1" localSheetId="1" hidden="1">{#N/A,#N/A,TRUE,"constb"}</definedName>
    <definedName name="bc_1_1" localSheetId="3" hidden="1">{#N/A,#N/A,TRUE,"constb"}</definedName>
    <definedName name="bc_1_1" localSheetId="5" hidden="1">{#N/A,#N/A,TRUE,"constb"}</definedName>
    <definedName name="bc_1_1" hidden="1">{#N/A,#N/A,TRUE,"constb"}</definedName>
    <definedName name="bc_1_1_2" localSheetId="1" hidden="1">{#N/A,#N/A,TRUE,"constb"}</definedName>
    <definedName name="bc_1_1_2" localSheetId="3" hidden="1">{#N/A,#N/A,TRUE,"constb"}</definedName>
    <definedName name="bc_1_1_2" localSheetId="5" hidden="1">{#N/A,#N/A,TRUE,"constb"}</definedName>
    <definedName name="bc_1_1_2" hidden="1">{#N/A,#N/A,TRUE,"constb"}</definedName>
    <definedName name="bc_1_3" localSheetId="1" hidden="1">{#N/A,#N/A,TRUE,"constb"}</definedName>
    <definedName name="bc_1_3" localSheetId="3" hidden="1">{#N/A,#N/A,TRUE,"constb"}</definedName>
    <definedName name="bc_1_3" localSheetId="5" hidden="1">{#N/A,#N/A,TRUE,"constb"}</definedName>
    <definedName name="bc_1_3" hidden="1">{#N/A,#N/A,TRUE,"constb"}</definedName>
    <definedName name="bc_2" localSheetId="1" hidden="1">{#N/A,#N/A,TRUE,"constb"}</definedName>
    <definedName name="bc_2" localSheetId="3" hidden="1">{#N/A,#N/A,TRUE,"constb"}</definedName>
    <definedName name="bc_2" localSheetId="5" hidden="1">{#N/A,#N/A,TRUE,"constb"}</definedName>
    <definedName name="bc_2" hidden="1">{#N/A,#N/A,TRUE,"constb"}</definedName>
    <definedName name="bc_2_2" localSheetId="1" hidden="1">{#N/A,#N/A,TRUE,"constb"}</definedName>
    <definedName name="bc_2_2" localSheetId="3" hidden="1">{#N/A,#N/A,TRUE,"constb"}</definedName>
    <definedName name="bc_2_2" localSheetId="5" hidden="1">{#N/A,#N/A,TRUE,"constb"}</definedName>
    <definedName name="bc_2_2" hidden="1">{#N/A,#N/A,TRUE,"constb"}</definedName>
    <definedName name="bc_3" localSheetId="1" hidden="1">{#N/A,#N/A,TRUE,"constb"}</definedName>
    <definedName name="bc_3" localSheetId="3" hidden="1">{#N/A,#N/A,TRUE,"constb"}</definedName>
    <definedName name="bc_3" localSheetId="5" hidden="1">{#N/A,#N/A,TRUE,"constb"}</definedName>
    <definedName name="bc_3" hidden="1">{#N/A,#N/A,TRUE,"constb"}</definedName>
    <definedName name="bc_3_2" localSheetId="1" hidden="1">{#N/A,#N/A,TRUE,"constb"}</definedName>
    <definedName name="bc_3_2" localSheetId="3" hidden="1">{#N/A,#N/A,TRUE,"constb"}</definedName>
    <definedName name="bc_3_2" localSheetId="5" hidden="1">{#N/A,#N/A,TRUE,"constb"}</definedName>
    <definedName name="bc_3_2" hidden="1">{#N/A,#N/A,TRUE,"constb"}</definedName>
    <definedName name="bc_5" localSheetId="1" hidden="1">{#N/A,#N/A,TRUE,"constb"}</definedName>
    <definedName name="bc_5" localSheetId="3" hidden="1">{#N/A,#N/A,TRUE,"constb"}</definedName>
    <definedName name="bc_5" localSheetId="5" hidden="1">{#N/A,#N/A,TRUE,"constb"}</definedName>
    <definedName name="bc_5" hidden="1">{#N/A,#N/A,TRUE,"constb"}</definedName>
    <definedName name="BCE" localSheetId="1">{"Client Name or Project Name"}</definedName>
    <definedName name="BCE" localSheetId="3">{"Client Name or Project Name"}</definedName>
    <definedName name="BCE" localSheetId="5">{"Client Name or Project Name"}</definedName>
    <definedName name="BCE">{"Client Name or Project Name"}</definedName>
    <definedName name="Bcfe">#REF!</definedName>
    <definedName name="BCHART" hidden="1">#REF!</definedName>
    <definedName name="bdfgthjy7" hidden="1">#REF!</definedName>
    <definedName name="bdgghdgg5" hidden="1">#REF!</definedName>
    <definedName name="BdR" localSheetId="1">{"Client Name or Project Name"}</definedName>
    <definedName name="BdR" localSheetId="3">{"Client Name or Project Name"}</definedName>
    <definedName name="BdR" localSheetId="5">{"Client Name or Project Name"}</definedName>
    <definedName name="BdR">{"Client Name or Project Name"}</definedName>
    <definedName name="Bear" localSheetId="1" hidden="1">{#N/A,#N/A,FALSE,"TS";#N/A,#N/A,FALSE,"Combo";#N/A,#N/A,FALSE,"FAIR";#N/A,#N/A,FALSE,"RBC";#N/A,#N/A,FALSE,"xxxx";#N/A,#N/A,FALSE,"A_D";#N/A,#N/A,FALSE,"WACC";#N/A,#N/A,FALSE,"DCF";#N/A,#N/A,FALSE,"LBO";#N/A,#N/A,FALSE,"AcqMults";#N/A,#N/A,FALSE,"CompMults"}</definedName>
    <definedName name="Bear" localSheetId="3" hidden="1">{#N/A,#N/A,FALSE,"TS";#N/A,#N/A,FALSE,"Combo";#N/A,#N/A,FALSE,"FAIR";#N/A,#N/A,FALSE,"RBC";#N/A,#N/A,FALSE,"xxxx";#N/A,#N/A,FALSE,"A_D";#N/A,#N/A,FALSE,"WACC";#N/A,#N/A,FALSE,"DCF";#N/A,#N/A,FALSE,"LBO";#N/A,#N/A,FALSE,"AcqMults";#N/A,#N/A,FALSE,"CompMults"}</definedName>
    <definedName name="Bear" localSheetId="5"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_1" localSheetId="1" hidden="1">{#N/A,#N/A,FALSE,"TS";#N/A,#N/A,FALSE,"Combo";#N/A,#N/A,FALSE,"FAIR";#N/A,#N/A,FALSE,"RBC";#N/A,#N/A,FALSE,"xxxx";#N/A,#N/A,FALSE,"A_D";#N/A,#N/A,FALSE,"WACC";#N/A,#N/A,FALSE,"DCF";#N/A,#N/A,FALSE,"LBO";#N/A,#N/A,FALSE,"AcqMults";#N/A,#N/A,FALSE,"CompMults"}</definedName>
    <definedName name="Bear_1" localSheetId="3" hidden="1">{#N/A,#N/A,FALSE,"TS";#N/A,#N/A,FALSE,"Combo";#N/A,#N/A,FALSE,"FAIR";#N/A,#N/A,FALSE,"RBC";#N/A,#N/A,FALSE,"xxxx";#N/A,#N/A,FALSE,"A_D";#N/A,#N/A,FALSE,"WACC";#N/A,#N/A,FALSE,"DCF";#N/A,#N/A,FALSE,"LBO";#N/A,#N/A,FALSE,"AcqMults";#N/A,#N/A,FALSE,"CompMults"}</definedName>
    <definedName name="Bear_1" localSheetId="5" hidden="1">{#N/A,#N/A,FALSE,"TS";#N/A,#N/A,FALSE,"Combo";#N/A,#N/A,FALSE,"FAIR";#N/A,#N/A,FALSE,"RBC";#N/A,#N/A,FALSE,"xxxx";#N/A,#N/A,FALSE,"A_D";#N/A,#N/A,FALSE,"WACC";#N/A,#N/A,FALSE,"DCF";#N/A,#N/A,FALSE,"LBO";#N/A,#N/A,FALSE,"AcqMults";#N/A,#N/A,FALSE,"CompMults"}</definedName>
    <definedName name="Bear_1" hidden="1">{#N/A,#N/A,FALSE,"TS";#N/A,#N/A,FALSE,"Combo";#N/A,#N/A,FALSE,"FAIR";#N/A,#N/A,FALSE,"RBC";#N/A,#N/A,FALSE,"xxxx";#N/A,#N/A,FALSE,"A_D";#N/A,#N/A,FALSE,"WACC";#N/A,#N/A,FALSE,"DCF";#N/A,#N/A,FALSE,"LBO";#N/A,#N/A,FALSE,"AcqMults";#N/A,#N/A,FALSE,"CompMults"}</definedName>
    <definedName name="Bear_1_1" localSheetId="1" hidden="1">{#N/A,#N/A,FALSE,"TS";#N/A,#N/A,FALSE,"Combo";#N/A,#N/A,FALSE,"FAIR";#N/A,#N/A,FALSE,"RBC";#N/A,#N/A,FALSE,"xxxx";#N/A,#N/A,FALSE,"A_D";#N/A,#N/A,FALSE,"WACC";#N/A,#N/A,FALSE,"DCF";#N/A,#N/A,FALSE,"LBO";#N/A,#N/A,FALSE,"AcqMults";#N/A,#N/A,FALSE,"CompMults"}</definedName>
    <definedName name="Bear_1_1" localSheetId="3" hidden="1">{#N/A,#N/A,FALSE,"TS";#N/A,#N/A,FALSE,"Combo";#N/A,#N/A,FALSE,"FAIR";#N/A,#N/A,FALSE,"RBC";#N/A,#N/A,FALSE,"xxxx";#N/A,#N/A,FALSE,"A_D";#N/A,#N/A,FALSE,"WACC";#N/A,#N/A,FALSE,"DCF";#N/A,#N/A,FALSE,"LBO";#N/A,#N/A,FALSE,"AcqMults";#N/A,#N/A,FALSE,"CompMults"}</definedName>
    <definedName name="Bear_1_1" localSheetId="5" hidden="1">{#N/A,#N/A,FALSE,"TS";#N/A,#N/A,FALSE,"Combo";#N/A,#N/A,FALSE,"FAIR";#N/A,#N/A,FALSE,"RBC";#N/A,#N/A,FALSE,"xxxx";#N/A,#N/A,FALSE,"A_D";#N/A,#N/A,FALSE,"WACC";#N/A,#N/A,FALSE,"DCF";#N/A,#N/A,FALSE,"LBO";#N/A,#N/A,FALSE,"AcqMults";#N/A,#N/A,FALSE,"CompMults"}</definedName>
    <definedName name="Bear_1_1" hidden="1">{#N/A,#N/A,FALSE,"TS";#N/A,#N/A,FALSE,"Combo";#N/A,#N/A,FALSE,"FAIR";#N/A,#N/A,FALSE,"RBC";#N/A,#N/A,FALSE,"xxxx";#N/A,#N/A,FALSE,"A_D";#N/A,#N/A,FALSE,"WACC";#N/A,#N/A,FALSE,"DCF";#N/A,#N/A,FALSE,"LBO";#N/A,#N/A,FALSE,"AcqMults";#N/A,#N/A,FALSE,"CompMults"}</definedName>
    <definedName name="Bear_1_1_2" localSheetId="1" hidden="1">{#N/A,#N/A,FALSE,"TS";#N/A,#N/A,FALSE,"Combo";#N/A,#N/A,FALSE,"FAIR";#N/A,#N/A,FALSE,"RBC";#N/A,#N/A,FALSE,"xxxx";#N/A,#N/A,FALSE,"A_D";#N/A,#N/A,FALSE,"WACC";#N/A,#N/A,FALSE,"DCF";#N/A,#N/A,FALSE,"LBO";#N/A,#N/A,FALSE,"AcqMults";#N/A,#N/A,FALSE,"CompMults"}</definedName>
    <definedName name="Bear_1_1_2" localSheetId="3" hidden="1">{#N/A,#N/A,FALSE,"TS";#N/A,#N/A,FALSE,"Combo";#N/A,#N/A,FALSE,"FAIR";#N/A,#N/A,FALSE,"RBC";#N/A,#N/A,FALSE,"xxxx";#N/A,#N/A,FALSE,"A_D";#N/A,#N/A,FALSE,"WACC";#N/A,#N/A,FALSE,"DCF";#N/A,#N/A,FALSE,"LBO";#N/A,#N/A,FALSE,"AcqMults";#N/A,#N/A,FALSE,"CompMults"}</definedName>
    <definedName name="Bear_1_1_2" localSheetId="5" hidden="1">{#N/A,#N/A,FALSE,"TS";#N/A,#N/A,FALSE,"Combo";#N/A,#N/A,FALSE,"FAIR";#N/A,#N/A,FALSE,"RBC";#N/A,#N/A,FALSE,"xxxx";#N/A,#N/A,FALSE,"A_D";#N/A,#N/A,FALSE,"WACC";#N/A,#N/A,FALSE,"DCF";#N/A,#N/A,FALSE,"LBO";#N/A,#N/A,FALSE,"AcqMults";#N/A,#N/A,FALSE,"CompMults"}</definedName>
    <definedName name="Bear_1_1_2" hidden="1">{#N/A,#N/A,FALSE,"TS";#N/A,#N/A,FALSE,"Combo";#N/A,#N/A,FALSE,"FAIR";#N/A,#N/A,FALSE,"RBC";#N/A,#N/A,FALSE,"xxxx";#N/A,#N/A,FALSE,"A_D";#N/A,#N/A,FALSE,"WACC";#N/A,#N/A,FALSE,"DCF";#N/A,#N/A,FALSE,"LBO";#N/A,#N/A,FALSE,"AcqMults";#N/A,#N/A,FALSE,"CompMults"}</definedName>
    <definedName name="Bear_1_3" localSheetId="1" hidden="1">{#N/A,#N/A,FALSE,"TS";#N/A,#N/A,FALSE,"Combo";#N/A,#N/A,FALSE,"FAIR";#N/A,#N/A,FALSE,"RBC";#N/A,#N/A,FALSE,"xxxx";#N/A,#N/A,FALSE,"A_D";#N/A,#N/A,FALSE,"WACC";#N/A,#N/A,FALSE,"DCF";#N/A,#N/A,FALSE,"LBO";#N/A,#N/A,FALSE,"AcqMults";#N/A,#N/A,FALSE,"CompMults"}</definedName>
    <definedName name="Bear_1_3" localSheetId="3" hidden="1">{#N/A,#N/A,FALSE,"TS";#N/A,#N/A,FALSE,"Combo";#N/A,#N/A,FALSE,"FAIR";#N/A,#N/A,FALSE,"RBC";#N/A,#N/A,FALSE,"xxxx";#N/A,#N/A,FALSE,"A_D";#N/A,#N/A,FALSE,"WACC";#N/A,#N/A,FALSE,"DCF";#N/A,#N/A,FALSE,"LBO";#N/A,#N/A,FALSE,"AcqMults";#N/A,#N/A,FALSE,"CompMults"}</definedName>
    <definedName name="Bear_1_3" localSheetId="5" hidden="1">{#N/A,#N/A,FALSE,"TS";#N/A,#N/A,FALSE,"Combo";#N/A,#N/A,FALSE,"FAIR";#N/A,#N/A,FALSE,"RBC";#N/A,#N/A,FALSE,"xxxx";#N/A,#N/A,FALSE,"A_D";#N/A,#N/A,FALSE,"WACC";#N/A,#N/A,FALSE,"DCF";#N/A,#N/A,FALSE,"LBO";#N/A,#N/A,FALSE,"AcqMults";#N/A,#N/A,FALSE,"CompMults"}</definedName>
    <definedName name="Bear_1_3" hidden="1">{#N/A,#N/A,FALSE,"TS";#N/A,#N/A,FALSE,"Combo";#N/A,#N/A,FALSE,"FAIR";#N/A,#N/A,FALSE,"RBC";#N/A,#N/A,FALSE,"xxxx";#N/A,#N/A,FALSE,"A_D";#N/A,#N/A,FALSE,"WACC";#N/A,#N/A,FALSE,"DCF";#N/A,#N/A,FALSE,"LBO";#N/A,#N/A,FALSE,"AcqMults";#N/A,#N/A,FALSE,"CompMults"}</definedName>
    <definedName name="Bear_2" localSheetId="1" hidden="1">{#N/A,#N/A,FALSE,"TS";#N/A,#N/A,FALSE,"Combo";#N/A,#N/A,FALSE,"FAIR";#N/A,#N/A,FALSE,"RBC";#N/A,#N/A,FALSE,"xxxx";#N/A,#N/A,FALSE,"A_D";#N/A,#N/A,FALSE,"WACC";#N/A,#N/A,FALSE,"DCF";#N/A,#N/A,FALSE,"LBO";#N/A,#N/A,FALSE,"AcqMults";#N/A,#N/A,FALSE,"CompMults"}</definedName>
    <definedName name="Bear_2" localSheetId="3" hidden="1">{#N/A,#N/A,FALSE,"TS";#N/A,#N/A,FALSE,"Combo";#N/A,#N/A,FALSE,"FAIR";#N/A,#N/A,FALSE,"RBC";#N/A,#N/A,FALSE,"xxxx";#N/A,#N/A,FALSE,"A_D";#N/A,#N/A,FALSE,"WACC";#N/A,#N/A,FALSE,"DCF";#N/A,#N/A,FALSE,"LBO";#N/A,#N/A,FALSE,"AcqMults";#N/A,#N/A,FALSE,"CompMults"}</definedName>
    <definedName name="Bear_2" localSheetId="5" hidden="1">{#N/A,#N/A,FALSE,"TS";#N/A,#N/A,FALSE,"Combo";#N/A,#N/A,FALSE,"FAIR";#N/A,#N/A,FALSE,"RBC";#N/A,#N/A,FALSE,"xxxx";#N/A,#N/A,FALSE,"A_D";#N/A,#N/A,FALSE,"WACC";#N/A,#N/A,FALSE,"DCF";#N/A,#N/A,FALSE,"LBO";#N/A,#N/A,FALSE,"AcqMults";#N/A,#N/A,FALSE,"CompMults"}</definedName>
    <definedName name="Bear_2" hidden="1">{#N/A,#N/A,FALSE,"TS";#N/A,#N/A,FALSE,"Combo";#N/A,#N/A,FALSE,"FAIR";#N/A,#N/A,FALSE,"RBC";#N/A,#N/A,FALSE,"xxxx";#N/A,#N/A,FALSE,"A_D";#N/A,#N/A,FALSE,"WACC";#N/A,#N/A,FALSE,"DCF";#N/A,#N/A,FALSE,"LBO";#N/A,#N/A,FALSE,"AcqMults";#N/A,#N/A,FALSE,"CompMults"}</definedName>
    <definedName name="Bear_2_2" localSheetId="1" hidden="1">{#N/A,#N/A,FALSE,"TS";#N/A,#N/A,FALSE,"Combo";#N/A,#N/A,FALSE,"FAIR";#N/A,#N/A,FALSE,"RBC";#N/A,#N/A,FALSE,"xxxx";#N/A,#N/A,FALSE,"A_D";#N/A,#N/A,FALSE,"WACC";#N/A,#N/A,FALSE,"DCF";#N/A,#N/A,FALSE,"LBO";#N/A,#N/A,FALSE,"AcqMults";#N/A,#N/A,FALSE,"CompMults"}</definedName>
    <definedName name="Bear_2_2" localSheetId="3" hidden="1">{#N/A,#N/A,FALSE,"TS";#N/A,#N/A,FALSE,"Combo";#N/A,#N/A,FALSE,"FAIR";#N/A,#N/A,FALSE,"RBC";#N/A,#N/A,FALSE,"xxxx";#N/A,#N/A,FALSE,"A_D";#N/A,#N/A,FALSE,"WACC";#N/A,#N/A,FALSE,"DCF";#N/A,#N/A,FALSE,"LBO";#N/A,#N/A,FALSE,"AcqMults";#N/A,#N/A,FALSE,"CompMults"}</definedName>
    <definedName name="Bear_2_2" localSheetId="5" hidden="1">{#N/A,#N/A,FALSE,"TS";#N/A,#N/A,FALSE,"Combo";#N/A,#N/A,FALSE,"FAIR";#N/A,#N/A,FALSE,"RBC";#N/A,#N/A,FALSE,"xxxx";#N/A,#N/A,FALSE,"A_D";#N/A,#N/A,FALSE,"WACC";#N/A,#N/A,FALSE,"DCF";#N/A,#N/A,FALSE,"LBO";#N/A,#N/A,FALSE,"AcqMults";#N/A,#N/A,FALSE,"CompMults"}</definedName>
    <definedName name="Bear_2_2" hidden="1">{#N/A,#N/A,FALSE,"TS";#N/A,#N/A,FALSE,"Combo";#N/A,#N/A,FALSE,"FAIR";#N/A,#N/A,FALSE,"RBC";#N/A,#N/A,FALSE,"xxxx";#N/A,#N/A,FALSE,"A_D";#N/A,#N/A,FALSE,"WACC";#N/A,#N/A,FALSE,"DCF";#N/A,#N/A,FALSE,"LBO";#N/A,#N/A,FALSE,"AcqMults";#N/A,#N/A,FALSE,"CompMults"}</definedName>
    <definedName name="Bear_3" localSheetId="1" hidden="1">{#N/A,#N/A,FALSE,"TS";#N/A,#N/A,FALSE,"Combo";#N/A,#N/A,FALSE,"FAIR";#N/A,#N/A,FALSE,"RBC";#N/A,#N/A,FALSE,"xxxx";#N/A,#N/A,FALSE,"A_D";#N/A,#N/A,FALSE,"WACC";#N/A,#N/A,FALSE,"DCF";#N/A,#N/A,FALSE,"LBO";#N/A,#N/A,FALSE,"AcqMults";#N/A,#N/A,FALSE,"CompMults"}</definedName>
    <definedName name="Bear_3" localSheetId="3" hidden="1">{#N/A,#N/A,FALSE,"TS";#N/A,#N/A,FALSE,"Combo";#N/A,#N/A,FALSE,"FAIR";#N/A,#N/A,FALSE,"RBC";#N/A,#N/A,FALSE,"xxxx";#N/A,#N/A,FALSE,"A_D";#N/A,#N/A,FALSE,"WACC";#N/A,#N/A,FALSE,"DCF";#N/A,#N/A,FALSE,"LBO";#N/A,#N/A,FALSE,"AcqMults";#N/A,#N/A,FALSE,"CompMults"}</definedName>
    <definedName name="Bear_3" localSheetId="5" hidden="1">{#N/A,#N/A,FALSE,"TS";#N/A,#N/A,FALSE,"Combo";#N/A,#N/A,FALSE,"FAIR";#N/A,#N/A,FALSE,"RBC";#N/A,#N/A,FALSE,"xxxx";#N/A,#N/A,FALSE,"A_D";#N/A,#N/A,FALSE,"WACC";#N/A,#N/A,FALSE,"DCF";#N/A,#N/A,FALSE,"LBO";#N/A,#N/A,FALSE,"AcqMults";#N/A,#N/A,FALSE,"CompMults"}</definedName>
    <definedName name="Bear_3" hidden="1">{#N/A,#N/A,FALSE,"TS";#N/A,#N/A,FALSE,"Combo";#N/A,#N/A,FALSE,"FAIR";#N/A,#N/A,FALSE,"RBC";#N/A,#N/A,FALSE,"xxxx";#N/A,#N/A,FALSE,"A_D";#N/A,#N/A,FALSE,"WACC";#N/A,#N/A,FALSE,"DCF";#N/A,#N/A,FALSE,"LBO";#N/A,#N/A,FALSE,"AcqMults";#N/A,#N/A,FALSE,"CompMults"}</definedName>
    <definedName name="Bear_3_2" localSheetId="1" hidden="1">{#N/A,#N/A,FALSE,"TS";#N/A,#N/A,FALSE,"Combo";#N/A,#N/A,FALSE,"FAIR";#N/A,#N/A,FALSE,"RBC";#N/A,#N/A,FALSE,"xxxx";#N/A,#N/A,FALSE,"A_D";#N/A,#N/A,FALSE,"WACC";#N/A,#N/A,FALSE,"DCF";#N/A,#N/A,FALSE,"LBO";#N/A,#N/A,FALSE,"AcqMults";#N/A,#N/A,FALSE,"CompMults"}</definedName>
    <definedName name="Bear_3_2" localSheetId="3" hidden="1">{#N/A,#N/A,FALSE,"TS";#N/A,#N/A,FALSE,"Combo";#N/A,#N/A,FALSE,"FAIR";#N/A,#N/A,FALSE,"RBC";#N/A,#N/A,FALSE,"xxxx";#N/A,#N/A,FALSE,"A_D";#N/A,#N/A,FALSE,"WACC";#N/A,#N/A,FALSE,"DCF";#N/A,#N/A,FALSE,"LBO";#N/A,#N/A,FALSE,"AcqMults";#N/A,#N/A,FALSE,"CompMults"}</definedName>
    <definedName name="Bear_3_2" localSheetId="5" hidden="1">{#N/A,#N/A,FALSE,"TS";#N/A,#N/A,FALSE,"Combo";#N/A,#N/A,FALSE,"FAIR";#N/A,#N/A,FALSE,"RBC";#N/A,#N/A,FALSE,"xxxx";#N/A,#N/A,FALSE,"A_D";#N/A,#N/A,FALSE,"WACC";#N/A,#N/A,FALSE,"DCF";#N/A,#N/A,FALSE,"LBO";#N/A,#N/A,FALSE,"AcqMults";#N/A,#N/A,FALSE,"CompMults"}</definedName>
    <definedName name="Bear_3_2" hidden="1">{#N/A,#N/A,FALSE,"TS";#N/A,#N/A,FALSE,"Combo";#N/A,#N/A,FALSE,"FAIR";#N/A,#N/A,FALSE,"RBC";#N/A,#N/A,FALSE,"xxxx";#N/A,#N/A,FALSE,"A_D";#N/A,#N/A,FALSE,"WACC";#N/A,#N/A,FALSE,"DCF";#N/A,#N/A,FALSE,"LBO";#N/A,#N/A,FALSE,"AcqMults";#N/A,#N/A,FALSE,"CompMults"}</definedName>
    <definedName name="Bear_4" localSheetId="1" hidden="1">{#N/A,#N/A,FALSE,"TS";#N/A,#N/A,FALSE,"Combo";#N/A,#N/A,FALSE,"FAIR";#N/A,#N/A,FALSE,"RBC";#N/A,#N/A,FALSE,"xxxx";#N/A,#N/A,FALSE,"A_D";#N/A,#N/A,FALSE,"WACC";#N/A,#N/A,FALSE,"DCF";#N/A,#N/A,FALSE,"LBO";#N/A,#N/A,FALSE,"AcqMults";#N/A,#N/A,FALSE,"CompMults"}</definedName>
    <definedName name="Bear_4" localSheetId="3" hidden="1">{#N/A,#N/A,FALSE,"TS";#N/A,#N/A,FALSE,"Combo";#N/A,#N/A,FALSE,"FAIR";#N/A,#N/A,FALSE,"RBC";#N/A,#N/A,FALSE,"xxxx";#N/A,#N/A,FALSE,"A_D";#N/A,#N/A,FALSE,"WACC";#N/A,#N/A,FALSE,"DCF";#N/A,#N/A,FALSE,"LBO";#N/A,#N/A,FALSE,"AcqMults";#N/A,#N/A,FALSE,"CompMults"}</definedName>
    <definedName name="Bear_4" localSheetId="5" hidden="1">{#N/A,#N/A,FALSE,"TS";#N/A,#N/A,FALSE,"Combo";#N/A,#N/A,FALSE,"FAIR";#N/A,#N/A,FALSE,"RBC";#N/A,#N/A,FALSE,"xxxx";#N/A,#N/A,FALSE,"A_D";#N/A,#N/A,FALSE,"WACC";#N/A,#N/A,FALSE,"DCF";#N/A,#N/A,FALSE,"LBO";#N/A,#N/A,FALSE,"AcqMults";#N/A,#N/A,FALSE,"CompMults"}</definedName>
    <definedName name="Bear_4" hidden="1">{#N/A,#N/A,FALSE,"TS";#N/A,#N/A,FALSE,"Combo";#N/A,#N/A,FALSE,"FAIR";#N/A,#N/A,FALSE,"RBC";#N/A,#N/A,FALSE,"xxxx";#N/A,#N/A,FALSE,"A_D";#N/A,#N/A,FALSE,"WACC";#N/A,#N/A,FALSE,"DCF";#N/A,#N/A,FALSE,"LBO";#N/A,#N/A,FALSE,"AcqMults";#N/A,#N/A,FALSE,"CompMults"}</definedName>
    <definedName name="Bear_4_2" localSheetId="1" hidden="1">{#N/A,#N/A,FALSE,"TS";#N/A,#N/A,FALSE,"Combo";#N/A,#N/A,FALSE,"FAIR";#N/A,#N/A,FALSE,"RBC";#N/A,#N/A,FALSE,"xxxx";#N/A,#N/A,FALSE,"A_D";#N/A,#N/A,FALSE,"WACC";#N/A,#N/A,FALSE,"DCF";#N/A,#N/A,FALSE,"LBO";#N/A,#N/A,FALSE,"AcqMults";#N/A,#N/A,FALSE,"CompMults"}</definedName>
    <definedName name="Bear_4_2" localSheetId="3" hidden="1">{#N/A,#N/A,FALSE,"TS";#N/A,#N/A,FALSE,"Combo";#N/A,#N/A,FALSE,"FAIR";#N/A,#N/A,FALSE,"RBC";#N/A,#N/A,FALSE,"xxxx";#N/A,#N/A,FALSE,"A_D";#N/A,#N/A,FALSE,"WACC";#N/A,#N/A,FALSE,"DCF";#N/A,#N/A,FALSE,"LBO";#N/A,#N/A,FALSE,"AcqMults";#N/A,#N/A,FALSE,"CompMults"}</definedName>
    <definedName name="Bear_4_2" localSheetId="5" hidden="1">{#N/A,#N/A,FALSE,"TS";#N/A,#N/A,FALSE,"Combo";#N/A,#N/A,FALSE,"FAIR";#N/A,#N/A,FALSE,"RBC";#N/A,#N/A,FALSE,"xxxx";#N/A,#N/A,FALSE,"A_D";#N/A,#N/A,FALSE,"WACC";#N/A,#N/A,FALSE,"DCF";#N/A,#N/A,FALSE,"LBO";#N/A,#N/A,FALSE,"AcqMults";#N/A,#N/A,FALSE,"CompMults"}</definedName>
    <definedName name="Bear_4_2" hidden="1">{#N/A,#N/A,FALSE,"TS";#N/A,#N/A,FALSE,"Combo";#N/A,#N/A,FALSE,"FAIR";#N/A,#N/A,FALSE,"RBC";#N/A,#N/A,FALSE,"xxxx";#N/A,#N/A,FALSE,"A_D";#N/A,#N/A,FALSE,"WACC";#N/A,#N/A,FALSE,"DCF";#N/A,#N/A,FALSE,"LBO";#N/A,#N/A,FALSE,"AcqMults";#N/A,#N/A,FALSE,"CompMults"}</definedName>
    <definedName name="Bear_5" localSheetId="1" hidden="1">{#N/A,#N/A,FALSE,"TS";#N/A,#N/A,FALSE,"Combo";#N/A,#N/A,FALSE,"FAIR";#N/A,#N/A,FALSE,"RBC";#N/A,#N/A,FALSE,"xxxx";#N/A,#N/A,FALSE,"A_D";#N/A,#N/A,FALSE,"WACC";#N/A,#N/A,FALSE,"DCF";#N/A,#N/A,FALSE,"LBO";#N/A,#N/A,FALSE,"AcqMults";#N/A,#N/A,FALSE,"CompMults"}</definedName>
    <definedName name="Bear_5" localSheetId="3" hidden="1">{#N/A,#N/A,FALSE,"TS";#N/A,#N/A,FALSE,"Combo";#N/A,#N/A,FALSE,"FAIR";#N/A,#N/A,FALSE,"RBC";#N/A,#N/A,FALSE,"xxxx";#N/A,#N/A,FALSE,"A_D";#N/A,#N/A,FALSE,"WACC";#N/A,#N/A,FALSE,"DCF";#N/A,#N/A,FALSE,"LBO";#N/A,#N/A,FALSE,"AcqMults";#N/A,#N/A,FALSE,"CompMults"}</definedName>
    <definedName name="Bear_5" localSheetId="5" hidden="1">{#N/A,#N/A,FALSE,"TS";#N/A,#N/A,FALSE,"Combo";#N/A,#N/A,FALSE,"FAIR";#N/A,#N/A,FALSE,"RBC";#N/A,#N/A,FALSE,"xxxx";#N/A,#N/A,FALSE,"A_D";#N/A,#N/A,FALSE,"WACC";#N/A,#N/A,FALSE,"DCF";#N/A,#N/A,FALSE,"LBO";#N/A,#N/A,FALSE,"AcqMults";#N/A,#N/A,FALSE,"CompMults"}</definedName>
    <definedName name="Bear_5" hidden="1">{#N/A,#N/A,FALSE,"TS";#N/A,#N/A,FALSE,"Combo";#N/A,#N/A,FALSE,"FAIR";#N/A,#N/A,FALSE,"RBC";#N/A,#N/A,FALSE,"xxxx";#N/A,#N/A,FALSE,"A_D";#N/A,#N/A,FALSE,"WACC";#N/A,#N/A,FALSE,"DCF";#N/A,#N/A,FALSE,"LBO";#N/A,#N/A,FALSE,"AcqMults";#N/A,#N/A,FALSE,"CompMults"}</definedName>
    <definedName name="Bear_5_2" localSheetId="1" hidden="1">{#N/A,#N/A,FALSE,"TS";#N/A,#N/A,FALSE,"Combo";#N/A,#N/A,FALSE,"FAIR";#N/A,#N/A,FALSE,"RBC";#N/A,#N/A,FALSE,"xxxx";#N/A,#N/A,FALSE,"A_D";#N/A,#N/A,FALSE,"WACC";#N/A,#N/A,FALSE,"DCF";#N/A,#N/A,FALSE,"LBO";#N/A,#N/A,FALSE,"AcqMults";#N/A,#N/A,FALSE,"CompMults"}</definedName>
    <definedName name="Bear_5_2" localSheetId="3" hidden="1">{#N/A,#N/A,FALSE,"TS";#N/A,#N/A,FALSE,"Combo";#N/A,#N/A,FALSE,"FAIR";#N/A,#N/A,FALSE,"RBC";#N/A,#N/A,FALSE,"xxxx";#N/A,#N/A,FALSE,"A_D";#N/A,#N/A,FALSE,"WACC";#N/A,#N/A,FALSE,"DCF";#N/A,#N/A,FALSE,"LBO";#N/A,#N/A,FALSE,"AcqMults";#N/A,#N/A,FALSE,"CompMults"}</definedName>
    <definedName name="Bear_5_2" localSheetId="5" hidden="1">{#N/A,#N/A,FALSE,"TS";#N/A,#N/A,FALSE,"Combo";#N/A,#N/A,FALSE,"FAIR";#N/A,#N/A,FALSE,"RBC";#N/A,#N/A,FALSE,"xxxx";#N/A,#N/A,FALSE,"A_D";#N/A,#N/A,FALSE,"WACC";#N/A,#N/A,FALSE,"DCF";#N/A,#N/A,FALSE,"LBO";#N/A,#N/A,FALSE,"AcqMults";#N/A,#N/A,FALSE,"CompMults"}</definedName>
    <definedName name="Bear_5_2" hidden="1">{#N/A,#N/A,FALSE,"TS";#N/A,#N/A,FALSE,"Combo";#N/A,#N/A,FALSE,"FAIR";#N/A,#N/A,FALSE,"RBC";#N/A,#N/A,FALSE,"xxxx";#N/A,#N/A,FALSE,"A_D";#N/A,#N/A,FALSE,"WACC";#N/A,#N/A,FALSE,"DCF";#N/A,#N/A,FALSE,"LBO";#N/A,#N/A,FALSE,"AcqMults";#N/A,#N/A,FALSE,"CompMults"}</definedName>
    <definedName name="Beauregard">"Check Box 1"</definedName>
    <definedName name="BEGAA" localSheetId="3">#REF!</definedName>
    <definedName name="BEGAA">#REF!</definedName>
    <definedName name="BEGIN">#REF!</definedName>
    <definedName name="BeginDate" localSheetId="3">#REF!</definedName>
    <definedName name="BeginDate">#REF!</definedName>
    <definedName name="BeginDate2" localSheetId="3">#REF!</definedName>
    <definedName name="BeginDate2">#REF!</definedName>
    <definedName name="BeginDate3" localSheetId="3">#REF!</definedName>
    <definedName name="BeginDate3">#REF!</definedName>
    <definedName name="BeginDate4" localSheetId="3">#REF!</definedName>
    <definedName name="BeginDate4">#REF!</definedName>
    <definedName name="Beginning_Balance" localSheetId="1">-FV(Historicals!_345__FDSAUDITLINK___1/12,Historicals!_689__FDSAUDITLINK__-1,-[0]!_46_1_0SUP,_233____123Graph_ACHART_1)</definedName>
    <definedName name="Beginning_Balance" localSheetId="3">#N/A</definedName>
    <definedName name="Beginning_Balance" localSheetId="5">#N/A</definedName>
    <definedName name="Beginning_Balance">-FV('O2'!_345__FDSAUDITLINK___1/12,_689__FDSAUDITLINK__-1,-'O2'!_46_1_0SUP,_233____123Graph_ACHART_1)</definedName>
    <definedName name="benefits" localSheetId="5">#REF!</definedName>
    <definedName name="benefits">#REF!</definedName>
    <definedName name="bettworse" localSheetId="5">#REF!</definedName>
    <definedName name="bettworse">#REF!</definedName>
    <definedName name="bettworsefy" localSheetId="5">#REF!</definedName>
    <definedName name="bettworsefy">#REF!</definedName>
    <definedName name="BEx00OKTG7XDTTBFEWK762WQ95ZN" hidden="1">#REF!</definedName>
    <definedName name="BEx1HE29MWPKPZK0ZLUN3SOW1EOX" hidden="1">#REF!</definedName>
    <definedName name="BEx1S0MNHSJJ5P7G9TXLBI4NJSWN" hidden="1">#REF!</definedName>
    <definedName name="BEx1TS0L6HU5HNY60EC9ZDAMA41E" hidden="1">#REF!</definedName>
    <definedName name="BEx1V449M2JLLWDPFNFMN4GN37OK" hidden="1">#REF!</definedName>
    <definedName name="BEx3A0PO6W1HGMA1I0F0YUL924JZ" hidden="1">#REF!</definedName>
    <definedName name="BEx3KKFP9BAP513M7XECNLH7KKK0" hidden="1">#REF!</definedName>
    <definedName name="BEx3V8I1SHN9WIUEK0DPW0Y3TYVF" hidden="1">#REF!</definedName>
    <definedName name="BEx5EBP8THSUAHE1X5VI1QH3Y7AX" hidden="1">#REF!</definedName>
    <definedName name="BEx5F7X1Q744MR5D9TMUC1RGJ2P5" hidden="1">#REF!</definedName>
    <definedName name="BEx5G4KX4OSPE3PO2G0UO8TPO5W3" hidden="1">#REF!</definedName>
    <definedName name="BEx5GAKP4K0H94HA3L7KZS5JSL4S" hidden="1">#REF!</definedName>
    <definedName name="BEx5JD5XS3E34Z90WC5BSNWTXGVN" hidden="1">#REF!</definedName>
    <definedName name="BEx5KZLYA55LMQZMPGPL7PAGCY9X" hidden="1">#REF!</definedName>
    <definedName name="BEx5ME3WEUA082EY24ZPQABBB42H" hidden="1">#REF!</definedName>
    <definedName name="BEx5O9E41A9CGBS3ORE3RL4DJY5D" hidden="1">#REF!</definedName>
    <definedName name="BEx5PZ4LNXW6IWK6O2T0C933HQMA" hidden="1">#REF!</definedName>
    <definedName name="BEx79XHPJEWU51KEYZXZR8TNF1I6" hidden="1">#REF!</definedName>
    <definedName name="BEx7BEORCXRE58QP9U0VVRP71M13" hidden="1">#REF!</definedName>
    <definedName name="BEx7D9TOHLSKW98ZI6H60I1F9JY1" hidden="1">#REF!</definedName>
    <definedName name="BEx7FACLXZ19FNI0VL09EEHLG70K" hidden="1">#REF!</definedName>
    <definedName name="BEx7G34E5SKAIN86PQJMCJ44DOC8" hidden="1">#REF!</definedName>
    <definedName name="BEx7GF9AP4NJU5MU9VJODQTUF02U" hidden="1">#REF!</definedName>
    <definedName name="BEx7JEEDQFKN1VWADKIXF0WS8MOX" hidden="1">#REF!</definedName>
    <definedName name="BEx7JOLDT5AJQ86ET40TXL8VF73D" hidden="1">#REF!</definedName>
    <definedName name="BEx912NG3NB1R641RY1CJ88OKEUZ" hidden="1">#REF!</definedName>
    <definedName name="BEx93KEOOM0YNBNV61Q7BE0PQ7AF" hidden="1">#REF!</definedName>
    <definedName name="BEx9667VZ6SDR9QLYP7GXW0Q4RUQ" hidden="1">#REF!</definedName>
    <definedName name="BEx97IRNF45R2ZHH2Y7FXU3BS5AV" hidden="1">#REF!</definedName>
    <definedName name="BEx9DIEJVFUL7UZ1D74MFGNCB75C" hidden="1">#REF!</definedName>
    <definedName name="BEx9HG5P4P543ZYBMYFLGDJFDGLN" hidden="1">#REF!</definedName>
    <definedName name="BEx9HJLW5AF6A5NJHUHNSV9SHTNH" hidden="1">#REF!</definedName>
    <definedName name="BExAWDT069G7FDLLJAGZ4HYWQQFZ" hidden="1">#REF!</definedName>
    <definedName name="BExB4OR85AJET9TGCL0G6LZXNWCT" hidden="1">#REF!</definedName>
    <definedName name="BExB5KTQ6CLXIXYGG1PW22ML03W0" hidden="1">#REF!</definedName>
    <definedName name="BExB7QQV4F95T92M8YMUHQK1C79O" hidden="1">#REF!</definedName>
    <definedName name="BExB81ONEJBNJ8UBUQX45DHHLKKR" hidden="1">#REF!</definedName>
    <definedName name="BExCUT1V1S9Q1IR9UQ8UZ9OQXNRW" hidden="1">#REF!</definedName>
    <definedName name="BExCVR2EPCMLV7ESZ00Q7Z4LD22V" hidden="1">#REF!</definedName>
    <definedName name="BExCZ7L97O0S5D6ZAPN84PUKJ5T8" hidden="1">#REF!</definedName>
    <definedName name="BExD3QRYYVXGJD9YEJQZSUD1BH3A" hidden="1">#REF!</definedName>
    <definedName name="BExD6GS0SW182R21UNMOPPPSC0ZZ" hidden="1">#REF!</definedName>
    <definedName name="BExEW338WUUZKXNKHD7XTLTJ43BU" hidden="1">#REF!</definedName>
    <definedName name="BExF3I4I238RH86POKJKXSAT0I3I" hidden="1">#REF!</definedName>
    <definedName name="BExF7NZ0P950W7U1YZAH9C3FRLI0" hidden="1">#REF!</definedName>
    <definedName name="BExGOTHMZSHXZSIDIEXT71X13EDK" hidden="1">#REF!</definedName>
    <definedName name="BExGOX358EII84KU73GZ1AC1KT02" hidden="1">#REF!</definedName>
    <definedName name="BExGQX0H2A5WR8EGI8VCJ2PLJJ3M" hidden="1">#REF!</definedName>
    <definedName name="BExGUCN3R8SS38Q6ZDJHTPOZ2J3D" hidden="1">#REF!</definedName>
    <definedName name="BExIS7NKXCO0I3G4WC8OIAJ3KTAR" hidden="1">#REF!</definedName>
    <definedName name="BExIV0CKYZGCCHCCYJK2PTFST3R6" hidden="1">#REF!</definedName>
    <definedName name="BExIV9CG0IVN4MGITLKWKEP02YT6" hidden="1">#REF!</definedName>
    <definedName name="BExIZ3CU9HH714I5MCEGD9QZOLXY" hidden="1">#REF!</definedName>
    <definedName name="BExKFLCEJ52J2S3R2IJ5IQ7O7FZW" hidden="1">#REF!</definedName>
    <definedName name="BExKH6QK9WAJ8IYQRWH7AUMP2JLY" hidden="1">#REF!</definedName>
    <definedName name="BExKLBE1Q6XX9E67TDCQWDG4U3F5" hidden="1">#REF!</definedName>
    <definedName name="BExKM93T0QBW4CFYX9WO1IIHOG09" hidden="1">#REF!</definedName>
    <definedName name="BExKR4KVZ81ROPP318ITRXQXT6V0" hidden="1">#REF!</definedName>
    <definedName name="BExKS6CEVI18IJOEFO5H84KAAQSK" hidden="1">#REF!</definedName>
    <definedName name="BExKSJDOMM454990HXZ3NT5OMOCI" hidden="1">#REF!</definedName>
    <definedName name="BExKSRMH327JTO1LZ5NJR3ORVWCP" hidden="1">#REF!</definedName>
    <definedName name="BExMGNLF41EKIAHO47CLJM1DE4RC" hidden="1">#REF!</definedName>
    <definedName name="BExMMT7YLDS00ALRER7ZC43086SY" hidden="1">#REF!</definedName>
    <definedName name="BExMR6PPLRO71PF1CH22H9BFJ98U" hidden="1">#REF!</definedName>
    <definedName name="BExO7ZNBRPI3Z8SI5AELV1643Z4W" hidden="1">#REF!</definedName>
    <definedName name="BExO803EUMBQ360G6R937GQCJQCZ" hidden="1">#REF!</definedName>
    <definedName name="BExOA2KJQ7QQXFF69QT4DQP5Z2GH" hidden="1">#REF!</definedName>
    <definedName name="BExOC7W4IAEZXU877KRD07EIBMEO" hidden="1">#REF!</definedName>
    <definedName name="BExOCWRJIYYWHP7SHM4WZ4BY3M33" hidden="1">#REF!</definedName>
    <definedName name="BExOJWII32I4X25N4CMAKVX1A8TV" hidden="1">#REF!</definedName>
    <definedName name="BExOJZ2B0Q9U5K4F3L8UPLNVLCZL" hidden="1">#REF!</definedName>
    <definedName name="BExOLUCIB84CPJ87D3Q7HYYRCG9O" hidden="1">#REF!</definedName>
    <definedName name="BExONLVP7TW8BI4E7YPDPYWKVOAH" hidden="1">#REF!</definedName>
    <definedName name="BExQ5MPTHNKAMXS2RJ8SK3F8PIZD" hidden="1">#REF!</definedName>
    <definedName name="BExQC1XN3F8D20YK86BVQ6AKE8TX" hidden="1">#REF!</definedName>
    <definedName name="BExQGGH0GPPJFCRHGMX91ZZXADNX" hidden="1">#REF!</definedName>
    <definedName name="BExS17RKQYTVK9TOYBJQYOYBBNSX" hidden="1">#REF!</definedName>
    <definedName name="BExS262WHJ7587T7364MWDSI5IUG" hidden="1">#REF!</definedName>
    <definedName name="BExS2BX8GI838RO9OM616IYLWUT9" hidden="1">#REF!</definedName>
    <definedName name="BExS7BLDTEA85YB70X09UMYUOJV4" hidden="1">#REF!</definedName>
    <definedName name="BExSEIJ4ZYJO3NTKYQ3TBTVEXEA2" hidden="1">#REF!</definedName>
    <definedName name="BExSFKLEN87XM5NO8AX7F4UG6MP0" hidden="1">#REF!</definedName>
    <definedName name="BExSFWFIZIEI773PP5JGWW2EDXDG" hidden="1">#REF!</definedName>
    <definedName name="BExSGOWKSI338FTT1E0Y0IA72WJP" hidden="1">#REF!</definedName>
    <definedName name="BExTVFYGPIKYETNAX5QOM2923B1W" hidden="1">#REF!</definedName>
    <definedName name="BExTVTQSHVO0YRNDKEZJT6W73H4I" hidden="1">#REF!</definedName>
    <definedName name="BExTWH4D45IS6TQP67POFZZR9CU2" hidden="1">#REF!</definedName>
    <definedName name="BExU0N4BODCA1RXPAHC7W8QTEWCS" hidden="1">#REF!</definedName>
    <definedName name="BExU18ZZ0PIBTAY5MKTE374XAJ4N" hidden="1">#REF!</definedName>
    <definedName name="BExU4E4V3N7CW7IQOLT91DD1UVIN" hidden="1">#REF!</definedName>
    <definedName name="BExUCKAH5BNWDDV6WLH54PSAFR2R" hidden="1">#REF!</definedName>
    <definedName name="BExUDKK132FVGXLB46CMA0DHWZCZ" hidden="1">#REF!</definedName>
    <definedName name="BExVV0411L300IJRYYHHMED0TX14" hidden="1">#REF!</definedName>
    <definedName name="BExVV4B43GBISP3UKZQUQ1FYKANJ" hidden="1">#REF!</definedName>
    <definedName name="BExVY0LP5T80XVSP3TRVVBMXDN9R" hidden="1">#REF!</definedName>
    <definedName name="BExVY5P5P232N207KK1FLFRDOCWW" hidden="1">#REF!</definedName>
    <definedName name="BExW2CG1YAM56L9GND1XNR3TU2GV" hidden="1">#REF!</definedName>
    <definedName name="BExW5S7YO6E6E27AZ14IXM43KYUB" hidden="1">#REF!</definedName>
    <definedName name="BExW8TB9BYNFEBUXJNNPJSTAUE3V" hidden="1">#REF!</definedName>
    <definedName name="BExW9QA4LV424GZ1UGYUGDY2JVM7" hidden="1">#REF!</definedName>
    <definedName name="BExXMJCPTL0JSST808F2HFOVTF0H" hidden="1">#REF!</definedName>
    <definedName name="BExXN8OE34J2B3YE2P9ORUTA3ITL" hidden="1">#REF!</definedName>
    <definedName name="BExXQCX0XAA0PSWIMAIZ7ZBX36EO" hidden="1">#REF!</definedName>
    <definedName name="BExY144KAZ0X0M7HARGSR3TZWZ5B" hidden="1">#REF!</definedName>
    <definedName name="BExY28QHI4C2Y6XWT0HFA0Z5TEOL" hidden="1">#REF!</definedName>
    <definedName name="BExZV42T1B66RBU4DO0PXDW36E5I" hidden="1">#REF!</definedName>
    <definedName name="BExZXPVUU9HDVIVYZQK0EDLXDBFB" hidden="1">#REF!</definedName>
    <definedName name="BExZXY4M8AXBVBI9BQFUWVF3C1CR" hidden="1">#REF!</definedName>
    <definedName name="BExZYV3I46KHXFJ53SE9ZRLYAUSR" hidden="1">#REF!</definedName>
    <definedName name="BExZZ1JEM6447FAU0SV5EKAUNUIO" hidden="1">#REF!</definedName>
    <definedName name="bfdf" hidden="1">#REF!</definedName>
    <definedName name="bfgb5g5e" hidden="1">#REF!</definedName>
    <definedName name="bg" localSheetId="1" hidden="1">{#N/A,#N/A,TRUE,"Summary - 1";#N/A,#N/A,TRUE,"Summary - 2";#N/A,#N/A,TRUE,"Group Analysis";#N/A,#N/A,TRUE,"FM Analysis";#N/A,#N/A,TRUE,"T&amp;M-Onsite";#N/A,#N/A,TRUE,"FP-Onsite";#N/A,#N/A,TRUE,"NB-Onsite";#N/A,#N/A,TRUE,"T&amp;M-Offshore";#N/A,#N/A,TRUE,"FP-Offshore";#N/A,#N/A,TRUE,"Appendix-A";#N/A,#N/A,TRUE,"Appendix-B"}</definedName>
    <definedName name="bg" localSheetId="3" hidden="1">{#N/A,#N/A,TRUE,"Summary - 1";#N/A,#N/A,TRUE,"Summary - 2";#N/A,#N/A,TRUE,"Group Analysis";#N/A,#N/A,TRUE,"FM Analysis";#N/A,#N/A,TRUE,"T&amp;M-Onsite";#N/A,#N/A,TRUE,"FP-Onsite";#N/A,#N/A,TRUE,"NB-Onsite";#N/A,#N/A,TRUE,"T&amp;M-Offshore";#N/A,#N/A,TRUE,"FP-Offshore";#N/A,#N/A,TRUE,"Appendix-A";#N/A,#N/A,TRUE,"Appendix-B"}</definedName>
    <definedName name="bg" localSheetId="5" hidden="1">{#N/A,#N/A,TRUE,"Summary - 1";#N/A,#N/A,TRUE,"Summary - 2";#N/A,#N/A,TRUE,"Group Analysis";#N/A,#N/A,TRUE,"FM Analysis";#N/A,#N/A,TRUE,"T&amp;M-Onsite";#N/A,#N/A,TRUE,"FP-Onsite";#N/A,#N/A,TRUE,"NB-Onsite";#N/A,#N/A,TRUE,"T&amp;M-Offshore";#N/A,#N/A,TRUE,"FP-Offshore";#N/A,#N/A,TRUE,"Appendix-A";#N/A,#N/A,TRUE,"Appendix-B"}</definedName>
    <definedName name="bg" hidden="1">{#N/A,#N/A,TRUE,"Summary - 1";#N/A,#N/A,TRUE,"Summary - 2";#N/A,#N/A,TRUE,"Group Analysis";#N/A,#N/A,TRUE,"FM Analysis";#N/A,#N/A,TRUE,"T&amp;M-Onsite";#N/A,#N/A,TRUE,"FP-Onsite";#N/A,#N/A,TRUE,"NB-Onsite";#N/A,#N/A,TRUE,"T&amp;M-Offshore";#N/A,#N/A,TRUE,"FP-Offshore";#N/A,#N/A,TRUE,"Appendix-A";#N/A,#N/A,TRUE,"Appendix-B"}</definedName>
    <definedName name="BG_Del">15</definedName>
    <definedName name="BG_Ins">4</definedName>
    <definedName name="BG_Mod">6</definedName>
    <definedName name="bg3sheet" localSheetId="1" hidden="1">{#N/A,#N/A,TRUE,"Summary - 1";#N/A,#N/A,TRUE,"Summary - 2";#N/A,#N/A,TRUE,"Group Analysis";#N/A,#N/A,TRUE,"FM Analysis";#N/A,#N/A,TRUE,"T&amp;M-Onsite";#N/A,#N/A,TRUE,"FP-Onsite";#N/A,#N/A,TRUE,"NB-Onsite";#N/A,#N/A,TRUE,"T&amp;M-Offshore";#N/A,#N/A,TRUE,"FP-Offshore";#N/A,#N/A,TRUE,"Appendix-A";#N/A,#N/A,TRUE,"Appendix-B"}</definedName>
    <definedName name="bg3sheet" localSheetId="3" hidden="1">{#N/A,#N/A,TRUE,"Summary - 1";#N/A,#N/A,TRUE,"Summary - 2";#N/A,#N/A,TRUE,"Group Analysis";#N/A,#N/A,TRUE,"FM Analysis";#N/A,#N/A,TRUE,"T&amp;M-Onsite";#N/A,#N/A,TRUE,"FP-Onsite";#N/A,#N/A,TRUE,"NB-Onsite";#N/A,#N/A,TRUE,"T&amp;M-Offshore";#N/A,#N/A,TRUE,"FP-Offshore";#N/A,#N/A,TRUE,"Appendix-A";#N/A,#N/A,TRUE,"Appendix-B"}</definedName>
    <definedName name="bg3sheet" localSheetId="5" hidden="1">{#N/A,#N/A,TRUE,"Summary - 1";#N/A,#N/A,TRUE,"Summary - 2";#N/A,#N/A,TRUE,"Group Analysis";#N/A,#N/A,TRUE,"FM Analysis";#N/A,#N/A,TRUE,"T&amp;M-Onsite";#N/A,#N/A,TRUE,"FP-Onsite";#N/A,#N/A,TRUE,"NB-Onsite";#N/A,#N/A,TRUE,"T&amp;M-Offshore";#N/A,#N/A,TRUE,"FP-Offshore";#N/A,#N/A,TRUE,"Appendix-A";#N/A,#N/A,TRUE,"Appendix-B"}</definedName>
    <definedName name="bg3sheet" hidden="1">{#N/A,#N/A,TRUE,"Summary - 1";#N/A,#N/A,TRUE,"Summary - 2";#N/A,#N/A,TRUE,"Group Analysis";#N/A,#N/A,TRUE,"FM Analysis";#N/A,#N/A,TRUE,"T&amp;M-Onsite";#N/A,#N/A,TRUE,"FP-Onsite";#N/A,#N/A,TRUE,"NB-Onsite";#N/A,#N/A,TRUE,"T&amp;M-Offshore";#N/A,#N/A,TRUE,"FP-Offshore";#N/A,#N/A,TRUE,"Appendix-A";#N/A,#N/A,TRUE,"Appendix-B"}</definedName>
    <definedName name="bgebg" hidden="1">#REF!</definedName>
    <definedName name="bgfbf5" hidden="1">#REF!</definedName>
    <definedName name="bggdhrth655" hidden="1">#REF!</definedName>
    <definedName name="bgh" localSheetId="1" hidden="1">{"histincome",#N/A,FALSE,"hyfins";"closing balance",#N/A,FALSE,"hyfins"}</definedName>
    <definedName name="bgh" localSheetId="3" hidden="1">{"histincome",#N/A,FALSE,"hyfins";"closing balance",#N/A,FALSE,"hyfins"}</definedName>
    <definedName name="bgh" localSheetId="5" hidden="1">{"histincome",#N/A,FALSE,"hyfins";"closing balance",#N/A,FALSE,"hyfins"}</definedName>
    <definedName name="bgh" hidden="1">{"histincome",#N/A,FALSE,"hyfins";"closing balance",#N/A,FALSE,"hyfins"}</definedName>
    <definedName name="bghnmh" hidden="1">#REF!</definedName>
    <definedName name="bgisheet" localSheetId="1" hidden="1">{#N/A,#N/A,TRUE,"Summary - 1";#N/A,#N/A,TRUE,"Summary - 2";#N/A,#N/A,TRUE,"Group Analysis";#N/A,#N/A,TRUE,"FM Analysis";#N/A,#N/A,TRUE,"T&amp;M-Onsite";#N/A,#N/A,TRUE,"FP-Onsite";#N/A,#N/A,TRUE,"NB-Onsite";#N/A,#N/A,TRUE,"T&amp;M-Offshore";#N/A,#N/A,TRUE,"FP-Offshore";#N/A,#N/A,TRUE,"Appendix-A";#N/A,#N/A,TRUE,"Appendix-B"}</definedName>
    <definedName name="bgisheet" localSheetId="3" hidden="1">{#N/A,#N/A,TRUE,"Summary - 1";#N/A,#N/A,TRUE,"Summary - 2";#N/A,#N/A,TRUE,"Group Analysis";#N/A,#N/A,TRUE,"FM Analysis";#N/A,#N/A,TRUE,"T&amp;M-Onsite";#N/A,#N/A,TRUE,"FP-Onsite";#N/A,#N/A,TRUE,"NB-Onsite";#N/A,#N/A,TRUE,"T&amp;M-Offshore";#N/A,#N/A,TRUE,"FP-Offshore";#N/A,#N/A,TRUE,"Appendix-A";#N/A,#N/A,TRUE,"Appendix-B"}</definedName>
    <definedName name="bgisheet" localSheetId="5" hidden="1">{#N/A,#N/A,TRUE,"Summary - 1";#N/A,#N/A,TRUE,"Summary - 2";#N/A,#N/A,TRUE,"Group Analysis";#N/A,#N/A,TRUE,"FM Analysis";#N/A,#N/A,TRUE,"T&amp;M-Onsite";#N/A,#N/A,TRUE,"FP-Onsite";#N/A,#N/A,TRUE,"NB-Onsite";#N/A,#N/A,TRUE,"T&amp;M-Offshore";#N/A,#N/A,TRUE,"FP-Offshore";#N/A,#N/A,TRUE,"Appendix-A";#N/A,#N/A,TRUE,"Appendix-B"}</definedName>
    <definedName name="bgisheet" hidden="1">{#N/A,#N/A,TRUE,"Summary - 1";#N/A,#N/A,TRUE,"Summary - 2";#N/A,#N/A,TRUE,"Group Analysis";#N/A,#N/A,TRUE,"FM Analysis";#N/A,#N/A,TRUE,"T&amp;M-Onsite";#N/A,#N/A,TRUE,"FP-Onsite";#N/A,#N/A,TRUE,"NB-Onsite";#N/A,#N/A,TRUE,"T&amp;M-Offshore";#N/A,#N/A,TRUE,"FP-Offshore";#N/A,#N/A,TRUE,"Appendix-A";#N/A,#N/A,TRUE,"Appendix-B"}</definedName>
    <definedName name="bgrgbrt" hidden="1">#REF!</definedName>
    <definedName name="bha" localSheetId="1" hidden="1">{#N/A,#N/A,FALSE,"PGW"}</definedName>
    <definedName name="bha" localSheetId="3" hidden="1">{#N/A,#N/A,FALSE,"PGW"}</definedName>
    <definedName name="bha" localSheetId="5" hidden="1">{#N/A,#N/A,FALSE,"PGW"}</definedName>
    <definedName name="bha" hidden="1">{#N/A,#N/A,FALSE,"PGW"}</definedName>
    <definedName name="BHDF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UVAN" localSheetId="1" hidden="1">{"'subnets'!$A$1:$F$20"}</definedName>
    <definedName name="BHUVAN" localSheetId="3" hidden="1">{"'subnets'!$A$1:$F$20"}</definedName>
    <definedName name="BHUVAN" localSheetId="5" hidden="1">{"'subnets'!$A$1:$F$20"}</definedName>
    <definedName name="BHUVAN" hidden="1">{"'subnets'!$A$1:$F$20"}</definedName>
    <definedName name="big">#REF!</definedName>
    <definedName name="bill" localSheetId="1" hidden="1">{#N/A,#N/A,FALSE,"SEAWAY";#N/A,#N/A,FALSE,"PETROCHEMICALS";#N/A,#N/A,FALSE,"MID-CON CRUDE";#N/A,#N/A,FALSE,"ARCO PL"}</definedName>
    <definedName name="bill" localSheetId="3" hidden="1">{#N/A,#N/A,FALSE,"SEAWAY";#N/A,#N/A,FALSE,"PETROCHEMICALS";#N/A,#N/A,FALSE,"MID-CON CRUDE";#N/A,#N/A,FALSE,"ARCO PL"}</definedName>
    <definedName name="bill" localSheetId="5" hidden="1">{#N/A,#N/A,FALSE,"SEAWAY";#N/A,#N/A,FALSE,"PETROCHEMICALS";#N/A,#N/A,FALSE,"MID-CON CRUDE";#N/A,#N/A,FALSE,"ARCO PL"}</definedName>
    <definedName name="bill" hidden="1">{#N/A,#N/A,FALSE,"SEAWAY";#N/A,#N/A,FALSE,"PETROCHEMICALS";#N/A,#N/A,FALSE,"MID-CON CRUDE";#N/A,#N/A,FALSE,"ARCO PL"}</definedName>
    <definedName name="bill_1" localSheetId="1" hidden="1">{#N/A,#N/A,FALSE,"SEAWAY";#N/A,#N/A,FALSE,"PETROCHEMICALS";#N/A,#N/A,FALSE,"MID-CON CRUDE";#N/A,#N/A,FALSE,"ARCO PL"}</definedName>
    <definedName name="bill_1" localSheetId="3" hidden="1">{#N/A,#N/A,FALSE,"SEAWAY";#N/A,#N/A,FALSE,"PETROCHEMICALS";#N/A,#N/A,FALSE,"MID-CON CRUDE";#N/A,#N/A,FALSE,"ARCO PL"}</definedName>
    <definedName name="bill_1" localSheetId="5" hidden="1">{#N/A,#N/A,FALSE,"SEAWAY";#N/A,#N/A,FALSE,"PETROCHEMICALS";#N/A,#N/A,FALSE,"MID-CON CRUDE";#N/A,#N/A,FALSE,"ARCO PL"}</definedName>
    <definedName name="bill_1" hidden="1">{#N/A,#N/A,FALSE,"SEAWAY";#N/A,#N/A,FALSE,"PETROCHEMICALS";#N/A,#N/A,FALSE,"MID-CON CRUDE";#N/A,#N/A,FALSE,"ARCO PL"}</definedName>
    <definedName name="bill_1_1" localSheetId="1" hidden="1">{"PAGE 1",#N/A,FALSE,"WEST_OT"}</definedName>
    <definedName name="bill_1_1" localSheetId="3" hidden="1">{"PAGE 1",#N/A,FALSE,"WEST_OT"}</definedName>
    <definedName name="bill_1_1" localSheetId="5" hidden="1">{"PAGE 1",#N/A,FALSE,"WEST_OT"}</definedName>
    <definedName name="bill_1_1" hidden="1">{"PAGE 1",#N/A,FALSE,"WEST_OT"}</definedName>
    <definedName name="bill_1_1_2" localSheetId="1" hidden="1">{"PAGE 1",#N/A,FALSE,"WEST_OT"}</definedName>
    <definedName name="bill_1_1_2" localSheetId="3" hidden="1">{"PAGE 1",#N/A,FALSE,"WEST_OT"}</definedName>
    <definedName name="bill_1_1_2" localSheetId="5" hidden="1">{"PAGE 1",#N/A,FALSE,"WEST_OT"}</definedName>
    <definedName name="bill_1_1_2" hidden="1">{"PAGE 1",#N/A,FALSE,"WEST_OT"}</definedName>
    <definedName name="bill_1_3" localSheetId="1" hidden="1">{"PAGE 1",#N/A,FALSE,"WEST_OT"}</definedName>
    <definedName name="bill_1_3" localSheetId="3" hidden="1">{"PAGE 1",#N/A,FALSE,"WEST_OT"}</definedName>
    <definedName name="bill_1_3" localSheetId="5" hidden="1">{"PAGE 1",#N/A,FALSE,"WEST_OT"}</definedName>
    <definedName name="bill_1_3" hidden="1">{"PAGE 1",#N/A,FALSE,"WEST_OT"}</definedName>
    <definedName name="bill_2" localSheetId="1" hidden="1">{"PAGE 1",#N/A,FALSE,"WEST_OT"}</definedName>
    <definedName name="bill_2" localSheetId="3" hidden="1">{"PAGE 1",#N/A,FALSE,"WEST_OT"}</definedName>
    <definedName name="bill_2" localSheetId="5" hidden="1">{"PAGE 1",#N/A,FALSE,"WEST_OT"}</definedName>
    <definedName name="bill_2" hidden="1">{"PAGE 1",#N/A,FALSE,"WEST_OT"}</definedName>
    <definedName name="bill_2_2" localSheetId="1" hidden="1">{"PAGE 1",#N/A,FALSE,"WEST_OT"}</definedName>
    <definedName name="bill_2_2" localSheetId="3" hidden="1">{"PAGE 1",#N/A,FALSE,"WEST_OT"}</definedName>
    <definedName name="bill_2_2" localSheetId="5" hidden="1">{"PAGE 1",#N/A,FALSE,"WEST_OT"}</definedName>
    <definedName name="bill_2_2" hidden="1">{"PAGE 1",#N/A,FALSE,"WEST_OT"}</definedName>
    <definedName name="bill_3" localSheetId="1" hidden="1">{"PAGE 1",#N/A,FALSE,"WEST_OT"}</definedName>
    <definedName name="bill_3" localSheetId="3" hidden="1">{"PAGE 1",#N/A,FALSE,"WEST_OT"}</definedName>
    <definedName name="bill_3" localSheetId="5" hidden="1">{"PAGE 1",#N/A,FALSE,"WEST_OT"}</definedName>
    <definedName name="bill_3" hidden="1">{"PAGE 1",#N/A,FALSE,"WEST_OT"}</definedName>
    <definedName name="bill_3_2" localSheetId="1" hidden="1">{"PAGE 1",#N/A,FALSE,"WEST_OT"}</definedName>
    <definedName name="bill_3_2" localSheetId="3" hidden="1">{"PAGE 1",#N/A,FALSE,"WEST_OT"}</definedName>
    <definedName name="bill_3_2" localSheetId="5" hidden="1">{"PAGE 1",#N/A,FALSE,"WEST_OT"}</definedName>
    <definedName name="bill_3_2" hidden="1">{"PAGE 1",#N/A,FALSE,"WEST_OT"}</definedName>
    <definedName name="bill_5" localSheetId="1" hidden="1">{"PAGE 1",#N/A,FALSE,"WEST_OT"}</definedName>
    <definedName name="bill_5" localSheetId="3" hidden="1">{"PAGE 1",#N/A,FALSE,"WEST_OT"}</definedName>
    <definedName name="bill_5" localSheetId="5" hidden="1">{"PAGE 1",#N/A,FALSE,"WEST_OT"}</definedName>
    <definedName name="bill_5" hidden="1">{"PAGE 1",#N/A,FALSE,"WEST_OT"}</definedName>
    <definedName name="bill1" localSheetId="1" hidden="1">{"PAGE 1",#N/A,FALSE,"WEST_OT"}</definedName>
    <definedName name="bill1" localSheetId="3" hidden="1">{"PAGE 1",#N/A,FALSE,"WEST_OT"}</definedName>
    <definedName name="bill1" localSheetId="5" hidden="1">{"PAGE 1",#N/A,FALSE,"WEST_OT"}</definedName>
    <definedName name="bill1" hidden="1">{"PAGE 1",#N/A,FALSE,"WEST_OT"}</definedName>
    <definedName name="bill1_1" localSheetId="1" hidden="1">{"PAGE 1",#N/A,FALSE,"WEST_OT"}</definedName>
    <definedName name="bill1_1" localSheetId="3" hidden="1">{"PAGE 1",#N/A,FALSE,"WEST_OT"}</definedName>
    <definedName name="bill1_1" localSheetId="5" hidden="1">{"PAGE 1",#N/A,FALSE,"WEST_OT"}</definedName>
    <definedName name="bill1_1" hidden="1">{"PAGE 1",#N/A,FALSE,"WEST_OT"}</definedName>
    <definedName name="bill1_1_1" localSheetId="1" hidden="1">{"PAGE 1",#N/A,FALSE,"WEST_OT"}</definedName>
    <definedName name="bill1_1_1" localSheetId="3" hidden="1">{"PAGE 1",#N/A,FALSE,"WEST_OT"}</definedName>
    <definedName name="bill1_1_1" localSheetId="5" hidden="1">{"PAGE 1",#N/A,FALSE,"WEST_OT"}</definedName>
    <definedName name="bill1_1_1" hidden="1">{"PAGE 1",#N/A,FALSE,"WEST_OT"}</definedName>
    <definedName name="bill1_1_1_2" localSheetId="1" hidden="1">{"PAGE 1",#N/A,FALSE,"WEST_OT"}</definedName>
    <definedName name="bill1_1_1_2" localSheetId="3" hidden="1">{"PAGE 1",#N/A,FALSE,"WEST_OT"}</definedName>
    <definedName name="bill1_1_1_2" localSheetId="5" hidden="1">{"PAGE 1",#N/A,FALSE,"WEST_OT"}</definedName>
    <definedName name="bill1_1_1_2" hidden="1">{"PAGE 1",#N/A,FALSE,"WEST_OT"}</definedName>
    <definedName name="bill1_1_3" localSheetId="1" hidden="1">{"PAGE 1",#N/A,FALSE,"WEST_OT"}</definedName>
    <definedName name="bill1_1_3" localSheetId="3" hidden="1">{"PAGE 1",#N/A,FALSE,"WEST_OT"}</definedName>
    <definedName name="bill1_1_3" localSheetId="5" hidden="1">{"PAGE 1",#N/A,FALSE,"WEST_OT"}</definedName>
    <definedName name="bill1_1_3" hidden="1">{"PAGE 1",#N/A,FALSE,"WEST_OT"}</definedName>
    <definedName name="bill1_2" localSheetId="1" hidden="1">{"PAGE 1",#N/A,FALSE,"WEST_OT"}</definedName>
    <definedName name="bill1_2" localSheetId="3" hidden="1">{"PAGE 1",#N/A,FALSE,"WEST_OT"}</definedName>
    <definedName name="bill1_2" localSheetId="5" hidden="1">{"PAGE 1",#N/A,FALSE,"WEST_OT"}</definedName>
    <definedName name="bill1_2" hidden="1">{"PAGE 1",#N/A,FALSE,"WEST_OT"}</definedName>
    <definedName name="bill1_2_2" localSheetId="1" hidden="1">{"PAGE 1",#N/A,FALSE,"WEST_OT"}</definedName>
    <definedName name="bill1_2_2" localSheetId="3" hidden="1">{"PAGE 1",#N/A,FALSE,"WEST_OT"}</definedName>
    <definedName name="bill1_2_2" localSheetId="5" hidden="1">{"PAGE 1",#N/A,FALSE,"WEST_OT"}</definedName>
    <definedName name="bill1_2_2" hidden="1">{"PAGE 1",#N/A,FALSE,"WEST_OT"}</definedName>
    <definedName name="bill1_3" localSheetId="1" hidden="1">{"PAGE 1",#N/A,FALSE,"WEST_OT"}</definedName>
    <definedName name="bill1_3" localSheetId="3" hidden="1">{"PAGE 1",#N/A,FALSE,"WEST_OT"}</definedName>
    <definedName name="bill1_3" localSheetId="5" hidden="1">{"PAGE 1",#N/A,FALSE,"WEST_OT"}</definedName>
    <definedName name="bill1_3" hidden="1">{"PAGE 1",#N/A,FALSE,"WEST_OT"}</definedName>
    <definedName name="bill1_3_2" localSheetId="1" hidden="1">{"PAGE 1",#N/A,FALSE,"WEST_OT"}</definedName>
    <definedName name="bill1_3_2" localSheetId="3" hidden="1">{"PAGE 1",#N/A,FALSE,"WEST_OT"}</definedName>
    <definedName name="bill1_3_2" localSheetId="5" hidden="1">{"PAGE 1",#N/A,FALSE,"WEST_OT"}</definedName>
    <definedName name="bill1_3_2" hidden="1">{"PAGE 1",#N/A,FALSE,"WEST_OT"}</definedName>
    <definedName name="bill1_5" localSheetId="1" hidden="1">{"PAGE 1",#N/A,FALSE,"WEST_OT"}</definedName>
    <definedName name="bill1_5" localSheetId="3" hidden="1">{"PAGE 1",#N/A,FALSE,"WEST_OT"}</definedName>
    <definedName name="bill1_5" localSheetId="5" hidden="1">{"PAGE 1",#N/A,FALSE,"WEST_OT"}</definedName>
    <definedName name="bill1_5" hidden="1">{"PAGE 1",#N/A,FALSE,"WEST_OT"}</definedName>
    <definedName name="bill2" localSheetId="1" hidden="1">{"PAGE 1",#N/A,FALSE,"WEST_OT"}</definedName>
    <definedName name="bill2" localSheetId="3" hidden="1">{"PAGE 1",#N/A,FALSE,"WEST_OT"}</definedName>
    <definedName name="bill2" localSheetId="5" hidden="1">{"PAGE 1",#N/A,FALSE,"WEST_OT"}</definedName>
    <definedName name="bill2" hidden="1">{"PAGE 1",#N/A,FALSE,"WEST_OT"}</definedName>
    <definedName name="bill2_1" localSheetId="1" hidden="1">{"PAGE 1",#N/A,FALSE,"WEST_OT"}</definedName>
    <definedName name="bill2_1" localSheetId="3" hidden="1">{"PAGE 1",#N/A,FALSE,"WEST_OT"}</definedName>
    <definedName name="bill2_1" localSheetId="5" hidden="1">{"PAGE 1",#N/A,FALSE,"WEST_OT"}</definedName>
    <definedName name="bill2_1" hidden="1">{"PAGE 1",#N/A,FALSE,"WEST_OT"}</definedName>
    <definedName name="bill2_1_1" localSheetId="1" hidden="1">{"PAGE 1",#N/A,FALSE,"WEST_OT"}</definedName>
    <definedName name="bill2_1_1" localSheetId="3" hidden="1">{"PAGE 1",#N/A,FALSE,"WEST_OT"}</definedName>
    <definedName name="bill2_1_1" localSheetId="5" hidden="1">{"PAGE 1",#N/A,FALSE,"WEST_OT"}</definedName>
    <definedName name="bill2_1_1" hidden="1">{"PAGE 1",#N/A,FALSE,"WEST_OT"}</definedName>
    <definedName name="bill2_1_1_2" localSheetId="1" hidden="1">{"PAGE 1",#N/A,FALSE,"WEST_OT"}</definedName>
    <definedName name="bill2_1_1_2" localSheetId="3" hidden="1">{"PAGE 1",#N/A,FALSE,"WEST_OT"}</definedName>
    <definedName name="bill2_1_1_2" localSheetId="5" hidden="1">{"PAGE 1",#N/A,FALSE,"WEST_OT"}</definedName>
    <definedName name="bill2_1_1_2" hidden="1">{"PAGE 1",#N/A,FALSE,"WEST_OT"}</definedName>
    <definedName name="bill2_1_3" localSheetId="1" hidden="1">{"PAGE 1",#N/A,FALSE,"WEST_OT"}</definedName>
    <definedName name="bill2_1_3" localSheetId="3" hidden="1">{"PAGE 1",#N/A,FALSE,"WEST_OT"}</definedName>
    <definedName name="bill2_1_3" localSheetId="5" hidden="1">{"PAGE 1",#N/A,FALSE,"WEST_OT"}</definedName>
    <definedName name="bill2_1_3" hidden="1">{"PAGE 1",#N/A,FALSE,"WEST_OT"}</definedName>
    <definedName name="bill2_2" localSheetId="1" hidden="1">{"PAGE 1",#N/A,FALSE,"WEST_OT"}</definedName>
    <definedName name="bill2_2" localSheetId="3" hidden="1">{"PAGE 1",#N/A,FALSE,"WEST_OT"}</definedName>
    <definedName name="bill2_2" localSheetId="5" hidden="1">{"PAGE 1",#N/A,FALSE,"WEST_OT"}</definedName>
    <definedName name="bill2_2" hidden="1">{"PAGE 1",#N/A,FALSE,"WEST_OT"}</definedName>
    <definedName name="bill2_2_2" localSheetId="1" hidden="1">{"PAGE 1",#N/A,FALSE,"WEST_OT"}</definedName>
    <definedName name="bill2_2_2" localSheetId="3" hidden="1">{"PAGE 1",#N/A,FALSE,"WEST_OT"}</definedName>
    <definedName name="bill2_2_2" localSheetId="5" hidden="1">{"PAGE 1",#N/A,FALSE,"WEST_OT"}</definedName>
    <definedName name="bill2_2_2" hidden="1">{"PAGE 1",#N/A,FALSE,"WEST_OT"}</definedName>
    <definedName name="bill2_3" localSheetId="1" hidden="1">{"PAGE 1",#N/A,FALSE,"WEST_OT"}</definedName>
    <definedName name="bill2_3" localSheetId="3" hidden="1">{"PAGE 1",#N/A,FALSE,"WEST_OT"}</definedName>
    <definedName name="bill2_3" localSheetId="5" hidden="1">{"PAGE 1",#N/A,FALSE,"WEST_OT"}</definedName>
    <definedName name="bill2_3" hidden="1">{"PAGE 1",#N/A,FALSE,"WEST_OT"}</definedName>
    <definedName name="bill2_3_2" localSheetId="1" hidden="1">{"PAGE 1",#N/A,FALSE,"WEST_OT"}</definedName>
    <definedName name="bill2_3_2" localSheetId="3" hidden="1">{"PAGE 1",#N/A,FALSE,"WEST_OT"}</definedName>
    <definedName name="bill2_3_2" localSheetId="5" hidden="1">{"PAGE 1",#N/A,FALSE,"WEST_OT"}</definedName>
    <definedName name="bill2_3_2" hidden="1">{"PAGE 1",#N/A,FALSE,"WEST_OT"}</definedName>
    <definedName name="bill2_5" localSheetId="1" hidden="1">{"PAGE 1",#N/A,FALSE,"WEST_OT"}</definedName>
    <definedName name="bill2_5" localSheetId="3" hidden="1">{"PAGE 1",#N/A,FALSE,"WEST_OT"}</definedName>
    <definedName name="bill2_5" localSheetId="5" hidden="1">{"PAGE 1",#N/A,FALSE,"WEST_OT"}</definedName>
    <definedName name="bill2_5" hidden="1">{"PAGE 1",#N/A,FALSE,"WEST_OT"}</definedName>
    <definedName name="bill3" localSheetId="1" hidden="1">{"PAGE 1",#N/A,FALSE,"WEST_OT"}</definedName>
    <definedName name="bill3" localSheetId="3" hidden="1">{"PAGE 1",#N/A,FALSE,"WEST_OT"}</definedName>
    <definedName name="bill3" localSheetId="5" hidden="1">{"PAGE 1",#N/A,FALSE,"WEST_OT"}</definedName>
    <definedName name="bill3" hidden="1">{"PAGE 1",#N/A,FALSE,"WEST_OT"}</definedName>
    <definedName name="bill3_1" localSheetId="1" hidden="1">{"PAGE 1",#N/A,FALSE,"WEST_OT"}</definedName>
    <definedName name="bill3_1" localSheetId="3" hidden="1">{"PAGE 1",#N/A,FALSE,"WEST_OT"}</definedName>
    <definedName name="bill3_1" localSheetId="5" hidden="1">{"PAGE 1",#N/A,FALSE,"WEST_OT"}</definedName>
    <definedName name="bill3_1" hidden="1">{"PAGE 1",#N/A,FALSE,"WEST_OT"}</definedName>
    <definedName name="bill3_1_1" localSheetId="1" hidden="1">{"PAGE 1",#N/A,FALSE,"WEST_OT"}</definedName>
    <definedName name="bill3_1_1" localSheetId="3" hidden="1">{"PAGE 1",#N/A,FALSE,"WEST_OT"}</definedName>
    <definedName name="bill3_1_1" localSheetId="5" hidden="1">{"PAGE 1",#N/A,FALSE,"WEST_OT"}</definedName>
    <definedName name="bill3_1_1" hidden="1">{"PAGE 1",#N/A,FALSE,"WEST_OT"}</definedName>
    <definedName name="bill3_1_1_2" localSheetId="1" hidden="1">{"PAGE 1",#N/A,FALSE,"WEST_OT"}</definedName>
    <definedName name="bill3_1_1_2" localSheetId="3" hidden="1">{"PAGE 1",#N/A,FALSE,"WEST_OT"}</definedName>
    <definedName name="bill3_1_1_2" localSheetId="5" hidden="1">{"PAGE 1",#N/A,FALSE,"WEST_OT"}</definedName>
    <definedName name="bill3_1_1_2" hidden="1">{"PAGE 1",#N/A,FALSE,"WEST_OT"}</definedName>
    <definedName name="bill3_1_3" localSheetId="1" hidden="1">{"PAGE 1",#N/A,FALSE,"WEST_OT"}</definedName>
    <definedName name="bill3_1_3" localSheetId="3" hidden="1">{"PAGE 1",#N/A,FALSE,"WEST_OT"}</definedName>
    <definedName name="bill3_1_3" localSheetId="5" hidden="1">{"PAGE 1",#N/A,FALSE,"WEST_OT"}</definedName>
    <definedName name="bill3_1_3" hidden="1">{"PAGE 1",#N/A,FALSE,"WEST_OT"}</definedName>
    <definedName name="bill3_2" localSheetId="1" hidden="1">{"PAGE 1",#N/A,FALSE,"WEST_OT"}</definedName>
    <definedName name="bill3_2" localSheetId="3" hidden="1">{"PAGE 1",#N/A,FALSE,"WEST_OT"}</definedName>
    <definedName name="bill3_2" localSheetId="5" hidden="1">{"PAGE 1",#N/A,FALSE,"WEST_OT"}</definedName>
    <definedName name="bill3_2" hidden="1">{"PAGE 1",#N/A,FALSE,"WEST_OT"}</definedName>
    <definedName name="bill3_2_2" localSheetId="1" hidden="1">{"PAGE 1",#N/A,FALSE,"WEST_OT"}</definedName>
    <definedName name="bill3_2_2" localSheetId="3" hidden="1">{"PAGE 1",#N/A,FALSE,"WEST_OT"}</definedName>
    <definedName name="bill3_2_2" localSheetId="5" hidden="1">{"PAGE 1",#N/A,FALSE,"WEST_OT"}</definedName>
    <definedName name="bill3_2_2" hidden="1">{"PAGE 1",#N/A,FALSE,"WEST_OT"}</definedName>
    <definedName name="bill3_3" localSheetId="1" hidden="1">{"PAGE 1",#N/A,FALSE,"WEST_OT"}</definedName>
    <definedName name="bill3_3" localSheetId="3" hidden="1">{"PAGE 1",#N/A,FALSE,"WEST_OT"}</definedName>
    <definedName name="bill3_3" localSheetId="5" hidden="1">{"PAGE 1",#N/A,FALSE,"WEST_OT"}</definedName>
    <definedName name="bill3_3" hidden="1">{"PAGE 1",#N/A,FALSE,"WEST_OT"}</definedName>
    <definedName name="bill3_3_2" localSheetId="1" hidden="1">{"PAGE 1",#N/A,FALSE,"WEST_OT"}</definedName>
    <definedName name="bill3_3_2" localSheetId="3" hidden="1">{"PAGE 1",#N/A,FALSE,"WEST_OT"}</definedName>
    <definedName name="bill3_3_2" localSheetId="5" hidden="1">{"PAGE 1",#N/A,FALSE,"WEST_OT"}</definedName>
    <definedName name="bill3_3_2" hidden="1">{"PAGE 1",#N/A,FALSE,"WEST_OT"}</definedName>
    <definedName name="bill3_5" localSheetId="1" hidden="1">{"PAGE 1",#N/A,FALSE,"WEST_OT"}</definedName>
    <definedName name="bill3_5" localSheetId="3" hidden="1">{"PAGE 1",#N/A,FALSE,"WEST_OT"}</definedName>
    <definedName name="bill3_5" localSheetId="5" hidden="1">{"PAGE 1",#N/A,FALSE,"WEST_OT"}</definedName>
    <definedName name="bill3_5" hidden="1">{"PAGE 1",#N/A,FALSE,"WEST_OT"}</definedName>
    <definedName name="billrev2" localSheetId="1" hidden="1">{"PAGE 1",#N/A,FALSE,"WEST_OT"}</definedName>
    <definedName name="billrev2" localSheetId="3" hidden="1">{"PAGE 1",#N/A,FALSE,"WEST_OT"}</definedName>
    <definedName name="billrev2" localSheetId="5" hidden="1">{"PAGE 1",#N/A,FALSE,"WEST_OT"}</definedName>
    <definedName name="billrev2" hidden="1">{"PAGE 1",#N/A,FALSE,"WEST_OT"}</definedName>
    <definedName name="billrev2_1" localSheetId="1" hidden="1">{"PAGE 1",#N/A,FALSE,"WEST_OT"}</definedName>
    <definedName name="billrev2_1" localSheetId="3" hidden="1">{"PAGE 1",#N/A,FALSE,"WEST_OT"}</definedName>
    <definedName name="billrev2_1" localSheetId="5" hidden="1">{"PAGE 1",#N/A,FALSE,"WEST_OT"}</definedName>
    <definedName name="billrev2_1" hidden="1">{"PAGE 1",#N/A,FALSE,"WEST_OT"}</definedName>
    <definedName name="billrev2_1_1" localSheetId="1" hidden="1">{"PAGE 1",#N/A,FALSE,"WEST_OT"}</definedName>
    <definedName name="billrev2_1_1" localSheetId="3" hidden="1">{"PAGE 1",#N/A,FALSE,"WEST_OT"}</definedName>
    <definedName name="billrev2_1_1" localSheetId="5" hidden="1">{"PAGE 1",#N/A,FALSE,"WEST_OT"}</definedName>
    <definedName name="billrev2_1_1" hidden="1">{"PAGE 1",#N/A,FALSE,"WEST_OT"}</definedName>
    <definedName name="billrev2_1_1_2" localSheetId="1" hidden="1">{"PAGE 1",#N/A,FALSE,"WEST_OT"}</definedName>
    <definedName name="billrev2_1_1_2" localSheetId="3" hidden="1">{"PAGE 1",#N/A,FALSE,"WEST_OT"}</definedName>
    <definedName name="billrev2_1_1_2" localSheetId="5" hidden="1">{"PAGE 1",#N/A,FALSE,"WEST_OT"}</definedName>
    <definedName name="billrev2_1_1_2" hidden="1">{"PAGE 1",#N/A,FALSE,"WEST_OT"}</definedName>
    <definedName name="billrev2_1_3" localSheetId="1" hidden="1">{"PAGE 1",#N/A,FALSE,"WEST_OT"}</definedName>
    <definedName name="billrev2_1_3" localSheetId="3" hidden="1">{"PAGE 1",#N/A,FALSE,"WEST_OT"}</definedName>
    <definedName name="billrev2_1_3" localSheetId="5" hidden="1">{"PAGE 1",#N/A,FALSE,"WEST_OT"}</definedName>
    <definedName name="billrev2_1_3" hidden="1">{"PAGE 1",#N/A,FALSE,"WEST_OT"}</definedName>
    <definedName name="billrev2_2" localSheetId="1" hidden="1">{"PAGE 1",#N/A,FALSE,"WEST_OT"}</definedName>
    <definedName name="billrev2_2" localSheetId="3" hidden="1">{"PAGE 1",#N/A,FALSE,"WEST_OT"}</definedName>
    <definedName name="billrev2_2" localSheetId="5" hidden="1">{"PAGE 1",#N/A,FALSE,"WEST_OT"}</definedName>
    <definedName name="billrev2_2" hidden="1">{"PAGE 1",#N/A,FALSE,"WEST_OT"}</definedName>
    <definedName name="billrev2_2_2" localSheetId="1" hidden="1">{"PAGE 1",#N/A,FALSE,"WEST_OT"}</definedName>
    <definedName name="billrev2_2_2" localSheetId="3" hidden="1">{"PAGE 1",#N/A,FALSE,"WEST_OT"}</definedName>
    <definedName name="billrev2_2_2" localSheetId="5" hidden="1">{"PAGE 1",#N/A,FALSE,"WEST_OT"}</definedName>
    <definedName name="billrev2_2_2" hidden="1">{"PAGE 1",#N/A,FALSE,"WEST_OT"}</definedName>
    <definedName name="billrev2_3" localSheetId="1" hidden="1">{"PAGE 1",#N/A,FALSE,"WEST_OT"}</definedName>
    <definedName name="billrev2_3" localSheetId="3" hidden="1">{"PAGE 1",#N/A,FALSE,"WEST_OT"}</definedName>
    <definedName name="billrev2_3" localSheetId="5" hidden="1">{"PAGE 1",#N/A,FALSE,"WEST_OT"}</definedName>
    <definedName name="billrev2_3" hidden="1">{"PAGE 1",#N/A,FALSE,"WEST_OT"}</definedName>
    <definedName name="billrev2_3_2" localSheetId="1" hidden="1">{"PAGE 1",#N/A,FALSE,"WEST_OT"}</definedName>
    <definedName name="billrev2_3_2" localSheetId="3" hidden="1">{"PAGE 1",#N/A,FALSE,"WEST_OT"}</definedName>
    <definedName name="billrev2_3_2" localSheetId="5" hidden="1">{"PAGE 1",#N/A,FALSE,"WEST_OT"}</definedName>
    <definedName name="billrev2_3_2" hidden="1">{"PAGE 1",#N/A,FALSE,"WEST_OT"}</definedName>
    <definedName name="billrev2_5" localSheetId="1" hidden="1">{"PAGE 1",#N/A,FALSE,"WEST_OT"}</definedName>
    <definedName name="billrev2_5" localSheetId="3" hidden="1">{"PAGE 1",#N/A,FALSE,"WEST_OT"}</definedName>
    <definedName name="billrev2_5" localSheetId="5" hidden="1">{"PAGE 1",#N/A,FALSE,"WEST_OT"}</definedName>
    <definedName name="billrev2_5" hidden="1">{"PAGE 1",#N/A,FALSE,"WEST_OT"}</definedName>
    <definedName name="bird" localSheetId="1" hidden="1">{#N/A,#N/A,FALSE,"Title";#N/A,#N/A,FALSE,"Corp b sheet";#N/A,#N/A,FALSE,"MODIFIED Pl";#N/A,#N/A,FALSE,"Balance Sheet";#N/A,#N/A,FALSE,"Profit and Loss";#N/A,#N/A,FALSE,"Supplement info";#N/A,#N/A,FALSE,"Cashflow";#N/A,#N/A,FALSE,"Asspc Co - Inv Schedule";#N/A,#N/A,FALSE,"kpi"}</definedName>
    <definedName name="bird" localSheetId="3" hidden="1">{#N/A,#N/A,FALSE,"Title";#N/A,#N/A,FALSE,"Corp b sheet";#N/A,#N/A,FALSE,"MODIFIED Pl";#N/A,#N/A,FALSE,"Balance Sheet";#N/A,#N/A,FALSE,"Profit and Loss";#N/A,#N/A,FALSE,"Supplement info";#N/A,#N/A,FALSE,"Cashflow";#N/A,#N/A,FALSE,"Asspc Co - Inv Schedule";#N/A,#N/A,FALSE,"kpi"}</definedName>
    <definedName name="bird" localSheetId="5" hidden="1">{#N/A,#N/A,FALSE,"Title";#N/A,#N/A,FALSE,"Corp b sheet";#N/A,#N/A,FALSE,"MODIFIED Pl";#N/A,#N/A,FALSE,"Balance Sheet";#N/A,#N/A,FALSE,"Profit and Loss";#N/A,#N/A,FALSE,"Supplement info";#N/A,#N/A,FALSE,"Cashflow";#N/A,#N/A,FALSE,"Asspc Co - Inv Schedule";#N/A,#N/A,FALSE,"kpi"}</definedName>
    <definedName name="bird" hidden="1">{#N/A,#N/A,FALSE,"Title";#N/A,#N/A,FALSE,"Corp b sheet";#N/A,#N/A,FALSE,"MODIFIED Pl";#N/A,#N/A,FALSE,"Balance Sheet";#N/A,#N/A,FALSE,"Profit and Loss";#N/A,#N/A,FALSE,"Supplement info";#N/A,#N/A,FALSE,"Cashflow";#N/A,#N/A,FALSE,"Asspc Co - Inv Schedule";#N/A,#N/A,FALSE,"kpi"}</definedName>
    <definedName name="bird_1" localSheetId="1" hidden="1">{#N/A,#N/A,FALSE,"Title";#N/A,#N/A,FALSE,"Corp b sheet";#N/A,#N/A,FALSE,"MODIFIED Pl";#N/A,#N/A,FALSE,"Balance Sheet";#N/A,#N/A,FALSE,"Profit and Loss";#N/A,#N/A,FALSE,"Supplement info";#N/A,#N/A,FALSE,"Cashflow";#N/A,#N/A,FALSE,"Asspc Co - Inv Schedule";#N/A,#N/A,FALSE,"kpi"}</definedName>
    <definedName name="bird_1" localSheetId="3" hidden="1">{#N/A,#N/A,FALSE,"Title";#N/A,#N/A,FALSE,"Corp b sheet";#N/A,#N/A,FALSE,"MODIFIED Pl";#N/A,#N/A,FALSE,"Balance Sheet";#N/A,#N/A,FALSE,"Profit and Loss";#N/A,#N/A,FALSE,"Supplement info";#N/A,#N/A,FALSE,"Cashflow";#N/A,#N/A,FALSE,"Asspc Co - Inv Schedule";#N/A,#N/A,FALSE,"kpi"}</definedName>
    <definedName name="bird_1" localSheetId="5" hidden="1">{#N/A,#N/A,FALSE,"Title";#N/A,#N/A,FALSE,"Corp b sheet";#N/A,#N/A,FALSE,"MODIFIED Pl";#N/A,#N/A,FALSE,"Balance Sheet";#N/A,#N/A,FALSE,"Profit and Loss";#N/A,#N/A,FALSE,"Supplement info";#N/A,#N/A,FALSE,"Cashflow";#N/A,#N/A,FALSE,"Asspc Co - Inv Schedule";#N/A,#N/A,FALSE,"kpi"}</definedName>
    <definedName name="bird_1" hidden="1">{#N/A,#N/A,FALSE,"Title";#N/A,#N/A,FALSE,"Corp b sheet";#N/A,#N/A,FALSE,"MODIFIED Pl";#N/A,#N/A,FALSE,"Balance Sheet";#N/A,#N/A,FALSE,"Profit and Loss";#N/A,#N/A,FALSE,"Supplement info";#N/A,#N/A,FALSE,"Cashflow";#N/A,#N/A,FALSE,"Asspc Co - Inv Schedule";#N/A,#N/A,FALSE,"kpi"}</definedName>
    <definedName name="bird1" localSheetId="1" hidden="1">{#N/A,#N/A,FALSE,"Title";#N/A,#N/A,FALSE,"Corp b sheet";#N/A,#N/A,FALSE,"MODIFIED Pl";#N/A,#N/A,FALSE,"Balance Sheet";#N/A,#N/A,FALSE,"Profit and Loss";#N/A,#N/A,FALSE,"Supplement info";#N/A,#N/A,FALSE,"Cashflow";#N/A,#N/A,FALSE,"Asspc Co - Inv Schedule";#N/A,#N/A,FALSE,"kpi"}</definedName>
    <definedName name="bird1" localSheetId="3" hidden="1">{#N/A,#N/A,FALSE,"Title";#N/A,#N/A,FALSE,"Corp b sheet";#N/A,#N/A,FALSE,"MODIFIED Pl";#N/A,#N/A,FALSE,"Balance Sheet";#N/A,#N/A,FALSE,"Profit and Loss";#N/A,#N/A,FALSE,"Supplement info";#N/A,#N/A,FALSE,"Cashflow";#N/A,#N/A,FALSE,"Asspc Co - Inv Schedule";#N/A,#N/A,FALSE,"kpi"}</definedName>
    <definedName name="bird1" localSheetId="5" hidden="1">{#N/A,#N/A,FALSE,"Title";#N/A,#N/A,FALSE,"Corp b sheet";#N/A,#N/A,FALSE,"MODIFIED Pl";#N/A,#N/A,FALSE,"Balance Sheet";#N/A,#N/A,FALSE,"Profit and Loss";#N/A,#N/A,FALSE,"Supplement info";#N/A,#N/A,FALSE,"Cashflow";#N/A,#N/A,FALSE,"Asspc Co - Inv Schedule";#N/A,#N/A,FALSE,"kpi"}</definedName>
    <definedName name="bird1" hidden="1">{#N/A,#N/A,FALSE,"Title";#N/A,#N/A,FALSE,"Corp b sheet";#N/A,#N/A,FALSE,"MODIFIED Pl";#N/A,#N/A,FALSE,"Balance Sheet";#N/A,#N/A,FALSE,"Profit and Loss";#N/A,#N/A,FALSE,"Supplement info";#N/A,#N/A,FALSE,"Cashflow";#N/A,#N/A,FALSE,"Asspc Co - Inv Schedule";#N/A,#N/A,FALSE,"kpi"}</definedName>
    <definedName name="bird1_1" localSheetId="1" hidden="1">{#N/A,#N/A,FALSE,"Title";#N/A,#N/A,FALSE,"Corp b sheet";#N/A,#N/A,FALSE,"MODIFIED Pl";#N/A,#N/A,FALSE,"Balance Sheet";#N/A,#N/A,FALSE,"Profit and Loss";#N/A,#N/A,FALSE,"Supplement info";#N/A,#N/A,FALSE,"Cashflow";#N/A,#N/A,FALSE,"Asspc Co - Inv Schedule";#N/A,#N/A,FALSE,"kpi"}</definedName>
    <definedName name="bird1_1" localSheetId="3" hidden="1">{#N/A,#N/A,FALSE,"Title";#N/A,#N/A,FALSE,"Corp b sheet";#N/A,#N/A,FALSE,"MODIFIED Pl";#N/A,#N/A,FALSE,"Balance Sheet";#N/A,#N/A,FALSE,"Profit and Loss";#N/A,#N/A,FALSE,"Supplement info";#N/A,#N/A,FALSE,"Cashflow";#N/A,#N/A,FALSE,"Asspc Co - Inv Schedule";#N/A,#N/A,FALSE,"kpi"}</definedName>
    <definedName name="bird1_1" localSheetId="5" hidden="1">{#N/A,#N/A,FALSE,"Title";#N/A,#N/A,FALSE,"Corp b sheet";#N/A,#N/A,FALSE,"MODIFIED Pl";#N/A,#N/A,FALSE,"Balance Sheet";#N/A,#N/A,FALSE,"Profit and Loss";#N/A,#N/A,FALSE,"Supplement info";#N/A,#N/A,FALSE,"Cashflow";#N/A,#N/A,FALSE,"Asspc Co - Inv Schedule";#N/A,#N/A,FALSE,"kpi"}</definedName>
    <definedName name="bird1_1" hidden="1">{#N/A,#N/A,FALSE,"Title";#N/A,#N/A,FALSE,"Corp b sheet";#N/A,#N/A,FALSE,"MODIFIED Pl";#N/A,#N/A,FALSE,"Balance Sheet";#N/A,#N/A,FALSE,"Profit and Loss";#N/A,#N/A,FALSE,"Supplement info";#N/A,#N/A,FALSE,"Cashflow";#N/A,#N/A,FALSE,"Asspc Co - Inv Schedule";#N/A,#N/A,FALSE,"kpi"}</definedName>
    <definedName name="BIUIUGIGIGFIFG" localSheetId="1">{"Client Name or Project Name"}</definedName>
    <definedName name="BIUIUGIGIGFIFG" localSheetId="3">{"Client Name or Project Name"}</definedName>
    <definedName name="BIUIUGIGIGFIFG" localSheetId="5">{"Client Name or Project Name"}</definedName>
    <definedName name="BIUIUGIGIGFIFG">{"Client Name or Project Name"}</definedName>
    <definedName name="bj" localSheetId="1" hidden="1">{"incomemth",#N/A,TRUE,"forecast01";"incpercentmth",#N/A,TRUE,"forecast01";"balancemth",#N/A,TRUE,"forecast01";"cashmth",#N/A,TRUE,"forecast01";"cov2mth",#N/A,TRUE,"forecast01";"prbexp",#N/A,TRUE,"forecast01";"prbcap",#N/A,TRUE,"forecast01";"coalconsultants",#N/A,TRUE,"forecast01";"prbsum",#N/A,TRUE,"forecast01"}</definedName>
    <definedName name="bj" localSheetId="3" hidden="1">{"incomemth",#N/A,TRUE,"forecast01";"incpercentmth",#N/A,TRUE,"forecast01";"balancemth",#N/A,TRUE,"forecast01";"cashmth",#N/A,TRUE,"forecast01";"cov2mth",#N/A,TRUE,"forecast01";"prbexp",#N/A,TRUE,"forecast01";"prbcap",#N/A,TRUE,"forecast01";"coalconsultants",#N/A,TRUE,"forecast01";"prbsum",#N/A,TRUE,"forecast01"}</definedName>
    <definedName name="bj" localSheetId="5" hidden="1">{"incomemth",#N/A,TRUE,"forecast01";"incpercentmth",#N/A,TRUE,"forecast01";"balancemth",#N/A,TRUE,"forecast01";"cashmth",#N/A,TRUE,"forecast01";"cov2mth",#N/A,TRUE,"forecast01";"prbexp",#N/A,TRUE,"forecast01";"prbcap",#N/A,TRUE,"forecast01";"coalconsultants",#N/A,TRUE,"forecast01";"prbsum",#N/A,TRUE,"forecast01"}</definedName>
    <definedName name="bj" hidden="1">{"incomemth",#N/A,TRUE,"forecast01";"incpercentmth",#N/A,TRUE,"forecast01";"balancemth",#N/A,TRUE,"forecast01";"cashmth",#N/A,TRUE,"forecast01";"cov2mth",#N/A,TRUE,"forecast01";"prbexp",#N/A,TRUE,"forecast01";"prbcap",#N/A,TRUE,"forecast01";"coalconsultants",#N/A,TRUE,"forecast01";"prbsum",#N/A,TRUE,"forecast01"}</definedName>
    <definedName name="bje" localSheetId="1" hidden="1">{"incomemth",#N/A,TRUE,"forecast01";"incpercentmth",#N/A,TRUE,"forecast01";"balancemth",#N/A,TRUE,"forecast01";"cashmth",#N/A,TRUE,"forecast01";"cov2mth",#N/A,TRUE,"forecast01";"prbexp",#N/A,TRUE,"forecast01";"prbcap",#N/A,TRUE,"forecast01";"coalconsultants",#N/A,TRUE,"forecast01";"prbsum",#N/A,TRUE,"forecast01"}</definedName>
    <definedName name="bje" localSheetId="3" hidden="1">{"incomemth",#N/A,TRUE,"forecast01";"incpercentmth",#N/A,TRUE,"forecast01";"balancemth",#N/A,TRUE,"forecast01";"cashmth",#N/A,TRUE,"forecast01";"cov2mth",#N/A,TRUE,"forecast01";"prbexp",#N/A,TRUE,"forecast01";"prbcap",#N/A,TRUE,"forecast01";"coalconsultants",#N/A,TRUE,"forecast01";"prbsum",#N/A,TRUE,"forecast01"}</definedName>
    <definedName name="bje" localSheetId="5" hidden="1">{"incomemth",#N/A,TRUE,"forecast01";"incpercentmth",#N/A,TRUE,"forecast01";"balancemth",#N/A,TRUE,"forecast01";"cashmth",#N/A,TRUE,"forecast01";"cov2mth",#N/A,TRUE,"forecast01";"prbexp",#N/A,TRUE,"forecast01";"prbcap",#N/A,TRUE,"forecast01";"coalconsultants",#N/A,TRUE,"forecast01";"prbsum",#N/A,TRUE,"forecast01"}</definedName>
    <definedName name="bje" hidden="1">{"incomemth",#N/A,TRUE,"forecast01";"incpercentmth",#N/A,TRUE,"forecast01";"balancemth",#N/A,TRUE,"forecast01";"cashmth",#N/A,TRUE,"forecast01";"cov2mth",#N/A,TRUE,"forecast01";"prbexp",#N/A,TRUE,"forecast01";"prbcap",#N/A,TRUE,"forecast01";"coalconsultants",#N/A,TRUE,"forecast01";"prbsum",#N/A,TRUE,"forecast01"}</definedName>
    <definedName name="bla" localSheetId="3">#REF!</definedName>
    <definedName name="bla">#REF!</definedName>
    <definedName name="BlackWhiteNote" localSheetId="3">#REF!</definedName>
    <definedName name="BlackWhiteNote">#REF!</definedName>
    <definedName name="BLANK">#REF!</definedName>
    <definedName name="BLANK_1" localSheetId="1" hidden="1">{#N/A,#N/A,FALSE,"1998"}</definedName>
    <definedName name="BLANK_1" localSheetId="3" hidden="1">{#N/A,#N/A,FALSE,"1998"}</definedName>
    <definedName name="BLANK_1" localSheetId="5" hidden="1">{#N/A,#N/A,FALSE,"1998"}</definedName>
    <definedName name="BLANK_1" hidden="1">{#N/A,#N/A,FALSE,"1998"}</definedName>
    <definedName name="BLANK2" localSheetId="1" hidden="1">{#N/A,#N/A,FALSE,"1998"}</definedName>
    <definedName name="BLANK2" localSheetId="3" hidden="1">{#N/A,#N/A,FALSE,"1998"}</definedName>
    <definedName name="BLANK2" localSheetId="5" hidden="1">{#N/A,#N/A,FALSE,"1998"}</definedName>
    <definedName name="BLANK2" hidden="1">{#N/A,#N/A,FALSE,"1998"}</definedName>
    <definedName name="BLANK2_1" localSheetId="1" hidden="1">{#N/A,#N/A,FALSE,"1998"}</definedName>
    <definedName name="BLANK2_1" localSheetId="3" hidden="1">{#N/A,#N/A,FALSE,"1998"}</definedName>
    <definedName name="BLANK2_1" localSheetId="5" hidden="1">{#N/A,#N/A,FALSE,"1998"}</definedName>
    <definedName name="BLANK2_1" hidden="1">{#N/A,#N/A,FALSE,"1998"}</definedName>
    <definedName name="BLANK3" localSheetId="1" hidden="1">{#N/A,#N/A,FALSE,"1998"}</definedName>
    <definedName name="BLANK3" localSheetId="3" hidden="1">{#N/A,#N/A,FALSE,"1998"}</definedName>
    <definedName name="BLANK3" localSheetId="5" hidden="1">{#N/A,#N/A,FALSE,"1998"}</definedName>
    <definedName name="BLANK3" hidden="1">{#N/A,#N/A,FALSE,"1998"}</definedName>
    <definedName name="BLANK3_1" localSheetId="1" hidden="1">{#N/A,#N/A,FALSE,"1998"}</definedName>
    <definedName name="BLANK3_1" localSheetId="3" hidden="1">{#N/A,#N/A,FALSE,"1998"}</definedName>
    <definedName name="BLANK3_1" localSheetId="5" hidden="1">{#N/A,#N/A,FALSE,"1998"}</definedName>
    <definedName name="BLANK3_1" hidden="1">{#N/A,#N/A,FALSE,"1998"}</definedName>
    <definedName name="BLANKTEST" localSheetId="1" hidden="1">{#N/A,#N/A,FALSE,"1998"}</definedName>
    <definedName name="BLANKTEST" localSheetId="3" hidden="1">{#N/A,#N/A,FALSE,"1998"}</definedName>
    <definedName name="BLANKTEST" localSheetId="5" hidden="1">{#N/A,#N/A,FALSE,"1998"}</definedName>
    <definedName name="BLANKTEST" hidden="1">{#N/A,#N/A,FALSE,"1998"}</definedName>
    <definedName name="BLANKTEST_1" localSheetId="1" hidden="1">{#N/A,#N/A,FALSE,"1998"}</definedName>
    <definedName name="BLANKTEST_1" localSheetId="3" hidden="1">{#N/A,#N/A,FALSE,"1998"}</definedName>
    <definedName name="BLANKTEST_1" localSheetId="5" hidden="1">{#N/A,#N/A,FALSE,"1998"}</definedName>
    <definedName name="BLANKTEST_1" hidden="1">{#N/A,#N/A,FALSE,"1998"}</definedName>
    <definedName name="BLANKTEST2" localSheetId="1" hidden="1">{#N/A,#N/A,FALSE,"1998"}</definedName>
    <definedName name="BLANKTEST2" localSheetId="3" hidden="1">{#N/A,#N/A,FALSE,"1998"}</definedName>
    <definedName name="BLANKTEST2" localSheetId="5" hidden="1">{#N/A,#N/A,FALSE,"1998"}</definedName>
    <definedName name="BLANKTEST2" hidden="1">{#N/A,#N/A,FALSE,"1998"}</definedName>
    <definedName name="BLANKTEST2_1" localSheetId="1" hidden="1">{#N/A,#N/A,FALSE,"1998"}</definedName>
    <definedName name="BLANKTEST2_1" localSheetId="3" hidden="1">{#N/A,#N/A,FALSE,"1998"}</definedName>
    <definedName name="BLANKTEST2_1" localSheetId="5" hidden="1">{#N/A,#N/A,FALSE,"1998"}</definedName>
    <definedName name="BLANKTEST2_1" hidden="1">{#N/A,#N/A,FALSE,"1998"}</definedName>
    <definedName name="BLANKTEST3" localSheetId="1" hidden="1">{#N/A,#N/A,FALSE,"1998"}</definedName>
    <definedName name="BLANKTEST3" localSheetId="3" hidden="1">{#N/A,#N/A,FALSE,"1998"}</definedName>
    <definedName name="BLANKTEST3" localSheetId="5" hidden="1">{#N/A,#N/A,FALSE,"1998"}</definedName>
    <definedName name="BLANKTEST3" hidden="1">{#N/A,#N/A,FALSE,"1998"}</definedName>
    <definedName name="BLANKTEST3_1" localSheetId="1" hidden="1">{#N/A,#N/A,FALSE,"1998"}</definedName>
    <definedName name="BLANKTEST3_1" localSheetId="3" hidden="1">{#N/A,#N/A,FALSE,"1998"}</definedName>
    <definedName name="BLANKTEST3_1" localSheetId="5" hidden="1">{#N/A,#N/A,FALSE,"1998"}</definedName>
    <definedName name="BLANKTEST3_1" hidden="1">{#N/A,#N/A,FALSE,"1998"}</definedName>
    <definedName name="BLANKTEST4" localSheetId="1" hidden="1">{#N/A,#N/A,FALSE,"1998"}</definedName>
    <definedName name="BLANKTEST4" localSheetId="3" hidden="1">{#N/A,#N/A,FALSE,"1998"}</definedName>
    <definedName name="BLANKTEST4" localSheetId="5" hidden="1">{#N/A,#N/A,FALSE,"1998"}</definedName>
    <definedName name="BLANKTEST4" hidden="1">{#N/A,#N/A,FALSE,"1998"}</definedName>
    <definedName name="BLANKTEST4_1" localSheetId="1" hidden="1">{#N/A,#N/A,FALSE,"1998"}</definedName>
    <definedName name="BLANKTEST4_1" localSheetId="3" hidden="1">{#N/A,#N/A,FALSE,"1998"}</definedName>
    <definedName name="BLANKTEST4_1" localSheetId="5" hidden="1">{#N/A,#N/A,FALSE,"1998"}</definedName>
    <definedName name="BLANKTEST4_1" hidden="1">{#N/A,#N/A,FALSE,"1998"}</definedName>
    <definedName name="BLANKTEST5" localSheetId="1" hidden="1">{#N/A,#N/A,FALSE,"1998"}</definedName>
    <definedName name="BLANKTEST5" localSheetId="3" hidden="1">{#N/A,#N/A,FALSE,"1998"}</definedName>
    <definedName name="BLANKTEST5" localSheetId="5" hidden="1">{#N/A,#N/A,FALSE,"1998"}</definedName>
    <definedName name="BLANKTEST5" hidden="1">{#N/A,#N/A,FALSE,"1998"}</definedName>
    <definedName name="BLANKTEST5_1" localSheetId="1" hidden="1">{#N/A,#N/A,FALSE,"1998"}</definedName>
    <definedName name="BLANKTEST5_1" localSheetId="3" hidden="1">{#N/A,#N/A,FALSE,"1998"}</definedName>
    <definedName name="BLANKTEST5_1" localSheetId="5" hidden="1">{#N/A,#N/A,FALSE,"1998"}</definedName>
    <definedName name="BLANKTEST5_1" hidden="1">{#N/A,#N/A,FALSE,"1998"}</definedName>
    <definedName name="BLENDED_TAX" localSheetId="3">#REF!</definedName>
    <definedName name="BLENDED_TAX">#REF!</definedName>
    <definedName name="blip" localSheetId="1">{"'Server Configuration'!$A$1:$DB$281"}</definedName>
    <definedName name="blip" localSheetId="3">{"'Server Configuration'!$A$1:$DB$281"}</definedName>
    <definedName name="blip" localSheetId="5">{"'Server Configuration'!$A$1:$DB$281"}</definedName>
    <definedName name="blip">{"'Server Configuration'!$A$1:$DB$281"}</definedName>
    <definedName name="BLPH1" hidden="1">#REF!</definedName>
    <definedName name="BLPH10" hidden="1">#REF!</definedName>
    <definedName name="BLPH1001" hidden="1">#REF!</definedName>
    <definedName name="BLPH1002" hidden="1">#REF!</definedName>
    <definedName name="BLPH1003"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1" hidden="1">#REF!</definedName>
    <definedName name="BLPH12" hidden="1">#REF!</definedName>
    <definedName name="BLPH13"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4"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1"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2" hidden="1">#REF!</definedName>
    <definedName name="BLPH520" hidden="1">#REF!</definedName>
    <definedName name="BLPH523" hidden="1">#REF!</definedName>
    <definedName name="BLPH524" hidden="1">#REF!</definedName>
    <definedName name="BLPH53" hidden="1">#REF!</definedName>
    <definedName name="BLPH531"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9" hidden="1">#REF!</definedName>
    <definedName name="BLPH8" hidden="1">#REF!</definedName>
    <definedName name="BLPH81"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I1" hidden="1">#REF!</definedName>
    <definedName name="BLPI3" hidden="1">#REF!</definedName>
    <definedName name="BLPR10020040303143550017" localSheetId="3" hidden="1">#REF!</definedName>
    <definedName name="BLPR10020040303143550017" hidden="1">#REF!</definedName>
    <definedName name="BLPR10020040303143550017_1_1" localSheetId="3" hidden="1">#REF!</definedName>
    <definedName name="BLPR10020040303143550017_1_1" hidden="1">#REF!</definedName>
    <definedName name="BLPR10120040303143550017" localSheetId="3" hidden="1">#REF!</definedName>
    <definedName name="BLPR10120040303143550017" hidden="1">#REF!</definedName>
    <definedName name="BLPR10120040303143550017_1_1" localSheetId="3" hidden="1">#REF!</definedName>
    <definedName name="BLPR10120040303143550017_1_1" hidden="1">#REF!</definedName>
    <definedName name="BLPR1020040303143540803" localSheetId="3" hidden="1">#REF!</definedName>
    <definedName name="BLPR1020040303143540803" hidden="1">#REF!</definedName>
    <definedName name="BLPR1020040303143540803_1_3" localSheetId="3" hidden="1">#REF!</definedName>
    <definedName name="BLPR1020040303143540803_1_3" hidden="1">#REF!</definedName>
    <definedName name="BLPR1020040303143540803_2_3" localSheetId="3" hidden="1">#REF!</definedName>
    <definedName name="BLPR1020040303143540803_2_3" hidden="1">#REF!</definedName>
    <definedName name="BLPR1020040303143540803_3_3" localSheetId="3" hidden="1">#REF!</definedName>
    <definedName name="BLPR1020040303143540803_3_3" hidden="1">#REF!</definedName>
    <definedName name="BLPR10220040303143550017" localSheetId="3" hidden="1">#REF!</definedName>
    <definedName name="BLPR10220040303143550017" hidden="1">#REF!</definedName>
    <definedName name="BLPR10220040303143550017_1_1" localSheetId="3" hidden="1">#REF!</definedName>
    <definedName name="BLPR10220040303143550017_1_1" hidden="1">#REF!</definedName>
    <definedName name="BLPR10320040303143550017" localSheetId="3" hidden="1">#REF!</definedName>
    <definedName name="BLPR10320040303143550017" hidden="1">#REF!</definedName>
    <definedName name="BLPR10320040303143550017_1_1" localSheetId="3" hidden="1">#REF!</definedName>
    <definedName name="BLPR10320040303143550017_1_1" hidden="1">#REF!</definedName>
    <definedName name="BLPR10420040303143550027" localSheetId="3" hidden="1">#REF!</definedName>
    <definedName name="BLPR10420040303143550027" hidden="1">#REF!</definedName>
    <definedName name="BLPR10420040303143550027_1_1" localSheetId="3" hidden="1">#REF!</definedName>
    <definedName name="BLPR10420040303143550027_1_1" hidden="1">#REF!</definedName>
    <definedName name="BLPR10520040303143550027" localSheetId="3" hidden="1">#REF!</definedName>
    <definedName name="BLPR10520040303143550027" hidden="1">#REF!</definedName>
    <definedName name="BLPR10520040303143550027_1_1" localSheetId="3" hidden="1">#REF!</definedName>
    <definedName name="BLPR10520040303143550027_1_1" hidden="1">#REF!</definedName>
    <definedName name="BLPR10620040303143550027" localSheetId="3" hidden="1">#REF!</definedName>
    <definedName name="BLPR10620040303143550027" hidden="1">#REF!</definedName>
    <definedName name="BLPR10620040303143550027_1_1" localSheetId="3" hidden="1">#REF!</definedName>
    <definedName name="BLPR10620040303143550027_1_1" hidden="1">#REF!</definedName>
    <definedName name="BLPR10720040303143550027" localSheetId="3" hidden="1">#REF!</definedName>
    <definedName name="BLPR10720040303143550027" hidden="1">#REF!</definedName>
    <definedName name="BLPR10720040303143550027_1_1" localSheetId="3" hidden="1">#REF!</definedName>
    <definedName name="BLPR10720040303143550027_1_1" hidden="1">#REF!</definedName>
    <definedName name="BLPR10820040303143550027" localSheetId="3" hidden="1">#REF!</definedName>
    <definedName name="BLPR10820040303143550027" hidden="1">#REF!</definedName>
    <definedName name="BLPR10820040303143550027_1_1" localSheetId="3" hidden="1">#REF!</definedName>
    <definedName name="BLPR10820040303143550027_1_1" hidden="1">#REF!</definedName>
    <definedName name="BLPR10920040303143550027" localSheetId="3" hidden="1">#REF!</definedName>
    <definedName name="BLPR10920040303143550027" hidden="1">#REF!</definedName>
    <definedName name="BLPR10920040303143550027_1_1" localSheetId="3" hidden="1">#REF!</definedName>
    <definedName name="BLPR10920040303143550027_1_1" hidden="1">#REF!</definedName>
    <definedName name="BLPR11020040303143550027" localSheetId="3" hidden="1">#REF!</definedName>
    <definedName name="BLPR11020040303143550027" hidden="1">#REF!</definedName>
    <definedName name="BLPR11020040303143550027_1_1" localSheetId="3" hidden="1">#REF!</definedName>
    <definedName name="BLPR11020040303143550027_1_1" hidden="1">#REF!</definedName>
    <definedName name="BLPR11120040303143550037" localSheetId="3" hidden="1">#REF!</definedName>
    <definedName name="BLPR11120040303143550037" hidden="1">#REF!</definedName>
    <definedName name="BLPR11120040303143550037_1_1" localSheetId="3" hidden="1">#REF!</definedName>
    <definedName name="BLPR11120040303143550037_1_1" hidden="1">#REF!</definedName>
    <definedName name="BLPR1120040303143540803" localSheetId="3" hidden="1">#REF!</definedName>
    <definedName name="BLPR1120040303143540803" hidden="1">#REF!</definedName>
    <definedName name="BLPR1120040303143540803_1_3" localSheetId="3" hidden="1">#REF!</definedName>
    <definedName name="BLPR1120040303143540803_1_3" hidden="1">#REF!</definedName>
    <definedName name="BLPR1120040303143540803_2_3" localSheetId="3" hidden="1">#REF!</definedName>
    <definedName name="BLPR1120040303143540803_2_3" hidden="1">#REF!</definedName>
    <definedName name="BLPR1120040303143540803_3_3" localSheetId="3" hidden="1">#REF!</definedName>
    <definedName name="BLPR1120040303143540803_3_3" hidden="1">#REF!</definedName>
    <definedName name="BLPR11220040303143550037" localSheetId="3" hidden="1">#REF!</definedName>
    <definedName name="BLPR11220040303143550037" hidden="1">#REF!</definedName>
    <definedName name="BLPR11220040303143550037_1_1" localSheetId="3" hidden="1">#REF!</definedName>
    <definedName name="BLPR11220040303143550037_1_1" hidden="1">#REF!</definedName>
    <definedName name="BLPR11320040303143550037" localSheetId="3" hidden="1">#REF!</definedName>
    <definedName name="BLPR11320040303143550037" hidden="1">#REF!</definedName>
    <definedName name="BLPR11320040303143550037_1_1" localSheetId="3" hidden="1">#REF!</definedName>
    <definedName name="BLPR11320040303143550037_1_1" hidden="1">#REF!</definedName>
    <definedName name="BLPR11420040303143550037" localSheetId="3" hidden="1">#REF!</definedName>
    <definedName name="BLPR11420040303143550037" hidden="1">#REF!</definedName>
    <definedName name="BLPR11420040303143550037_1_1" localSheetId="3" hidden="1">#REF!</definedName>
    <definedName name="BLPR11420040303143550037_1_1" hidden="1">#REF!</definedName>
    <definedName name="BLPR11520040303143550037" localSheetId="3" hidden="1">#REF!</definedName>
    <definedName name="BLPR11520040303143550037" hidden="1">#REF!</definedName>
    <definedName name="BLPR11520040303143550037_1_1" localSheetId="3" hidden="1">#REF!</definedName>
    <definedName name="BLPR11520040303143550037_1_1" hidden="1">#REF!</definedName>
    <definedName name="BLPR11620040303143550037" localSheetId="3" hidden="1">#REF!</definedName>
    <definedName name="BLPR11620040303143550037" hidden="1">#REF!</definedName>
    <definedName name="BLPR11620040303143550037_1_1" localSheetId="3" hidden="1">#REF!</definedName>
    <definedName name="BLPR11620040303143550037_1_1" hidden="1">#REF!</definedName>
    <definedName name="BLPR11720040303143550047" localSheetId="3" hidden="1">#REF!</definedName>
    <definedName name="BLPR11720040303143550047" hidden="1">#REF!</definedName>
    <definedName name="BLPR11720040303143550047_1_1" localSheetId="3" hidden="1">#REF!</definedName>
    <definedName name="BLPR11720040303143550047_1_1" hidden="1">#REF!</definedName>
    <definedName name="BLPR11820040303143550047" localSheetId="3" hidden="1">#REF!</definedName>
    <definedName name="BLPR11820040303143550047" hidden="1">#REF!</definedName>
    <definedName name="BLPR11820040303143550047_1_1" localSheetId="3" hidden="1">#REF!</definedName>
    <definedName name="BLPR11820040303143550047_1_1" hidden="1">#REF!</definedName>
    <definedName name="BLPR11920040303143550047" localSheetId="3" hidden="1">#REF!</definedName>
    <definedName name="BLPR11920040303143550047" hidden="1">#REF!</definedName>
    <definedName name="BLPR11920040303143550047_1_1" localSheetId="3" hidden="1">#REF!</definedName>
    <definedName name="BLPR11920040303143550047_1_1" hidden="1">#REF!</definedName>
    <definedName name="BLPR120040303143540763" localSheetId="3" hidden="1">#REF!</definedName>
    <definedName name="BLPR120040303143540763" hidden="1">#REF!</definedName>
    <definedName name="BLPR120040303143540763_1_3" localSheetId="3" hidden="1">#REF!</definedName>
    <definedName name="BLPR120040303143540763_1_3" hidden="1">#REF!</definedName>
    <definedName name="BLPR120040303143540763_2_3" localSheetId="3" hidden="1">#REF!</definedName>
    <definedName name="BLPR120040303143540763_2_3" hidden="1">#REF!</definedName>
    <definedName name="BLPR120040303143540763_3_3" localSheetId="3" hidden="1">#REF!</definedName>
    <definedName name="BLPR120040303143540763_3_3" hidden="1">#REF!</definedName>
    <definedName name="BLPR12020040303143550047" localSheetId="3" hidden="1">#REF!</definedName>
    <definedName name="BLPR12020040303143550047" hidden="1">#REF!</definedName>
    <definedName name="BLPR12020040303143550047_1_1" localSheetId="3" hidden="1">#REF!</definedName>
    <definedName name="BLPR12020040303143550047_1_1" hidden="1">#REF!</definedName>
    <definedName name="BLPR12120040303143550047" localSheetId="3" hidden="1">#REF!</definedName>
    <definedName name="BLPR12120040303143550047" hidden="1">#REF!</definedName>
    <definedName name="BLPR12120040303143550047_1_1" localSheetId="3" hidden="1">#REF!</definedName>
    <definedName name="BLPR12120040303143550047_1_1" hidden="1">#REF!</definedName>
    <definedName name="BLPR1220040303143540803" localSheetId="3" hidden="1">#REF!</definedName>
    <definedName name="BLPR1220040303143540803" hidden="1">#REF!</definedName>
    <definedName name="BLPR1220040303143540803_1_3" localSheetId="3" hidden="1">#REF!</definedName>
    <definedName name="BLPR1220040303143540803_1_3" hidden="1">#REF!</definedName>
    <definedName name="BLPR1220040303143540803_2_3" localSheetId="3" hidden="1">#REF!</definedName>
    <definedName name="BLPR1220040303143540803_2_3" hidden="1">#REF!</definedName>
    <definedName name="BLPR1220040303143540803_3_3" localSheetId="3" hidden="1">#REF!</definedName>
    <definedName name="BLPR1220040303143540803_3_3" hidden="1">#REF!</definedName>
    <definedName name="BLPR12220040303143550047" localSheetId="3" hidden="1">#REF!</definedName>
    <definedName name="BLPR12220040303143550047" hidden="1">#REF!</definedName>
    <definedName name="BLPR12220040303143550047_1_1" localSheetId="3" hidden="1">#REF!</definedName>
    <definedName name="BLPR12220040303143550047_1_1" hidden="1">#REF!</definedName>
    <definedName name="BLPR12320040303143550047" localSheetId="3" hidden="1">#REF!</definedName>
    <definedName name="BLPR12320040303143550047" hidden="1">#REF!</definedName>
    <definedName name="BLPR12320040303143550047_1_1" localSheetId="3" hidden="1">#REF!</definedName>
    <definedName name="BLPR12320040303143550047_1_1" hidden="1">#REF!</definedName>
    <definedName name="BLPR12420040303143550057" localSheetId="3" hidden="1">#REF!</definedName>
    <definedName name="BLPR12420040303143550057" hidden="1">#REF!</definedName>
    <definedName name="BLPR12420040303143550057_1_1" localSheetId="3" hidden="1">#REF!</definedName>
    <definedName name="BLPR12420040303143550057_1_1" hidden="1">#REF!</definedName>
    <definedName name="BLPR12520040303143550057" localSheetId="3" hidden="1">#REF!</definedName>
    <definedName name="BLPR12520040303143550057" hidden="1">#REF!</definedName>
    <definedName name="BLPR12520040303143550057_1_1" localSheetId="3" hidden="1">#REF!</definedName>
    <definedName name="BLPR12520040303143550057_1_1" hidden="1">#REF!</definedName>
    <definedName name="BLPR12620040303143550057" localSheetId="3" hidden="1">#REF!</definedName>
    <definedName name="BLPR12620040303143550057" hidden="1">#REF!</definedName>
    <definedName name="BLPR12620040303143550057_1_1" localSheetId="3" hidden="1">#REF!</definedName>
    <definedName name="BLPR12620040303143550057_1_1" hidden="1">#REF!</definedName>
    <definedName name="BLPR12720040303143550057" localSheetId="3" hidden="1">#REF!</definedName>
    <definedName name="BLPR12720040303143550057" hidden="1">#REF!</definedName>
    <definedName name="BLPR12720040303143550057_1_1" localSheetId="3" hidden="1">#REF!</definedName>
    <definedName name="BLPR12720040303143550057_1_1" hidden="1">#REF!</definedName>
    <definedName name="BLPR12820040303143550057" localSheetId="3" hidden="1">#REF!</definedName>
    <definedName name="BLPR12820040303143550057" hidden="1">#REF!</definedName>
    <definedName name="BLPR12820040303143550057_1_1" localSheetId="3" hidden="1">#REF!</definedName>
    <definedName name="BLPR12820040303143550057_1_1" hidden="1">#REF!</definedName>
    <definedName name="BLPR12920040303143550057" localSheetId="3" hidden="1">#REF!</definedName>
    <definedName name="BLPR12920040303143550057" hidden="1">#REF!</definedName>
    <definedName name="BLPR12920040303143550057_1_1" localSheetId="3" hidden="1">#REF!</definedName>
    <definedName name="BLPR12920040303143550057_1_1" hidden="1">#REF!</definedName>
    <definedName name="BLPR13020040303143550067" localSheetId="3" hidden="1">#REF!</definedName>
    <definedName name="BLPR13020040303143550067" hidden="1">#REF!</definedName>
    <definedName name="BLPR13020040303143550067_1_1" localSheetId="3" hidden="1">#REF!</definedName>
    <definedName name="BLPR13020040303143550067_1_1" hidden="1">#REF!</definedName>
    <definedName name="BLPR13120040303143550067" localSheetId="3" hidden="1">#REF!</definedName>
    <definedName name="BLPR13120040303143550067" hidden="1">#REF!</definedName>
    <definedName name="BLPR13120040303143550067_1_1" localSheetId="3" hidden="1">#REF!</definedName>
    <definedName name="BLPR13120040303143550067_1_1" hidden="1">#REF!</definedName>
    <definedName name="BLPR1320040303143540813" localSheetId="3" hidden="1">#REF!</definedName>
    <definedName name="BLPR1320040303143540813" hidden="1">#REF!</definedName>
    <definedName name="BLPR1320040303143540813_1_3" localSheetId="3" hidden="1">#REF!</definedName>
    <definedName name="BLPR1320040303143540813_1_3" hidden="1">#REF!</definedName>
    <definedName name="BLPR1320040303143540813_2_3" localSheetId="3" hidden="1">#REF!</definedName>
    <definedName name="BLPR1320040303143540813_2_3" hidden="1">#REF!</definedName>
    <definedName name="BLPR1320040303143540813_3_3" localSheetId="3" hidden="1">#REF!</definedName>
    <definedName name="BLPR1320040303143540813_3_3" hidden="1">#REF!</definedName>
    <definedName name="BLPR13220040303143550067" localSheetId="3" hidden="1">#REF!</definedName>
    <definedName name="BLPR13220040303143550067" hidden="1">#REF!</definedName>
    <definedName name="BLPR13220040303143550067_1_1" localSheetId="3" hidden="1">#REF!</definedName>
    <definedName name="BLPR13220040303143550067_1_1" hidden="1">#REF!</definedName>
    <definedName name="BLPR13320040303143550067" localSheetId="3" hidden="1">#REF!</definedName>
    <definedName name="BLPR13320040303143550067" hidden="1">#REF!</definedName>
    <definedName name="BLPR13320040303143550067_1_1" localSheetId="3" hidden="1">#REF!</definedName>
    <definedName name="BLPR13320040303143550067_1_1" hidden="1">#REF!</definedName>
    <definedName name="BLPR13420040303143550067" localSheetId="3" hidden="1">#REF!</definedName>
    <definedName name="BLPR13420040303143550067" hidden="1">#REF!</definedName>
    <definedName name="BLPR13420040303143550067_1_1" localSheetId="3" hidden="1">#REF!</definedName>
    <definedName name="BLPR13420040303143550067_1_1" hidden="1">#REF!</definedName>
    <definedName name="BLPR13520040303143550067" localSheetId="3" hidden="1">#REF!</definedName>
    <definedName name="BLPR13520040303143550067" hidden="1">#REF!</definedName>
    <definedName name="BLPR13520040303143550067_1_1" localSheetId="3" hidden="1">#REF!</definedName>
    <definedName name="BLPR13520040303143550067_1_1" hidden="1">#REF!</definedName>
    <definedName name="BLPR13620040303143550077" localSheetId="3" hidden="1">#REF!</definedName>
    <definedName name="BLPR13620040303143550077" hidden="1">#REF!</definedName>
    <definedName name="BLPR13620040303143550077_1_1" localSheetId="3" hidden="1">#REF!</definedName>
    <definedName name="BLPR13620040303143550077_1_1" hidden="1">#REF!</definedName>
    <definedName name="BLPR13720040303143550077" localSheetId="3" hidden="1">#REF!</definedName>
    <definedName name="BLPR13720040303143550077" hidden="1">#REF!</definedName>
    <definedName name="BLPR13720040303143550077_1_1" localSheetId="3" hidden="1">#REF!</definedName>
    <definedName name="BLPR13720040303143550077_1_1" hidden="1">#REF!</definedName>
    <definedName name="BLPR13820040303143550077" localSheetId="3" hidden="1">#REF!</definedName>
    <definedName name="BLPR13820040303143550077" hidden="1">#REF!</definedName>
    <definedName name="BLPR13820040303143550077_1_1" localSheetId="3" hidden="1">#REF!</definedName>
    <definedName name="BLPR13820040303143550077_1_1" hidden="1">#REF!</definedName>
    <definedName name="BLPR13920040303143550077" localSheetId="3" hidden="1">#REF!</definedName>
    <definedName name="BLPR13920040303143550077" hidden="1">#REF!</definedName>
    <definedName name="BLPR13920040303143550077_1_1" localSheetId="3" hidden="1">#REF!</definedName>
    <definedName name="BLPR13920040303143550077_1_1" hidden="1">#REF!</definedName>
    <definedName name="BLPR14020040303143550077" localSheetId="3" hidden="1">#REF!</definedName>
    <definedName name="BLPR14020040303143550077" hidden="1">#REF!</definedName>
    <definedName name="BLPR14020040303143550077_1_1" localSheetId="3" hidden="1">#REF!</definedName>
    <definedName name="BLPR14020040303143550077_1_1" hidden="1">#REF!</definedName>
    <definedName name="BLPR14120040303143550077" localSheetId="3" hidden="1">#REF!</definedName>
    <definedName name="BLPR14120040303143550077" hidden="1">#REF!</definedName>
    <definedName name="BLPR14120040303143550077_1_1" localSheetId="3" hidden="1">#REF!</definedName>
    <definedName name="BLPR14120040303143550077_1_1" hidden="1">#REF!</definedName>
    <definedName name="BLPR1420040303143540813" localSheetId="3" hidden="1">#REF!</definedName>
    <definedName name="BLPR1420040303143540813" hidden="1">#REF!</definedName>
    <definedName name="BLPR1420040303143540813_1_3" localSheetId="3" hidden="1">#REF!</definedName>
    <definedName name="BLPR1420040303143540813_1_3" hidden="1">#REF!</definedName>
    <definedName name="BLPR1420040303143540813_2_3" localSheetId="3" hidden="1">#REF!</definedName>
    <definedName name="BLPR1420040303143540813_2_3" hidden="1">#REF!</definedName>
    <definedName name="BLPR1420040303143540813_3_3" localSheetId="3" hidden="1">#REF!</definedName>
    <definedName name="BLPR1420040303143540813_3_3" hidden="1">#REF!</definedName>
    <definedName name="BLPR14220040303143550077" localSheetId="3" hidden="1">#REF!</definedName>
    <definedName name="BLPR14220040303143550077" hidden="1">#REF!</definedName>
    <definedName name="BLPR14220040303143550077_1_1" localSheetId="3" hidden="1">#REF!</definedName>
    <definedName name="BLPR14220040303143550077_1_1" hidden="1">#REF!</definedName>
    <definedName name="BLPR14320040303143550077" localSheetId="3" hidden="1">#REF!</definedName>
    <definedName name="BLPR14320040303143550077" hidden="1">#REF!</definedName>
    <definedName name="BLPR14320040303143550077_1_1" localSheetId="3" hidden="1">#REF!</definedName>
    <definedName name="BLPR14320040303143550077_1_1" hidden="1">#REF!</definedName>
    <definedName name="BLPR14420040303143550077" localSheetId="3" hidden="1">#REF!</definedName>
    <definedName name="BLPR14420040303143550077" hidden="1">#REF!</definedName>
    <definedName name="BLPR14420040303143550077_1_1" localSheetId="3" hidden="1">#REF!</definedName>
    <definedName name="BLPR14420040303143550077_1_1" hidden="1">#REF!</definedName>
    <definedName name="BLPR14520040303143550077" localSheetId="3" hidden="1">#REF!</definedName>
    <definedName name="BLPR14520040303143550077" hidden="1">#REF!</definedName>
    <definedName name="BLPR14520040303143550077_1_1" localSheetId="3" hidden="1">#REF!</definedName>
    <definedName name="BLPR14520040303143550077_1_1" hidden="1">#REF!</definedName>
    <definedName name="BLPR14620040303143550077" localSheetId="3" hidden="1">#REF!</definedName>
    <definedName name="BLPR14620040303143550077" hidden="1">#REF!</definedName>
    <definedName name="BLPR14620040303143550077_1_1" localSheetId="3" hidden="1">#REF!</definedName>
    <definedName name="BLPR14620040303143550077_1_1" hidden="1">#REF!</definedName>
    <definedName name="BLPR14720040303143550077" localSheetId="3" hidden="1">#REF!</definedName>
    <definedName name="BLPR14720040303143550077" hidden="1">#REF!</definedName>
    <definedName name="BLPR14720040303143550077_1_1" localSheetId="3" hidden="1">#REF!</definedName>
    <definedName name="BLPR14720040303143550077_1_1" hidden="1">#REF!</definedName>
    <definedName name="BLPR14820040303143550077" localSheetId="3" hidden="1">#REF!</definedName>
    <definedName name="BLPR14820040303143550077" hidden="1">#REF!</definedName>
    <definedName name="BLPR14820040303143550077_1_1" localSheetId="3" hidden="1">#REF!</definedName>
    <definedName name="BLPR14820040303143550077_1_1" hidden="1">#REF!</definedName>
    <definedName name="BLPR14920040303143550077" localSheetId="3" hidden="1">#REF!</definedName>
    <definedName name="BLPR14920040303143550077" hidden="1">#REF!</definedName>
    <definedName name="BLPR14920040303143550077_1_1" localSheetId="3" hidden="1">#REF!</definedName>
    <definedName name="BLPR14920040303143550077_1_1" hidden="1">#REF!</definedName>
    <definedName name="BLPR15020040303143550087" localSheetId="3" hidden="1">#REF!</definedName>
    <definedName name="BLPR15020040303143550087" hidden="1">#REF!</definedName>
    <definedName name="BLPR15020040303143550087_1_1" localSheetId="3" hidden="1">#REF!</definedName>
    <definedName name="BLPR15020040303143550087_1_1" hidden="1">#REF!</definedName>
    <definedName name="BLPR15120040303143550087" localSheetId="3" hidden="1">#REF!</definedName>
    <definedName name="BLPR15120040303143550087" hidden="1">#REF!</definedName>
    <definedName name="BLPR15120040303143550087_1_1" localSheetId="3" hidden="1">#REF!</definedName>
    <definedName name="BLPR15120040303143550087_1_1" hidden="1">#REF!</definedName>
    <definedName name="BLPR1520040303143540813" localSheetId="3" hidden="1">#REF!</definedName>
    <definedName name="BLPR1520040303143540813" hidden="1">#REF!</definedName>
    <definedName name="BLPR1520040303143540813_1_3" localSheetId="3" hidden="1">#REF!</definedName>
    <definedName name="BLPR1520040303143540813_1_3" hidden="1">#REF!</definedName>
    <definedName name="BLPR1520040303143540813_2_3" localSheetId="3" hidden="1">#REF!</definedName>
    <definedName name="BLPR1520040303143540813_2_3" hidden="1">#REF!</definedName>
    <definedName name="BLPR1520040303143540813_3_3" localSheetId="3" hidden="1">#REF!</definedName>
    <definedName name="BLPR1520040303143540813_3_3" hidden="1">#REF!</definedName>
    <definedName name="BLPR15220040303143550087" localSheetId="3" hidden="1">#REF!</definedName>
    <definedName name="BLPR15220040303143550087" hidden="1">#REF!</definedName>
    <definedName name="BLPR15220040303143550087_1_1" localSheetId="3" hidden="1">#REF!</definedName>
    <definedName name="BLPR15220040303143550087_1_1" hidden="1">#REF!</definedName>
    <definedName name="BLPR15320040303143550087" localSheetId="3" hidden="1">#REF!</definedName>
    <definedName name="BLPR15320040303143550087" hidden="1">#REF!</definedName>
    <definedName name="BLPR15320040303143550087_1_1" localSheetId="3" hidden="1">#REF!</definedName>
    <definedName name="BLPR15320040303143550087_1_1" hidden="1">#REF!</definedName>
    <definedName name="BLPR15420040303143550087" localSheetId="3" hidden="1">#REF!</definedName>
    <definedName name="BLPR15420040303143550087" hidden="1">#REF!</definedName>
    <definedName name="BLPR15420040303143550087_1_1" localSheetId="3" hidden="1">#REF!</definedName>
    <definedName name="BLPR15420040303143550087_1_1" hidden="1">#REF!</definedName>
    <definedName name="BLPR15520040303143550207" localSheetId="3" hidden="1">#REF!</definedName>
    <definedName name="BLPR15520040303143550207" hidden="1">#REF!</definedName>
    <definedName name="BLPR15520040303143550207_1_2" localSheetId="3" hidden="1">#REF!</definedName>
    <definedName name="BLPR15520040303143550207_1_2" hidden="1">#REF!</definedName>
    <definedName name="BLPR15520040303143550207_2_2" localSheetId="3" hidden="1">#REF!</definedName>
    <definedName name="BLPR15520040303143550207_2_2" hidden="1">#REF!</definedName>
    <definedName name="BLPR15620040303143550227" localSheetId="3" hidden="1">#REF!</definedName>
    <definedName name="BLPR15620040303143550227" hidden="1">#REF!</definedName>
    <definedName name="BLPR15620040303143550227_1_2" localSheetId="3" hidden="1">#REF!</definedName>
    <definedName name="BLPR15620040303143550227_1_2" hidden="1">#REF!</definedName>
    <definedName name="BLPR15620040303143550227_2_2" localSheetId="3" hidden="1">#REF!</definedName>
    <definedName name="BLPR15620040303143550227_2_2" hidden="1">#REF!</definedName>
    <definedName name="BLPR15720040303143550237" localSheetId="3" hidden="1">#REF!</definedName>
    <definedName name="BLPR15720040303143550237" hidden="1">#REF!</definedName>
    <definedName name="BLPR15720040303143550237_1_2" localSheetId="3" hidden="1">#REF!</definedName>
    <definedName name="BLPR15720040303143550237_1_2" hidden="1">#REF!</definedName>
    <definedName name="BLPR15720040303143550237_2_2" localSheetId="3" hidden="1">#REF!</definedName>
    <definedName name="BLPR15720040303143550237_2_2" hidden="1">#REF!</definedName>
    <definedName name="BLPR15820040303143550257" localSheetId="3" hidden="1">#REF!</definedName>
    <definedName name="BLPR15820040303143550257" hidden="1">#REF!</definedName>
    <definedName name="BLPR15820040303143550257_1_2" localSheetId="3" hidden="1">#REF!</definedName>
    <definedName name="BLPR15820040303143550257_1_2" hidden="1">#REF!</definedName>
    <definedName name="BLPR15820040303143550257_2_2" localSheetId="3" hidden="1">#REF!</definedName>
    <definedName name="BLPR15820040303143550257_2_2" hidden="1">#REF!</definedName>
    <definedName name="BLPR15920040303143550267" localSheetId="3" hidden="1">#REF!</definedName>
    <definedName name="BLPR15920040303143550267" hidden="1">#REF!</definedName>
    <definedName name="BLPR15920040303143550267_1_2" localSheetId="3" hidden="1">#REF!</definedName>
    <definedName name="BLPR15920040303143550267_1_2" hidden="1">#REF!</definedName>
    <definedName name="BLPR15920040303143550267_2_2" localSheetId="3" hidden="1">#REF!</definedName>
    <definedName name="BLPR15920040303143550267_2_2" hidden="1">#REF!</definedName>
    <definedName name="BLPR16020040303143550287" localSheetId="3" hidden="1">#REF!</definedName>
    <definedName name="BLPR16020040303143550287" hidden="1">#REF!</definedName>
    <definedName name="BLPR16020040303143550287_1_2" localSheetId="3" hidden="1">#REF!</definedName>
    <definedName name="BLPR16020040303143550287_1_2" hidden="1">#REF!</definedName>
    <definedName name="BLPR16020040303143550287_2_2" localSheetId="3" hidden="1">#REF!</definedName>
    <definedName name="BLPR16020040303143550287_2_2" hidden="1">#REF!</definedName>
    <definedName name="BLPR16120040303143550297" localSheetId="3" hidden="1">#REF!</definedName>
    <definedName name="BLPR16120040303143550297" hidden="1">#REF!</definedName>
    <definedName name="BLPR16120040303143550297_1_2" localSheetId="3" hidden="1">#REF!</definedName>
    <definedName name="BLPR16120040303143550297_1_2" hidden="1">#REF!</definedName>
    <definedName name="BLPR16120040303143550297_2_2" localSheetId="3" hidden="1">#REF!</definedName>
    <definedName name="BLPR16120040303143550297_2_2" hidden="1">#REF!</definedName>
    <definedName name="BLPR1620040303143540813" localSheetId="3" hidden="1">#REF!</definedName>
    <definedName name="BLPR1620040303143540813" hidden="1">#REF!</definedName>
    <definedName name="BLPR1620040303143540813_1_3" localSheetId="3" hidden="1">#REF!</definedName>
    <definedName name="BLPR1620040303143540813_1_3" hidden="1">#REF!</definedName>
    <definedName name="BLPR1620040303143540813_2_3" localSheetId="3" hidden="1">#REF!</definedName>
    <definedName name="BLPR1620040303143540813_2_3" hidden="1">#REF!</definedName>
    <definedName name="BLPR1620040303143540813_3_3" localSheetId="3" hidden="1">#REF!</definedName>
    <definedName name="BLPR1620040303143540813_3_3" hidden="1">#REF!</definedName>
    <definedName name="BLPR16220040303143550317" localSheetId="3" hidden="1">#REF!</definedName>
    <definedName name="BLPR16220040303143550317" hidden="1">#REF!</definedName>
    <definedName name="BLPR16220040303143550317_1_2" localSheetId="3" hidden="1">#REF!</definedName>
    <definedName name="BLPR16220040303143550317_1_2" hidden="1">#REF!</definedName>
    <definedName name="BLPR16220040303143550317_2_2" localSheetId="3" hidden="1">#REF!</definedName>
    <definedName name="BLPR16220040303143550317_2_2" hidden="1">#REF!</definedName>
    <definedName name="BLPR16320040303143550327" localSheetId="3" hidden="1">#REF!</definedName>
    <definedName name="BLPR16320040303143550327" hidden="1">#REF!</definedName>
    <definedName name="BLPR16320040303143550327_1_2" localSheetId="3" hidden="1">#REF!</definedName>
    <definedName name="BLPR16320040303143550327_1_2" hidden="1">#REF!</definedName>
    <definedName name="BLPR16320040303143550327_2_2" localSheetId="3" hidden="1">#REF!</definedName>
    <definedName name="BLPR16320040303143550327_2_2" hidden="1">#REF!</definedName>
    <definedName name="BLPR16420040303143550347" localSheetId="3" hidden="1">#REF!</definedName>
    <definedName name="BLPR16420040303143550347" hidden="1">#REF!</definedName>
    <definedName name="BLPR16420040303143550347_1_2" localSheetId="3" hidden="1">#REF!</definedName>
    <definedName name="BLPR16420040303143550347_1_2" hidden="1">#REF!</definedName>
    <definedName name="BLPR16420040303143550347_2_2" localSheetId="3" hidden="1">#REF!</definedName>
    <definedName name="BLPR16420040303143550347_2_2" hidden="1">#REF!</definedName>
    <definedName name="BLPR16520040303143550357" localSheetId="3" hidden="1">#REF!</definedName>
    <definedName name="BLPR16520040303143550357" hidden="1">#REF!</definedName>
    <definedName name="BLPR16520040303143550357_1_2" localSheetId="3" hidden="1">#REF!</definedName>
    <definedName name="BLPR16520040303143550357_1_2" hidden="1">#REF!</definedName>
    <definedName name="BLPR16520040303143550357_2_2" localSheetId="3" hidden="1">#REF!</definedName>
    <definedName name="BLPR16520040303143550357_2_2" hidden="1">#REF!</definedName>
    <definedName name="BLPR16620040303143550377" localSheetId="3" hidden="1">#REF!</definedName>
    <definedName name="BLPR16620040303143550377" hidden="1">#REF!</definedName>
    <definedName name="BLPR16620040303143550377_1_2" localSheetId="3" hidden="1">#REF!</definedName>
    <definedName name="BLPR16620040303143550377_1_2" hidden="1">#REF!</definedName>
    <definedName name="BLPR16620040303143550377_2_2" localSheetId="3" hidden="1">#REF!</definedName>
    <definedName name="BLPR16620040303143550377_2_2" hidden="1">#REF!</definedName>
    <definedName name="BLPR16720040303143550397" localSheetId="3" hidden="1">#REF!</definedName>
    <definedName name="BLPR16720040303143550397" hidden="1">#REF!</definedName>
    <definedName name="BLPR16720040303143550397_1_2" localSheetId="3" hidden="1">#REF!</definedName>
    <definedName name="BLPR16720040303143550397_1_2" hidden="1">#REF!</definedName>
    <definedName name="BLPR16720040303143550397_2_2" localSheetId="3" hidden="1">#REF!</definedName>
    <definedName name="BLPR16720040303143550397_2_2" hidden="1">#REF!</definedName>
    <definedName name="BLPR16820040303143550407" localSheetId="3" hidden="1">#REF!</definedName>
    <definedName name="BLPR16820040303143550407" hidden="1">#REF!</definedName>
    <definedName name="BLPR16820040303143550407_1_2" localSheetId="3" hidden="1">#REF!</definedName>
    <definedName name="BLPR16820040303143550407_1_2" hidden="1">#REF!</definedName>
    <definedName name="BLPR16820040303143550407_2_2" localSheetId="3" hidden="1">#REF!</definedName>
    <definedName name="BLPR16820040303143550407_2_2" hidden="1">#REF!</definedName>
    <definedName name="BLPR16920040303143550427" localSheetId="3" hidden="1">#REF!</definedName>
    <definedName name="BLPR16920040303143550427" hidden="1">#REF!</definedName>
    <definedName name="BLPR16920040303143550427_1_2" localSheetId="3" hidden="1">#REF!</definedName>
    <definedName name="BLPR16920040303143550427_1_2" hidden="1">#REF!</definedName>
    <definedName name="BLPR16920040303143550427_2_2" localSheetId="3" hidden="1">#REF!</definedName>
    <definedName name="BLPR16920040303143550427_2_2" hidden="1">#REF!</definedName>
    <definedName name="BLPR17020040303143550437" localSheetId="3" hidden="1">#REF!</definedName>
    <definedName name="BLPR17020040303143550437" hidden="1">#REF!</definedName>
    <definedName name="BLPR17020040303143550437_1_2" localSheetId="3" hidden="1">#REF!</definedName>
    <definedName name="BLPR17020040303143550437_1_2" hidden="1">#REF!</definedName>
    <definedName name="BLPR17020040303143550437_2_2" localSheetId="3" hidden="1">#REF!</definedName>
    <definedName name="BLPR17020040303143550437_2_2" hidden="1">#REF!</definedName>
    <definedName name="BLPR17120040303143550457" localSheetId="3" hidden="1">#REF!</definedName>
    <definedName name="BLPR17120040303143550457" hidden="1">#REF!</definedName>
    <definedName name="BLPR17120040303143550457_1_2" localSheetId="3" hidden="1">#REF!</definedName>
    <definedName name="BLPR17120040303143550457_1_2" hidden="1">#REF!</definedName>
    <definedName name="BLPR17120040303143550457_2_2" localSheetId="3" hidden="1">#REF!</definedName>
    <definedName name="BLPR17120040303143550457_2_2" hidden="1">#REF!</definedName>
    <definedName name="BLPR1720040303143540823" localSheetId="3" hidden="1">#REF!</definedName>
    <definedName name="BLPR1720040303143540823" hidden="1">#REF!</definedName>
    <definedName name="BLPR1720040303143540823_1_3" localSheetId="3" hidden="1">#REF!</definedName>
    <definedName name="BLPR1720040303143540823_1_3" hidden="1">#REF!</definedName>
    <definedName name="BLPR1720040303143540823_2_3" localSheetId="3" hidden="1">#REF!</definedName>
    <definedName name="BLPR1720040303143540823_2_3" hidden="1">#REF!</definedName>
    <definedName name="BLPR1720040303143540823_3_3" localSheetId="3" hidden="1">#REF!</definedName>
    <definedName name="BLPR1720040303143540823_3_3" hidden="1">#REF!</definedName>
    <definedName name="BLPR17220040303143550477" localSheetId="3" hidden="1">#REF!</definedName>
    <definedName name="BLPR17220040303143550477" hidden="1">#REF!</definedName>
    <definedName name="BLPR17220040303143550477_1_2" localSheetId="3" hidden="1">#REF!</definedName>
    <definedName name="BLPR17220040303143550477_1_2" hidden="1">#REF!</definedName>
    <definedName name="BLPR17220040303143550477_2_2" localSheetId="3" hidden="1">#REF!</definedName>
    <definedName name="BLPR17220040303143550477_2_2" hidden="1">#REF!</definedName>
    <definedName name="BLPR17320040303143550487" localSheetId="3" hidden="1">#REF!</definedName>
    <definedName name="BLPR17320040303143550487" hidden="1">#REF!</definedName>
    <definedName name="BLPR17320040303143550487_1_2" localSheetId="3" hidden="1">#REF!</definedName>
    <definedName name="BLPR17320040303143550487_1_2" hidden="1">#REF!</definedName>
    <definedName name="BLPR17320040303143550487_2_2" localSheetId="3" hidden="1">#REF!</definedName>
    <definedName name="BLPR17320040303143550487_2_2" hidden="1">#REF!</definedName>
    <definedName name="BLPR17420040303143550507" localSheetId="3" hidden="1">#REF!</definedName>
    <definedName name="BLPR17420040303143550507" hidden="1">#REF!</definedName>
    <definedName name="BLPR17420040303143550507_1_2" localSheetId="3" hidden="1">#REF!</definedName>
    <definedName name="BLPR17420040303143550507_1_2" hidden="1">#REF!</definedName>
    <definedName name="BLPR17420040303143550507_2_2" localSheetId="3" hidden="1">#REF!</definedName>
    <definedName name="BLPR17420040303143550507_2_2" hidden="1">#REF!</definedName>
    <definedName name="BLPR17520040303143550527" localSheetId="3" hidden="1">#REF!</definedName>
    <definedName name="BLPR17520040303143550527" hidden="1">#REF!</definedName>
    <definedName name="BLPR17520040303143550527_1_2" localSheetId="3" hidden="1">#REF!</definedName>
    <definedName name="BLPR17520040303143550527_1_2" hidden="1">#REF!</definedName>
    <definedName name="BLPR17520040303143550527_2_2" localSheetId="3" hidden="1">#REF!</definedName>
    <definedName name="BLPR17520040303143550527_2_2" hidden="1">#REF!</definedName>
    <definedName name="BLPR17620040303143550547" localSheetId="3" hidden="1">#REF!</definedName>
    <definedName name="BLPR17620040303143550547" hidden="1">#REF!</definedName>
    <definedName name="BLPR17620040303143550547_1_2" localSheetId="3" hidden="1">#REF!</definedName>
    <definedName name="BLPR17620040303143550547_1_2" hidden="1">#REF!</definedName>
    <definedName name="BLPR17620040303143550547_2_2" localSheetId="3" hidden="1">#REF!</definedName>
    <definedName name="BLPR17620040303143550547_2_2" hidden="1">#REF!</definedName>
    <definedName name="BLPR17720040303143550557" localSheetId="3" hidden="1">#REF!</definedName>
    <definedName name="BLPR17720040303143550557" hidden="1">#REF!</definedName>
    <definedName name="BLPR17720040303143550557_1_2" localSheetId="3" hidden="1">#REF!</definedName>
    <definedName name="BLPR17720040303143550557_1_2" hidden="1">#REF!</definedName>
    <definedName name="BLPR17720040303143550557_2_2" localSheetId="3" hidden="1">#REF!</definedName>
    <definedName name="BLPR17720040303143550557_2_2" hidden="1">#REF!</definedName>
    <definedName name="BLPR17820040303143550577" localSheetId="3" hidden="1">#REF!</definedName>
    <definedName name="BLPR17820040303143550577" hidden="1">#REF!</definedName>
    <definedName name="BLPR17820040303143550577_1_2" localSheetId="3" hidden="1">#REF!</definedName>
    <definedName name="BLPR17820040303143550577_1_2" hidden="1">#REF!</definedName>
    <definedName name="BLPR17820040303143550577_2_2" localSheetId="3" hidden="1">#REF!</definedName>
    <definedName name="BLPR17820040303143550577_2_2" hidden="1">#REF!</definedName>
    <definedName name="BLPR17920040303143550597" localSheetId="3" hidden="1">#REF!</definedName>
    <definedName name="BLPR17920040303143550597" hidden="1">#REF!</definedName>
    <definedName name="BLPR17920040303143550597_1_2" localSheetId="3" hidden="1">#REF!</definedName>
    <definedName name="BLPR17920040303143550597_1_2" hidden="1">#REF!</definedName>
    <definedName name="BLPR17920040303143550597_2_2" localSheetId="3" hidden="1">#REF!</definedName>
    <definedName name="BLPR17920040303143550597_2_2" hidden="1">#REF!</definedName>
    <definedName name="BLPR18020040303143550617" localSheetId="3" hidden="1">#REF!</definedName>
    <definedName name="BLPR18020040303143550617" hidden="1">#REF!</definedName>
    <definedName name="BLPR18020040303143550617_1_2" localSheetId="3" hidden="1">#REF!</definedName>
    <definedName name="BLPR18020040303143550617_1_2" hidden="1">#REF!</definedName>
    <definedName name="BLPR18020040303143550617_2_2" localSheetId="3" hidden="1">#REF!</definedName>
    <definedName name="BLPR18020040303143550617_2_2" hidden="1">#REF!</definedName>
    <definedName name="BLPR18120040303143550637" localSheetId="3" hidden="1">#REF!</definedName>
    <definedName name="BLPR18120040303143550637" hidden="1">#REF!</definedName>
    <definedName name="BLPR18120040303143550637_1_2" localSheetId="3" hidden="1">#REF!</definedName>
    <definedName name="BLPR18120040303143550637_1_2" hidden="1">#REF!</definedName>
    <definedName name="BLPR18120040303143550637_2_2" localSheetId="3" hidden="1">#REF!</definedName>
    <definedName name="BLPR18120040303143550637_2_2" hidden="1">#REF!</definedName>
    <definedName name="BLPR1820040303143540823" localSheetId="3" hidden="1">#REF!</definedName>
    <definedName name="BLPR1820040303143540823" hidden="1">#REF!</definedName>
    <definedName name="BLPR1820040303143540823_1_3" localSheetId="3" hidden="1">#REF!</definedName>
    <definedName name="BLPR1820040303143540823_1_3" hidden="1">#REF!</definedName>
    <definedName name="BLPR1820040303143540823_2_3" localSheetId="3" hidden="1">#REF!</definedName>
    <definedName name="BLPR1820040303143540823_2_3" hidden="1">#REF!</definedName>
    <definedName name="BLPR1820040303143540823_3_3" localSheetId="3" hidden="1">#REF!</definedName>
    <definedName name="BLPR1820040303143540823_3_3" hidden="1">#REF!</definedName>
    <definedName name="BLPR18220040303143550657" localSheetId="3" hidden="1">#REF!</definedName>
    <definedName name="BLPR18220040303143550657" hidden="1">#REF!</definedName>
    <definedName name="BLPR18220040303143550657_1_2" localSheetId="3" hidden="1">#REF!</definedName>
    <definedName name="BLPR18220040303143550657_1_2" hidden="1">#REF!</definedName>
    <definedName name="BLPR18220040303143550657_2_2" localSheetId="3" hidden="1">#REF!</definedName>
    <definedName name="BLPR18220040303143550657_2_2" hidden="1">#REF!</definedName>
    <definedName name="BLPR18320040303143550678" localSheetId="3" hidden="1">#REF!</definedName>
    <definedName name="BLPR18320040303143550678" hidden="1">#REF!</definedName>
    <definedName name="BLPR18320040303143550678_1_2" localSheetId="3" hidden="1">#REF!</definedName>
    <definedName name="BLPR18320040303143550678_1_2" hidden="1">#REF!</definedName>
    <definedName name="BLPR18320040303143550678_2_2" localSheetId="3" hidden="1">#REF!</definedName>
    <definedName name="BLPR18320040303143550678_2_2" hidden="1">#REF!</definedName>
    <definedName name="BLPR18420040303143550698" localSheetId="3" hidden="1">#REF!</definedName>
    <definedName name="BLPR18420040303143550698" hidden="1">#REF!</definedName>
    <definedName name="BLPR18420040303143550698_1_2" localSheetId="3" hidden="1">#REF!</definedName>
    <definedName name="BLPR18420040303143550698_1_2" hidden="1">#REF!</definedName>
    <definedName name="BLPR18420040303143550698_2_2" localSheetId="3" hidden="1">#REF!</definedName>
    <definedName name="BLPR18420040303143550698_2_2" hidden="1">#REF!</definedName>
    <definedName name="BLPR18520040303143550718" localSheetId="3" hidden="1">#REF!</definedName>
    <definedName name="BLPR18520040303143550718" hidden="1">#REF!</definedName>
    <definedName name="BLPR18520040303143550718_1_2" localSheetId="3" hidden="1">#REF!</definedName>
    <definedName name="BLPR18520040303143550718_1_2" hidden="1">#REF!</definedName>
    <definedName name="BLPR18520040303143550718_2_2" localSheetId="3" hidden="1">#REF!</definedName>
    <definedName name="BLPR18520040303143550718_2_2" hidden="1">#REF!</definedName>
    <definedName name="BLPR18620040303143550738" localSheetId="3" hidden="1">#REF!</definedName>
    <definedName name="BLPR18620040303143550738" hidden="1">#REF!</definedName>
    <definedName name="BLPR18620040303143550738_1_2" localSheetId="3" hidden="1">#REF!</definedName>
    <definedName name="BLPR18620040303143550738_1_2" hidden="1">#REF!</definedName>
    <definedName name="BLPR18620040303143550738_2_2" localSheetId="3" hidden="1">#REF!</definedName>
    <definedName name="BLPR18620040303143550738_2_2" hidden="1">#REF!</definedName>
    <definedName name="BLPR18720040303143550758" localSheetId="3" hidden="1">#REF!</definedName>
    <definedName name="BLPR18720040303143550758" hidden="1">#REF!</definedName>
    <definedName name="BLPR18720040303143550758_1_2" localSheetId="3" hidden="1">#REF!</definedName>
    <definedName name="BLPR18720040303143550758_1_2" hidden="1">#REF!</definedName>
    <definedName name="BLPR18720040303143550758_2_2" localSheetId="3" hidden="1">#REF!</definedName>
    <definedName name="BLPR18720040303143550758_2_2" hidden="1">#REF!</definedName>
    <definedName name="BLPR18820040303143550778" localSheetId="3" hidden="1">#REF!</definedName>
    <definedName name="BLPR18820040303143550778" hidden="1">#REF!</definedName>
    <definedName name="BLPR18820040303143550778_1_2" localSheetId="3" hidden="1">#REF!</definedName>
    <definedName name="BLPR18820040303143550778_1_2" hidden="1">#REF!</definedName>
    <definedName name="BLPR18820040303143550778_2_2" localSheetId="3" hidden="1">#REF!</definedName>
    <definedName name="BLPR18820040303143550778_2_2" hidden="1">#REF!</definedName>
    <definedName name="BLPR18920040303143550798" localSheetId="3" hidden="1">#REF!</definedName>
    <definedName name="BLPR18920040303143550798" hidden="1">#REF!</definedName>
    <definedName name="BLPR18920040303143550798_1_2" localSheetId="3" hidden="1">#REF!</definedName>
    <definedName name="BLPR18920040303143550798_1_2" hidden="1">#REF!</definedName>
    <definedName name="BLPR18920040303143550798_2_2" localSheetId="3" hidden="1">#REF!</definedName>
    <definedName name="BLPR18920040303143550798_2_2" hidden="1">#REF!</definedName>
    <definedName name="BLPR19020040303143550818" localSheetId="3" hidden="1">#REF!</definedName>
    <definedName name="BLPR19020040303143550818" hidden="1">#REF!</definedName>
    <definedName name="BLPR19020040303143550818_1_2" localSheetId="3" hidden="1">#REF!</definedName>
    <definedName name="BLPR19020040303143550818_1_2" hidden="1">#REF!</definedName>
    <definedName name="BLPR19020040303143550818_2_2" localSheetId="3" hidden="1">#REF!</definedName>
    <definedName name="BLPR19020040303143550818_2_2" hidden="1">#REF!</definedName>
    <definedName name="BLPR19120040303143550838" localSheetId="3" hidden="1">#REF!</definedName>
    <definedName name="BLPR19120040303143550838" hidden="1">#REF!</definedName>
    <definedName name="BLPR19120040303143550838_1_2" localSheetId="3" hidden="1">#REF!</definedName>
    <definedName name="BLPR19120040303143550838_1_2" hidden="1">#REF!</definedName>
    <definedName name="BLPR19120040303143550838_2_2" localSheetId="3" hidden="1">#REF!</definedName>
    <definedName name="BLPR19120040303143550838_2_2" hidden="1">#REF!</definedName>
    <definedName name="BLPR1920040303143540823" localSheetId="3" hidden="1">#REF!</definedName>
    <definedName name="BLPR1920040303143540823" hidden="1">#REF!</definedName>
    <definedName name="BLPR1920040303143540823_1_3" localSheetId="3" hidden="1">#REF!</definedName>
    <definedName name="BLPR1920040303143540823_1_3" hidden="1">#REF!</definedName>
    <definedName name="BLPR1920040303143540823_2_3" localSheetId="3" hidden="1">#REF!</definedName>
    <definedName name="BLPR1920040303143540823_2_3" hidden="1">#REF!</definedName>
    <definedName name="BLPR1920040303143540823_3_3" localSheetId="3" hidden="1">#REF!</definedName>
    <definedName name="BLPR1920040303143540823_3_3" hidden="1">#REF!</definedName>
    <definedName name="BLPR19220040303143550858" localSheetId="3" hidden="1">#REF!</definedName>
    <definedName name="BLPR19220040303143550858" hidden="1">#REF!</definedName>
    <definedName name="BLPR19220040303143550858_1_2" localSheetId="3" hidden="1">#REF!</definedName>
    <definedName name="BLPR19220040303143550858_1_2" hidden="1">#REF!</definedName>
    <definedName name="BLPR19220040303143550858_2_2" localSheetId="3" hidden="1">#REF!</definedName>
    <definedName name="BLPR19220040303143550858_2_2" hidden="1">#REF!</definedName>
    <definedName name="BLPR19320040303143550878" localSheetId="3" hidden="1">#REF!</definedName>
    <definedName name="BLPR19320040303143550878" hidden="1">#REF!</definedName>
    <definedName name="BLPR19320040303143550878_1_2" localSheetId="3" hidden="1">#REF!</definedName>
    <definedName name="BLPR19320040303143550878_1_2" hidden="1">#REF!</definedName>
    <definedName name="BLPR19320040303143550878_2_2" localSheetId="3" hidden="1">#REF!</definedName>
    <definedName name="BLPR19320040303143550878_2_2" hidden="1">#REF!</definedName>
    <definedName name="BLPR19420040303143550898" localSheetId="3" hidden="1">#REF!</definedName>
    <definedName name="BLPR19420040303143550898" hidden="1">#REF!</definedName>
    <definedName name="BLPR19420040303143550898_1_2" localSheetId="3" hidden="1">#REF!</definedName>
    <definedName name="BLPR19420040303143550898_1_2" hidden="1">#REF!</definedName>
    <definedName name="BLPR19420040303143550898_2_2" localSheetId="3" hidden="1">#REF!</definedName>
    <definedName name="BLPR19420040303143550898_2_2" hidden="1">#REF!</definedName>
    <definedName name="BLPR19520040303143550928" localSheetId="3" hidden="1">#REF!</definedName>
    <definedName name="BLPR19520040303143550928" hidden="1">#REF!</definedName>
    <definedName name="BLPR19520040303143550928_1_2" localSheetId="3" hidden="1">#REF!</definedName>
    <definedName name="BLPR19520040303143550928_1_2" hidden="1">#REF!</definedName>
    <definedName name="BLPR19520040303143550928_2_2" localSheetId="3" hidden="1">#REF!</definedName>
    <definedName name="BLPR19520040303143550928_2_2" hidden="1">#REF!</definedName>
    <definedName name="BLPR19620040303143550948" localSheetId="3" hidden="1">#REF!</definedName>
    <definedName name="BLPR19620040303143550948" hidden="1">#REF!</definedName>
    <definedName name="BLPR19620040303143550948_1_2" localSheetId="3" hidden="1">#REF!</definedName>
    <definedName name="BLPR19620040303143550948_1_2" hidden="1">#REF!</definedName>
    <definedName name="BLPR19620040303143550948_2_2" localSheetId="3" hidden="1">#REF!</definedName>
    <definedName name="BLPR19620040303143550948_2_2" hidden="1">#REF!</definedName>
    <definedName name="BLPR19720040303143550968" localSheetId="3" hidden="1">#REF!</definedName>
    <definedName name="BLPR19720040303143550968" hidden="1">#REF!</definedName>
    <definedName name="BLPR19720040303143550968_1_2" localSheetId="3" hidden="1">#REF!</definedName>
    <definedName name="BLPR19720040303143550968_1_2" hidden="1">#REF!</definedName>
    <definedName name="BLPR19720040303143550968_2_2" localSheetId="3" hidden="1">#REF!</definedName>
    <definedName name="BLPR19720040303143550968_2_2" hidden="1">#REF!</definedName>
    <definedName name="BLPR19820040303143550988" localSheetId="3" hidden="1">#REF!</definedName>
    <definedName name="BLPR19820040303143550988" hidden="1">#REF!</definedName>
    <definedName name="BLPR19820040303143550988_1_2" localSheetId="3" hidden="1">#REF!</definedName>
    <definedName name="BLPR19820040303143550988_1_2" hidden="1">#REF!</definedName>
    <definedName name="BLPR19820040303143550988_2_2" localSheetId="3" hidden="1">#REF!</definedName>
    <definedName name="BLPR19820040303143550988_2_2" hidden="1">#REF!</definedName>
    <definedName name="BLPR19920040303143551999" localSheetId="3" hidden="1">#REF!</definedName>
    <definedName name="BLPR19920040303143551999" hidden="1">#REF!</definedName>
    <definedName name="BLPR19920040303143551999_1_1" localSheetId="3" hidden="1">#REF!</definedName>
    <definedName name="BLPR19920040303143551999_1_1" hidden="1">#REF!</definedName>
    <definedName name="BLPR20020040303143551999" localSheetId="3" hidden="1">#REF!</definedName>
    <definedName name="BLPR20020040303143551999" hidden="1">#REF!</definedName>
    <definedName name="BLPR20020040303143551999_1_1" localSheetId="3" hidden="1">#REF!</definedName>
    <definedName name="BLPR20020040303143551999_1_1" hidden="1">#REF!</definedName>
    <definedName name="BLPR20120040303143551999" localSheetId="3" hidden="1">#REF!</definedName>
    <definedName name="BLPR20120040303143551999" hidden="1">#REF!</definedName>
    <definedName name="BLPR20120040303143551999_1_1" localSheetId="3" hidden="1">#REF!</definedName>
    <definedName name="BLPR20120040303143551999_1_1" hidden="1">#REF!</definedName>
    <definedName name="BLPR2020040303143540823" localSheetId="3" hidden="1">#REF!</definedName>
    <definedName name="BLPR2020040303143540823" hidden="1">#REF!</definedName>
    <definedName name="BLPR2020040303143540823_1_3" localSheetId="3" hidden="1">#REF!</definedName>
    <definedName name="BLPR2020040303143540823_1_3" hidden="1">#REF!</definedName>
    <definedName name="BLPR2020040303143540823_2_3" localSheetId="3" hidden="1">#REF!</definedName>
    <definedName name="BLPR2020040303143540823_2_3" hidden="1">#REF!</definedName>
    <definedName name="BLPR2020040303143540823_3_3" localSheetId="3" hidden="1">#REF!</definedName>
    <definedName name="BLPR2020040303143540823_3_3" hidden="1">#REF!</definedName>
    <definedName name="BLPR20220040303143551999" localSheetId="3" hidden="1">#REF!</definedName>
    <definedName name="BLPR20220040303143551999" hidden="1">#REF!</definedName>
    <definedName name="BLPR20220040303143551999_1_1" localSheetId="3" hidden="1">#REF!</definedName>
    <definedName name="BLPR20220040303143551999_1_1" hidden="1">#REF!</definedName>
    <definedName name="BLPR20320040303143552009" localSheetId="3" hidden="1">#REF!</definedName>
    <definedName name="BLPR20320040303143552009" hidden="1">#REF!</definedName>
    <definedName name="BLPR20320040303143552009_1_1" localSheetId="3" hidden="1">#REF!</definedName>
    <definedName name="BLPR20320040303143552009_1_1" hidden="1">#REF!</definedName>
    <definedName name="BLPR20420040303143552009" localSheetId="3" hidden="1">#REF!</definedName>
    <definedName name="BLPR20420040303143552009" hidden="1">#REF!</definedName>
    <definedName name="BLPR20420040303143552009_1_1" localSheetId="3" hidden="1">#REF!</definedName>
    <definedName name="BLPR20420040303143552009_1_1" hidden="1">#REF!</definedName>
    <definedName name="BLPR20520040303143552009" localSheetId="3" hidden="1">#REF!</definedName>
    <definedName name="BLPR20520040303143552009" hidden="1">#REF!</definedName>
    <definedName name="BLPR20520040303143552009_1_1" localSheetId="3" hidden="1">#REF!</definedName>
    <definedName name="BLPR20520040303143552009_1_1" hidden="1">#REF!</definedName>
    <definedName name="BLPR20620040303143552009" localSheetId="3" hidden="1">#REF!</definedName>
    <definedName name="BLPR20620040303143552009" hidden="1">#REF!</definedName>
    <definedName name="BLPR20620040303143552009_1_1" localSheetId="3" hidden="1">#REF!</definedName>
    <definedName name="BLPR20620040303143552009_1_1" hidden="1">#REF!</definedName>
    <definedName name="BLPR20720040303143552009" localSheetId="3" hidden="1">#REF!</definedName>
    <definedName name="BLPR20720040303143552009" hidden="1">#REF!</definedName>
    <definedName name="BLPR20720040303143552009_1_1" localSheetId="3" hidden="1">#REF!</definedName>
    <definedName name="BLPR20720040303143552009_1_1" hidden="1">#REF!</definedName>
    <definedName name="BLPR20820040303143552009" localSheetId="3" hidden="1">#REF!</definedName>
    <definedName name="BLPR20820040303143552009" hidden="1">#REF!</definedName>
    <definedName name="BLPR20820040303143552009_1_1" localSheetId="3" hidden="1">#REF!</definedName>
    <definedName name="BLPR20820040303143552009_1_1" hidden="1">#REF!</definedName>
    <definedName name="BLPR20920040303143552009" localSheetId="3" hidden="1">#REF!</definedName>
    <definedName name="BLPR20920040303143552009" hidden="1">#REF!</definedName>
    <definedName name="BLPR20920040303143552009_1_1" localSheetId="3" hidden="1">#REF!</definedName>
    <definedName name="BLPR20920040303143552009_1_1" hidden="1">#REF!</definedName>
    <definedName name="BLPR21020040303143552009" localSheetId="3" hidden="1">#REF!</definedName>
    <definedName name="BLPR21020040303143552009" hidden="1">#REF!</definedName>
    <definedName name="BLPR21020040303143552009_1_1" localSheetId="3" hidden="1">#REF!</definedName>
    <definedName name="BLPR21020040303143552009_1_1" hidden="1">#REF!</definedName>
    <definedName name="BLPR21120040303143552009" localSheetId="3" hidden="1">#REF!</definedName>
    <definedName name="BLPR21120040303143552009" hidden="1">#REF!</definedName>
    <definedName name="BLPR21120040303143552009_1_1" localSheetId="3" hidden="1">#REF!</definedName>
    <definedName name="BLPR21120040303143552009_1_1" hidden="1">#REF!</definedName>
    <definedName name="BLPR2120040303143540823" localSheetId="3" hidden="1">#REF!</definedName>
    <definedName name="BLPR2120040303143540823" hidden="1">#REF!</definedName>
    <definedName name="BLPR2120040303143540823_1_3" localSheetId="3" hidden="1">#REF!</definedName>
    <definedName name="BLPR2120040303143540823_1_3" hidden="1">#REF!</definedName>
    <definedName name="BLPR2120040303143540823_2_3" localSheetId="3" hidden="1">#REF!</definedName>
    <definedName name="BLPR2120040303143540823_2_3" hidden="1">#REF!</definedName>
    <definedName name="BLPR2120040303143540823_3_3" localSheetId="3" hidden="1">#REF!</definedName>
    <definedName name="BLPR2120040303143540823_3_3" hidden="1">#REF!</definedName>
    <definedName name="BLPR21220040303143552009" localSheetId="3" hidden="1">#REF!</definedName>
    <definedName name="BLPR21220040303143552009" hidden="1">#REF!</definedName>
    <definedName name="BLPR21220040303143552009_1_1" localSheetId="3" hidden="1">#REF!</definedName>
    <definedName name="BLPR21220040303143552009_1_1" hidden="1">#REF!</definedName>
    <definedName name="BLPR21320040303143552009" localSheetId="3" hidden="1">#REF!</definedName>
    <definedName name="BLPR21320040303143552009" hidden="1">#REF!</definedName>
    <definedName name="BLPR21320040303143552009_1_1" localSheetId="3" hidden="1">#REF!</definedName>
    <definedName name="BLPR21320040303143552009_1_1" hidden="1">#REF!</definedName>
    <definedName name="BLPR21420040303143552019" localSheetId="3" hidden="1">#REF!</definedName>
    <definedName name="BLPR21420040303143552019" hidden="1">#REF!</definedName>
    <definedName name="BLPR21420040303143552019_1_1" localSheetId="3" hidden="1">#REF!</definedName>
    <definedName name="BLPR21420040303143552019_1_1" hidden="1">#REF!</definedName>
    <definedName name="BLPR21520040303143552080" localSheetId="3" hidden="1">#REF!</definedName>
    <definedName name="BLPR21520040303143552080" hidden="1">#REF!</definedName>
    <definedName name="BLPR21520040303143552080_1_2" localSheetId="3" hidden="1">#REF!</definedName>
    <definedName name="BLPR21520040303143552080_1_2" hidden="1">#REF!</definedName>
    <definedName name="BLPR21520040303143552080_2_2" localSheetId="3" hidden="1">#REF!</definedName>
    <definedName name="BLPR21520040303143552080_2_2" hidden="1">#REF!</definedName>
    <definedName name="BLPR21620040303143552110" localSheetId="3" hidden="1">#REF!</definedName>
    <definedName name="BLPR21620040303143552110" hidden="1">#REF!</definedName>
    <definedName name="BLPR21620040303143552110_1_2" localSheetId="3" hidden="1">#REF!</definedName>
    <definedName name="BLPR21620040303143552110_1_2" hidden="1">#REF!</definedName>
    <definedName name="BLPR21620040303143552110_2_2" localSheetId="3" hidden="1">#REF!</definedName>
    <definedName name="BLPR21620040303143552110_2_2" hidden="1">#REF!</definedName>
    <definedName name="BLPR21720040303143552130" localSheetId="3" hidden="1">#REF!</definedName>
    <definedName name="BLPR21720040303143552130" hidden="1">#REF!</definedName>
    <definedName name="BLPR21720040303143552130_1_2" localSheetId="3" hidden="1">#REF!</definedName>
    <definedName name="BLPR21720040303143552130_1_2" hidden="1">#REF!</definedName>
    <definedName name="BLPR21720040303143552130_2_2" localSheetId="3" hidden="1">#REF!</definedName>
    <definedName name="BLPR21720040303143552130_2_2" hidden="1">#REF!</definedName>
    <definedName name="BLPR21820040303143552160" localSheetId="3" hidden="1">#REF!</definedName>
    <definedName name="BLPR21820040303143552160" hidden="1">#REF!</definedName>
    <definedName name="BLPR21820040303143552160_1_2" localSheetId="3" hidden="1">#REF!</definedName>
    <definedName name="BLPR21820040303143552160_1_2" hidden="1">#REF!</definedName>
    <definedName name="BLPR21820040303143552160_2_2" localSheetId="3" hidden="1">#REF!</definedName>
    <definedName name="BLPR21820040303143552160_2_2" hidden="1">#REF!</definedName>
    <definedName name="BLPR21920040303143552180" localSheetId="3" hidden="1">#REF!</definedName>
    <definedName name="BLPR21920040303143552180" hidden="1">#REF!</definedName>
    <definedName name="BLPR21920040303143552180_1_2" localSheetId="3" hidden="1">#REF!</definedName>
    <definedName name="BLPR21920040303143552180_1_2" hidden="1">#REF!</definedName>
    <definedName name="BLPR21920040303143552180_2_2" localSheetId="3" hidden="1">#REF!</definedName>
    <definedName name="BLPR21920040303143552180_2_2" hidden="1">#REF!</definedName>
    <definedName name="BLPR220040303143540773" localSheetId="3" hidden="1">#REF!</definedName>
    <definedName name="BLPR220040303143540773" hidden="1">#REF!</definedName>
    <definedName name="BLPR220040303143540773_1_3" localSheetId="3" hidden="1">#REF!</definedName>
    <definedName name="BLPR220040303143540773_1_3" hidden="1">#REF!</definedName>
    <definedName name="BLPR220040303143540773_2_3" localSheetId="3" hidden="1">#REF!</definedName>
    <definedName name="BLPR220040303143540773_2_3" hidden="1">#REF!</definedName>
    <definedName name="BLPR220040303143540773_3_3" localSheetId="3" hidden="1">#REF!</definedName>
    <definedName name="BLPR220040303143540773_3_3" hidden="1">#REF!</definedName>
    <definedName name="BLPR22020040303143552210" localSheetId="3" hidden="1">#REF!</definedName>
    <definedName name="BLPR22020040303143552210" hidden="1">#REF!</definedName>
    <definedName name="BLPR22020040303143552210_1_2" localSheetId="3" hidden="1">#REF!</definedName>
    <definedName name="BLPR22020040303143552210_1_2" hidden="1">#REF!</definedName>
    <definedName name="BLPR22020040303143552210_2_2" localSheetId="3" hidden="1">#REF!</definedName>
    <definedName name="BLPR22020040303143552210_2_2" hidden="1">#REF!</definedName>
    <definedName name="BLPR22120040303143552230" localSheetId="3" hidden="1">#REF!</definedName>
    <definedName name="BLPR22120040303143552230" hidden="1">#REF!</definedName>
    <definedName name="BLPR22120040303143552230_1_2" localSheetId="3" hidden="1">#REF!</definedName>
    <definedName name="BLPR22120040303143552230_1_2" hidden="1">#REF!</definedName>
    <definedName name="BLPR22120040303143552230_2_2" localSheetId="3" hidden="1">#REF!</definedName>
    <definedName name="BLPR22120040303143552230_2_2" hidden="1">#REF!</definedName>
    <definedName name="BLPR2220040303143540833" localSheetId="3" hidden="1">#REF!</definedName>
    <definedName name="BLPR2220040303143540833" hidden="1">#REF!</definedName>
    <definedName name="BLPR2220040303143540833_1_3" localSheetId="3" hidden="1">#REF!</definedName>
    <definedName name="BLPR2220040303143540833_1_3" hidden="1">#REF!</definedName>
    <definedName name="BLPR2220040303143540833_2_3" localSheetId="3" hidden="1">#REF!</definedName>
    <definedName name="BLPR2220040303143540833_2_3" hidden="1">#REF!</definedName>
    <definedName name="BLPR2220040303143540833_3_3" localSheetId="3" hidden="1">#REF!</definedName>
    <definedName name="BLPR2220040303143540833_3_3" hidden="1">#REF!</definedName>
    <definedName name="BLPR22220040303143552260" localSheetId="3" hidden="1">#REF!</definedName>
    <definedName name="BLPR22220040303143552260" hidden="1">#REF!</definedName>
    <definedName name="BLPR22220040303143552260_1_2" localSheetId="3" hidden="1">#REF!</definedName>
    <definedName name="BLPR22220040303143552260_1_2" hidden="1">#REF!</definedName>
    <definedName name="BLPR22220040303143552260_2_2" localSheetId="3" hidden="1">#REF!</definedName>
    <definedName name="BLPR22220040303143552260_2_2" hidden="1">#REF!</definedName>
    <definedName name="BLPR2320040303143540833" localSheetId="3" hidden="1">#REF!</definedName>
    <definedName name="BLPR2320040303143540833" hidden="1">#REF!</definedName>
    <definedName name="BLPR2320040303143540833_1_3" localSheetId="3" hidden="1">#REF!</definedName>
    <definedName name="BLPR2320040303143540833_1_3" hidden="1">#REF!</definedName>
    <definedName name="BLPR2320040303143540833_2_3" localSheetId="3" hidden="1">#REF!</definedName>
    <definedName name="BLPR2320040303143540833_2_3" hidden="1">#REF!</definedName>
    <definedName name="BLPR2320040303143540833_3_3" localSheetId="3" hidden="1">#REF!</definedName>
    <definedName name="BLPR2320040303143540833_3_3" hidden="1">#REF!</definedName>
    <definedName name="BLPR2420040303143540833" localSheetId="3" hidden="1">#REF!</definedName>
    <definedName name="BLPR2420040303143540833" hidden="1">#REF!</definedName>
    <definedName name="BLPR2420040303143540833_1_3" localSheetId="3" hidden="1">#REF!</definedName>
    <definedName name="BLPR2420040303143540833_1_3" hidden="1">#REF!</definedName>
    <definedName name="BLPR2420040303143540833_2_3" localSheetId="3" hidden="1">#REF!</definedName>
    <definedName name="BLPR2420040303143540833_2_3" hidden="1">#REF!</definedName>
    <definedName name="BLPR2420040303143540833_3_3" localSheetId="3" hidden="1">#REF!</definedName>
    <definedName name="BLPR2420040303143540833_3_3" hidden="1">#REF!</definedName>
    <definedName name="BLPR2520040303143540833" localSheetId="3" hidden="1">#REF!</definedName>
    <definedName name="BLPR2520040303143540833" hidden="1">#REF!</definedName>
    <definedName name="BLPR2520040303143540833_1_3" localSheetId="3" hidden="1">#REF!</definedName>
    <definedName name="BLPR2520040303143540833_1_3" hidden="1">#REF!</definedName>
    <definedName name="BLPR2520040303143540833_2_3" localSheetId="3" hidden="1">#REF!</definedName>
    <definedName name="BLPR2520040303143540833_2_3" hidden="1">#REF!</definedName>
    <definedName name="BLPR2520040303143540833_3_3" localSheetId="3" hidden="1">#REF!</definedName>
    <definedName name="BLPR2520040303143540833_3_3" hidden="1">#REF!</definedName>
    <definedName name="BLPR2620040303143540833" localSheetId="3" hidden="1">#REF!</definedName>
    <definedName name="BLPR2620040303143540833" hidden="1">#REF!</definedName>
    <definedName name="BLPR2620040303143540833_1_3" localSheetId="3" hidden="1">#REF!</definedName>
    <definedName name="BLPR2620040303143540833_1_3" hidden="1">#REF!</definedName>
    <definedName name="BLPR2620040303143540833_2_3" localSheetId="3" hidden="1">#REF!</definedName>
    <definedName name="BLPR2620040303143540833_2_3" hidden="1">#REF!</definedName>
    <definedName name="BLPR2620040303143540833_3_3" localSheetId="3" hidden="1">#REF!</definedName>
    <definedName name="BLPR2620040303143540833_3_3" hidden="1">#REF!</definedName>
    <definedName name="BLPR2720040303143540843" localSheetId="3" hidden="1">#REF!</definedName>
    <definedName name="BLPR2720040303143540843" hidden="1">#REF!</definedName>
    <definedName name="BLPR2720040303143540843_1_3" localSheetId="3" hidden="1">#REF!</definedName>
    <definedName name="BLPR2720040303143540843_1_3" hidden="1">#REF!</definedName>
    <definedName name="BLPR2720040303143540843_2_3" localSheetId="3" hidden="1">#REF!</definedName>
    <definedName name="BLPR2720040303143540843_2_3" hidden="1">#REF!</definedName>
    <definedName name="BLPR2720040303143540843_3_3" localSheetId="3" hidden="1">#REF!</definedName>
    <definedName name="BLPR2720040303143540843_3_3" hidden="1">#REF!</definedName>
    <definedName name="BLPR2820040303143540843" localSheetId="3" hidden="1">#REF!</definedName>
    <definedName name="BLPR2820040303143540843" hidden="1">#REF!</definedName>
    <definedName name="BLPR2820040303143540843_1_3" localSheetId="3" hidden="1">#REF!</definedName>
    <definedName name="BLPR2820040303143540843_1_3" hidden="1">#REF!</definedName>
    <definedName name="BLPR2820040303143540843_2_3" localSheetId="3" hidden="1">#REF!</definedName>
    <definedName name="BLPR2820040303143540843_2_3" hidden="1">#REF!</definedName>
    <definedName name="BLPR2820040303143540843_3_3" localSheetId="3" hidden="1">#REF!</definedName>
    <definedName name="BLPR2820040303143540843_3_3" hidden="1">#REF!</definedName>
    <definedName name="BLPR2920040303143540843" localSheetId="3" hidden="1">#REF!</definedName>
    <definedName name="BLPR2920040303143540843" hidden="1">#REF!</definedName>
    <definedName name="BLPR2920040303143540843_1_3" localSheetId="3" hidden="1">#REF!</definedName>
    <definedName name="BLPR2920040303143540843_1_3" hidden="1">#REF!</definedName>
    <definedName name="BLPR2920040303143540843_2_3" localSheetId="3" hidden="1">#REF!</definedName>
    <definedName name="BLPR2920040303143540843_2_3" hidden="1">#REF!</definedName>
    <definedName name="BLPR2920040303143540843_3_3" localSheetId="3" hidden="1">#REF!</definedName>
    <definedName name="BLPR2920040303143540843_3_3" hidden="1">#REF!</definedName>
    <definedName name="BLPR3020040303143540843" localSheetId="3" hidden="1">#REF!</definedName>
    <definedName name="BLPR3020040303143540843" hidden="1">#REF!</definedName>
    <definedName name="BLPR3020040303143540843_1_3" localSheetId="3" hidden="1">#REF!</definedName>
    <definedName name="BLPR3020040303143540843_1_3" hidden="1">#REF!</definedName>
    <definedName name="BLPR3020040303143540843_2_3" localSheetId="3" hidden="1">#REF!</definedName>
    <definedName name="BLPR3020040303143540843_2_3" hidden="1">#REF!</definedName>
    <definedName name="BLPR3020040303143540843_3_3" localSheetId="3" hidden="1">#REF!</definedName>
    <definedName name="BLPR3020040303143540843_3_3" hidden="1">#REF!</definedName>
    <definedName name="BLPR3120040303143540853" localSheetId="3" hidden="1">#REF!</definedName>
    <definedName name="BLPR3120040303143540853" hidden="1">#REF!</definedName>
    <definedName name="BLPR3120040303143540853_1_3" localSheetId="3" hidden="1">#REF!</definedName>
    <definedName name="BLPR3120040303143540853_1_3" hidden="1">#REF!</definedName>
    <definedName name="BLPR3120040303143540853_2_3" localSheetId="3" hidden="1">#REF!</definedName>
    <definedName name="BLPR3120040303143540853_2_3" hidden="1">#REF!</definedName>
    <definedName name="BLPR3120040303143540853_3_3" localSheetId="3" hidden="1">#REF!</definedName>
    <definedName name="BLPR3120040303143540853_3_3" hidden="1">#REF!</definedName>
    <definedName name="BLPR320040303143540773" localSheetId="3" hidden="1">#REF!</definedName>
    <definedName name="BLPR320040303143540773" hidden="1">#REF!</definedName>
    <definedName name="BLPR320040303143540773_1_3" localSheetId="3" hidden="1">#REF!</definedName>
    <definedName name="BLPR320040303143540773_1_3" hidden="1">#REF!</definedName>
    <definedName name="BLPR320040303143540773_2_3" localSheetId="3" hidden="1">#REF!</definedName>
    <definedName name="BLPR320040303143540773_2_3" hidden="1">#REF!</definedName>
    <definedName name="BLPR320040303143540773_3_3" localSheetId="3" hidden="1">#REF!</definedName>
    <definedName name="BLPR320040303143540773_3_3" hidden="1">#REF!</definedName>
    <definedName name="BLPR3220040303143540853" localSheetId="3" hidden="1">#REF!</definedName>
    <definedName name="BLPR3220040303143540853" hidden="1">#REF!</definedName>
    <definedName name="BLPR3220040303143540853_1_3" localSheetId="3" hidden="1">#REF!</definedName>
    <definedName name="BLPR3220040303143540853_1_3" hidden="1">#REF!</definedName>
    <definedName name="BLPR3220040303143540853_2_3" localSheetId="3" hidden="1">#REF!</definedName>
    <definedName name="BLPR3220040303143540853_2_3" hidden="1">#REF!</definedName>
    <definedName name="BLPR3220040303143540853_3_3" localSheetId="3" hidden="1">#REF!</definedName>
    <definedName name="BLPR3220040303143540853_3_3" hidden="1">#REF!</definedName>
    <definedName name="BLPR3320040303143540853" localSheetId="3" hidden="1">#REF!</definedName>
    <definedName name="BLPR3320040303143540853" hidden="1">#REF!</definedName>
    <definedName name="BLPR3320040303143540853_1_3" localSheetId="3" hidden="1">#REF!</definedName>
    <definedName name="BLPR3320040303143540853_1_3" hidden="1">#REF!</definedName>
    <definedName name="BLPR3320040303143540853_2_3" localSheetId="3" hidden="1">#REF!</definedName>
    <definedName name="BLPR3320040303143540853_2_3" hidden="1">#REF!</definedName>
    <definedName name="BLPR3320040303143540853_3_3" localSheetId="3" hidden="1">#REF!</definedName>
    <definedName name="BLPR3320040303143540853_3_3" hidden="1">#REF!</definedName>
    <definedName name="BLPR3420040303143540853" localSheetId="3" hidden="1">#REF!</definedName>
    <definedName name="BLPR3420040303143540853" hidden="1">#REF!</definedName>
    <definedName name="BLPR3420040303143540853_1_3" localSheetId="3" hidden="1">#REF!</definedName>
    <definedName name="BLPR3420040303143540853_1_3" hidden="1">#REF!</definedName>
    <definedName name="BLPR3420040303143540853_2_3" localSheetId="3" hidden="1">#REF!</definedName>
    <definedName name="BLPR3420040303143540853_2_3" hidden="1">#REF!</definedName>
    <definedName name="BLPR3420040303143540853_3_3" localSheetId="3" hidden="1">#REF!</definedName>
    <definedName name="BLPR3420040303143540853_3_3" hidden="1">#REF!</definedName>
    <definedName name="BLPR3520040303143540853" localSheetId="3" hidden="1">#REF!</definedName>
    <definedName name="BLPR3520040303143540853" hidden="1">#REF!</definedName>
    <definedName name="BLPR3520040303143540853_1_3" localSheetId="3" hidden="1">#REF!</definedName>
    <definedName name="BLPR3520040303143540853_1_3" hidden="1">#REF!</definedName>
    <definedName name="BLPR3520040303143540853_2_3" localSheetId="3" hidden="1">#REF!</definedName>
    <definedName name="BLPR3520040303143540853_2_3" hidden="1">#REF!</definedName>
    <definedName name="BLPR3520040303143540853_3_3" localSheetId="3" hidden="1">#REF!</definedName>
    <definedName name="BLPR3520040303143540853_3_3" hidden="1">#REF!</definedName>
    <definedName name="BLPR3620040303143540863" localSheetId="3" hidden="1">#REF!</definedName>
    <definedName name="BLPR3620040303143540863" hidden="1">#REF!</definedName>
    <definedName name="BLPR3620040303143540863_1_3" localSheetId="3" hidden="1">#REF!</definedName>
    <definedName name="BLPR3620040303143540863_1_3" hidden="1">#REF!</definedName>
    <definedName name="BLPR3620040303143540863_2_3" localSheetId="3" hidden="1">#REF!</definedName>
    <definedName name="BLPR3620040303143540863_2_3" hidden="1">#REF!</definedName>
    <definedName name="BLPR3620040303143540863_3_3" localSheetId="3" hidden="1">#REF!</definedName>
    <definedName name="BLPR3620040303143540863_3_3" hidden="1">#REF!</definedName>
    <definedName name="BLPR3720040303143540863" localSheetId="3" hidden="1">#REF!</definedName>
    <definedName name="BLPR3720040303143540863" hidden="1">#REF!</definedName>
    <definedName name="BLPR3720040303143540863_1_3" localSheetId="3" hidden="1">#REF!</definedName>
    <definedName name="BLPR3720040303143540863_1_3" hidden="1">#REF!</definedName>
    <definedName name="BLPR3720040303143540863_2_3" localSheetId="3" hidden="1">#REF!</definedName>
    <definedName name="BLPR3720040303143540863_2_3" hidden="1">#REF!</definedName>
    <definedName name="BLPR3720040303143540863_3_3" localSheetId="3" hidden="1">#REF!</definedName>
    <definedName name="BLPR3720040303143540863_3_3" hidden="1">#REF!</definedName>
    <definedName name="BLPR3820040303143540863" localSheetId="3" hidden="1">#REF!</definedName>
    <definedName name="BLPR3820040303143540863" hidden="1">#REF!</definedName>
    <definedName name="BLPR3820040303143540863_1_3" localSheetId="3" hidden="1">#REF!</definedName>
    <definedName name="BLPR3820040303143540863_1_3" hidden="1">#REF!</definedName>
    <definedName name="BLPR3820040303143540863_2_3" localSheetId="3" hidden="1">#REF!</definedName>
    <definedName name="BLPR3820040303143540863_2_3" hidden="1">#REF!</definedName>
    <definedName name="BLPR3820040303143540863_3_3" localSheetId="3" hidden="1">#REF!</definedName>
    <definedName name="BLPR3820040303143540863_3_3" hidden="1">#REF!</definedName>
    <definedName name="BLPR3920040303143540863" localSheetId="3" hidden="1">#REF!</definedName>
    <definedName name="BLPR3920040303143540863" hidden="1">#REF!</definedName>
    <definedName name="BLPR3920040303143540863_1_3" localSheetId="3" hidden="1">#REF!</definedName>
    <definedName name="BLPR3920040303143540863_1_3" hidden="1">#REF!</definedName>
    <definedName name="BLPR3920040303143540863_2_3" localSheetId="3" hidden="1">#REF!</definedName>
    <definedName name="BLPR3920040303143540863_2_3" hidden="1">#REF!</definedName>
    <definedName name="BLPR3920040303143540863_3_3" localSheetId="3" hidden="1">#REF!</definedName>
    <definedName name="BLPR3920040303143540863_3_3" hidden="1">#REF!</definedName>
    <definedName name="BLPR4020040303143540873" localSheetId="3" hidden="1">#REF!</definedName>
    <definedName name="BLPR4020040303143540873" hidden="1">#REF!</definedName>
    <definedName name="BLPR4020040303143540873_1_3" localSheetId="3" hidden="1">#REF!</definedName>
    <definedName name="BLPR4020040303143540873_1_3" hidden="1">#REF!</definedName>
    <definedName name="BLPR4020040303143540873_2_3" localSheetId="3" hidden="1">#REF!</definedName>
    <definedName name="BLPR4020040303143540873_2_3" hidden="1">#REF!</definedName>
    <definedName name="BLPR4020040303143540873_3_3" localSheetId="3" hidden="1">#REF!</definedName>
    <definedName name="BLPR4020040303143540873_3_3" hidden="1">#REF!</definedName>
    <definedName name="BLPR4120040303143540873" localSheetId="3" hidden="1">#REF!</definedName>
    <definedName name="BLPR4120040303143540873" hidden="1">#REF!</definedName>
    <definedName name="BLPR4120040303143540873_1_3" localSheetId="3" hidden="1">#REF!</definedName>
    <definedName name="BLPR4120040303143540873_1_3" hidden="1">#REF!</definedName>
    <definedName name="BLPR4120040303143540873_2_3" localSheetId="3" hidden="1">#REF!</definedName>
    <definedName name="BLPR4120040303143540873_2_3" hidden="1">#REF!</definedName>
    <definedName name="BLPR4120040303143540873_3_3" localSheetId="3" hidden="1">#REF!</definedName>
    <definedName name="BLPR4120040303143540873_3_3" hidden="1">#REF!</definedName>
    <definedName name="BLPR420040303143540783" localSheetId="3" hidden="1">#REF!</definedName>
    <definedName name="BLPR420040303143540783" hidden="1">#REF!</definedName>
    <definedName name="BLPR420040303143540783_1_3" localSheetId="3" hidden="1">#REF!</definedName>
    <definedName name="BLPR420040303143540783_1_3" hidden="1">#REF!</definedName>
    <definedName name="BLPR420040303143540783_2_3" localSheetId="3" hidden="1">#REF!</definedName>
    <definedName name="BLPR420040303143540783_2_3" hidden="1">#REF!</definedName>
    <definedName name="BLPR420040303143540783_3_3" localSheetId="3" hidden="1">#REF!</definedName>
    <definedName name="BLPR420040303143540783_3_3" hidden="1">#REF!</definedName>
    <definedName name="BLPR4220040303143540873" localSheetId="3" hidden="1">#REF!</definedName>
    <definedName name="BLPR4220040303143540873" hidden="1">#REF!</definedName>
    <definedName name="BLPR4220040303143540873_1_3" localSheetId="3" hidden="1">#REF!</definedName>
    <definedName name="BLPR4220040303143540873_1_3" hidden="1">#REF!</definedName>
    <definedName name="BLPR4220040303143540873_2_3" localSheetId="3" hidden="1">#REF!</definedName>
    <definedName name="BLPR4220040303143540873_2_3" hidden="1">#REF!</definedName>
    <definedName name="BLPR4220040303143540873_3_3" localSheetId="3" hidden="1">#REF!</definedName>
    <definedName name="BLPR4220040303143540873_3_3" hidden="1">#REF!</definedName>
    <definedName name="BLPR4320040303143540873" localSheetId="3" hidden="1">#REF!</definedName>
    <definedName name="BLPR4320040303143540873" hidden="1">#REF!</definedName>
    <definedName name="BLPR4320040303143540873_1_3" localSheetId="3" hidden="1">#REF!</definedName>
    <definedName name="BLPR4320040303143540873_1_3" hidden="1">#REF!</definedName>
    <definedName name="BLPR4320040303143540873_2_3" localSheetId="3" hidden="1">#REF!</definedName>
    <definedName name="BLPR4320040303143540873_2_3" hidden="1">#REF!</definedName>
    <definedName name="BLPR4320040303143540873_3_3" localSheetId="3" hidden="1">#REF!</definedName>
    <definedName name="BLPR4320040303143540873_3_3" hidden="1">#REF!</definedName>
    <definedName name="BLPR4420040303143540883" localSheetId="3" hidden="1">#REF!</definedName>
    <definedName name="BLPR4420040303143540883" hidden="1">#REF!</definedName>
    <definedName name="BLPR4420040303143540883_1_3" localSheetId="3" hidden="1">#REF!</definedName>
    <definedName name="BLPR4420040303143540883_1_3" hidden="1">#REF!</definedName>
    <definedName name="BLPR4420040303143540883_2_3" localSheetId="3" hidden="1">#REF!</definedName>
    <definedName name="BLPR4420040303143540883_2_3" hidden="1">#REF!</definedName>
    <definedName name="BLPR4420040303143540883_3_3" localSheetId="3" hidden="1">#REF!</definedName>
    <definedName name="BLPR4420040303143540883_3_3" hidden="1">#REF!</definedName>
    <definedName name="BLPR4520040303143540883" localSheetId="3" hidden="1">#REF!</definedName>
    <definedName name="BLPR4520040303143540883" hidden="1">#REF!</definedName>
    <definedName name="BLPR4520040303143540883_1_3" localSheetId="3" hidden="1">#REF!</definedName>
    <definedName name="BLPR4520040303143540883_1_3" hidden="1">#REF!</definedName>
    <definedName name="BLPR4520040303143540883_2_3" localSheetId="3" hidden="1">#REF!</definedName>
    <definedName name="BLPR4520040303143540883_2_3" hidden="1">#REF!</definedName>
    <definedName name="BLPR4520040303143540883_3_3" localSheetId="3" hidden="1">#REF!</definedName>
    <definedName name="BLPR4520040303143540883_3_3" hidden="1">#REF!</definedName>
    <definedName name="BLPR4620040303143540883" localSheetId="3" hidden="1">#REF!</definedName>
    <definedName name="BLPR4620040303143540883" hidden="1">#REF!</definedName>
    <definedName name="BLPR4620040303143540883_1_3" localSheetId="3" hidden="1">#REF!</definedName>
    <definedName name="BLPR4620040303143540883_1_3" hidden="1">#REF!</definedName>
    <definedName name="BLPR4620040303143540883_2_3" localSheetId="3" hidden="1">#REF!</definedName>
    <definedName name="BLPR4620040303143540883_2_3" hidden="1">#REF!</definedName>
    <definedName name="BLPR4620040303143540883_3_3" localSheetId="3" hidden="1">#REF!</definedName>
    <definedName name="BLPR4620040303143540883_3_3" hidden="1">#REF!</definedName>
    <definedName name="BLPR4720040303143540893" localSheetId="3" hidden="1">#REF!</definedName>
    <definedName name="BLPR4720040303143540893" hidden="1">#REF!</definedName>
    <definedName name="BLPR4720040303143540893_1_3" localSheetId="3" hidden="1">#REF!</definedName>
    <definedName name="BLPR4720040303143540893_1_3" hidden="1">#REF!</definedName>
    <definedName name="BLPR4720040303143540893_2_3" localSheetId="3" hidden="1">#REF!</definedName>
    <definedName name="BLPR4720040303143540893_2_3" hidden="1">#REF!</definedName>
    <definedName name="BLPR4720040303143540893_3_3" localSheetId="3" hidden="1">#REF!</definedName>
    <definedName name="BLPR4720040303143540893_3_3" hidden="1">#REF!</definedName>
    <definedName name="BLPR4820040303143540893" localSheetId="3" hidden="1">#REF!</definedName>
    <definedName name="BLPR4820040303143540893" hidden="1">#REF!</definedName>
    <definedName name="BLPR4820040303143540893_1_3" localSheetId="3" hidden="1">#REF!</definedName>
    <definedName name="BLPR4820040303143540893_1_3" hidden="1">#REF!</definedName>
    <definedName name="BLPR4820040303143540893_2_3" localSheetId="3" hidden="1">#REF!</definedName>
    <definedName name="BLPR4820040303143540893_2_3" hidden="1">#REF!</definedName>
    <definedName name="BLPR4820040303143540893_3_3" localSheetId="3" hidden="1">#REF!</definedName>
    <definedName name="BLPR4820040303143540893_3_3" hidden="1">#REF!</definedName>
    <definedName name="BLPR4920040303143542085" localSheetId="3" hidden="1">#REF!</definedName>
    <definedName name="BLPR4920040303143542085" hidden="1">#REF!</definedName>
    <definedName name="BLPR4920040303143542085_1_3" localSheetId="3" hidden="1">#REF!</definedName>
    <definedName name="BLPR4920040303143542085_1_3" hidden="1">#REF!</definedName>
    <definedName name="BLPR4920040303143542085_2_3" localSheetId="3" hidden="1">#REF!</definedName>
    <definedName name="BLPR4920040303143542085_2_3" hidden="1">#REF!</definedName>
    <definedName name="BLPR4920040303143542085_3_3" localSheetId="3" hidden="1">#REF!</definedName>
    <definedName name="BLPR4920040303143542085_3_3" hidden="1">#REF!</definedName>
    <definedName name="BLPR5020040303143542085" localSheetId="3" hidden="1">#REF!</definedName>
    <definedName name="BLPR5020040303143542085" hidden="1">#REF!</definedName>
    <definedName name="BLPR5020040303143542085_1_3" localSheetId="3" hidden="1">#REF!</definedName>
    <definedName name="BLPR5020040303143542085_1_3" hidden="1">#REF!</definedName>
    <definedName name="BLPR5020040303143542085_2_3" localSheetId="3" hidden="1">#REF!</definedName>
    <definedName name="BLPR5020040303143542085_2_3" hidden="1">#REF!</definedName>
    <definedName name="BLPR5020040303143542085_3_3" localSheetId="3" hidden="1">#REF!</definedName>
    <definedName name="BLPR5020040303143542085_3_3" hidden="1">#REF!</definedName>
    <definedName name="BLPR5120040303143542095" localSheetId="3" hidden="1">#REF!</definedName>
    <definedName name="BLPR5120040303143542095" hidden="1">#REF!</definedName>
    <definedName name="BLPR5120040303143542095_1_3" localSheetId="3" hidden="1">#REF!</definedName>
    <definedName name="BLPR5120040303143542095_1_3" hidden="1">#REF!</definedName>
    <definedName name="BLPR5120040303143542095_2_3" localSheetId="3" hidden="1">#REF!</definedName>
    <definedName name="BLPR5120040303143542095_2_3" hidden="1">#REF!</definedName>
    <definedName name="BLPR5120040303143542095_3_3" localSheetId="3" hidden="1">#REF!</definedName>
    <definedName name="BLPR5120040303143542095_3_3" hidden="1">#REF!</definedName>
    <definedName name="BLPR520040303143540783" localSheetId="3" hidden="1">#REF!</definedName>
    <definedName name="BLPR520040303143540783" hidden="1">#REF!</definedName>
    <definedName name="BLPR520040303143540783_1_3" localSheetId="3" hidden="1">#REF!</definedName>
    <definedName name="BLPR520040303143540783_1_3" hidden="1">#REF!</definedName>
    <definedName name="BLPR520040303143540783_2_3" localSheetId="3" hidden="1">#REF!</definedName>
    <definedName name="BLPR520040303143540783_2_3" hidden="1">#REF!</definedName>
    <definedName name="BLPR520040303143540783_3_3" localSheetId="3" hidden="1">#REF!</definedName>
    <definedName name="BLPR520040303143540783_3_3" hidden="1">#REF!</definedName>
    <definedName name="BLPR5220040303143542095" localSheetId="3" hidden="1">#REF!</definedName>
    <definedName name="BLPR5220040303143542095" hidden="1">#REF!</definedName>
    <definedName name="BLPR5220040303143542095_1_3" localSheetId="3" hidden="1">#REF!</definedName>
    <definedName name="BLPR5220040303143542095_1_3" hidden="1">#REF!</definedName>
    <definedName name="BLPR5220040303143542095_2_3" localSheetId="3" hidden="1">#REF!</definedName>
    <definedName name="BLPR5220040303143542095_2_3" hidden="1">#REF!</definedName>
    <definedName name="BLPR5220040303143542095_3_3" localSheetId="3" hidden="1">#REF!</definedName>
    <definedName name="BLPR5220040303143542095_3_3" hidden="1">#REF!</definedName>
    <definedName name="BLPR5320040303143542095" localSheetId="3" hidden="1">#REF!</definedName>
    <definedName name="BLPR5320040303143542095" hidden="1">#REF!</definedName>
    <definedName name="BLPR5320040303143542095_1_3" localSheetId="3" hidden="1">#REF!</definedName>
    <definedName name="BLPR5320040303143542095_1_3" hidden="1">#REF!</definedName>
    <definedName name="BLPR5320040303143542095_2_3" localSheetId="3" hidden="1">#REF!</definedName>
    <definedName name="BLPR5320040303143542095_2_3" hidden="1">#REF!</definedName>
    <definedName name="BLPR5320040303143542095_3_3" localSheetId="3" hidden="1">#REF!</definedName>
    <definedName name="BLPR5320040303143542095_3_3" hidden="1">#REF!</definedName>
    <definedName name="BLPR5420040303143542095" localSheetId="3" hidden="1">#REF!</definedName>
    <definedName name="BLPR5420040303143542095" hidden="1">#REF!</definedName>
    <definedName name="BLPR5420040303143542095_1_3" localSheetId="3" hidden="1">#REF!</definedName>
    <definedName name="BLPR5420040303143542095_1_3" hidden="1">#REF!</definedName>
    <definedName name="BLPR5420040303143542095_2_3" localSheetId="3" hidden="1">#REF!</definedName>
    <definedName name="BLPR5420040303143542095_2_3" hidden="1">#REF!</definedName>
    <definedName name="BLPR5420040303143542095_3_3" localSheetId="3" hidden="1">#REF!</definedName>
    <definedName name="BLPR5420040303143542095_3_3" hidden="1">#REF!</definedName>
    <definedName name="BLPR5520040303143542095" localSheetId="3" hidden="1">#REF!</definedName>
    <definedName name="BLPR5520040303143542095" hidden="1">#REF!</definedName>
    <definedName name="BLPR5520040303143542095_1_3" localSheetId="3" hidden="1">#REF!</definedName>
    <definedName name="BLPR5520040303143542095_1_3" hidden="1">#REF!</definedName>
    <definedName name="BLPR5520040303143542095_2_3" localSheetId="3" hidden="1">#REF!</definedName>
    <definedName name="BLPR5520040303143542095_2_3" hidden="1">#REF!</definedName>
    <definedName name="BLPR5520040303143542095_3_3" localSheetId="3" hidden="1">#REF!</definedName>
    <definedName name="BLPR5520040303143542095_3_3" hidden="1">#REF!</definedName>
    <definedName name="BLPR5620040303143542105" localSheetId="3" hidden="1">#REF!</definedName>
    <definedName name="BLPR5620040303143542105" hidden="1">#REF!</definedName>
    <definedName name="BLPR5620040303143542105_1_3" localSheetId="3" hidden="1">#REF!</definedName>
    <definedName name="BLPR5620040303143542105_1_3" hidden="1">#REF!</definedName>
    <definedName name="BLPR5620040303143542105_2_3" localSheetId="3" hidden="1">#REF!</definedName>
    <definedName name="BLPR5620040303143542105_2_3" hidden="1">#REF!</definedName>
    <definedName name="BLPR5620040303143542105_3_3" localSheetId="3" hidden="1">#REF!</definedName>
    <definedName name="BLPR5620040303143542105_3_3" hidden="1">#REF!</definedName>
    <definedName name="BLPR5720040303143542105" localSheetId="3" hidden="1">#REF!</definedName>
    <definedName name="BLPR5720040303143542105" hidden="1">#REF!</definedName>
    <definedName name="BLPR5720040303143542105_1_3" localSheetId="3" hidden="1">#REF!</definedName>
    <definedName name="BLPR5720040303143542105_1_3" hidden="1">#REF!</definedName>
    <definedName name="BLPR5720040303143542105_2_3" localSheetId="3" hidden="1">#REF!</definedName>
    <definedName name="BLPR5720040303143542105_2_3" hidden="1">#REF!</definedName>
    <definedName name="BLPR5720040303143542105_3_3" localSheetId="3" hidden="1">#REF!</definedName>
    <definedName name="BLPR5720040303143542105_3_3" hidden="1">#REF!</definedName>
    <definedName name="BLPR5820040303143548064" localSheetId="3" hidden="1">#REF!</definedName>
    <definedName name="BLPR5820040303143548064" hidden="1">#REF!</definedName>
    <definedName name="BLPR5820040303143548064_1_1" localSheetId="3" hidden="1">#REF!</definedName>
    <definedName name="BLPR5820040303143548064_1_1" hidden="1">#REF!</definedName>
    <definedName name="BLPR5920040303143548074" localSheetId="3" hidden="1">#REF!</definedName>
    <definedName name="BLPR5920040303143548074" hidden="1">#REF!</definedName>
    <definedName name="BLPR5920040303143548074_1_1" localSheetId="3" hidden="1">#REF!</definedName>
    <definedName name="BLPR5920040303143548074_1_1" hidden="1">#REF!</definedName>
    <definedName name="BLPR6020040303143548074" localSheetId="3" hidden="1">#REF!</definedName>
    <definedName name="BLPR6020040303143548074" hidden="1">#REF!</definedName>
    <definedName name="BLPR6020040303143548074_1_1" localSheetId="3" hidden="1">#REF!</definedName>
    <definedName name="BLPR6020040303143548074_1_1" hidden="1">#REF!</definedName>
    <definedName name="BLPR6120040303143548074" localSheetId="3" hidden="1">#REF!</definedName>
    <definedName name="BLPR6120040303143548074" hidden="1">#REF!</definedName>
    <definedName name="BLPR6120040303143548074_1_1" localSheetId="3" hidden="1">#REF!</definedName>
    <definedName name="BLPR6120040303143548074_1_1" hidden="1">#REF!</definedName>
    <definedName name="BLPR620040303143540783" localSheetId="3" hidden="1">#REF!</definedName>
    <definedName name="BLPR620040303143540783" hidden="1">#REF!</definedName>
    <definedName name="BLPR620040303143540783_1_3" localSheetId="3" hidden="1">#REF!</definedName>
    <definedName name="BLPR620040303143540783_1_3" hidden="1">#REF!</definedName>
    <definedName name="BLPR620040303143540783_2_3" localSheetId="3" hidden="1">#REF!</definedName>
    <definedName name="BLPR620040303143540783_2_3" hidden="1">#REF!</definedName>
    <definedName name="BLPR620040303143540783_3_3" localSheetId="3" hidden="1">#REF!</definedName>
    <definedName name="BLPR620040303143540783_3_3" hidden="1">#REF!</definedName>
    <definedName name="BLPR6220040303143548074" localSheetId="3" hidden="1">#REF!</definedName>
    <definedName name="BLPR6220040303143548074" hidden="1">#REF!</definedName>
    <definedName name="BLPR6220040303143548074_1_1" localSheetId="3" hidden="1">#REF!</definedName>
    <definedName name="BLPR6220040303143548074_1_1" hidden="1">#REF!</definedName>
    <definedName name="BLPR6320040303143548074" localSheetId="3" hidden="1">#REF!</definedName>
    <definedName name="BLPR6320040303143548074" hidden="1">#REF!</definedName>
    <definedName name="BLPR6320040303143548074_1_1" localSheetId="3" hidden="1">#REF!</definedName>
    <definedName name="BLPR6320040303143548074_1_1" hidden="1">#REF!</definedName>
    <definedName name="BLPR6420040303143548104" localSheetId="3" hidden="1">#REF!</definedName>
    <definedName name="BLPR6420040303143548104" hidden="1">#REF!</definedName>
    <definedName name="BLPR6420040303143548104_1_2" localSheetId="3" hidden="1">#REF!</definedName>
    <definedName name="BLPR6420040303143548104_1_2" hidden="1">#REF!</definedName>
    <definedName name="BLPR6420040303143548104_2_2" localSheetId="3" hidden="1">#REF!</definedName>
    <definedName name="BLPR6420040303143548104_2_2" hidden="1">#REF!</definedName>
    <definedName name="BLPR6520040303143548114" localSheetId="3" hidden="1">#REF!</definedName>
    <definedName name="BLPR6520040303143548114" hidden="1">#REF!</definedName>
    <definedName name="BLPR6520040303143548114_1_2" localSheetId="3" hidden="1">#REF!</definedName>
    <definedName name="BLPR6520040303143548114_1_2" hidden="1">#REF!</definedName>
    <definedName name="BLPR6520040303143548114_2_2" localSheetId="3" hidden="1">#REF!</definedName>
    <definedName name="BLPR6520040303143548114_2_2" hidden="1">#REF!</definedName>
    <definedName name="BLPR6620040303143548134" localSheetId="3" hidden="1">#REF!</definedName>
    <definedName name="BLPR6620040303143548134" hidden="1">#REF!</definedName>
    <definedName name="BLPR6620040303143548134_1_2" localSheetId="3" hidden="1">#REF!</definedName>
    <definedName name="BLPR6620040303143548134_1_2" hidden="1">#REF!</definedName>
    <definedName name="BLPR6620040303143548134_2_2" localSheetId="3" hidden="1">#REF!</definedName>
    <definedName name="BLPR6620040303143548134_2_2" hidden="1">#REF!</definedName>
    <definedName name="BLPR6720040303143549966" localSheetId="3" hidden="1">#REF!</definedName>
    <definedName name="BLPR6720040303143549966" hidden="1">#REF!</definedName>
    <definedName name="BLPR6720040303143549966_1_1" localSheetId="3" hidden="1">#REF!</definedName>
    <definedName name="BLPR6720040303143549966_1_1" hidden="1">#REF!</definedName>
    <definedName name="BLPR6820040303143549966" localSheetId="3" hidden="1">#REF!</definedName>
    <definedName name="BLPR6820040303143549966" hidden="1">#REF!</definedName>
    <definedName name="BLPR6820040303143549966_1_1" localSheetId="3" hidden="1">#REF!</definedName>
    <definedName name="BLPR6820040303143549966_1_1" hidden="1">#REF!</definedName>
    <definedName name="BLPR6920040303143549966" localSheetId="3" hidden="1">#REF!</definedName>
    <definedName name="BLPR6920040303143549966" hidden="1">#REF!</definedName>
    <definedName name="BLPR6920040303143549966_1_1" localSheetId="3" hidden="1">#REF!</definedName>
    <definedName name="BLPR6920040303143549966_1_1" hidden="1">#REF!</definedName>
    <definedName name="BLPR7020040303143549966" localSheetId="3" hidden="1">#REF!</definedName>
    <definedName name="BLPR7020040303143549966" hidden="1">#REF!</definedName>
    <definedName name="BLPR7020040303143549966_1_1" localSheetId="3" hidden="1">#REF!</definedName>
    <definedName name="BLPR7020040303143549966_1_1" hidden="1">#REF!</definedName>
    <definedName name="BLPR7120040303143549966" localSheetId="3" hidden="1">#REF!</definedName>
    <definedName name="BLPR7120040303143549966" hidden="1">#REF!</definedName>
    <definedName name="BLPR7120040303143549966_1_1" localSheetId="3" hidden="1">#REF!</definedName>
    <definedName name="BLPR7120040303143549966_1_1" hidden="1">#REF!</definedName>
    <definedName name="BLPR720040303143540783" localSheetId="3" hidden="1">#REF!</definedName>
    <definedName name="BLPR720040303143540783" hidden="1">#REF!</definedName>
    <definedName name="BLPR720040303143540783_1_3" localSheetId="3" hidden="1">#REF!</definedName>
    <definedName name="BLPR720040303143540783_1_3" hidden="1">#REF!</definedName>
    <definedName name="BLPR720040303143540783_2_3" localSheetId="3" hidden="1">#REF!</definedName>
    <definedName name="BLPR720040303143540783_2_3" hidden="1">#REF!</definedName>
    <definedName name="BLPR720040303143540783_3_3" localSheetId="3" hidden="1">#REF!</definedName>
    <definedName name="BLPR720040303143540783_3_3" hidden="1">#REF!</definedName>
    <definedName name="BLPR7220040303143549966" localSheetId="3" hidden="1">#REF!</definedName>
    <definedName name="BLPR7220040303143549966" hidden="1">#REF!</definedName>
    <definedName name="BLPR7220040303143549966_1_1" localSheetId="3" hidden="1">#REF!</definedName>
    <definedName name="BLPR7220040303143549966_1_1" hidden="1">#REF!</definedName>
    <definedName name="BLPR7320040303143549976" localSheetId="3" hidden="1">#REF!</definedName>
    <definedName name="BLPR7320040303143549976" hidden="1">#REF!</definedName>
    <definedName name="BLPR7320040303143549976_1_1" localSheetId="3" hidden="1">#REF!</definedName>
    <definedName name="BLPR7320040303143549976_1_1" hidden="1">#REF!</definedName>
    <definedName name="BLPR7420040303143549976" localSheetId="3" hidden="1">#REF!</definedName>
    <definedName name="BLPR7420040303143549976" hidden="1">#REF!</definedName>
    <definedName name="BLPR7420040303143549976_1_1" localSheetId="3" hidden="1">#REF!</definedName>
    <definedName name="BLPR7420040303143549976_1_1" hidden="1">#REF!</definedName>
    <definedName name="BLPR7520040303143549976" localSheetId="3" hidden="1">#REF!</definedName>
    <definedName name="BLPR7520040303143549976" hidden="1">#REF!</definedName>
    <definedName name="BLPR7520040303143549976_1_1" localSheetId="3" hidden="1">#REF!</definedName>
    <definedName name="BLPR7520040303143549976_1_1" hidden="1">#REF!</definedName>
    <definedName name="BLPR7620040303143549976" localSheetId="3" hidden="1">#REF!</definedName>
    <definedName name="BLPR7620040303143549976" hidden="1">#REF!</definedName>
    <definedName name="BLPR7620040303143549976_1_1" localSheetId="3" hidden="1">#REF!</definedName>
    <definedName name="BLPR7620040303143549976_1_1" hidden="1">#REF!</definedName>
    <definedName name="BLPR7720040303143549976" localSheetId="3" hidden="1">#REF!</definedName>
    <definedName name="BLPR7720040303143549976" hidden="1">#REF!</definedName>
    <definedName name="BLPR7720040303143549976_1_1" localSheetId="3" hidden="1">#REF!</definedName>
    <definedName name="BLPR7720040303143549976_1_1" hidden="1">#REF!</definedName>
    <definedName name="BLPR7820040303143549976" localSheetId="3" hidden="1">#REF!</definedName>
    <definedName name="BLPR7820040303143549976" hidden="1">#REF!</definedName>
    <definedName name="BLPR7820040303143549976_1_1" localSheetId="3" hidden="1">#REF!</definedName>
    <definedName name="BLPR7820040303143549976_1_1" hidden="1">#REF!</definedName>
    <definedName name="BLPR7920040303143549987" localSheetId="3" hidden="1">#REF!</definedName>
    <definedName name="BLPR7920040303143549987" hidden="1">#REF!</definedName>
    <definedName name="BLPR7920040303143549987_1_1" localSheetId="3" hidden="1">#REF!</definedName>
    <definedName name="BLPR7920040303143549987_1_1" hidden="1">#REF!</definedName>
    <definedName name="BLPR8020040303143549987" localSheetId="3" hidden="1">#REF!</definedName>
    <definedName name="BLPR8020040303143549987" hidden="1">#REF!</definedName>
    <definedName name="BLPR8020040303143549987_1_1" localSheetId="3" hidden="1">#REF!</definedName>
    <definedName name="BLPR8020040303143549987_1_1" hidden="1">#REF!</definedName>
    <definedName name="BLPR8120040303143549987" localSheetId="3" hidden="1">#REF!</definedName>
    <definedName name="BLPR8120040303143549987" hidden="1">#REF!</definedName>
    <definedName name="BLPR8120040303143549987_1_1" localSheetId="3" hidden="1">#REF!</definedName>
    <definedName name="BLPR8120040303143549987_1_1" hidden="1">#REF!</definedName>
    <definedName name="BLPR820040303143540793" localSheetId="3" hidden="1">#REF!</definedName>
    <definedName name="BLPR820040303143540793" hidden="1">#REF!</definedName>
    <definedName name="BLPR820040303143540793_1_3" localSheetId="3" hidden="1">#REF!</definedName>
    <definedName name="BLPR820040303143540793_1_3" hidden="1">#REF!</definedName>
    <definedName name="BLPR820040303143540793_2_3" localSheetId="3" hidden="1">#REF!</definedName>
    <definedName name="BLPR820040303143540793_2_3" hidden="1">#REF!</definedName>
    <definedName name="BLPR820040303143540793_3_3" localSheetId="3" hidden="1">#REF!</definedName>
    <definedName name="BLPR820040303143540793_3_3" hidden="1">#REF!</definedName>
    <definedName name="BLPR8220040303143549987" localSheetId="3" hidden="1">#REF!</definedName>
    <definedName name="BLPR8220040303143549987" hidden="1">#REF!</definedName>
    <definedName name="BLPR8220040303143549987_1_1" localSheetId="3" hidden="1">#REF!</definedName>
    <definedName name="BLPR8220040303143549987_1_1" hidden="1">#REF!</definedName>
    <definedName name="BLPR8320040303143549987" localSheetId="3" hidden="1">#REF!</definedName>
    <definedName name="BLPR8320040303143549987" hidden="1">#REF!</definedName>
    <definedName name="BLPR8320040303143549987_1_1" localSheetId="3" hidden="1">#REF!</definedName>
    <definedName name="BLPR8320040303143549987_1_1" hidden="1">#REF!</definedName>
    <definedName name="BLPR8420040303143549987" localSheetId="3" hidden="1">#REF!</definedName>
    <definedName name="BLPR8420040303143549987" hidden="1">#REF!</definedName>
    <definedName name="BLPR8420040303143549987_1_1" localSheetId="3" hidden="1">#REF!</definedName>
    <definedName name="BLPR8420040303143549987_1_1" hidden="1">#REF!</definedName>
    <definedName name="BLPR8520040303143549987" localSheetId="3" hidden="1">#REF!</definedName>
    <definedName name="BLPR8520040303143549987" hidden="1">#REF!</definedName>
    <definedName name="BLPR8520040303143549987_1_1" localSheetId="3" hidden="1">#REF!</definedName>
    <definedName name="BLPR8520040303143549987_1_1" hidden="1">#REF!</definedName>
    <definedName name="BLPR8620040303143549997" localSheetId="3" hidden="1">#REF!</definedName>
    <definedName name="BLPR8620040303143549997" hidden="1">#REF!</definedName>
    <definedName name="BLPR8620040303143549997_1_1" localSheetId="3" hidden="1">#REF!</definedName>
    <definedName name="BLPR8620040303143549997_1_1" hidden="1">#REF!</definedName>
    <definedName name="BLPR8720040303143549997" localSheetId="3" hidden="1">#REF!</definedName>
    <definedName name="BLPR8720040303143549997" hidden="1">#REF!</definedName>
    <definedName name="BLPR8720040303143549997_1_1" localSheetId="3" hidden="1">#REF!</definedName>
    <definedName name="BLPR8720040303143549997_1_1" hidden="1">#REF!</definedName>
    <definedName name="BLPR8820040303143549997" localSheetId="3" hidden="1">#REF!</definedName>
    <definedName name="BLPR8820040303143549997" hidden="1">#REF!</definedName>
    <definedName name="BLPR8820040303143549997_1_1" localSheetId="3" hidden="1">#REF!</definedName>
    <definedName name="BLPR8820040303143549997_1_1" hidden="1">#REF!</definedName>
    <definedName name="BLPR8920040303143549997" localSheetId="3" hidden="1">#REF!</definedName>
    <definedName name="BLPR8920040303143549997" hidden="1">#REF!</definedName>
    <definedName name="BLPR8920040303143549997_1_1" localSheetId="3" hidden="1">#REF!</definedName>
    <definedName name="BLPR8920040303143549997_1_1" hidden="1">#REF!</definedName>
    <definedName name="BLPR9020040303143549997" localSheetId="3" hidden="1">#REF!</definedName>
    <definedName name="BLPR9020040303143549997" hidden="1">#REF!</definedName>
    <definedName name="BLPR9020040303143549997_1_1" localSheetId="3" hidden="1">#REF!</definedName>
    <definedName name="BLPR9020040303143549997_1_1" hidden="1">#REF!</definedName>
    <definedName name="BLPR9120040303143549997" localSheetId="3" hidden="1">#REF!</definedName>
    <definedName name="BLPR9120040303143549997" hidden="1">#REF!</definedName>
    <definedName name="BLPR9120040303143549997_1_1" localSheetId="3" hidden="1">#REF!</definedName>
    <definedName name="BLPR9120040303143549997_1_1" hidden="1">#REF!</definedName>
    <definedName name="BLPR920040303143540803" localSheetId="3" hidden="1">#REF!</definedName>
    <definedName name="BLPR920040303143540803" hidden="1">#REF!</definedName>
    <definedName name="BLPR920040303143540803_1_3" localSheetId="3" hidden="1">#REF!</definedName>
    <definedName name="BLPR920040303143540803_1_3" hidden="1">#REF!</definedName>
    <definedName name="BLPR920040303143540803_2_3" localSheetId="3" hidden="1">#REF!</definedName>
    <definedName name="BLPR920040303143540803_2_3" hidden="1">#REF!</definedName>
    <definedName name="BLPR920040303143540803_3_3" localSheetId="3" hidden="1">#REF!</definedName>
    <definedName name="BLPR920040303143540803_3_3" hidden="1">#REF!</definedName>
    <definedName name="BLPR9220040303143550007" localSheetId="3" hidden="1">#REF!</definedName>
    <definedName name="BLPR9220040303143550007" hidden="1">#REF!</definedName>
    <definedName name="BLPR9220040303143550007_1_1" localSheetId="3" hidden="1">#REF!</definedName>
    <definedName name="BLPR9220040303143550007_1_1" hidden="1">#REF!</definedName>
    <definedName name="BLPR9320040303143550007" localSheetId="3" hidden="1">#REF!</definedName>
    <definedName name="BLPR9320040303143550007" hidden="1">#REF!</definedName>
    <definedName name="BLPR9320040303143550007_1_1" localSheetId="3" hidden="1">#REF!</definedName>
    <definedName name="BLPR9320040303143550007_1_1" hidden="1">#REF!</definedName>
    <definedName name="BLPR9420040303143550007" localSheetId="3" hidden="1">#REF!</definedName>
    <definedName name="BLPR9420040303143550007" hidden="1">#REF!</definedName>
    <definedName name="BLPR9420040303143550007_1_1" localSheetId="3" hidden="1">#REF!</definedName>
    <definedName name="BLPR9420040303143550007_1_1" hidden="1">#REF!</definedName>
    <definedName name="BLPR9520040303143550007" localSheetId="3" hidden="1">#REF!</definedName>
    <definedName name="BLPR9520040303143550007" hidden="1">#REF!</definedName>
    <definedName name="BLPR9520040303143550007_1_1" localSheetId="3" hidden="1">#REF!</definedName>
    <definedName name="BLPR9520040303143550007_1_1" hidden="1">#REF!</definedName>
    <definedName name="BLPR9620040303143550007" localSheetId="3" hidden="1">#REF!</definedName>
    <definedName name="BLPR9620040303143550007" hidden="1">#REF!</definedName>
    <definedName name="BLPR9620040303143550007_1_1" localSheetId="3" hidden="1">#REF!</definedName>
    <definedName name="BLPR9620040303143550007_1_1" hidden="1">#REF!</definedName>
    <definedName name="BLPR9720040303143550007" localSheetId="3" hidden="1">#REF!</definedName>
    <definedName name="BLPR9720040303143550007" hidden="1">#REF!</definedName>
    <definedName name="BLPR9720040303143550007_1_1" localSheetId="3" hidden="1">#REF!</definedName>
    <definedName name="BLPR9720040303143550007_1_1" hidden="1">#REF!</definedName>
    <definedName name="BLPR9820040303143550017" localSheetId="3" hidden="1">#REF!</definedName>
    <definedName name="BLPR9820040303143550017" hidden="1">#REF!</definedName>
    <definedName name="BLPR9820040303143550017_1_1" localSheetId="3" hidden="1">#REF!</definedName>
    <definedName name="BLPR9820040303143550017_1_1" hidden="1">#REF!</definedName>
    <definedName name="BLPR9920040303143550017" localSheetId="3" hidden="1">#REF!</definedName>
    <definedName name="BLPR9920040303143550017" hidden="1">#REF!</definedName>
    <definedName name="BLPR9920040303143550017_1_1" localSheetId="3" hidden="1">#REF!</definedName>
    <definedName name="BLPR9920040303143550017_1_1" hidden="1">#REF!</definedName>
    <definedName name="BM" localSheetId="1" hidden="1">{"EBITDA",#N/A,TRUE,"P&amp;L Net of Disc Ops";"output net of disc ops",#N/A,TRUE,"Revenue";"input",#N/A,TRUE,"Revenue";"output",#N/A,TRUE,"DC";"Input",#N/A,TRUE,"DC";"MTN and MCN",#N/A,TRUE,"Margin";"output detail line items",#N/A,TRUE,"SGA";"personnel by year",#N/A,TRUE,"Payroll";#N/A,#N/A,TRUE,"CapEx"}</definedName>
    <definedName name="BM" localSheetId="3" hidden="1">{"EBITDA",#N/A,TRUE,"P&amp;L Net of Disc Ops";"output net of disc ops",#N/A,TRUE,"Revenue";"input",#N/A,TRUE,"Revenue";"output",#N/A,TRUE,"DC";"Input",#N/A,TRUE,"DC";"MTN and MCN",#N/A,TRUE,"Margin";"output detail line items",#N/A,TRUE,"SGA";"personnel by year",#N/A,TRUE,"Payroll";#N/A,#N/A,TRUE,"CapEx"}</definedName>
    <definedName name="BM" localSheetId="5" hidden="1">{"EBITDA",#N/A,TRUE,"P&amp;L Net of Disc Ops";"output net of disc ops",#N/A,TRUE,"Revenue";"input",#N/A,TRUE,"Revenue";"output",#N/A,TRUE,"DC";"Input",#N/A,TRUE,"DC";"MTN and MCN",#N/A,TRUE,"Margin";"output detail line items",#N/A,TRUE,"SGA";"personnel by year",#N/A,TRUE,"Payroll";#N/A,#N/A,TRUE,"CapEx"}</definedName>
    <definedName name="BM" hidden="1">{"EBITDA",#N/A,TRUE,"P&amp;L Net of Disc Ops";"output net of disc ops",#N/A,TRUE,"Revenue";"input",#N/A,TRUE,"Revenue";"output",#N/A,TRUE,"DC";"Input",#N/A,TRUE,"DC";"MTN and MCN",#N/A,TRUE,"Margin";"output detail line items",#N/A,TRUE,"SGA";"personnel by year",#N/A,TRUE,"Payroll";#N/A,#N/A,TRUE,"CapEx"}</definedName>
    <definedName name="BM_1" localSheetId="1" hidden="1">{"EBITDA",#N/A,TRUE,"P&amp;L Net of Disc Ops";"output net of disc ops",#N/A,TRUE,"Revenue";"input",#N/A,TRUE,"Revenue";"output",#N/A,TRUE,"DC";"Input",#N/A,TRUE,"DC";"MTN and MCN",#N/A,TRUE,"Margin";"output detail line items",#N/A,TRUE,"SGA";"personnel by year",#N/A,TRUE,"Payroll";#N/A,#N/A,TRUE,"CapEx"}</definedName>
    <definedName name="BM_1" localSheetId="3" hidden="1">{"EBITDA",#N/A,TRUE,"P&amp;L Net of Disc Ops";"output net of disc ops",#N/A,TRUE,"Revenue";"input",#N/A,TRUE,"Revenue";"output",#N/A,TRUE,"DC";"Input",#N/A,TRUE,"DC";"MTN and MCN",#N/A,TRUE,"Margin";"output detail line items",#N/A,TRUE,"SGA";"personnel by year",#N/A,TRUE,"Payroll";#N/A,#N/A,TRUE,"CapEx"}</definedName>
    <definedName name="BM_1" localSheetId="5" hidden="1">{"EBITDA",#N/A,TRUE,"P&amp;L Net of Disc Ops";"output net of disc ops",#N/A,TRUE,"Revenue";"input",#N/A,TRUE,"Revenue";"output",#N/A,TRUE,"DC";"Input",#N/A,TRUE,"DC";"MTN and MCN",#N/A,TRUE,"Margin";"output detail line items",#N/A,TRUE,"SGA";"personnel by year",#N/A,TRUE,"Payroll";#N/A,#N/A,TRUE,"CapEx"}</definedName>
    <definedName name="BM_1" hidden="1">{"EBITDA",#N/A,TRUE,"P&amp;L Net of Disc Ops";"output net of disc ops",#N/A,TRUE,"Revenue";"input",#N/A,TRUE,"Revenue";"output",#N/A,TRUE,"DC";"Input",#N/A,TRUE,"DC";"MTN and MCN",#N/A,TRUE,"Margin";"output detail line items",#N/A,TRUE,"SGA";"personnel by year",#N/A,TRUE,"Payroll";#N/A,#N/A,TRUE,"CapEx"}</definedName>
    <definedName name="bn" localSheetId="1" hidden="1">{#N/A,#N/A,FALSE,"Title";#N/A,#N/A,FALSE,"Corp b sheet";#N/A,#N/A,FALSE,"MODIFIED Pl";#N/A,#N/A,FALSE,"Balance Sheet";#N/A,#N/A,FALSE,"Profit and Loss";#N/A,#N/A,FALSE,"Supplement info";#N/A,#N/A,FALSE,"Cashflow";#N/A,#N/A,FALSE,"Asspc Co - Inv Schedule";#N/A,#N/A,FALSE,"kpi"}</definedName>
    <definedName name="bn" localSheetId="3" hidden="1">{#N/A,#N/A,FALSE,"Title";#N/A,#N/A,FALSE,"Corp b sheet";#N/A,#N/A,FALSE,"MODIFIED Pl";#N/A,#N/A,FALSE,"Balance Sheet";#N/A,#N/A,FALSE,"Profit and Loss";#N/A,#N/A,FALSE,"Supplement info";#N/A,#N/A,FALSE,"Cashflow";#N/A,#N/A,FALSE,"Asspc Co - Inv Schedule";#N/A,#N/A,FALSE,"kpi"}</definedName>
    <definedName name="bn" localSheetId="5" hidden="1">{#N/A,#N/A,FALSE,"Title";#N/A,#N/A,FALSE,"Corp b sheet";#N/A,#N/A,FALSE,"MODIFIED Pl";#N/A,#N/A,FALSE,"Balance Sheet";#N/A,#N/A,FALSE,"Profit and Loss";#N/A,#N/A,FALSE,"Supplement info";#N/A,#N/A,FALSE,"Cashflow";#N/A,#N/A,FALSE,"Asspc Co - Inv Schedule";#N/A,#N/A,FALSE,"kpi"}</definedName>
    <definedName name="bn" hidden="1">{#N/A,#N/A,FALSE,"Title";#N/A,#N/A,FALSE,"Corp b sheet";#N/A,#N/A,FALSE,"MODIFIED Pl";#N/A,#N/A,FALSE,"Balance Sheet";#N/A,#N/A,FALSE,"Profit and Loss";#N/A,#N/A,FALSE,"Supplement info";#N/A,#N/A,FALSE,"Cashflow";#N/A,#N/A,FALSE,"Asspc Co - Inv Schedule";#N/A,#N/A,FALSE,"kpi"}</definedName>
    <definedName name="bn_1" localSheetId="1" hidden="1">{#N/A,#N/A,FALSE,"Title";#N/A,#N/A,FALSE,"Corp b sheet";#N/A,#N/A,FALSE,"MODIFIED Pl";#N/A,#N/A,FALSE,"Balance Sheet";#N/A,#N/A,FALSE,"Profit and Loss";#N/A,#N/A,FALSE,"Supplement info";#N/A,#N/A,FALSE,"Cashflow";#N/A,#N/A,FALSE,"Asspc Co - Inv Schedule";#N/A,#N/A,FALSE,"kpi"}</definedName>
    <definedName name="bn_1" localSheetId="3" hidden="1">{#N/A,#N/A,FALSE,"Title";#N/A,#N/A,FALSE,"Corp b sheet";#N/A,#N/A,FALSE,"MODIFIED Pl";#N/A,#N/A,FALSE,"Balance Sheet";#N/A,#N/A,FALSE,"Profit and Loss";#N/A,#N/A,FALSE,"Supplement info";#N/A,#N/A,FALSE,"Cashflow";#N/A,#N/A,FALSE,"Asspc Co - Inv Schedule";#N/A,#N/A,FALSE,"kpi"}</definedName>
    <definedName name="bn_1" localSheetId="5" hidden="1">{#N/A,#N/A,FALSE,"Title";#N/A,#N/A,FALSE,"Corp b sheet";#N/A,#N/A,FALSE,"MODIFIED Pl";#N/A,#N/A,FALSE,"Balance Sheet";#N/A,#N/A,FALSE,"Profit and Loss";#N/A,#N/A,FALSE,"Supplement info";#N/A,#N/A,FALSE,"Cashflow";#N/A,#N/A,FALSE,"Asspc Co - Inv Schedule";#N/A,#N/A,FALSE,"kpi"}</definedName>
    <definedName name="bn_1" hidden="1">{#N/A,#N/A,FALSE,"Title";#N/A,#N/A,FALSE,"Corp b sheet";#N/A,#N/A,FALSE,"MODIFIED Pl";#N/A,#N/A,FALSE,"Balance Sheet";#N/A,#N/A,FALSE,"Profit and Loss";#N/A,#N/A,FALSE,"Supplement info";#N/A,#N/A,FALSE,"Cashflow";#N/A,#N/A,FALSE,"Asspc Co - Inv Schedule";#N/A,#N/A,FALSE,"kpi"}</definedName>
    <definedName name="BNE_MESSAGES_HIDDEN" hidden="1">#REF!</definedName>
    <definedName name="bnkj" localSheetId="1" hidden="1">{#N/A,#N/A,FALSE,"output";#N/A,#N/A,FALSE,"contrib";#N/A,#N/A,FALSE,"profile";#N/A,#N/A,FALSE,"comps"}</definedName>
    <definedName name="bnkj" localSheetId="3" hidden="1">{#N/A,#N/A,FALSE,"output";#N/A,#N/A,FALSE,"contrib";#N/A,#N/A,FALSE,"profile";#N/A,#N/A,FALSE,"comps"}</definedName>
    <definedName name="bnkj" localSheetId="5" hidden="1">{#N/A,#N/A,FALSE,"output";#N/A,#N/A,FALSE,"contrib";#N/A,#N/A,FALSE,"profile";#N/A,#N/A,FALSE,"comps"}</definedName>
    <definedName name="bnkj" hidden="1">{#N/A,#N/A,FALSE,"output";#N/A,#N/A,FALSE,"contrib";#N/A,#N/A,FALSE,"profile";#N/A,#N/A,FALSE,"comps"}</definedName>
    <definedName name="bnkj_1" localSheetId="1" hidden="1">{#N/A,#N/A,FALSE,"output";#N/A,#N/A,FALSE,"contrib";#N/A,#N/A,FALSE,"profile";#N/A,#N/A,FALSE,"comps"}</definedName>
    <definedName name="bnkj_1" localSheetId="3" hidden="1">{#N/A,#N/A,FALSE,"output";#N/A,#N/A,FALSE,"contrib";#N/A,#N/A,FALSE,"profile";#N/A,#N/A,FALSE,"comps"}</definedName>
    <definedName name="bnkj_1" localSheetId="5" hidden="1">{#N/A,#N/A,FALSE,"output";#N/A,#N/A,FALSE,"contrib";#N/A,#N/A,FALSE,"profile";#N/A,#N/A,FALSE,"comps"}</definedName>
    <definedName name="bnkj_1" hidden="1">{#N/A,#N/A,FALSE,"output";#N/A,#N/A,FALSE,"contrib";#N/A,#N/A,FALSE,"profile";#N/A,#N/A,FALSE,"comps"}</definedName>
    <definedName name="bnkj1" localSheetId="1" hidden="1">{#N/A,#N/A,FALSE,"output";#N/A,#N/A,FALSE,"contrib";#N/A,#N/A,FALSE,"profile";#N/A,#N/A,FALSE,"comps"}</definedName>
    <definedName name="bnkj1" localSheetId="3" hidden="1">{#N/A,#N/A,FALSE,"output";#N/A,#N/A,FALSE,"contrib";#N/A,#N/A,FALSE,"profile";#N/A,#N/A,FALSE,"comps"}</definedName>
    <definedName name="bnkj1" localSheetId="5" hidden="1">{#N/A,#N/A,FALSE,"output";#N/A,#N/A,FALSE,"contrib";#N/A,#N/A,FALSE,"profile";#N/A,#N/A,FALSE,"comps"}</definedName>
    <definedName name="bnkj1" hidden="1">{#N/A,#N/A,FALSE,"output";#N/A,#N/A,FALSE,"contrib";#N/A,#N/A,FALSE,"profile";#N/A,#N/A,FALSE,"comps"}</definedName>
    <definedName name="bnkj1_1" localSheetId="1" hidden="1">{#N/A,#N/A,FALSE,"output";#N/A,#N/A,FALSE,"contrib";#N/A,#N/A,FALSE,"profile";#N/A,#N/A,FALSE,"comps"}</definedName>
    <definedName name="bnkj1_1" localSheetId="3" hidden="1">{#N/A,#N/A,FALSE,"output";#N/A,#N/A,FALSE,"contrib";#N/A,#N/A,FALSE,"profile";#N/A,#N/A,FALSE,"comps"}</definedName>
    <definedName name="bnkj1_1" localSheetId="5" hidden="1">{#N/A,#N/A,FALSE,"output";#N/A,#N/A,FALSE,"contrib";#N/A,#N/A,FALSE,"profile";#N/A,#N/A,FALSE,"comps"}</definedName>
    <definedName name="bnkj1_1" hidden="1">{#N/A,#N/A,FALSE,"output";#N/A,#N/A,FALSE,"contrib";#N/A,#N/A,FALSE,"profile";#N/A,#N/A,FALSE,"comps"}</definedName>
    <definedName name="bnm" localSheetId="1" hidden="1">{#N/A,#N/A,FALSE,"REPORT"}</definedName>
    <definedName name="bnm" localSheetId="3" hidden="1">{#N/A,#N/A,FALSE,"REPORT"}</definedName>
    <definedName name="bnm" localSheetId="5" hidden="1">{#N/A,#N/A,FALSE,"REPORT"}</definedName>
    <definedName name="bnm" hidden="1">{#N/A,#N/A,FALSE,"REPORT"}</definedName>
    <definedName name="bnm_1" localSheetId="1" hidden="1">{#N/A,#N/A,FALSE,"REPORT"}</definedName>
    <definedName name="bnm_1" localSheetId="3" hidden="1">{#N/A,#N/A,FALSE,"REPORT"}</definedName>
    <definedName name="bnm_1" localSheetId="5" hidden="1">{#N/A,#N/A,FALSE,"REPORT"}</definedName>
    <definedName name="bnm_1" hidden="1">{#N/A,#N/A,FALSE,"REPORT"}</definedName>
    <definedName name="bnn" localSheetId="1" hidden="1">{#N/A,#N/A,FALSE,"Title";#N/A,#N/A,FALSE,"Corp b sheet";#N/A,#N/A,FALSE,"MODIFIED Pl";#N/A,#N/A,FALSE,"Balance Sheet";#N/A,#N/A,FALSE,"Profit and Loss";#N/A,#N/A,FALSE,"Supplement info";#N/A,#N/A,FALSE,"Cashflow";#N/A,#N/A,FALSE,"Asspc Co - Inv Schedule";#N/A,#N/A,FALSE,"kpi"}</definedName>
    <definedName name="bnn" localSheetId="3" hidden="1">{#N/A,#N/A,FALSE,"Title";#N/A,#N/A,FALSE,"Corp b sheet";#N/A,#N/A,FALSE,"MODIFIED Pl";#N/A,#N/A,FALSE,"Balance Sheet";#N/A,#N/A,FALSE,"Profit and Loss";#N/A,#N/A,FALSE,"Supplement info";#N/A,#N/A,FALSE,"Cashflow";#N/A,#N/A,FALSE,"Asspc Co - Inv Schedule";#N/A,#N/A,FALSE,"kpi"}</definedName>
    <definedName name="bnn" localSheetId="5" hidden="1">{#N/A,#N/A,FALSE,"Title";#N/A,#N/A,FALSE,"Corp b sheet";#N/A,#N/A,FALSE,"MODIFIED Pl";#N/A,#N/A,FALSE,"Balance Sheet";#N/A,#N/A,FALSE,"Profit and Loss";#N/A,#N/A,FALSE,"Supplement info";#N/A,#N/A,FALSE,"Cashflow";#N/A,#N/A,FALSE,"Asspc Co - Inv Schedule";#N/A,#N/A,FALSE,"kpi"}</definedName>
    <definedName name="bnn" hidden="1">{#N/A,#N/A,FALSE,"Title";#N/A,#N/A,FALSE,"Corp b sheet";#N/A,#N/A,FALSE,"MODIFIED Pl";#N/A,#N/A,FALSE,"Balance Sheet";#N/A,#N/A,FALSE,"Profit and Loss";#N/A,#N/A,FALSE,"Supplement info";#N/A,#N/A,FALSE,"Cashflow";#N/A,#N/A,FALSE,"Asspc Co - Inv Schedule";#N/A,#N/A,FALSE,"kpi"}</definedName>
    <definedName name="bnn_1" localSheetId="1" hidden="1">{#N/A,#N/A,FALSE,"Title";#N/A,#N/A,FALSE,"Corp b sheet";#N/A,#N/A,FALSE,"MODIFIED Pl";#N/A,#N/A,FALSE,"Balance Sheet";#N/A,#N/A,FALSE,"Profit and Loss";#N/A,#N/A,FALSE,"Supplement info";#N/A,#N/A,FALSE,"Cashflow";#N/A,#N/A,FALSE,"Asspc Co - Inv Schedule";#N/A,#N/A,FALSE,"kpi"}</definedName>
    <definedName name="bnn_1" localSheetId="3" hidden="1">{#N/A,#N/A,FALSE,"Title";#N/A,#N/A,FALSE,"Corp b sheet";#N/A,#N/A,FALSE,"MODIFIED Pl";#N/A,#N/A,FALSE,"Balance Sheet";#N/A,#N/A,FALSE,"Profit and Loss";#N/A,#N/A,FALSE,"Supplement info";#N/A,#N/A,FALSE,"Cashflow";#N/A,#N/A,FALSE,"Asspc Co - Inv Schedule";#N/A,#N/A,FALSE,"kpi"}</definedName>
    <definedName name="bnn_1" localSheetId="5" hidden="1">{#N/A,#N/A,FALSE,"Title";#N/A,#N/A,FALSE,"Corp b sheet";#N/A,#N/A,FALSE,"MODIFIED Pl";#N/A,#N/A,FALSE,"Balance Sheet";#N/A,#N/A,FALSE,"Profit and Loss";#N/A,#N/A,FALSE,"Supplement info";#N/A,#N/A,FALSE,"Cashflow";#N/A,#N/A,FALSE,"Asspc Co - Inv Schedule";#N/A,#N/A,FALSE,"kpi"}</definedName>
    <definedName name="bnn_1" hidden="1">{#N/A,#N/A,FALSE,"Title";#N/A,#N/A,FALSE,"Corp b sheet";#N/A,#N/A,FALSE,"MODIFIED Pl";#N/A,#N/A,FALSE,"Balance Sheet";#N/A,#N/A,FALSE,"Profit and Loss";#N/A,#N/A,FALSE,"Supplement info";#N/A,#N/A,FALSE,"Cashflow";#N/A,#N/A,FALSE,"Asspc Co - Inv Schedule";#N/A,#N/A,FALSE,"kpi"}</definedName>
    <definedName name="bnnn" localSheetId="1" hidden="1">{"consolidated",#N/A,FALSE,"Sheet1";"cms",#N/A,FALSE,"Sheet1";"fse",#N/A,FALSE,"Sheet1"}</definedName>
    <definedName name="bnnn" localSheetId="3" hidden="1">{"consolidated",#N/A,FALSE,"Sheet1";"cms",#N/A,FALSE,"Sheet1";"fse",#N/A,FALSE,"Sheet1"}</definedName>
    <definedName name="bnnn" localSheetId="5" hidden="1">{"consolidated",#N/A,FALSE,"Sheet1";"cms",#N/A,FALSE,"Sheet1";"fse",#N/A,FALSE,"Sheet1"}</definedName>
    <definedName name="bnnn" hidden="1">{"consolidated",#N/A,FALSE,"Sheet1";"cms",#N/A,FALSE,"Sheet1";"fse",#N/A,FALSE,"Sheet1"}</definedName>
    <definedName name="bnnn_1" localSheetId="1" hidden="1">{"consolidated",#N/A,FALSE,"Sheet1";"cms",#N/A,FALSE,"Sheet1";"fse",#N/A,FALSE,"Sheet1"}</definedName>
    <definedName name="bnnn_1" localSheetId="3" hidden="1">{"consolidated",#N/A,FALSE,"Sheet1";"cms",#N/A,FALSE,"Sheet1";"fse",#N/A,FALSE,"Sheet1"}</definedName>
    <definedName name="bnnn_1" localSheetId="5" hidden="1">{"consolidated",#N/A,FALSE,"Sheet1";"cms",#N/A,FALSE,"Sheet1";"fse",#N/A,FALSE,"Sheet1"}</definedName>
    <definedName name="bnnn_1" hidden="1">{"consolidated",#N/A,FALSE,"Sheet1";"cms",#N/A,FALSE,"Sheet1";"fse",#N/A,FALSE,"Sheet1"}</definedName>
    <definedName name="bnuyyg"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nd_with_Call_Options___ASC_310_30_35_33">#REF!</definedName>
    <definedName name="BOOK_VALUE" hidden="1">"BOOK_VALUE"</definedName>
    <definedName name="Book_Value_Satellite">#REF!</definedName>
    <definedName name="bookdate">#REF!</definedName>
    <definedName name="Bookings">#REF!</definedName>
    <definedName name="BookType">1</definedName>
    <definedName name="bow">#REF!</definedName>
    <definedName name="bowman">#REF!</definedName>
    <definedName name="Brainerd">#REF!</definedName>
    <definedName name="brand_num_look">#REF!</definedName>
    <definedName name="brc">#REF!</definedName>
    <definedName name="Break">#REF!</definedName>
    <definedName name="bridge" hidden="1">#REF!</definedName>
    <definedName name="Bridge_Interest_Escrow">#REF!</definedName>
    <definedName name="BROWN"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#N/A</definedName>
    <definedName name="bs.date" localSheetId="3">#REF!</definedName>
    <definedName name="bs.date">#REF!</definedName>
    <definedName name="bs_1" localSheetId="1" hidden="1">{#N/A,#N/A,FALSE,"Job Sched"}</definedName>
    <definedName name="bs_1" localSheetId="3" hidden="1">{#N/A,#N/A,FALSE,"Job Sched"}</definedName>
    <definedName name="bs_1" localSheetId="5" hidden="1">{#N/A,#N/A,FALSE,"Job Sched"}</definedName>
    <definedName name="bs_1" hidden="1">{#N/A,#N/A,FALSE,"Job Sched"}</definedName>
    <definedName name="BS_AP" localSheetId="3">#REF!</definedName>
    <definedName name="BS_AP">#REF!</definedName>
    <definedName name="BS_AP___0">NA()</definedName>
    <definedName name="BS_AR" localSheetId="3">#REF!</definedName>
    <definedName name="BS_AR">#REF!</definedName>
    <definedName name="BS_AR___0">NA()</definedName>
    <definedName name="BS_Cash" localSheetId="3">#REF!</definedName>
    <definedName name="BS_Cash">#REF!</definedName>
    <definedName name="BS_Cash___0">NA()</definedName>
    <definedName name="BS_CL" localSheetId="3">#REF!</definedName>
    <definedName name="BS_CL">#REF!</definedName>
    <definedName name="BS_CL___0">NA()</definedName>
    <definedName name="BS_commonequity">#REF!</definedName>
    <definedName name="BS_convertdebt">#REF!</definedName>
    <definedName name="BS_Convertible_Debt" localSheetId="3">#REF!</definedName>
    <definedName name="BS_Convertible_Debt">#REF!</definedName>
    <definedName name="BS_Convertible_Debt___0">NA()</definedName>
    <definedName name="BS_Convertible_Preferred" localSheetId="3">#REF!</definedName>
    <definedName name="BS_Convertible_Preferred">#REF!</definedName>
    <definedName name="BS_Convertible_Preferred___0">NA()</definedName>
    <definedName name="BS_convertpref">#REF!</definedName>
    <definedName name="bs_date">#REF!</definedName>
    <definedName name="BS_Deferred_Taxes" localSheetId="3">#REF!</definedName>
    <definedName name="BS_Deferred_Taxes">#REF!</definedName>
    <definedName name="BS_Deferred_Taxes___0">NA()</definedName>
    <definedName name="BS_deferredcomp">#REF!</definedName>
    <definedName name="BS_deferredtaxes">#REF!</definedName>
    <definedName name="BS_discontoper">#REF!</definedName>
    <definedName name="BS_Equity" localSheetId="3">#REF!</definedName>
    <definedName name="BS_Equity">#REF!</definedName>
    <definedName name="BS_Equity___0">NA()</definedName>
    <definedName name="BS_goodwill">#REF!</definedName>
    <definedName name="BS_Intangibles" localSheetId="3">#REF!</definedName>
    <definedName name="BS_Intangibles">#REF!</definedName>
    <definedName name="BS_Intangibles___0">NA()</definedName>
    <definedName name="BS_inventories">#REF!</definedName>
    <definedName name="BS_Inventory" localSheetId="3">#REF!</definedName>
    <definedName name="BS_Inventory">#REF!</definedName>
    <definedName name="BS_Inventory___0">NA()</definedName>
    <definedName name="BS_Investments" localSheetId="3">#REF!</definedName>
    <definedName name="BS_Investments">#REF!</definedName>
    <definedName name="BS_Investments___0">NA()</definedName>
    <definedName name="BS_Minority" localSheetId="3">#REF!</definedName>
    <definedName name="BS_Minority">#REF!</definedName>
    <definedName name="BS_Minority___0">NA()</definedName>
    <definedName name="BS_Other_CA" localSheetId="3">#REF!</definedName>
    <definedName name="BS_Other_CA">#REF!</definedName>
    <definedName name="BS_Other_CA___0">NA()</definedName>
    <definedName name="BS_Other_LTAssets" localSheetId="3">#REF!</definedName>
    <definedName name="BS_Other_LTAssets">#REF!</definedName>
    <definedName name="BS_Other_LTAssets___0">NA()</definedName>
    <definedName name="BS_Other_LTLiabilities" localSheetId="3">#REF!</definedName>
    <definedName name="BS_Other_LTLiabilities">#REF!</definedName>
    <definedName name="BS_Other_LTLiabilities___0">NA()</definedName>
    <definedName name="BS_otherCA">#REF!</definedName>
    <definedName name="BS_otherCL">#REF!</definedName>
    <definedName name="BS_otherLTA">#REF!</definedName>
    <definedName name="BS_otherLTL">#REF!</definedName>
    <definedName name="BS_payables">#REF!</definedName>
    <definedName name="BS_PPE" localSheetId="3">#REF!</definedName>
    <definedName name="BS_PPE">#REF!</definedName>
    <definedName name="BS_PPE___0">NA()</definedName>
    <definedName name="BS_receivables">#REF!</definedName>
    <definedName name="BS_Revolver" localSheetId="3">#REF!</definedName>
    <definedName name="BS_Revolver">#REF!</definedName>
    <definedName name="BS_Revolver___0">NA()</definedName>
    <definedName name="BS_Straight_Debt" localSheetId="3">#REF!</definedName>
    <definedName name="BS_Straight_Debt">#REF!</definedName>
    <definedName name="BS_Straight_Debt___0">NA()</definedName>
    <definedName name="BS_Straight_Preferred" localSheetId="3">#REF!</definedName>
    <definedName name="BS_Straight_Preferred">#REF!</definedName>
    <definedName name="BS_Straight_Preferred___0">NA()</definedName>
    <definedName name="BS_straightdebt">#REF!</definedName>
    <definedName name="BS_straightpref">#REF!</definedName>
    <definedName name="Bschedule_assets" localSheetId="3">#REF!</definedName>
    <definedName name="Bschedule_assets">#REF!</definedName>
    <definedName name="Bschedule_liabilities" localSheetId="3">#REF!</definedName>
    <definedName name="Bschedule_liabilities">#REF!</definedName>
    <definedName name="Bscrptold" localSheetId="1" hidden="1">{#N/A,#N/A,FALSE,"Valuation";#N/A,#N/A,FALSE,"Inputs";#N/A,#N/A,FALSE,"Financial Statements";#N/A,#N/A,FALSE,"MLP Impact";#N/A,#N/A,FALSE,"Revenues"}</definedName>
    <definedName name="Bscrptold" localSheetId="3" hidden="1">{#N/A,#N/A,FALSE,"Valuation";#N/A,#N/A,FALSE,"Inputs";#N/A,#N/A,FALSE,"Financial Statements";#N/A,#N/A,FALSE,"MLP Impact";#N/A,#N/A,FALSE,"Revenues"}</definedName>
    <definedName name="Bscrptold" localSheetId="5" hidden="1">{#N/A,#N/A,FALSE,"Valuation";#N/A,#N/A,FALSE,"Inputs";#N/A,#N/A,FALSE,"Financial Statements";#N/A,#N/A,FALSE,"MLP Impact";#N/A,#N/A,FALSE,"Revenues"}</definedName>
    <definedName name="Bscrptold" hidden="1">{#N/A,#N/A,FALSE,"Valuation";#N/A,#N/A,FALSE,"Inputs";#N/A,#N/A,FALSE,"Financial Statements";#N/A,#N/A,FALSE,"MLP Impact";#N/A,#N/A,FALSE,"Revenues"}</definedName>
    <definedName name="Bscrptold_1" localSheetId="1" hidden="1">{#N/A,#N/A,FALSE,"Valuation";#N/A,#N/A,FALSE,"Inputs";#N/A,#N/A,FALSE,"Financial Statements";#N/A,#N/A,FALSE,"MLP Impact";#N/A,#N/A,FALSE,"Revenues"}</definedName>
    <definedName name="Bscrptold_1" localSheetId="3" hidden="1">{#N/A,#N/A,FALSE,"Valuation";#N/A,#N/A,FALSE,"Inputs";#N/A,#N/A,FALSE,"Financial Statements";#N/A,#N/A,FALSE,"MLP Impact";#N/A,#N/A,FALSE,"Revenues"}</definedName>
    <definedName name="Bscrptold_1" localSheetId="5" hidden="1">{#N/A,#N/A,FALSE,"Valuation";#N/A,#N/A,FALSE,"Inputs";#N/A,#N/A,FALSE,"Financial Statements";#N/A,#N/A,FALSE,"MLP Impact";#N/A,#N/A,FALSE,"Revenues"}</definedName>
    <definedName name="Bscrptold_1" hidden="1">{#N/A,#N/A,FALSE,"Valuation";#N/A,#N/A,FALSE,"Inputs";#N/A,#N/A,FALSE,"Financial Statements";#N/A,#N/A,FALSE,"MLP Impact";#N/A,#N/A,FALSE,"Revenues"}</definedName>
    <definedName name="bsdfdsmfbmdsbgm" localSheetId="1" hidden="1">{#N/A,#N/A,FALSE,"Aging Summary";#N/A,#N/A,FALSE,"Ratio Analysis";#N/A,#N/A,FALSE,"Test 120 Day Accts";#N/A,#N/A,FALSE,"Tickmarks"}</definedName>
    <definedName name="bsdfdsmfbmdsbgm" localSheetId="3" hidden="1">{#N/A,#N/A,FALSE,"Aging Summary";#N/A,#N/A,FALSE,"Ratio Analysis";#N/A,#N/A,FALSE,"Test 120 Day Accts";#N/A,#N/A,FALSE,"Tickmarks"}</definedName>
    <definedName name="bsdfdsmfbmdsbgm" localSheetId="5" hidden="1">{#N/A,#N/A,FALSE,"Aging Summary";#N/A,#N/A,FALSE,"Ratio Analysis";#N/A,#N/A,FALSE,"Test 120 Day Accts";#N/A,#N/A,FALSE,"Tickmarks"}</definedName>
    <definedName name="bsdfdsmfbmdsbgm" hidden="1">{#N/A,#N/A,FALSE,"Aging Summary";#N/A,#N/A,FALSE,"Ratio Analysis";#N/A,#N/A,FALSE,"Test 120 Day Accts";#N/A,#N/A,FALSE,"Tickmarks"}</definedName>
    <definedName name="BSH_ACT">#REF!</definedName>
    <definedName name="BSH_PLN">#REF!</definedName>
    <definedName name="bskdfj" localSheetId="1" hidden="1">{"bs",#N/A,FALSE,"SCF"}</definedName>
    <definedName name="bskdfj" localSheetId="3" hidden="1">{"bs",#N/A,FALSE,"SCF"}</definedName>
    <definedName name="bskdfj" localSheetId="5" hidden="1">{"bs",#N/A,FALSE,"SCF"}</definedName>
    <definedName name="bskdfj" hidden="1">{"bs",#N/A,FALSE,"SCF"}</definedName>
    <definedName name="bsl" localSheetId="1" hidden="1">{"bs",#N/A,FALSE,"SCF"}</definedName>
    <definedName name="bsl" localSheetId="3" hidden="1">{"bs",#N/A,FALSE,"SCF"}</definedName>
    <definedName name="bsl" localSheetId="5" hidden="1">{"bs",#N/A,FALSE,"SCF"}</definedName>
    <definedName name="bsl" hidden="1">{"bs",#N/A,FALSE,"SCF"}</definedName>
    <definedName name="bss" localSheetId="1" hidden="1">{"bs",#N/A,FALSE,"SCF"}</definedName>
    <definedName name="bss" localSheetId="3" hidden="1">{"bs",#N/A,FALSE,"SCF"}</definedName>
    <definedName name="bss" localSheetId="5" hidden="1">{"bs",#N/A,FALSE,"SCF"}</definedName>
    <definedName name="bss" hidden="1">{"bs",#N/A,FALSE,"SCF"}</definedName>
    <definedName name="bst" localSheetId="1" hidden="1">{"bs",#N/A,FALSE,"SCF"}</definedName>
    <definedName name="bst" localSheetId="3" hidden="1">{"bs",#N/A,FALSE,"SCF"}</definedName>
    <definedName name="bst" localSheetId="5" hidden="1">{"bs",#N/A,FALSE,"SCF"}</definedName>
    <definedName name="bst" hidden="1">{"bs",#N/A,FALSE,"SCF"}</definedName>
    <definedName name="bsth" localSheetId="1" hidden="1">{"bs",#N/A,FALSE,"SCF"}</definedName>
    <definedName name="bsth" localSheetId="3" hidden="1">{"bs",#N/A,FALSE,"SCF"}</definedName>
    <definedName name="bsth" localSheetId="5" hidden="1">{"bs",#N/A,FALSE,"SCF"}</definedName>
    <definedName name="bsth" hidden="1">{"bs",#N/A,FALSE,"SCF"}</definedName>
    <definedName name="bt" localSheetId="1" hidden="1">{#N/A,#N/A,FALSE,"BS";#N/A,#N/A,FALSE,"IS";#N/A,#N/A,FALSE,"ISYTD";#N/A,#N/A,FALSE,"ARINV";#N/A,#N/A,FALSE,"PPD";#N/A,#N/A,FALSE,"FA";#N/A,#N/A,FALSE,"CAPEXP";#N/A,#N/A,FALSE,"INCTAX";#N/A,#N/A,FALSE,"DEBT";#N/A,#N/A,FALSE,"CFMTH"}</definedName>
    <definedName name="bt" localSheetId="3" hidden="1">{#N/A,#N/A,FALSE,"BS";#N/A,#N/A,FALSE,"IS";#N/A,#N/A,FALSE,"ISYTD";#N/A,#N/A,FALSE,"ARINV";#N/A,#N/A,FALSE,"PPD";#N/A,#N/A,FALSE,"FA";#N/A,#N/A,FALSE,"CAPEXP";#N/A,#N/A,FALSE,"INCTAX";#N/A,#N/A,FALSE,"DEBT";#N/A,#N/A,FALSE,"CFMTH"}</definedName>
    <definedName name="bt" localSheetId="5" hidden="1">{#N/A,#N/A,FALSE,"BS";#N/A,#N/A,FALSE,"IS";#N/A,#N/A,FALSE,"ISYTD";#N/A,#N/A,FALSE,"ARINV";#N/A,#N/A,FALSE,"PPD";#N/A,#N/A,FALSE,"FA";#N/A,#N/A,FALSE,"CAPEXP";#N/A,#N/A,FALSE,"INCTAX";#N/A,#N/A,FALSE,"DEBT";#N/A,#N/A,FALSE,"CFMTH"}</definedName>
    <definedName name="bt" hidden="1">{#N/A,#N/A,FALSE,"BS";#N/A,#N/A,FALSE,"IS";#N/A,#N/A,FALSE,"ISYTD";#N/A,#N/A,FALSE,"ARINV";#N/A,#N/A,FALSE,"PPD";#N/A,#N/A,FALSE,"FA";#N/A,#N/A,FALSE,"CAPEXP";#N/A,#N/A,FALSE,"INCTAX";#N/A,#N/A,FALSE,"DEBT";#N/A,#N/A,FALSE,"CFMTH"}</definedName>
    <definedName name="BTH" localSheetId="1">{1}</definedName>
    <definedName name="BTH" localSheetId="3">{1}</definedName>
    <definedName name="BTH" localSheetId="5">{1}</definedName>
    <definedName name="BTH">{1}</definedName>
    <definedName name="bty" localSheetId="1" hidden="1">{#N/A,#N/A,FALSE,"PGW"}</definedName>
    <definedName name="bty" localSheetId="3" hidden="1">{#N/A,#N/A,FALSE,"PGW"}</definedName>
    <definedName name="bty" localSheetId="5" hidden="1">{#N/A,#N/A,FALSE,"PGW"}</definedName>
    <definedName name="bty" hidden="1">{#N/A,#N/A,FALSE,"PGW"}</definedName>
    <definedName name="btyyujy" hidden="1">#REF!</definedName>
    <definedName name="Bud" localSheetId="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 localSheetId="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 localSheetId="5"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 localSheetId="3">#REF!</definedName>
    <definedName name="Budget">#REF!</definedName>
    <definedName name="BUDGET2" localSheetId="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2" localSheetId="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2" localSheetId="5"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Q1" localSheetId="3">#REF!</definedName>
    <definedName name="BudgetQ1">#REF!</definedName>
    <definedName name="BuFOH">#REF!</definedName>
    <definedName name="Building_Useful_Life">#REF!</definedName>
    <definedName name="Buildings_Value">#REF!</definedName>
    <definedName name="BuLabor">#REF!</definedName>
    <definedName name="Bullshit" localSheetId="1" hidden="1">{"Outflow 1",#N/A,FALSE,"Outflows-Inflows";"Outflow 2",#N/A,FALSE,"Outflows-Inflows";"Inflow 1",#N/A,FALSE,"Outflows-Inflows";"Inflow 2",#N/A,FALSE,"Outflows-Inflows"}</definedName>
    <definedName name="Bullshit" localSheetId="3" hidden="1">{"Outflow 1",#N/A,FALSE,"Outflows-Inflows";"Outflow 2",#N/A,FALSE,"Outflows-Inflows";"Inflow 1",#N/A,FALSE,"Outflows-Inflows";"Inflow 2",#N/A,FALSE,"Outflows-Inflows"}</definedName>
    <definedName name="Bullshit" localSheetId="5" hidden="1">{"Outflow 1",#N/A,FALSE,"Outflows-Inflows";"Outflow 2",#N/A,FALSE,"Outflows-Inflows";"Inflow 1",#N/A,FALSE,"Outflows-Inflows";"Inflow 2",#N/A,FALSE,"Outflows-Inflows"}</definedName>
    <definedName name="Bullshit" hidden="1">{"Outflow 1",#N/A,FALSE,"Outflows-Inflows";"Outflow 2",#N/A,FALSE,"Outflows-Inflows";"Inflow 1",#N/A,FALSE,"Outflows-Inflows";"Inflow 2",#N/A,FALSE,"Outflows-Inflows"}</definedName>
    <definedName name="BuMaterial">#REF!</definedName>
    <definedName name="Bunker_Fuel_Chart" hidden="1">#REF!</definedName>
    <definedName name="BuOutside">#REF!</definedName>
    <definedName name="BuVOH">#REF!</definedName>
    <definedName name="BUY_ASSETS" localSheetId="3">#REF!</definedName>
    <definedName name="BUY_ASSETS">#REF!</definedName>
    <definedName name="Buy_Exp">#REF!</definedName>
    <definedName name="BUY_STOCK" localSheetId="3">#REF!</definedName>
    <definedName name="BUY_STOCK">#REF!</definedName>
    <definedName name="Buyer">1</definedName>
    <definedName name="Buyer_Expenses">#REF!</definedName>
    <definedName name="BV_OVER_SHARES" hidden="1">"BV_OVER_SHARES"</definedName>
    <definedName name="bvcxbcxwvxcw"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cxwvxcw"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cxwvxcw"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cxwvxcw"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hb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hb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hb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cxbvxchb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bvrtvrv" hidden="1">#REF!</definedName>
    <definedName name="bvxb" localSheetId="1">{"Client Name or Project Name"}</definedName>
    <definedName name="bvxb" localSheetId="3">{"Client Name or Project Name"}</definedName>
    <definedName name="bvxb" localSheetId="5">{"Client Name or Project Name"}</definedName>
    <definedName name="bvxb">{"Client Name or Project Name"}</definedName>
    <definedName name="bvxbvxbx" localSheetId="1">{"Client Name or Project Name"}</definedName>
    <definedName name="bvxbvxbx" localSheetId="3">{"Client Name or Project Name"}</definedName>
    <definedName name="bvxbvxbx" localSheetId="5">{"Client Name or Project Name"}</definedName>
    <definedName name="bvxbvxbx">{"Client Name or Project Name"}</definedName>
    <definedName name="bwgh" localSheetId="1" hidden="1">{#N/A,#N/A,FALSE,"OSBL"}</definedName>
    <definedName name="bwgh" localSheetId="3" hidden="1">{#N/A,#N/A,FALSE,"OSBL"}</definedName>
    <definedName name="bwgh" localSheetId="5" hidden="1">{#N/A,#N/A,FALSE,"OSBL"}</definedName>
    <definedName name="bwgh" hidden="1">{#N/A,#N/A,FALSE,"OSBL"}</definedName>
    <definedName name="bwrhrt" localSheetId="1" hidden="1">{#N/A,#N/A,FALSE,"PGW"}</definedName>
    <definedName name="bwrhrt" localSheetId="3" hidden="1">{#N/A,#N/A,FALSE,"PGW"}</definedName>
    <definedName name="bwrhrt" localSheetId="5" hidden="1">{#N/A,#N/A,FALSE,"PGW"}</definedName>
    <definedName name="bwrhrt" hidden="1">{#N/A,#N/A,FALSE,"PGW"}</definedName>
    <definedName name="bzdgf"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_date">#REF!</definedName>
    <definedName name="c_dateswitch">#REF!</definedName>
    <definedName name="c_pageswitch">#REF!</definedName>
    <definedName name="c_pathswitch">#REF!</definedName>
    <definedName name="c_proj_switch">#REF!</definedName>
    <definedName name="c_SSBswitch">#REF!</definedName>
    <definedName name="Cable" localSheetId="1" hidden="1">{#N/A,#N/A,FALSE,"Operations";#N/A,#N/A,FALSE,"Financials"}</definedName>
    <definedName name="Cable" localSheetId="3" hidden="1">{#N/A,#N/A,FALSE,"Operations";#N/A,#N/A,FALSE,"Financials"}</definedName>
    <definedName name="Cable" localSheetId="5" hidden="1">{#N/A,#N/A,FALSE,"Operations";#N/A,#N/A,FALSE,"Financials"}</definedName>
    <definedName name="Cable" hidden="1">{#N/A,#N/A,FALSE,"Operations";#N/A,#N/A,FALSE,"Financials"}</definedName>
    <definedName name="Cable_1" localSheetId="1" hidden="1">{#N/A,#N/A,FALSE,"Operations";#N/A,#N/A,FALSE,"Financials"}</definedName>
    <definedName name="Cable_1" localSheetId="3" hidden="1">{#N/A,#N/A,FALSE,"Operations";#N/A,#N/A,FALSE,"Financials"}</definedName>
    <definedName name="Cable_1" localSheetId="5" hidden="1">{#N/A,#N/A,FALSE,"Operations";#N/A,#N/A,FALSE,"Financials"}</definedName>
    <definedName name="Cable_1" hidden="1">{#N/A,#N/A,FALSE,"Operations";#N/A,#N/A,FALSE,"Financials"}</definedName>
    <definedName name="Cable2" localSheetId="1" hidden="1">{#N/A,#N/A,FALSE,"Operations";#N/A,#N/A,FALSE,"Financials"}</definedName>
    <definedName name="Cable2" localSheetId="3" hidden="1">{#N/A,#N/A,FALSE,"Operations";#N/A,#N/A,FALSE,"Financials"}</definedName>
    <definedName name="Cable2" localSheetId="5" hidden="1">{#N/A,#N/A,FALSE,"Operations";#N/A,#N/A,FALSE,"Financials"}</definedName>
    <definedName name="Cable2" hidden="1">{#N/A,#N/A,FALSE,"Operations";#N/A,#N/A,FALSE,"Financials"}</definedName>
    <definedName name="Cable2_1" localSheetId="1" hidden="1">{#N/A,#N/A,FALSE,"Operations";#N/A,#N/A,FALSE,"Financials"}</definedName>
    <definedName name="Cable2_1" localSheetId="3" hidden="1">{#N/A,#N/A,FALSE,"Operations";#N/A,#N/A,FALSE,"Financials"}</definedName>
    <definedName name="Cable2_1" localSheetId="5" hidden="1">{#N/A,#N/A,FALSE,"Operations";#N/A,#N/A,FALSE,"Financials"}</definedName>
    <definedName name="Cable2_1" hidden="1">{#N/A,#N/A,FALSE,"Operations";#N/A,#N/A,FALSE,"Financials"}</definedName>
    <definedName name="CAD" localSheetId="3">#REF!</definedName>
    <definedName name="CAD">#REF!</definedName>
    <definedName name="CAI">#REF!</definedName>
    <definedName name="calculations">#REF!</definedName>
    <definedName name="calcutta" localSheetId="1" hidden="1">{#N/A,#N/A,FALSE,"CMN_FE"}</definedName>
    <definedName name="calcutta" localSheetId="3" hidden="1">{#N/A,#N/A,FALSE,"CMN_FE"}</definedName>
    <definedName name="calcutta" localSheetId="5" hidden="1">{#N/A,#N/A,FALSE,"CMN_FE"}</definedName>
    <definedName name="calcutta" hidden="1">{#N/A,#N/A,FALSE,"CMN_FE"}</definedName>
    <definedName name="CalendarYear1">2009</definedName>
    <definedName name="CalendarYear2">2010</definedName>
    <definedName name="cancel" localSheetId="1" hidden="1">{"CSheet",#N/A,FALSE,"C";"SmCap",#N/A,FALSE,"VAL1";"GulfCoast",#N/A,FALSE,"VAL1";"nav",#N/A,FALSE,"NAV";"Summary",#N/A,FALSE,"NAV"}</definedName>
    <definedName name="cancel" localSheetId="3" hidden="1">{"CSheet",#N/A,FALSE,"C";"SmCap",#N/A,FALSE,"VAL1";"GulfCoast",#N/A,FALSE,"VAL1";"nav",#N/A,FALSE,"NAV";"Summary",#N/A,FALSE,"NAV"}</definedName>
    <definedName name="cancel" localSheetId="5" hidden="1">{"CSheet",#N/A,FALSE,"C";"SmCap",#N/A,FALSE,"VAL1";"GulfCoast",#N/A,FALSE,"VAL1";"nav",#N/A,FALSE,"NAV";"Summary",#N/A,FALSE,"NAV"}</definedName>
    <definedName name="cancel" hidden="1">{"CSheet",#N/A,FALSE,"C";"SmCap",#N/A,FALSE,"VAL1";"GulfCoast",#N/A,FALSE,"VAL1";"nav",#N/A,FALSE,"NAV";"Summary",#N/A,FALSE,"NAV"}</definedName>
    <definedName name="cancel_1" localSheetId="1" hidden="1">{"PARTNERS CAPITAL STMT",#N/A,FALSE,"Partners Capital"}</definedName>
    <definedName name="cancel_1" localSheetId="3" hidden="1">{"PARTNERS CAPITAL STMT",#N/A,FALSE,"Partners Capital"}</definedName>
    <definedName name="cancel_1" localSheetId="5" hidden="1">{"PARTNERS CAPITAL STMT",#N/A,FALSE,"Partners Capital"}</definedName>
    <definedName name="cancel_1" hidden="1">{"PARTNERS CAPITAL STMT",#N/A,FALSE,"Partners Capital"}</definedName>
    <definedName name="cancel_new" localSheetId="1" hidden="1">{"PARTNERS CAPITAL STMT",#N/A,FALSE,"Partners Capital"}</definedName>
    <definedName name="cancel_new" localSheetId="3" hidden="1">{"PARTNERS CAPITAL STMT",#N/A,FALSE,"Partners Capital"}</definedName>
    <definedName name="cancel_new" localSheetId="5" hidden="1">{"PARTNERS CAPITAL STMT",#N/A,FALSE,"Partners Capital"}</definedName>
    <definedName name="cancel_new" hidden="1">{"PARTNERS CAPITAL STMT",#N/A,FALSE,"Partners Capital"}</definedName>
    <definedName name="cancel_new_1" localSheetId="1" hidden="1">{"PARTNERS CAPITAL STMT",#N/A,FALSE,"Partners Capital"}</definedName>
    <definedName name="cancel_new_1" localSheetId="3" hidden="1">{"PARTNERS CAPITAL STMT",#N/A,FALSE,"Partners Capital"}</definedName>
    <definedName name="cancel_new_1" localSheetId="5" hidden="1">{"PARTNERS CAPITAL STMT",#N/A,FALSE,"Partners Capital"}</definedName>
    <definedName name="cancel_new_1" hidden="1">{"PARTNERS CAPITAL STMT",#N/A,FALSE,"Partners Capital"}</definedName>
    <definedName name="cancel2" localSheetId="1" hidden="1">{"PNLProjDL",#N/A,FALSE,"PROJCO";"PNLParDL",#N/A,FALSE,"Parent"}</definedName>
    <definedName name="cancel2" localSheetId="3" hidden="1">{"PNLProjDL",#N/A,FALSE,"PROJCO";"PNLParDL",#N/A,FALSE,"Parent"}</definedName>
    <definedName name="cancel2" localSheetId="5" hidden="1">{"PNLProjDL",#N/A,FALSE,"PROJCO";"PNLParDL",#N/A,FALSE,"Parent"}</definedName>
    <definedName name="cancel2" hidden="1">{"PNLProjDL",#N/A,FALSE,"PROJCO";"PNLParDL",#N/A,FALSE,"Parent"}</definedName>
    <definedName name="cancel2_1" localSheetId="1" hidden="1">{"PNLProjDL",#N/A,FALSE,"PROJCO";"PNLParDL",#N/A,FALSE,"Parent"}</definedName>
    <definedName name="cancel2_1" localSheetId="3" hidden="1">{"PNLProjDL",#N/A,FALSE,"PROJCO";"PNLParDL",#N/A,FALSE,"Parent"}</definedName>
    <definedName name="cancel2_1" localSheetId="5" hidden="1">{"PNLProjDL",#N/A,FALSE,"PROJCO";"PNLParDL",#N/A,FALSE,"Parent"}</definedName>
    <definedName name="cancel2_1" hidden="1">{"PNLProjDL",#N/A,FALSE,"PROJCO";"PNLParDL",#N/A,FALSE,"Parent"}</definedName>
    <definedName name="cancel2_new" localSheetId="1" hidden="1">{"PNLProjDL",#N/A,FALSE,"PROJCO";"PNLParDL",#N/A,FALSE,"Parent"}</definedName>
    <definedName name="cancel2_new" localSheetId="3" hidden="1">{"PNLProjDL",#N/A,FALSE,"PROJCO";"PNLParDL",#N/A,FALSE,"Parent"}</definedName>
    <definedName name="cancel2_new" localSheetId="5" hidden="1">{"PNLProjDL",#N/A,FALSE,"PROJCO";"PNLParDL",#N/A,FALSE,"Parent"}</definedName>
    <definedName name="cancel2_new" hidden="1">{"PNLProjDL",#N/A,FALSE,"PROJCO";"PNLParDL",#N/A,FALSE,"Parent"}</definedName>
    <definedName name="cancel2_new_1" localSheetId="1" hidden="1">{"PNLProjDL",#N/A,FALSE,"PROJCO";"PNLParDL",#N/A,FALSE,"Parent"}</definedName>
    <definedName name="cancel2_new_1" localSheetId="3" hidden="1">{"PNLProjDL",#N/A,FALSE,"PROJCO";"PNLParDL",#N/A,FALSE,"Parent"}</definedName>
    <definedName name="cancel2_new_1" localSheetId="5" hidden="1">{"PNLProjDL",#N/A,FALSE,"PROJCO";"PNLParDL",#N/A,FALSE,"Parent"}</definedName>
    <definedName name="cancel2_new_1" hidden="1">{"PNLProjDL",#N/A,FALSE,"PROJCO";"PNLParDL",#N/A,FALSE,"Parent"}</definedName>
    <definedName name="cancel3" localSheetId="1" hidden="1">{"Summary",#N/A,FALSE,"MICMULT";"Income Statement",#N/A,FALSE,"MICMULT";"Cash Flows",#N/A,FALSE,"MICMULT"}</definedName>
    <definedName name="cancel3" localSheetId="3" hidden="1">{"Summary",#N/A,FALSE,"MICMULT";"Income Statement",#N/A,FALSE,"MICMULT";"Cash Flows",#N/A,FALSE,"MICMULT"}</definedName>
    <definedName name="cancel3" localSheetId="5" hidden="1">{"Summary",#N/A,FALSE,"MICMULT";"Income Statement",#N/A,FALSE,"MICMULT";"Cash Flows",#N/A,FALSE,"MICMULT"}</definedName>
    <definedName name="cancel3" hidden="1">{"Summary",#N/A,FALSE,"MICMULT";"Income Statement",#N/A,FALSE,"MICMULT";"Cash Flows",#N/A,FALSE,"MICMULT"}</definedName>
    <definedName name="cancel3_1" localSheetId="1" hidden="1">{"Summary",#N/A,FALSE,"MICMULT";"Income Statement",#N/A,FALSE,"MICMULT";"Cash Flows",#N/A,FALSE,"MICMULT"}</definedName>
    <definedName name="cancel3_1" localSheetId="3" hidden="1">{"Summary",#N/A,FALSE,"MICMULT";"Income Statement",#N/A,FALSE,"MICMULT";"Cash Flows",#N/A,FALSE,"MICMULT"}</definedName>
    <definedName name="cancel3_1" localSheetId="5" hidden="1">{"Summary",#N/A,FALSE,"MICMULT";"Income Statement",#N/A,FALSE,"MICMULT";"Cash Flows",#N/A,FALSE,"MICMULT"}</definedName>
    <definedName name="cancel3_1" hidden="1">{"Summary",#N/A,FALSE,"MICMULT";"Income Statement",#N/A,FALSE,"MICMULT";"Cash Flows",#N/A,FALSE,"MICMULT"}</definedName>
    <definedName name="cancel3_new" localSheetId="1" hidden="1">{"Summary",#N/A,FALSE,"MICMULT";"Income Statement",#N/A,FALSE,"MICMULT";"Cash Flows",#N/A,FALSE,"MICMULT"}</definedName>
    <definedName name="cancel3_new" localSheetId="3" hidden="1">{"Summary",#N/A,FALSE,"MICMULT";"Income Statement",#N/A,FALSE,"MICMULT";"Cash Flows",#N/A,FALSE,"MICMULT"}</definedName>
    <definedName name="cancel3_new" localSheetId="5" hidden="1">{"Summary",#N/A,FALSE,"MICMULT";"Income Statement",#N/A,FALSE,"MICMULT";"Cash Flows",#N/A,FALSE,"MICMULT"}</definedName>
    <definedName name="cancel3_new" hidden="1">{"Summary",#N/A,FALSE,"MICMULT";"Income Statement",#N/A,FALSE,"MICMULT";"Cash Flows",#N/A,FALSE,"MICMULT"}</definedName>
    <definedName name="cancel3_new_1" localSheetId="1" hidden="1">{"Summary",#N/A,FALSE,"MICMULT";"Income Statement",#N/A,FALSE,"MICMULT";"Cash Flows",#N/A,FALSE,"MICMULT"}</definedName>
    <definedName name="cancel3_new_1" localSheetId="3" hidden="1">{"Summary",#N/A,FALSE,"MICMULT";"Income Statement",#N/A,FALSE,"MICMULT";"Cash Flows",#N/A,FALSE,"MICMULT"}</definedName>
    <definedName name="cancel3_new_1" localSheetId="5" hidden="1">{"Summary",#N/A,FALSE,"MICMULT";"Income Statement",#N/A,FALSE,"MICMULT";"Cash Flows",#N/A,FALSE,"MICMULT"}</definedName>
    <definedName name="cancel3_new_1" hidden="1">{"Summary",#N/A,FALSE,"MICMULT";"Income Statement",#N/A,FALSE,"MICMULT";"Cash Flows",#N/A,FALSE,"MICMULT"}</definedName>
    <definedName name="cancela" localSheetId="1" hidden="1">{"PARTNERS CAPITAL STMT",#N/A,FALSE,"Partners Capital"}</definedName>
    <definedName name="cancela" localSheetId="3" hidden="1">{"PARTNERS CAPITAL STMT",#N/A,FALSE,"Partners Capital"}</definedName>
    <definedName name="cancela" localSheetId="5" hidden="1">{"PARTNERS CAPITAL STMT",#N/A,FALSE,"Partners Capital"}</definedName>
    <definedName name="cancela" hidden="1">{"PARTNERS CAPITAL STMT",#N/A,FALSE,"Partners Capital"}</definedName>
    <definedName name="cancela_1" localSheetId="1" hidden="1">{"PARTNERS CAPITAL STMT",#N/A,FALSE,"Partners Capital"}</definedName>
    <definedName name="cancela_1" localSheetId="3" hidden="1">{"PARTNERS CAPITAL STMT",#N/A,FALSE,"Partners Capital"}</definedName>
    <definedName name="cancela_1" localSheetId="5" hidden="1">{"PARTNERS CAPITAL STMT",#N/A,FALSE,"Partners Capital"}</definedName>
    <definedName name="cancela_1" hidden="1">{"PARTNERS CAPITAL STMT",#N/A,FALSE,"Partners Capital"}</definedName>
    <definedName name="cancela_new" localSheetId="1" hidden="1">{"PARTNERS CAPITAL STMT",#N/A,FALSE,"Partners Capital"}</definedName>
    <definedName name="cancela_new" localSheetId="3" hidden="1">{"PARTNERS CAPITAL STMT",#N/A,FALSE,"Partners Capital"}</definedName>
    <definedName name="cancela_new" localSheetId="5" hidden="1">{"PARTNERS CAPITAL STMT",#N/A,FALSE,"Partners Capital"}</definedName>
    <definedName name="cancela_new" hidden="1">{"PARTNERS CAPITAL STMT",#N/A,FALSE,"Partners Capital"}</definedName>
    <definedName name="cancela_new_1" localSheetId="1" hidden="1">{"PARTNERS CAPITAL STMT",#N/A,FALSE,"Partners Capital"}</definedName>
    <definedName name="cancela_new_1" localSheetId="3" hidden="1">{"PARTNERS CAPITAL STMT",#N/A,FALSE,"Partners Capital"}</definedName>
    <definedName name="cancela_new_1" localSheetId="5" hidden="1">{"PARTNERS CAPITAL STMT",#N/A,FALSE,"Partners Capital"}</definedName>
    <definedName name="cancela_new_1" hidden="1">{"PARTNERS CAPITAL STMT",#N/A,FALSE,"Partners Capital"}</definedName>
    <definedName name="CANCON" localSheetId="3">#REF!</definedName>
    <definedName name="CANCON">#REF!</definedName>
    <definedName name="cand" localSheetId="1" hidden="1">{"ReportTop",#N/A,FALSE,"report top"}</definedName>
    <definedName name="cand" localSheetId="3" hidden="1">{"ReportTop",#N/A,FALSE,"report top"}</definedName>
    <definedName name="cand" localSheetId="5" hidden="1">{"ReportTop",#N/A,FALSE,"report top"}</definedName>
    <definedName name="cand" hidden="1">{"ReportTop",#N/A,FALSE,"report top"}</definedName>
    <definedName name="cand_1" localSheetId="1" hidden="1">{"ReportTop",#N/A,FALSE,"report top"}</definedName>
    <definedName name="cand_1" localSheetId="3" hidden="1">{"ReportTop",#N/A,FALSE,"report top"}</definedName>
    <definedName name="cand_1" localSheetId="5" hidden="1">{"ReportTop",#N/A,FALSE,"report top"}</definedName>
    <definedName name="cand_1" hidden="1">{"ReportTop",#N/A,FALSE,"report top"}</definedName>
    <definedName name="CANREV">#REF!</definedName>
    <definedName name="canstar" localSheetId="3">#REF!</definedName>
    <definedName name="canstar">#REF!</definedName>
    <definedName name="CAP" hidden="1">#REF!</definedName>
    <definedName name="capcase">#REF!</definedName>
    <definedName name="Capex1SPCD" localSheetId="3">#REF!</definedName>
    <definedName name="Capex1SPCD">#REF!</definedName>
    <definedName name="Capex2LABEL" localSheetId="3">#REF!</definedName>
    <definedName name="Capex2LABEL">#REF!</definedName>
    <definedName name="Capex3IMAGING" localSheetId="3">#REF!</definedName>
    <definedName name="Capex3IMAGING">#REF!</definedName>
    <definedName name="capital">#REF!</definedName>
    <definedName name="CAPITAL_EXPEN" hidden="1">"CAPITAL_EXPEN"</definedName>
    <definedName name="Capital_Expenditures" localSheetId="3">#REF!</definedName>
    <definedName name="Capital_Expenditures">#REF!</definedName>
    <definedName name="CAPITAL_LEASE" hidden="1">"CAPITAL_LEASE"</definedName>
    <definedName name="capnumber">#REF!</definedName>
    <definedName name="CapRate" localSheetId="3">#REF!</definedName>
    <definedName name="CapRate">#REF!</definedName>
    <definedName name="caps" localSheetId="3">#REF!</definedName>
    <definedName name="caps">#REF!</definedName>
    <definedName name="capst" localSheetId="3">#REF!</definedName>
    <definedName name="capst">#REF!</definedName>
    <definedName name="CASCSAC" localSheetId="1" hidden="1">{#N/A,#N/A,FALSE,"TOWNSHIP"}</definedName>
    <definedName name="CASCSAC" localSheetId="3" hidden="1">{#N/A,#N/A,FALSE,"TOWNSHIP"}</definedName>
    <definedName name="CASCSAC" localSheetId="5" hidden="1">{#N/A,#N/A,FALSE,"TOWNSHIP"}</definedName>
    <definedName name="CASCSAC" hidden="1">{#N/A,#N/A,FALSE,"TOWNSHIP"}</definedName>
    <definedName name="Case">#REF!</definedName>
    <definedName name="Case_1__Sale_of_Investment__partial_complete">#REF!</definedName>
    <definedName name="Case_2__Impairment">#REF!</definedName>
    <definedName name="Case1">#REF!</definedName>
    <definedName name="Case10">#REF!</definedName>
    <definedName name="Case11">#REF!</definedName>
    <definedName name="Case12">#REF!</definedName>
    <definedName name="Case13">#REF!</definedName>
    <definedName name="Case14">#REF!</definedName>
    <definedName name="Case15">#REF!</definedName>
    <definedName name="Case16">#REF!</definedName>
    <definedName name="Case17">#REF!</definedName>
    <definedName name="Case18">#REF!</definedName>
    <definedName name="Case19">#REF!</definedName>
    <definedName name="case2">#REF!</definedName>
    <definedName name="Case20">#REF!</definedName>
    <definedName name="Case21">#REF!</definedName>
    <definedName name="Case22">#REF!</definedName>
    <definedName name="Case23">#REF!</definedName>
    <definedName name="Case24">#REF!</definedName>
    <definedName name="case2b">#REF!</definedName>
    <definedName name="case3">#REF!</definedName>
    <definedName name="Case4">#REF!</definedName>
    <definedName name="Case5">#REF!</definedName>
    <definedName name="Case6">#REF!</definedName>
    <definedName name="Case7">#REF!</definedName>
    <definedName name="Case8">#REF!</definedName>
    <definedName name="Case9">#REF!</definedName>
    <definedName name="casename">#REF!</definedName>
    <definedName name="casenumber">#REF!</definedName>
    <definedName name="CASH" localSheetId="3">#REF!</definedName>
    <definedName name="CASH">#REF!</definedName>
    <definedName name="CASH_CONS" localSheetId="3">#REF!</definedName>
    <definedName name="CASH_CONS">#REF!</definedName>
    <definedName name="CASH_DUE_BANKS" hidden="1">"CASH_DUE_BANKS"</definedName>
    <definedName name="CASH_EQUIV" hidden="1">"CASH_EQUIV"</definedName>
    <definedName name="cash_fv">#REF!</definedName>
    <definedName name="Cash_Interest">#REF!</definedName>
    <definedName name="CASH_ST" hidden="1">"CASH_ST"</definedName>
    <definedName name="CASH_TAXES" hidden="1">"CASH_TAXES"</definedName>
    <definedName name="cash_terminal">#REF!</definedName>
    <definedName name="Cash1" localSheetId="3">#REF!</definedName>
    <definedName name="Cash1">#REF!</definedName>
    <definedName name="Cash2" localSheetId="3">#REF!</definedName>
    <definedName name="Cash2">#REF!</definedName>
    <definedName name="Cash3" localSheetId="1">{#N/A,#N/A,FALSE,"P&amp;L";#N/A,#N/A,FALSE,"Support";#N/A,#N/A,FALSE,"Bal. Sheet";#N/A,#N/A,FALSE,"S,G,&amp;A";#N/A,#N/A,FALSE,"Bal Sheet Sup"}</definedName>
    <definedName name="Cash3" localSheetId="3">{#N/A,#N/A,FALSE,"P&amp;L";#N/A,#N/A,FALSE,"Support";#N/A,#N/A,FALSE,"Bal. Sheet";#N/A,#N/A,FALSE,"S,G,&amp;A";#N/A,#N/A,FALSE,"Bal Sheet Sup"}</definedName>
    <definedName name="Cash3" localSheetId="5">{#N/A,#N/A,FALSE,"P&amp;L";#N/A,#N/A,FALSE,"Support";#N/A,#N/A,FALSE,"Bal. Sheet";#N/A,#N/A,FALSE,"S,G,&amp;A";#N/A,#N/A,FALSE,"Bal Sheet Sup"}</definedName>
    <definedName name="Cash3">{#N/A,#N/A,FALSE,"P&amp;L";#N/A,#N/A,FALSE,"Support";#N/A,#N/A,FALSE,"Bal. Sheet";#N/A,#N/A,FALSE,"S,G,&amp;A";#N/A,#N/A,FALSE,"Bal Sheet Sup"}</definedName>
    <definedName name="Cash5" localSheetId="3">#REF!</definedName>
    <definedName name="Cash5">#REF!</definedName>
    <definedName name="CashB" localSheetId="3">#REF!</definedName>
    <definedName name="CashB">#REF!</definedName>
    <definedName name="CashB2" localSheetId="3">#REF!</definedName>
    <definedName name="CashB2">#REF!</definedName>
    <definedName name="Cashe">#REF!</definedName>
    <definedName name="CASHFLOW">#N/A</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ASS">#REF!</definedName>
    <definedName name="cat" localSheetId="1"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t" localSheetId="3"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t" localSheetId="5"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t"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wefasdv" localSheetId="1" hidden="1">{"consolidated",#N/A,FALSE,"Sheet1";"cms",#N/A,FALSE,"Sheet1";"fse",#N/A,FALSE,"Sheet1"}</definedName>
    <definedName name="cawefasdv" localSheetId="3" hidden="1">{"consolidated",#N/A,FALSE,"Sheet1";"cms",#N/A,FALSE,"Sheet1";"fse",#N/A,FALSE,"Sheet1"}</definedName>
    <definedName name="cawefasdv" localSheetId="5" hidden="1">{"consolidated",#N/A,FALSE,"Sheet1";"cms",#N/A,FALSE,"Sheet1";"fse",#N/A,FALSE,"Sheet1"}</definedName>
    <definedName name="cawefasdv" hidden="1">{"consolidated",#N/A,FALSE,"Sheet1";"cms",#N/A,FALSE,"Sheet1";"fse",#N/A,FALSE,"Sheet1"}</definedName>
    <definedName name="cawefasdv_1" localSheetId="1" hidden="1">{"consolidated",#N/A,FALSE,"Sheet1";"cms",#N/A,FALSE,"Sheet1";"fse",#N/A,FALSE,"Sheet1"}</definedName>
    <definedName name="cawefasdv_1" localSheetId="3" hidden="1">{"consolidated",#N/A,FALSE,"Sheet1";"cms",#N/A,FALSE,"Sheet1";"fse",#N/A,FALSE,"Sheet1"}</definedName>
    <definedName name="cawefasdv_1" localSheetId="5" hidden="1">{"consolidated",#N/A,FALSE,"Sheet1";"cms",#N/A,FALSE,"Sheet1";"fse",#N/A,FALSE,"Sheet1"}</definedName>
    <definedName name="cawefasdv_1" hidden="1">{"consolidated",#N/A,FALSE,"Sheet1";"cms",#N/A,FALSE,"Sheet1";"fse",#N/A,FALSE,"Sheet1"}</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 localSheetId="3" hidden="1">#REF!</definedName>
    <definedName name="cb_Chart_1" hidden="1">#REF!</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 localSheetId="3" hidden="1">#REF!</definedName>
    <definedName name="cb_Chart_15" hidden="1">#REF!</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 localSheetId="3" hidden="1">#REF!</definedName>
    <definedName name="cb_Chart_23" hidden="1">#REF!</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 hidden="1">#REF!</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localSheetId="3" hidden="1">#REF!</definedName>
    <definedName name="cb_Chart_29" hidden="1">#REF!</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 localSheetId="3" hidden="1">#REF!</definedName>
    <definedName name="cb_Chart_30" hidden="1">#REF!</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 localSheetId="3" hidden="1">#REF!</definedName>
    <definedName name="cb_Chart_43" hidden="1">#REF!</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localSheetId="3" hidden="1">#REF!</definedName>
    <definedName name="cb_Chart_5" hidden="1">#REF!</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33DD6F_opts" hidden="1">"1, 9, 1, False, 2, False, False, , 1, False, True, 2, 1"</definedName>
    <definedName name="cb_sChart1033DF83_opts" hidden="1">"1, 9, 1, False, 2, False, False, , 1, False, False, 2, 1"</definedName>
    <definedName name="cb_sChart1033E30A_opts" hidden="1">"1, 9, 1, False, 2, False, False, , 1, False, True, 2, 1"</definedName>
    <definedName name="cb_sChart1033FE59_opts" hidden="1">"1, 9, 1, False, 2, False, False, , 1, False, False, 1, 1"</definedName>
    <definedName name="cb_sChart10340397_opts" hidden="1">"1, 9, 1, False, 2, False, False, , 1, False, True, 1, 1"</definedName>
    <definedName name="cb_sChart1034047F_opts" hidden="1">"1, 9, 1, False, 2, False, False, , 1, False, True, 2, 1"</definedName>
    <definedName name="cb_sChart10343B28_opts" hidden="1">"1, 9, 1, False, 2, False, False, , 1, False, True, 2, 1"</definedName>
    <definedName name="cb_sChart10345D4A_opts" hidden="1">"1, 3, 1, False, 2, False, False, , 1, False, True, 1, 1"</definedName>
    <definedName name="cb_sChart10345F02_opts" hidden="1">"1, 3, 1, False, 2, False, False, , 1, False, True, 1, 1"</definedName>
    <definedName name="cb_sChart10350151_opts" hidden="1">"1, 10, 1, False, 2, False, False, , 1, False, False, 1, 1"</definedName>
    <definedName name="cb_sChart10350244_opts" hidden="1">"1, 10, 1, False, 2, False, False, , 1, False, False, 2, 2"</definedName>
    <definedName name="cb_sChart105F0196_opts" hidden="1">"1, 2, 1, False, 2, False, False, , 1, False, False, 2, 1"</definedName>
    <definedName name="cb_sChart107FDA1B_opts" hidden="1">"1, 1, 1, False, 2, False, False, , 0, False, False,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116BFB5_opts" hidden="1">"1, 9, 1, False, 2, False, False, , 0, False, True, 2, 1"</definedName>
    <definedName name="cb_sChart1116C0EE_opts" hidden="1">"2, 1, 1, False, 2, False, False, , 0, False, True, 2, 1"</definedName>
    <definedName name="cb_sChart1116C20F_opts" hidden="1">"1, 9, 1, False, 2, False, False, , 0, False, True, 2, 1"</definedName>
    <definedName name="cb_sChart11DCFB24_opts">"1, 9, 1, False, 2, False, False, , 0, False, True, 1, 1"</definedName>
    <definedName name="cb_sChart11EADA92_opts">"1, 1, 1, False, 2, False, False, , 0, False, True, 2, 2"</definedName>
    <definedName name="cb_sChart11EAED4A_opts">"1, 1, 1, False, 2, False, False, , 0, False, True, 2, 2"</definedName>
    <definedName name="cb_sChart11EB049E_opts">"1, 1, 1, False, 2, False, False, , 0, False, True, 2, 2"</definedName>
    <definedName name="cb_sChart11EB8660_opts" hidden="1">"1, 9, 1, False, 2, False, False, , 0, False, False, 2, 1"</definedName>
    <definedName name="cb_sChart11EC66CE_opts" hidden="1">"1, 4, 1, False, 2, True, False, , 0, False, False, 1, 1"</definedName>
    <definedName name="cb_sChart11EC6834_opts" hidden="1">"1, 1, 1, False, 2, True, False, , 0, False, False, 1, 1"</definedName>
    <definedName name="cb_sChart11EC73EA_opts" hidden="1">"1, 1, 1, False, 2, True, False, , 0, False, False, 1, 1"</definedName>
    <definedName name="cb_sChart11EC8569_opts" hidden="1">"1, 1, 1, False, 2, False, False, , 0, False, False, 1, 2"</definedName>
    <definedName name="cb_sChart11FB1BDC_opts">"1, 1, 1, False, 2, True, False, , 0, False, True, 2, 2"</definedName>
    <definedName name="cb_sChart11FB2467_opts">"1, 1, 1, False, 2, True, False, , 0, False, True, 2, 2"</definedName>
    <definedName name="cb_sChart11FB271E_opts">"1, 1, 1, False, 2, True, False, , 0, False, True, 2, 2"</definedName>
    <definedName name="cb_sChart11FB296C_opts">"1, 1, 1, False, 2, True, False, , 0, False, True, 2, 2"</definedName>
    <definedName name="cb_sChart11FB4DE8_opts">"1, 9, 1, False, 2, False, False, , 0, False, True, 1, 2"</definedName>
    <definedName name="cb_sChart11FCA363_opts">"2, 1, 2, True, 2, False, False, , 0, False, True, 2, 2"</definedName>
    <definedName name="cb_sChart11FCA851_opts">"2, 1, 2, True, 2, False, False, , 0, False, True, 2, 2"</definedName>
    <definedName name="cb_sChart11FCE81C_opts">"1, 9, 1, False, 2, False, False, , 0, False, True, 2, 2"</definedName>
    <definedName name="cb_sChart12073B79_opts">"1, 9, 1, False, 2, False, False, , 0, False, True, 2, 2"</definedName>
    <definedName name="cb_sChart12074F69_opts">"1, 9, 1, False, 2, False, False, , 0, False, True, 2, 2"</definedName>
    <definedName name="cb_sChart1216F828_opts">"2, 1, 1, False, 2, False, False, , 0, False, True, 2, 2"</definedName>
    <definedName name="cb_sChart122574E1_opts">"1, 1, 1, False, 2, False, False, , 0, False, True, 2, 2"</definedName>
    <definedName name="cb_sChart12285211_opts">"1, 9, 1, False, 2, False, False, , 0, False, False, 1, 2"</definedName>
    <definedName name="cb_sChart12291B1F_opts">"2, 1, 1, True, 3, False, False, , 0, False, False, 1, 2"</definedName>
    <definedName name="cb_sChart1248DE96_opts">"1, 9, 1, False, 2, False, False, , 0, False, False, 1, 2"</definedName>
    <definedName name="cb_sChart1248E206_opts">"1, 9, 1, False, 2, False, False, , 0, False, False, 1, 2"</definedName>
    <definedName name="cb_sChart12595BBC_opts" hidden="1">"1, 1, 1, False, 2, True, False, , 0, False, False, 2, 2"</definedName>
    <definedName name="cb_sChart12595E44_opts" hidden="1">"1, 3, 1, False, 2, True, False, , 0, True, False, 2, 2"</definedName>
    <definedName name="cb_sChart12C45FE2_opts" hidden="1">"1, 3, 1, False, 2, True, False, , 0, False, True, 2, 1"</definedName>
    <definedName name="cb_sChart12C46ABC_opts" hidden="1">"1, 3, 1, False, 2, False, False, , 0, False, False, 2, 1"</definedName>
    <definedName name="cb_sChart12C49FA2_opts" hidden="1">"1, 1, 1, False, 2, True, False, , 0, False, False, 1, 1"</definedName>
    <definedName name="cb_sChart12C4BA43_opts" hidden="1">"1, 10, 1, False, 2, True, False, , 0, False, False, 2, 2"</definedName>
    <definedName name="cb_sChart12C56221_opts" hidden="1">"1, 1, 1, False, 2, True, False, , 0, False, False, 1, 2"</definedName>
    <definedName name="cb_sChart12C571E9_opts" hidden="1">"1, 1, 1, False, 2, False, False, , 0, False, False, 1,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DCEFA3_opts" hidden="1">"1, 1, 1, False, 2, False, False, , 0, False, False, 1, 1"</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4138B2_opts" hidden="1">"1, 1, 1, False, 2, True,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3A84834_opts" hidden="1">"1, 1, 1, False, 2, True, False, , 0, False, False, 1, 1"</definedName>
    <definedName name="cb_sChart13C669B1_opts" hidden="1">"1, 1, 1, False, 2, False, False, , 0, False, False, 1, 1"</definedName>
    <definedName name="cb_sChart13C66AD2_opts" hidden="1">"1, 1, 1, False, 2, False, False, , 0, False, False, 1, 2"</definedName>
    <definedName name="cb_sChart13C6F536_opts" hidden="1">"1, 1, 1, False, 2, False, False, , 0, False, False, 1, 1"</definedName>
    <definedName name="cb_sChart13C6F5F0_opts" hidden="1">"1, 1, 1, False, 2, False, False, , 0, False, False, 1, 2"</definedName>
    <definedName name="cb_sChart13C86DA4_opts" hidden="1">"1, 1, 1, False, 2, False, False, , 0, False, False, 1, 2"</definedName>
    <definedName name="cb_sChart13C86E52_opts" hidden="1">"1, 1, 1, False, 2, False, False, , 0, False, False, 2, 1"</definedName>
    <definedName name="cb_sChart146ADD58_opts" hidden="1">"1, 1, 1, False, 2, True, False, , 0, False, False, 1, 1"</definedName>
    <definedName name="cb_sChart1489E789_opts">"2, 1, 2, True, 2, False, False, , 0, False, True, 2, 2"</definedName>
    <definedName name="cb_sChart1489EC54_opts">"2, 1, 2, True, 2, False, False, , 0, False, True, 2, 2"</definedName>
    <definedName name="cb_sChart149DAEBE_opts" hidden="1">"1, 9, 1, False, 2, False, False, , 0, False, True, 2, 1"</definedName>
    <definedName name="cb_sChart149DC246_opts" hidden="1">"1, 9, 1, False, 2, False, False, , 0, False, True, 2, 1"</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EA3833_opts" hidden="1">"1, 9, 1, False, 2, False, False, , 0, False, True, 1, 1"</definedName>
    <definedName name="cb_sChart14EA3A0E_opts" hidden="1">"1, 9, 1, False, 2, False, False, , 0, False, False, 1, 1"</definedName>
    <definedName name="cb_sChart14EA4319_opts" hidden="1">"1, 9, 1, False, 2, False, False, , 0, False, True, 1, 1"</definedName>
    <definedName name="cb_sChart14EA5F15_opts" hidden="1">"1, 9, 1, False, 2, False, False, , 0, False, False, 1, 1"</definedName>
    <definedName name="cb_sChart14EA662E_opts" hidden="1">"1, 9, 1, False, 2, False, False, , 0, False, False, 1, 1"</definedName>
    <definedName name="cb_sChart14EA6A4C_opts" hidden="1">"1, 9, 1, False, 2, False, False, , 0, False, False, 1, 1"</definedName>
    <definedName name="cb_sChart14EA6DE9_opts" hidden="1">"1, 9, 1, False, 2, False, False, , 0, False, False, 1, 1"</definedName>
    <definedName name="cb_sChart14EA7895_opts" hidden="1">"1, 9, 1, False, 2, False, False, , 0, False, True, 1, 1"</definedName>
    <definedName name="cb_sChart14EA86D3_opts" hidden="1">"1, 9, 1, False, 2, False, False, , 0, False, True, 1, 1"</definedName>
    <definedName name="cb_sChart14EA8E77_opts" hidden="1">"1, 9, 1, False, 2, False, False, , 0, False, True, 1, 1"</definedName>
    <definedName name="cb_sChart14EA8F24_opts" hidden="1">"1, 9, 1, False, 2, False, False, , 0, False, True, 1, 1"</definedName>
    <definedName name="cb_sChart14EA980C_opts" hidden="1">"1, 9, 1, False, 2, False, False, , 0, False, True, 1, 1"</definedName>
    <definedName name="cb_sChart14EA9875_opts" hidden="1">"1, 9, 1, False, 2, False, False, , 0, False, True, 1, 1"</definedName>
    <definedName name="cb_sChart14EA9A66_opts" hidden="1">"1, 9, 1, False, 2, False, False, , 0, False, True, 1, 1"</definedName>
    <definedName name="cb_sChart14EACF6F_opts" hidden="1">"1, 9, 1, False, 2, False, False, , 0, False, True, 1, 1"</definedName>
    <definedName name="cb_sChart14EAE615_opts" hidden="1">"1, 9, 1, False, 2, False, False, , 0, False, True, 1, 1"</definedName>
    <definedName name="cb_sChart14F2A546_opts" hidden="1">"1, 9, 1, False, 2, False, False, , 0, False, True, 1, 1"</definedName>
    <definedName name="cb_sChart14F2B05A_opts" hidden="1">"1, 9, 1, False, 2, False, False, , 0, False, False, 1, 1"</definedName>
    <definedName name="cb_sChart14F2C526_opts" hidden="1">"1, 9, 1, False, 2, False, False, , 0, False, True, 1, 1"</definedName>
    <definedName name="cb_sChart14F6C935_opts" hidden="1">"1, 9, 1, False, 2, False, False, , 0, False, False, 1, 1"</definedName>
    <definedName name="cb_sChart14F6C9C0_opts" hidden="1">"1, 9, 1, False, 2, False, False, , 0, False, True, 1, 1"</definedName>
    <definedName name="cb_sChart14F6F63C_opts" hidden="1">"1, 9, 1, False, 2, False, False, , 0, False, False, 1, 1"</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7F419_opts" hidden="1">"1, 9, 1, False, 2, False, False, , 0, False, True, 1, 1"</definedName>
    <definedName name="cb_sChart14F7F5FF_opts" hidden="1">"1, 9, 1, False, 2, False, False, , 0, False, True, 1, 1"</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562F8BF_opts" hidden="1">"1, 1, 1, False, 2, True, False, , 0, False, False, 1, 1"</definedName>
    <definedName name="cb_sChart15630EC3_opts" hidden="1">"1, 1, 1, False, 2, True, False, , 0, False, False, 1, 2"</definedName>
    <definedName name="cb_sChart15631349_opts" hidden="1">"1, 1, 1, False, 2, True, False, , 0, False, False, 1, 2"</definedName>
    <definedName name="cb_sChart15AF18F4_opts" hidden="1">"1, 9, 1, False, 2, False, False, , 0, False, True, 2, 1"</definedName>
    <definedName name="cb_sChart15AF8BCA_opts" hidden="1">"1, 1, 1, False, 2, True, False, , 0, False, False, 1, 2"</definedName>
    <definedName name="cb_sChart15AFEDE6_opts" hidden="1">"1, 1, 1, False, 2, True, False, , 0, False, False, 1, 2"</definedName>
    <definedName name="cb_sChart15CA0E0A_opts">"1, 9, 1, False, 2, False, False, , 0, False, False, 1, 2"</definedName>
    <definedName name="cb_sChart15CA1FFD_opts">"1, 10, 1, False, 2, False, False, , 0, False, False, 1, 1"</definedName>
    <definedName name="cb_sChart15CA20AB_opts">"1, 9, 1, False, 2, False, False, , 0, False, False, 1, 1"</definedName>
    <definedName name="cb_sChart15CA2F5C_opts">"1, 9, 1, False, 2, False, False, , 0, False, False, 1, 1"</definedName>
    <definedName name="cb_sChart15CA30C3_opts">"1, 9, 1, False, 2, False, False, , 0, False, True, 1, 1"</definedName>
    <definedName name="cb_sChart164604EE_opts" hidden="1">"1, 9, 1, False, 2, False, False, , 0, False, False, 2, 1"</definedName>
    <definedName name="cb_sChart164608F4_opts" hidden="1">"1, 8, 1, False, 2, False, False, , 0, False, False, 2, 1"</definedName>
    <definedName name="cb_sChart16460E84_opts" hidden="1">"1, 9, 1, False, 2, False, False, , 0, False, True, 2, 1"</definedName>
    <definedName name="cb_sChart1646186B_opts" hidden="1">"1, 9, 1, False, 2, False, False, , 0, False, True, 2, 1"</definedName>
    <definedName name="cb_sChart16EBA7BA_opts" hidden="1">"1, 1, 1, False, 2, True, False, , 0, False, True, 1, 2"</definedName>
    <definedName name="cb_sChart170D16EF_opts" hidden="1">"1, 1, 1, False, 2, True, False, , 0, False, False, 2, 2"</definedName>
    <definedName name="cb_sChart171CA8D9_opts" hidden="1">"1, 5, 1, False, 2, True, False, , 0, False, True, 1, 1"</definedName>
    <definedName name="cb_sChart171CB037_opts" hidden="1">"1, 5, 1, False, 2, True, False, , 0, False, True, 1, 1"</definedName>
    <definedName name="cb_sChart171CD2E5_opts" hidden="1">"1, 5, 1, False, 2, True, False, , 0, False, True, 1, 1"</definedName>
    <definedName name="cb_sChart1747F65E_opts">"2, 1, 2, True, 2, False, False, , 0, False, True, 1, 1"</definedName>
    <definedName name="cb_sChart1749F803_opts">"1, 1, 1, False, 2, True, False, , 0, False, False, 1, 1"</definedName>
    <definedName name="cb_sChart174A0AB0_opts">"1, 1, 1, False, 2, False, False, , 0, False, False, 2, 1"</definedName>
    <definedName name="cb_sChart174C8BEB_opts">"1, 9, 1, False, 2, False, False, , 0, False, True, 1, 1"</definedName>
    <definedName name="cb_sChart174C8EAD_opts">"1, 9, 1, False, 2, False, False, , 0, False, False, 1, 1"</definedName>
    <definedName name="cb_sChart174C909E_opts">"1, 9, 1, False, 2, False, False, , 0, False, True, 1, 1"</definedName>
    <definedName name="cb_sChart174E2C44_opts">"2, 1, 2, True, 2, False, False, , 0, False, True, 1, 1"</definedName>
    <definedName name="cb_sChart1754A686_opts">"1, 10, 1, False, 2, False, False, , 0, False, False, 2, 2"</definedName>
    <definedName name="cb_sChart1755F643_opts">"1, 1, 1, False, 2, False, False, , 0, False, False, 2, 1"</definedName>
    <definedName name="cb_sChart1755FC0D_opts">"1, 1, 1, False, 2, True, False, , 0, False, False, 2, 1"</definedName>
    <definedName name="cb_sChart17574E0D_opts" hidden="1">"1, 9, 1, False, 2, False, False, , 0, False, True, 2, 1"</definedName>
    <definedName name="cb_sChart1757578B_opts" hidden="1">"1, 9, 1, False, 2, False, False, , 0, False, True, 2, 1"</definedName>
    <definedName name="cb_sChart17577FD4_opts" hidden="1">"1, 9, 1, False, 2, False, False, , 0, False, True, 2, 1"</definedName>
    <definedName name="cb_sChart175849A6_opts">"1, 1, 1, False, 2, False, False, , 0, False, False, 2, 1"</definedName>
    <definedName name="cb_sChart175885B1_opts">"1, 1, 1, False, 2, False, False, , 0, False, False, 1, 1"</definedName>
    <definedName name="cb_sChart175890FE_opts">"1, 1, 1, False, 2, True, False, , 0, False, False, 1, 1"</definedName>
    <definedName name="cb_sChart17599B9A_opts" hidden="1">"1, 1, 1, False, 2, True, False, , 0, False, False, 1, 2"</definedName>
    <definedName name="cb_sChart1759BEB0_opts" hidden="1">"1, 1, 1, False, 2, True, False, , 0, False, False, 1, 2"</definedName>
    <definedName name="cb_sChart1765309A_opts">"2, 1, 2, True, 2, False, False, , 0, False, True, 1, 1"</definedName>
    <definedName name="cb_sChart1769A36D_opts">"2, 1, 2, True, 2, False, False, , 0, False, True, 1, 1"</definedName>
    <definedName name="cb_sChart1769CA15_opts">"1, 9, 1, False, 2, False, False, , 0, False, True,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C6410_opts">"1, 1, 1, False, 2, True, False, , 0, False, False, 2, 2"</definedName>
    <definedName name="cb_sChart182C682D_opts">"2, 1, 1, False, 2, False, False, , 0, False, False, 2, 2"</definedName>
    <definedName name="cb_sChart182C6A08_opts">"2, 1, 1, True, 2, False, False, , 0, False, True, 2, 2"</definedName>
    <definedName name="cb_sChart182C8139_opts">"1, 10, 1, False, 2, False, False, , 0, False, False, 1, 1"</definedName>
    <definedName name="cb_sChart182CA784_opts">"2, 1, 1, True, 2, False, False, , 0, False, True, 2, 2"</definedName>
    <definedName name="cb_sChart182CB588_opts">"1, 1, 1, False, 2, True, False, , 0, False, False, 2, 2"</definedName>
    <definedName name="cb_sChart182CB687_opts">"1, 1, 1, False, 2, True, False, , 0, False, False, 2, 2"</definedName>
    <definedName name="cb_sChart182CB729_opts">"1, 1, 1, False, 2, True, False, , 0, False, False, 2, 2"</definedName>
    <definedName name="cb_sChart182CB879_opts">"1, 1, 1, False, 2, True, False, , 0, False, False, 2, 2"</definedName>
    <definedName name="cb_sChart182CCD73_opts">"2, 1, 2, True, 2, False, False, , 0, False, True, 1, 1"</definedName>
    <definedName name="cb_sChart182D26A7_opts">"1, 9, 1, False, 2, False, False, , 0, False, True, 1, 1"</definedName>
    <definedName name="cb_sChart182EE412_opts">"1, 3, 1, False, 2, False, False, , 0, False, False, 2, 2"</definedName>
    <definedName name="cb_sChart182EE7EA_opts">"1, 3, 1, False, 2, True, False, , 0, False, True, 2, 2"</definedName>
    <definedName name="cb_sChart182EEAFD_opts">"1, 3, 1, False, 2, False, False, , 0, False, True, 1, 1"</definedName>
    <definedName name="cb_sChart182EEB7C_opts">"1, 3, 1, False, 2, False, False, , 0, False, True, 2, 2"</definedName>
    <definedName name="cb_sChart182EFA23_opts">"1, 3, 1, False, 2, False, False, , 0, False, True, 2, 2"</definedName>
    <definedName name="cb_sChart182F2AF6_opts">"1, 10, 1, False, 2, False, False, , 0, False, False, 1, 1"</definedName>
    <definedName name="cb_sChart182F2C80_opts">"1, 10, 1, False, 2, False, False, , 0, False, False, 1, 1"</definedName>
    <definedName name="cb_sChart182F3616_opts">"1, 10, 1, False, 2, False, False, , 0, False, False, 1, 1"</definedName>
    <definedName name="cb_sChart182F379F_opts">"1, 10, 1, False, 2, False, False, , 0, False, False, 1, 1"</definedName>
    <definedName name="cb_sChart182F6E6B_opts">"1, 1, 1, False, 2, True, False, , 0, False, False, 1, 2"</definedName>
    <definedName name="cb_sChart182F8534_opts">"1, 1, 1, False, 2, True, False, , 0, False, False, 2, 2"</definedName>
    <definedName name="cb_sChart182F90BC_opts">"1, 1, 1, False, 2, True, False, , 0, False, False, 2, 2"</definedName>
    <definedName name="cb_sChart182FD1CB_opts" hidden="1">"1, 1, 1, False, 2, True, False, , 0, False, False, 1, 2"</definedName>
    <definedName name="cb_sChart18446126_opts">"2, 1, 2, True, 2, False, False, , 0, False, True, 1, 1"</definedName>
    <definedName name="cb_sChart1844654F_opts">"1, 9, 1, False, 2, False, False, , 0, False, True, 1, 1"</definedName>
    <definedName name="cb_sChart189C3065_opts">"2, 1, 2, True, 2, False, False, , 0, False, True, 1, 1"</definedName>
    <definedName name="cb_sChart18B33842_opts" hidden="1">"1, 1, 1, False, 2, False, False, , 0, False, False, 1, 1"</definedName>
    <definedName name="cb_sChart18BA2280_opts" hidden="1">"1, 1, 1, False, 2, False, False, , 0, False, False, 1, 1"</definedName>
    <definedName name="cb_sChart18BB2677_opts" hidden="1">"1, 1, 1, False, 2, False, False, , 0, False, False, 1, 1"</definedName>
    <definedName name="cb_sChart18C63501_opts" hidden="1">"1, 1, 1, False, 2, False, False, , 0, False, False, 1, 1"</definedName>
    <definedName name="cb_sChart18D72224_opts">"2, 1, 2, True, 2, False, False, , 0, False, True, 1, 1"</definedName>
    <definedName name="cb_sChart19200FB6_opts" hidden="1">"1, 3, 1, False, 2, False, False, , 0, False, False, 1, 1"</definedName>
    <definedName name="cb_sChart192010B4_opts" hidden="1">"1, 3, 1, False, 2, False, False, , 0, False, True, 1, 1"</definedName>
    <definedName name="cb_sChart192037D0_opts" hidden="1">"1, 3, 1, False, 2, False, False, , 0, False, True, 1, 1"</definedName>
    <definedName name="cb_sChart1924F2C0_opts" hidden="1">"1, 9, 1, False, 2, False, False, , 0, False, True, 2, 1"</definedName>
    <definedName name="cb_sChart19258FDC_opts" hidden="1">"1, 10, 1, False, 2, True, False, , 0, False, True, 1, 1"</definedName>
    <definedName name="cb_sChart1925992C_opts" hidden="1">"1, 10, 1, False, 2, False, False, , 0, False, False, 2, 2"</definedName>
    <definedName name="cb_sChart1925CE6E_opts" hidden="1">"1, 10, 1, False, 2, True, False, , 0, False, True, 1, 1"</definedName>
    <definedName name="cb_sChart1925CF3F_opts" hidden="1">"1, 10, 1, False, 2, False, False, , 0, False, False, 1, 2"</definedName>
    <definedName name="cb_sChart1925D032_opts" hidden="1">"1, 10, 1, False, 2, False, False, , 0, False, True, 2, 2"</definedName>
    <definedName name="cb_sChart1925D125_opts" hidden="1">"1, 10, 1, False, 2, False, False, , 0, False, True, 1, 2"</definedName>
    <definedName name="cb_sChart1925D198_opts" hidden="1">"1, 10, 1, False, 2, False, False, , 0, False, True, 2, 1"</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A7D44_opts" hidden="1">"1, 9, 1, False, 2, False, False, , 0, False, True, 1, 2"</definedName>
    <definedName name="cb_sChart19DDC996_opts" hidden="1">"1, 10, 1, False, 2, False, False, , 0, False, False, 2, 2"</definedName>
    <definedName name="cb_sChart19E90C9_opts" hidden="1">"1, 10, 1, False, 2, False, False, , 0, False, False, 2, 2"</definedName>
    <definedName name="cb_sChart19E93FF_opts" hidden="1">"1, 10, 1, False, 2, False, False, , 0, False, False, 2, 2"</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0A1363_opts" hidden="1">"2, 9, 3, True, 2, False, False, , 0, False, True, 2, 1"</definedName>
    <definedName name="cb_sChart1A0AB869_opts" hidden="1">"1, 9, 1, False, 2, False, False, , 0, False, True, 2, 1"</definedName>
    <definedName name="cb_sChart1A0ABBEF_opts" hidden="1">"1, 9, 1, False, 2, False, False, , 0, False, True, 2, 1"</definedName>
    <definedName name="cb_sChart1A0ABD56_opts" hidden="1">"1, 9, 1, False, 2, False, False, , 0, False, True, 2, 1"</definedName>
    <definedName name="cb_sChart1A0ACC70_opts" hidden="1">"1, 9, 1, False, 2, False, False, , 0, False, True, 2, 1"</definedName>
    <definedName name="cb_sChart1A0AD606_opts" hidden="1">"1, 9, 1, False, 2, False, False, , 0, False, True, 2, 1"</definedName>
    <definedName name="cb_sChart1A0ADC43_opts" hidden="1">"1, 9, 1, False, 2, False, False, , 0, False, True, 1, 1"</definedName>
    <definedName name="cb_sChart1A0AE1B0_opts" hidden="1">"1, 9, 1, False, 2, False, False, , 0, False, True, 1, 1"</definedName>
    <definedName name="cb_sChart1A0AEFB4_opts" hidden="1">"1, 9, 1, False, 2, False, False, , 0, False, True, 2, 1"</definedName>
    <definedName name="cb_sChart1A0B1574_opts" hidden="1">"1, 9, 1, False, 2, False, False, , 0, False, True, 2, 1"</definedName>
    <definedName name="cb_sChart1A0B3503_opts" hidden="1">"1, 9, 1, False, 2, False, False, , 0, False, True, 2, 1"</definedName>
    <definedName name="cb_sChart1A352E69_opts" hidden="1">"1, 9, 1, False, 2, False, False, , 0, False, True, 1, 1"</definedName>
    <definedName name="cb_sChart1A3873A1_opts">"1, 1, 1, False, 2, True, False, , 0, False, True, 1, 1"</definedName>
    <definedName name="cb_sChart1A3875D8_opts">"1, 1, 1, False, 2, False, False, , 0, False, False, 1, 1"</definedName>
    <definedName name="cb_sChart1A3877BF_opts">"1, 1, 1, False, 2, True, False, , 0, False, True, 1, 1"</definedName>
    <definedName name="cb_sChart1A387878_opts">"1, 1, 1, False, 2, True, False, , 0, False, True, 1, 1"</definedName>
    <definedName name="cb_sChart1A387AF4_opts">"1, 3, 1, False, 2, False, False, , 0, False, False, 1, 1"</definedName>
    <definedName name="cb_sChart1A38BEAE_opts">"1, 10, 1, False, 2, True, False, , 0, False, False, 1, 1"</definedName>
    <definedName name="cb_sChart1A43A019_opts">"1, 1, 1, False, 2, True, False, , 0, False, False, 1, 1"</definedName>
    <definedName name="cb_sChart1A4414D6_opts">"1, 1, 1, False, 2, True, False, , 0, False, False, 1, 1"</definedName>
    <definedName name="cb_sChart1A4416BC_opts">"1, 1, 1, False, 2, True, False, , 0, False, False, 1, 1"</definedName>
    <definedName name="cb_sChart1A4418D0_opts">"1, 1, 1, False, 2, True, False, , 0, False, False, 1, 1"</definedName>
    <definedName name="cb_sChart1A4419DA_opts">"1, 1, 1, False, 2, True, False, , 0, False, False, 1, 1"</definedName>
    <definedName name="cb_sChart1A44535D_opts" hidden="1">"1, 10, 1, False, 2, True, False, , 0, False, True, 1, 1"</definedName>
    <definedName name="cb_sChart1A4459A5_opts" hidden="1">"1, 10, 1, False, 2, True, False, , 0, False, True, 1, 1"</definedName>
    <definedName name="cb_sChart1A4573AC_opts" hidden="1">"1, 10, 1, False, 2, True, False, , 0, False, True, 1, 1"</definedName>
    <definedName name="cb_sChart1ABE4A76_opts" hidden="1">"1, 9, 1, False, 2, False, False, , 0, False, True, 2, 1"</definedName>
    <definedName name="cb_sChart1ABE4D89_opts" hidden="1">"1, 9, 1, False, 2, False, False, , 0, False, True, 2, 1"</definedName>
    <definedName name="cb_sChart1ABE5764_opts" hidden="1">"1, 9, 1, False, 2, False, False, , 0, False, True, 2, 1"</definedName>
    <definedName name="cb_sChart1ABE67AB_opts" hidden="1">"1, 9, 1, False, 2, False, False, , 0, False, True, 2, 1"</definedName>
    <definedName name="cb_sChart1ABE77CF_opts" hidden="1">"1, 9, 1, False, 2, False, False, , 0, False, True, 2,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0137B5_opts">"1, 1, 1, False, 2, False, False, , 0, False, False, 1, 1"</definedName>
    <definedName name="cb_sChart1B0F4031_opts">"1, 1, 1, False, 2, False, False, , 0, False, False, 2, 2"</definedName>
    <definedName name="cb_sChart1B0F428B_opts">"1, 1, 1, False, 2, False, False, , 0, False, True, 2, 2"</definedName>
    <definedName name="cb_sChart1B0F43A1_opts">"1, 1, 1, False, 2, False, False, , 0, False, True, 2, 2"</definedName>
    <definedName name="cb_sChart1B0F4883_opts">"1, 1, 1, False, 2, False, False, , 0, False, True, 2, 2"</definedName>
    <definedName name="cb_sChart1B0F4A52_opts">"1, 1, 1, False, 2, False, False, , 0, False, True, 2, 2"</definedName>
    <definedName name="cb_sChart1B0F5252_opts">"1, 1, 1, False, 2, False, False, , 0, False, True, 2, 2"</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2A786B_opts">"1, 9, 1, False, 2, False, False, , 0, False, True, 1, 1"</definedName>
    <definedName name="cb_sChart1B36F9D3_opts">"2, 1, 1, False, 2, False, False, , 0, False, False, 1, 1"</definedName>
    <definedName name="cb_sChart1B36FA69_opts">"2, 1, 1, True, 2, False, False, , 0, False, True, 1, 1"</definedName>
    <definedName name="cb_sChart1B36FB17_opts">"2, 1, 2, True, 2, False, False, , 0, False, True, 1, 1"</definedName>
    <definedName name="cb_sChart1B3899A2_opts">"1, 9, 1, False, 2, False, False, , 0, False, True, 1, 1"</definedName>
    <definedName name="cb_sChart1B597E8A_opts">"1, 3, 1, False, 2, False, False, , 0, False, False, 1, 1"</definedName>
    <definedName name="cb_sChart1B598BC9_opts">"1, 3, 1, False, 2, False, False, , 0, False, True, 1, 1"</definedName>
    <definedName name="cb_sChart1B598CA5_opts">"1, 3, 1, False, 2, True, False, , 0, False, False, 1, 1"</definedName>
    <definedName name="cb_sChart1B598D98_opts">"1, 5, 1, False, 2, False, False, , 0, False, False, 1, 1"</definedName>
    <definedName name="cb_sChart1B598E69_opts">"1, 3, 1, False, 2, False, False, , 0, False, True, 1, 1"</definedName>
    <definedName name="cb_sChart1B59DA46_opts">"1, 3, 1, False, 2, True, False, , 0, False, True, 1, 2"</definedName>
    <definedName name="cb_sChart1B59F03F_opts">"1, 3, 1, False, 2, True, False, , 0, False, True, 1, 2"</definedName>
    <definedName name="cb_sChart1B76B73C_opts">"2, 1, 2, True, 2, False, False, , 0, False, True, 1, 1"</definedName>
    <definedName name="cb_sChart1B76EB51_opts">"1, 9,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8AF1F_opts" hidden="1">"1, 9, 1, False, 2, False, True,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B99DE1_opts" hidden="1">"1, 7, 1, False, 2, False, False, , 0, False, True, 1, 2"</definedName>
    <definedName name="cb_sChart1B9A4AFE_opts" hidden="1">"1, 9, 1, False, 2, False, False, , 0, False, False, 1, 2"</definedName>
    <definedName name="cb_sChart1BA188E0_opts" hidden="1">"1, 10, 1, False, 2, False, False, , 0, False, True, 1, 1"</definedName>
    <definedName name="cb_sChart1BA189EB_opts" hidden="1">"1, 10, 1, False, 2, False, False, , 0, False, True, 1, 1"</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BF31CAA_opts" hidden="1">"1, 9, 1, False, 2, False, False, , 0, False, True, 1, 1"</definedName>
    <definedName name="cb_sChart1BF41B6E_opts" hidden="1">"1, 9, 1, False, 2, False, False, , 0, False, True, 1, 1"</definedName>
    <definedName name="cb_sChart1C1DB169_opts" hidden="1">"1, 3, 1, False, 2, False, False, , 0, False, False, 1, 1"</definedName>
    <definedName name="cb_sChart1C1E3875_opts">"1, 3, 1, False, 2, True, False, , 0, False, True, 1, 1"</definedName>
    <definedName name="cb_sChart1C1E3945_opts">"1, 5, 1, False, 2, True, False, , 0, False, True, 1, 1"</definedName>
    <definedName name="cb_sChart1C1E3ADA_opts">"1, 5, 1, False, 2, True, False, , 0, False, True, 1, 1"</definedName>
    <definedName name="cb_sChart1C1E4E34_opts">"1, 4, 1, False, 2, True, False, , 0, False, False, 1, 1"</definedName>
    <definedName name="cb_sChart1C1E5685_opts">"1, 4, 1, False, 2, True, False, , 0, False, True, 3, 1"</definedName>
    <definedName name="cb_sChart1C1E5778_opts">"1, 1, 1, False, 2, True, False, , 0, False, True, 3, 1"</definedName>
    <definedName name="cb_sChart1C1E580F_opts">"1, 4, 1, False, 2, True, False, , 0, False, True, 3, 1"</definedName>
    <definedName name="cb_sChart1C1E58D4_opts">"1, 4, 1, False, 2, True, False, , 0, False, True, 3, 1"</definedName>
    <definedName name="cb_sChart1C3B75AC_opts" hidden="1">"1, 9, 1, False, 2, False, False, , 0, False, True, 1, 1"</definedName>
    <definedName name="cb_sChart1C3B9A4B_opts" hidden="1">"1, 9, 1, False, 2, False, False, , 0, False, True, 1, 1"</definedName>
    <definedName name="cb_sChart1C3BD6A6_opts">"1, 10, 1, False, 2, False, False, , 0, False, False, 1, 1"</definedName>
    <definedName name="cb_sChart1C3BE924_opts" hidden="1">"1, 9, 1, False, 2, False, False, , 0, False, True, 1, 1"</definedName>
    <definedName name="cb_sChart1C3BEA5C_opts" hidden="1">"1, 9, 1, False, 2, False, False, , 0, False, True, 1, 1"</definedName>
    <definedName name="cb_sChart1C57CB5C_opts">"1, 10, 1, False, 2, False, False, , 0, False, False, 1, 1"</definedName>
    <definedName name="cb_sChart1C5896AD_opts">"1, 10, 1, False, 2, False, False, , 0, False, False, 1, 1"</definedName>
    <definedName name="cb_sChart1C589842_opts">"1, 10, 1, False, 2, False, False, , 0, False, False, 1, 1"</definedName>
    <definedName name="cb_sChart1C5FD194_opts">"2, 1, 2, True, 2, False, False, , 0, False, True, 1, 1"</definedName>
    <definedName name="cb_sChart1C5FEB93_opts">"2, 1, 2, True, 2, False, False, , 0, False, True, 1, 1"</definedName>
    <definedName name="cb_sChart1C6D61E4_opts" hidden="1">"2, 1, 3, False, 2, False, False, , 0, False, False, 1, 1"</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CC4BABB_opts" hidden="1">"1, 9, 1, False, 2, False, False, , 0, False, False, 1, 1"</definedName>
    <definedName name="cb_sChart1CC4E360_opts" hidden="1">"1, 9, 1, False, 2, False, False, , 0, False, False, 1, 1"</definedName>
    <definedName name="cb_sChart1CC4F894_opts" hidden="1">"1, 1, 1, False, 2, False, False, , 0, False, False, 1, 1"</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4AB240_opts" hidden="1">"1, 9, 1, False, 2, False, False, , 0, False, True, 2, 2"</definedName>
    <definedName name="cb_sChart1D5372A5_opts">"1, 5, 1, False, 2, False, False, , 0, False, False, 1, 1"</definedName>
    <definedName name="cb_sChart1D5891_opts" hidden="1">"1, 9, 1, False, 2, False, False, , 0, False, True, 2, 2"</definedName>
    <definedName name="cb_sChart1D7E289F_opts" hidden="1">"1, 1, 1, False, 2, True, False, , 0, False, True, 2, 2"</definedName>
    <definedName name="cb_sChart1D8F6DF6_opts" hidden="1">"1, 1, 1, False, 2, False, False, , 0, False, True, 1, 1"</definedName>
    <definedName name="cb_sChart1D8F6F97_opts" hidden="1">"1, 9, 1, False, 2, False, False, , 0, False, True, 1, 1"</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7E570_opts" hidden="1">"1, 9, 1, False, 2, False, False, , 0, False, True, 2, 1"</definedName>
    <definedName name="cb_sChart1DCA97_opts" hidden="1">"2, 1, 1, True, 2, False, False, , 0, False, True, 2, 1"</definedName>
    <definedName name="cb_sChart1DCC61D9_opts" hidden="1">"1, 1, 1, False, 2, True, False, , 0, False, False, 1, 2"</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089A499_opts" hidden="1">"1, 1, 1, False, 2, False, False, , 0, False, False, 1, 1"</definedName>
    <definedName name="cb_sChart2089A75B_opts" hidden="1">"1, 1, 1, False, 2, True, False, , 0, False, False, 1, 1"</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D8A3E_opts" hidden="1">"1, 1, 1, False, 2, False, False, , 0, False, False, 1, 1"</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04A73_opts" hidden="1">"2, 1, 3, True, 2, False, False, , 0, False, True, 1, 1"</definedName>
    <definedName name="cb_sChart3504DE3_opts" hidden="1">"1, 1, 1, False, 2, False, False, , 0, False, True, 1, 1"</definedName>
    <definedName name="cb_sChart3504EBF_opts" hidden="1">"1, 9, 1, False, 2, False, False, , 0, False, True, 1, 1"</definedName>
    <definedName name="cb_sChart3505B2E_opts" hidden="1">"1, 1, 1, False, 2, False, False, , 0, False, True, 1, 1"</definedName>
    <definedName name="cb_sChart351196E_opts" hidden="1">"1, 9, 1, False, 2, False, False, , 0, False, False, 1, 1"</definedName>
    <definedName name="cb_sChart3511C01_opts" hidden="1">"1, 9, 1, False, 2, False, False, , 0, False, False, 1, 1"</definedName>
    <definedName name="cb_sChart3512546_opts" hidden="1">"1, 9, 1, False, 2, False, False, , 0, False, True, 1, 1"</definedName>
    <definedName name="cb_sChart351262D_opts" hidden="1">"1, 9, 1, False, 2, False, False, , 0, False, True, 1, 1"</definedName>
    <definedName name="cb_sChart351F1FD_opts" hidden="1">"1, 1, 1, False, 2, False, False, , 0, False, False, 1, 1"</definedName>
    <definedName name="cb_sChart351FE27_opts" hidden="1">"1, 1, 1, False, 2, False, False, , 0, False, False, 1, 1"</definedName>
    <definedName name="cb_sChart352F02B_opts" hidden="1">"1, 5, 1, False, 2, True, False, , 0, False, False, 1, 2"</definedName>
    <definedName name="cb_sChart3532FF6_opts" hidden="1">"2, 1, 1, False, 2, False, False, , 0, False, True, 1, 2"</definedName>
    <definedName name="cb_sChart3549ED9_opts" hidden="1">"1, 1, 1, False, 2, False, False, , 0, False, False, 1, 1"</definedName>
    <definedName name="cb_sChart354AA9B_opts" hidden="1">"1, 9, 1, False, 2, False, False, , 0, False, True, 1, 1"</definedName>
    <definedName name="cb_sChart354B5BA_opts" hidden="1">"1, 1, 1, False, 2, False, False, , 0, False, True, 1, 1"</definedName>
    <definedName name="cb_sChart355BCAD_opts" hidden="1">"2, 1, 1, False, 2, False, False, , 0, False, True, 1, 2"</definedName>
    <definedName name="cb_sChart35C98E8_opts" hidden="1">"1, 3, 1, False, 2, True, False, , 0, False, True, 1, 1"</definedName>
    <definedName name="cb_sChart35C9A9F_opts" hidden="1">"1, 3, 1, False, 2, False, False, , 0, False, False, 1, 1"</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BA34_opts" hidden="1">"1, 9, 1, False, 2, False, False, , 0, False, True, 1, 2"</definedName>
    <definedName name="cb_sChart3BBD972_opts" hidden="1">"1, 1, 1, False, 2, False, False, , 0, False, False, 1, 1"</definedName>
    <definedName name="cb_sChart3BBFA2D_opts" hidden="1">"1, 3, 1, False, 2, True, False, , 0, False, True, 2, 1"</definedName>
    <definedName name="cb_sChart3BC0E91_opts" hidden="1">"2, 1, 1, False, 2, True, False, , 0, False, True, 1, 1"</definedName>
    <definedName name="cb_sChart3BC2219_opts" hidden="1">"1, 1, 1, False, 2, True, False, , 0, False, False, 1, 2"</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34ED39_opts" hidden="1">"1, 9, 1, False, 2, False, False, , 0, False, False, 1, 1"</definedName>
    <definedName name="cb_sChart434EF4D_opts" hidden="1">"2, 1, 1, True, 2, False, False, , 0, False, False, 1, 1"</definedName>
    <definedName name="cb_sChart43515D2_opts" hidden="1">"1, 1, 1, False, 2, False, False, , 0, False, False, 1, 1"</definedName>
    <definedName name="cb_sChart435194E_opts" hidden="1">"1, 9,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0B012_opts" hidden="1">"1, 9, 1, False, 2, False, False, , 0, False, True, 1, 2"</definedName>
    <definedName name="cb_sChart4812FB3_opts" hidden="1">"1, 9, 1, False, 2, False, False, , 0, False, True, 1, 1"</definedName>
    <definedName name="cb_sChart4828C3_opts" hidden="1">"1, 1, 1, False, 2, False, False, , 0, False, False, 1, 2"</definedName>
    <definedName name="cb_sChart482D03_opts" hidden="1">"1, 1, 1, False, 2, False, False, , 0, False, False, 1, 2"</definedName>
    <definedName name="cb_sChart56637F9_opts" hidden="1">"1, 9, 1, False, 2, False, False, , 0, False, True, 2, 1"</definedName>
    <definedName name="cb_sChart56639D3_opts" hidden="1">"1, 9, 1, False, 2, False, False, , 0, False, False, 1, 1"</definedName>
    <definedName name="cb_sChart5663ADD_opts" hidden="1">"1, 9, 1, False, 2, False, False, , 0, False, False, 2, 1"</definedName>
    <definedName name="cb_sChart5663B74_opts" hidden="1">"1, 9, 1, False, 2, False, False, , 0, False, False, 1, 1"</definedName>
    <definedName name="cb_sChart5663F4C_opts" hidden="1">"1, 9, 1, False, 2, False, False, , 0, False, False, 1, 1"</definedName>
    <definedName name="cb_sChart56644D0_opts" hidden="1">"1, 9, 1, False, 2, False, False, , 0, False, True, 2, 1"</definedName>
    <definedName name="cb_sChart5665A8F_opts" hidden="1">"1, 9, 1, False, 2, False, False, , 0, False, False, 2, 1"</definedName>
    <definedName name="cb_sChart56672A8_opts" hidden="1">"1, 9, 1, False, 2, False, False, , 0, False, True, 2, 1"</definedName>
    <definedName name="cb_sChart5667C9A_opts" hidden="1">"1, 9, 1, False, 2, False, False, , 0, False, True, 1, 1"</definedName>
    <definedName name="cb_sChart5667EE8_opts" hidden="1">"1, 9, 1, False, 2, False, False, , 0, False, True, 2, 1"</definedName>
    <definedName name="cb_sChart5673660_opts" hidden="1">"1, 10, 1, False, 2, True, False, , 0, False, False, 2, 2"</definedName>
    <definedName name="cb_sChart5676297_opts" hidden="1">"1, 1, 1, False, 2, False, False, , 0, False, False, 1, 1"</definedName>
    <definedName name="cb_sChart567638A_opts" hidden="1">"1, 1, 1, False, 2, True, False, , 0, False, False, 1, 1"</definedName>
    <definedName name="cb_sChart567A7FD_opts" hidden="1">"1, 3, 1, False, 2, True, False, , 0, False, False, 1, 1"</definedName>
    <definedName name="cb_sChart567C3EE_opts" hidden="1">"1, 1, 1, False, 2, True, False, , 0, False, False, 1, 2"</definedName>
    <definedName name="cb_sChart5872E03_opts" hidden="1">"1, 9, 1, False, 2, False, False, , 0, False, True, 1, 1"</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2EC749_opts" hidden="1">"1, 9, 1, False, 2, False, False, , 0, False, True, 2, 2"</definedName>
    <definedName name="cb_sChart62EC969_opts" hidden="1">"1, 9, 1, False, 2, False, False, , 0, False, False, 2, 2"</definedName>
    <definedName name="cb_sChart62ECAC5_opts" hidden="1">"1, 9, 1, False, 2, False, False, , 0, False, True, 2, 1"</definedName>
    <definedName name="cb_sChart62ECC2B_opts" hidden="1">"1, 9, 1, False, 2, False, False, , 0, False, True, 1, 2"</definedName>
    <definedName name="cb_sChart62ED102_opts" hidden="1">"1, 9, 1, False, 2, False, False, , 0, False, False, 2, 1"</definedName>
    <definedName name="cb_sChart62EE323_opts" hidden="1">"1, 9, 1, False, 2, False, False, , 0, False, False, 1, 1"</definedName>
    <definedName name="cb_sChart62F86CD_opts" hidden="1">"1, 9, 1, False, 2, False, False, , 0, False, True, 2, 1"</definedName>
    <definedName name="cb_sChart6303FCE_opts" hidden="1">"1, 10, 1, False, 2, False, False, , 0, False, False, 2, 1"</definedName>
    <definedName name="cb_sChart6304087_opts" hidden="1">"1, 1, 1, False, 2, False, False, , 0, False, False, 2, 2"</definedName>
    <definedName name="cb_sChart6304107_opts" hidden="1">"1, 10, 1, False, 2, True, False, , 0, False, False, 2, 2"</definedName>
    <definedName name="cb_sChart66820BA_opts" hidden="1">"1, 3, 1, False, 2, True,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7F59C8D_opts">"1, 4, 1, False, 2, False, False, , 0, False, False, 1, 1"</definedName>
    <definedName name="cb_sChart7F59D80_opts">"1, 1, 1, False, 2, True, False, , 0, False, False, 1, 1"</definedName>
    <definedName name="cb_sChart7F5A913_opts">"1, 1, 1, False, 2, True, False, , 0, False, False, 3, 1"</definedName>
    <definedName name="cb_sChart7F5AA63_opts">"1, 1, 1, False, 2, False, False, , 0, False, False, 3, 1"</definedName>
    <definedName name="cb_sChart7F5AB6D_opts">"1, 1, 1, False, 2, False, False, , 0, False, False, 3, 1"</definedName>
    <definedName name="cb_sChart7F5AED1_opts">"1, 1, 1, False, 2, False, False, , 0, False, False, 3, 1"</definedName>
    <definedName name="cb_sChart7F932D6_opts" hidden="1">"1, 9, 1, False, 2, False, False, , 0, False, True, 3, 1"</definedName>
    <definedName name="cb_sChart7F97B44_opts" hidden="1">"1, 1, 1, False, 2, False, False, , 0, False, False, 2, 2"</definedName>
    <definedName name="cb_sChart7F9F869_opts" hidden="1">"1, 10, 1, False, 2, True, False, , 0, False, False, 2, 1"</definedName>
    <definedName name="cb_sChart7F9FA89_opts" hidden="1">"1, 10, 1, False, 2, True, False, , 0, False, False, 2, 1"</definedName>
    <definedName name="cb_sChart7F9FB59_opts" hidden="1">"1, 10, 1, False, 2, True, False, , 0, False, False, 2, 1"</definedName>
    <definedName name="cb_sChart7FA092F_opts" hidden="1">"1, 10, 1, False, 2, True, False, , 0, False, False, 2, 1"</definedName>
    <definedName name="cb_sChart7FB5060_opts" hidden="1">"1, 9, 1, False, 2, False, False, , 0, False, True, 1, 1"</definedName>
    <definedName name="cb_sChart808012A_opts" hidden="1">"1, 10, 1, False, 2, True, False, , 0, False, False, 1, 1"</definedName>
    <definedName name="cb_sChart8CD287E_opts" hidden="1">"1, 1, 1, False, 2, False, False, , 0, False, False, 1, 1"</definedName>
    <definedName name="cb_sChart8DAA580_opts" hidden="1">"1, 4, 1, False, 2, True, False, , 0, False, False, 2, 2"</definedName>
    <definedName name="cb_sChart8DAADAF_opts" hidden="1">"1, 4, 1, False, 2, True, False, , 0, False, False, 2, 2"</definedName>
    <definedName name="cb_sChart8DAB38F_opts" hidden="1">"1, 4, 1, False, 2, True, False, , 0, False, False, 2, 2"</definedName>
    <definedName name="cb_sChart8DADEF7_opts" hidden="1">"1, 10, 1, False, 2, False, False, , 0, False, False, 2, 2"</definedName>
    <definedName name="cb_sChart8DADFA4_opts" hidden="1">"1, 10, 1, False, 2, True, False, , 0, False, False, 2, 2"</definedName>
    <definedName name="cb_sChart8FD8B26_opts" hidden="1">"1, 10, 1, False, 2, True, False, , 0, False, True, 1, 1"</definedName>
    <definedName name="cb_sChart9EE8107_opts" hidden="1">"1, 9, 1, False, 2, False, False, , 0, False, True, 2, 1"</definedName>
    <definedName name="cb_sChart9EE98B8_opts" hidden="1">"1, 9, 1, False, 2, False, False, , 0, False, True, 2, 1"</definedName>
    <definedName name="cb_sChart9EEDE13_opts" hidden="1">"1, 10, 1, False, 2, True, False, , 0, False, True, 1, 1"</definedName>
    <definedName name="cb_sChart9EF79EB_opts" hidden="1">"1, 10, 1, False, 2, False, False, , 0, False, False, 1, 1"</definedName>
    <definedName name="cb_sChart9EF7B01_opts" hidden="1">"1, 10, 1, False, 2, True, False, , 0, False, False, 2, 2"</definedName>
    <definedName name="cb_sChart9EF8062_opts" hidden="1">"1, 10, 1, False, 2, True, False, , 0, False, False, 1, 1"</definedName>
    <definedName name="cb_sChart9EF821A_opts" hidden="1">"1, 10, 1, False, 2, False, False, , 0, False, False, 1, 2"</definedName>
    <definedName name="cb_sChart9EF82B0_opts" hidden="1">"1, 10, 1, False, 2, True, False, , 0, False, False, 2, 1"</definedName>
    <definedName name="cb_sChartA0D6549_opts" hidden="1">"1, 9, 1, False, 2, False, False, , 0, False, True, 2, 1"</definedName>
    <definedName name="cb_sChartA0D77A4_opts" hidden="1">"2, 8, 3, True, 2, False, False, , 0, False, True, 2, 1"</definedName>
    <definedName name="cb_sChartA10950_opts" hidden="1">"1, 1, 1, False, 2, True, False, , 0, False, False, 1, 1"</definedName>
    <definedName name="cb_sChartAC469E8_opts" hidden="1">"1, 9, 1, False, 2, False, False, , 0, False, True, 2, 1"</definedName>
    <definedName name="cb_sChartAC4720C_opts" hidden="1">"1, 9, 1, False, 2, False, False, , 0, False, True, 2, 1"</definedName>
    <definedName name="cb_sChartAC47414_opts" hidden="1">"1, 9, 1, False, 2, False, False, , 0, False, True, 2, 1"</definedName>
    <definedName name="cb_sChartAC47494_opts" hidden="1">"1, 9, 1, False, 2, False, False, , 0, False, True, 2, 1"</definedName>
    <definedName name="cb_sChartAC47ABA_opts" hidden="1">"2, 9, 1, True, 2, False, False, , 0, False, True, 2, 1"</definedName>
    <definedName name="cb_sChartAC47B50_opts" hidden="1">"1, 9, 1, False, 2, False, False, , 0, False, True, 2, 1"</definedName>
    <definedName name="cb_sChartAC47BDB_opts" hidden="1">"1, 9, 1, False, 2, False, False, , 0, False, True, 2, 1"</definedName>
    <definedName name="cb_sChartAC47D70_opts" hidden="1">"1, 9, 1, False, 2, False, False, , 0, False, True, 2, 1"</definedName>
    <definedName name="cb_sChartAC4811A_opts" hidden="1">"1, 9, 1, False, 2, False, False, , 0, False, True, 2, 1"</definedName>
    <definedName name="cb_sChartAC482DD_opts" hidden="1">"1, 9, 1, False, 2, False, False, , 0, False, True, 2, 1"</definedName>
    <definedName name="cb_sChartAC49688_opts" hidden="1">"1, 9, 1, False, 2, False, False, , 0, False, True, 2, 1"</definedName>
    <definedName name="cb_sChartAC4AFAB_opts" hidden="1">"1, 9, 1, False, 2, False, False, , 0, False, True, 2, 1"</definedName>
    <definedName name="cb_sChartAC51BDC_opts" hidden="1">"1, 10, 1, False, 2, False, False, , 0, False, False, 1, 1"</definedName>
    <definedName name="cb_sChartAC51CDA_opts" hidden="1">"1, 10, 1, False, 2, True, False, , 0, False, False, 2, 1"</definedName>
    <definedName name="cb_sChartAC52A1A_opts" hidden="1">"1, 10, 1, False, 2, True, False, , 0, False, False, 2, 1"</definedName>
    <definedName name="cb_sChartAC6636A_opts" hidden="1">"1, 10, 1, False, 2, False, False, , 0, False, False, 1, 1"</definedName>
    <definedName name="cb_sChartAC664E8_opts" hidden="1">"1, 10, 1, False, 2, True, False, , 0, False, False, 2, 2"</definedName>
    <definedName name="cb_sChartAC67261_opts" hidden="1">"1, 10, 1, False, 2, True, False, , 0, False, False, 2, 2"</definedName>
    <definedName name="cb_sChartAC6951A_opts" hidden="1">"1, 10, 1, False, 2, True, False, , 0, False, False, 2, 2"</definedName>
    <definedName name="cb_sChartAC6A0F2_opts" hidden="1">"1, 10, 1, False, 2, True, False, , 0, False, False, 2, 2"</definedName>
    <definedName name="cb_sChartAD15BC1_opts" hidden="1">"2, 1, 1, False, 2, False, False, , 0, False, False, 1, 1"</definedName>
    <definedName name="cb_sChartAD194B8_opts" hidden="1">"2, 1, 1, True, 2, False, False, , 0, False, False, 1, 1"</definedName>
    <definedName name="cb_sChartBDA8BAB_opts" hidden="1">"1, 1, 1, False, 2, True, False, , 0, False, False, 1, 1"</definedName>
    <definedName name="cb_sChartBDAC1EC_opts" hidden="1">"1, 1, 1, False, 2, False, False, , 0, False, False, 1, 1"</definedName>
    <definedName name="cb_sChartBDAC318_opts" hidden="1">"1, 1, 1, False, 2, True, False, , 0, False, False, 1, 1"</definedName>
    <definedName name="cb_sChartBDACFD8_opts" hidden="1">"1, 1, 1, False, 2, True, False, , 0, False, False, 1, 1"</definedName>
    <definedName name="cb_sChartC12DA5D_opts" hidden="1">"1, 9, 1, False, 2, False, False, , 0, False, False, 1, 1"</definedName>
    <definedName name="cb_sChartC12DE06_opts" hidden="1">"2, 1, 3, True, 2, False, False, , 0, False, True, 1, 1"</definedName>
    <definedName name="cb_sChartC80B5D3_opts" hidden="1">"1, 1, 1, False, 2, True, False, , 0, False, False, 1, 1"</definedName>
    <definedName name="cb_sChartC8147E7_opts" hidden="1">"1, 9, 1, False, 2, False, False, , 0, False, True, 1, 1"</definedName>
    <definedName name="cb_sChartCA7EB2_opts" hidden="1">"1, 1, 1, False, 2, True, False, , 0, False, False, 1, 1"</definedName>
    <definedName name="cb_sChartD086F3E_opts" hidden="1">"1, 1, 1, False, 2, False, False, , 1, False, True, 2, 2"</definedName>
    <definedName name="cb_sChartD0876B3_opts" hidden="1">"2, 2, 2, True, 2, False, False, , 1, False, True, 2, 2"</definedName>
    <definedName name="cb_sChartD4B8EB7_opts" hidden="1">"1, 10, 1, False, 2, False, False, , 1, False, False, 1, 1"</definedName>
    <definedName name="cb_sChartD4B91E2_opts" hidden="1">"1, 10, 1, False, 2, False, False, , 1, False, False, 1, 1"</definedName>
    <definedName name="cb_sChartD614A75_opts" hidden="1">"1, 10, 1, False, 2, True, False, , 0, False, False, 2, 2"</definedName>
    <definedName name="cb_sChartD614D88_opts" hidden="1">"1, 1, 1, False, 2, False, False, , 0, False, False, 2, 2"</definedName>
    <definedName name="cb_sChartD614E86_opts" hidden="1">"1, 10, 1, False, 2, False, False, , 0, False, False, 2, 2"</definedName>
    <definedName name="cb_sChartD616299_opts" hidden="1">"1, 10, 1, False, 2, False, False, , 0, False, False, 1, 1"</definedName>
    <definedName name="cb_sChartD616A77_opts" hidden="1">"1, 10, 1, False, 2, False, False, , 0, False, False, 2, 2"</definedName>
    <definedName name="cb_sChartD61A016_opts" hidden="1">"1, 10, 1, False, 2, False, False, , 0, False, False, 2, 2"</definedName>
    <definedName name="cb_sChartD68BCC9_opts">"1, 1, 1, False, 2, True, False, , 0, False, True, 1, 1"</definedName>
    <definedName name="cb_sChartD6B06A2_opts">"1, 1, 1, False, 2, False, False, , 0, False, False, 2, 2"</definedName>
    <definedName name="cb_sChartD6B1FA3_opts">"1, 1, 1, False, 2, False, False, , 0, False, False, 2, 2"</definedName>
    <definedName name="cb_sChartD6B69B1_opts">"1, 1, 1, False, 2, False, False, , 0, False, False, 1, 2"</definedName>
    <definedName name="cb_sChartD6B76F0_opts">"2, 1, 1, False, 2, False, False, , 0, False, False, 1, 2"</definedName>
    <definedName name="cb_sChartD6B943C_opts">"2, 1, 1, False, 3, False, False, , 0, False, False, 1, 2"</definedName>
    <definedName name="cb_sChartD6C1C01_opts">"2, 1, 1, True, 2, False, False, , 0, False, False, 1, 2"</definedName>
    <definedName name="cb_sChartD6FD60D_opts">"1, 1, 1, False, 2, False, False, , 0, False, False, 1, 1"</definedName>
    <definedName name="cb_sChartD725678_opts" hidden="1">"1, 10, 1, False, 2, False, False, , 0, False, False, 1, 1"</definedName>
    <definedName name="cb_sChartD729D00_opts" hidden="1">"1, 9, 1, False, 2, False, True, , 0, False, True, 1, 1"</definedName>
    <definedName name="cb_sChartD72F13A_opts" hidden="1">"1, 9, 1, False, 2, False, True, , 0, False, False, 2, 1"</definedName>
    <definedName name="cb_sChartD78B484_opts">"2, 1, 1, False, 2, True, False, , 0, False, False, 1, 2"</definedName>
    <definedName name="cb_sChartD78C2AA_opts">"2, 1, 1, True, 2, True, False, , 0, False, False, 1, 2"</definedName>
    <definedName name="cb_sChartD78C76A_opts">"2, 1, 1, True, 2, True, False, , 0, False, False, 1, 1"</definedName>
    <definedName name="cb_sChartD78CF99_opts">"2, 1, 3, True, 2, False, False, , 0, False, False, 1, 1"</definedName>
    <definedName name="cb_sChartD78D2CE_opts">"1, 1, 1, False, 2, False, False, , 0, False, False, 1, 2"</definedName>
    <definedName name="cb_sChartD78D365_opts">"1, 1, 1, False, 2, False, False, , 0, False, False, 1, 2"</definedName>
    <definedName name="cb_sChartD78D5B3_opts">"1, 1, 1, False, 2, False, False, , 0, False, False, 1, 2"</definedName>
    <definedName name="cb_sChartD78D655_opts">"1, 1, 1, False, 2, True, False, , 0, False, False, 1, 2"</definedName>
    <definedName name="cb_sChartD78DFD4_opts">"2, 1, 1, True, 2, False, False, , 0, False, False, 1, 2"</definedName>
    <definedName name="cb_sChartD78E27F_opts">"2, 1, 1, True, 2, False, False, , 0, False, False, 1, 2"</definedName>
    <definedName name="cb_sChartD78E924_opts">"2, 1, 1, True, 3, False, False, , 0, False, False, 1, 2"</definedName>
    <definedName name="cb_sChartD7A9852_opts">"2, 1, 1, True, 3, False, False, , 0, False, False, 1, 2"</definedName>
    <definedName name="cb_sChartE2218BA_opts" hidden="1">"1, 4, 1, False, 2, False, False, , 0, False, True, 1, 1"</definedName>
    <definedName name="cb_sChartE221ADA_opts" hidden="1">"1, 5, 1, False, 2, False, False, , 0, False, False, 1, 1"</definedName>
    <definedName name="cb_sChartE484D5D_opts" hidden="1">"2, 1, 3, True, 2, False, True, , 0, False, False, 2, 1"</definedName>
    <definedName name="cb_sChartE4933C2_opts" hidden="1">"1, 9, 1, False, 2, False, False, , 0, False, True, 2, 2"</definedName>
    <definedName name="cb_sChartE49356F_opts" hidden="1">"1, 8, 1, False, 2, False, False, , 0, False, True, 2, 1"</definedName>
    <definedName name="cb_sChartE499A9D_opts" hidden="1">"1, 8, 1, False, 2, False, False, , 0, False, True, 2, 1"</definedName>
    <definedName name="cb_sChartE49AC1C_opts" hidden="1">"1, 8, 1, False, 2, False, False, , 0, False, True, 2, 1"</definedName>
    <definedName name="cb_sChartE49AD83_opts" hidden="1">"1, 8, 1, False, 2, False, False, , 0, False, True, 2, 1"</definedName>
    <definedName name="cb_sChartE49E514_opts" hidden="1">"1, 3, 1, False, 2, False, False, , 0, False, True, 1, 1"</definedName>
    <definedName name="cb_sChartE49E931_opts" hidden="1">"1, 3, 1, False, 2, False, False, , 0, False, True, 2, 1"</definedName>
    <definedName name="cb_sChartE4A3286_opts" hidden="1">"1, 10, 1, False, 2, True, False, , 0, False, True, 2, 2"</definedName>
    <definedName name="cb_sChartE4A334B_opts" hidden="1">"1, 10, 1, False, 2, True, False, , 0, False, False, 2, 2"</definedName>
    <definedName name="cb_sChartE4A525A_opts" hidden="1">"1, 10, 1, False, 2, False, False, , 0, False, False, 2, 2"</definedName>
    <definedName name="cb_sChartE4A54A9_opts" hidden="1">"1, 10, 1, False, 2, False, False, , 0, False, False, 2, 2"</definedName>
    <definedName name="cb_sChartE4A55ED_opts" hidden="1">"1, 10, 1, False, 2, False, False, , 0, False, False, 2, 2"</definedName>
    <definedName name="cb_sChartE4A698C_opts" hidden="1">"1, 10, 1, False, 2, False, False, , 0, False, False, 2, 2"</definedName>
    <definedName name="cb_sChartE4A6B4F_opts" hidden="1">"1, 10, 1, False, 2, False, False, , 0, False, False, 2, 2"</definedName>
    <definedName name="cb_sChartE4A767A_opts" hidden="1">"1, 10, 1, False, 2, False, False, , 0, False, False, 2, 2"</definedName>
    <definedName name="cb_sChartE4A889B_opts" hidden="1">"1, 10, 1, False, 2, False, False, , 0, False, False, 2, 2"</definedName>
    <definedName name="cb_sChartE677E58_opts" hidden="1">"1, 1, 1, False, 2, True, False, , 0, False, False, 1, 1"</definedName>
    <definedName name="cb_sChartE954597_opts" hidden="1">"1, 1, 1, False, 2, False,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7A2E_opts" hidden="1">"1, 10, 1, False, 2, True, False, , 0, False, False, 2, 1"</definedName>
    <definedName name="cb_sChartF08D71_opts" hidden="1">"1, 10, 1, False, 2, True, False, , 0, False, False, 2, 1"</definedName>
    <definedName name="cb_sChartF08EEF_opts" hidden="1">"1, 10, 1, False, 2, True, False, , 0, False, False, 2, 1"</definedName>
    <definedName name="cb_sChartF0E7F4_opts" hidden="1">"1, 9, 1, False, 2, False, False, , 0, False, True, 1, 1"</definedName>
    <definedName name="cb_sChartF0F139_opts" hidden="1">"1, 9, 1, False, 2, False, False, , 0, False, True, 1, 2"</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S" localSheetId="3">#REF!</definedName>
    <definedName name="CBS">#REF!</definedName>
    <definedName name="CBWorkbookPriority">-1344567675</definedName>
    <definedName name="CC" localSheetId="3">#REF!</definedName>
    <definedName name="CC">#REF!</definedName>
    <definedName name="cc_1" localSheetId="1" hidden="1">{#N/A,#N/A,FALSE,"CBE";#N/A,#N/A,FALSE,"SWK"}</definedName>
    <definedName name="cc_1" localSheetId="3" hidden="1">{#N/A,#N/A,FALSE,"CBE";#N/A,#N/A,FALSE,"SWK"}</definedName>
    <definedName name="cc_1" localSheetId="5" hidden="1">{#N/A,#N/A,FALSE,"CBE";#N/A,#N/A,FALSE,"SWK"}</definedName>
    <definedName name="cc_1" hidden="1">{#N/A,#N/A,FALSE,"CBE";#N/A,#N/A,FALSE,"SWK"}</definedName>
    <definedName name="cc_1_2" localSheetId="1" hidden="1">{#N/A,#N/A,FALSE,"Assessment";#N/A,#N/A,FALSE,"Staffing";#N/A,#N/A,FALSE,"Hires";#N/A,#N/A,FALSE,"Assumptions"}</definedName>
    <definedName name="cc_1_2" localSheetId="3" hidden="1">{#N/A,#N/A,FALSE,"Assessment";#N/A,#N/A,FALSE,"Staffing";#N/A,#N/A,FALSE,"Hires";#N/A,#N/A,FALSE,"Assumptions"}</definedName>
    <definedName name="cc_1_2" localSheetId="5" hidden="1">{#N/A,#N/A,FALSE,"Assessment";#N/A,#N/A,FALSE,"Staffing";#N/A,#N/A,FALSE,"Hires";#N/A,#N/A,FALSE,"Assumptions"}</definedName>
    <definedName name="cc_1_2" hidden="1">{#N/A,#N/A,FALSE,"Assessment";#N/A,#N/A,FALSE,"Staffing";#N/A,#N/A,FALSE,"Hires";#N/A,#N/A,FALSE,"Assumptions"}</definedName>
    <definedName name="cc_2" localSheetId="1" hidden="1">{#N/A,#N/A,FALSE,"Assessment";#N/A,#N/A,FALSE,"Staffing";#N/A,#N/A,FALSE,"Hires";#N/A,#N/A,FALSE,"Assumptions"}</definedName>
    <definedName name="cc_2" localSheetId="3" hidden="1">{#N/A,#N/A,FALSE,"Assessment";#N/A,#N/A,FALSE,"Staffing";#N/A,#N/A,FALSE,"Hires";#N/A,#N/A,FALSE,"Assumptions"}</definedName>
    <definedName name="cc_2" localSheetId="5" hidden="1">{#N/A,#N/A,FALSE,"Assessment";#N/A,#N/A,FALSE,"Staffing";#N/A,#N/A,FALSE,"Hires";#N/A,#N/A,FALSE,"Assumptions"}</definedName>
    <definedName name="cc_2" hidden="1">{#N/A,#N/A,FALSE,"Assessment";#N/A,#N/A,FALSE,"Staffing";#N/A,#N/A,FALSE,"Hires";#N/A,#N/A,FALSE,"Assumptions"}</definedName>
    <definedName name="cc_2_2" localSheetId="1" hidden="1">{#N/A,#N/A,FALSE,"Assessment";#N/A,#N/A,FALSE,"Staffing";#N/A,#N/A,FALSE,"Hires";#N/A,#N/A,FALSE,"Assumptions"}</definedName>
    <definedName name="cc_2_2" localSheetId="3" hidden="1">{#N/A,#N/A,FALSE,"Assessment";#N/A,#N/A,FALSE,"Staffing";#N/A,#N/A,FALSE,"Hires";#N/A,#N/A,FALSE,"Assumptions"}</definedName>
    <definedName name="cc_2_2" localSheetId="5" hidden="1">{#N/A,#N/A,FALSE,"Assessment";#N/A,#N/A,FALSE,"Staffing";#N/A,#N/A,FALSE,"Hires";#N/A,#N/A,FALSE,"Assumptions"}</definedName>
    <definedName name="cc_2_2" hidden="1">{#N/A,#N/A,FALSE,"Assessment";#N/A,#N/A,FALSE,"Staffing";#N/A,#N/A,FALSE,"Hires";#N/A,#N/A,FALSE,"Assumptions"}</definedName>
    <definedName name="cc_3" localSheetId="1" hidden="1">{#N/A,#N/A,FALSE,"Assessment";#N/A,#N/A,FALSE,"Staffing";#N/A,#N/A,FALSE,"Hires";#N/A,#N/A,FALSE,"Assumptions"}</definedName>
    <definedName name="cc_3" localSheetId="3" hidden="1">{#N/A,#N/A,FALSE,"Assessment";#N/A,#N/A,FALSE,"Staffing";#N/A,#N/A,FALSE,"Hires";#N/A,#N/A,FALSE,"Assumptions"}</definedName>
    <definedName name="cc_3" localSheetId="5" hidden="1">{#N/A,#N/A,FALSE,"Assessment";#N/A,#N/A,FALSE,"Staffing";#N/A,#N/A,FALSE,"Hires";#N/A,#N/A,FALSE,"Assumptions"}</definedName>
    <definedName name="cc_3" hidden="1">{#N/A,#N/A,FALSE,"Assessment";#N/A,#N/A,FALSE,"Staffing";#N/A,#N/A,FALSE,"Hires";#N/A,#N/A,FALSE,"Assumptions"}</definedName>
    <definedName name="cc_3_2" localSheetId="1" hidden="1">{#N/A,#N/A,FALSE,"Assessment";#N/A,#N/A,FALSE,"Staffing";#N/A,#N/A,FALSE,"Hires";#N/A,#N/A,FALSE,"Assumptions"}</definedName>
    <definedName name="cc_3_2" localSheetId="3" hidden="1">{#N/A,#N/A,FALSE,"Assessment";#N/A,#N/A,FALSE,"Staffing";#N/A,#N/A,FALSE,"Hires";#N/A,#N/A,FALSE,"Assumptions"}</definedName>
    <definedName name="cc_3_2" localSheetId="5" hidden="1">{#N/A,#N/A,FALSE,"Assessment";#N/A,#N/A,FALSE,"Staffing";#N/A,#N/A,FALSE,"Hires";#N/A,#N/A,FALSE,"Assumptions"}</definedName>
    <definedName name="cc_3_2" hidden="1">{#N/A,#N/A,FALSE,"Assessment";#N/A,#N/A,FALSE,"Staffing";#N/A,#N/A,FALSE,"Hires";#N/A,#N/A,FALSE,"Assumptions"}</definedName>
    <definedName name="cc_4" localSheetId="1" hidden="1">{#N/A,#N/A,FALSE,"Assessment";#N/A,#N/A,FALSE,"Staffing";#N/A,#N/A,FALSE,"Hires";#N/A,#N/A,FALSE,"Assumptions"}</definedName>
    <definedName name="cc_4" localSheetId="3" hidden="1">{#N/A,#N/A,FALSE,"Assessment";#N/A,#N/A,FALSE,"Staffing";#N/A,#N/A,FALSE,"Hires";#N/A,#N/A,FALSE,"Assumptions"}</definedName>
    <definedName name="cc_4" localSheetId="5" hidden="1">{#N/A,#N/A,FALSE,"Assessment";#N/A,#N/A,FALSE,"Staffing";#N/A,#N/A,FALSE,"Hires";#N/A,#N/A,FALSE,"Assumptions"}</definedName>
    <definedName name="cc_4" hidden="1">{#N/A,#N/A,FALSE,"Assessment";#N/A,#N/A,FALSE,"Staffing";#N/A,#N/A,FALSE,"Hires";#N/A,#N/A,FALSE,"Assumptions"}</definedName>
    <definedName name="cc_4_2" localSheetId="1" hidden="1">{#N/A,#N/A,FALSE,"Assessment";#N/A,#N/A,FALSE,"Staffing";#N/A,#N/A,FALSE,"Hires";#N/A,#N/A,FALSE,"Assumptions"}</definedName>
    <definedName name="cc_4_2" localSheetId="3" hidden="1">{#N/A,#N/A,FALSE,"Assessment";#N/A,#N/A,FALSE,"Staffing";#N/A,#N/A,FALSE,"Hires";#N/A,#N/A,FALSE,"Assumptions"}</definedName>
    <definedName name="cc_4_2" localSheetId="5" hidden="1">{#N/A,#N/A,FALSE,"Assessment";#N/A,#N/A,FALSE,"Staffing";#N/A,#N/A,FALSE,"Hires";#N/A,#N/A,FALSE,"Assumptions"}</definedName>
    <definedName name="cc_4_2" hidden="1">{#N/A,#N/A,FALSE,"Assessment";#N/A,#N/A,FALSE,"Staffing";#N/A,#N/A,FALSE,"Hires";#N/A,#N/A,FALSE,"Assumptions"}</definedName>
    <definedName name="cc_5" localSheetId="1" hidden="1">{#N/A,#N/A,FALSE,"Assessment";#N/A,#N/A,FALSE,"Staffing";#N/A,#N/A,FALSE,"Hires";#N/A,#N/A,FALSE,"Assumptions"}</definedName>
    <definedName name="cc_5" localSheetId="3" hidden="1">{#N/A,#N/A,FALSE,"Assessment";#N/A,#N/A,FALSE,"Staffing";#N/A,#N/A,FALSE,"Hires";#N/A,#N/A,FALSE,"Assumptions"}</definedName>
    <definedName name="cc_5" localSheetId="5" hidden="1">{#N/A,#N/A,FALSE,"Assessment";#N/A,#N/A,FALSE,"Staffing";#N/A,#N/A,FALSE,"Hires";#N/A,#N/A,FALSE,"Assumptions"}</definedName>
    <definedName name="cc_5" hidden="1">{#N/A,#N/A,FALSE,"Assessment";#N/A,#N/A,FALSE,"Staffing";#N/A,#N/A,FALSE,"Hires";#N/A,#N/A,FALSE,"Assumptions"}</definedName>
    <definedName name="cc_5_2" localSheetId="1" hidden="1">{#N/A,#N/A,FALSE,"Assessment";#N/A,#N/A,FALSE,"Staffing";#N/A,#N/A,FALSE,"Hires";#N/A,#N/A,FALSE,"Assumptions"}</definedName>
    <definedName name="cc_5_2" localSheetId="3" hidden="1">{#N/A,#N/A,FALSE,"Assessment";#N/A,#N/A,FALSE,"Staffing";#N/A,#N/A,FALSE,"Hires";#N/A,#N/A,FALSE,"Assumptions"}</definedName>
    <definedName name="cc_5_2" localSheetId="5" hidden="1">{#N/A,#N/A,FALSE,"Assessment";#N/A,#N/A,FALSE,"Staffing";#N/A,#N/A,FALSE,"Hires";#N/A,#N/A,FALSE,"Assumptions"}</definedName>
    <definedName name="cc_5_2" hidden="1">{#N/A,#N/A,FALSE,"Assessment";#N/A,#N/A,FALSE,"Staffing";#N/A,#N/A,FALSE,"Hires";#N/A,#N/A,FALSE,"Assumptions"}</definedName>
    <definedName name="ccase">#REF!</definedName>
    <definedName name="ccc" localSheetId="1" hidden="1">{#N/A,#N/A,FALSE,"1998"}</definedName>
    <definedName name="ccc" localSheetId="3" hidden="1">{#N/A,#N/A,FALSE,"1998"}</definedName>
    <definedName name="ccc" localSheetId="5" hidden="1">{#N/A,#N/A,FALSE,"1998"}</definedName>
    <definedName name="ccc" hidden="1">{#N/A,#N/A,FALSE,"1998"}</definedName>
    <definedName name="ccc_1" localSheetId="1" hidden="1">{#N/A,#N/A,FALSE,"1998"}</definedName>
    <definedName name="ccc_1" localSheetId="3" hidden="1">{#N/A,#N/A,FALSE,"1998"}</definedName>
    <definedName name="ccc_1" localSheetId="5" hidden="1">{#N/A,#N/A,FALSE,"1998"}</definedName>
    <definedName name="ccc_1" hidden="1">{#N/A,#N/A,FALSE,"1998"}</definedName>
    <definedName name="CCC_1_1" localSheetId="1" hidden="1">{"VMCs",#N/A,FALSE,"Flash PL"}</definedName>
    <definedName name="CCC_1_1" localSheetId="3" hidden="1">{"VMCs",#N/A,FALSE,"Flash PL"}</definedName>
    <definedName name="CCC_1_1" localSheetId="5" hidden="1">{"VMCs",#N/A,FALSE,"Flash PL"}</definedName>
    <definedName name="CCC_1_1" hidden="1">{"VMCs",#N/A,FALSE,"Flash PL"}</definedName>
    <definedName name="CCC_1_1_2" localSheetId="1" hidden="1">{"VMCs",#N/A,FALSE,"Flash PL"}</definedName>
    <definedName name="CCC_1_1_2" localSheetId="3" hidden="1">{"VMCs",#N/A,FALSE,"Flash PL"}</definedName>
    <definedName name="CCC_1_1_2" localSheetId="5" hidden="1">{"VMCs",#N/A,FALSE,"Flash PL"}</definedName>
    <definedName name="CCC_1_1_2" hidden="1">{"VMCs",#N/A,FALSE,"Flash PL"}</definedName>
    <definedName name="CCC_1_3" localSheetId="1" hidden="1">{"VMCs",#N/A,FALSE,"Flash PL"}</definedName>
    <definedName name="CCC_1_3" localSheetId="3" hidden="1">{"VMCs",#N/A,FALSE,"Flash PL"}</definedName>
    <definedName name="CCC_1_3" localSheetId="5" hidden="1">{"VMCs",#N/A,FALSE,"Flash PL"}</definedName>
    <definedName name="CCC_1_3" hidden="1">{"VMCs",#N/A,FALSE,"Flash PL"}</definedName>
    <definedName name="CCC_2" localSheetId="1" hidden="1">{"VMCs",#N/A,FALSE,"Flash PL"}</definedName>
    <definedName name="CCC_2" localSheetId="3" hidden="1">{"VMCs",#N/A,FALSE,"Flash PL"}</definedName>
    <definedName name="CCC_2" localSheetId="5" hidden="1">{"VMCs",#N/A,FALSE,"Flash PL"}</definedName>
    <definedName name="CCC_2" hidden="1">{"VMCs",#N/A,FALSE,"Flash PL"}</definedName>
    <definedName name="CCC_2_2" localSheetId="1" hidden="1">{"VMCs",#N/A,FALSE,"Flash PL"}</definedName>
    <definedName name="CCC_2_2" localSheetId="3" hidden="1">{"VMCs",#N/A,FALSE,"Flash PL"}</definedName>
    <definedName name="CCC_2_2" localSheetId="5" hidden="1">{"VMCs",#N/A,FALSE,"Flash PL"}</definedName>
    <definedName name="CCC_2_2" hidden="1">{"VMCs",#N/A,FALSE,"Flash PL"}</definedName>
    <definedName name="CCC_3" localSheetId="1" hidden="1">{"VMCs",#N/A,FALSE,"Flash PL"}</definedName>
    <definedName name="CCC_3" localSheetId="3" hidden="1">{"VMCs",#N/A,FALSE,"Flash PL"}</definedName>
    <definedName name="CCC_3" localSheetId="5" hidden="1">{"VMCs",#N/A,FALSE,"Flash PL"}</definedName>
    <definedName name="CCC_3" hidden="1">{"VMCs",#N/A,FALSE,"Flash PL"}</definedName>
    <definedName name="CCC_3_2" localSheetId="1" hidden="1">{"VMCs",#N/A,FALSE,"Flash PL"}</definedName>
    <definedName name="CCC_3_2" localSheetId="3" hidden="1">{"VMCs",#N/A,FALSE,"Flash PL"}</definedName>
    <definedName name="CCC_3_2" localSheetId="5" hidden="1">{"VMCs",#N/A,FALSE,"Flash PL"}</definedName>
    <definedName name="CCC_3_2" hidden="1">{"VMCs",#N/A,FALSE,"Flash PL"}</definedName>
    <definedName name="CCC_5" localSheetId="1" hidden="1">{"VMCs",#N/A,FALSE,"Flash PL"}</definedName>
    <definedName name="CCC_5" localSheetId="3" hidden="1">{"VMCs",#N/A,FALSE,"Flash PL"}</definedName>
    <definedName name="CCC_5" localSheetId="5" hidden="1">{"VMCs",#N/A,FALSE,"Flash PL"}</definedName>
    <definedName name="CCC_5" hidden="1">{"VMCs",#N/A,FALSE,"Flash PL"}</definedName>
    <definedName name="cccc" localSheetId="1" hidden="1">{#N/A,#N/A,FALSE,"Layout Cash Flow"}</definedName>
    <definedName name="cccc" localSheetId="3" hidden="1">{#N/A,#N/A,FALSE,"Layout Cash Flow"}</definedName>
    <definedName name="cccc" localSheetId="5" hidden="1">{#N/A,#N/A,FALSE,"Layout Cash Flow"}</definedName>
    <definedName name="cccc" hidden="1">{#N/A,#N/A,FALSE,"Layout Cash Flow"}</definedName>
    <definedName name="cccc_1" localSheetId="1" hidden="1">{#N/A,#N/A,FALSE,"Assessment";#N/A,#N/A,FALSE,"Staffing";#N/A,#N/A,FALSE,"Hires";#N/A,#N/A,FALSE,"Assumptions"}</definedName>
    <definedName name="cccc_1" localSheetId="3" hidden="1">{#N/A,#N/A,FALSE,"Assessment";#N/A,#N/A,FALSE,"Staffing";#N/A,#N/A,FALSE,"Hires";#N/A,#N/A,FALSE,"Assumptions"}</definedName>
    <definedName name="cccc_1" localSheetId="5" hidden="1">{#N/A,#N/A,FALSE,"Assessment";#N/A,#N/A,FALSE,"Staffing";#N/A,#N/A,FALSE,"Hires";#N/A,#N/A,FALSE,"Assumptions"}</definedName>
    <definedName name="cccc_1" hidden="1">{#N/A,#N/A,FALSE,"Assessment";#N/A,#N/A,FALSE,"Staffing";#N/A,#N/A,FALSE,"Hires";#N/A,#N/A,FALSE,"Assumptions"}</definedName>
    <definedName name="cccc_1_2" localSheetId="1" hidden="1">{#N/A,#N/A,FALSE,"Assessment";#N/A,#N/A,FALSE,"Staffing";#N/A,#N/A,FALSE,"Hires";#N/A,#N/A,FALSE,"Assumptions"}</definedName>
    <definedName name="cccc_1_2" localSheetId="3" hidden="1">{#N/A,#N/A,FALSE,"Assessment";#N/A,#N/A,FALSE,"Staffing";#N/A,#N/A,FALSE,"Hires";#N/A,#N/A,FALSE,"Assumptions"}</definedName>
    <definedName name="cccc_1_2" localSheetId="5" hidden="1">{#N/A,#N/A,FALSE,"Assessment";#N/A,#N/A,FALSE,"Staffing";#N/A,#N/A,FALSE,"Hires";#N/A,#N/A,FALSE,"Assumptions"}</definedName>
    <definedName name="cccc_1_2" hidden="1">{#N/A,#N/A,FALSE,"Assessment";#N/A,#N/A,FALSE,"Staffing";#N/A,#N/A,FALSE,"Hires";#N/A,#N/A,FALSE,"Assumptions"}</definedName>
    <definedName name="cccc_2" localSheetId="1" hidden="1">{#N/A,#N/A,FALSE,"Assessment";#N/A,#N/A,FALSE,"Staffing";#N/A,#N/A,FALSE,"Hires";#N/A,#N/A,FALSE,"Assumptions"}</definedName>
    <definedName name="cccc_2" localSheetId="3" hidden="1">{#N/A,#N/A,FALSE,"Assessment";#N/A,#N/A,FALSE,"Staffing";#N/A,#N/A,FALSE,"Hires";#N/A,#N/A,FALSE,"Assumptions"}</definedName>
    <definedName name="cccc_2" localSheetId="5" hidden="1">{#N/A,#N/A,FALSE,"Assessment";#N/A,#N/A,FALSE,"Staffing";#N/A,#N/A,FALSE,"Hires";#N/A,#N/A,FALSE,"Assumptions"}</definedName>
    <definedName name="cccc_2" hidden="1">{#N/A,#N/A,FALSE,"Assessment";#N/A,#N/A,FALSE,"Staffing";#N/A,#N/A,FALSE,"Hires";#N/A,#N/A,FALSE,"Assumptions"}</definedName>
    <definedName name="cccc_2_2" localSheetId="1" hidden="1">{#N/A,#N/A,FALSE,"Assessment";#N/A,#N/A,FALSE,"Staffing";#N/A,#N/A,FALSE,"Hires";#N/A,#N/A,FALSE,"Assumptions"}</definedName>
    <definedName name="cccc_2_2" localSheetId="3" hidden="1">{#N/A,#N/A,FALSE,"Assessment";#N/A,#N/A,FALSE,"Staffing";#N/A,#N/A,FALSE,"Hires";#N/A,#N/A,FALSE,"Assumptions"}</definedName>
    <definedName name="cccc_2_2" localSheetId="5" hidden="1">{#N/A,#N/A,FALSE,"Assessment";#N/A,#N/A,FALSE,"Staffing";#N/A,#N/A,FALSE,"Hires";#N/A,#N/A,FALSE,"Assumptions"}</definedName>
    <definedName name="cccc_2_2" hidden="1">{#N/A,#N/A,FALSE,"Assessment";#N/A,#N/A,FALSE,"Staffing";#N/A,#N/A,FALSE,"Hires";#N/A,#N/A,FALSE,"Assumptions"}</definedName>
    <definedName name="cccc_3" localSheetId="1" hidden="1">{#N/A,#N/A,FALSE,"Assessment";#N/A,#N/A,FALSE,"Staffing";#N/A,#N/A,FALSE,"Hires";#N/A,#N/A,FALSE,"Assumptions"}</definedName>
    <definedName name="cccc_3" localSheetId="3" hidden="1">{#N/A,#N/A,FALSE,"Assessment";#N/A,#N/A,FALSE,"Staffing";#N/A,#N/A,FALSE,"Hires";#N/A,#N/A,FALSE,"Assumptions"}</definedName>
    <definedName name="cccc_3" localSheetId="5" hidden="1">{#N/A,#N/A,FALSE,"Assessment";#N/A,#N/A,FALSE,"Staffing";#N/A,#N/A,FALSE,"Hires";#N/A,#N/A,FALSE,"Assumptions"}</definedName>
    <definedName name="cccc_3" hidden="1">{#N/A,#N/A,FALSE,"Assessment";#N/A,#N/A,FALSE,"Staffing";#N/A,#N/A,FALSE,"Hires";#N/A,#N/A,FALSE,"Assumptions"}</definedName>
    <definedName name="cccc_3_2" localSheetId="1" hidden="1">{#N/A,#N/A,FALSE,"Assessment";#N/A,#N/A,FALSE,"Staffing";#N/A,#N/A,FALSE,"Hires";#N/A,#N/A,FALSE,"Assumptions"}</definedName>
    <definedName name="cccc_3_2" localSheetId="3" hidden="1">{#N/A,#N/A,FALSE,"Assessment";#N/A,#N/A,FALSE,"Staffing";#N/A,#N/A,FALSE,"Hires";#N/A,#N/A,FALSE,"Assumptions"}</definedName>
    <definedName name="cccc_3_2" localSheetId="5" hidden="1">{#N/A,#N/A,FALSE,"Assessment";#N/A,#N/A,FALSE,"Staffing";#N/A,#N/A,FALSE,"Hires";#N/A,#N/A,FALSE,"Assumptions"}</definedName>
    <definedName name="cccc_3_2" hidden="1">{#N/A,#N/A,FALSE,"Assessment";#N/A,#N/A,FALSE,"Staffing";#N/A,#N/A,FALSE,"Hires";#N/A,#N/A,FALSE,"Assumptions"}</definedName>
    <definedName name="cccc_4" localSheetId="1" hidden="1">{#N/A,#N/A,FALSE,"Assessment";#N/A,#N/A,FALSE,"Staffing";#N/A,#N/A,FALSE,"Hires";#N/A,#N/A,FALSE,"Assumptions"}</definedName>
    <definedName name="cccc_4" localSheetId="3" hidden="1">{#N/A,#N/A,FALSE,"Assessment";#N/A,#N/A,FALSE,"Staffing";#N/A,#N/A,FALSE,"Hires";#N/A,#N/A,FALSE,"Assumptions"}</definedName>
    <definedName name="cccc_4" localSheetId="5" hidden="1">{#N/A,#N/A,FALSE,"Assessment";#N/A,#N/A,FALSE,"Staffing";#N/A,#N/A,FALSE,"Hires";#N/A,#N/A,FALSE,"Assumptions"}</definedName>
    <definedName name="cccc_4" hidden="1">{#N/A,#N/A,FALSE,"Assessment";#N/A,#N/A,FALSE,"Staffing";#N/A,#N/A,FALSE,"Hires";#N/A,#N/A,FALSE,"Assumptions"}</definedName>
    <definedName name="cccc_4_2" localSheetId="1" hidden="1">{#N/A,#N/A,FALSE,"Assessment";#N/A,#N/A,FALSE,"Staffing";#N/A,#N/A,FALSE,"Hires";#N/A,#N/A,FALSE,"Assumptions"}</definedName>
    <definedName name="cccc_4_2" localSheetId="3" hidden="1">{#N/A,#N/A,FALSE,"Assessment";#N/A,#N/A,FALSE,"Staffing";#N/A,#N/A,FALSE,"Hires";#N/A,#N/A,FALSE,"Assumptions"}</definedName>
    <definedName name="cccc_4_2" localSheetId="5" hidden="1">{#N/A,#N/A,FALSE,"Assessment";#N/A,#N/A,FALSE,"Staffing";#N/A,#N/A,FALSE,"Hires";#N/A,#N/A,FALSE,"Assumptions"}</definedName>
    <definedName name="cccc_4_2" hidden="1">{#N/A,#N/A,FALSE,"Assessment";#N/A,#N/A,FALSE,"Staffing";#N/A,#N/A,FALSE,"Hires";#N/A,#N/A,FALSE,"Assumptions"}</definedName>
    <definedName name="cccc_5" localSheetId="1" hidden="1">{#N/A,#N/A,FALSE,"Assessment";#N/A,#N/A,FALSE,"Staffing";#N/A,#N/A,FALSE,"Hires";#N/A,#N/A,FALSE,"Assumptions"}</definedName>
    <definedName name="cccc_5" localSheetId="3" hidden="1">{#N/A,#N/A,FALSE,"Assessment";#N/A,#N/A,FALSE,"Staffing";#N/A,#N/A,FALSE,"Hires";#N/A,#N/A,FALSE,"Assumptions"}</definedName>
    <definedName name="cccc_5" localSheetId="5" hidden="1">{#N/A,#N/A,FALSE,"Assessment";#N/A,#N/A,FALSE,"Staffing";#N/A,#N/A,FALSE,"Hires";#N/A,#N/A,FALSE,"Assumptions"}</definedName>
    <definedName name="cccc_5" hidden="1">{#N/A,#N/A,FALSE,"Assessment";#N/A,#N/A,FALSE,"Staffing";#N/A,#N/A,FALSE,"Hires";#N/A,#N/A,FALSE,"Assumptions"}</definedName>
    <definedName name="cccc_5_2" localSheetId="1" hidden="1">{#N/A,#N/A,FALSE,"Assessment";#N/A,#N/A,FALSE,"Staffing";#N/A,#N/A,FALSE,"Hires";#N/A,#N/A,FALSE,"Assumptions"}</definedName>
    <definedName name="cccc_5_2" localSheetId="3" hidden="1">{#N/A,#N/A,FALSE,"Assessment";#N/A,#N/A,FALSE,"Staffing";#N/A,#N/A,FALSE,"Hires";#N/A,#N/A,FALSE,"Assumptions"}</definedName>
    <definedName name="cccc_5_2" localSheetId="5" hidden="1">{#N/A,#N/A,FALSE,"Assessment";#N/A,#N/A,FALSE,"Staffing";#N/A,#N/A,FALSE,"Hires";#N/A,#N/A,FALSE,"Assumptions"}</definedName>
    <definedName name="cccc_5_2" hidden="1">{#N/A,#N/A,FALSE,"Assessment";#N/A,#N/A,FALSE,"Staffing";#N/A,#N/A,FALSE,"Hires";#N/A,#N/A,FALSE,"Assumptions"}</definedName>
    <definedName name="ccccc" localSheetId="1" hidden="1">{#N/A,#N/A,FALSE,"Layout Cash Flow"}</definedName>
    <definedName name="ccccc" localSheetId="3" hidden="1">{#N/A,#N/A,FALSE,"Layout Cash Flow"}</definedName>
    <definedName name="ccccc" localSheetId="5" hidden="1">{#N/A,#N/A,FALSE,"Layout Cash Flow"}</definedName>
    <definedName name="ccccc" hidden="1">{#N/A,#N/A,FALSE,"Layout Cash Flow"}</definedName>
    <definedName name="ccccc6" hidden="1">#REF!</definedName>
    <definedName name="ccccccccccccccccccccccccc"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ccccccccccccccccccccccccc"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ccccccccccccccccccccccccc"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ccccccccccccccccccccccccc"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CCIA" localSheetId="3">#REF!</definedName>
    <definedName name="CCIA">#REF!</definedName>
    <definedName name="CCY" localSheetId="3">#REF!</definedName>
    <definedName name="CCY">#REF!</definedName>
    <definedName name="CD">41</definedName>
    <definedName name="cd0" localSheetId="1" hidden="1">{#N/A,#N/A,FALSE,"Job Sched"}</definedName>
    <definedName name="cd0" localSheetId="3" hidden="1">{#N/A,#N/A,FALSE,"Job Sched"}</definedName>
    <definedName name="cd0" localSheetId="5" hidden="1">{#N/A,#N/A,FALSE,"Job Sched"}</definedName>
    <definedName name="cd0" hidden="1">{#N/A,#N/A,FALSE,"Job Sched"}</definedName>
    <definedName name="cd0_1" localSheetId="1" hidden="1">{#N/A,#N/A,FALSE,"Job Sched"}</definedName>
    <definedName name="cd0_1" localSheetId="3" hidden="1">{#N/A,#N/A,FALSE,"Job Sched"}</definedName>
    <definedName name="cd0_1" localSheetId="5" hidden="1">{#N/A,#N/A,FALSE,"Job Sched"}</definedName>
    <definedName name="cd0_1" hidden="1">{#N/A,#N/A,FALSE,"Job Sched"}</definedName>
    <definedName name="cd0_1_1" localSheetId="1" hidden="1">{#N/A,#N/A,FALSE,"Job Sched"}</definedName>
    <definedName name="cd0_1_1" localSheetId="3" hidden="1">{#N/A,#N/A,FALSE,"Job Sched"}</definedName>
    <definedName name="cd0_1_1" localSheetId="5" hidden="1">{#N/A,#N/A,FALSE,"Job Sched"}</definedName>
    <definedName name="cd0_1_1" hidden="1">{#N/A,#N/A,FALSE,"Job Sched"}</definedName>
    <definedName name="cd0_1_1_2" localSheetId="1" hidden="1">{#N/A,#N/A,FALSE,"Job Sched"}</definedName>
    <definedName name="cd0_1_1_2" localSheetId="3" hidden="1">{#N/A,#N/A,FALSE,"Job Sched"}</definedName>
    <definedName name="cd0_1_1_2" localSheetId="5" hidden="1">{#N/A,#N/A,FALSE,"Job Sched"}</definedName>
    <definedName name="cd0_1_1_2" hidden="1">{#N/A,#N/A,FALSE,"Job Sched"}</definedName>
    <definedName name="cd0_1_3" localSheetId="1" hidden="1">{#N/A,#N/A,FALSE,"Job Sched"}</definedName>
    <definedName name="cd0_1_3" localSheetId="3" hidden="1">{#N/A,#N/A,FALSE,"Job Sched"}</definedName>
    <definedName name="cd0_1_3" localSheetId="5" hidden="1">{#N/A,#N/A,FALSE,"Job Sched"}</definedName>
    <definedName name="cd0_1_3" hidden="1">{#N/A,#N/A,FALSE,"Job Sched"}</definedName>
    <definedName name="cd0_2" localSheetId="1" hidden="1">{#N/A,#N/A,FALSE,"Job Sched"}</definedName>
    <definedName name="cd0_2" localSheetId="3" hidden="1">{#N/A,#N/A,FALSE,"Job Sched"}</definedName>
    <definedName name="cd0_2" localSheetId="5" hidden="1">{#N/A,#N/A,FALSE,"Job Sched"}</definedName>
    <definedName name="cd0_2" hidden="1">{#N/A,#N/A,FALSE,"Job Sched"}</definedName>
    <definedName name="cd0_2_2" localSheetId="1" hidden="1">{#N/A,#N/A,FALSE,"Job Sched"}</definedName>
    <definedName name="cd0_2_2" localSheetId="3" hidden="1">{#N/A,#N/A,FALSE,"Job Sched"}</definedName>
    <definedName name="cd0_2_2" localSheetId="5" hidden="1">{#N/A,#N/A,FALSE,"Job Sched"}</definedName>
    <definedName name="cd0_2_2" hidden="1">{#N/A,#N/A,FALSE,"Job Sched"}</definedName>
    <definedName name="cd0_3" localSheetId="1" hidden="1">{#N/A,#N/A,FALSE,"Job Sched"}</definedName>
    <definedName name="cd0_3" localSheetId="3" hidden="1">{#N/A,#N/A,FALSE,"Job Sched"}</definedName>
    <definedName name="cd0_3" localSheetId="5" hidden="1">{#N/A,#N/A,FALSE,"Job Sched"}</definedName>
    <definedName name="cd0_3" hidden="1">{#N/A,#N/A,FALSE,"Job Sched"}</definedName>
    <definedName name="cd0_3_2" localSheetId="1" hidden="1">{#N/A,#N/A,FALSE,"Job Sched"}</definedName>
    <definedName name="cd0_3_2" localSheetId="3" hidden="1">{#N/A,#N/A,FALSE,"Job Sched"}</definedName>
    <definedName name="cd0_3_2" localSheetId="5" hidden="1">{#N/A,#N/A,FALSE,"Job Sched"}</definedName>
    <definedName name="cd0_3_2" hidden="1">{#N/A,#N/A,FALSE,"Job Sched"}</definedName>
    <definedName name="cd0_5" localSheetId="1" hidden="1">{#N/A,#N/A,FALSE,"Job Sched"}</definedName>
    <definedName name="cd0_5" localSheetId="3" hidden="1">{#N/A,#N/A,FALSE,"Job Sched"}</definedName>
    <definedName name="cd0_5" localSheetId="5" hidden="1">{#N/A,#N/A,FALSE,"Job Sched"}</definedName>
    <definedName name="cd0_5" hidden="1">{#N/A,#N/A,FALSE,"Job Sched"}</definedName>
    <definedName name="CDE" localSheetId="1" hidden="1">{#N/A,#N/A,FALSE,"CMN_FE"}</definedName>
    <definedName name="CDE" localSheetId="3" hidden="1">{#N/A,#N/A,FALSE,"CMN_FE"}</definedName>
    <definedName name="CDE" localSheetId="5" hidden="1">{#N/A,#N/A,FALSE,"CMN_FE"}</definedName>
    <definedName name="CDE" hidden="1">{#N/A,#N/A,FALSE,"CMN_FE"}</definedName>
    <definedName name="CDSI">#REF!</definedName>
    <definedName name="CDW" localSheetId="1" hidden="1">{#N/A,#N/A,FALSE,"Job Sched"}</definedName>
    <definedName name="CDW" localSheetId="3" hidden="1">{#N/A,#N/A,FALSE,"Job Sched"}</definedName>
    <definedName name="CDW" localSheetId="5" hidden="1">{#N/A,#N/A,FALSE,"Job Sched"}</definedName>
    <definedName name="CDW" hidden="1">{#N/A,#N/A,FALSE,"Job Sched"}</definedName>
    <definedName name="CDW_1" localSheetId="1" hidden="1">{#N/A,#N/A,FALSE,"Job Sched"}</definedName>
    <definedName name="CDW_1" localSheetId="3" hidden="1">{#N/A,#N/A,FALSE,"Job Sched"}</definedName>
    <definedName name="CDW_1" localSheetId="5" hidden="1">{#N/A,#N/A,FALSE,"Job Sched"}</definedName>
    <definedName name="CDW_1" hidden="1">{#N/A,#N/A,FALSE,"Job Sched"}</definedName>
    <definedName name="CDW_1_1" localSheetId="1" hidden="1">{#N/A,#N/A,FALSE,"Job Sched"}</definedName>
    <definedName name="CDW_1_1" localSheetId="3" hidden="1">{#N/A,#N/A,FALSE,"Job Sched"}</definedName>
    <definedName name="CDW_1_1" localSheetId="5" hidden="1">{#N/A,#N/A,FALSE,"Job Sched"}</definedName>
    <definedName name="CDW_1_1" hidden="1">{#N/A,#N/A,FALSE,"Job Sched"}</definedName>
    <definedName name="CDW_1_1_2" localSheetId="1" hidden="1">{#N/A,#N/A,FALSE,"Job Sched"}</definedName>
    <definedName name="CDW_1_1_2" localSheetId="3" hidden="1">{#N/A,#N/A,FALSE,"Job Sched"}</definedName>
    <definedName name="CDW_1_1_2" localSheetId="5" hidden="1">{#N/A,#N/A,FALSE,"Job Sched"}</definedName>
    <definedName name="CDW_1_1_2" hidden="1">{#N/A,#N/A,FALSE,"Job Sched"}</definedName>
    <definedName name="CDW_1_3" localSheetId="1" hidden="1">{#N/A,#N/A,FALSE,"Job Sched"}</definedName>
    <definedName name="CDW_1_3" localSheetId="3" hidden="1">{#N/A,#N/A,FALSE,"Job Sched"}</definedName>
    <definedName name="CDW_1_3" localSheetId="5" hidden="1">{#N/A,#N/A,FALSE,"Job Sched"}</definedName>
    <definedName name="CDW_1_3" hidden="1">{#N/A,#N/A,FALSE,"Job Sched"}</definedName>
    <definedName name="CDW_2" localSheetId="1" hidden="1">{#N/A,#N/A,FALSE,"Job Sched"}</definedName>
    <definedName name="CDW_2" localSheetId="3" hidden="1">{#N/A,#N/A,FALSE,"Job Sched"}</definedName>
    <definedName name="CDW_2" localSheetId="5" hidden="1">{#N/A,#N/A,FALSE,"Job Sched"}</definedName>
    <definedName name="CDW_2" hidden="1">{#N/A,#N/A,FALSE,"Job Sched"}</definedName>
    <definedName name="CDW_2_2" localSheetId="1" hidden="1">{#N/A,#N/A,FALSE,"Job Sched"}</definedName>
    <definedName name="CDW_2_2" localSheetId="3" hidden="1">{#N/A,#N/A,FALSE,"Job Sched"}</definedName>
    <definedName name="CDW_2_2" localSheetId="5" hidden="1">{#N/A,#N/A,FALSE,"Job Sched"}</definedName>
    <definedName name="CDW_2_2" hidden="1">{#N/A,#N/A,FALSE,"Job Sched"}</definedName>
    <definedName name="CDW_3" localSheetId="1" hidden="1">{#N/A,#N/A,FALSE,"Job Sched"}</definedName>
    <definedName name="CDW_3" localSheetId="3" hidden="1">{#N/A,#N/A,FALSE,"Job Sched"}</definedName>
    <definedName name="CDW_3" localSheetId="5" hidden="1">{#N/A,#N/A,FALSE,"Job Sched"}</definedName>
    <definedName name="CDW_3" hidden="1">{#N/A,#N/A,FALSE,"Job Sched"}</definedName>
    <definedName name="CDW_3_2" localSheetId="1" hidden="1">{#N/A,#N/A,FALSE,"Job Sched"}</definedName>
    <definedName name="CDW_3_2" localSheetId="3" hidden="1">{#N/A,#N/A,FALSE,"Job Sched"}</definedName>
    <definedName name="CDW_3_2" localSheetId="5" hidden="1">{#N/A,#N/A,FALSE,"Job Sched"}</definedName>
    <definedName name="CDW_3_2" hidden="1">{#N/A,#N/A,FALSE,"Job Sched"}</definedName>
    <definedName name="CDW_5" localSheetId="1" hidden="1">{#N/A,#N/A,FALSE,"Job Sched"}</definedName>
    <definedName name="CDW_5" localSheetId="3" hidden="1">{#N/A,#N/A,FALSE,"Job Sched"}</definedName>
    <definedName name="CDW_5" localSheetId="5" hidden="1">{#N/A,#N/A,FALSE,"Job Sched"}</definedName>
    <definedName name="CDW_5" hidden="1">{#N/A,#N/A,FALSE,"Job Sched"}</definedName>
    <definedName name="Cellsdown" localSheetId="3">#REF!</definedName>
    <definedName name="Cellsdown">#REF!</definedName>
    <definedName name="cenvat" localSheetId="1" hidden="1">{"'August 2000'!$A$1:$J$101"}</definedName>
    <definedName name="cenvat" localSheetId="3" hidden="1">{"'August 2000'!$A$1:$J$101"}</definedName>
    <definedName name="cenvat" localSheetId="5" hidden="1">{"'August 2000'!$A$1:$J$101"}</definedName>
    <definedName name="cenvat" hidden="1">{"'August 2000'!$A$1:$J$101"}</definedName>
    <definedName name="cert" localSheetId="1" hidden="1">{"fis.dbo.r1_datasum"}</definedName>
    <definedName name="cert" localSheetId="3" hidden="1">{"fis.dbo.r1_datasum"}</definedName>
    <definedName name="cert" localSheetId="5" hidden="1">{"fis.dbo.r1_datasum"}</definedName>
    <definedName name="cert" hidden="1">{"fis.dbo.r1_datasum"}</definedName>
    <definedName name="cert1" localSheetId="1" hidden="1">{"fis.dbo.r1_datasum"}</definedName>
    <definedName name="cert1" localSheetId="3" hidden="1">{"fis.dbo.r1_datasum"}</definedName>
    <definedName name="cert1" localSheetId="5" hidden="1">{"fis.dbo.r1_datasum"}</definedName>
    <definedName name="cert1" hidden="1">{"fis.dbo.r1_datasum"}</definedName>
    <definedName name="CF">#REF!</definedName>
    <definedName name="CF_Amortization" localSheetId="3">#REF!</definedName>
    <definedName name="CF_Amortization">#REF!</definedName>
    <definedName name="CF_AP" localSheetId="3">#REF!</definedName>
    <definedName name="CF_AP">#REF!</definedName>
    <definedName name="CF_AR" localSheetId="3">#REF!</definedName>
    <definedName name="CF_AR">#REF!</definedName>
    <definedName name="CF_Beg_Cash" localSheetId="3">#REF!</definedName>
    <definedName name="CF_Beg_Cash">#REF!</definedName>
    <definedName name="CF_begcash">#REF!</definedName>
    <definedName name="CF_Capex" localSheetId="3">#REF!</definedName>
    <definedName name="CF_Capex">#REF!</definedName>
    <definedName name="CF_commondiv">#REF!</definedName>
    <definedName name="CF_convertdebt">#REF!</definedName>
    <definedName name="CF_Convertible_Debt" localSheetId="3">#REF!</definedName>
    <definedName name="CF_Convertible_Debt">#REF!</definedName>
    <definedName name="CF_Convertible_Preferred" localSheetId="3">#REF!</definedName>
    <definedName name="CF_Convertible_Preferred">#REF!</definedName>
    <definedName name="CF_Deferred_Taxes" localSheetId="3">#REF!</definedName>
    <definedName name="CF_Deferred_Taxes">#REF!</definedName>
    <definedName name="CF_deferredtaxes">#REF!</definedName>
    <definedName name="CF_deprec">#REF!</definedName>
    <definedName name="CF_Depreciation" localSheetId="3">#REF!</definedName>
    <definedName name="CF_Depreciation">#REF!</definedName>
    <definedName name="CF_Dividends" localSheetId="3">#REF!</definedName>
    <definedName name="CF_Dividends">#REF!</definedName>
    <definedName name="CF_Dividends_Subsidiary" localSheetId="3">#REF!</definedName>
    <definedName name="CF_Dividends_Subsidiary">#REF!</definedName>
    <definedName name="CF_Equity" localSheetId="3">#REF!</definedName>
    <definedName name="CF_Equity">#REF!</definedName>
    <definedName name="CF_Equity_Earnings" localSheetId="3">#REF!</definedName>
    <definedName name="CF_Equity_Earnings">#REF!</definedName>
    <definedName name="CF_gwamort">#REF!</definedName>
    <definedName name="CF_intangiblesamort">#REF!</definedName>
    <definedName name="CF_Inventory" localSheetId="3">#REF!</definedName>
    <definedName name="CF_Inventory">#REF!</definedName>
    <definedName name="CF_Investments" localSheetId="3">#REF!</definedName>
    <definedName name="CF_Investments">#REF!</definedName>
    <definedName name="CF_minority">#REF!</definedName>
    <definedName name="CF_Minority_NI" localSheetId="3">#REF!</definedName>
    <definedName name="CF_Minority_NI">#REF!</definedName>
    <definedName name="CF_netinc">#REF!</definedName>
    <definedName name="CF_NI" localSheetId="3">#REF!</definedName>
    <definedName name="CF_NI">#REF!</definedName>
    <definedName name="CF_Non_Cash_Charges" localSheetId="3">#REF!</definedName>
    <definedName name="CF_Non_Cash_Charges">#REF!</definedName>
    <definedName name="CF_Non_Cash_Interest" localSheetId="3">#REF!</definedName>
    <definedName name="CF_Non_Cash_Interest">#REF!</definedName>
    <definedName name="CF_Non_Cash_Straight_PDividend" localSheetId="3">#REF!</definedName>
    <definedName name="CF_Non_Cash_Straight_PDividend">#REF!</definedName>
    <definedName name="CF_NWC">#REF!</definedName>
    <definedName name="CF_OP_GR">"'=BackSheet!$D$239:$AG$239"</definedName>
    <definedName name="CF_Other" localSheetId="3">#REF!</definedName>
    <definedName name="CF_Other">#REF!</definedName>
    <definedName name="CF_Other_CA" localSheetId="3">#REF!</definedName>
    <definedName name="CF_Other_CA">#REF!</definedName>
    <definedName name="CF_Other_CL" localSheetId="3">#REF!</definedName>
    <definedName name="CF_Other_CL">#REF!</definedName>
    <definedName name="CF_othernonoper">#REF!</definedName>
    <definedName name="CF_otheroper">#REF!</definedName>
    <definedName name="CF_PR_DV">"'=BackSheet!$D$241:$AG$241"</definedName>
    <definedName name="CF_revolver">#REF!</definedName>
    <definedName name="CF_Straight_Debt" localSheetId="3">#REF!</definedName>
    <definedName name="CF_Straight_Debt">#REF!</definedName>
    <definedName name="CF_Straight_Preferred" localSheetId="3">#REF!</definedName>
    <definedName name="CF_Straight_Preferred">#REF!</definedName>
    <definedName name="CF_straightdebt">#REF!</definedName>
    <definedName name="cfcfcfcfcfcfc" localSheetId="1">{"Client Name or Project Name"}</definedName>
    <definedName name="cfcfcfcfcfcfc" localSheetId="3">{"Client Name or Project Name"}</definedName>
    <definedName name="cfcfcfcfcfcfc" localSheetId="5">{"Client Name or Project Name"}</definedName>
    <definedName name="cfcfcfcfcfcfc">{"Client Name or Project Name"}</definedName>
    <definedName name="cflo" localSheetId="1" hidden="1">{"CASH FLOW",#N/A,FALSE,"A"}</definedName>
    <definedName name="cflo" localSheetId="3" hidden="1">{"CASH FLOW",#N/A,FALSE,"A"}</definedName>
    <definedName name="cflo" localSheetId="5" hidden="1">{"CASH FLOW",#N/A,FALSE,"A"}</definedName>
    <definedName name="cflo" hidden="1">{"CASH FLOW",#N/A,FALSE,"A"}</definedName>
    <definedName name="cfvrsr" hidden="1">#REF!</definedName>
    <definedName name="CFX" localSheetId="3">#REF!</definedName>
    <definedName name="CFX">#REF!</definedName>
    <definedName name="CGF" localSheetId="1" hidden="1">{#N/A,#N/A,FALSE,"TOWNSHIP"}</definedName>
    <definedName name="CGF" localSheetId="3" hidden="1">{#N/A,#N/A,FALSE,"TOWNSHIP"}</definedName>
    <definedName name="CGF" localSheetId="5" hidden="1">{#N/A,#N/A,FALSE,"TOWNSHIP"}</definedName>
    <definedName name="CGF" hidden="1">{#N/A,#N/A,FALSE,"TOWNSHIP"}</definedName>
    <definedName name="CGFGFGF" localSheetId="1" hidden="1">{#N/A,#N/A,FALSE,"FREE"}</definedName>
    <definedName name="CGFGFGF" localSheetId="3" hidden="1">{#N/A,#N/A,FALSE,"FREE"}</definedName>
    <definedName name="CGFGFGF" localSheetId="5" hidden="1">{#N/A,#N/A,FALSE,"FREE"}</definedName>
    <definedName name="CGFGFGF" hidden="1">{#N/A,#N/A,FALSE,"FREE"}</definedName>
    <definedName name="cghfy"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vg" localSheetId="1" hidden="1">{#N/A,#N/A,FALSE,"FREE"}</definedName>
    <definedName name="cgvg" localSheetId="3" hidden="1">{#N/A,#N/A,FALSE,"FREE"}</definedName>
    <definedName name="cgvg" localSheetId="5" hidden="1">{#N/A,#N/A,FALSE,"FREE"}</definedName>
    <definedName name="cgvg" hidden="1">{#N/A,#N/A,FALSE,"FREE"}</definedName>
    <definedName name="change" localSheetId="1" hidden="1">{#N/A,#N/A,FALSE,"5 - Headcount Ratios";#N/A,#N/A,FALSE,"6 - Support Ratio Data";#N/A,#N/A,FALSE,"8 - A1 - Asia";#N/A,#N/A,FALSE,"10 - A1 - North America";#N/A,#N/A,FALSE,"11 - A2 - North Sea - Norway";#N/A,#N/A,FALSE,"12 - A2 - North Sea - UK";#N/A,#N/A,FALSE,"14 - A1 - South America"}</definedName>
    <definedName name="change" localSheetId="3" hidden="1">{#N/A,#N/A,FALSE,"5 - Headcount Ratios";#N/A,#N/A,FALSE,"6 - Support Ratio Data";#N/A,#N/A,FALSE,"8 - A1 - Asia";#N/A,#N/A,FALSE,"10 - A1 - North America";#N/A,#N/A,FALSE,"11 - A2 - North Sea - Norway";#N/A,#N/A,FALSE,"12 - A2 - North Sea - UK";#N/A,#N/A,FALSE,"14 - A1 - South America"}</definedName>
    <definedName name="change" localSheetId="5" hidden="1">{#N/A,#N/A,FALSE,"5 - Headcount Ratios";#N/A,#N/A,FALSE,"6 - Support Ratio Data";#N/A,#N/A,FALSE,"8 - A1 - Asia";#N/A,#N/A,FALSE,"10 - A1 - North America";#N/A,#N/A,FALSE,"11 - A2 - North Sea - Norway";#N/A,#N/A,FALSE,"12 - A2 - North Sea - UK";#N/A,#N/A,FALSE,"14 - A1 - South America"}</definedName>
    <definedName name="change" hidden="1">{#N/A,#N/A,FALSE,"5 - Headcount Ratios";#N/A,#N/A,FALSE,"6 - Support Ratio Data";#N/A,#N/A,FALSE,"8 - A1 - Asia";#N/A,#N/A,FALSE,"10 - A1 - North America";#N/A,#N/A,FALSE,"11 - A2 - North Sea - Norway";#N/A,#N/A,FALSE,"12 - A2 - North Sea - UK";#N/A,#N/A,FALSE,"14 - A1 - South America"}</definedName>
    <definedName name="change_1" localSheetId="1" hidden="1">{#N/A,#N/A,FALSE,"5 - Headcount Ratios";#N/A,#N/A,FALSE,"6 - Support Ratio Data";#N/A,#N/A,FALSE,"8 - A1 - Asia";#N/A,#N/A,FALSE,"10 - A1 - North America";#N/A,#N/A,FALSE,"11 - A2 - North Sea - Norway";#N/A,#N/A,FALSE,"12 - A2 - North Sea - UK";#N/A,#N/A,FALSE,"14 - A1 - South America"}</definedName>
    <definedName name="change_1" localSheetId="3" hidden="1">{#N/A,#N/A,FALSE,"5 - Headcount Ratios";#N/A,#N/A,FALSE,"6 - Support Ratio Data";#N/A,#N/A,FALSE,"8 - A1 - Asia";#N/A,#N/A,FALSE,"10 - A1 - North America";#N/A,#N/A,FALSE,"11 - A2 - North Sea - Norway";#N/A,#N/A,FALSE,"12 - A2 - North Sea - UK";#N/A,#N/A,FALSE,"14 - A1 - South America"}</definedName>
    <definedName name="change_1" localSheetId="5" hidden="1">{#N/A,#N/A,FALSE,"5 - Headcount Ratios";#N/A,#N/A,FALSE,"6 - Support Ratio Data";#N/A,#N/A,FALSE,"8 - A1 - Asia";#N/A,#N/A,FALSE,"10 - A1 - North America";#N/A,#N/A,FALSE,"11 - A2 - North Sea - Norway";#N/A,#N/A,FALSE,"12 - A2 - North Sea - UK";#N/A,#N/A,FALSE,"14 - A1 - South America"}</definedName>
    <definedName name="change_1" hidden="1">{#N/A,#N/A,FALSE,"5 - Headcount Ratios";#N/A,#N/A,FALSE,"6 - Support Ratio Data";#N/A,#N/A,FALSE,"8 - A1 - Asia";#N/A,#N/A,FALSE,"10 - A1 - North America";#N/A,#N/A,FALSE,"11 - A2 - North Sea - Norway";#N/A,#N/A,FALSE,"12 - A2 - North Sea - UK";#N/A,#N/A,FALSE,"14 - A1 - South America"}</definedName>
    <definedName name="change23" localSheetId="1" hidden="1">{#N/A,#N/A,FALSE,"5 - Headcount Ratios";#N/A,#N/A,FALSE,"6 - Support Ratio Data";#N/A,#N/A,FALSE,"8 - A1 - Asia";#N/A,#N/A,FALSE,"10 - A1 - North America";#N/A,#N/A,FALSE,"11 - A2 - North Sea - Norway";#N/A,#N/A,FALSE,"12 - A2 - North Sea - UK";#N/A,#N/A,FALSE,"14 - A1 - South America"}</definedName>
    <definedName name="change23" localSheetId="3" hidden="1">{#N/A,#N/A,FALSE,"5 - Headcount Ratios";#N/A,#N/A,FALSE,"6 - Support Ratio Data";#N/A,#N/A,FALSE,"8 - A1 - Asia";#N/A,#N/A,FALSE,"10 - A1 - North America";#N/A,#N/A,FALSE,"11 - A2 - North Sea - Norway";#N/A,#N/A,FALSE,"12 - A2 - North Sea - UK";#N/A,#N/A,FALSE,"14 - A1 - South America"}</definedName>
    <definedName name="change23" localSheetId="5" hidden="1">{#N/A,#N/A,FALSE,"5 - Headcount Ratios";#N/A,#N/A,FALSE,"6 - Support Ratio Data";#N/A,#N/A,FALSE,"8 - A1 - Asia";#N/A,#N/A,FALSE,"10 - A1 - North America";#N/A,#N/A,FALSE,"11 - A2 - North Sea - Norway";#N/A,#N/A,FALSE,"12 - A2 - North Sea - UK";#N/A,#N/A,FALSE,"14 - A1 - South America"}</definedName>
    <definedName name="change23" hidden="1">{#N/A,#N/A,FALSE,"5 - Headcount Ratios";#N/A,#N/A,FALSE,"6 - Support Ratio Data";#N/A,#N/A,FALSE,"8 - A1 - Asia";#N/A,#N/A,FALSE,"10 - A1 - North America";#N/A,#N/A,FALSE,"11 - A2 - North Sea - Norway";#N/A,#N/A,FALSE,"12 - A2 - North Sea - UK";#N/A,#N/A,FALSE,"14 - A1 - South America"}</definedName>
    <definedName name="change23_1" localSheetId="1" hidden="1">{#N/A,#N/A,FALSE,"5 - Headcount Ratios";#N/A,#N/A,FALSE,"6 - Support Ratio Data";#N/A,#N/A,FALSE,"8 - A1 - Asia";#N/A,#N/A,FALSE,"10 - A1 - North America";#N/A,#N/A,FALSE,"11 - A2 - North Sea - Norway";#N/A,#N/A,FALSE,"12 - A2 - North Sea - UK";#N/A,#N/A,FALSE,"14 - A1 - South America"}</definedName>
    <definedName name="change23_1" localSheetId="3" hidden="1">{#N/A,#N/A,FALSE,"5 - Headcount Ratios";#N/A,#N/A,FALSE,"6 - Support Ratio Data";#N/A,#N/A,FALSE,"8 - A1 - Asia";#N/A,#N/A,FALSE,"10 - A1 - North America";#N/A,#N/A,FALSE,"11 - A2 - North Sea - Norway";#N/A,#N/A,FALSE,"12 - A2 - North Sea - UK";#N/A,#N/A,FALSE,"14 - A1 - South America"}</definedName>
    <definedName name="change23_1" localSheetId="5" hidden="1">{#N/A,#N/A,FALSE,"5 - Headcount Ratios";#N/A,#N/A,FALSE,"6 - Support Ratio Data";#N/A,#N/A,FALSE,"8 - A1 - Asia";#N/A,#N/A,FALSE,"10 - A1 - North America";#N/A,#N/A,FALSE,"11 - A2 - North Sea - Norway";#N/A,#N/A,FALSE,"12 - A2 - North Sea - UK";#N/A,#N/A,FALSE,"14 - A1 - South America"}</definedName>
    <definedName name="change23_1" hidden="1">{#N/A,#N/A,FALSE,"5 - Headcount Ratios";#N/A,#N/A,FALSE,"6 - Support Ratio Data";#N/A,#N/A,FALSE,"8 - A1 - Asia";#N/A,#N/A,FALSE,"10 - A1 - North America";#N/A,#N/A,FALSE,"11 - A2 - North Sea - Norway";#N/A,#N/A,FALSE,"12 - A2 - North Sea - UK";#N/A,#N/A,FALSE,"14 - A1 - South America"}</definedName>
    <definedName name="ChangeInCommonEquity">#REF!</definedName>
    <definedName name="ChangeInConvertiblePreferredStock">#REF!</definedName>
    <definedName name="ChangeInDeferredCompensation">#REF!</definedName>
    <definedName name="ChangeInStraightPreferredStock">#REF!</definedName>
    <definedName name="ChangeRange" hidden="1">#REF!</definedName>
    <definedName name="CHANGES_WORK_CAP" hidden="1">"CHANGES_WORK_CAP"</definedName>
    <definedName name="CHAR">#REF!</definedName>
    <definedName name="Chart" localSheetId="1" hidden="1">{#N/A,#N/A,FALSE,"Pharm";#N/A,#N/A,FALSE,"WWCM"}</definedName>
    <definedName name="Chart" localSheetId="3" hidden="1">{#N/A,#N/A,FALSE,"Pharm";#N/A,#N/A,FALSE,"WWCM"}</definedName>
    <definedName name="Chart" localSheetId="5" hidden="1">{#N/A,#N/A,FALSE,"Pharm";#N/A,#N/A,FALSE,"WWCM"}</definedName>
    <definedName name="Chart" hidden="1">{#N/A,#N/A,FALSE,"Pharm";#N/A,#N/A,FALSE,"WWCM"}</definedName>
    <definedName name="Chart_1" localSheetId="1" hidden="1">{#N/A,#N/A,FALSE,"Pharm";#N/A,#N/A,FALSE,"WWCM"}</definedName>
    <definedName name="Chart_1" localSheetId="3" hidden="1">{#N/A,#N/A,FALSE,"Pharm";#N/A,#N/A,FALSE,"WWCM"}</definedName>
    <definedName name="Chart_1" localSheetId="5" hidden="1">{#N/A,#N/A,FALSE,"Pharm";#N/A,#N/A,FALSE,"WWCM"}</definedName>
    <definedName name="Chart_1" hidden="1">{#N/A,#N/A,FALSE,"Pharm";#N/A,#N/A,FALSE,"WWCM"}</definedName>
    <definedName name="CHartA" localSheetId="3" hidden="1">#REF!</definedName>
    <definedName name="CHartA" hidden="1">#REF!</definedName>
    <definedName name="chartNew" localSheetId="1" hidden="1">{#N/A,#N/A,FALSE,"SUMMARY";#N/A,#N/A,FALSE,"mcsh";#N/A,#N/A,FALSE,"vol&amp;rev";#N/A,#N/A,FALSE,"wkgcap";#N/A,#N/A,FALSE,"DEPR&amp;DT";#N/A,#N/A,FALSE,"ASSETS";#N/A,#N/A,FALSE,"NI&amp;OTH&amp;DIV";#N/A,#N/A,FALSE,"CASHFLOW";#N/A,#N/A,FALSE,"CAPEMPL";#N/A,#N/A,FALSE,"ROCE"}</definedName>
    <definedName name="chartNew" localSheetId="3" hidden="1">{#N/A,#N/A,FALSE,"SUMMARY";#N/A,#N/A,FALSE,"mcsh";#N/A,#N/A,FALSE,"vol&amp;rev";#N/A,#N/A,FALSE,"wkgcap";#N/A,#N/A,FALSE,"DEPR&amp;DT";#N/A,#N/A,FALSE,"ASSETS";#N/A,#N/A,FALSE,"NI&amp;OTH&amp;DIV";#N/A,#N/A,FALSE,"CASHFLOW";#N/A,#N/A,FALSE,"CAPEMPL";#N/A,#N/A,FALSE,"ROCE"}</definedName>
    <definedName name="chartNew" localSheetId="5" hidden="1">{#N/A,#N/A,FALSE,"SUMMARY";#N/A,#N/A,FALSE,"mcsh";#N/A,#N/A,FALSE,"vol&amp;rev";#N/A,#N/A,FALSE,"wkgcap";#N/A,#N/A,FALSE,"DEPR&amp;DT";#N/A,#N/A,FALSE,"ASSETS";#N/A,#N/A,FALSE,"NI&amp;OTH&amp;DIV";#N/A,#N/A,FALSE,"CASHFLOW";#N/A,#N/A,FALSE,"CAPEMPL";#N/A,#N/A,FALSE,"ROCE"}</definedName>
    <definedName name="chartNew" hidden="1">{#N/A,#N/A,FALSE,"SUMMARY";#N/A,#N/A,FALSE,"mcsh";#N/A,#N/A,FALSE,"vol&amp;rev";#N/A,#N/A,FALSE,"wkgcap";#N/A,#N/A,FALSE,"DEPR&amp;DT";#N/A,#N/A,FALSE,"ASSETS";#N/A,#N/A,FALSE,"NI&amp;OTH&amp;DIV";#N/A,#N/A,FALSE,"CASHFLOW";#N/A,#N/A,FALSE,"CAPEMPL";#N/A,#N/A,FALSE,"ROCE"}</definedName>
    <definedName name="ChartSubtitle" hidden="1">#REF!</definedName>
    <definedName name="ChartTitle" hidden="1">#REF!</definedName>
    <definedName name="CHECK" localSheetId="3">#REF!</definedName>
    <definedName name="CHECK">#REF!</definedName>
    <definedName name="CHF">#REF!</definedName>
    <definedName name="chgcvhgvvg" hidden="1">#REF!</definedName>
    <definedName name="China" localSheetId="3">#REF!,#REF!,#REF!</definedName>
    <definedName name="China">#REF!,#REF!,#REF!</definedName>
    <definedName name="China_Demand" localSheetId="3">#REF!</definedName>
    <definedName name="China_Demand">#REF!</definedName>
    <definedName name="chkIpoPrice" localSheetId="3">#REF!</definedName>
    <definedName name="chkIpoPrice">#REF!</definedName>
    <definedName name="Choices_Wrapper" localSheetId="3">#REF!</definedName>
    <definedName name="Choices_Wrapper">#REF!</definedName>
    <definedName name="chosie" localSheetId="1" hidden="1">{#N/A,#N/A,FALSE,"Pharm";#N/A,#N/A,FALSE,"WWCM"}</definedName>
    <definedName name="chosie" localSheetId="3" hidden="1">{#N/A,#N/A,FALSE,"Pharm";#N/A,#N/A,FALSE,"WWCM"}</definedName>
    <definedName name="chosie" localSheetId="5" hidden="1">{#N/A,#N/A,FALSE,"Pharm";#N/A,#N/A,FALSE,"WWCM"}</definedName>
    <definedName name="chosie" hidden="1">{#N/A,#N/A,FALSE,"Pharm";#N/A,#N/A,FALSE,"WWCM"}</definedName>
    <definedName name="chosie_1" localSheetId="1" hidden="1">{#N/A,#N/A,FALSE,"Pharm";#N/A,#N/A,FALSE,"WWCM"}</definedName>
    <definedName name="chosie_1" localSheetId="3" hidden="1">{#N/A,#N/A,FALSE,"Pharm";#N/A,#N/A,FALSE,"WWCM"}</definedName>
    <definedName name="chosie_1" localSheetId="5" hidden="1">{#N/A,#N/A,FALSE,"Pharm";#N/A,#N/A,FALSE,"WWCM"}</definedName>
    <definedName name="chosie_1" hidden="1">{#N/A,#N/A,FALSE,"Pharm";#N/A,#N/A,FALSE,"WWCM"}</definedName>
    <definedName name="ciq_meta_info_02898a2db14e4e6eaf1682bfbf99b49d" comment="Metric: Undefined, &lt;174&gt;_x000a_Entity: &lt;0&gt;" hidden="1">#REF!</definedName>
    <definedName name="ciq_meta_info_0bc7e5e0bfc442c3a63d83a2281d729d" comment="Metric: Undefined, &lt;174&gt;_x000a_Entity: &lt;0&gt;" hidden="1">#REF!</definedName>
    <definedName name="ciq_meta_info_11e540ca246047f09f088bb092946e57" comment="Metric: Undefined, &lt;174&gt;_x000a_Entity: &lt;0&gt;" hidden="1">#REF!</definedName>
    <definedName name="ciq_meta_info_13a48f7766e24f06a111aa105987d295" comment="Metric: Undefined, &lt;174&gt;_x000a_Entity: &lt;0&gt;" hidden="1">#REF!</definedName>
    <definedName name="ciq_meta_info_146e6946e9e84db7acd3e49a4a6ae556" comment="Metric: Undefined, &lt;174&gt;_x000a_Entity: &lt;0&gt;" hidden="1">#REF!</definedName>
    <definedName name="ciq_meta_info_157a944b1252445b873e1b0e985a5da1" comment="Metric: Undefined, &lt;174&gt;_x000a_Entity: &lt;0&gt;" hidden="1">#REF!</definedName>
    <definedName name="ciq_meta_info_16c3d26701e04ff5aeff810cb65d3ca0" comment="Metric: Undefined, &lt;174&gt;_x000a_Entity: &lt;0&gt;" hidden="1">#REF!</definedName>
    <definedName name="ciq_meta_info_1be4d2e80ac047ed84b992e24b186b00" comment="Metric: Undefined, &lt;174&gt;_x000a_Entity: &lt;0&gt;" hidden="1">#REF!</definedName>
    <definedName name="ciq_meta_info_25c0c520b9074ac4b381eee83127e701" comment="Metric: Undefined, &lt;174&gt;_x000a_Entity: &lt;0&gt;" hidden="1">#REF!</definedName>
    <definedName name="ciq_meta_info_26078069faf54070add652c0cf503cc1" comment="Metric: Undefined, &lt;174&gt;_x000a_Entity: &lt;0&gt;" hidden="1">#REF!</definedName>
    <definedName name="ciq_meta_info_2880618613e546ba89495f3b07ce00ff" comment="Metric: Undefined, &lt;174&gt;_x000a_Entity: &lt;0&gt;" hidden="1">#REF!</definedName>
    <definedName name="ciq_meta_info_29c1ff8f8347485c9dc1695b8bbed175" comment="Metric: Undefined, &lt;174&gt;_x000a_Entity: &lt;0&gt;" hidden="1">#REF!</definedName>
    <definedName name="ciq_meta_info_2f7297cf48e342948515281bdb1c3b41" comment="Metric: Undefined, &lt;174&gt;_x000a_Entity: &lt;0&gt;" hidden="1">#REF!</definedName>
    <definedName name="ciq_meta_info_30ac0086f1274c8eabd9a66eb1f64069" comment="Metric: Undefined, &lt;174&gt;_x000a_Entity: &lt;0&gt;" hidden="1">#REF!</definedName>
    <definedName name="ciq_meta_info_30b834c77bf04ecca70b8561819c5069" comment="Metric: Undefined, &lt;174&gt;_x000a_Entity: &lt;0&gt;" hidden="1">#REF!</definedName>
    <definedName name="ciq_meta_info_3d2f053ddb49448891722115d1c136ac" comment="Metric: Undefined, &lt;174&gt;_x000a_Entity: &lt;0&gt;" hidden="1">#REF!</definedName>
    <definedName name="ciq_meta_info_3d6300e1100a42bdb5b6faefb7bc7e26" comment="&lt;Category&gt;" hidden="1">#REF!</definedName>
    <definedName name="ciq_meta_info_42c08e0f2ccb489b8b838098cf4ce9c5" comment="Metric: Undefined, &lt;174&gt;_x000a_Entity: &lt;0&gt;" hidden="1">#REF!</definedName>
    <definedName name="ciq_meta_info_45db7706d5074e1a833aa36d96a9a4d4" comment="Metric: Undefined, &lt;174&gt;_x000a_Entity: &lt;0&gt;" hidden="1">#REF!</definedName>
    <definedName name="ciq_meta_info_46e2acd88fa64eba879efb7d29abeaaa" comment="&lt;Category&gt;" hidden="1">#REF!</definedName>
    <definedName name="ciq_meta_info_4767806f390c406f9307c47f72f27040" comment="Metric: Undefined, &lt;174&gt;_x000a_Entity: &lt;0&gt;" hidden="1">#REF!</definedName>
    <definedName name="ciq_meta_info_52b9d9c0325e4889b9950eaef53a2386" comment="Metric: Undefined, &lt;174&gt;_x000a_Entity: &lt;0&gt;" hidden="1">#REF!</definedName>
    <definedName name="ciq_meta_info_5408044013954cc4903bd0fcd2c59732" comment="Metric: Undefined, &lt;174&gt;_x000a_Entity: &lt;0&gt;" hidden="1">#REF!</definedName>
    <definedName name="ciq_meta_info_594ac548cab6461ba39990fb908fe05b" comment="Metric: Undefined, &lt;174&gt;_x000a_Entity: &lt;0&gt;" hidden="1">#REF!</definedName>
    <definedName name="ciq_meta_info_601fdf8e060f4f4d8656da1bc52678b1" comment="Metric: Undefined, &lt;174&gt;_x000a_Entity: &lt;0&gt;" hidden="1">#REF!</definedName>
    <definedName name="ciq_meta_info_60ccd0ab982b44c6a7bcd222674edca8" comment="Metric: Undefined, &lt;174&gt;_x000a_Entity: &lt;0&gt;" hidden="1">#REF!</definedName>
    <definedName name="ciq_meta_info_62917ace8dff44b8a4823f5c9ef40749" hidden="1">#REF!</definedName>
    <definedName name="ciq_meta_info_674828802e2b4d12b5b737f5c40c38dd" hidden="1">#REF!</definedName>
    <definedName name="ciq_meta_info_69508d89d17449f18b65b5c27b8a9bab" comment="Metric: Undefined, &lt;174&gt;_x000a_Entity: &lt;0&gt;" hidden="1">#REF!</definedName>
    <definedName name="ciq_meta_info_6ef5b01aa90d4b1e9ca4637b61aae7ca" comment="Metric: Undefined, &lt;174&gt;_x000a_Entity: &lt;0&gt;" hidden="1">#REF!</definedName>
    <definedName name="ciq_meta_info_750e2eaac30e4e1bbaf4410230f69fa2" comment="Metric: Undefined, &lt;174&gt;_x000a_Entity: &lt;0&gt;" hidden="1">#REF!</definedName>
    <definedName name="ciq_meta_info_7aa5a5ece7154707a8ca61ac183db80e" comment="Metric: Undefined, &lt;174&gt;_x000a_Entity: &lt;0&gt;" hidden="1">#REF!</definedName>
    <definedName name="ciq_meta_info_7e0198a667e342088e5d9de331ec7515" hidden="1">#REF!</definedName>
    <definedName name="ciq_meta_info_80a0f49c754941c1a244c28af6254c2e" comment="&lt;Category&gt;" hidden="1">#REF!</definedName>
    <definedName name="ciq_meta_info_88dd41b4d55e41858f7ac2172f6bf6e8" hidden="1">#REF!</definedName>
    <definedName name="ciq_meta_info_8bc187e653fa4811a21a90b52a75e492" hidden="1">#REF!</definedName>
    <definedName name="ciq_meta_info_9b03e66ae6d04431bba29052663064fb" comment="Metric: Undefined, &lt;174&gt;_x000a_Entity: &lt;0&gt;" hidden="1">#REF!</definedName>
    <definedName name="ciq_meta_info_a4165ec6521344e382bce6bd041ffc47" comment="Metric: Undefined, &lt;174&gt;_x000a_Entity: &lt;0&gt;" hidden="1">#REF!</definedName>
    <definedName name="ciq_meta_info_ab149ae9268144c1b2f940b7b259a312" comment="Metric: Undefined, &lt;174&gt;_x000a_Entity: &lt;0&gt;" hidden="1">#REF!</definedName>
    <definedName name="ciq_meta_info_b04b80127df24545b56034f70d8a3f94" comment="Metric: Undefined, &lt;174&gt;_x000a_Entity: &lt;0&gt;" hidden="1">#REF!</definedName>
    <definedName name="ciq_meta_info_b1d713c57c1945bc87847c377d3e7f07" comment="&lt;Category&gt;" hidden="1">#REF!</definedName>
    <definedName name="ciq_meta_info_b7cd4440df1b46979e64b33ab08cb74a" comment="Metric: Undefined, &lt;174&gt;_x000a_Entity: &lt;0&gt;" hidden="1">#REF!</definedName>
    <definedName name="ciq_meta_info_ba956d9d9e0f483b9cdd29b602204b5f" comment="Metric: Undefined, &lt;174&gt;_x000a_Entity: &lt;0&gt;" hidden="1">#REF!</definedName>
    <definedName name="ciq_meta_info_c1ccd40d64724be597fc0994ae9883e9" comment="Metric: Undefined, &lt;174&gt;_x000a_Entity: &lt;0&gt;" hidden="1">#REF!</definedName>
    <definedName name="ciq_meta_info_c44d50610f5f4424b4bd700a9027c62b" hidden="1">#REF!</definedName>
    <definedName name="ciq_meta_info_cb634efd475d4703b03fc428335864d6" comment="Metric: Undefined, &lt;174&gt;_x000a_Entity: &lt;0&gt;" hidden="1">#REF!</definedName>
    <definedName name="ciq_meta_info_ceaa2e342e20425e8e4d708c784ecdc5" comment="&lt;Category&gt;" hidden="1">#REF!</definedName>
    <definedName name="ciq_meta_info_d166b9c3152b4642b084139905d30457" comment="Metric: Undefined, &lt;174&gt;_x000a_Entity: &lt;0&gt;" hidden="1">#REF!</definedName>
    <definedName name="ciq_meta_info_d5966cc3d93d4eea8d992d1316cfe172" comment="Metric: Undefined, &lt;174&gt;_x000a_Entity: &lt;0&gt;" hidden="1">#REF!</definedName>
    <definedName name="ciq_meta_info_db67c5d9c5b74a769567a228d7ebe5aa" hidden="1">#REF!</definedName>
    <definedName name="ciq_meta_info_db6a4b3a1bf8483d8ab62f2d70a7902c" comment="Metric: Undefined, &lt;174&gt;_x000a_Entity: &lt;0&gt;" hidden="1">#REF!</definedName>
    <definedName name="ciq_meta_info_e119fc2c351140cfb8055666a5c5dcc8" comment="Metric: Undefined, &lt;174&gt;_x000a_Entity: &lt;0&gt;" hidden="1">#REF!</definedName>
    <definedName name="ciq_meta_info_e151d08df24d43518f2f9b2413709110" hidden="1">#REF!</definedName>
    <definedName name="ciq_meta_info_e2301fbd79a141d4a47ba647c4fd7612" hidden="1">#REF!</definedName>
    <definedName name="ciq_meta_info_e681555e82454776bd4281c1e59bf899" hidden="1">#REF!</definedName>
    <definedName name="ciq_meta_info_ec55e0588ff64189a564f784363214ff" comment="Metric: Undefined, &lt;174&gt;_x000a_Entity: &lt;0&gt;" hidden="1">#REF!</definedName>
    <definedName name="ciq_meta_info_eee9a4ee3c4643afa223e983bd563114" hidden="1">#REF!</definedName>
    <definedName name="ciq_meta_info_fef67cbe628c4dab81788eb30d29599a" comment="&lt;Category&gt;" hidden="1">#REF!</definedName>
    <definedName name="ciq_meta_info_ffd4ce1f344b444390a3538ecf7cbe9e" hidden="1">#REF!</definedName>
    <definedName name="CIQANR_00fe0302252e47d6ac605a68b39db377" hidden="1">#REF!</definedName>
    <definedName name="CIQANR_016a6d258113484d84efab41a56ad72a" hidden="1">#REF!</definedName>
    <definedName name="CIQANR_021d7aadb76d4d92b89a88dbccc3992a" hidden="1">#REF!</definedName>
    <definedName name="CIQANR_029de0f2cca3486db634aba88ffc8a9e" hidden="1">#REF!</definedName>
    <definedName name="CIQANR_033ba69b42dd40b4966b2775dfe2033b" hidden="1">#REF!</definedName>
    <definedName name="CIQANR_0355dc5be2734963b5916b9e666229e4" hidden="1">#REF!</definedName>
    <definedName name="CIQANR_0558f2f9395a4f38b844b58077379bf1" hidden="1">#REF!</definedName>
    <definedName name="CIQANR_0777fe14b1444c50a97b136a1b8d6d9a" hidden="1">#REF!</definedName>
    <definedName name="CIQANR_07948bf5b8ad46498ffca437fcee5977" hidden="1">#REF!</definedName>
    <definedName name="CIQANR_0a586f2618534a0796d0b937e2fff7db" hidden="1">#REF!</definedName>
    <definedName name="CIQANR_0a851a76bab74ba78a37a9ac4ae424fa" hidden="1">#REF!</definedName>
    <definedName name="CIQANR_0b5ee20e4a514f3b80fc778e4a989d1a" hidden="1">#REF!</definedName>
    <definedName name="CIQANR_0ce7f6cd57f94cca81005fcc14c062bf" hidden="1">#REF!</definedName>
    <definedName name="CIQANR_10c9d11ff24044238f07019f9803fafd" hidden="1">#REF!</definedName>
    <definedName name="CIQANR_147d7a5b08e749579b2020396a8f446e" hidden="1">#REF!</definedName>
    <definedName name="CIQANR_1510fc5f8d1e417ca6de7beb5602332d" hidden="1">#REF!</definedName>
    <definedName name="CIQANR_155d627fb9ed4d51a2b41e42c8408dcb" hidden="1">#REF!</definedName>
    <definedName name="CIQANR_15a8cf3825164e989bc6fcec5c2f9783" hidden="1">#REF!</definedName>
    <definedName name="CIQANR_15b933dff3e349eabd7bf6076dfbeceb" hidden="1">#REF!</definedName>
    <definedName name="CIQANR_16515d21813849e5a801ec30ae4fca68" hidden="1">#REF!</definedName>
    <definedName name="CIQANR_17938f90fc58488aaf1afda8a32c8569" hidden="1">#REF!</definedName>
    <definedName name="CIQANR_18f0bcf68c7248c1b510e30ac34de2f3" hidden="1">#REF!</definedName>
    <definedName name="CIQANR_18ff7e6581a441458b872525efb930c0" hidden="1">#REF!</definedName>
    <definedName name="CIQANR_1a7e7da4d29e42bb839cfefe9fb4a68e" hidden="1">#REF!</definedName>
    <definedName name="CIQANR_1bd896be2e934bd39183f3b3f15a4ba6" hidden="1">#REF!</definedName>
    <definedName name="CIQANR_1dab5d2569314fd4af57712a92e20059" hidden="1">#REF!</definedName>
    <definedName name="CIQANR_205d7428d88146568783f5016cb3b944" hidden="1">#REF!</definedName>
    <definedName name="CIQANR_20884d3885b34634a4d13858629dd7e9" hidden="1">#REF!</definedName>
    <definedName name="CIQANR_22367c5786d0481d9ccd2de2b3c25cfa" hidden="1">#REF!</definedName>
    <definedName name="CIQANR_234bb96e76dc453f9e8221621fd85993" hidden="1">#REF!</definedName>
    <definedName name="CIQANR_24556309a47b46579b70ae159e8dfa06" hidden="1">#REF!</definedName>
    <definedName name="CIQANR_24a455ea9250402a842eeaeaa48d00cc" hidden="1">#REF!</definedName>
    <definedName name="CIQANR_25482bab1d724f12881139f42986bc39" hidden="1">#REF!</definedName>
    <definedName name="CIQANR_27e7651ea84b4506a20797718ee4a9ab" hidden="1">#REF!</definedName>
    <definedName name="CIQANR_29a5cc0470db4b239da9db9df4e3c0b1" hidden="1">#REF!</definedName>
    <definedName name="CIQANR_29d8ff253c654ef896697971ade1a2b1" hidden="1">#REF!</definedName>
    <definedName name="CIQANR_2c3c04ba44954f6ea3ac6ffc849d6b01" hidden="1">#REF!</definedName>
    <definedName name="CIQANR_2cb8ba5afbf74f1ea19976c4e452e04f" hidden="1">#REF!</definedName>
    <definedName name="CIQANR_2e5d33d980084e05841c944ed40b2252" hidden="1">#REF!</definedName>
    <definedName name="CIQANR_2eeb1535231c472ba4433296a10f9077" hidden="1">#REF!</definedName>
    <definedName name="CIQANR_2f277f170b9f4c08b156afb9a40085f7" hidden="1">#REF!</definedName>
    <definedName name="CIQANR_2ff35ea984bd4113b9380f45e5059819" hidden="1">#REF!</definedName>
    <definedName name="CIQANR_3002ecf2898d4bcca52e1295512a5f81" hidden="1">#REF!</definedName>
    <definedName name="CIQANR_306b43e9b5e24f6aaa3ff58fb95ccefa" hidden="1">#REF!</definedName>
    <definedName name="CIQANR_31a04745bfd34711accc94b76afad914" hidden="1">#REF!</definedName>
    <definedName name="CIQANR_31e17f78f65941b58708d435093c36cc" hidden="1">#REF!</definedName>
    <definedName name="CIQANR_33651059daca4a318555c9f5d8c01344" hidden="1">#REF!</definedName>
    <definedName name="CIQANR_356a052e16c246279328690f8a7972aa" hidden="1">#REF!</definedName>
    <definedName name="CIQANR_35d87db158d247d59f84cea5765750fb" hidden="1">#REF!</definedName>
    <definedName name="CIQANR_361081f6b48049af818d585cd9b76d2c" hidden="1">#REF!</definedName>
    <definedName name="CIQANR_3612f0b3193e45cab3bf7d60e3a16fbb" hidden="1">#REF!</definedName>
    <definedName name="CIQANR_367d9fcbd0b94e6a9571aa268a718200" localSheetId="3" hidden="1">#REF!</definedName>
    <definedName name="CIQANR_367d9fcbd0b94e6a9571aa268a718200" hidden="1">#REF!</definedName>
    <definedName name="CIQANR_3908b13343b24e09a3ecc039aac4a9bb" hidden="1">#REF!</definedName>
    <definedName name="CIQANR_392d30157a8c4156b8314085121f715c" hidden="1">#REF!</definedName>
    <definedName name="CIQANR_3bd98076a28a458c9855f07613903cb3" hidden="1">#REF!</definedName>
    <definedName name="CIQANR_3ceeaab49eac437392098940eea2fbd2" hidden="1">#REF!</definedName>
    <definedName name="CIQANR_3e70a947e819416bbafc8eabaabc4884" hidden="1">#REF!</definedName>
    <definedName name="CIQANR_3f477558c2e64dbebc32da98983c7997" hidden="1">#REF!</definedName>
    <definedName name="CIQANR_3fda7d3973794c2487ba070cc4f966d5" hidden="1">#REF!</definedName>
    <definedName name="CIQANR_4023af72be2c479cb3a8808a3e9a04b2" hidden="1">#REF!</definedName>
    <definedName name="CIQANR_403605659afe44299b098383f6620c20" hidden="1">#REF!</definedName>
    <definedName name="CIQANR_42caf41495144031b34cdb2b2200f7bb" hidden="1">#REF!</definedName>
    <definedName name="CIQANR_445837763f6245abbd9e57b87d5ac4e3" hidden="1">#REF!</definedName>
    <definedName name="CIQANR_44959ec0ada944f394b5d6b7a16ef467" hidden="1">#REF!</definedName>
    <definedName name="CIQANR_4509b3fec31a44b7832c1a5b645e036b" localSheetId="3" hidden="1">#REF!</definedName>
    <definedName name="CIQANR_4509b3fec31a44b7832c1a5b645e036b" hidden="1">#REF!</definedName>
    <definedName name="CIQANR_459a12e101ca425aa38dacf11c8ee346" hidden="1">#REF!</definedName>
    <definedName name="CIQANR_46307db8a1c34f09bd31fb82878b677f" hidden="1">#REF!</definedName>
    <definedName name="CIQANR_4817746225dc4de284a933fe1c1ada18" hidden="1">#REF!</definedName>
    <definedName name="CIQANR_4a5092b906734f5882afcc021d7a2320" hidden="1">#REF!</definedName>
    <definedName name="CIQANR_4f48eb6d654d40d2965fb5843e57f93a" hidden="1">#REF!</definedName>
    <definedName name="CIQANR_5172e67cf3374cada8a1b0c36f7b9fc1" hidden="1">#REF!</definedName>
    <definedName name="CIQANR_527935a57a684f25a2c1f6d24befad5f" hidden="1">#REF!</definedName>
    <definedName name="CIQANR_537f57f5577947b1a864420d4cbe6dfe" hidden="1">#REF!</definedName>
    <definedName name="CIQANR_567e5d07b78a4d6fba40b794e8e9cb57" hidden="1">#REF!</definedName>
    <definedName name="CIQANR_5800452eda2f4477b8b0ce353f11504a" hidden="1">#REF!</definedName>
    <definedName name="CIQANR_58dfca94bf8a421e803516e9de191343" hidden="1">#REF!</definedName>
    <definedName name="CIQANR_5949e650ed044381ad6f771251b795ba" hidden="1">#REF!</definedName>
    <definedName name="CIQANR_596f2286c26f4485b67b1df99df849d8" hidden="1">#REF!</definedName>
    <definedName name="CIQANR_5a14fb98d6ee428d976659f972f0e92b" hidden="1">#REF!</definedName>
    <definedName name="CIQANR_5f9698ac189f4ef3bd3f73b2dec0e3f4" hidden="1">#REF!</definedName>
    <definedName name="CIQANR_621ca1e828b04a08a2595076ca35b6a0" hidden="1">#REF!</definedName>
    <definedName name="CIQANR_6377b255be66465fb54262d102013dcf" hidden="1">#REF!</definedName>
    <definedName name="CIQANR_65baabc2f9ad4c7d81040ab7358fd04d" localSheetId="3" hidden="1">#REF!</definedName>
    <definedName name="CIQANR_65baabc2f9ad4c7d81040ab7358fd04d" hidden="1">#REF!</definedName>
    <definedName name="CIQANR_65c79b468400465bbf9f63fd7f67b441" hidden="1">#REF!</definedName>
    <definedName name="CIQANR_68dc1ce2a63e4e3dab3d420cc4fa5b6f" hidden="1">#REF!</definedName>
    <definedName name="CIQANR_6999fa330fcc4c8a9b160eb056f45135" hidden="1">#REF!</definedName>
    <definedName name="CIQANR_69d878c8ecff4394a45510d74975dedd" hidden="1">#REF!</definedName>
    <definedName name="CIQANR_6a8d1ef808194317bfddcda0bc8b1e64" hidden="1">#REF!</definedName>
    <definedName name="CIQANR_70647f73202740ad9cdbe85adc172c09" hidden="1">#REF!</definedName>
    <definedName name="CIQANR_70ac2384b1a5451895b07383d950df67" hidden="1">#REF!</definedName>
    <definedName name="CIQANR_727777c6a5f94faa9954021d16b3cff3" hidden="1">#REF!</definedName>
    <definedName name="CIQANR_72c16ef8f1314cb1b897b879a6331db6" localSheetId="0" hidden="1">#REF!</definedName>
    <definedName name="CIQANR_72c16ef8f1314cb1b897b879a6331db6" hidden="1">#REF!</definedName>
    <definedName name="CIQANR_730543ab7b5c4dcc9e8be07caa5d7be6" hidden="1">#REF!</definedName>
    <definedName name="CIQANR_751ff035cee14869a7a54498423504e2" hidden="1">#REF!</definedName>
    <definedName name="CIQANR_75d1635898044ee9962808916a7b37fe" hidden="1">#REF!</definedName>
    <definedName name="CIQANR_76bca0fe17e347039e20b16e9bd8e882" hidden="1">#REF!</definedName>
    <definedName name="CIQANR_7770e6d124514eab9d9cd49d1f983cfd" hidden="1">#REF!</definedName>
    <definedName name="CIQANR_77a6612863824f4c9ea4e5a94b71e5e4" hidden="1">#REF!</definedName>
    <definedName name="CIQANR_77aa91380c364e7083f18276dc2980b9" hidden="1">#REF!</definedName>
    <definedName name="CIQANR_783cfb7331754dc8a7ede23332c76918" hidden="1">#REF!</definedName>
    <definedName name="CIQANR_7aa0b4fd43ef4183856f232e70526d2d" hidden="1">#REF!</definedName>
    <definedName name="CIQANR_82b1dbad0dc24cd5a3b2c63fcbe2d934" hidden="1">#REF!</definedName>
    <definedName name="CIQANR_831da5adddb142fc8b749bef10e8afa1" hidden="1">#REF!</definedName>
    <definedName name="CIQANR_835ee9a223244bb28bd34c6b9dfd8c37" hidden="1">#REF!</definedName>
    <definedName name="CIQANR_83636bb2dd574ff0b1a5ae256bbc43bd" hidden="1">#REF!</definedName>
    <definedName name="CIQANR_852116182d714dbf8b49a9dd6e63eceb" hidden="1">#REF!</definedName>
    <definedName name="CIQANR_8bf5a5c70a6e42ccafff2c58ded20066" hidden="1">#REF!</definedName>
    <definedName name="CIQANR_8dfcf83610544c6f89bd5e66c7f35c81" hidden="1">#REF!</definedName>
    <definedName name="CIQANR_93b14f5294914fce8aa7efb8679c823a" hidden="1">#REF!</definedName>
    <definedName name="CIQANR_98fa3edc75e84cb1b2210c3c494ac59a" hidden="1">#REF!</definedName>
    <definedName name="CIQANR_9ada75dd90b048d2b762365c47c9f478" hidden="1">#REF!</definedName>
    <definedName name="CIQANR_9b8327fb6bd34ec39d6c33defc609480" localSheetId="3" hidden="1">#REF!</definedName>
    <definedName name="CIQANR_9b8327fb6bd34ec39d6c33defc609480" hidden="1">#REF!</definedName>
    <definedName name="CIQANR_9bbdc88a6a58450bb3612d44fd41dfb3" hidden="1">#REF!</definedName>
    <definedName name="CIQANR_9e1b4c864b9d4f37bdc1908c8c85777b" hidden="1">#REF!</definedName>
    <definedName name="CIQANR_9e3a0f3f2ee04ed29dbbadea625150e1" hidden="1">#REF!</definedName>
    <definedName name="CIQANR_9f4fc1a4dec5486185346088f3d545fa" hidden="1">#REF!</definedName>
    <definedName name="CIQANR_9fcb7d8e980b40f6a807f0fde4c2fc14" hidden="1">#REF!</definedName>
    <definedName name="CIQANR_a03df6b92399425fbdc926f4bcc1fb39" localSheetId="3" hidden="1">#REF!</definedName>
    <definedName name="CIQANR_a03df6b92399425fbdc926f4bcc1fb39" hidden="1">#REF!</definedName>
    <definedName name="CIQANR_a0ff8f6f0faa47fa9c385e32f14213f8" hidden="1">#REF!</definedName>
    <definedName name="CIQANR_a1c5a3d3f4454f02b0decd2036f0648d" hidden="1">#REF!</definedName>
    <definedName name="CIQANR_a27d8ed09ede4ff29bdd5df339aed547" hidden="1">#REF!</definedName>
    <definedName name="CIQANR_a329185196944a89b6be7f74f56a17b1" hidden="1">#REF!</definedName>
    <definedName name="CIQANR_a3ea3ceaa52b44d8886ac7df59530bca" hidden="1">#REF!</definedName>
    <definedName name="CIQANR_a4f5111c06e24bf4b3aedae05bb8b83c" hidden="1">#REF!</definedName>
    <definedName name="CIQANR_a508170ea22d4bd5ba296561f5b67fee" hidden="1">#REF!</definedName>
    <definedName name="CIQANR_a65ad11ac05341049adcfd0a316a92a9" hidden="1">#REF!</definedName>
    <definedName name="CIQANR_a6e2a72f65fd4ee99d9da37d8a416922" hidden="1">#REF!</definedName>
    <definedName name="CIQANR_a7236660f7054df49b6c2df022c50489" hidden="1">#REF!</definedName>
    <definedName name="CIQANR_ac7dcb7e756649f782cd229e9c74b059" hidden="1">#REF!</definedName>
    <definedName name="CIQANR_ac89a9f814fc40a3aba0439dcd91177a" hidden="1">#REF!</definedName>
    <definedName name="CIQANR_acce6ebff0104484919a26e110fb6e45" hidden="1">#REF!</definedName>
    <definedName name="CIQANR_ad4badb27c664574bec7ea0d069c0793" hidden="1">#REF!</definedName>
    <definedName name="CIQANR_ae20e5227d6743a4a5112a547472a65f" hidden="1">#REF!</definedName>
    <definedName name="CIQANR_ae4e251cb8964e70b0b0e6cb7bc7e418" hidden="1">#REF!</definedName>
    <definedName name="CIQANR_ae68b11903fd4d209bc701f9c04642bb" hidden="1">#REF!</definedName>
    <definedName name="CIQANR_b1b82356cec043b797f27bd80e66d245" hidden="1">#REF!</definedName>
    <definedName name="CIQANR_b464b2c6e5874f01b58ddd8bc0942ae5" hidden="1">#REF!</definedName>
    <definedName name="CIQANR_b524ddb3163241899a8654ae99234d46" hidden="1">#REF!</definedName>
    <definedName name="CIQANR_b762c27c15c94109b5d293d41484b7ee" hidden="1">#REF!</definedName>
    <definedName name="CIQANR_b7f48f61fa174bd1a6cfc461cd12b015" hidden="1">#REF!</definedName>
    <definedName name="CIQANR_b8f67a59fc6c431ea4e438c90f2540bb" hidden="1">#REF!</definedName>
    <definedName name="CIQANR_b9aca7253f9144ca83854b309f047aec" hidden="1">#REF!</definedName>
    <definedName name="CIQANR_bb13aa0e10e749c6904ff4bb5c92e021" hidden="1">#REF!</definedName>
    <definedName name="CIQANR_bc06a31472044607bb2255b0ec6b3ce7" hidden="1">#REF!</definedName>
    <definedName name="CIQANR_bdcf18f9082a45bc9a5bc958f5e6e46d" hidden="1">#REF!</definedName>
    <definedName name="CIQANR_c28743916e594f5ea6851aa31f10a104" hidden="1">#REF!</definedName>
    <definedName name="CIQANR_c33072d3fc9246028978a65a9c4ba1ef" hidden="1">#REF!</definedName>
    <definedName name="CIQANR_c3ae7e23fd5d442bb4edf7a07dae1b5f" hidden="1">#REF!</definedName>
    <definedName name="CIQANR_c45c06b5afe74a89af0ba752eb717679" hidden="1">#REF!</definedName>
    <definedName name="CIQANR_c5e2f0c7e9834aa389a82867718a5632" hidden="1">#REF!</definedName>
    <definedName name="CIQANR_c635cd9d03b64a8f82dfb988a1432676" hidden="1">#REF!</definedName>
    <definedName name="CIQANR_c760eaea09a049c2bec2c919cf2a808d" hidden="1">#REF!</definedName>
    <definedName name="CIQANR_c794771da9d346a393b4ebe5731452df" hidden="1">#REF!</definedName>
    <definedName name="CIQANR_c84fc4518e594b7183527c0893156d78" hidden="1">#REF!</definedName>
    <definedName name="CIQANR_ca12b512e10249bea04f880c27108749" hidden="1">#REF!</definedName>
    <definedName name="CIQANR_cb2b503670f24987b29d8ee6fdb983e2" hidden="1">#REF!</definedName>
    <definedName name="CIQANR_cc5a15fd2a934c439a3c1e2c7a28ee1f" hidden="1">#REF!</definedName>
    <definedName name="CIQANR_ccd9ae250d2c4864875e7e5443f8aa2d" hidden="1">#REF!</definedName>
    <definedName name="CIQANR_cd19c20dfebd46d7a80426b1a95c8eda" hidden="1">#REF!</definedName>
    <definedName name="CIQANR_cdc5422dcd444124ae217265654ce565" hidden="1">#REF!</definedName>
    <definedName name="CIQANR_ce74d8eb1705484fb0d583a7931cb4be" hidden="1">#REF!</definedName>
    <definedName name="CIQANR_cf51e2f6e0fd409497bc94ad19b19f69" hidden="1">#REF!</definedName>
    <definedName name="CIQANR_cfece2e8aefc42639199c47d2187b8e4" localSheetId="3" hidden="1">#REF!</definedName>
    <definedName name="CIQANR_cfece2e8aefc42639199c47d2187b8e4" hidden="1">#REF!</definedName>
    <definedName name="CIQANR_d16f4ab813c940eb85d34bdc5089db89" hidden="1">#REF!</definedName>
    <definedName name="CIQANR_d196d2b0d9ff4fecad90ca1dba0adcf4" hidden="1">#REF!</definedName>
    <definedName name="CIQANR_d1b953981f2d4dbfafbb978d59078c1d" hidden="1">#REF!</definedName>
    <definedName name="CIQANR_d465b4b32b234c24b37fcd68d4aed145" hidden="1">#REF!</definedName>
    <definedName name="CIQANR_d4774e43274344be90076dbae336fac8" hidden="1">#REF!</definedName>
    <definedName name="CIQANR_d4b3853627304b1090aa13083c3de2bf" hidden="1">#REF!</definedName>
    <definedName name="CIQANR_d60d246ea84345639bca8dbe5503badd" hidden="1">#REF!</definedName>
    <definedName name="CIQANR_d72ca35b78294b068f4559d11e481e0b" hidden="1">#REF!</definedName>
    <definedName name="CIQANR_d763104ece404811ae8600bbc33ef596" hidden="1">#REF!</definedName>
    <definedName name="CIQANR_d7fd88f1aa85476fae494a2154d537c9" hidden="1">#REF!</definedName>
    <definedName name="CIQANR_d8dfed8bdc9a4ff68c64f32457be26f7" hidden="1">#REF!</definedName>
    <definedName name="CIQANR_d9519e9c7b524b5d9f1675b10c8920bf" hidden="1">#REF!</definedName>
    <definedName name="CIQANR_daa56490d9bf4aac9f79f46686751e06" hidden="1">#REF!</definedName>
    <definedName name="CIQANR_db845e31765c472088ced8cd08b706cc" hidden="1">#REF!</definedName>
    <definedName name="CIQANR_dce33ab503c649e5922c51181972dcbd" hidden="1">#REF!</definedName>
    <definedName name="CIQANR_deed553fd52547d3bbb403626da142f1" hidden="1">#REF!</definedName>
    <definedName name="CIQANR_def9a54b7cc94f9bb137b2bf71f0e3f5" hidden="1">#REF!</definedName>
    <definedName name="CIQANR_df6b6acda0334392a08f2b07827f9b9d" hidden="1">#REF!</definedName>
    <definedName name="CIQANR_e083c20a660c4ebe9ef1e522325b6e12" hidden="1">#REF!</definedName>
    <definedName name="CIQANR_e12860da9c774312b4c2d62e4c52bca4" hidden="1">#REF!</definedName>
    <definedName name="CIQANR_e1637469532f48329dc766ba6fb403a0" hidden="1">#REF!</definedName>
    <definedName name="CIQANR_e3cf079e77a6469b8fe69a6dab6f6f75" hidden="1">#REF!</definedName>
    <definedName name="CIQANR_e41c7c407f0c4382b39638054bf61461" hidden="1">#REF!</definedName>
    <definedName name="CIQANR_e46535da7b3d4c39b4624ee08f378a03" localSheetId="3" hidden="1">#REF!</definedName>
    <definedName name="CIQANR_e46535da7b3d4c39b4624ee08f378a03" hidden="1">#REF!</definedName>
    <definedName name="CIQANR_e66527c8ba4443b9816b5ed3429d3685" hidden="1">#REF!</definedName>
    <definedName name="CIQANR_e761502f5d9c47e898e102d424207474" hidden="1">#REF!</definedName>
    <definedName name="CIQANR_e7c1a93df6c54476806df381ae9c3445" hidden="1">#REF!</definedName>
    <definedName name="CIQANR_e8225f7f9e024b9dbb03091121a2cf82" hidden="1">#REF!</definedName>
    <definedName name="CIQANR_e9c2d8778c474ae48d98640bb560dd33" hidden="1">#REF!</definedName>
    <definedName name="CIQANR_eb7506027139412b99c951b1d107d6ee" hidden="1">#REF!</definedName>
    <definedName name="CIQANR_eb8c8c421af0469fade3aaf2770c9adb" hidden="1">#REF!</definedName>
    <definedName name="CIQANR_eb9e28ada1b54114b613206beae6e019" hidden="1">#REF!</definedName>
    <definedName name="CIQANR_ed35e956444c43f38071afe44187d061" hidden="1">#REF!</definedName>
    <definedName name="CIQANR_ed7af36290b546bbab2cff12401aa2ae" hidden="1">#REF!</definedName>
    <definedName name="CIQANR_edcafa02d9684c6bbb9050b8204f2ee5" hidden="1">#REF!</definedName>
    <definedName name="CIQANR_ef2d7c3f1b114d84a74e5d710f00bb0b" localSheetId="3" hidden="1">#REF!</definedName>
    <definedName name="CIQANR_ef2d7c3f1b114d84a74e5d710f00bb0b" hidden="1">#REF!</definedName>
    <definedName name="CIQANR_efb64ff119724db2b1963d77d7781560" hidden="1">#REF!</definedName>
    <definedName name="CIQANR_efbcb0d683264313a31fd8d04b8d0146" hidden="1">#REF!</definedName>
    <definedName name="CIQANR_f0e3dd69f7fb4aa29e6dc6ebc2533f4d" hidden="1">#REF!</definedName>
    <definedName name="CIQANR_f56d22ad441f49088e757ade514c2a24" hidden="1">#REF!</definedName>
    <definedName name="CIQANR_f79f22434f9d4e3aa82c63a0ff05310e" hidden="1">#REF!</definedName>
    <definedName name="CIQANR_f951ae17d0464b868cb41ccf9dabaf36" hidden="1">#REF!</definedName>
    <definedName name="CIQANR_fbbf09c5549c4b099adf30a40939ba5e" hidden="1">#REF!</definedName>
    <definedName name="CIQANR_ffd612ac62b44f18bfb7e14920b7a295" hidden="1">#REF!</definedName>
    <definedName name="CIQWBGuid" localSheetId="3" hidden="1">"3460e7d1-27ab-49b9-871d-0b633547ec30"</definedName>
    <definedName name="CIQWBGuid" hidden="1">"fb98678f-b49f-4a1d-87ba-b219c6fa181b"</definedName>
    <definedName name="CIQWBGuid_1" hidden="1">"ad3b7d16-7a89-47c5-9161-8927e68ddaa1"</definedName>
    <definedName name="CIQWBInfo" localSheetId="3" hidden="1">"{ ""CIQVersion"":""9.45.614.5792"" }"</definedName>
    <definedName name="CIQWBInfo" hidden="1">"{ ""CIQVersion"":""9.50.2716.4594"" }"</definedName>
    <definedName name="Circ" localSheetId="3">#REF!</definedName>
    <definedName name="Circ">#REF!</definedName>
    <definedName name="CITY" hidden="1">"CITY"</definedName>
    <definedName name="client" localSheetId="3">#REF!</definedName>
    <definedName name="client">#REF!</definedName>
    <definedName name="CLIENT_NAME" localSheetId="3">#REF!</definedName>
    <definedName name="CLIENT_NAME">#REF!</definedName>
    <definedName name="CLOSBS">#REF!</definedName>
    <definedName name="CMH"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nm"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cnm"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cnm"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cnm"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co" localSheetId="3">#REF!</definedName>
    <definedName name="co">#REF!</definedName>
    <definedName name="Co_Op_Reserve_Percentage">5%</definedName>
    <definedName name="CODE">#REF!</definedName>
    <definedName name="coderecid">#REF!</definedName>
    <definedName name="COGstandard" localSheetId="1" hidden="1">{#N/A,#N/A,FALSE,"Pharm";#N/A,#N/A,FALSE,"WWCM"}</definedName>
    <definedName name="COGstandard" localSheetId="3" hidden="1">{#N/A,#N/A,FALSE,"Pharm";#N/A,#N/A,FALSE,"WWCM"}</definedName>
    <definedName name="COGstandard" localSheetId="5" hidden="1">{#N/A,#N/A,FALSE,"Pharm";#N/A,#N/A,FALSE,"WWCM"}</definedName>
    <definedName name="COGstandard" hidden="1">{#N/A,#N/A,FALSE,"Pharm";#N/A,#N/A,FALSE,"WWCM"}</definedName>
    <definedName name="COGstandard_1" localSheetId="1" hidden="1">{#N/A,#N/A,FALSE,"Pharm";#N/A,#N/A,FALSE,"WWCM"}</definedName>
    <definedName name="COGstandard_1" localSheetId="3" hidden="1">{#N/A,#N/A,FALSE,"Pharm";#N/A,#N/A,FALSE,"WWCM"}</definedName>
    <definedName name="COGstandard_1" localSheetId="5" hidden="1">{#N/A,#N/A,FALSE,"Pharm";#N/A,#N/A,FALSE,"WWCM"}</definedName>
    <definedName name="COGstandard_1" hidden="1">{#N/A,#N/A,FALSE,"Pharm";#N/A,#N/A,FALSE,"WWCM"}</definedName>
    <definedName name="CogsTokCan">#REF!</definedName>
    <definedName name="CogsTokGas">#REF!</definedName>
    <definedName name="CogsTokInt">#REF!</definedName>
    <definedName name="CogsTokOth">#REF!</definedName>
    <definedName name="CogsTokSer">#REF!</definedName>
    <definedName name="CogsTokUs">#REF!</definedName>
    <definedName name="Col">#REF!</definedName>
    <definedName name="COLT">"ADR_Matrix"</definedName>
    <definedName name="Column1" localSheetId="3">#REF!</definedName>
    <definedName name="Column1">#REF!</definedName>
    <definedName name="Column2" localSheetId="3">#REF!</definedName>
    <definedName name="Column2">#REF!</definedName>
    <definedName name="Column3" localSheetId="3">#REF!</definedName>
    <definedName name="Column3">#REF!</definedName>
    <definedName name="Column4" localSheetId="3">#REF!</definedName>
    <definedName name="Column4">#REF!</definedName>
    <definedName name="Column5" localSheetId="3">#REF!</definedName>
    <definedName name="Column5">#REF!</definedName>
    <definedName name="Column6" localSheetId="3">#REF!</definedName>
    <definedName name="Column6">#REF!</definedName>
    <definedName name="COMB_SHARES" localSheetId="3">#REF!</definedName>
    <definedName name="COMB_SHARES">#REF!</definedName>
    <definedName name="COMBINE">#REF!</definedName>
    <definedName name="comm" localSheetId="1" hidden="1">{"PAGE 1",#N/A,FALSE,"WEST_OT"}</definedName>
    <definedName name="comm" localSheetId="3" hidden="1">{"PAGE 1",#N/A,FALSE,"WEST_OT"}</definedName>
    <definedName name="comm" localSheetId="5" hidden="1">{"PAGE 1",#N/A,FALSE,"WEST_OT"}</definedName>
    <definedName name="comm" hidden="1">{"PAGE 1",#N/A,FALSE,"WEST_OT"}</definedName>
    <definedName name="comm_1" localSheetId="1" hidden="1">{"PAGE 1",#N/A,FALSE,"WEST_OT"}</definedName>
    <definedName name="comm_1" localSheetId="3" hidden="1">{"PAGE 1",#N/A,FALSE,"WEST_OT"}</definedName>
    <definedName name="comm_1" localSheetId="5" hidden="1">{"PAGE 1",#N/A,FALSE,"WEST_OT"}</definedName>
    <definedName name="comm_1" hidden="1">{"PAGE 1",#N/A,FALSE,"WEST_OT"}</definedName>
    <definedName name="comm_1_1" localSheetId="1" hidden="1">{"PAGE 1",#N/A,FALSE,"WEST_OT"}</definedName>
    <definedName name="comm_1_1" localSheetId="3" hidden="1">{"PAGE 1",#N/A,FALSE,"WEST_OT"}</definedName>
    <definedName name="comm_1_1" localSheetId="5" hidden="1">{"PAGE 1",#N/A,FALSE,"WEST_OT"}</definedName>
    <definedName name="comm_1_1" hidden="1">{"PAGE 1",#N/A,FALSE,"WEST_OT"}</definedName>
    <definedName name="comm_1_1_2" localSheetId="1" hidden="1">{"PAGE 1",#N/A,FALSE,"WEST_OT"}</definedName>
    <definedName name="comm_1_1_2" localSheetId="3" hidden="1">{"PAGE 1",#N/A,FALSE,"WEST_OT"}</definedName>
    <definedName name="comm_1_1_2" localSheetId="5" hidden="1">{"PAGE 1",#N/A,FALSE,"WEST_OT"}</definedName>
    <definedName name="comm_1_1_2" hidden="1">{"PAGE 1",#N/A,FALSE,"WEST_OT"}</definedName>
    <definedName name="comm_1_3" localSheetId="1" hidden="1">{"PAGE 1",#N/A,FALSE,"WEST_OT"}</definedName>
    <definedName name="comm_1_3" localSheetId="3" hidden="1">{"PAGE 1",#N/A,FALSE,"WEST_OT"}</definedName>
    <definedName name="comm_1_3" localSheetId="5" hidden="1">{"PAGE 1",#N/A,FALSE,"WEST_OT"}</definedName>
    <definedName name="comm_1_3" hidden="1">{"PAGE 1",#N/A,FALSE,"WEST_OT"}</definedName>
    <definedName name="comm_2" localSheetId="1" hidden="1">{"PAGE 1",#N/A,FALSE,"WEST_OT"}</definedName>
    <definedName name="comm_2" localSheetId="3" hidden="1">{"PAGE 1",#N/A,FALSE,"WEST_OT"}</definedName>
    <definedName name="comm_2" localSheetId="5" hidden="1">{"PAGE 1",#N/A,FALSE,"WEST_OT"}</definedName>
    <definedName name="comm_2" hidden="1">{"PAGE 1",#N/A,FALSE,"WEST_OT"}</definedName>
    <definedName name="comm_2_2" localSheetId="1" hidden="1">{"PAGE 1",#N/A,FALSE,"WEST_OT"}</definedName>
    <definedName name="comm_2_2" localSheetId="3" hidden="1">{"PAGE 1",#N/A,FALSE,"WEST_OT"}</definedName>
    <definedName name="comm_2_2" localSheetId="5" hidden="1">{"PAGE 1",#N/A,FALSE,"WEST_OT"}</definedName>
    <definedName name="comm_2_2" hidden="1">{"PAGE 1",#N/A,FALSE,"WEST_OT"}</definedName>
    <definedName name="comm_3" localSheetId="1" hidden="1">{"PAGE 1",#N/A,FALSE,"WEST_OT"}</definedName>
    <definedName name="comm_3" localSheetId="3" hidden="1">{"PAGE 1",#N/A,FALSE,"WEST_OT"}</definedName>
    <definedName name="comm_3" localSheetId="5" hidden="1">{"PAGE 1",#N/A,FALSE,"WEST_OT"}</definedName>
    <definedName name="comm_3" hidden="1">{"PAGE 1",#N/A,FALSE,"WEST_OT"}</definedName>
    <definedName name="comm_3_2" localSheetId="1" hidden="1">{"PAGE 1",#N/A,FALSE,"WEST_OT"}</definedName>
    <definedName name="comm_3_2" localSheetId="3" hidden="1">{"PAGE 1",#N/A,FALSE,"WEST_OT"}</definedName>
    <definedName name="comm_3_2" localSheetId="5" hidden="1">{"PAGE 1",#N/A,FALSE,"WEST_OT"}</definedName>
    <definedName name="comm_3_2" hidden="1">{"PAGE 1",#N/A,FALSE,"WEST_OT"}</definedName>
    <definedName name="comm_5" localSheetId="1" hidden="1">{"PAGE 1",#N/A,FALSE,"WEST_OT"}</definedName>
    <definedName name="comm_5" localSheetId="3" hidden="1">{"PAGE 1",#N/A,FALSE,"WEST_OT"}</definedName>
    <definedName name="comm_5" localSheetId="5" hidden="1">{"PAGE 1",#N/A,FALSE,"WEST_OT"}</definedName>
    <definedName name="comm_5" hidden="1">{"PAGE 1",#N/A,FALSE,"WEST_OT"}</definedName>
    <definedName name="comm2" localSheetId="1" hidden="1">{"PAGE 1",#N/A,FALSE,"WEST_OT"}</definedName>
    <definedName name="comm2" localSheetId="3" hidden="1">{"PAGE 1",#N/A,FALSE,"WEST_OT"}</definedName>
    <definedName name="comm2" localSheetId="5" hidden="1">{"PAGE 1",#N/A,FALSE,"WEST_OT"}</definedName>
    <definedName name="comm2" hidden="1">{"PAGE 1",#N/A,FALSE,"WEST_OT"}</definedName>
    <definedName name="comm2_1" localSheetId="1" hidden="1">{"PAGE 1",#N/A,FALSE,"WEST_OT"}</definedName>
    <definedName name="comm2_1" localSheetId="3" hidden="1">{"PAGE 1",#N/A,FALSE,"WEST_OT"}</definedName>
    <definedName name="comm2_1" localSheetId="5" hidden="1">{"PAGE 1",#N/A,FALSE,"WEST_OT"}</definedName>
    <definedName name="comm2_1" hidden="1">{"PAGE 1",#N/A,FALSE,"WEST_OT"}</definedName>
    <definedName name="comm2_1_1" localSheetId="1" hidden="1">{"PAGE 1",#N/A,FALSE,"WEST_OT"}</definedName>
    <definedName name="comm2_1_1" localSheetId="3" hidden="1">{"PAGE 1",#N/A,FALSE,"WEST_OT"}</definedName>
    <definedName name="comm2_1_1" localSheetId="5" hidden="1">{"PAGE 1",#N/A,FALSE,"WEST_OT"}</definedName>
    <definedName name="comm2_1_1" hidden="1">{"PAGE 1",#N/A,FALSE,"WEST_OT"}</definedName>
    <definedName name="comm2_1_1_2" localSheetId="1" hidden="1">{"PAGE 1",#N/A,FALSE,"WEST_OT"}</definedName>
    <definedName name="comm2_1_1_2" localSheetId="3" hidden="1">{"PAGE 1",#N/A,FALSE,"WEST_OT"}</definedName>
    <definedName name="comm2_1_1_2" localSheetId="5" hidden="1">{"PAGE 1",#N/A,FALSE,"WEST_OT"}</definedName>
    <definedName name="comm2_1_1_2" hidden="1">{"PAGE 1",#N/A,FALSE,"WEST_OT"}</definedName>
    <definedName name="comm2_1_3" localSheetId="1" hidden="1">{"PAGE 1",#N/A,FALSE,"WEST_OT"}</definedName>
    <definedName name="comm2_1_3" localSheetId="3" hidden="1">{"PAGE 1",#N/A,FALSE,"WEST_OT"}</definedName>
    <definedName name="comm2_1_3" localSheetId="5" hidden="1">{"PAGE 1",#N/A,FALSE,"WEST_OT"}</definedName>
    <definedName name="comm2_1_3" hidden="1">{"PAGE 1",#N/A,FALSE,"WEST_OT"}</definedName>
    <definedName name="comm2_2" localSheetId="1" hidden="1">{"PAGE 1",#N/A,FALSE,"WEST_OT"}</definedName>
    <definedName name="comm2_2" localSheetId="3" hidden="1">{"PAGE 1",#N/A,FALSE,"WEST_OT"}</definedName>
    <definedName name="comm2_2" localSheetId="5" hidden="1">{"PAGE 1",#N/A,FALSE,"WEST_OT"}</definedName>
    <definedName name="comm2_2" hidden="1">{"PAGE 1",#N/A,FALSE,"WEST_OT"}</definedName>
    <definedName name="comm2_2_2" localSheetId="1" hidden="1">{"PAGE 1",#N/A,FALSE,"WEST_OT"}</definedName>
    <definedName name="comm2_2_2" localSheetId="3" hidden="1">{"PAGE 1",#N/A,FALSE,"WEST_OT"}</definedName>
    <definedName name="comm2_2_2" localSheetId="5" hidden="1">{"PAGE 1",#N/A,FALSE,"WEST_OT"}</definedName>
    <definedName name="comm2_2_2" hidden="1">{"PAGE 1",#N/A,FALSE,"WEST_OT"}</definedName>
    <definedName name="comm2_3" localSheetId="1" hidden="1">{"PAGE 1",#N/A,FALSE,"WEST_OT"}</definedName>
    <definedName name="comm2_3" localSheetId="3" hidden="1">{"PAGE 1",#N/A,FALSE,"WEST_OT"}</definedName>
    <definedName name="comm2_3" localSheetId="5" hidden="1">{"PAGE 1",#N/A,FALSE,"WEST_OT"}</definedName>
    <definedName name="comm2_3" hidden="1">{"PAGE 1",#N/A,FALSE,"WEST_OT"}</definedName>
    <definedName name="comm2_3_2" localSheetId="1" hidden="1">{"PAGE 1",#N/A,FALSE,"WEST_OT"}</definedName>
    <definedName name="comm2_3_2" localSheetId="3" hidden="1">{"PAGE 1",#N/A,FALSE,"WEST_OT"}</definedName>
    <definedName name="comm2_3_2" localSheetId="5" hidden="1">{"PAGE 1",#N/A,FALSE,"WEST_OT"}</definedName>
    <definedName name="comm2_3_2" hidden="1">{"PAGE 1",#N/A,FALSE,"WEST_OT"}</definedName>
    <definedName name="comm2_5" localSheetId="1" hidden="1">{"PAGE 1",#N/A,FALSE,"WEST_OT"}</definedName>
    <definedName name="comm2_5" localSheetId="3" hidden="1">{"PAGE 1",#N/A,FALSE,"WEST_OT"}</definedName>
    <definedName name="comm2_5" localSheetId="5" hidden="1">{"PAGE 1",#N/A,FALSE,"WEST_OT"}</definedName>
    <definedName name="comm2_5" hidden="1">{"PAGE 1",#N/A,FALSE,"WEST_OT"}</definedName>
    <definedName name="comm3" localSheetId="1" hidden="1">{"PAGE 1",#N/A,FALSE,"WEST_OT"}</definedName>
    <definedName name="comm3" localSheetId="3" hidden="1">{"PAGE 1",#N/A,FALSE,"WEST_OT"}</definedName>
    <definedName name="comm3" localSheetId="5" hidden="1">{"PAGE 1",#N/A,FALSE,"WEST_OT"}</definedName>
    <definedName name="comm3" hidden="1">{"PAGE 1",#N/A,FALSE,"WEST_OT"}</definedName>
    <definedName name="comm3_1" localSheetId="1" hidden="1">{"PAGE 1",#N/A,FALSE,"WEST_OT"}</definedName>
    <definedName name="comm3_1" localSheetId="3" hidden="1">{"PAGE 1",#N/A,FALSE,"WEST_OT"}</definedName>
    <definedName name="comm3_1" localSheetId="5" hidden="1">{"PAGE 1",#N/A,FALSE,"WEST_OT"}</definedName>
    <definedName name="comm3_1" hidden="1">{"PAGE 1",#N/A,FALSE,"WEST_OT"}</definedName>
    <definedName name="comm3_1_1" localSheetId="1" hidden="1">{"PAGE 1",#N/A,FALSE,"WEST_OT"}</definedName>
    <definedName name="comm3_1_1" localSheetId="3" hidden="1">{"PAGE 1",#N/A,FALSE,"WEST_OT"}</definedName>
    <definedName name="comm3_1_1" localSheetId="5" hidden="1">{"PAGE 1",#N/A,FALSE,"WEST_OT"}</definedName>
    <definedName name="comm3_1_1" hidden="1">{"PAGE 1",#N/A,FALSE,"WEST_OT"}</definedName>
    <definedName name="comm3_1_1_2" localSheetId="1" hidden="1">{"PAGE 1",#N/A,FALSE,"WEST_OT"}</definedName>
    <definedName name="comm3_1_1_2" localSheetId="3" hidden="1">{"PAGE 1",#N/A,FALSE,"WEST_OT"}</definedName>
    <definedName name="comm3_1_1_2" localSheetId="5" hidden="1">{"PAGE 1",#N/A,FALSE,"WEST_OT"}</definedName>
    <definedName name="comm3_1_1_2" hidden="1">{"PAGE 1",#N/A,FALSE,"WEST_OT"}</definedName>
    <definedName name="comm3_1_3" localSheetId="1" hidden="1">{"PAGE 1",#N/A,FALSE,"WEST_OT"}</definedName>
    <definedName name="comm3_1_3" localSheetId="3" hidden="1">{"PAGE 1",#N/A,FALSE,"WEST_OT"}</definedName>
    <definedName name="comm3_1_3" localSheetId="5" hidden="1">{"PAGE 1",#N/A,FALSE,"WEST_OT"}</definedName>
    <definedName name="comm3_1_3" hidden="1">{"PAGE 1",#N/A,FALSE,"WEST_OT"}</definedName>
    <definedName name="comm3_2" localSheetId="1" hidden="1">{"PAGE 1",#N/A,FALSE,"WEST_OT"}</definedName>
    <definedName name="comm3_2" localSheetId="3" hidden="1">{"PAGE 1",#N/A,FALSE,"WEST_OT"}</definedName>
    <definedName name="comm3_2" localSheetId="5" hidden="1">{"PAGE 1",#N/A,FALSE,"WEST_OT"}</definedName>
    <definedName name="comm3_2" hidden="1">{"PAGE 1",#N/A,FALSE,"WEST_OT"}</definedName>
    <definedName name="comm3_2_2" localSheetId="1" hidden="1">{"PAGE 1",#N/A,FALSE,"WEST_OT"}</definedName>
    <definedName name="comm3_2_2" localSheetId="3" hidden="1">{"PAGE 1",#N/A,FALSE,"WEST_OT"}</definedName>
    <definedName name="comm3_2_2" localSheetId="5" hidden="1">{"PAGE 1",#N/A,FALSE,"WEST_OT"}</definedName>
    <definedName name="comm3_2_2" hidden="1">{"PAGE 1",#N/A,FALSE,"WEST_OT"}</definedName>
    <definedName name="comm3_3" localSheetId="1" hidden="1">{"PAGE 1",#N/A,FALSE,"WEST_OT"}</definedName>
    <definedName name="comm3_3" localSheetId="3" hidden="1">{"PAGE 1",#N/A,FALSE,"WEST_OT"}</definedName>
    <definedName name="comm3_3" localSheetId="5" hidden="1">{"PAGE 1",#N/A,FALSE,"WEST_OT"}</definedName>
    <definedName name="comm3_3" hidden="1">{"PAGE 1",#N/A,FALSE,"WEST_OT"}</definedName>
    <definedName name="comm3_3_2" localSheetId="1" hidden="1">{"PAGE 1",#N/A,FALSE,"WEST_OT"}</definedName>
    <definedName name="comm3_3_2" localSheetId="3" hidden="1">{"PAGE 1",#N/A,FALSE,"WEST_OT"}</definedName>
    <definedName name="comm3_3_2" localSheetId="5" hidden="1">{"PAGE 1",#N/A,FALSE,"WEST_OT"}</definedName>
    <definedName name="comm3_3_2" hidden="1">{"PAGE 1",#N/A,FALSE,"WEST_OT"}</definedName>
    <definedName name="comm3_5" localSheetId="1" hidden="1">{"PAGE 1",#N/A,FALSE,"WEST_OT"}</definedName>
    <definedName name="comm3_5" localSheetId="3" hidden="1">{"PAGE 1",#N/A,FALSE,"WEST_OT"}</definedName>
    <definedName name="comm3_5" localSheetId="5" hidden="1">{"PAGE 1",#N/A,FALSE,"WEST_OT"}</definedName>
    <definedName name="comm3_5" hidden="1">{"PAGE 1",#N/A,FALSE,"WEST_OT"}</definedName>
    <definedName name="Commercial_Paper__CP">#REF!</definedName>
    <definedName name="COMMON_STOCK" hidden="1">"COMMON_STOCK"</definedName>
    <definedName name="commondiv">#REF!</definedName>
    <definedName name="commrev2" localSheetId="1" hidden="1">{"PAGE 1",#N/A,FALSE,"WEST_OT"}</definedName>
    <definedName name="commrev2" localSheetId="3" hidden="1">{"PAGE 1",#N/A,FALSE,"WEST_OT"}</definedName>
    <definedName name="commrev2" localSheetId="5" hidden="1">{"PAGE 1",#N/A,FALSE,"WEST_OT"}</definedName>
    <definedName name="commrev2" hidden="1">{"PAGE 1",#N/A,FALSE,"WEST_OT"}</definedName>
    <definedName name="commrev2_1" localSheetId="1" hidden="1">{"PAGE 1",#N/A,FALSE,"WEST_OT"}</definedName>
    <definedName name="commrev2_1" localSheetId="3" hidden="1">{"PAGE 1",#N/A,FALSE,"WEST_OT"}</definedName>
    <definedName name="commrev2_1" localSheetId="5" hidden="1">{"PAGE 1",#N/A,FALSE,"WEST_OT"}</definedName>
    <definedName name="commrev2_1" hidden="1">{"PAGE 1",#N/A,FALSE,"WEST_OT"}</definedName>
    <definedName name="commrev2_1_1" localSheetId="1" hidden="1">{"PAGE 1",#N/A,FALSE,"WEST_OT"}</definedName>
    <definedName name="commrev2_1_1" localSheetId="3" hidden="1">{"PAGE 1",#N/A,FALSE,"WEST_OT"}</definedName>
    <definedName name="commrev2_1_1" localSheetId="5" hidden="1">{"PAGE 1",#N/A,FALSE,"WEST_OT"}</definedName>
    <definedName name="commrev2_1_1" hidden="1">{"PAGE 1",#N/A,FALSE,"WEST_OT"}</definedName>
    <definedName name="commrev2_1_1_2" localSheetId="1" hidden="1">{"PAGE 1",#N/A,FALSE,"WEST_OT"}</definedName>
    <definedName name="commrev2_1_1_2" localSheetId="3" hidden="1">{"PAGE 1",#N/A,FALSE,"WEST_OT"}</definedName>
    <definedName name="commrev2_1_1_2" localSheetId="5" hidden="1">{"PAGE 1",#N/A,FALSE,"WEST_OT"}</definedName>
    <definedName name="commrev2_1_1_2" hidden="1">{"PAGE 1",#N/A,FALSE,"WEST_OT"}</definedName>
    <definedName name="commrev2_1_3" localSheetId="1" hidden="1">{"PAGE 1",#N/A,FALSE,"WEST_OT"}</definedName>
    <definedName name="commrev2_1_3" localSheetId="3" hidden="1">{"PAGE 1",#N/A,FALSE,"WEST_OT"}</definedName>
    <definedName name="commrev2_1_3" localSheetId="5" hidden="1">{"PAGE 1",#N/A,FALSE,"WEST_OT"}</definedName>
    <definedName name="commrev2_1_3" hidden="1">{"PAGE 1",#N/A,FALSE,"WEST_OT"}</definedName>
    <definedName name="commrev2_2" localSheetId="1" hidden="1">{"PAGE 1",#N/A,FALSE,"WEST_OT"}</definedName>
    <definedName name="commrev2_2" localSheetId="3" hidden="1">{"PAGE 1",#N/A,FALSE,"WEST_OT"}</definedName>
    <definedName name="commrev2_2" localSheetId="5" hidden="1">{"PAGE 1",#N/A,FALSE,"WEST_OT"}</definedName>
    <definedName name="commrev2_2" hidden="1">{"PAGE 1",#N/A,FALSE,"WEST_OT"}</definedName>
    <definedName name="commrev2_2_2" localSheetId="1" hidden="1">{"PAGE 1",#N/A,FALSE,"WEST_OT"}</definedName>
    <definedName name="commrev2_2_2" localSheetId="3" hidden="1">{"PAGE 1",#N/A,FALSE,"WEST_OT"}</definedName>
    <definedName name="commrev2_2_2" localSheetId="5" hidden="1">{"PAGE 1",#N/A,FALSE,"WEST_OT"}</definedName>
    <definedName name="commrev2_2_2" hidden="1">{"PAGE 1",#N/A,FALSE,"WEST_OT"}</definedName>
    <definedName name="commrev2_3" localSheetId="1" hidden="1">{"PAGE 1",#N/A,FALSE,"WEST_OT"}</definedName>
    <definedName name="commrev2_3" localSheetId="3" hidden="1">{"PAGE 1",#N/A,FALSE,"WEST_OT"}</definedName>
    <definedName name="commrev2_3" localSheetId="5" hidden="1">{"PAGE 1",#N/A,FALSE,"WEST_OT"}</definedName>
    <definedName name="commrev2_3" hidden="1">{"PAGE 1",#N/A,FALSE,"WEST_OT"}</definedName>
    <definedName name="commrev2_3_2" localSheetId="1" hidden="1">{"PAGE 1",#N/A,FALSE,"WEST_OT"}</definedName>
    <definedName name="commrev2_3_2" localSheetId="3" hidden="1">{"PAGE 1",#N/A,FALSE,"WEST_OT"}</definedName>
    <definedName name="commrev2_3_2" localSheetId="5" hidden="1">{"PAGE 1",#N/A,FALSE,"WEST_OT"}</definedName>
    <definedName name="commrev2_3_2" hidden="1">{"PAGE 1",#N/A,FALSE,"WEST_OT"}</definedName>
    <definedName name="commrev2_5" localSheetId="1" hidden="1">{"PAGE 1",#N/A,FALSE,"WEST_OT"}</definedName>
    <definedName name="commrev2_5" localSheetId="3" hidden="1">{"PAGE 1",#N/A,FALSE,"WEST_OT"}</definedName>
    <definedName name="commrev2_5" localSheetId="5" hidden="1">{"PAGE 1",#N/A,FALSE,"WEST_OT"}</definedName>
    <definedName name="commrev2_5" hidden="1">{"PAGE 1",#N/A,FALSE,"WEST_OT"}</definedName>
    <definedName name="comp_aati_1.">#REF!</definedName>
    <definedName name="comp_aati_2">#REF!</definedName>
    <definedName name="comp_aati_3">#REF!</definedName>
    <definedName name="comp_aati_4">#REF!</definedName>
    <definedName name="comp_acsc_1">#REF!</definedName>
    <definedName name="comp_acsc_2">#REF!</definedName>
    <definedName name="comp_acsc_3" localSheetId="3">#REF!</definedName>
    <definedName name="comp_acsc_3">#REF!</definedName>
    <definedName name="comp_acsc_4">#REF!</definedName>
    <definedName name="comp_afa_1">#REF!</definedName>
    <definedName name="comp_afa_2">#REF!</definedName>
    <definedName name="comp_afa_3">#REF!</definedName>
    <definedName name="comp_afa_4">#REF!</definedName>
    <definedName name="comp_btg_1">#REF!</definedName>
    <definedName name="comp_btg_2">#REF!</definedName>
    <definedName name="comp_btg_3">#REF!</definedName>
    <definedName name="comp_btg_4">#REF!</definedName>
    <definedName name="comp_cmro_1">#REF!</definedName>
    <definedName name="comp_cmro_2">#REF!</definedName>
    <definedName name="comp_cmro_3" localSheetId="3">#REF!</definedName>
    <definedName name="comp_cmro_3">#REF!</definedName>
    <definedName name="comp_cmro_4">#REF!</definedName>
    <definedName name="comp_csc_1">#REF!</definedName>
    <definedName name="comp_csc_2">#REF!</definedName>
    <definedName name="comp_csc_3">#REF!</definedName>
    <definedName name="comp_csc_4">#REF!</definedName>
    <definedName name="comp_ctk_1">#REF!</definedName>
    <definedName name="comp_ctk_2">#REF!</definedName>
    <definedName name="comp_ctk_3">#REF!</definedName>
    <definedName name="comp_ctk_4">#REF!</definedName>
    <definedName name="comp_drco_3" localSheetId="3">#REF!</definedName>
    <definedName name="comp_drco_3">#REF!</definedName>
    <definedName name="comp_grh_1">#REF!</definedName>
    <definedName name="comp_grh_2">#REF!</definedName>
    <definedName name="comp_grh_3" localSheetId="3">#REF!</definedName>
    <definedName name="comp_grh_3">#REF!</definedName>
    <definedName name="comp_grh_4">#REF!</definedName>
    <definedName name="comp_gtsi_1">#REF!</definedName>
    <definedName name="comp_gtsi_2">#REF!</definedName>
    <definedName name="comp_gtsi_3">#REF!</definedName>
    <definedName name="comp_gtsi_4">#REF!</definedName>
    <definedName name="comp_hx_1">#REF!</definedName>
    <definedName name="comp_hx_2">#REF!</definedName>
    <definedName name="comp_hx_3">#REF!</definedName>
    <definedName name="comp_hx_4">#REF!</definedName>
    <definedName name="comp_isys_1">#REF!</definedName>
    <definedName name="comp_isys_2">#REF!</definedName>
    <definedName name="comp_isys_3">#REF!</definedName>
    <definedName name="comp_isys_4">#REF!</definedName>
    <definedName name="comp_mms_1">#REF!</definedName>
    <definedName name="comp_mms_2">#REF!</definedName>
    <definedName name="comp_mms_3">#REF!</definedName>
    <definedName name="comp_mms_4">#REF!</definedName>
    <definedName name="comp_nres_1">#REF!</definedName>
    <definedName name="comp_nres_2">#REF!</definedName>
    <definedName name="comp_nres_3">#REF!</definedName>
    <definedName name="comp_nres_4">#REF!</definedName>
    <definedName name="comp_ssw_1">#REF!</definedName>
    <definedName name="comp_ssw_2">#REF!</definedName>
    <definedName name="comp_ssw_3">#REF!</definedName>
    <definedName name="comp_ssw_4">#REF!</definedName>
    <definedName name="comp_ttn_3" localSheetId="3">#REF!</definedName>
    <definedName name="comp_ttn_3">#REF!</definedName>
    <definedName name="comp_vsec_1">#REF!</definedName>
    <definedName name="comp_vsec_2">#REF!</definedName>
    <definedName name="comp_vsec_3">#REF!</definedName>
    <definedName name="comp_vsec_4">#REF!</definedName>
    <definedName name="comp_wang_1">#REF!</definedName>
    <definedName name="comp_wang_2">#REF!</definedName>
    <definedName name="comp_wang_3">#REF!</definedName>
    <definedName name="comp_wang_4">#REF!</definedName>
    <definedName name="Comp1" localSheetId="3">#REF!</definedName>
    <definedName name="Comp1">#REF!</definedName>
    <definedName name="Comp10" localSheetId="3">#REF!</definedName>
    <definedName name="Comp10">#REF!</definedName>
    <definedName name="Comp2" localSheetId="3">#REF!</definedName>
    <definedName name="Comp2">#REF!</definedName>
    <definedName name="Comp3" localSheetId="3">#REF!</definedName>
    <definedName name="Comp3">#REF!</definedName>
    <definedName name="Comp4" localSheetId="3">#REF!</definedName>
    <definedName name="Comp4">#REF!</definedName>
    <definedName name="Comp5" localSheetId="3">#REF!</definedName>
    <definedName name="Comp5">#REF!</definedName>
    <definedName name="Comp6" localSheetId="3">#REF!</definedName>
    <definedName name="Comp6">#REF!</definedName>
    <definedName name="Comp7" localSheetId="3">#REF!</definedName>
    <definedName name="Comp7">#REF!</definedName>
    <definedName name="Comp8" localSheetId="3">#REF!</definedName>
    <definedName name="Comp8">#REF!</definedName>
    <definedName name="Comp9" localSheetId="3">#REF!</definedName>
    <definedName name="Comp9">#REF!</definedName>
    <definedName name="Companies" localSheetId="3">#REF!,#REF!</definedName>
    <definedName name="Companies">#REF!,#REF!</definedName>
    <definedName name="company">#REF!</definedName>
    <definedName name="COMPANY_ADDRESS" hidden="1">"COMPANY_ADDRESS"</definedName>
    <definedName name="Company_Name" localSheetId="3">#REF!</definedName>
    <definedName name="Company_Name">#REF!</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mpanyName1" localSheetId="3">#REF!</definedName>
    <definedName name="CompanyName1">#REF!</definedName>
    <definedName name="CompanyOutput2">#REF!</definedName>
    <definedName name="CompanyTicker1" localSheetId="3">#REF!</definedName>
    <definedName name="CompanyTicker1">#REF!</definedName>
    <definedName name="Comparable" localSheetId="1" hidden="1">{"First Page",#N/A,FALSE,"Surfactants LBO";"Second Page",#N/A,FALSE,"Surfactants LBO"}</definedName>
    <definedName name="Comparable" localSheetId="3" hidden="1">{"First Page",#N/A,FALSE,"Surfactants LBO";"Second Page",#N/A,FALSE,"Surfactants LBO"}</definedName>
    <definedName name="Comparable" localSheetId="5" hidden="1">{"First Page",#N/A,FALSE,"Surfactants LBO";"Second Page",#N/A,FALSE,"Surfactants LBO"}</definedName>
    <definedName name="Comparable" hidden="1">{"First Page",#N/A,FALSE,"Surfactants LBO";"Second Page",#N/A,FALSE,"Surfactants LBO"}</definedName>
    <definedName name="Comparable_1" localSheetId="1" hidden="1">{"First Page",#N/A,FALSE,"Surfactants LBO";"Second Page",#N/A,FALSE,"Surfactants LBO"}</definedName>
    <definedName name="Comparable_1" localSheetId="3" hidden="1">{"First Page",#N/A,FALSE,"Surfactants LBO";"Second Page",#N/A,FALSE,"Surfactants LBO"}</definedName>
    <definedName name="Comparable_1" localSheetId="5" hidden="1">{"First Page",#N/A,FALSE,"Surfactants LBO";"Second Page",#N/A,FALSE,"Surfactants LBO"}</definedName>
    <definedName name="Comparable_1" hidden="1">{"First Page",#N/A,FALSE,"Surfactants LBO";"Second Page",#N/A,FALSE,"Surfactants LBO"}</definedName>
    <definedName name="ComparableAnalysis">#REF!</definedName>
    <definedName name="ComparableAnalysis___0">NA()</definedName>
    <definedName name="ComparatEU" localSheetId="1" hidden="1">{#N/A,#N/A,FALSE,"Hip.Bas";#N/A,#N/A,FALSE,"ventas";#N/A,#N/A,FALSE,"ingre-Año";#N/A,#N/A,FALSE,"ventas-Año";#N/A,#N/A,FALSE,"Costepro";#N/A,#N/A,FALSE,"inversion";#N/A,#N/A,FALSE,"personal";#N/A,#N/A,FALSE,"Gastos-V";#N/A,#N/A,FALSE,"Circulante";#N/A,#N/A,FALSE,"CONSOLI";#N/A,#N/A,FALSE,"Es-Fin";#N/A,#N/A,FALSE,"Margen-P"}</definedName>
    <definedName name="ComparatEU" localSheetId="3" hidden="1">{#N/A,#N/A,FALSE,"Hip.Bas";#N/A,#N/A,FALSE,"ventas";#N/A,#N/A,FALSE,"ingre-Año";#N/A,#N/A,FALSE,"ventas-Año";#N/A,#N/A,FALSE,"Costepro";#N/A,#N/A,FALSE,"inversion";#N/A,#N/A,FALSE,"personal";#N/A,#N/A,FALSE,"Gastos-V";#N/A,#N/A,FALSE,"Circulante";#N/A,#N/A,FALSE,"CONSOLI";#N/A,#N/A,FALSE,"Es-Fin";#N/A,#N/A,FALSE,"Margen-P"}</definedName>
    <definedName name="ComparatEU" localSheetId="5" hidden="1">{#N/A,#N/A,FALSE,"Hip.Bas";#N/A,#N/A,FALSE,"ventas";#N/A,#N/A,FALSE,"ingre-Año";#N/A,#N/A,FALSE,"ventas-Año";#N/A,#N/A,FALSE,"Costepro";#N/A,#N/A,FALSE,"inversion";#N/A,#N/A,FALSE,"personal";#N/A,#N/A,FALSE,"Gastos-V";#N/A,#N/A,FALSE,"Circulante";#N/A,#N/A,FALSE,"CONSOLI";#N/A,#N/A,FALSE,"Es-Fin";#N/A,#N/A,FALSE,"Margen-P"}</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EU_1" localSheetId="1" hidden="1">{#N/A,#N/A,FALSE,"Hip.Bas";#N/A,#N/A,FALSE,"ventas";#N/A,#N/A,FALSE,"ingre-Año";#N/A,#N/A,FALSE,"ventas-Año";#N/A,#N/A,FALSE,"Costepro";#N/A,#N/A,FALSE,"inversion";#N/A,#N/A,FALSE,"personal";#N/A,#N/A,FALSE,"Gastos-V";#N/A,#N/A,FALSE,"Circulante";#N/A,#N/A,FALSE,"CONSOLI";#N/A,#N/A,FALSE,"Es-Fin";#N/A,#N/A,FALSE,"Margen-P"}</definedName>
    <definedName name="ComparatEU_1" localSheetId="3" hidden="1">{#N/A,#N/A,FALSE,"Hip.Bas";#N/A,#N/A,FALSE,"ventas";#N/A,#N/A,FALSE,"ingre-Año";#N/A,#N/A,FALSE,"ventas-Año";#N/A,#N/A,FALSE,"Costepro";#N/A,#N/A,FALSE,"inversion";#N/A,#N/A,FALSE,"personal";#N/A,#N/A,FALSE,"Gastos-V";#N/A,#N/A,FALSE,"Circulante";#N/A,#N/A,FALSE,"CONSOLI";#N/A,#N/A,FALSE,"Es-Fin";#N/A,#N/A,FALSE,"Margen-P"}</definedName>
    <definedName name="ComparatEU_1" localSheetId="5" hidden="1">{#N/A,#N/A,FALSE,"Hip.Bas";#N/A,#N/A,FALSE,"ventas";#N/A,#N/A,FALSE,"ingre-Año";#N/A,#N/A,FALSE,"ventas-Año";#N/A,#N/A,FALSE,"Costepro";#N/A,#N/A,FALSE,"inversion";#N/A,#N/A,FALSE,"personal";#N/A,#N/A,FALSE,"Gastos-V";#N/A,#N/A,FALSE,"Circulante";#N/A,#N/A,FALSE,"CONSOLI";#N/A,#N/A,FALSE,"Es-Fin";#N/A,#N/A,FALSE,"Margen-P"}</definedName>
    <definedName name="ComparatEU_1" hidden="1">{#N/A,#N/A,FALSE,"Hip.Bas";#N/A,#N/A,FALSE,"ventas";#N/A,#N/A,FALSE,"ingre-Año";#N/A,#N/A,FALSE,"ventas-Año";#N/A,#N/A,FALSE,"Costepro";#N/A,#N/A,FALSE,"inversion";#N/A,#N/A,FALSE,"personal";#N/A,#N/A,FALSE,"Gastos-V";#N/A,#N/A,FALSE,"Circulante";#N/A,#N/A,FALSE,"CONSOLI";#N/A,#N/A,FALSE,"Es-Fin";#N/A,#N/A,FALSE,"Margen-P"}</definedName>
    <definedName name="ComparatEU_1_1" localSheetId="1" hidden="1">{#N/A,#N/A,FALSE,"Hip.Bas";#N/A,#N/A,FALSE,"ventas";#N/A,#N/A,FALSE,"ingre-Año";#N/A,#N/A,FALSE,"ventas-Año";#N/A,#N/A,FALSE,"Costepro";#N/A,#N/A,FALSE,"inversion";#N/A,#N/A,FALSE,"personal";#N/A,#N/A,FALSE,"Gastos-V";#N/A,#N/A,FALSE,"Circulante";#N/A,#N/A,FALSE,"CONSOLI";#N/A,#N/A,FALSE,"Es-Fin";#N/A,#N/A,FALSE,"Margen-P"}</definedName>
    <definedName name="ComparatEU_1_1" localSheetId="3" hidden="1">{#N/A,#N/A,FALSE,"Hip.Bas";#N/A,#N/A,FALSE,"ventas";#N/A,#N/A,FALSE,"ingre-Año";#N/A,#N/A,FALSE,"ventas-Año";#N/A,#N/A,FALSE,"Costepro";#N/A,#N/A,FALSE,"inversion";#N/A,#N/A,FALSE,"personal";#N/A,#N/A,FALSE,"Gastos-V";#N/A,#N/A,FALSE,"Circulante";#N/A,#N/A,FALSE,"CONSOLI";#N/A,#N/A,FALSE,"Es-Fin";#N/A,#N/A,FALSE,"Margen-P"}</definedName>
    <definedName name="ComparatEU_1_1" localSheetId="5" hidden="1">{#N/A,#N/A,FALSE,"Hip.Bas";#N/A,#N/A,FALSE,"ventas";#N/A,#N/A,FALSE,"ingre-Año";#N/A,#N/A,FALSE,"ventas-Año";#N/A,#N/A,FALSE,"Costepro";#N/A,#N/A,FALSE,"inversion";#N/A,#N/A,FALSE,"personal";#N/A,#N/A,FALSE,"Gastos-V";#N/A,#N/A,FALSE,"Circulante";#N/A,#N/A,FALSE,"CONSOLI";#N/A,#N/A,FALSE,"Es-Fin";#N/A,#N/A,FALSE,"Margen-P"}</definedName>
    <definedName name="ComparatEU_1_1" hidden="1">{#N/A,#N/A,FALSE,"Hip.Bas";#N/A,#N/A,FALSE,"ventas";#N/A,#N/A,FALSE,"ingre-Año";#N/A,#N/A,FALSE,"ventas-Año";#N/A,#N/A,FALSE,"Costepro";#N/A,#N/A,FALSE,"inversion";#N/A,#N/A,FALSE,"personal";#N/A,#N/A,FALSE,"Gastos-V";#N/A,#N/A,FALSE,"Circulante";#N/A,#N/A,FALSE,"CONSOLI";#N/A,#N/A,FALSE,"Es-Fin";#N/A,#N/A,FALSE,"Margen-P"}</definedName>
    <definedName name="ComparatEU_1_1_2" localSheetId="1" hidden="1">{#N/A,#N/A,FALSE,"Hip.Bas";#N/A,#N/A,FALSE,"ventas";#N/A,#N/A,FALSE,"ingre-Año";#N/A,#N/A,FALSE,"ventas-Año";#N/A,#N/A,FALSE,"Costepro";#N/A,#N/A,FALSE,"inversion";#N/A,#N/A,FALSE,"personal";#N/A,#N/A,FALSE,"Gastos-V";#N/A,#N/A,FALSE,"Circulante";#N/A,#N/A,FALSE,"CONSOLI";#N/A,#N/A,FALSE,"Es-Fin";#N/A,#N/A,FALSE,"Margen-P"}</definedName>
    <definedName name="ComparatEU_1_1_2" localSheetId="3" hidden="1">{#N/A,#N/A,FALSE,"Hip.Bas";#N/A,#N/A,FALSE,"ventas";#N/A,#N/A,FALSE,"ingre-Año";#N/A,#N/A,FALSE,"ventas-Año";#N/A,#N/A,FALSE,"Costepro";#N/A,#N/A,FALSE,"inversion";#N/A,#N/A,FALSE,"personal";#N/A,#N/A,FALSE,"Gastos-V";#N/A,#N/A,FALSE,"Circulante";#N/A,#N/A,FALSE,"CONSOLI";#N/A,#N/A,FALSE,"Es-Fin";#N/A,#N/A,FALSE,"Margen-P"}</definedName>
    <definedName name="ComparatEU_1_1_2" localSheetId="5" hidden="1">{#N/A,#N/A,FALSE,"Hip.Bas";#N/A,#N/A,FALSE,"ventas";#N/A,#N/A,FALSE,"ingre-Año";#N/A,#N/A,FALSE,"ventas-Año";#N/A,#N/A,FALSE,"Costepro";#N/A,#N/A,FALSE,"inversion";#N/A,#N/A,FALSE,"personal";#N/A,#N/A,FALSE,"Gastos-V";#N/A,#N/A,FALSE,"Circulante";#N/A,#N/A,FALSE,"CONSOLI";#N/A,#N/A,FALSE,"Es-Fin";#N/A,#N/A,FALSE,"Margen-P"}</definedName>
    <definedName name="ComparatEU_1_1_2" hidden="1">{#N/A,#N/A,FALSE,"Hip.Bas";#N/A,#N/A,FALSE,"ventas";#N/A,#N/A,FALSE,"ingre-Año";#N/A,#N/A,FALSE,"ventas-Año";#N/A,#N/A,FALSE,"Costepro";#N/A,#N/A,FALSE,"inversion";#N/A,#N/A,FALSE,"personal";#N/A,#N/A,FALSE,"Gastos-V";#N/A,#N/A,FALSE,"Circulante";#N/A,#N/A,FALSE,"CONSOLI";#N/A,#N/A,FALSE,"Es-Fin";#N/A,#N/A,FALSE,"Margen-P"}</definedName>
    <definedName name="ComparatEU_1_3" localSheetId="1" hidden="1">{#N/A,#N/A,FALSE,"Hip.Bas";#N/A,#N/A,FALSE,"ventas";#N/A,#N/A,FALSE,"ingre-Año";#N/A,#N/A,FALSE,"ventas-Año";#N/A,#N/A,FALSE,"Costepro";#N/A,#N/A,FALSE,"inversion";#N/A,#N/A,FALSE,"personal";#N/A,#N/A,FALSE,"Gastos-V";#N/A,#N/A,FALSE,"Circulante";#N/A,#N/A,FALSE,"CONSOLI";#N/A,#N/A,FALSE,"Es-Fin";#N/A,#N/A,FALSE,"Margen-P"}</definedName>
    <definedName name="ComparatEU_1_3" localSheetId="3" hidden="1">{#N/A,#N/A,FALSE,"Hip.Bas";#N/A,#N/A,FALSE,"ventas";#N/A,#N/A,FALSE,"ingre-Año";#N/A,#N/A,FALSE,"ventas-Año";#N/A,#N/A,FALSE,"Costepro";#N/A,#N/A,FALSE,"inversion";#N/A,#N/A,FALSE,"personal";#N/A,#N/A,FALSE,"Gastos-V";#N/A,#N/A,FALSE,"Circulante";#N/A,#N/A,FALSE,"CONSOLI";#N/A,#N/A,FALSE,"Es-Fin";#N/A,#N/A,FALSE,"Margen-P"}</definedName>
    <definedName name="ComparatEU_1_3" localSheetId="5" hidden="1">{#N/A,#N/A,FALSE,"Hip.Bas";#N/A,#N/A,FALSE,"ventas";#N/A,#N/A,FALSE,"ingre-Año";#N/A,#N/A,FALSE,"ventas-Año";#N/A,#N/A,FALSE,"Costepro";#N/A,#N/A,FALSE,"inversion";#N/A,#N/A,FALSE,"personal";#N/A,#N/A,FALSE,"Gastos-V";#N/A,#N/A,FALSE,"Circulante";#N/A,#N/A,FALSE,"CONSOLI";#N/A,#N/A,FALSE,"Es-Fin";#N/A,#N/A,FALSE,"Margen-P"}</definedName>
    <definedName name="ComparatEU_1_3" hidden="1">{#N/A,#N/A,FALSE,"Hip.Bas";#N/A,#N/A,FALSE,"ventas";#N/A,#N/A,FALSE,"ingre-Año";#N/A,#N/A,FALSE,"ventas-Año";#N/A,#N/A,FALSE,"Costepro";#N/A,#N/A,FALSE,"inversion";#N/A,#N/A,FALSE,"personal";#N/A,#N/A,FALSE,"Gastos-V";#N/A,#N/A,FALSE,"Circulante";#N/A,#N/A,FALSE,"CONSOLI";#N/A,#N/A,FALSE,"Es-Fin";#N/A,#N/A,FALSE,"Margen-P"}</definedName>
    <definedName name="ComparatEU_2" localSheetId="1" hidden="1">{#N/A,#N/A,FALSE,"Hip.Bas";#N/A,#N/A,FALSE,"ventas";#N/A,#N/A,FALSE,"ingre-Año";#N/A,#N/A,FALSE,"ventas-Año";#N/A,#N/A,FALSE,"Costepro";#N/A,#N/A,FALSE,"inversion";#N/A,#N/A,FALSE,"personal";#N/A,#N/A,FALSE,"Gastos-V";#N/A,#N/A,FALSE,"Circulante";#N/A,#N/A,FALSE,"CONSOLI";#N/A,#N/A,FALSE,"Es-Fin";#N/A,#N/A,FALSE,"Margen-P"}</definedName>
    <definedName name="ComparatEU_2" localSheetId="3" hidden="1">{#N/A,#N/A,FALSE,"Hip.Bas";#N/A,#N/A,FALSE,"ventas";#N/A,#N/A,FALSE,"ingre-Año";#N/A,#N/A,FALSE,"ventas-Año";#N/A,#N/A,FALSE,"Costepro";#N/A,#N/A,FALSE,"inversion";#N/A,#N/A,FALSE,"personal";#N/A,#N/A,FALSE,"Gastos-V";#N/A,#N/A,FALSE,"Circulante";#N/A,#N/A,FALSE,"CONSOLI";#N/A,#N/A,FALSE,"Es-Fin";#N/A,#N/A,FALSE,"Margen-P"}</definedName>
    <definedName name="ComparatEU_2" localSheetId="5" hidden="1">{#N/A,#N/A,FALSE,"Hip.Bas";#N/A,#N/A,FALSE,"ventas";#N/A,#N/A,FALSE,"ingre-Año";#N/A,#N/A,FALSE,"ventas-Año";#N/A,#N/A,FALSE,"Costepro";#N/A,#N/A,FALSE,"inversion";#N/A,#N/A,FALSE,"personal";#N/A,#N/A,FALSE,"Gastos-V";#N/A,#N/A,FALSE,"Circulante";#N/A,#N/A,FALSE,"CONSOLI";#N/A,#N/A,FALSE,"Es-Fin";#N/A,#N/A,FALSE,"Margen-P"}</definedName>
    <definedName name="ComparatEU_2" hidden="1">{#N/A,#N/A,FALSE,"Hip.Bas";#N/A,#N/A,FALSE,"ventas";#N/A,#N/A,FALSE,"ingre-Año";#N/A,#N/A,FALSE,"ventas-Año";#N/A,#N/A,FALSE,"Costepro";#N/A,#N/A,FALSE,"inversion";#N/A,#N/A,FALSE,"personal";#N/A,#N/A,FALSE,"Gastos-V";#N/A,#N/A,FALSE,"Circulante";#N/A,#N/A,FALSE,"CONSOLI";#N/A,#N/A,FALSE,"Es-Fin";#N/A,#N/A,FALSE,"Margen-P"}</definedName>
    <definedName name="ComparatEU_2_2" localSheetId="1" hidden="1">{#N/A,#N/A,FALSE,"Hip.Bas";#N/A,#N/A,FALSE,"ventas";#N/A,#N/A,FALSE,"ingre-Año";#N/A,#N/A,FALSE,"ventas-Año";#N/A,#N/A,FALSE,"Costepro";#N/A,#N/A,FALSE,"inversion";#N/A,#N/A,FALSE,"personal";#N/A,#N/A,FALSE,"Gastos-V";#N/A,#N/A,FALSE,"Circulante";#N/A,#N/A,FALSE,"CONSOLI";#N/A,#N/A,FALSE,"Es-Fin";#N/A,#N/A,FALSE,"Margen-P"}</definedName>
    <definedName name="ComparatEU_2_2" localSheetId="3" hidden="1">{#N/A,#N/A,FALSE,"Hip.Bas";#N/A,#N/A,FALSE,"ventas";#N/A,#N/A,FALSE,"ingre-Año";#N/A,#N/A,FALSE,"ventas-Año";#N/A,#N/A,FALSE,"Costepro";#N/A,#N/A,FALSE,"inversion";#N/A,#N/A,FALSE,"personal";#N/A,#N/A,FALSE,"Gastos-V";#N/A,#N/A,FALSE,"Circulante";#N/A,#N/A,FALSE,"CONSOLI";#N/A,#N/A,FALSE,"Es-Fin";#N/A,#N/A,FALSE,"Margen-P"}</definedName>
    <definedName name="ComparatEU_2_2" localSheetId="5" hidden="1">{#N/A,#N/A,FALSE,"Hip.Bas";#N/A,#N/A,FALSE,"ventas";#N/A,#N/A,FALSE,"ingre-Año";#N/A,#N/A,FALSE,"ventas-Año";#N/A,#N/A,FALSE,"Costepro";#N/A,#N/A,FALSE,"inversion";#N/A,#N/A,FALSE,"personal";#N/A,#N/A,FALSE,"Gastos-V";#N/A,#N/A,FALSE,"Circulante";#N/A,#N/A,FALSE,"CONSOLI";#N/A,#N/A,FALSE,"Es-Fin";#N/A,#N/A,FALSE,"Margen-P"}</definedName>
    <definedName name="ComparatEU_2_2" hidden="1">{#N/A,#N/A,FALSE,"Hip.Bas";#N/A,#N/A,FALSE,"ventas";#N/A,#N/A,FALSE,"ingre-Año";#N/A,#N/A,FALSE,"ventas-Año";#N/A,#N/A,FALSE,"Costepro";#N/A,#N/A,FALSE,"inversion";#N/A,#N/A,FALSE,"personal";#N/A,#N/A,FALSE,"Gastos-V";#N/A,#N/A,FALSE,"Circulante";#N/A,#N/A,FALSE,"CONSOLI";#N/A,#N/A,FALSE,"Es-Fin";#N/A,#N/A,FALSE,"Margen-P"}</definedName>
    <definedName name="ComparatEU_3" localSheetId="1" hidden="1">{#N/A,#N/A,FALSE,"Hip.Bas";#N/A,#N/A,FALSE,"ventas";#N/A,#N/A,FALSE,"ingre-Año";#N/A,#N/A,FALSE,"ventas-Año";#N/A,#N/A,FALSE,"Costepro";#N/A,#N/A,FALSE,"inversion";#N/A,#N/A,FALSE,"personal";#N/A,#N/A,FALSE,"Gastos-V";#N/A,#N/A,FALSE,"Circulante";#N/A,#N/A,FALSE,"CONSOLI";#N/A,#N/A,FALSE,"Es-Fin";#N/A,#N/A,FALSE,"Margen-P"}</definedName>
    <definedName name="ComparatEU_3" localSheetId="3" hidden="1">{#N/A,#N/A,FALSE,"Hip.Bas";#N/A,#N/A,FALSE,"ventas";#N/A,#N/A,FALSE,"ingre-Año";#N/A,#N/A,FALSE,"ventas-Año";#N/A,#N/A,FALSE,"Costepro";#N/A,#N/A,FALSE,"inversion";#N/A,#N/A,FALSE,"personal";#N/A,#N/A,FALSE,"Gastos-V";#N/A,#N/A,FALSE,"Circulante";#N/A,#N/A,FALSE,"CONSOLI";#N/A,#N/A,FALSE,"Es-Fin";#N/A,#N/A,FALSE,"Margen-P"}</definedName>
    <definedName name="ComparatEU_3" localSheetId="5" hidden="1">{#N/A,#N/A,FALSE,"Hip.Bas";#N/A,#N/A,FALSE,"ventas";#N/A,#N/A,FALSE,"ingre-Año";#N/A,#N/A,FALSE,"ventas-Año";#N/A,#N/A,FALSE,"Costepro";#N/A,#N/A,FALSE,"inversion";#N/A,#N/A,FALSE,"personal";#N/A,#N/A,FALSE,"Gastos-V";#N/A,#N/A,FALSE,"Circulante";#N/A,#N/A,FALSE,"CONSOLI";#N/A,#N/A,FALSE,"Es-Fin";#N/A,#N/A,FALSE,"Margen-P"}</definedName>
    <definedName name="ComparatEU_3" hidden="1">{#N/A,#N/A,FALSE,"Hip.Bas";#N/A,#N/A,FALSE,"ventas";#N/A,#N/A,FALSE,"ingre-Año";#N/A,#N/A,FALSE,"ventas-Año";#N/A,#N/A,FALSE,"Costepro";#N/A,#N/A,FALSE,"inversion";#N/A,#N/A,FALSE,"personal";#N/A,#N/A,FALSE,"Gastos-V";#N/A,#N/A,FALSE,"Circulante";#N/A,#N/A,FALSE,"CONSOLI";#N/A,#N/A,FALSE,"Es-Fin";#N/A,#N/A,FALSE,"Margen-P"}</definedName>
    <definedName name="ComparatEU_3_2" localSheetId="1" hidden="1">{#N/A,#N/A,FALSE,"Hip.Bas";#N/A,#N/A,FALSE,"ventas";#N/A,#N/A,FALSE,"ingre-Año";#N/A,#N/A,FALSE,"ventas-Año";#N/A,#N/A,FALSE,"Costepro";#N/A,#N/A,FALSE,"inversion";#N/A,#N/A,FALSE,"personal";#N/A,#N/A,FALSE,"Gastos-V";#N/A,#N/A,FALSE,"Circulante";#N/A,#N/A,FALSE,"CONSOLI";#N/A,#N/A,FALSE,"Es-Fin";#N/A,#N/A,FALSE,"Margen-P"}</definedName>
    <definedName name="ComparatEU_3_2" localSheetId="3" hidden="1">{#N/A,#N/A,FALSE,"Hip.Bas";#N/A,#N/A,FALSE,"ventas";#N/A,#N/A,FALSE,"ingre-Año";#N/A,#N/A,FALSE,"ventas-Año";#N/A,#N/A,FALSE,"Costepro";#N/A,#N/A,FALSE,"inversion";#N/A,#N/A,FALSE,"personal";#N/A,#N/A,FALSE,"Gastos-V";#N/A,#N/A,FALSE,"Circulante";#N/A,#N/A,FALSE,"CONSOLI";#N/A,#N/A,FALSE,"Es-Fin";#N/A,#N/A,FALSE,"Margen-P"}</definedName>
    <definedName name="ComparatEU_3_2" localSheetId="5" hidden="1">{#N/A,#N/A,FALSE,"Hip.Bas";#N/A,#N/A,FALSE,"ventas";#N/A,#N/A,FALSE,"ingre-Año";#N/A,#N/A,FALSE,"ventas-Año";#N/A,#N/A,FALSE,"Costepro";#N/A,#N/A,FALSE,"inversion";#N/A,#N/A,FALSE,"personal";#N/A,#N/A,FALSE,"Gastos-V";#N/A,#N/A,FALSE,"Circulante";#N/A,#N/A,FALSE,"CONSOLI";#N/A,#N/A,FALSE,"Es-Fin";#N/A,#N/A,FALSE,"Margen-P"}</definedName>
    <definedName name="ComparatEU_3_2" hidden="1">{#N/A,#N/A,FALSE,"Hip.Bas";#N/A,#N/A,FALSE,"ventas";#N/A,#N/A,FALSE,"ingre-Año";#N/A,#N/A,FALSE,"ventas-Año";#N/A,#N/A,FALSE,"Costepro";#N/A,#N/A,FALSE,"inversion";#N/A,#N/A,FALSE,"personal";#N/A,#N/A,FALSE,"Gastos-V";#N/A,#N/A,FALSE,"Circulante";#N/A,#N/A,FALSE,"CONSOLI";#N/A,#N/A,FALSE,"Es-Fin";#N/A,#N/A,FALSE,"Margen-P"}</definedName>
    <definedName name="ComparatEU_5" localSheetId="1" hidden="1">{#N/A,#N/A,FALSE,"Hip.Bas";#N/A,#N/A,FALSE,"ventas";#N/A,#N/A,FALSE,"ingre-Año";#N/A,#N/A,FALSE,"ventas-Año";#N/A,#N/A,FALSE,"Costepro";#N/A,#N/A,FALSE,"inversion";#N/A,#N/A,FALSE,"personal";#N/A,#N/A,FALSE,"Gastos-V";#N/A,#N/A,FALSE,"Circulante";#N/A,#N/A,FALSE,"CONSOLI";#N/A,#N/A,FALSE,"Es-Fin";#N/A,#N/A,FALSE,"Margen-P"}</definedName>
    <definedName name="ComparatEU_5" localSheetId="3" hidden="1">{#N/A,#N/A,FALSE,"Hip.Bas";#N/A,#N/A,FALSE,"ventas";#N/A,#N/A,FALSE,"ingre-Año";#N/A,#N/A,FALSE,"ventas-Año";#N/A,#N/A,FALSE,"Costepro";#N/A,#N/A,FALSE,"inversion";#N/A,#N/A,FALSE,"personal";#N/A,#N/A,FALSE,"Gastos-V";#N/A,#N/A,FALSE,"Circulante";#N/A,#N/A,FALSE,"CONSOLI";#N/A,#N/A,FALSE,"Es-Fin";#N/A,#N/A,FALSE,"Margen-P"}</definedName>
    <definedName name="ComparatEU_5" localSheetId="5" hidden="1">{#N/A,#N/A,FALSE,"Hip.Bas";#N/A,#N/A,FALSE,"ventas";#N/A,#N/A,FALSE,"ingre-Año";#N/A,#N/A,FALSE,"ventas-Año";#N/A,#N/A,FALSE,"Costepro";#N/A,#N/A,FALSE,"inversion";#N/A,#N/A,FALSE,"personal";#N/A,#N/A,FALSE,"Gastos-V";#N/A,#N/A,FALSE,"Circulante";#N/A,#N/A,FALSE,"CONSOLI";#N/A,#N/A,FALSE,"Es-Fin";#N/A,#N/A,FALSE,"Margen-P"}</definedName>
    <definedName name="ComparatEU_5" hidden="1">{#N/A,#N/A,FALSE,"Hip.Bas";#N/A,#N/A,FALSE,"ventas";#N/A,#N/A,FALSE,"ingre-Año";#N/A,#N/A,FALSE,"ventas-Año";#N/A,#N/A,FALSE,"Costepro";#N/A,#N/A,FALSE,"inversion";#N/A,#N/A,FALSE,"personal";#N/A,#N/A,FALSE,"Gastos-V";#N/A,#N/A,FALSE,"Circulante";#N/A,#N/A,FALSE,"CONSOLI";#N/A,#N/A,FALSE,"Es-Fin";#N/A,#N/A,FALSE,"Margen-P"}</definedName>
    <definedName name="comparison" localSheetId="0" hidden="1">{"bs",#N/A,FALSE,"SCF"}</definedName>
    <definedName name="comparison" localSheetId="1" hidden="1">{"bs",#N/A,FALSE,"SCF"}</definedName>
    <definedName name="comparison" localSheetId="3" hidden="1">{"bs",#N/A,FALSE,"SCF"}</definedName>
    <definedName name="comparison" localSheetId="5" hidden="1">{"bs",#N/A,FALSE,"SCF"}</definedName>
    <definedName name="comparison" hidden="1">{"bs",#N/A,FALSE,"SCF"}</definedName>
    <definedName name="Compco1" localSheetId="1" hidden="1">{"Page1",#N/A,FALSE,"CompCo";"Page2",#N/A,FALSE,"CompCo"}</definedName>
    <definedName name="Compco1" localSheetId="3" hidden="1">{"Page1",#N/A,FALSE,"CompCo";"Page2",#N/A,FALSE,"CompCo"}</definedName>
    <definedName name="Compco1" localSheetId="5" hidden="1">{"Page1",#N/A,FALSE,"CompCo";"Page2",#N/A,FALSE,"CompCo"}</definedName>
    <definedName name="Compco1" hidden="1">{"Page1",#N/A,FALSE,"CompCo";"Page2",#N/A,FALSE,"CompCo"}</definedName>
    <definedName name="Compco2" localSheetId="1" hidden="1">{"Page1",#N/A,FALSE,"CompCo";"Page2",#N/A,FALSE,"CompCo"}</definedName>
    <definedName name="Compco2" localSheetId="3" hidden="1">{"Page1",#N/A,FALSE,"CompCo";"Page2",#N/A,FALSE,"CompCo"}</definedName>
    <definedName name="Compco2" localSheetId="5" hidden="1">{"Page1",#N/A,FALSE,"CompCo";"Page2",#N/A,FALSE,"CompCo"}</definedName>
    <definedName name="Compco2" hidden="1">{"Page1",#N/A,FALSE,"CompCo";"Page2",#N/A,FALSE,"CompCo"}</definedName>
    <definedName name="CompDebtBeta" localSheetId="3">#REF!</definedName>
    <definedName name="CompDebtBeta">#REF!</definedName>
    <definedName name="CompDebtCap">#REF!</definedName>
    <definedName name="compltold" localSheetId="1" hidden="1">{#N/A,#N/A,FALSE,"VOLUMES";#N/A,#N/A,FALSE,"REVENUES";#N/A,#N/A,FALSE,"VALUATION"}</definedName>
    <definedName name="compltold" localSheetId="3" hidden="1">{#N/A,#N/A,FALSE,"VOLUMES";#N/A,#N/A,FALSE,"REVENUES";#N/A,#N/A,FALSE,"VALUATION"}</definedName>
    <definedName name="compltold" localSheetId="5" hidden="1">{#N/A,#N/A,FALSE,"VOLUMES";#N/A,#N/A,FALSE,"REVENUES";#N/A,#N/A,FALSE,"VALUATION"}</definedName>
    <definedName name="compltold" hidden="1">{#N/A,#N/A,FALSE,"VOLUMES";#N/A,#N/A,FALSE,"REVENUES";#N/A,#N/A,FALSE,"VALUATION"}</definedName>
    <definedName name="compltold_1" localSheetId="1" hidden="1">{#N/A,#N/A,FALSE,"VOLUMES";#N/A,#N/A,FALSE,"REVENUES";#N/A,#N/A,FALSE,"VALUATION"}</definedName>
    <definedName name="compltold_1" localSheetId="3" hidden="1">{#N/A,#N/A,FALSE,"VOLUMES";#N/A,#N/A,FALSE,"REVENUES";#N/A,#N/A,FALSE,"VALUATION"}</definedName>
    <definedName name="compltold_1" localSheetId="5" hidden="1">{#N/A,#N/A,FALSE,"VOLUMES";#N/A,#N/A,FALSE,"REVENUES";#N/A,#N/A,FALSE,"VALUATION"}</definedName>
    <definedName name="compltold_1" hidden="1">{#N/A,#N/A,FALSE,"VOLUMES";#N/A,#N/A,FALSE,"REVENUES";#N/A,#N/A,FALSE,"VALUATION"}</definedName>
    <definedName name="compname" localSheetId="3">#REF!</definedName>
    <definedName name="compname">#REF!</definedName>
    <definedName name="compresults" localSheetId="1" hidden="1">{"FCB_ALL",#N/A,FALSE,"FCB"}</definedName>
    <definedName name="compresults" localSheetId="3" hidden="1">{"FCB_ALL",#N/A,FALSE,"FCB"}</definedName>
    <definedName name="compresults" localSheetId="5" hidden="1">{"FCB_ALL",#N/A,FALSE,"FCB"}</definedName>
    <definedName name="compresults" hidden="1">{"FCB_ALL",#N/A,FALSE,"FCB"}</definedName>
    <definedName name="Comps" hidden="1">"d9771a5f-b48a-42d2-aad9-bb5929caf21f"</definedName>
    <definedName name="CompTaxRate" localSheetId="3">#REF!</definedName>
    <definedName name="CompTaxRate">#REF!</definedName>
    <definedName name="Con" localSheetId="1" hidden="1">{#N/A,#N/A,FALSE,"Input"}</definedName>
    <definedName name="Con" localSheetId="5" hidden="1">{#N/A,#N/A,FALSE,"Input"}</definedName>
    <definedName name="Con" hidden="1">{#N/A,#N/A,FALSE,"Input"}</definedName>
    <definedName name="concsfee">#REF!</definedName>
    <definedName name="conf_balamended" localSheetId="1" hidden="1">{#N/A,#N/A,FALSE,"PMTABB";#N/A,#N/A,FALSE,"PMTABB"}</definedName>
    <definedName name="conf_balamended" localSheetId="3" hidden="1">{#N/A,#N/A,FALSE,"PMTABB";#N/A,#N/A,FALSE,"PMTABB"}</definedName>
    <definedName name="conf_balamended" localSheetId="5" hidden="1">{#N/A,#N/A,FALSE,"PMTABB";#N/A,#N/A,FALSE,"PMTABB"}</definedName>
    <definedName name="conf_balamended" hidden="1">{#N/A,#N/A,FALSE,"PMTABB";#N/A,#N/A,FALSE,"PMTABB"}</definedName>
    <definedName name="Confidentiality" hidden="1">#REF!</definedName>
    <definedName name="Consiliadadrtfsdfg" localSheetId="1" hidden="1">{#N/A,#N/A,FALSE,"Input"}</definedName>
    <definedName name="Consiliadadrtfsdfg" localSheetId="5" hidden="1">{#N/A,#N/A,FALSE,"Input"}</definedName>
    <definedName name="Consiliadadrtfsdfg" hidden="1">{#N/A,#N/A,FALSE,"Input"}</definedName>
    <definedName name="Consolidated">"Consolidated"</definedName>
    <definedName name="ConsolidatedW" localSheetId="1">{"Client Name or Project Name"}</definedName>
    <definedName name="ConsolidatedW" localSheetId="3">{"Client Name or Project Name"}</definedName>
    <definedName name="ConsolidatedW" localSheetId="5">{"Client Name or Project Name"}</definedName>
    <definedName name="ConsolidatedW">{"Client Name or Project Name"}</definedName>
    <definedName name="CONSSTMT">#N/A</definedName>
    <definedName name="Constants">AND(NOT(_xlfn.ISFORMULA(INDIRECT("RC",FALSE))),ISNUMBER(INDIRECT("RC",FALSE)))</definedName>
    <definedName name="cont" localSheetId="1" hidden="1">{#N/A,#N/A,FALSE,"Contribution Analysis"}</definedName>
    <definedName name="cont" localSheetId="3" hidden="1">{#N/A,#N/A,FALSE,"Contribution Analysis"}</definedName>
    <definedName name="cont" localSheetId="5" hidden="1">{#N/A,#N/A,FALSE,"Contribution Analysis"}</definedName>
    <definedName name="cont" hidden="1">{#N/A,#N/A,FALSE,"Contribution Analysis"}</definedName>
    <definedName name="cont_1" localSheetId="1" hidden="1">{#N/A,#N/A,FALSE,"Contribution Analysis"}</definedName>
    <definedName name="cont_1" localSheetId="3" hidden="1">{#N/A,#N/A,FALSE,"Contribution Analysis"}</definedName>
    <definedName name="cont_1" localSheetId="5" hidden="1">{#N/A,#N/A,FALSE,"Contribution Analysis"}</definedName>
    <definedName name="cont_1" hidden="1">{#N/A,#N/A,FALSE,"Contribution Analysis"}</definedName>
    <definedName name="contact" localSheetId="1" hidden="1">{"bs",#N/A,FALSE,"SCF"}</definedName>
    <definedName name="contact" localSheetId="3" hidden="1">{"bs",#N/A,FALSE,"SCF"}</definedName>
    <definedName name="contact" localSheetId="5" hidden="1">{"bs",#N/A,FALSE,"SCF"}</definedName>
    <definedName name="contact" hidden="1">{"bs",#N/A,FALSE,"SCF"}</definedName>
    <definedName name="ContentsHelp" localSheetId="3" hidden="1">#REF!</definedName>
    <definedName name="ContentsHelp" hidden="1">#REF!</definedName>
    <definedName name="contingenci">#REF!</definedName>
    <definedName name="contracts" localSheetId="3">#REF!</definedName>
    <definedName name="contracts">#REF!</definedName>
    <definedName name="control1" localSheetId="1" hidden="1">{#N/A,#N/A,TRUE,"Summary - 1";#N/A,#N/A,TRUE,"Summary - 2";#N/A,#N/A,TRUE,"Group Analysis";#N/A,#N/A,TRUE,"FM Analysis";#N/A,#N/A,TRUE,"T&amp;M-Onsite";#N/A,#N/A,TRUE,"FP-Onsite";#N/A,#N/A,TRUE,"NB-Onsite";#N/A,#N/A,TRUE,"T&amp;M-Offshore";#N/A,#N/A,TRUE,"FP-Offshore";#N/A,#N/A,TRUE,"Appendix-A";#N/A,#N/A,TRUE,"Appendix-B"}</definedName>
    <definedName name="control1" localSheetId="3" hidden="1">{#N/A,#N/A,TRUE,"Summary - 1";#N/A,#N/A,TRUE,"Summary - 2";#N/A,#N/A,TRUE,"Group Analysis";#N/A,#N/A,TRUE,"FM Analysis";#N/A,#N/A,TRUE,"T&amp;M-Onsite";#N/A,#N/A,TRUE,"FP-Onsite";#N/A,#N/A,TRUE,"NB-Onsite";#N/A,#N/A,TRUE,"T&amp;M-Offshore";#N/A,#N/A,TRUE,"FP-Offshore";#N/A,#N/A,TRUE,"Appendix-A";#N/A,#N/A,TRUE,"Appendix-B"}</definedName>
    <definedName name="control1" localSheetId="5" hidden="1">{#N/A,#N/A,TRUE,"Summary - 1";#N/A,#N/A,TRUE,"Summary - 2";#N/A,#N/A,TRUE,"Group Analysis";#N/A,#N/A,TRUE,"FM Analysis";#N/A,#N/A,TRUE,"T&amp;M-Onsite";#N/A,#N/A,TRUE,"FP-Onsite";#N/A,#N/A,TRUE,"NB-Onsite";#N/A,#N/A,TRUE,"T&amp;M-Offshore";#N/A,#N/A,TRUE,"FP-Offshore";#N/A,#N/A,TRUE,"Appendix-A";#N/A,#N/A,TRUE,"Appendix-B"}</definedName>
    <definedName name="control1" hidden="1">{#N/A,#N/A,TRUE,"Summary - 1";#N/A,#N/A,TRUE,"Summary - 2";#N/A,#N/A,TRUE,"Group Analysis";#N/A,#N/A,TRUE,"FM Analysis";#N/A,#N/A,TRUE,"T&amp;M-Onsite";#N/A,#N/A,TRUE,"FP-Onsite";#N/A,#N/A,TRUE,"NB-Onsite";#N/A,#N/A,TRUE,"T&amp;M-Offshore";#N/A,#N/A,TRUE,"FP-Offshore";#N/A,#N/A,TRUE,"Appendix-A";#N/A,#N/A,TRUE,"Appendix-B"}</definedName>
    <definedName name="convdebtrate">#REF!</definedName>
    <definedName name="convdebtshares">#REF!</definedName>
    <definedName name="Convert_Options" localSheetId="3">#REF!</definedName>
    <definedName name="Convert_Options">#REF!</definedName>
    <definedName name="Convertible_Debt_Converted" localSheetId="3">#REF!</definedName>
    <definedName name="Convertible_Debt_Converted">#REF!</definedName>
    <definedName name="Convertible_Debt_Converted___0">NA()</definedName>
    <definedName name="Convertible_Preferred_Converted" localSheetId="3">#REF!</definedName>
    <definedName name="Convertible_Preferred_Converted">#REF!</definedName>
    <definedName name="Convertible_Preferred_Converted___0">NA()</definedName>
    <definedName name="converting" localSheetId="1">{"Client Name or Project Name"}</definedName>
    <definedName name="converting" localSheetId="3">{"Client Name or Project Name"}</definedName>
    <definedName name="converting" localSheetId="5">{"Client Name or Project Name"}</definedName>
    <definedName name="converting">{"Client Name or Project Name"}</definedName>
    <definedName name="convprefrate">#REF!</definedName>
    <definedName name="convprefshares">#REF!</definedName>
    <definedName name="convpricedebt">#REF!</definedName>
    <definedName name="convpricepref">#REF!</definedName>
    <definedName name="cooper2" localSheetId="1" hidden="1">{#N/A,#N/A,TRUE,"Pro Forma";#N/A,#N/A,TRUE,"PF_Bal";#N/A,#N/A,TRUE,"PF_INC";#N/A,#N/A,TRUE,"CBE";#N/A,#N/A,TRUE,"SWK"}</definedName>
    <definedName name="cooper2" localSheetId="3" hidden="1">{#N/A,#N/A,TRUE,"Pro Forma";#N/A,#N/A,TRUE,"PF_Bal";#N/A,#N/A,TRUE,"PF_INC";#N/A,#N/A,TRUE,"CBE";#N/A,#N/A,TRUE,"SWK"}</definedName>
    <definedName name="cooper2" localSheetId="5" hidden="1">{#N/A,#N/A,TRUE,"Pro Forma";#N/A,#N/A,TRUE,"PF_Bal";#N/A,#N/A,TRUE,"PF_INC";#N/A,#N/A,TRUE,"CBE";#N/A,#N/A,TRUE,"SWK"}</definedName>
    <definedName name="cooper2" hidden="1">{#N/A,#N/A,TRUE,"Pro Forma";#N/A,#N/A,TRUE,"PF_Bal";#N/A,#N/A,TRUE,"PF_INC";#N/A,#N/A,TRUE,"CBE";#N/A,#N/A,TRUE,"SWK"}</definedName>
    <definedName name="cooper2_1" localSheetId="1" hidden="1">{#N/A,#N/A,TRUE,"Pro Forma";#N/A,#N/A,TRUE,"PF_Bal";#N/A,#N/A,TRUE,"PF_INC";#N/A,#N/A,TRUE,"CBE";#N/A,#N/A,TRUE,"SWK"}</definedName>
    <definedName name="cooper2_1" localSheetId="3" hidden="1">{#N/A,#N/A,TRUE,"Pro Forma";#N/A,#N/A,TRUE,"PF_Bal";#N/A,#N/A,TRUE,"PF_INC";#N/A,#N/A,TRUE,"CBE";#N/A,#N/A,TRUE,"SWK"}</definedName>
    <definedName name="cooper2_1" localSheetId="5" hidden="1">{#N/A,#N/A,TRUE,"Pro Forma";#N/A,#N/A,TRUE,"PF_Bal";#N/A,#N/A,TRUE,"PF_INC";#N/A,#N/A,TRUE,"CBE";#N/A,#N/A,TRUE,"SWK"}</definedName>
    <definedName name="cooper2_1" hidden="1">{#N/A,#N/A,TRUE,"Pro Forma";#N/A,#N/A,TRUE,"PF_Bal";#N/A,#N/A,TRUE,"PF_INC";#N/A,#N/A,TRUE,"CBE";#N/A,#N/A,TRUE,"SWK"}</definedName>
    <definedName name="copper2a" localSheetId="1" hidden="1">{#N/A,#N/A,TRUE,"Pro Forma";#N/A,#N/A,TRUE,"PF_Bal";#N/A,#N/A,TRUE,"PF_INC";#N/A,#N/A,TRUE,"CBE";#N/A,#N/A,TRUE,"SWK"}</definedName>
    <definedName name="copper2a" localSheetId="3" hidden="1">{#N/A,#N/A,TRUE,"Pro Forma";#N/A,#N/A,TRUE,"PF_Bal";#N/A,#N/A,TRUE,"PF_INC";#N/A,#N/A,TRUE,"CBE";#N/A,#N/A,TRUE,"SWK"}</definedName>
    <definedName name="copper2a" localSheetId="5" hidden="1">{#N/A,#N/A,TRUE,"Pro Forma";#N/A,#N/A,TRUE,"PF_Bal";#N/A,#N/A,TRUE,"PF_INC";#N/A,#N/A,TRUE,"CBE";#N/A,#N/A,TRUE,"SWK"}</definedName>
    <definedName name="copper2a" hidden="1">{#N/A,#N/A,TRUE,"Pro Forma";#N/A,#N/A,TRUE,"PF_Bal";#N/A,#N/A,TRUE,"PF_INC";#N/A,#N/A,TRUE,"CBE";#N/A,#N/A,TRUE,"SWK"}</definedName>
    <definedName name="copper2a_1" localSheetId="1" hidden="1">{#N/A,#N/A,TRUE,"Pro Forma";#N/A,#N/A,TRUE,"PF_Bal";#N/A,#N/A,TRUE,"PF_INC";#N/A,#N/A,TRUE,"CBE";#N/A,#N/A,TRUE,"SWK"}</definedName>
    <definedName name="copper2a_1" localSheetId="3" hidden="1">{#N/A,#N/A,TRUE,"Pro Forma";#N/A,#N/A,TRUE,"PF_Bal";#N/A,#N/A,TRUE,"PF_INC";#N/A,#N/A,TRUE,"CBE";#N/A,#N/A,TRUE,"SWK"}</definedName>
    <definedName name="copper2a_1" localSheetId="5" hidden="1">{#N/A,#N/A,TRUE,"Pro Forma";#N/A,#N/A,TRUE,"PF_Bal";#N/A,#N/A,TRUE,"PF_INC";#N/A,#N/A,TRUE,"CBE";#N/A,#N/A,TRUE,"SWK"}</definedName>
    <definedName name="copper2a_1" hidden="1">{#N/A,#N/A,TRUE,"Pro Forma";#N/A,#N/A,TRUE,"PF_Bal";#N/A,#N/A,TRUE,"PF_INC";#N/A,#N/A,TRUE,"CBE";#N/A,#N/A,TRUE,"SWK"}</definedName>
    <definedName name="COPY_1" localSheetId="1" hidden="1">{#N/A,#N/A,FALSE,"Pharm";#N/A,#N/A,FALSE,"WWCM"}</definedName>
    <definedName name="COPY_1" localSheetId="3" hidden="1">{#N/A,#N/A,FALSE,"Pharm";#N/A,#N/A,FALSE,"WWCM"}</definedName>
    <definedName name="COPY_1" localSheetId="5" hidden="1">{#N/A,#N/A,FALSE,"Pharm";#N/A,#N/A,FALSE,"WWCM"}</definedName>
    <definedName name="COPY_1" hidden="1">{#N/A,#N/A,FALSE,"Pharm";#N/A,#N/A,FALSE,"WWCM"}</definedName>
    <definedName name="copy_area" localSheetId="3">#REF!</definedName>
    <definedName name="copy_area">#REF!</definedName>
    <definedName name="copy1" localSheetId="1" hidden="1">{#N/A,#N/A,FALSE,"Pharm";#N/A,#N/A,FALSE,"WWCM"}</definedName>
    <definedName name="copy1" localSheetId="3" hidden="1">{#N/A,#N/A,FALSE,"Pharm";#N/A,#N/A,FALSE,"WWCM"}</definedName>
    <definedName name="copy1" localSheetId="5" hidden="1">{#N/A,#N/A,FALSE,"Pharm";#N/A,#N/A,FALSE,"WWCM"}</definedName>
    <definedName name="copy1" hidden="1">{#N/A,#N/A,FALSE,"Pharm";#N/A,#N/A,FALSE,"WWCM"}</definedName>
    <definedName name="copy1_1" localSheetId="1" hidden="1">{#N/A,#N/A,FALSE,"Pharm";#N/A,#N/A,FALSE,"WWCM"}</definedName>
    <definedName name="copy1_1" localSheetId="3" hidden="1">{#N/A,#N/A,FALSE,"Pharm";#N/A,#N/A,FALSE,"WWCM"}</definedName>
    <definedName name="copy1_1" localSheetId="5" hidden="1">{#N/A,#N/A,FALSE,"Pharm";#N/A,#N/A,FALSE,"WWCM"}</definedName>
    <definedName name="copy1_1" hidden="1">{#N/A,#N/A,FALSE,"Pharm";#N/A,#N/A,FALSE,"WWCM"}</definedName>
    <definedName name="Copy1a">#REF!</definedName>
    <definedName name="COPY2" localSheetId="1" hidden="1">{#N/A,#N/A,FALSE,"Pharm";#N/A,#N/A,FALSE,"WWCM"}</definedName>
    <definedName name="COPY2" localSheetId="3" hidden="1">{#N/A,#N/A,FALSE,"Pharm";#N/A,#N/A,FALSE,"WWCM"}</definedName>
    <definedName name="COPY2" localSheetId="5" hidden="1">{#N/A,#N/A,FALSE,"Pharm";#N/A,#N/A,FALSE,"WWCM"}</definedName>
    <definedName name="COPY2" hidden="1">{#N/A,#N/A,FALSE,"Pharm";#N/A,#N/A,FALSE,"WWCM"}</definedName>
    <definedName name="COPY2_1" localSheetId="1" hidden="1">{#N/A,#N/A,FALSE,"Pharm";#N/A,#N/A,FALSE,"WWCM"}</definedName>
    <definedName name="COPY2_1" localSheetId="3" hidden="1">{#N/A,#N/A,FALSE,"Pharm";#N/A,#N/A,FALSE,"WWCM"}</definedName>
    <definedName name="COPY2_1" localSheetId="5" hidden="1">{#N/A,#N/A,FALSE,"Pharm";#N/A,#N/A,FALSE,"WWCM"}</definedName>
    <definedName name="COPY2_1" hidden="1">{#N/A,#N/A,FALSE,"Pharm";#N/A,#N/A,FALSE,"WWCM"}</definedName>
    <definedName name="copy233" localSheetId="1" hidden="1">{#N/A,#N/A,FALSE,"Pharm";#N/A,#N/A,FALSE,"WWCM"}</definedName>
    <definedName name="copy233" localSheetId="3" hidden="1">{#N/A,#N/A,FALSE,"Pharm";#N/A,#N/A,FALSE,"WWCM"}</definedName>
    <definedName name="copy233" localSheetId="5" hidden="1">{#N/A,#N/A,FALSE,"Pharm";#N/A,#N/A,FALSE,"WWCM"}</definedName>
    <definedName name="copy233" hidden="1">{#N/A,#N/A,FALSE,"Pharm";#N/A,#N/A,FALSE,"WWCM"}</definedName>
    <definedName name="copy233_1" localSheetId="1" hidden="1">{#N/A,#N/A,FALSE,"Pharm";#N/A,#N/A,FALSE,"WWCM"}</definedName>
    <definedName name="copy233_1" localSheetId="3" hidden="1">{#N/A,#N/A,FALSE,"Pharm";#N/A,#N/A,FALSE,"WWCM"}</definedName>
    <definedName name="copy233_1" localSheetId="5" hidden="1">{#N/A,#N/A,FALSE,"Pharm";#N/A,#N/A,FALSE,"WWCM"}</definedName>
    <definedName name="copy233_1" hidden="1">{#N/A,#N/A,FALSE,"Pharm";#N/A,#N/A,FALSE,"WWCM"}</definedName>
    <definedName name="Copy2a">#REF!</definedName>
    <definedName name="copy3" localSheetId="1" hidden="1">{#N/A,#N/A,TRUE,"Pro Forma";#N/A,#N/A,TRUE,"PF_Bal";#N/A,#N/A,TRUE,"PF_INC";#N/A,#N/A,TRUE,"CBE";#N/A,#N/A,TRUE,"SWK"}</definedName>
    <definedName name="copy3" localSheetId="3" hidden="1">{#N/A,#N/A,TRUE,"Pro Forma";#N/A,#N/A,TRUE,"PF_Bal";#N/A,#N/A,TRUE,"PF_INC";#N/A,#N/A,TRUE,"CBE";#N/A,#N/A,TRUE,"SWK"}</definedName>
    <definedName name="copy3" localSheetId="5" hidden="1">{#N/A,#N/A,TRUE,"Pro Forma";#N/A,#N/A,TRUE,"PF_Bal";#N/A,#N/A,TRUE,"PF_INC";#N/A,#N/A,TRUE,"CBE";#N/A,#N/A,TRUE,"SWK"}</definedName>
    <definedName name="copy3" hidden="1">{#N/A,#N/A,TRUE,"Pro Forma";#N/A,#N/A,TRUE,"PF_Bal";#N/A,#N/A,TRUE,"PF_INC";#N/A,#N/A,TRUE,"CBE";#N/A,#N/A,TRUE,"SWK"}</definedName>
    <definedName name="copy3_1" localSheetId="1" hidden="1">{#N/A,#N/A,TRUE,"Pro Forma";#N/A,#N/A,TRUE,"PF_Bal";#N/A,#N/A,TRUE,"PF_INC";#N/A,#N/A,TRUE,"CBE";#N/A,#N/A,TRUE,"SWK"}</definedName>
    <definedName name="copy3_1" localSheetId="3" hidden="1">{#N/A,#N/A,TRUE,"Pro Forma";#N/A,#N/A,TRUE,"PF_Bal";#N/A,#N/A,TRUE,"PF_INC";#N/A,#N/A,TRUE,"CBE";#N/A,#N/A,TRUE,"SWK"}</definedName>
    <definedName name="copy3_1" localSheetId="5" hidden="1">{#N/A,#N/A,TRUE,"Pro Forma";#N/A,#N/A,TRUE,"PF_Bal";#N/A,#N/A,TRUE,"PF_INC";#N/A,#N/A,TRUE,"CBE";#N/A,#N/A,TRUE,"SWK"}</definedName>
    <definedName name="copy3_1" hidden="1">{#N/A,#N/A,TRUE,"Pro Forma";#N/A,#N/A,TRUE,"PF_Bal";#N/A,#N/A,TRUE,"PF_INC";#N/A,#N/A,TRUE,"CBE";#N/A,#N/A,TRUE,"SWK"}</definedName>
    <definedName name="copy33" localSheetId="1" hidden="1">{#N/A,#N/A,FALSE,"Pharm";#N/A,#N/A,FALSE,"WWCM"}</definedName>
    <definedName name="copy33" localSheetId="3" hidden="1">{#N/A,#N/A,FALSE,"Pharm";#N/A,#N/A,FALSE,"WWCM"}</definedName>
    <definedName name="copy33" localSheetId="5" hidden="1">{#N/A,#N/A,FALSE,"Pharm";#N/A,#N/A,FALSE,"WWCM"}</definedName>
    <definedName name="copy33" hidden="1">{#N/A,#N/A,FALSE,"Pharm";#N/A,#N/A,FALSE,"WWCM"}</definedName>
    <definedName name="copy33_1" localSheetId="1" hidden="1">{#N/A,#N/A,FALSE,"Pharm";#N/A,#N/A,FALSE,"WWCM"}</definedName>
    <definedName name="copy33_1" localSheetId="3" hidden="1">{#N/A,#N/A,FALSE,"Pharm";#N/A,#N/A,FALSE,"WWCM"}</definedName>
    <definedName name="copy33_1" localSheetId="5" hidden="1">{#N/A,#N/A,FALSE,"Pharm";#N/A,#N/A,FALSE,"WWCM"}</definedName>
    <definedName name="copy33_1" hidden="1">{#N/A,#N/A,FALSE,"Pharm";#N/A,#N/A,FALSE,"WWCM"}</definedName>
    <definedName name="copy38" localSheetId="1" hidden="1">{#N/A,#N/A,FALSE,"Pharm";#N/A,#N/A,FALSE,"WWCM"}</definedName>
    <definedName name="copy38" localSheetId="3" hidden="1">{#N/A,#N/A,FALSE,"Pharm";#N/A,#N/A,FALSE,"WWCM"}</definedName>
    <definedName name="copy38" localSheetId="5" hidden="1">{#N/A,#N/A,FALSE,"Pharm";#N/A,#N/A,FALSE,"WWCM"}</definedName>
    <definedName name="copy38" hidden="1">{#N/A,#N/A,FALSE,"Pharm";#N/A,#N/A,FALSE,"WWCM"}</definedName>
    <definedName name="copy38_1" localSheetId="1" hidden="1">{#N/A,#N/A,FALSE,"Pharm";#N/A,#N/A,FALSE,"WWCM"}</definedName>
    <definedName name="copy38_1" localSheetId="3" hidden="1">{#N/A,#N/A,FALSE,"Pharm";#N/A,#N/A,FALSE,"WWCM"}</definedName>
    <definedName name="copy38_1" localSheetId="5" hidden="1">{#N/A,#N/A,FALSE,"Pharm";#N/A,#N/A,FALSE,"WWCM"}</definedName>
    <definedName name="copy38_1" hidden="1">{#N/A,#N/A,FALSE,"Pharm";#N/A,#N/A,FALSE,"WWCM"}</definedName>
    <definedName name="Corporate"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_Expense_Growth">5%</definedName>
    <definedName name="Corporate2"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tax">#REF!</definedName>
    <definedName name="Cost_of_Debt" localSheetId="3">#REF!</definedName>
    <definedName name="Cost_of_Debt">#REF!</definedName>
    <definedName name="COST_REVENUE" hidden="1">"COST_REVENUE"</definedName>
    <definedName name="costequity">#REF!</definedName>
    <definedName name="CostOfDebt">#REF!</definedName>
    <definedName name="costsav">#REF!</definedName>
    <definedName name="coun" localSheetId="1" hidden="1">{#N/A,#N/A,FALSE,"Assessment";#N/A,#N/A,FALSE,"Staffing";#N/A,#N/A,FALSE,"Hires";#N/A,#N/A,FALSE,"Assumptions"}</definedName>
    <definedName name="coun" localSheetId="3" hidden="1">{#N/A,#N/A,FALSE,"Assessment";#N/A,#N/A,FALSE,"Staffing";#N/A,#N/A,FALSE,"Hires";#N/A,#N/A,FALSE,"Assumptions"}</definedName>
    <definedName name="coun" localSheetId="5" hidden="1">{#N/A,#N/A,FALSE,"Assessment";#N/A,#N/A,FALSE,"Staffing";#N/A,#N/A,FALSE,"Hires";#N/A,#N/A,FALSE,"Assumptions"}</definedName>
    <definedName name="coun" hidden="1">{#N/A,#N/A,FALSE,"Assessment";#N/A,#N/A,FALSE,"Staffing";#N/A,#N/A,FALSE,"Hires";#N/A,#N/A,FALSE,"Assumptions"}</definedName>
    <definedName name="coun_1" localSheetId="1" hidden="1">{#N/A,#N/A,FALSE,"Assessment";#N/A,#N/A,FALSE,"Staffing";#N/A,#N/A,FALSE,"Hires";#N/A,#N/A,FALSE,"Assumptions"}</definedName>
    <definedName name="coun_1" localSheetId="3" hidden="1">{#N/A,#N/A,FALSE,"Assessment";#N/A,#N/A,FALSE,"Staffing";#N/A,#N/A,FALSE,"Hires";#N/A,#N/A,FALSE,"Assumptions"}</definedName>
    <definedName name="coun_1" localSheetId="5" hidden="1">{#N/A,#N/A,FALSE,"Assessment";#N/A,#N/A,FALSE,"Staffing";#N/A,#N/A,FALSE,"Hires";#N/A,#N/A,FALSE,"Assumptions"}</definedName>
    <definedName name="coun_1" hidden="1">{#N/A,#N/A,FALSE,"Assessment";#N/A,#N/A,FALSE,"Staffing";#N/A,#N/A,FALSE,"Hires";#N/A,#N/A,FALSE,"Assumptions"}</definedName>
    <definedName name="coun_1_2" localSheetId="1" hidden="1">{#N/A,#N/A,FALSE,"Assessment";#N/A,#N/A,FALSE,"Staffing";#N/A,#N/A,FALSE,"Hires";#N/A,#N/A,FALSE,"Assumptions"}</definedName>
    <definedName name="coun_1_2" localSheetId="3" hidden="1">{#N/A,#N/A,FALSE,"Assessment";#N/A,#N/A,FALSE,"Staffing";#N/A,#N/A,FALSE,"Hires";#N/A,#N/A,FALSE,"Assumptions"}</definedName>
    <definedName name="coun_1_2" localSheetId="5" hidden="1">{#N/A,#N/A,FALSE,"Assessment";#N/A,#N/A,FALSE,"Staffing";#N/A,#N/A,FALSE,"Hires";#N/A,#N/A,FALSE,"Assumptions"}</definedName>
    <definedName name="coun_1_2" hidden="1">{#N/A,#N/A,FALSE,"Assessment";#N/A,#N/A,FALSE,"Staffing";#N/A,#N/A,FALSE,"Hires";#N/A,#N/A,FALSE,"Assumptions"}</definedName>
    <definedName name="coun_2" localSheetId="1" hidden="1">{#N/A,#N/A,FALSE,"Assessment";#N/A,#N/A,FALSE,"Staffing";#N/A,#N/A,FALSE,"Hires";#N/A,#N/A,FALSE,"Assumptions"}</definedName>
    <definedName name="coun_2" localSheetId="3" hidden="1">{#N/A,#N/A,FALSE,"Assessment";#N/A,#N/A,FALSE,"Staffing";#N/A,#N/A,FALSE,"Hires";#N/A,#N/A,FALSE,"Assumptions"}</definedName>
    <definedName name="coun_2" localSheetId="5" hidden="1">{#N/A,#N/A,FALSE,"Assessment";#N/A,#N/A,FALSE,"Staffing";#N/A,#N/A,FALSE,"Hires";#N/A,#N/A,FALSE,"Assumptions"}</definedName>
    <definedName name="coun_2" hidden="1">{#N/A,#N/A,FALSE,"Assessment";#N/A,#N/A,FALSE,"Staffing";#N/A,#N/A,FALSE,"Hires";#N/A,#N/A,FALSE,"Assumptions"}</definedName>
    <definedName name="coun_2_2" localSheetId="1" hidden="1">{#N/A,#N/A,FALSE,"Assessment";#N/A,#N/A,FALSE,"Staffing";#N/A,#N/A,FALSE,"Hires";#N/A,#N/A,FALSE,"Assumptions"}</definedName>
    <definedName name="coun_2_2" localSheetId="3" hidden="1">{#N/A,#N/A,FALSE,"Assessment";#N/A,#N/A,FALSE,"Staffing";#N/A,#N/A,FALSE,"Hires";#N/A,#N/A,FALSE,"Assumptions"}</definedName>
    <definedName name="coun_2_2" localSheetId="5" hidden="1">{#N/A,#N/A,FALSE,"Assessment";#N/A,#N/A,FALSE,"Staffing";#N/A,#N/A,FALSE,"Hires";#N/A,#N/A,FALSE,"Assumptions"}</definedName>
    <definedName name="coun_2_2" hidden="1">{#N/A,#N/A,FALSE,"Assessment";#N/A,#N/A,FALSE,"Staffing";#N/A,#N/A,FALSE,"Hires";#N/A,#N/A,FALSE,"Assumptions"}</definedName>
    <definedName name="coun_3" localSheetId="1" hidden="1">{#N/A,#N/A,FALSE,"Assessment";#N/A,#N/A,FALSE,"Staffing";#N/A,#N/A,FALSE,"Hires";#N/A,#N/A,FALSE,"Assumptions"}</definedName>
    <definedName name="coun_3" localSheetId="3" hidden="1">{#N/A,#N/A,FALSE,"Assessment";#N/A,#N/A,FALSE,"Staffing";#N/A,#N/A,FALSE,"Hires";#N/A,#N/A,FALSE,"Assumptions"}</definedName>
    <definedName name="coun_3" localSheetId="5" hidden="1">{#N/A,#N/A,FALSE,"Assessment";#N/A,#N/A,FALSE,"Staffing";#N/A,#N/A,FALSE,"Hires";#N/A,#N/A,FALSE,"Assumptions"}</definedName>
    <definedName name="coun_3" hidden="1">{#N/A,#N/A,FALSE,"Assessment";#N/A,#N/A,FALSE,"Staffing";#N/A,#N/A,FALSE,"Hires";#N/A,#N/A,FALSE,"Assumptions"}</definedName>
    <definedName name="coun_3_2" localSheetId="1" hidden="1">{#N/A,#N/A,FALSE,"Assessment";#N/A,#N/A,FALSE,"Staffing";#N/A,#N/A,FALSE,"Hires";#N/A,#N/A,FALSE,"Assumptions"}</definedName>
    <definedName name="coun_3_2" localSheetId="3" hidden="1">{#N/A,#N/A,FALSE,"Assessment";#N/A,#N/A,FALSE,"Staffing";#N/A,#N/A,FALSE,"Hires";#N/A,#N/A,FALSE,"Assumptions"}</definedName>
    <definedName name="coun_3_2" localSheetId="5" hidden="1">{#N/A,#N/A,FALSE,"Assessment";#N/A,#N/A,FALSE,"Staffing";#N/A,#N/A,FALSE,"Hires";#N/A,#N/A,FALSE,"Assumptions"}</definedName>
    <definedName name="coun_3_2" hidden="1">{#N/A,#N/A,FALSE,"Assessment";#N/A,#N/A,FALSE,"Staffing";#N/A,#N/A,FALSE,"Hires";#N/A,#N/A,FALSE,"Assumptions"}</definedName>
    <definedName name="coun_4" localSheetId="1" hidden="1">{#N/A,#N/A,FALSE,"Assessment";#N/A,#N/A,FALSE,"Staffing";#N/A,#N/A,FALSE,"Hires";#N/A,#N/A,FALSE,"Assumptions"}</definedName>
    <definedName name="coun_4" localSheetId="3" hidden="1">{#N/A,#N/A,FALSE,"Assessment";#N/A,#N/A,FALSE,"Staffing";#N/A,#N/A,FALSE,"Hires";#N/A,#N/A,FALSE,"Assumptions"}</definedName>
    <definedName name="coun_4" localSheetId="5" hidden="1">{#N/A,#N/A,FALSE,"Assessment";#N/A,#N/A,FALSE,"Staffing";#N/A,#N/A,FALSE,"Hires";#N/A,#N/A,FALSE,"Assumptions"}</definedName>
    <definedName name="coun_4" hidden="1">{#N/A,#N/A,FALSE,"Assessment";#N/A,#N/A,FALSE,"Staffing";#N/A,#N/A,FALSE,"Hires";#N/A,#N/A,FALSE,"Assumptions"}</definedName>
    <definedName name="coun_4_2" localSheetId="1" hidden="1">{#N/A,#N/A,FALSE,"Assessment";#N/A,#N/A,FALSE,"Staffing";#N/A,#N/A,FALSE,"Hires";#N/A,#N/A,FALSE,"Assumptions"}</definedName>
    <definedName name="coun_4_2" localSheetId="3" hidden="1">{#N/A,#N/A,FALSE,"Assessment";#N/A,#N/A,FALSE,"Staffing";#N/A,#N/A,FALSE,"Hires";#N/A,#N/A,FALSE,"Assumptions"}</definedName>
    <definedName name="coun_4_2" localSheetId="5" hidden="1">{#N/A,#N/A,FALSE,"Assessment";#N/A,#N/A,FALSE,"Staffing";#N/A,#N/A,FALSE,"Hires";#N/A,#N/A,FALSE,"Assumptions"}</definedName>
    <definedName name="coun_4_2" hidden="1">{#N/A,#N/A,FALSE,"Assessment";#N/A,#N/A,FALSE,"Staffing";#N/A,#N/A,FALSE,"Hires";#N/A,#N/A,FALSE,"Assumptions"}</definedName>
    <definedName name="coun_5" localSheetId="1" hidden="1">{#N/A,#N/A,FALSE,"Assessment";#N/A,#N/A,FALSE,"Staffing";#N/A,#N/A,FALSE,"Hires";#N/A,#N/A,FALSE,"Assumptions"}</definedName>
    <definedName name="coun_5" localSheetId="3" hidden="1">{#N/A,#N/A,FALSE,"Assessment";#N/A,#N/A,FALSE,"Staffing";#N/A,#N/A,FALSE,"Hires";#N/A,#N/A,FALSE,"Assumptions"}</definedName>
    <definedName name="coun_5" localSheetId="5" hidden="1">{#N/A,#N/A,FALSE,"Assessment";#N/A,#N/A,FALSE,"Staffing";#N/A,#N/A,FALSE,"Hires";#N/A,#N/A,FALSE,"Assumptions"}</definedName>
    <definedName name="coun_5" hidden="1">{#N/A,#N/A,FALSE,"Assessment";#N/A,#N/A,FALSE,"Staffing";#N/A,#N/A,FALSE,"Hires";#N/A,#N/A,FALSE,"Assumptions"}</definedName>
    <definedName name="coun_5_2" localSheetId="1" hidden="1">{#N/A,#N/A,FALSE,"Assessment";#N/A,#N/A,FALSE,"Staffing";#N/A,#N/A,FALSE,"Hires";#N/A,#N/A,FALSE,"Assumptions"}</definedName>
    <definedName name="coun_5_2" localSheetId="3" hidden="1">{#N/A,#N/A,FALSE,"Assessment";#N/A,#N/A,FALSE,"Staffing";#N/A,#N/A,FALSE,"Hires";#N/A,#N/A,FALSE,"Assumptions"}</definedName>
    <definedName name="coun_5_2" localSheetId="5" hidden="1">{#N/A,#N/A,FALSE,"Assessment";#N/A,#N/A,FALSE,"Staffing";#N/A,#N/A,FALSE,"Hires";#N/A,#N/A,FALSE,"Assumptions"}</definedName>
    <definedName name="coun_5_2" hidden="1">{#N/A,#N/A,FALSE,"Assessment";#N/A,#N/A,FALSE,"Staffing";#N/A,#N/A,FALSE,"Hires";#N/A,#N/A,FALSE,"Assumptions"}</definedName>
    <definedName name="COUNT2" localSheetId="1" hidden="1">{#N/A,#N/A,FALSE,"Assessment";#N/A,#N/A,FALSE,"Staffing";#N/A,#N/A,FALSE,"Hires";#N/A,#N/A,FALSE,"Assumptions"}</definedName>
    <definedName name="COUNT2" localSheetId="3" hidden="1">{#N/A,#N/A,FALSE,"Assessment";#N/A,#N/A,FALSE,"Staffing";#N/A,#N/A,FALSE,"Hires";#N/A,#N/A,FALSE,"Assumptions"}</definedName>
    <definedName name="COUNT2" localSheetId="5" hidden="1">{#N/A,#N/A,FALSE,"Assessment";#N/A,#N/A,FALSE,"Staffing";#N/A,#N/A,FALSE,"Hires";#N/A,#N/A,FALSE,"Assumptions"}</definedName>
    <definedName name="COUNT2" hidden="1">{#N/A,#N/A,FALSE,"Assessment";#N/A,#N/A,FALSE,"Staffing";#N/A,#N/A,FALSE,"Hires";#N/A,#N/A,FALSE,"Assumptions"}</definedName>
    <definedName name="COUNT2_1" localSheetId="1" hidden="1">{#N/A,#N/A,FALSE,"Assessment";#N/A,#N/A,FALSE,"Staffing";#N/A,#N/A,FALSE,"Hires";#N/A,#N/A,FALSE,"Assumptions"}</definedName>
    <definedName name="COUNT2_1" localSheetId="3" hidden="1">{#N/A,#N/A,FALSE,"Assessment";#N/A,#N/A,FALSE,"Staffing";#N/A,#N/A,FALSE,"Hires";#N/A,#N/A,FALSE,"Assumptions"}</definedName>
    <definedName name="COUNT2_1" localSheetId="5" hidden="1">{#N/A,#N/A,FALSE,"Assessment";#N/A,#N/A,FALSE,"Staffing";#N/A,#N/A,FALSE,"Hires";#N/A,#N/A,FALSE,"Assumptions"}</definedName>
    <definedName name="COUNT2_1" hidden="1">{#N/A,#N/A,FALSE,"Assessment";#N/A,#N/A,FALSE,"Staffing";#N/A,#N/A,FALSE,"Hires";#N/A,#N/A,FALSE,"Assumptions"}</definedName>
    <definedName name="COUNT2_1_2" localSheetId="1" hidden="1">{#N/A,#N/A,FALSE,"Assessment";#N/A,#N/A,FALSE,"Staffing";#N/A,#N/A,FALSE,"Hires";#N/A,#N/A,FALSE,"Assumptions"}</definedName>
    <definedName name="COUNT2_1_2" localSheetId="3" hidden="1">{#N/A,#N/A,FALSE,"Assessment";#N/A,#N/A,FALSE,"Staffing";#N/A,#N/A,FALSE,"Hires";#N/A,#N/A,FALSE,"Assumptions"}</definedName>
    <definedName name="COUNT2_1_2" localSheetId="5" hidden="1">{#N/A,#N/A,FALSE,"Assessment";#N/A,#N/A,FALSE,"Staffing";#N/A,#N/A,FALSE,"Hires";#N/A,#N/A,FALSE,"Assumptions"}</definedName>
    <definedName name="COUNT2_1_2" hidden="1">{#N/A,#N/A,FALSE,"Assessment";#N/A,#N/A,FALSE,"Staffing";#N/A,#N/A,FALSE,"Hires";#N/A,#N/A,FALSE,"Assumptions"}</definedName>
    <definedName name="COUNT2_2" localSheetId="1" hidden="1">{#N/A,#N/A,FALSE,"Assessment";#N/A,#N/A,FALSE,"Staffing";#N/A,#N/A,FALSE,"Hires";#N/A,#N/A,FALSE,"Assumptions"}</definedName>
    <definedName name="COUNT2_2" localSheetId="3" hidden="1">{#N/A,#N/A,FALSE,"Assessment";#N/A,#N/A,FALSE,"Staffing";#N/A,#N/A,FALSE,"Hires";#N/A,#N/A,FALSE,"Assumptions"}</definedName>
    <definedName name="COUNT2_2" localSheetId="5" hidden="1">{#N/A,#N/A,FALSE,"Assessment";#N/A,#N/A,FALSE,"Staffing";#N/A,#N/A,FALSE,"Hires";#N/A,#N/A,FALSE,"Assumptions"}</definedName>
    <definedName name="COUNT2_2" hidden="1">{#N/A,#N/A,FALSE,"Assessment";#N/A,#N/A,FALSE,"Staffing";#N/A,#N/A,FALSE,"Hires";#N/A,#N/A,FALSE,"Assumptions"}</definedName>
    <definedName name="COUNT2_2_2" localSheetId="1" hidden="1">{#N/A,#N/A,FALSE,"Assessment";#N/A,#N/A,FALSE,"Staffing";#N/A,#N/A,FALSE,"Hires";#N/A,#N/A,FALSE,"Assumptions"}</definedName>
    <definedName name="COUNT2_2_2" localSheetId="3" hidden="1">{#N/A,#N/A,FALSE,"Assessment";#N/A,#N/A,FALSE,"Staffing";#N/A,#N/A,FALSE,"Hires";#N/A,#N/A,FALSE,"Assumptions"}</definedName>
    <definedName name="COUNT2_2_2" localSheetId="5" hidden="1">{#N/A,#N/A,FALSE,"Assessment";#N/A,#N/A,FALSE,"Staffing";#N/A,#N/A,FALSE,"Hires";#N/A,#N/A,FALSE,"Assumptions"}</definedName>
    <definedName name="COUNT2_2_2" hidden="1">{#N/A,#N/A,FALSE,"Assessment";#N/A,#N/A,FALSE,"Staffing";#N/A,#N/A,FALSE,"Hires";#N/A,#N/A,FALSE,"Assumptions"}</definedName>
    <definedName name="COUNT2_3" localSheetId="1" hidden="1">{#N/A,#N/A,FALSE,"Assessment";#N/A,#N/A,FALSE,"Staffing";#N/A,#N/A,FALSE,"Hires";#N/A,#N/A,FALSE,"Assumptions"}</definedName>
    <definedName name="COUNT2_3" localSheetId="3" hidden="1">{#N/A,#N/A,FALSE,"Assessment";#N/A,#N/A,FALSE,"Staffing";#N/A,#N/A,FALSE,"Hires";#N/A,#N/A,FALSE,"Assumptions"}</definedName>
    <definedName name="COUNT2_3" localSheetId="5" hidden="1">{#N/A,#N/A,FALSE,"Assessment";#N/A,#N/A,FALSE,"Staffing";#N/A,#N/A,FALSE,"Hires";#N/A,#N/A,FALSE,"Assumptions"}</definedName>
    <definedName name="COUNT2_3" hidden="1">{#N/A,#N/A,FALSE,"Assessment";#N/A,#N/A,FALSE,"Staffing";#N/A,#N/A,FALSE,"Hires";#N/A,#N/A,FALSE,"Assumptions"}</definedName>
    <definedName name="COUNT2_3_2" localSheetId="1" hidden="1">{#N/A,#N/A,FALSE,"Assessment";#N/A,#N/A,FALSE,"Staffing";#N/A,#N/A,FALSE,"Hires";#N/A,#N/A,FALSE,"Assumptions"}</definedName>
    <definedName name="COUNT2_3_2" localSheetId="3" hidden="1">{#N/A,#N/A,FALSE,"Assessment";#N/A,#N/A,FALSE,"Staffing";#N/A,#N/A,FALSE,"Hires";#N/A,#N/A,FALSE,"Assumptions"}</definedName>
    <definedName name="COUNT2_3_2" localSheetId="5" hidden="1">{#N/A,#N/A,FALSE,"Assessment";#N/A,#N/A,FALSE,"Staffing";#N/A,#N/A,FALSE,"Hires";#N/A,#N/A,FALSE,"Assumptions"}</definedName>
    <definedName name="COUNT2_3_2" hidden="1">{#N/A,#N/A,FALSE,"Assessment";#N/A,#N/A,FALSE,"Staffing";#N/A,#N/A,FALSE,"Hires";#N/A,#N/A,FALSE,"Assumptions"}</definedName>
    <definedName name="COUNT2_4" localSheetId="1" hidden="1">{#N/A,#N/A,FALSE,"Assessment";#N/A,#N/A,FALSE,"Staffing";#N/A,#N/A,FALSE,"Hires";#N/A,#N/A,FALSE,"Assumptions"}</definedName>
    <definedName name="COUNT2_4" localSheetId="3" hidden="1">{#N/A,#N/A,FALSE,"Assessment";#N/A,#N/A,FALSE,"Staffing";#N/A,#N/A,FALSE,"Hires";#N/A,#N/A,FALSE,"Assumptions"}</definedName>
    <definedName name="COUNT2_4" localSheetId="5" hidden="1">{#N/A,#N/A,FALSE,"Assessment";#N/A,#N/A,FALSE,"Staffing";#N/A,#N/A,FALSE,"Hires";#N/A,#N/A,FALSE,"Assumptions"}</definedName>
    <definedName name="COUNT2_4" hidden="1">{#N/A,#N/A,FALSE,"Assessment";#N/A,#N/A,FALSE,"Staffing";#N/A,#N/A,FALSE,"Hires";#N/A,#N/A,FALSE,"Assumptions"}</definedName>
    <definedName name="COUNT2_4_2" localSheetId="1" hidden="1">{#N/A,#N/A,FALSE,"Assessment";#N/A,#N/A,FALSE,"Staffing";#N/A,#N/A,FALSE,"Hires";#N/A,#N/A,FALSE,"Assumptions"}</definedName>
    <definedName name="COUNT2_4_2" localSheetId="3" hidden="1">{#N/A,#N/A,FALSE,"Assessment";#N/A,#N/A,FALSE,"Staffing";#N/A,#N/A,FALSE,"Hires";#N/A,#N/A,FALSE,"Assumptions"}</definedName>
    <definedName name="COUNT2_4_2" localSheetId="5" hidden="1">{#N/A,#N/A,FALSE,"Assessment";#N/A,#N/A,FALSE,"Staffing";#N/A,#N/A,FALSE,"Hires";#N/A,#N/A,FALSE,"Assumptions"}</definedName>
    <definedName name="COUNT2_4_2" hidden="1">{#N/A,#N/A,FALSE,"Assessment";#N/A,#N/A,FALSE,"Staffing";#N/A,#N/A,FALSE,"Hires";#N/A,#N/A,FALSE,"Assumptions"}</definedName>
    <definedName name="COUNT2_5" localSheetId="1" hidden="1">{#N/A,#N/A,FALSE,"Assessment";#N/A,#N/A,FALSE,"Staffing";#N/A,#N/A,FALSE,"Hires";#N/A,#N/A,FALSE,"Assumptions"}</definedName>
    <definedName name="COUNT2_5" localSheetId="3" hidden="1">{#N/A,#N/A,FALSE,"Assessment";#N/A,#N/A,FALSE,"Staffing";#N/A,#N/A,FALSE,"Hires";#N/A,#N/A,FALSE,"Assumptions"}</definedName>
    <definedName name="COUNT2_5" localSheetId="5" hidden="1">{#N/A,#N/A,FALSE,"Assessment";#N/A,#N/A,FALSE,"Staffing";#N/A,#N/A,FALSE,"Hires";#N/A,#N/A,FALSE,"Assumptions"}</definedName>
    <definedName name="COUNT2_5" hidden="1">{#N/A,#N/A,FALSE,"Assessment";#N/A,#N/A,FALSE,"Staffing";#N/A,#N/A,FALSE,"Hires";#N/A,#N/A,FALSE,"Assumptions"}</definedName>
    <definedName name="COUNT2_5_2" localSheetId="1" hidden="1">{#N/A,#N/A,FALSE,"Assessment";#N/A,#N/A,FALSE,"Staffing";#N/A,#N/A,FALSE,"Hires";#N/A,#N/A,FALSE,"Assumptions"}</definedName>
    <definedName name="COUNT2_5_2" localSheetId="3" hidden="1">{#N/A,#N/A,FALSE,"Assessment";#N/A,#N/A,FALSE,"Staffing";#N/A,#N/A,FALSE,"Hires";#N/A,#N/A,FALSE,"Assumptions"}</definedName>
    <definedName name="COUNT2_5_2" localSheetId="5" hidden="1">{#N/A,#N/A,FALSE,"Assessment";#N/A,#N/A,FALSE,"Staffing";#N/A,#N/A,FALSE,"Hires";#N/A,#N/A,FALSE,"Assumptions"}</definedName>
    <definedName name="COUNT2_5_2" hidden="1">{#N/A,#N/A,FALSE,"Assessment";#N/A,#N/A,FALSE,"Staffing";#N/A,#N/A,FALSE,"Hires";#N/A,#N/A,FALSE,"Assumptions"}</definedName>
    <definedName name="COUNTRY_NAME" hidden="1">"COUNTRY_NAME"</definedName>
    <definedName name="Covenants_1" localSheetId="1" hidden="1">{#N/A,#N/A,FALSE,"Projections";#N/A,#N/A,FALSE,"Multiples Valuation";#N/A,#N/A,FALSE,"LBO";#N/A,#N/A,FALSE,"Multiples_Sensitivity";#N/A,#N/A,FALSE,"Summary"}</definedName>
    <definedName name="Covenants_1" localSheetId="3" hidden="1">{#N/A,#N/A,FALSE,"Projections";#N/A,#N/A,FALSE,"Multiples Valuation";#N/A,#N/A,FALSE,"LBO";#N/A,#N/A,FALSE,"Multiples_Sensitivity";#N/A,#N/A,FALSE,"Summary"}</definedName>
    <definedName name="Covenants_1" localSheetId="5" hidden="1">{#N/A,#N/A,FALSE,"Projections";#N/A,#N/A,FALSE,"Multiples Valuation";#N/A,#N/A,FALSE,"LBO";#N/A,#N/A,FALSE,"Multiples_Sensitivity";#N/A,#N/A,FALSE,"Summary"}</definedName>
    <definedName name="Covenants_1" hidden="1">{#N/A,#N/A,FALSE,"Projections";#N/A,#N/A,FALSE,"Multiples Valuation";#N/A,#N/A,FALSE,"LBO";#N/A,#N/A,FALSE,"Multiples_Sensitivity";#N/A,#N/A,FALSE,"Summary"}</definedName>
    <definedName name="Covenants_1998">#REF!</definedName>
    <definedName name="Covenants_1998_1999">#REF!</definedName>
    <definedName name="Covenants_1998_3rd">#REF!</definedName>
    <definedName name="Covenants_1999_2000">#REF!</definedName>
    <definedName name="Covenants_LeftBorder">#REF!</definedName>
    <definedName name="Covenants_TopBorder">#REF!</definedName>
    <definedName name="COY">#REF!</definedName>
    <definedName name="cpi">#REF!</definedName>
    <definedName name="CPP">0.9</definedName>
    <definedName name="Cransco" localSheetId="3">#REF!</definedName>
    <definedName name="Cransco">#REF!</definedName>
    <definedName name="Crap" localSheetId="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 localSheetId="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 localSheetId="5"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_1" localSheetId="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_1" localSheetId="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_1" localSheetId="5"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ap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eateTable" localSheetId="3" hidden="1">#REF!</definedName>
    <definedName name="CreateTable" hidden="1">#REF!</definedName>
    <definedName name="Credit" localSheetId="1" hidden="1">{"page1",#N/A,FALSE,"A";"page2",#N/A,FALSE,"A"}</definedName>
    <definedName name="Credit" localSheetId="3" hidden="1">{"page1",#N/A,FALSE,"A";"page2",#N/A,FALSE,"A"}</definedName>
    <definedName name="Credit" localSheetId="5" hidden="1">{"page1",#N/A,FALSE,"A";"page2",#N/A,FALSE,"A"}</definedName>
    <definedName name="Credit" hidden="1">{"page1",#N/A,FALSE,"A";"page2",#N/A,FALSE,"A"}</definedName>
    <definedName name="_xlnm.Criteria" localSheetId="3">#REF!</definedName>
    <definedName name="_xlnm.Criteria">#REF!</definedName>
    <definedName name="Crng_Landscape" localSheetId="3">#REF!</definedName>
    <definedName name="Crng_Landscape">#REF!</definedName>
    <definedName name="Crng_Normal" localSheetId="3">#REF!</definedName>
    <definedName name="Crng_Normal">#REF!</definedName>
    <definedName name="Crng_Portrait" localSheetId="3">#REF!</definedName>
    <definedName name="Crng_Portrait">#REF!</definedName>
    <definedName name="Crng_WPane" localSheetId="3">#REF!</definedName>
    <definedName name="Crng_WPane">#REF!</definedName>
    <definedName name="Crystal_2_1_WEBI_DataGrid" localSheetId="3" hidden="1">#REF!</definedName>
    <definedName name="Crystal_2_1_WEBI_DataGrid" hidden="1">#REF!</definedName>
    <definedName name="Crystal_2_1_WEBI_HHeading" localSheetId="3" hidden="1">#REF!</definedName>
    <definedName name="Crystal_2_1_WEBI_HHeading" hidden="1">#REF!</definedName>
    <definedName name="Crystal_2_1_WEBI_Table" hidden="1">#REF!</definedName>
    <definedName name="CSDCDS" hidden="1">#REF!</definedName>
    <definedName name="csDesignMode">1</definedName>
    <definedName name="csdffg45" hidden="1">#REF!</definedName>
    <definedName name="CSG" localSheetId="1" hidden="1">{"cap_structure",#N/A,FALSE,"Graph-Mkt Cap";"price",#N/A,FALSE,"Graph-Price";"ebit",#N/A,FALSE,"Graph-EBITDA";"ebitda",#N/A,FALSE,"Graph-EBITDA"}</definedName>
    <definedName name="CSG" localSheetId="3" hidden="1">{"cap_structure",#N/A,FALSE,"Graph-Mkt Cap";"price",#N/A,FALSE,"Graph-Price";"ebit",#N/A,FALSE,"Graph-EBITDA";"ebitda",#N/A,FALSE,"Graph-EBITDA"}</definedName>
    <definedName name="CSG" localSheetId="5" hidden="1">{"cap_structure",#N/A,FALSE,"Graph-Mkt Cap";"price",#N/A,FALSE,"Graph-Price";"ebit",#N/A,FALSE,"Graph-EBITDA";"ebitda",#N/A,FALSE,"Graph-EBITDA"}</definedName>
    <definedName name="CSG" hidden="1">{"cap_structure",#N/A,FALSE,"Graph-Mkt Cap";"price",#N/A,FALSE,"Graph-Price";"ebit",#N/A,FALSE,"Graph-EBITDA";"ebitda",#N/A,FALSE,"Graph-EBITDA"}</definedName>
    <definedName name="CSG_1" localSheetId="1" hidden="1">{"cap_structure",#N/A,FALSE,"Graph-Mkt Cap";"price",#N/A,FALSE,"Graph-Price";"ebit",#N/A,FALSE,"Graph-EBITDA";"ebitda",#N/A,FALSE,"Graph-EBITDA"}</definedName>
    <definedName name="CSG_1" localSheetId="3" hidden="1">{"cap_structure",#N/A,FALSE,"Graph-Mkt Cap";"price",#N/A,FALSE,"Graph-Price";"ebit",#N/A,FALSE,"Graph-EBITDA";"ebitda",#N/A,FALSE,"Graph-EBITDA"}</definedName>
    <definedName name="CSG_1" localSheetId="5" hidden="1">{"cap_structure",#N/A,FALSE,"Graph-Mkt Cap";"price",#N/A,FALSE,"Graph-Price";"ebit",#N/A,FALSE,"Graph-EBITDA";"ebitda",#N/A,FALSE,"Graph-EBITDA"}</definedName>
    <definedName name="CSG_1" hidden="1">{"cap_structure",#N/A,FALSE,"Graph-Mkt Cap";"price",#N/A,FALSE,"Graph-Price";"ebit",#N/A,FALSE,"Graph-EBITDA";"ebitda",#N/A,FALSE,"Graph-EBITDA"}</definedName>
    <definedName name="CSProj">#REF!</definedName>
    <definedName name="CUR" localSheetId="3">#REF!</definedName>
    <definedName name="CUR">#REF!</definedName>
    <definedName name="Currency" localSheetId="3">#REF!</definedName>
    <definedName name="Currency">#REF!</definedName>
    <definedName name="Currency_Code" localSheetId="3">#REF!</definedName>
    <definedName name="Currency_Code">#REF!</definedName>
    <definedName name="Currency_Code1" localSheetId="3">#REF!</definedName>
    <definedName name="Currency_Code1">#REF!</definedName>
    <definedName name="Currency_Code2">#REF!</definedName>
    <definedName name="CurrencyCell" localSheetId="3">#REF!</definedName>
    <definedName name="CurrencyCell">#REF!</definedName>
    <definedName name="CurrencySymbol" localSheetId="3">#REF!</definedName>
    <definedName name="CurrencySymbol">#REF!</definedName>
    <definedName name="current">#REF!</definedName>
    <definedName name="CURRENT_PORT" hidden="1">"CURRENT_PORT"</definedName>
    <definedName name="CURRENT_RATIO" hidden="1">"CURRENT_RATIO"</definedName>
    <definedName name="CurrentDate">#REF!</definedName>
    <definedName name="CurrentScenario">#REF!</definedName>
    <definedName name="CurrentSO" localSheetId="3">#REF!</definedName>
    <definedName name="CurrentSO">#REF!</definedName>
    <definedName name="CurrentYear">#REF!</definedName>
    <definedName name="currfy">#REF!</definedName>
    <definedName name="CurrYr">0</definedName>
    <definedName name="cursource" hidden="1">"SQLServer"</definedName>
    <definedName name="cuscarenumber">#REF!</definedName>
    <definedName name="Customers" localSheetId="1" hidden="1">{#N/A,#N/A,FALSE,"1996";#N/A,#N/A,FALSE,"1995";#N/A,#N/A,FALSE,"1994"}</definedName>
    <definedName name="Customers" localSheetId="3" hidden="1">{#N/A,#N/A,FALSE,"1996";#N/A,#N/A,FALSE,"1995";#N/A,#N/A,FALSE,"1994"}</definedName>
    <definedName name="Customers" localSheetId="5" hidden="1">{#N/A,#N/A,FALSE,"1996";#N/A,#N/A,FALSE,"1995";#N/A,#N/A,FALSE,"1994"}</definedName>
    <definedName name="Customers" hidden="1">{#N/A,#N/A,FALSE,"1996";#N/A,#N/A,FALSE,"1995";#N/A,#N/A,FALSE,"1994"}</definedName>
    <definedName name="CustomIndexDate" localSheetId="3">#REF!</definedName>
    <definedName name="CustomIndexDate">#REF!</definedName>
    <definedName name="CustomIndexValue" localSheetId="3">#REF!</definedName>
    <definedName name="CustomIndexValue">#REF!</definedName>
    <definedName name="cv"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avav" localSheetId="1">{"Client Name or Project Name"}</definedName>
    <definedName name="cvavav" localSheetId="3">{"Client Name or Project Name"}</definedName>
    <definedName name="cvavav" localSheetId="5">{"Client Name or Project Name"}</definedName>
    <definedName name="cvavav">{"Client Name or Project Name"}</definedName>
    <definedName name="cvaweravcsd" localSheetId="1" hidden="1">{"general",#N/A,FALSE,"Assumptions"}</definedName>
    <definedName name="cvaweravcsd" localSheetId="3" hidden="1">{"general",#N/A,FALSE,"Assumptions"}</definedName>
    <definedName name="cvaweravcsd" localSheetId="5" hidden="1">{"general",#N/A,FALSE,"Assumptions"}</definedName>
    <definedName name="cvaweravcsd" hidden="1">{"general",#N/A,FALSE,"Assumptions"}</definedName>
    <definedName name="cvaweravcsd_1" localSheetId="1" hidden="1">{"general",#N/A,FALSE,"Assumptions"}</definedName>
    <definedName name="cvaweravcsd_1" localSheetId="3" hidden="1">{"general",#N/A,FALSE,"Assumptions"}</definedName>
    <definedName name="cvaweravcsd_1" localSheetId="5" hidden="1">{"general",#N/A,FALSE,"Assumptions"}</definedName>
    <definedName name="cvaweravcsd_1" hidden="1">{"general",#N/A,FALSE,"Assumptions"}</definedName>
    <definedName name="cvb" localSheetId="1" hidden="1">{#N/A,#N/A,FALSE,"TABLE_1 YTD";#N/A,#N/A,FALSE,"TABLE_1A QTD";#N/A,#N/A,FALSE,"NORMAL_SPREAD_QTD";#N/A,#N/A,FALSE,"NORMAL_SPREAD_YTD";#N/A,#N/A,FALSE,"TAX_EQV";#N/A,#N/A,FALSE,"TAX EQUIV_INPUT";#N/A,#N/A,FALSE,"NET FROM FER";#N/A,#N/A,FALSE,"COVER"}</definedName>
    <definedName name="cvb" localSheetId="3" hidden="1">{#N/A,#N/A,FALSE,"TABLE_1 YTD";#N/A,#N/A,FALSE,"TABLE_1A QTD";#N/A,#N/A,FALSE,"NORMAL_SPREAD_QTD";#N/A,#N/A,FALSE,"NORMAL_SPREAD_YTD";#N/A,#N/A,FALSE,"TAX_EQV";#N/A,#N/A,FALSE,"TAX EQUIV_INPUT";#N/A,#N/A,FALSE,"NET FROM FER";#N/A,#N/A,FALSE,"COVER"}</definedName>
    <definedName name="cvb" localSheetId="5" hidden="1">{#N/A,#N/A,FALSE,"TABLE_1 YTD";#N/A,#N/A,FALSE,"TABLE_1A QTD";#N/A,#N/A,FALSE,"NORMAL_SPREAD_QTD";#N/A,#N/A,FALSE,"NORMAL_SPREAD_YTD";#N/A,#N/A,FALSE,"TAX_EQV";#N/A,#N/A,FALSE,"TAX EQUIV_INPUT";#N/A,#N/A,FALSE,"NET FROM FER";#N/A,#N/A,FALSE,"COVER"}</definedName>
    <definedName name="cvb" hidden="1">{#N/A,#N/A,FALSE,"TABLE_1 YTD";#N/A,#N/A,FALSE,"TABLE_1A QTD";#N/A,#N/A,FALSE,"NORMAL_SPREAD_QTD";#N/A,#N/A,FALSE,"NORMAL_SPREAD_YTD";#N/A,#N/A,FALSE,"TAX_EQV";#N/A,#N/A,FALSE,"TAX EQUIV_INPUT";#N/A,#N/A,FALSE,"NET FROM FER";#N/A,#N/A,FALSE,"COVER"}</definedName>
    <definedName name="cvbdfg" localSheetId="3">#REF!</definedName>
    <definedName name="cvbdfg">#REF!</definedName>
    <definedName name="cvh" localSheetId="1" hidden="1">{#N/A,#N/A,FALSE,"TOWNSHIP"}</definedName>
    <definedName name="cvh" localSheetId="3" hidden="1">{#N/A,#N/A,FALSE,"TOWNSHIP"}</definedName>
    <definedName name="cvh" localSheetId="5" hidden="1">{#N/A,#N/A,FALSE,"TOWNSHIP"}</definedName>
    <definedName name="cvh" hidden="1">{#N/A,#N/A,FALSE,"TOWNSHIP"}</definedName>
    <definedName name="cvxvqsdfyhqr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cvxvqsdfyhqr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cvxvqsdfyhqr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cvxvqsdfyhq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cvy"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IP" localSheetId="1" hidden="1">{"PARTNERS CAPITAL STMT",#N/A,FALSE,"Partners Capital"}</definedName>
    <definedName name="CWIP" localSheetId="3" hidden="1">{"PARTNERS CAPITAL STMT",#N/A,FALSE,"Partners Capital"}</definedName>
    <definedName name="CWIP" localSheetId="5" hidden="1">{"PARTNERS CAPITAL STMT",#N/A,FALSE,"Partners Capital"}</definedName>
    <definedName name="CWIP" hidden="1">{"PARTNERS CAPITAL STMT",#N/A,FALSE,"Partners Capital"}</definedName>
    <definedName name="CWIP_1" localSheetId="1" hidden="1">{"PARTNERS CAPITAL STMT",#N/A,FALSE,"Partners Capital"}</definedName>
    <definedName name="CWIP_1" localSheetId="3" hidden="1">{"PARTNERS CAPITAL STMT",#N/A,FALSE,"Partners Capital"}</definedName>
    <definedName name="CWIP_1" localSheetId="5" hidden="1">{"PARTNERS CAPITAL STMT",#N/A,FALSE,"Partners Capital"}</definedName>
    <definedName name="CWIP_1" hidden="1">{"PARTNERS CAPITAL STMT",#N/A,FALSE,"Partners Capital"}</definedName>
    <definedName name="CWIP_new" localSheetId="1" hidden="1">{"PARTNERS CAPITAL STMT",#N/A,FALSE,"Partners Capital"}</definedName>
    <definedName name="CWIP_new" localSheetId="3" hidden="1">{"PARTNERS CAPITAL STMT",#N/A,FALSE,"Partners Capital"}</definedName>
    <definedName name="CWIP_new" localSheetId="5" hidden="1">{"PARTNERS CAPITAL STMT",#N/A,FALSE,"Partners Capital"}</definedName>
    <definedName name="CWIP_new" hidden="1">{"PARTNERS CAPITAL STMT",#N/A,FALSE,"Partners Capital"}</definedName>
    <definedName name="CWIP_new_1" localSheetId="1" hidden="1">{"PARTNERS CAPITAL STMT",#N/A,FALSE,"Partners Capital"}</definedName>
    <definedName name="CWIP_new_1" localSheetId="3" hidden="1">{"PARTNERS CAPITAL STMT",#N/A,FALSE,"Partners Capital"}</definedName>
    <definedName name="CWIP_new_1" localSheetId="5" hidden="1">{"PARTNERS CAPITAL STMT",#N/A,FALSE,"Partners Capital"}</definedName>
    <definedName name="CWIP_new_1" hidden="1">{"PARTNERS CAPITAL STMT",#N/A,FALSE,"Partners Capital"}</definedName>
    <definedName name="Cwvu.ALL." localSheetId="3" hidden="1">#REF!,#REF!</definedName>
    <definedName name="Cwvu.ALL." hidden="1">#REF!,#REF!</definedName>
    <definedName name="Cwvu.CISHRF1999." localSheetId="3" hidden="1">#REF!,#REF!,#REF!,#REF!,#REF!,#REF!,#REF!,#REF!,#REF!,#REF!,#REF!,#REF!,#REF!,#REF!,#REF!,#REF!,#REF!,#REF!,#REF!,#REF!,#REF!,#REF!,#REF!,#REF!,#REF!,#REF!,#REF!</definedName>
    <definedName name="Cwvu.CISHRF1999." hidden="1">#REF!,#REF!,#REF!,#REF!,#REF!,#REF!,#REF!,#REF!,#REF!,#REF!,#REF!,#REF!,#REF!,#REF!,#REF!,#REF!,#REF!,#REF!,#REF!,#REF!,#REF!,#REF!,#REF!,#REF!,#REF!,#REF!,#REF!</definedName>
    <definedName name="Cwvu.CONS96." localSheetId="3" hidden="1">#REF!,#REF!</definedName>
    <definedName name="Cwvu.CONS96." hidden="1">#REF!,#REF!</definedName>
    <definedName name="Cwvu.FY94_99annual." localSheetId="3" hidden="1">#REF!,#REF!</definedName>
    <definedName name="Cwvu.FY94_99annual." hidden="1">#REF!,#REF!</definedName>
    <definedName name="Cwvu.GREY_ALL." hidden="1">#REF!</definedName>
    <definedName name="Cwvu.NAMTaxF1999." localSheetId="3" hidden="1">#REF!,#REF!,#REF!,#REF!,#REF!,#REF!,#REF!,#REF!,#REF!,#REF!,#REF!,#REF!,#REF!,#REF!,#REF!</definedName>
    <definedName name="Cwvu.NAMTaxF1999." hidden="1">#REF!,#REF!,#REF!,#REF!,#REF!,#REF!,#REF!,#REF!,#REF!,#REF!,#REF!,#REF!,#REF!,#REF!,#REF!</definedName>
    <definedName name="Cwvu.PRT." localSheetId="3" hidden="1">#REF!,#REF!,#REF!,#REF!,#REF!</definedName>
    <definedName name="Cwvu.PRT." hidden="1">#REF!,#REF!,#REF!,#REF!,#REF!</definedName>
    <definedName name="Cwvu.Qtr." localSheetId="3" hidden="1">#REF!,#REF!,#REF!,#REF!,#REF!</definedName>
    <definedName name="Cwvu.Qtr." hidden="1">#REF!,#REF!,#REF!,#REF!,#REF!</definedName>
    <definedName name="Cwvy.GREY_ALL._dcf" localSheetId="3" hidden="1">#REF!</definedName>
    <definedName name="Cwvy.GREY_ALL._dcf" hidden="1">#REF!</definedName>
    <definedName name="CX" localSheetId="1" hidden="1">{#N/A,#N/A,FALSE,"PGW"}</definedName>
    <definedName name="CX" localSheetId="3" hidden="1">{#N/A,#N/A,FALSE,"PGW"}</definedName>
    <definedName name="CX" localSheetId="5" hidden="1">{#N/A,#N/A,FALSE,"PGW"}</definedName>
    <definedName name="CX" hidden="1">{#N/A,#N/A,FALSE,"PGW"}</definedName>
    <definedName name="CY">#REF!</definedName>
    <definedName name="CY_RC">#REF!</definedName>
    <definedName name="cycufcyuytchvcjc" localSheetId="1">{"Client Name or Project Name"}</definedName>
    <definedName name="cycufcyuytchvcjc" localSheetId="3">{"Client Name or Project Name"}</definedName>
    <definedName name="cycufcyuytchvcjc" localSheetId="5">{"Client Name or Project Name"}</definedName>
    <definedName name="cycufcyuytchvcjc">{"Client Name or Project Name"}</definedName>
    <definedName name="CYR">"JANUARY 1, 2000"</definedName>
    <definedName name="D" localSheetId="1" hidden="1">{#N/A,#N/A,FALSE,"AD_Purch";#N/A,#N/A,FALSE,"Projections";#N/A,#N/A,FALSE,"DCF";#N/A,#N/A,FALSE,"Mkt Val"}</definedName>
    <definedName name="D" localSheetId="3" hidden="1">{#N/A,#N/A,FALSE,"AD_Purch";#N/A,#N/A,FALSE,"Projections";#N/A,#N/A,FALSE,"DCF";#N/A,#N/A,FALSE,"Mkt Val"}</definedName>
    <definedName name="D" localSheetId="5" hidden="1">{#N/A,#N/A,FALSE,"AD_Purch";#N/A,#N/A,FALSE,"Projections";#N/A,#N/A,FALSE,"DCF";#N/A,#N/A,FALSE,"Mkt Val"}</definedName>
    <definedName name="D" hidden="1">{#N/A,#N/A,FALSE,"AD_Purch";#N/A,#N/A,FALSE,"Projections";#N/A,#N/A,FALSE,"DCF";#N/A,#N/A,FALSE,"Mkt Val"}</definedName>
    <definedName name="d_1" localSheetId="1" hidden="1">{#N/A,#N/A,FALSE,"Valuation";#N/A,#N/A,FALSE,"Financial Statements";#N/A,#N/A,FALSE,"MLP Impact";#N/A,#N/A,FALSE,"Inputs";#N/A,#N/A,FALSE,"Contracts";#N/A,#N/A,FALSE,"Financing";#N/A,#N/A,FALSE,"Depreciation";#N/A,#N/A,FALSE,"Income Taxes";#N/A,#N/A,FALSE,"Revenues"}</definedName>
    <definedName name="d_1" localSheetId="3" hidden="1">{#N/A,#N/A,FALSE,"Valuation";#N/A,#N/A,FALSE,"Financial Statements";#N/A,#N/A,FALSE,"MLP Impact";#N/A,#N/A,FALSE,"Inputs";#N/A,#N/A,FALSE,"Contracts";#N/A,#N/A,FALSE,"Financing";#N/A,#N/A,FALSE,"Depreciation";#N/A,#N/A,FALSE,"Income Taxes";#N/A,#N/A,FALSE,"Revenues"}</definedName>
    <definedName name="d_1" localSheetId="5" hidden="1">{#N/A,#N/A,FALSE,"Valuation";#N/A,#N/A,FALSE,"Financial Statements";#N/A,#N/A,FALSE,"MLP Impact";#N/A,#N/A,FALSE,"Inputs";#N/A,#N/A,FALSE,"Contracts";#N/A,#N/A,FALSE,"Financing";#N/A,#N/A,FALSE,"Depreciation";#N/A,#N/A,FALSE,"Income Taxes";#N/A,#N/A,FALSE,"Revenues"}</definedName>
    <definedName name="d_1" hidden="1">{#N/A,#N/A,FALSE,"Valuation";#N/A,#N/A,FALSE,"Financial Statements";#N/A,#N/A,FALSE,"MLP Impact";#N/A,#N/A,FALSE,"Inputs";#N/A,#N/A,FALSE,"Contracts";#N/A,#N/A,FALSE,"Financing";#N/A,#N/A,FALSE,"Depreciation";#N/A,#N/A,FALSE,"Income Taxes";#N/A,#N/A,FALSE,"Revenues"}</definedName>
    <definedName name="D_1_1" localSheetId="1" hidden="1">{#N/A,#N/A,FALSE,"AD_Purch";#N/A,#N/A,FALSE,"Projections";#N/A,#N/A,FALSE,"DCF";#N/A,#N/A,FALSE,"Mkt Val"}</definedName>
    <definedName name="D_1_1" localSheetId="3" hidden="1">{#N/A,#N/A,FALSE,"AD_Purch";#N/A,#N/A,FALSE,"Projections";#N/A,#N/A,FALSE,"DCF";#N/A,#N/A,FALSE,"Mkt Val"}</definedName>
    <definedName name="D_1_1" localSheetId="5" hidden="1">{#N/A,#N/A,FALSE,"AD_Purch";#N/A,#N/A,FALSE,"Projections";#N/A,#N/A,FALSE,"DCF";#N/A,#N/A,FALSE,"Mkt Val"}</definedName>
    <definedName name="D_1_1" hidden="1">{#N/A,#N/A,FALSE,"AD_Purch";#N/A,#N/A,FALSE,"Projections";#N/A,#N/A,FALSE,"DCF";#N/A,#N/A,FALSE,"Mkt Val"}</definedName>
    <definedName name="D_1_1_2" localSheetId="1" hidden="1">{#N/A,#N/A,FALSE,"AD_Purch";#N/A,#N/A,FALSE,"Projections";#N/A,#N/A,FALSE,"DCF";#N/A,#N/A,FALSE,"Mkt Val"}</definedName>
    <definedName name="D_1_1_2" localSheetId="3" hidden="1">{#N/A,#N/A,FALSE,"AD_Purch";#N/A,#N/A,FALSE,"Projections";#N/A,#N/A,FALSE,"DCF";#N/A,#N/A,FALSE,"Mkt Val"}</definedName>
    <definedName name="D_1_1_2" localSheetId="5" hidden="1">{#N/A,#N/A,FALSE,"AD_Purch";#N/A,#N/A,FALSE,"Projections";#N/A,#N/A,FALSE,"DCF";#N/A,#N/A,FALSE,"Mkt Val"}</definedName>
    <definedName name="D_1_1_2" hidden="1">{#N/A,#N/A,FALSE,"AD_Purch";#N/A,#N/A,FALSE,"Projections";#N/A,#N/A,FALSE,"DCF";#N/A,#N/A,FALSE,"Mkt Val"}</definedName>
    <definedName name="d_1_3" localSheetId="1" hidden="1">{#N/A,#N/A,FALSE,"Assessment";#N/A,#N/A,FALSE,"Staffing";#N/A,#N/A,FALSE,"Hires";#N/A,#N/A,FALSE,"Assumptions"}</definedName>
    <definedName name="d_1_3" localSheetId="3" hidden="1">{#N/A,#N/A,FALSE,"Assessment";#N/A,#N/A,FALSE,"Staffing";#N/A,#N/A,FALSE,"Hires";#N/A,#N/A,FALSE,"Assumptions"}</definedName>
    <definedName name="d_1_3" localSheetId="5" hidden="1">{#N/A,#N/A,FALSE,"Assessment";#N/A,#N/A,FALSE,"Staffing";#N/A,#N/A,FALSE,"Hires";#N/A,#N/A,FALSE,"Assumptions"}</definedName>
    <definedName name="d_1_3" hidden="1">{#N/A,#N/A,FALSE,"Assessment";#N/A,#N/A,FALSE,"Staffing";#N/A,#N/A,FALSE,"Hires";#N/A,#N/A,FALSE,"Assumptions"}</definedName>
    <definedName name="d_2" localSheetId="1" hidden="1">{#N/A,#N/A,FALSE,"Assessment";#N/A,#N/A,FALSE,"Staffing";#N/A,#N/A,FALSE,"Hires";#N/A,#N/A,FALSE,"Assumptions"}</definedName>
    <definedName name="d_2" localSheetId="3" hidden="1">{#N/A,#N/A,FALSE,"Assessment";#N/A,#N/A,FALSE,"Staffing";#N/A,#N/A,FALSE,"Hires";#N/A,#N/A,FALSE,"Assumptions"}</definedName>
    <definedName name="d_2" localSheetId="5" hidden="1">{#N/A,#N/A,FALSE,"Assessment";#N/A,#N/A,FALSE,"Staffing";#N/A,#N/A,FALSE,"Hires";#N/A,#N/A,FALSE,"Assumptions"}</definedName>
    <definedName name="d_2" hidden="1">{#N/A,#N/A,FALSE,"Assessment";#N/A,#N/A,FALSE,"Staffing";#N/A,#N/A,FALSE,"Hires";#N/A,#N/A,FALSE,"Assumptions"}</definedName>
    <definedName name="d_2_2" localSheetId="1" hidden="1">{#N/A,#N/A,FALSE,"Assessment";#N/A,#N/A,FALSE,"Staffing";#N/A,#N/A,FALSE,"Hires";#N/A,#N/A,FALSE,"Assumptions"}</definedName>
    <definedName name="d_2_2" localSheetId="3" hidden="1">{#N/A,#N/A,FALSE,"Assessment";#N/A,#N/A,FALSE,"Staffing";#N/A,#N/A,FALSE,"Hires";#N/A,#N/A,FALSE,"Assumptions"}</definedName>
    <definedName name="d_2_2" localSheetId="5" hidden="1">{#N/A,#N/A,FALSE,"Assessment";#N/A,#N/A,FALSE,"Staffing";#N/A,#N/A,FALSE,"Hires";#N/A,#N/A,FALSE,"Assumptions"}</definedName>
    <definedName name="d_2_2" hidden="1">{#N/A,#N/A,FALSE,"Assessment";#N/A,#N/A,FALSE,"Staffing";#N/A,#N/A,FALSE,"Hires";#N/A,#N/A,FALSE,"Assumptions"}</definedName>
    <definedName name="d_3" localSheetId="1" hidden="1">{#N/A,#N/A,FALSE,"Assessment";#N/A,#N/A,FALSE,"Staffing";#N/A,#N/A,FALSE,"Hires";#N/A,#N/A,FALSE,"Assumptions"}</definedName>
    <definedName name="d_3" localSheetId="3" hidden="1">{#N/A,#N/A,FALSE,"Assessment";#N/A,#N/A,FALSE,"Staffing";#N/A,#N/A,FALSE,"Hires";#N/A,#N/A,FALSE,"Assumptions"}</definedName>
    <definedName name="d_3" localSheetId="5" hidden="1">{#N/A,#N/A,FALSE,"Assessment";#N/A,#N/A,FALSE,"Staffing";#N/A,#N/A,FALSE,"Hires";#N/A,#N/A,FALSE,"Assumptions"}</definedName>
    <definedName name="d_3" hidden="1">{#N/A,#N/A,FALSE,"Assessment";#N/A,#N/A,FALSE,"Staffing";#N/A,#N/A,FALSE,"Hires";#N/A,#N/A,FALSE,"Assumptions"}</definedName>
    <definedName name="d_3_2" localSheetId="1" hidden="1">{#N/A,#N/A,FALSE,"Assessment";#N/A,#N/A,FALSE,"Staffing";#N/A,#N/A,FALSE,"Hires";#N/A,#N/A,FALSE,"Assumptions"}</definedName>
    <definedName name="d_3_2" localSheetId="3" hidden="1">{#N/A,#N/A,FALSE,"Assessment";#N/A,#N/A,FALSE,"Staffing";#N/A,#N/A,FALSE,"Hires";#N/A,#N/A,FALSE,"Assumptions"}</definedName>
    <definedName name="d_3_2" localSheetId="5" hidden="1">{#N/A,#N/A,FALSE,"Assessment";#N/A,#N/A,FALSE,"Staffing";#N/A,#N/A,FALSE,"Hires";#N/A,#N/A,FALSE,"Assumptions"}</definedName>
    <definedName name="d_3_2" hidden="1">{#N/A,#N/A,FALSE,"Assessment";#N/A,#N/A,FALSE,"Staffing";#N/A,#N/A,FALSE,"Hires";#N/A,#N/A,FALSE,"Assumptions"}</definedName>
    <definedName name="d_4" localSheetId="1" hidden="1">{#N/A,#N/A,FALSE,"Assessment";#N/A,#N/A,FALSE,"Staffing";#N/A,#N/A,FALSE,"Hires";#N/A,#N/A,FALSE,"Assumptions"}</definedName>
    <definedName name="d_4" localSheetId="3" hidden="1">{#N/A,#N/A,FALSE,"Assessment";#N/A,#N/A,FALSE,"Staffing";#N/A,#N/A,FALSE,"Hires";#N/A,#N/A,FALSE,"Assumptions"}</definedName>
    <definedName name="d_4" localSheetId="5" hidden="1">{#N/A,#N/A,FALSE,"Assessment";#N/A,#N/A,FALSE,"Staffing";#N/A,#N/A,FALSE,"Hires";#N/A,#N/A,FALSE,"Assumptions"}</definedName>
    <definedName name="d_4" hidden="1">{#N/A,#N/A,FALSE,"Assessment";#N/A,#N/A,FALSE,"Staffing";#N/A,#N/A,FALSE,"Hires";#N/A,#N/A,FALSE,"Assumptions"}</definedName>
    <definedName name="d_4_2" localSheetId="1" hidden="1">{#N/A,#N/A,FALSE,"Assessment";#N/A,#N/A,FALSE,"Staffing";#N/A,#N/A,FALSE,"Hires";#N/A,#N/A,FALSE,"Assumptions"}</definedName>
    <definedName name="d_4_2" localSheetId="3" hidden="1">{#N/A,#N/A,FALSE,"Assessment";#N/A,#N/A,FALSE,"Staffing";#N/A,#N/A,FALSE,"Hires";#N/A,#N/A,FALSE,"Assumptions"}</definedName>
    <definedName name="d_4_2" localSheetId="5" hidden="1">{#N/A,#N/A,FALSE,"Assessment";#N/A,#N/A,FALSE,"Staffing";#N/A,#N/A,FALSE,"Hires";#N/A,#N/A,FALSE,"Assumptions"}</definedName>
    <definedName name="d_4_2" hidden="1">{#N/A,#N/A,FALSE,"Assessment";#N/A,#N/A,FALSE,"Staffing";#N/A,#N/A,FALSE,"Hires";#N/A,#N/A,FALSE,"Assumptions"}</definedName>
    <definedName name="d_5" localSheetId="1" hidden="1">{#N/A,#N/A,FALSE,"Assessment";#N/A,#N/A,FALSE,"Staffing";#N/A,#N/A,FALSE,"Hires";#N/A,#N/A,FALSE,"Assumptions"}</definedName>
    <definedName name="d_5" localSheetId="3" hidden="1">{#N/A,#N/A,FALSE,"Assessment";#N/A,#N/A,FALSE,"Staffing";#N/A,#N/A,FALSE,"Hires";#N/A,#N/A,FALSE,"Assumptions"}</definedName>
    <definedName name="d_5" localSheetId="5" hidden="1">{#N/A,#N/A,FALSE,"Assessment";#N/A,#N/A,FALSE,"Staffing";#N/A,#N/A,FALSE,"Hires";#N/A,#N/A,FALSE,"Assumptions"}</definedName>
    <definedName name="d_5" hidden="1">{#N/A,#N/A,FALSE,"Assessment";#N/A,#N/A,FALSE,"Staffing";#N/A,#N/A,FALSE,"Hires";#N/A,#N/A,FALSE,"Assumptions"}</definedName>
    <definedName name="d_5_2" localSheetId="1" hidden="1">{#N/A,#N/A,FALSE,"Assessment";#N/A,#N/A,FALSE,"Staffing";#N/A,#N/A,FALSE,"Hires";#N/A,#N/A,FALSE,"Assumptions"}</definedName>
    <definedName name="d_5_2" localSheetId="3" hidden="1">{#N/A,#N/A,FALSE,"Assessment";#N/A,#N/A,FALSE,"Staffing";#N/A,#N/A,FALSE,"Hires";#N/A,#N/A,FALSE,"Assumptions"}</definedName>
    <definedName name="d_5_2" localSheetId="5" hidden="1">{#N/A,#N/A,FALSE,"Assessment";#N/A,#N/A,FALSE,"Staffing";#N/A,#N/A,FALSE,"Hires";#N/A,#N/A,FALSE,"Assumptions"}</definedName>
    <definedName name="d_5_2" hidden="1">{#N/A,#N/A,FALSE,"Assessment";#N/A,#N/A,FALSE,"Staffing";#N/A,#N/A,FALSE,"Hires";#N/A,#N/A,FALSE,"Assumptions"}</definedName>
    <definedName name="D_A" localSheetId="3">#REF!</definedName>
    <definedName name="D_A">#REF!</definedName>
    <definedName name="D1_" localSheetId="3">#REF!</definedName>
    <definedName name="D1_">#REF!</definedName>
    <definedName name="d11_" localSheetId="3">#REF!</definedName>
    <definedName name="d11_">#REF!</definedName>
    <definedName name="D2_" localSheetId="3">#REF!</definedName>
    <definedName name="D2_">#REF!</definedName>
    <definedName name="D3_" localSheetId="3">#REF!</definedName>
    <definedName name="D3_">#REF!</definedName>
    <definedName name="D4_" localSheetId="3">#REF!</definedName>
    <definedName name="D4_">#REF!</definedName>
    <definedName name="D5_" localSheetId="3">#REF!</definedName>
    <definedName name="D5_">#REF!</definedName>
    <definedName name="d8_" localSheetId="3">#REF!</definedName>
    <definedName name="d8_">#REF!</definedName>
    <definedName name="da" localSheetId="1" hidden="1">{#N/A,#N/A,FALSE,"Transaction_Sum_debt_Stats";#N/A,#N/A,FALSE,"Earnings Impact";#N/A,#N/A,FALSE,"Sensitivity Table"}</definedName>
    <definedName name="da" localSheetId="3" hidden="1">{#N/A,#N/A,FALSE,"Transaction_Sum_debt_Stats";#N/A,#N/A,FALSE,"Earnings Impact";#N/A,#N/A,FALSE,"Sensitivity Table"}</definedName>
    <definedName name="da" localSheetId="5" hidden="1">{#N/A,#N/A,FALSE,"Transaction_Sum_debt_Stats";#N/A,#N/A,FALSE,"Earnings Impact";#N/A,#N/A,FALSE,"Sensitivity Table"}</definedName>
    <definedName name="da" hidden="1">{#N/A,#N/A,FALSE,"Transaction_Sum_debt_Stats";#N/A,#N/A,FALSE,"Earnings Impact";#N/A,#N/A,FALSE,"Sensitivity Table"}</definedName>
    <definedName name="DA_2122129650900000031" hidden="1">#REF!</definedName>
    <definedName name="DAD" localSheetId="1" hidden="1">{#N/A,#N/A,FALSE,"REPORT"}</definedName>
    <definedName name="DAD" localSheetId="3" hidden="1">{#N/A,#N/A,FALSE,"REPORT"}</definedName>
    <definedName name="DAD" localSheetId="5" hidden="1">{#N/A,#N/A,FALSE,"REPORT"}</definedName>
    <definedName name="DAD" hidden="1">{#N/A,#N/A,FALSE,"REPORT"}</definedName>
    <definedName name="DAD_1" localSheetId="1" hidden="1">{#N/A,#N/A,FALSE,"REPORT"}</definedName>
    <definedName name="DAD_1" localSheetId="3" hidden="1">{#N/A,#N/A,FALSE,"REPORT"}</definedName>
    <definedName name="DAD_1" localSheetId="5" hidden="1">{#N/A,#N/A,FALSE,"REPORT"}</definedName>
    <definedName name="DAD_1" hidden="1">{#N/A,#N/A,FALSE,"REPORT"}</definedName>
    <definedName name="DADF" localSheetId="1" hidden="1">{#N/A,#N/A,FALSE,"REPORT"}</definedName>
    <definedName name="DADF" localSheetId="3" hidden="1">{#N/A,#N/A,FALSE,"REPORT"}</definedName>
    <definedName name="DADF" localSheetId="5" hidden="1">{#N/A,#N/A,FALSE,"REPORT"}</definedName>
    <definedName name="DADF" hidden="1">{#N/A,#N/A,FALSE,"REPORT"}</definedName>
    <definedName name="DADF_1" localSheetId="1" hidden="1">{#N/A,#N/A,FALSE,"REPORT"}</definedName>
    <definedName name="DADF_1" localSheetId="3" hidden="1">{#N/A,#N/A,FALSE,"REPORT"}</definedName>
    <definedName name="DADF_1" localSheetId="5" hidden="1">{#N/A,#N/A,FALSE,"REPORT"}</definedName>
    <definedName name="DADF_1" hidden="1">{#N/A,#N/A,FALSE,"REPORT"}</definedName>
    <definedName name="daf" localSheetId="1" hidden="1">{#N/A,#N/A,FALSE,"1";#N/A,#N/A,FALSE,"2";#N/A,#N/A,FALSE,"16 - 17";#N/A,#N/A,FALSE,"18 - 19";#N/A,#N/A,FALSE,"26";#N/A,#N/A,FALSE,"27";#N/A,#N/A,FALSE,"28"}</definedName>
    <definedName name="daf" localSheetId="3" hidden="1">{#N/A,#N/A,FALSE,"1";#N/A,#N/A,FALSE,"2";#N/A,#N/A,FALSE,"16 - 17";#N/A,#N/A,FALSE,"18 - 19";#N/A,#N/A,FALSE,"26";#N/A,#N/A,FALSE,"27";#N/A,#N/A,FALSE,"28"}</definedName>
    <definedName name="daf" localSheetId="5" hidden="1">{#N/A,#N/A,FALSE,"1";#N/A,#N/A,FALSE,"2";#N/A,#N/A,FALSE,"16 - 17";#N/A,#N/A,FALSE,"18 - 19";#N/A,#N/A,FALSE,"26";#N/A,#N/A,FALSE,"27";#N/A,#N/A,FALSE,"28"}</definedName>
    <definedName name="daf" hidden="1">{#N/A,#N/A,FALSE,"1";#N/A,#N/A,FALSE,"2";#N/A,#N/A,FALSE,"16 - 17";#N/A,#N/A,FALSE,"18 - 19";#N/A,#N/A,FALSE,"26";#N/A,#N/A,FALSE,"27";#N/A,#N/A,FALSE,"28"}</definedName>
    <definedName name="daf_1" localSheetId="1" hidden="1">{#N/A,#N/A,FALSE,"1";#N/A,#N/A,FALSE,"2";#N/A,#N/A,FALSE,"16 - 17";#N/A,#N/A,FALSE,"18 - 19";#N/A,#N/A,FALSE,"26";#N/A,#N/A,FALSE,"27";#N/A,#N/A,FALSE,"28"}</definedName>
    <definedName name="daf_1" localSheetId="3" hidden="1">{#N/A,#N/A,FALSE,"1";#N/A,#N/A,FALSE,"2";#N/A,#N/A,FALSE,"16 - 17";#N/A,#N/A,FALSE,"18 - 19";#N/A,#N/A,FALSE,"26";#N/A,#N/A,FALSE,"27";#N/A,#N/A,FALSE,"28"}</definedName>
    <definedName name="daf_1" localSheetId="5" hidden="1">{#N/A,#N/A,FALSE,"1";#N/A,#N/A,FALSE,"2";#N/A,#N/A,FALSE,"16 - 17";#N/A,#N/A,FALSE,"18 - 19";#N/A,#N/A,FALSE,"26";#N/A,#N/A,FALSE,"27";#N/A,#N/A,FALSE,"28"}</definedName>
    <definedName name="daf_1" hidden="1">{#N/A,#N/A,FALSE,"1";#N/A,#N/A,FALSE,"2";#N/A,#N/A,FALSE,"16 - 17";#N/A,#N/A,FALSE,"18 - 19";#N/A,#N/A,FALSE,"26";#N/A,#N/A,FALSE,"27";#N/A,#N/A,FALSE,"28"}</definedName>
    <definedName name="dafd" localSheetId="0" hidden="1">{"bs",#N/A,FALSE,"SCF"}</definedName>
    <definedName name="dafd" localSheetId="1" hidden="1">{"bs",#N/A,FALSE,"SCF"}</definedName>
    <definedName name="dafd" localSheetId="3" hidden="1">{"bs",#N/A,FALSE,"SCF"}</definedName>
    <definedName name="dafd" localSheetId="5" hidden="1">{"bs",#N/A,FALSE,"SCF"}</definedName>
    <definedName name="dafd" hidden="1">{"bs",#N/A,FALSE,"SCF"}</definedName>
    <definedName name="dafdsaf" localSheetId="1" hidden="1">{"incomemth",#N/A,TRUE,"forecast00";"incomepercentmth",#N/A,TRUE,"forecast00";"balancemth",#N/A,TRUE,"forecast00";"cashmth",#N/A,TRUE,"forecast00";"covenantmth",#N/A,TRUE,"forecast00"}</definedName>
    <definedName name="dafdsaf" localSheetId="3" hidden="1">{"incomemth",#N/A,TRUE,"forecast00";"incomepercentmth",#N/A,TRUE,"forecast00";"balancemth",#N/A,TRUE,"forecast00";"cashmth",#N/A,TRUE,"forecast00";"covenantmth",#N/A,TRUE,"forecast00"}</definedName>
    <definedName name="dafdsaf" localSheetId="5" hidden="1">{"incomemth",#N/A,TRUE,"forecast00";"incomepercentmth",#N/A,TRUE,"forecast00";"balancemth",#N/A,TRUE,"forecast00";"cashmth",#N/A,TRUE,"forecast00";"covenantmth",#N/A,TRUE,"forecast00"}</definedName>
    <definedName name="dafdsaf" hidden="1">{"incomemth",#N/A,TRUE,"forecast00";"incomepercentmth",#N/A,TRUE,"forecast00";"balancemth",#N/A,TRUE,"forecast00";"cashmth",#N/A,TRUE,"forecast00";"covenantmth",#N/A,TRUE,"forecast00"}</definedName>
    <definedName name="dafsaf1" localSheetId="1" hidden="1">{"incomemth",#N/A,TRUE,"forecast00";"incomepercentmth",#N/A,TRUE,"forecast00";"balancemth",#N/A,TRUE,"forecast00";"cashmth",#N/A,TRUE,"forecast00";"covenantmth",#N/A,TRUE,"forecast00"}</definedName>
    <definedName name="dafsaf1" localSheetId="3" hidden="1">{"incomemth",#N/A,TRUE,"forecast00";"incomepercentmth",#N/A,TRUE,"forecast00";"balancemth",#N/A,TRUE,"forecast00";"cashmth",#N/A,TRUE,"forecast00";"covenantmth",#N/A,TRUE,"forecast00"}</definedName>
    <definedName name="dafsaf1" localSheetId="5" hidden="1">{"incomemth",#N/A,TRUE,"forecast00";"incomepercentmth",#N/A,TRUE,"forecast00";"balancemth",#N/A,TRUE,"forecast00";"cashmth",#N/A,TRUE,"forecast00";"covenantmth",#N/A,TRUE,"forecast00"}</definedName>
    <definedName name="dafsaf1" hidden="1">{"incomemth",#N/A,TRUE,"forecast00";"incomepercentmth",#N/A,TRUE,"forecast00";"balancemth",#N/A,TRUE,"forecast00";"cashmth",#N/A,TRUE,"forecast00";"covenantmth",#N/A,TRUE,"forecast00"}</definedName>
    <definedName name="dahsfsf\" localSheetId="1" hidden="1">{#N/A,#N/A,TRUE,"constb"}</definedName>
    <definedName name="dahsfsf\" localSheetId="3" hidden="1">{#N/A,#N/A,TRUE,"constb"}</definedName>
    <definedName name="dahsfsf\" localSheetId="5" hidden="1">{#N/A,#N/A,TRUE,"constb"}</definedName>
    <definedName name="dahsfsf\" hidden="1">{#N/A,#N/A,TRUE,"constb"}</definedName>
    <definedName name="dahsfsf\_1" localSheetId="1" hidden="1">{#N/A,#N/A,TRUE,"constb"}</definedName>
    <definedName name="dahsfsf\_1" localSheetId="3" hidden="1">{#N/A,#N/A,TRUE,"constb"}</definedName>
    <definedName name="dahsfsf\_1" localSheetId="5" hidden="1">{#N/A,#N/A,TRUE,"constb"}</definedName>
    <definedName name="dahsfsf\_1" hidden="1">{#N/A,#N/A,TRUE,"constb"}</definedName>
    <definedName name="dahsfsf\_1_1" localSheetId="1" hidden="1">{#N/A,#N/A,TRUE,"constb"}</definedName>
    <definedName name="dahsfsf\_1_1" localSheetId="3" hidden="1">{#N/A,#N/A,TRUE,"constb"}</definedName>
    <definedName name="dahsfsf\_1_1" localSheetId="5" hidden="1">{#N/A,#N/A,TRUE,"constb"}</definedName>
    <definedName name="dahsfsf\_1_1" hidden="1">{#N/A,#N/A,TRUE,"constb"}</definedName>
    <definedName name="dahsfsf\_1_1_2" localSheetId="1" hidden="1">{#N/A,#N/A,TRUE,"constb"}</definedName>
    <definedName name="dahsfsf\_1_1_2" localSheetId="3" hidden="1">{#N/A,#N/A,TRUE,"constb"}</definedName>
    <definedName name="dahsfsf\_1_1_2" localSheetId="5" hidden="1">{#N/A,#N/A,TRUE,"constb"}</definedName>
    <definedName name="dahsfsf\_1_1_2" hidden="1">{#N/A,#N/A,TRUE,"constb"}</definedName>
    <definedName name="dahsfsf\_1_3" localSheetId="1" hidden="1">{#N/A,#N/A,TRUE,"constb"}</definedName>
    <definedName name="dahsfsf\_1_3" localSheetId="3" hidden="1">{#N/A,#N/A,TRUE,"constb"}</definedName>
    <definedName name="dahsfsf\_1_3" localSheetId="5" hidden="1">{#N/A,#N/A,TRUE,"constb"}</definedName>
    <definedName name="dahsfsf\_1_3" hidden="1">{#N/A,#N/A,TRUE,"constb"}</definedName>
    <definedName name="dahsfsf\_2" localSheetId="1" hidden="1">{#N/A,#N/A,TRUE,"constb"}</definedName>
    <definedName name="dahsfsf\_2" localSheetId="3" hidden="1">{#N/A,#N/A,TRUE,"constb"}</definedName>
    <definedName name="dahsfsf\_2" localSheetId="5" hidden="1">{#N/A,#N/A,TRUE,"constb"}</definedName>
    <definedName name="dahsfsf\_2" hidden="1">{#N/A,#N/A,TRUE,"constb"}</definedName>
    <definedName name="dahsfsf\_2_2" localSheetId="1" hidden="1">{#N/A,#N/A,TRUE,"constb"}</definedName>
    <definedName name="dahsfsf\_2_2" localSheetId="3" hidden="1">{#N/A,#N/A,TRUE,"constb"}</definedName>
    <definedName name="dahsfsf\_2_2" localSheetId="5" hidden="1">{#N/A,#N/A,TRUE,"constb"}</definedName>
    <definedName name="dahsfsf\_2_2" hidden="1">{#N/A,#N/A,TRUE,"constb"}</definedName>
    <definedName name="dahsfsf\_3" localSheetId="1" hidden="1">{#N/A,#N/A,TRUE,"constb"}</definedName>
    <definedName name="dahsfsf\_3" localSheetId="3" hidden="1">{#N/A,#N/A,TRUE,"constb"}</definedName>
    <definedName name="dahsfsf\_3" localSheetId="5" hidden="1">{#N/A,#N/A,TRUE,"constb"}</definedName>
    <definedName name="dahsfsf\_3" hidden="1">{#N/A,#N/A,TRUE,"constb"}</definedName>
    <definedName name="dahsfsf\_3_2" localSheetId="1" hidden="1">{#N/A,#N/A,TRUE,"constb"}</definedName>
    <definedName name="dahsfsf\_3_2" localSheetId="3" hidden="1">{#N/A,#N/A,TRUE,"constb"}</definedName>
    <definedName name="dahsfsf\_3_2" localSheetId="5" hidden="1">{#N/A,#N/A,TRUE,"constb"}</definedName>
    <definedName name="dahsfsf\_3_2" hidden="1">{#N/A,#N/A,TRUE,"constb"}</definedName>
    <definedName name="dahsfsf\_5" localSheetId="1" hidden="1">{#N/A,#N/A,TRUE,"constb"}</definedName>
    <definedName name="dahsfsf\_5" localSheetId="3" hidden="1">{#N/A,#N/A,TRUE,"constb"}</definedName>
    <definedName name="dahsfsf\_5" localSheetId="5" hidden="1">{#N/A,#N/A,TRUE,"constb"}</definedName>
    <definedName name="dahsfsf\_5" hidden="1">{#N/A,#N/A,TRUE,"constb"}</definedName>
    <definedName name="dakfkjafgkeaj" localSheetId="1" hidden="1">{#N/A,#N/A,FALSE,"Pharm";#N/A,#N/A,FALSE,"WWCM"}</definedName>
    <definedName name="dakfkjafgkeaj" localSheetId="3" hidden="1">{#N/A,#N/A,FALSE,"Pharm";#N/A,#N/A,FALSE,"WWCM"}</definedName>
    <definedName name="dakfkjafgkeaj" localSheetId="5" hidden="1">{#N/A,#N/A,FALSE,"Pharm";#N/A,#N/A,FALSE,"WWCM"}</definedName>
    <definedName name="dakfkjafgkeaj" hidden="1">{#N/A,#N/A,FALSE,"Pharm";#N/A,#N/A,FALSE,"WWCM"}</definedName>
    <definedName name="dakfkjafgkeaj_1" localSheetId="1" hidden="1">{#N/A,#N/A,FALSE,"Pharm";#N/A,#N/A,FALSE,"WWCM"}</definedName>
    <definedName name="dakfkjafgkeaj_1" localSheetId="3" hidden="1">{#N/A,#N/A,FALSE,"Pharm";#N/A,#N/A,FALSE,"WWCM"}</definedName>
    <definedName name="dakfkjafgkeaj_1" localSheetId="5" hidden="1">{#N/A,#N/A,FALSE,"Pharm";#N/A,#N/A,FALSE,"WWCM"}</definedName>
    <definedName name="dakfkjafgkeaj_1" hidden="1">{#N/A,#N/A,FALSE,"Pharm";#N/A,#N/A,FALSE,"WWCM"}</definedName>
    <definedName name="Dan" localSheetId="1" hidden="1">{#N/A,#N/A,FALSE,"BS";#N/A,#N/A,FALSE,"IS";#N/A,#N/A,FALSE,"ISYTD";#N/A,#N/A,FALSE,"ARINV";#N/A,#N/A,FALSE,"PPD";#N/A,#N/A,FALSE,"FA";#N/A,#N/A,FALSE,"CAPEXP";#N/A,#N/A,FALSE,"INCTAX";#N/A,#N/A,FALSE,"DEBT";#N/A,#N/A,FALSE,"CFMTH"}</definedName>
    <definedName name="Dan" localSheetId="3" hidden="1">{#N/A,#N/A,FALSE,"BS";#N/A,#N/A,FALSE,"IS";#N/A,#N/A,FALSE,"ISYTD";#N/A,#N/A,FALSE,"ARINV";#N/A,#N/A,FALSE,"PPD";#N/A,#N/A,FALSE,"FA";#N/A,#N/A,FALSE,"CAPEXP";#N/A,#N/A,FALSE,"INCTAX";#N/A,#N/A,FALSE,"DEBT";#N/A,#N/A,FALSE,"CFMTH"}</definedName>
    <definedName name="Dan" localSheetId="5" hidden="1">{#N/A,#N/A,FALSE,"BS";#N/A,#N/A,FALSE,"IS";#N/A,#N/A,FALSE,"ISYTD";#N/A,#N/A,FALSE,"ARINV";#N/A,#N/A,FALSE,"PPD";#N/A,#N/A,FALSE,"FA";#N/A,#N/A,FALSE,"CAPEXP";#N/A,#N/A,FALSE,"INCTAX";#N/A,#N/A,FALSE,"DEBT";#N/A,#N/A,FALSE,"CFMTH"}</definedName>
    <definedName name="Dan" hidden="1">{#N/A,#N/A,FALSE,"BS";#N/A,#N/A,FALSE,"IS";#N/A,#N/A,FALSE,"ISYTD";#N/A,#N/A,FALSE,"ARINV";#N/A,#N/A,FALSE,"PPD";#N/A,#N/A,FALSE,"FA";#N/A,#N/A,FALSE,"CAPEXP";#N/A,#N/A,FALSE,"INCTAX";#N/A,#N/A,FALSE,"DEBT";#N/A,#N/A,FALSE,"CFMTH"}</definedName>
    <definedName name="das" localSheetId="3" hidden="1">#REF!</definedName>
    <definedName name="das" hidden="1">#REF!</definedName>
    <definedName name="dasw"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dasw" localSheetId="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dasw" localSheetId="5"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dasw"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Dat" localSheetId="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 localSheetId="3">#REF!</definedName>
    <definedName name="Data">#REF!</definedName>
    <definedName name="Data.Dump" localSheetId="3" hidden="1">OFFSET(#REF!,1,0)</definedName>
    <definedName name="Data.Dump" hidden="1">OFFSET(#REF!,1,0)</definedName>
    <definedName name="DATA_01" localSheetId="3" hidden="1">#REF!</definedName>
    <definedName name="DATA_01" hidden="1">#REF!</definedName>
    <definedName name="DATA_02" localSheetId="3" hidden="1">#REF!</definedName>
    <definedName name="DATA_02" hidden="1">#REF!</definedName>
    <definedName name="DATA_03" localSheetId="3" hidden="1">#REF!</definedName>
    <definedName name="DATA_03" hidden="1">#REF!</definedName>
    <definedName name="DATA_04" hidden="1">#REF!</definedName>
    <definedName name="Data_summary" localSheetId="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Adjust" localSheetId="3">#REF!</definedName>
    <definedName name="DataAdjust">#REF!</definedName>
    <definedName name="_xlnm.Database" localSheetId="3">#REF!</definedName>
    <definedName name="_xlnm.Database">#REF!</definedName>
    <definedName name="Database.File" localSheetId="3" hidden="1">#REF!</definedName>
    <definedName name="Database.File" hidden="1">#REF!</definedName>
    <definedName name="Database_MI" localSheetId="3">#REF!</definedName>
    <definedName name="Database_MI">#REF!</definedName>
    <definedName name="DataInput">#REF!</definedName>
    <definedName name="DataType" localSheetId="3">#REF!</definedName>
    <definedName name="DataType">#REF!</definedName>
    <definedName name="Date">#REF!</definedName>
    <definedName name="DATE4">#REF!</definedName>
    <definedName name="DateEnd">#REF!</definedName>
    <definedName name="DateHeader" localSheetId="3">#REF!</definedName>
    <definedName name="DateHeader">#REF!</definedName>
    <definedName name="DateRangePrice" hidden="1">#N/A</definedName>
    <definedName name="DateRangePriceMain" hidden="1">#REF!</definedName>
    <definedName name="Dates" localSheetId="3">OFFSET(#REF!,,,#REF!,)</definedName>
    <definedName name="Dates">OFFSET(#REF!,,,#REF!,)</definedName>
    <definedName name="DateStart" hidden="1">#REF!</definedName>
    <definedName name="day">#REF!</definedName>
    <definedName name="Days" localSheetId="3">#REF!</definedName>
    <definedName name="Days">#REF!</definedName>
    <definedName name="DAYS_PAY_OUTST" hidden="1">"DAYS_PAY_OUTST"</definedName>
    <definedName name="Days_Receivable" localSheetId="3">#REF!</definedName>
    <definedName name="Days_Receivable">#REF!</definedName>
    <definedName name="DAYS_SALES_OUTST" hidden="1">"DAYS_SALES_OUTST"</definedName>
    <definedName name="DB">"WIREUK"</definedName>
    <definedName name="DBAPR">#REF!</definedName>
    <definedName name="dbase_char_set" hidden="1">1</definedName>
    <definedName name="dbase_compatibility" hidden="1">1</definedName>
    <definedName name="dbase_dflt" hidden="1">TRUE</definedName>
    <definedName name="DBAUG">#REF!</definedName>
    <definedName name="DBBAB" localSheetId="1">{"Client Name or Project Name"}</definedName>
    <definedName name="DBBAB" localSheetId="3">{"Client Name or Project Name"}</definedName>
    <definedName name="DBBAB" localSheetId="5">{"Client Name or Project Name"}</definedName>
    <definedName name="DBBAB">{"Client Name or Project Name"}</definedName>
    <definedName name="DBBB" localSheetId="1">{"Client Name or Project Name"}</definedName>
    <definedName name="DBBB" localSheetId="3">{"Client Name or Project Name"}</definedName>
    <definedName name="DBBB" localSheetId="5">{"Client Name or Project Name"}</definedName>
    <definedName name="DBBB">{"Client Name or Project Name"}</definedName>
    <definedName name="DBDEC">#REF!</definedName>
    <definedName name="dbed" localSheetId="1" hidden="1">{"histincome",#N/A,FALSE,"hyfins";"closing balance",#N/A,FALSE,"hyfins"}</definedName>
    <definedName name="dbed" localSheetId="3" hidden="1">{"histincome",#N/A,FALSE,"hyfins";"closing balance",#N/A,FALSE,"hyfins"}</definedName>
    <definedName name="dbed" localSheetId="5" hidden="1">{"histincome",#N/A,FALSE,"hyfins";"closing balance",#N/A,FALSE,"hyfins"}</definedName>
    <definedName name="dbed" hidden="1">{"histincome",#N/A,FALSE,"hyfins";"closing balance",#N/A,FALSE,"hyfins"}</definedName>
    <definedName name="DBFEB">#REF!</definedName>
    <definedName name="DBFEBA">#REF!</definedName>
    <definedName name="DBJAN">#REF!</definedName>
    <definedName name="DBJANA">#REF!</definedName>
    <definedName name="DBJUL">#REF!</definedName>
    <definedName name="DBJUN">#REF!</definedName>
    <definedName name="DBMAR">#REF!</definedName>
    <definedName name="DBMAY">#REF!</definedName>
    <definedName name="DBNOV">#REF!</definedName>
    <definedName name="DBOCT">#REF!</definedName>
    <definedName name="DBSEP">#REF!</definedName>
    <definedName name="DBVehicles" localSheetId="3">#REF!</definedName>
    <definedName name="DBVehicles">#REF!</definedName>
    <definedName name="dc" localSheetId="1" hidden="1">{#N/A,#N/A,FALSE,"Status of Projects";#N/A,#N/A,FALSE,"CEA-TEC";#N/A,#N/A,FALSE,"U-Constr.";#N/A,#N/A,FALSE,"summary";#N/A,#N/A,FALSE,"PPP-3 yrs"}</definedName>
    <definedName name="dc" localSheetId="3" hidden="1">{#N/A,#N/A,FALSE,"Status of Projects";#N/A,#N/A,FALSE,"CEA-TEC";#N/A,#N/A,FALSE,"U-Constr.";#N/A,#N/A,FALSE,"summary";#N/A,#N/A,FALSE,"PPP-3 yrs"}</definedName>
    <definedName name="dc" localSheetId="5" hidden="1">{#N/A,#N/A,FALSE,"Status of Projects";#N/A,#N/A,FALSE,"CEA-TEC";#N/A,#N/A,FALSE,"U-Constr.";#N/A,#N/A,FALSE,"summary";#N/A,#N/A,FALSE,"PPP-3 yrs"}</definedName>
    <definedName name="dc" hidden="1">{#N/A,#N/A,FALSE,"Status of Projects";#N/A,#N/A,FALSE,"CEA-TEC";#N/A,#N/A,FALSE,"U-Constr.";#N/A,#N/A,FALSE,"summary";#N/A,#N/A,FALSE,"PPP-3 yrs"}</definedName>
    <definedName name="DCF">#REF!</definedName>
    <definedName name="DCF_"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bal_sheet">#REF!</definedName>
    <definedName name="dcf_cash_flow">#REF!</definedName>
    <definedName name="dcf_concl">#REF!</definedName>
    <definedName name="dcf_hazardous" localSheetId="3">#REF!</definedName>
    <definedName name="dcf_hazardous">#REF!</definedName>
    <definedName name="dcf_inc_st">#REF!</definedName>
    <definedName name="DCF_Multiple">#REF!</definedName>
    <definedName name="dcf_passenger" localSheetId="3">#REF!</definedName>
    <definedName name="dcf_passenger">#REF!</definedName>
    <definedName name="DCF_Perpetuity">#REF!</definedName>
    <definedName name="dcf_solid" localSheetId="3">#REF!</definedName>
    <definedName name="dcf_solid">#REF!</definedName>
    <definedName name="dcf_year">#REF!</definedName>
    <definedName name="dcfg" localSheetId="1" hidden="1">{"'Actual'!$A$1:$F$25"}</definedName>
    <definedName name="dcfg" localSheetId="3" hidden="1">{"'Actual'!$A$1:$F$25"}</definedName>
    <definedName name="dcfg" localSheetId="5" hidden="1">{"'Actual'!$A$1:$F$25"}</definedName>
    <definedName name="dcfg" hidden="1">{"'Actual'!$A$1:$F$25"}</definedName>
    <definedName name="DCFSUM1">#REF!</definedName>
    <definedName name="DCFSUM5" localSheetId="3">#REF!</definedName>
    <definedName name="DCFSUM5">#REF!</definedName>
    <definedName name="dcfyear">#REF!</definedName>
    <definedName name="dd" localSheetId="1" hidden="1">{#N/A,#N/A,FALSE,"Pharm";#N/A,#N/A,FALSE,"WWCM"}</definedName>
    <definedName name="dd" localSheetId="3" hidden="1">{#N/A,#N/A,FALSE,"Pharm";#N/A,#N/A,FALSE,"WWCM"}</definedName>
    <definedName name="dd" localSheetId="5" hidden="1">{#N/A,#N/A,FALSE,"Pharm";#N/A,#N/A,FALSE,"WWCM"}</definedName>
    <definedName name="dd" hidden="1">{#N/A,#N/A,FALSE,"Pharm";#N/A,#N/A,FALSE,"WWCM"}</definedName>
    <definedName name="dd_1" localSheetId="1" hidden="1">{#N/A,#N/A,FALSE,"Pharm";#N/A,#N/A,FALSE,"WWCM"}</definedName>
    <definedName name="dd_1" localSheetId="3" hidden="1">{#N/A,#N/A,FALSE,"Pharm";#N/A,#N/A,FALSE,"WWCM"}</definedName>
    <definedName name="dd_1" localSheetId="5" hidden="1">{#N/A,#N/A,FALSE,"Pharm";#N/A,#N/A,FALSE,"WWCM"}</definedName>
    <definedName name="dd_1" hidden="1">{#N/A,#N/A,FALSE,"Pharm";#N/A,#N/A,FALSE,"WWCM"}</definedName>
    <definedName name="ddd" localSheetId="1" hidden="1">{#N/A,#N/A,FALSE,"Pharm";#N/A,#N/A,FALSE,"WWCM"}</definedName>
    <definedName name="ddd" localSheetId="3" hidden="1">{#N/A,#N/A,FALSE,"Pharm";#N/A,#N/A,FALSE,"WWCM"}</definedName>
    <definedName name="ddd" localSheetId="5" hidden="1">{#N/A,#N/A,FALSE,"Pharm";#N/A,#N/A,FALSE,"WWCM"}</definedName>
    <definedName name="ddd" hidden="1">{#N/A,#N/A,FALSE,"Pharm";#N/A,#N/A,FALSE,"WWCM"}</definedName>
    <definedName name="ddd_1" localSheetId="1" hidden="1">{#N/A,#N/A,FALSE,"Pharm";#N/A,#N/A,FALSE,"WWCM"}</definedName>
    <definedName name="ddd_1" localSheetId="3" hidden="1">{#N/A,#N/A,FALSE,"Pharm";#N/A,#N/A,FALSE,"WWCM"}</definedName>
    <definedName name="ddd_1" localSheetId="5" hidden="1">{#N/A,#N/A,FALSE,"Pharm";#N/A,#N/A,FALSE,"WWCM"}</definedName>
    <definedName name="ddd_1" hidden="1">{#N/A,#N/A,FALSE,"Pharm";#N/A,#N/A,FALSE,"WWCM"}</definedName>
    <definedName name="dddaz" localSheetId="1" hidden="1">{#N/A,#N/A,FALSE,"Pharm";#N/A,#N/A,FALSE,"WWCM"}</definedName>
    <definedName name="dddaz" localSheetId="3" hidden="1">{#N/A,#N/A,FALSE,"Pharm";#N/A,#N/A,FALSE,"WWCM"}</definedName>
    <definedName name="dddaz" localSheetId="5" hidden="1">{#N/A,#N/A,FALSE,"Pharm";#N/A,#N/A,FALSE,"WWCM"}</definedName>
    <definedName name="dddaz" hidden="1">{#N/A,#N/A,FALSE,"Pharm";#N/A,#N/A,FALSE,"WWCM"}</definedName>
    <definedName name="dddaz_1" localSheetId="1" hidden="1">{#N/A,#N/A,FALSE,"Pharm";#N/A,#N/A,FALSE,"WWCM"}</definedName>
    <definedName name="dddaz_1" localSheetId="3" hidden="1">{#N/A,#N/A,FALSE,"Pharm";#N/A,#N/A,FALSE,"WWCM"}</definedName>
    <definedName name="dddaz_1" localSheetId="5" hidden="1">{#N/A,#N/A,FALSE,"Pharm";#N/A,#N/A,FALSE,"WWCM"}</definedName>
    <definedName name="dddaz_1" hidden="1">{#N/A,#N/A,FALSE,"Pharm";#N/A,#N/A,FALSE,"WWCM"}</definedName>
    <definedName name="dddd" hidden="1">#REF!</definedName>
    <definedName name="ddddd"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_1"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_1"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_1"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_1_1" localSheetId="1" hidden="1">{"Actual",#N/A,FALSE,"Actual"}</definedName>
    <definedName name="DDDDD_1_1" localSheetId="3" hidden="1">{"Actual",#N/A,FALSE,"Actual"}</definedName>
    <definedName name="DDDDD_1_1" localSheetId="5" hidden="1">{"Actual",#N/A,FALSE,"Actual"}</definedName>
    <definedName name="DDDDD_1_1" hidden="1">{"Actual",#N/A,FALSE,"Actual"}</definedName>
    <definedName name="DDDDD_1_1_2" localSheetId="1" hidden="1">{"Actual",#N/A,FALSE,"Actual"}</definedName>
    <definedName name="DDDDD_1_1_2" localSheetId="3" hidden="1">{"Actual",#N/A,FALSE,"Actual"}</definedName>
    <definedName name="DDDDD_1_1_2" localSheetId="5" hidden="1">{"Actual",#N/A,FALSE,"Actual"}</definedName>
    <definedName name="DDDDD_1_1_2" hidden="1">{"Actual",#N/A,FALSE,"Actual"}</definedName>
    <definedName name="DDDDD_1_3" localSheetId="1" hidden="1">{"Actual",#N/A,FALSE,"Actual"}</definedName>
    <definedName name="DDDDD_1_3" localSheetId="3" hidden="1">{"Actual",#N/A,FALSE,"Actual"}</definedName>
    <definedName name="DDDDD_1_3" localSheetId="5" hidden="1">{"Actual",#N/A,FALSE,"Actual"}</definedName>
    <definedName name="DDDDD_1_3" hidden="1">{"Actual",#N/A,FALSE,"Actual"}</definedName>
    <definedName name="DDDDD_2" localSheetId="1" hidden="1">{"Actual",#N/A,FALSE,"Actual"}</definedName>
    <definedName name="DDDDD_2" localSheetId="3" hidden="1">{"Actual",#N/A,FALSE,"Actual"}</definedName>
    <definedName name="DDDDD_2" localSheetId="5" hidden="1">{"Actual",#N/A,FALSE,"Actual"}</definedName>
    <definedName name="DDDDD_2" hidden="1">{"Actual",#N/A,FALSE,"Actual"}</definedName>
    <definedName name="DDDDD_2_2" localSheetId="1" hidden="1">{"Actual",#N/A,FALSE,"Actual"}</definedName>
    <definedName name="DDDDD_2_2" localSheetId="3" hidden="1">{"Actual",#N/A,FALSE,"Actual"}</definedName>
    <definedName name="DDDDD_2_2" localSheetId="5" hidden="1">{"Actual",#N/A,FALSE,"Actual"}</definedName>
    <definedName name="DDDDD_2_2" hidden="1">{"Actual",#N/A,FALSE,"Actual"}</definedName>
    <definedName name="DDDDD_3" localSheetId="1" hidden="1">{"Actual",#N/A,FALSE,"Actual"}</definedName>
    <definedName name="DDDDD_3" localSheetId="3" hidden="1">{"Actual",#N/A,FALSE,"Actual"}</definedName>
    <definedName name="DDDDD_3" localSheetId="5" hidden="1">{"Actual",#N/A,FALSE,"Actual"}</definedName>
    <definedName name="DDDDD_3" hidden="1">{"Actual",#N/A,FALSE,"Actual"}</definedName>
    <definedName name="DDDDD_3_2" localSheetId="1" hidden="1">{"Actual",#N/A,FALSE,"Actual"}</definedName>
    <definedName name="DDDDD_3_2" localSheetId="3" hidden="1">{"Actual",#N/A,FALSE,"Actual"}</definedName>
    <definedName name="DDDDD_3_2" localSheetId="5" hidden="1">{"Actual",#N/A,FALSE,"Actual"}</definedName>
    <definedName name="DDDDD_3_2" hidden="1">{"Actual",#N/A,FALSE,"Actual"}</definedName>
    <definedName name="DDDDD_5" localSheetId="1" hidden="1">{"Actual",#N/A,FALSE,"Actual"}</definedName>
    <definedName name="DDDDD_5" localSheetId="3" hidden="1">{"Actual",#N/A,FALSE,"Actual"}</definedName>
    <definedName name="DDDDD_5" localSheetId="5" hidden="1">{"Actual",#N/A,FALSE,"Actual"}</definedName>
    <definedName name="DDDDD_5" hidden="1">{"Actual",#N/A,FALSE,"Actual"}</definedName>
    <definedName name="dddddd" localSheetId="1" hidden="1">{#N/A,#N/A,FALSE,"Pharm";#N/A,#N/A,FALSE,"WWCM"}</definedName>
    <definedName name="dddddd" localSheetId="3" hidden="1">{#N/A,#N/A,FALSE,"Pharm";#N/A,#N/A,FALSE,"WWCM"}</definedName>
    <definedName name="dddddd" localSheetId="5" hidden="1">{#N/A,#N/A,FALSE,"Pharm";#N/A,#N/A,FALSE,"WWCM"}</definedName>
    <definedName name="dddddd" hidden="1">{#N/A,#N/A,FALSE,"Pharm";#N/A,#N/A,FALSE,"WWCM"}</definedName>
    <definedName name="dddddd_1" localSheetId="1" hidden="1">{#N/A,#N/A,FALSE,"Pharm";#N/A,#N/A,FALSE,"WWCM"}</definedName>
    <definedName name="dddddd_1" localSheetId="3" hidden="1">{#N/A,#N/A,FALSE,"Pharm";#N/A,#N/A,FALSE,"WWCM"}</definedName>
    <definedName name="dddddd_1" localSheetId="5" hidden="1">{#N/A,#N/A,FALSE,"Pharm";#N/A,#N/A,FALSE,"WWCM"}</definedName>
    <definedName name="dddddd_1" hidden="1">{#N/A,#N/A,FALSE,"Pharm";#N/A,#N/A,FALSE,"WWCM"}</definedName>
    <definedName name="ddddddd" localSheetId="3" hidden="1">#REF!</definedName>
    <definedName name="ddddddd" hidden="1">#REF!</definedName>
    <definedName name="ddddddddddddd" localSheetId="3" hidden="1">#REF!</definedName>
    <definedName name="ddddddddddddd" hidden="1">#REF!</definedName>
    <definedName name="dddddddddddddd" localSheetId="3" hidden="1">#REF!</definedName>
    <definedName name="dddddddddddddd" hidden="1">#REF!</definedName>
    <definedName name="dddddddddddddddddddddd" localSheetId="1">{"Client Name or Project Name"}</definedName>
    <definedName name="dddddddddddddddddddddd" localSheetId="3">{"Client Name or Project Name"}</definedName>
    <definedName name="dddddddddddddddddddddd" localSheetId="5">{"Client Name or Project Name"}</definedName>
    <definedName name="dddddddddddddddddddddd">{"Client Name or Project Name"}</definedName>
    <definedName name="ddde"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ee" localSheetId="1" hidden="1">{#N/A,#N/A,FALSE,"Finanzbedarsrechnung"}</definedName>
    <definedName name="ddee" localSheetId="3" hidden="1">{#N/A,#N/A,FALSE,"Finanzbedarsrechnung"}</definedName>
    <definedName name="ddee" localSheetId="5" hidden="1">{#N/A,#N/A,FALSE,"Finanzbedarsrechnung"}</definedName>
    <definedName name="ddee" hidden="1">{#N/A,#N/A,FALSE,"Finanzbedarsrechnung"}</definedName>
    <definedName name="ddfkd" localSheetId="1" hidden="1">{"ReportTop",#N/A,FALSE,"report top"}</definedName>
    <definedName name="ddfkd" localSheetId="3" hidden="1">{"ReportTop",#N/A,FALSE,"report top"}</definedName>
    <definedName name="ddfkd" localSheetId="5" hidden="1">{"ReportTop",#N/A,FALSE,"report top"}</definedName>
    <definedName name="ddfkd" hidden="1">{"ReportTop",#N/A,FALSE,"report top"}</definedName>
    <definedName name="ddfkd_1" localSheetId="1" hidden="1">{"ReportTop",#N/A,FALSE,"report top"}</definedName>
    <definedName name="ddfkd_1" localSheetId="3" hidden="1">{"ReportTop",#N/A,FALSE,"report top"}</definedName>
    <definedName name="ddfkd_1" localSheetId="5" hidden="1">{"ReportTop",#N/A,FALSE,"report top"}</definedName>
    <definedName name="ddfkd_1" hidden="1">{"ReportTop",#N/A,FALSE,"report top"}</definedName>
    <definedName name="DDSDS" localSheetId="1" hidden="1">{#N/A,#N/A,FALSE,"PMTABB";#N/A,#N/A,FALSE,"PMTABB"}</definedName>
    <definedName name="DDSDS" localSheetId="3" hidden="1">{#N/A,#N/A,FALSE,"PMTABB";#N/A,#N/A,FALSE,"PMTABB"}</definedName>
    <definedName name="DDSDS" localSheetId="5" hidden="1">{#N/A,#N/A,FALSE,"PMTABB";#N/A,#N/A,FALSE,"PMTABB"}</definedName>
    <definedName name="DDSDS" hidden="1">{#N/A,#N/A,FALSE,"PMTABB";#N/A,#N/A,FALSE,"PMTABB"}</definedName>
    <definedName name="DDTL">#REF!</definedName>
    <definedName name="DE"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_2" localSheetId="1" hidden="1">{#N/A,#N/A,FALSE,"Assessment";#N/A,#N/A,FALSE,"Staffing";#N/A,#N/A,FALSE,"Hires";#N/A,#N/A,FALSE,"Assumptions"}</definedName>
    <definedName name="de_1_2" localSheetId="3" hidden="1">{#N/A,#N/A,FALSE,"Assessment";#N/A,#N/A,FALSE,"Staffing";#N/A,#N/A,FALSE,"Hires";#N/A,#N/A,FALSE,"Assumptions"}</definedName>
    <definedName name="de_1_2" localSheetId="5" hidden="1">{#N/A,#N/A,FALSE,"Assessment";#N/A,#N/A,FALSE,"Staffing";#N/A,#N/A,FALSE,"Hires";#N/A,#N/A,FALSE,"Assumptions"}</definedName>
    <definedName name="de_1_2" hidden="1">{#N/A,#N/A,FALSE,"Assessment";#N/A,#N/A,FALSE,"Staffing";#N/A,#N/A,FALSE,"Hires";#N/A,#N/A,FALSE,"Assumptions"}</definedName>
    <definedName name="de_2" localSheetId="1" hidden="1">{#N/A,#N/A,FALSE,"Assessment";#N/A,#N/A,FALSE,"Staffing";#N/A,#N/A,FALSE,"Hires";#N/A,#N/A,FALSE,"Assumptions"}</definedName>
    <definedName name="de_2" localSheetId="3" hidden="1">{#N/A,#N/A,FALSE,"Assessment";#N/A,#N/A,FALSE,"Staffing";#N/A,#N/A,FALSE,"Hires";#N/A,#N/A,FALSE,"Assumptions"}</definedName>
    <definedName name="de_2" localSheetId="5" hidden="1">{#N/A,#N/A,FALSE,"Assessment";#N/A,#N/A,FALSE,"Staffing";#N/A,#N/A,FALSE,"Hires";#N/A,#N/A,FALSE,"Assumptions"}</definedName>
    <definedName name="de_2" hidden="1">{#N/A,#N/A,FALSE,"Assessment";#N/A,#N/A,FALSE,"Staffing";#N/A,#N/A,FALSE,"Hires";#N/A,#N/A,FALSE,"Assumptions"}</definedName>
    <definedName name="de_2_2" localSheetId="1" hidden="1">{#N/A,#N/A,FALSE,"Assessment";#N/A,#N/A,FALSE,"Staffing";#N/A,#N/A,FALSE,"Hires";#N/A,#N/A,FALSE,"Assumptions"}</definedName>
    <definedName name="de_2_2" localSheetId="3" hidden="1">{#N/A,#N/A,FALSE,"Assessment";#N/A,#N/A,FALSE,"Staffing";#N/A,#N/A,FALSE,"Hires";#N/A,#N/A,FALSE,"Assumptions"}</definedName>
    <definedName name="de_2_2" localSheetId="5" hidden="1">{#N/A,#N/A,FALSE,"Assessment";#N/A,#N/A,FALSE,"Staffing";#N/A,#N/A,FALSE,"Hires";#N/A,#N/A,FALSE,"Assumptions"}</definedName>
    <definedName name="de_2_2" hidden="1">{#N/A,#N/A,FALSE,"Assessment";#N/A,#N/A,FALSE,"Staffing";#N/A,#N/A,FALSE,"Hires";#N/A,#N/A,FALSE,"Assumptions"}</definedName>
    <definedName name="de_3" localSheetId="1" hidden="1">{#N/A,#N/A,FALSE,"Assessment";#N/A,#N/A,FALSE,"Staffing";#N/A,#N/A,FALSE,"Hires";#N/A,#N/A,FALSE,"Assumptions"}</definedName>
    <definedName name="de_3" localSheetId="3" hidden="1">{#N/A,#N/A,FALSE,"Assessment";#N/A,#N/A,FALSE,"Staffing";#N/A,#N/A,FALSE,"Hires";#N/A,#N/A,FALSE,"Assumptions"}</definedName>
    <definedName name="de_3" localSheetId="5" hidden="1">{#N/A,#N/A,FALSE,"Assessment";#N/A,#N/A,FALSE,"Staffing";#N/A,#N/A,FALSE,"Hires";#N/A,#N/A,FALSE,"Assumptions"}</definedName>
    <definedName name="de_3" hidden="1">{#N/A,#N/A,FALSE,"Assessment";#N/A,#N/A,FALSE,"Staffing";#N/A,#N/A,FALSE,"Hires";#N/A,#N/A,FALSE,"Assumptions"}</definedName>
    <definedName name="de_3_2" localSheetId="1" hidden="1">{#N/A,#N/A,FALSE,"Assessment";#N/A,#N/A,FALSE,"Staffing";#N/A,#N/A,FALSE,"Hires";#N/A,#N/A,FALSE,"Assumptions"}</definedName>
    <definedName name="de_3_2" localSheetId="3" hidden="1">{#N/A,#N/A,FALSE,"Assessment";#N/A,#N/A,FALSE,"Staffing";#N/A,#N/A,FALSE,"Hires";#N/A,#N/A,FALSE,"Assumptions"}</definedName>
    <definedName name="de_3_2" localSheetId="5" hidden="1">{#N/A,#N/A,FALSE,"Assessment";#N/A,#N/A,FALSE,"Staffing";#N/A,#N/A,FALSE,"Hires";#N/A,#N/A,FALSE,"Assumptions"}</definedName>
    <definedName name="de_3_2" hidden="1">{#N/A,#N/A,FALSE,"Assessment";#N/A,#N/A,FALSE,"Staffing";#N/A,#N/A,FALSE,"Hires";#N/A,#N/A,FALSE,"Assumptions"}</definedName>
    <definedName name="de_4" localSheetId="1" hidden="1">{#N/A,#N/A,FALSE,"Assessment";#N/A,#N/A,FALSE,"Staffing";#N/A,#N/A,FALSE,"Hires";#N/A,#N/A,FALSE,"Assumptions"}</definedName>
    <definedName name="de_4" localSheetId="3" hidden="1">{#N/A,#N/A,FALSE,"Assessment";#N/A,#N/A,FALSE,"Staffing";#N/A,#N/A,FALSE,"Hires";#N/A,#N/A,FALSE,"Assumptions"}</definedName>
    <definedName name="de_4" localSheetId="5" hidden="1">{#N/A,#N/A,FALSE,"Assessment";#N/A,#N/A,FALSE,"Staffing";#N/A,#N/A,FALSE,"Hires";#N/A,#N/A,FALSE,"Assumptions"}</definedName>
    <definedName name="de_4" hidden="1">{#N/A,#N/A,FALSE,"Assessment";#N/A,#N/A,FALSE,"Staffing";#N/A,#N/A,FALSE,"Hires";#N/A,#N/A,FALSE,"Assumptions"}</definedName>
    <definedName name="de_4_2" localSheetId="1" hidden="1">{#N/A,#N/A,FALSE,"Assessment";#N/A,#N/A,FALSE,"Staffing";#N/A,#N/A,FALSE,"Hires";#N/A,#N/A,FALSE,"Assumptions"}</definedName>
    <definedName name="de_4_2" localSheetId="3" hidden="1">{#N/A,#N/A,FALSE,"Assessment";#N/A,#N/A,FALSE,"Staffing";#N/A,#N/A,FALSE,"Hires";#N/A,#N/A,FALSE,"Assumptions"}</definedName>
    <definedName name="de_4_2" localSheetId="5" hidden="1">{#N/A,#N/A,FALSE,"Assessment";#N/A,#N/A,FALSE,"Staffing";#N/A,#N/A,FALSE,"Hires";#N/A,#N/A,FALSE,"Assumptions"}</definedName>
    <definedName name="de_4_2" hidden="1">{#N/A,#N/A,FALSE,"Assessment";#N/A,#N/A,FALSE,"Staffing";#N/A,#N/A,FALSE,"Hires";#N/A,#N/A,FALSE,"Assumptions"}</definedName>
    <definedName name="de_5" localSheetId="1" hidden="1">{#N/A,#N/A,FALSE,"Assessment";#N/A,#N/A,FALSE,"Staffing";#N/A,#N/A,FALSE,"Hires";#N/A,#N/A,FALSE,"Assumptions"}</definedName>
    <definedName name="de_5" localSheetId="3" hidden="1">{#N/A,#N/A,FALSE,"Assessment";#N/A,#N/A,FALSE,"Staffing";#N/A,#N/A,FALSE,"Hires";#N/A,#N/A,FALSE,"Assumptions"}</definedName>
    <definedName name="de_5" localSheetId="5" hidden="1">{#N/A,#N/A,FALSE,"Assessment";#N/A,#N/A,FALSE,"Staffing";#N/A,#N/A,FALSE,"Hires";#N/A,#N/A,FALSE,"Assumptions"}</definedName>
    <definedName name="de_5" hidden="1">{#N/A,#N/A,FALSE,"Assessment";#N/A,#N/A,FALSE,"Staffing";#N/A,#N/A,FALSE,"Hires";#N/A,#N/A,FALSE,"Assumptions"}</definedName>
    <definedName name="de_5_2" localSheetId="1" hidden="1">{#N/A,#N/A,FALSE,"Assessment";#N/A,#N/A,FALSE,"Staffing";#N/A,#N/A,FALSE,"Hires";#N/A,#N/A,FALSE,"Assumptions"}</definedName>
    <definedName name="de_5_2" localSheetId="3" hidden="1">{#N/A,#N/A,FALSE,"Assessment";#N/A,#N/A,FALSE,"Staffing";#N/A,#N/A,FALSE,"Hires";#N/A,#N/A,FALSE,"Assumptions"}</definedName>
    <definedName name="de_5_2" localSheetId="5" hidden="1">{#N/A,#N/A,FALSE,"Assessment";#N/A,#N/A,FALSE,"Staffing";#N/A,#N/A,FALSE,"Hires";#N/A,#N/A,FALSE,"Assumptions"}</definedName>
    <definedName name="de_5_2" hidden="1">{#N/A,#N/A,FALSE,"Assessment";#N/A,#N/A,FALSE,"Staffing";#N/A,#N/A,FALSE,"Hires";#N/A,#N/A,FALSE,"Assumptions"}</definedName>
    <definedName name="dealdate">#REF!</definedName>
    <definedName name="DealTaxRate" localSheetId="3">#REF!</definedName>
    <definedName name="DealTaxRate">#REF!</definedName>
    <definedName name="debt">#REF!</definedName>
    <definedName name="Debt_1" localSheetId="1" hidden="1">{#N/A,#N/A,FALSE,"INT_Compare";#N/A,#N/A,FALSE,"INT_Current Forecast";#N/A,#N/A,FALSE,"INT_Prior Forecast";#N/A,#N/A,FALSE,"INT_LRP";#N/A,#N/A,FALSE,"INT_CURPLAN"}</definedName>
    <definedName name="Debt_1" localSheetId="3" hidden="1">{#N/A,#N/A,FALSE,"INT_Compare";#N/A,#N/A,FALSE,"INT_Current Forecast";#N/A,#N/A,FALSE,"INT_Prior Forecast";#N/A,#N/A,FALSE,"INT_LRP";#N/A,#N/A,FALSE,"INT_CURPLAN"}</definedName>
    <definedName name="Debt_1" localSheetId="5" hidden="1">{#N/A,#N/A,FALSE,"INT_Compare";#N/A,#N/A,FALSE,"INT_Current Forecast";#N/A,#N/A,FALSE,"INT_Prior Forecast";#N/A,#N/A,FALSE,"INT_LRP";#N/A,#N/A,FALSE,"INT_CURPLAN"}</definedName>
    <definedName name="Debt_1" hidden="1">{#N/A,#N/A,FALSE,"INT_Compare";#N/A,#N/A,FALSE,"INT_Current Forecast";#N/A,#N/A,FALSE,"INT_Prior Forecast";#N/A,#N/A,FALSE,"INT_LRP";#N/A,#N/A,FALSE,"INT_CURPLAN"}</definedName>
    <definedName name="debt_fv">#REF!</definedName>
    <definedName name="Debt_space">#REF!</definedName>
    <definedName name="debt_terminal">#REF!</definedName>
    <definedName name="debt1" localSheetId="3">#REF!</definedName>
    <definedName name="debt1">#REF!</definedName>
    <definedName name="debt1_1" localSheetId="1" hidden="1">{#N/A,#N/A,FALSE,"INT_Compare";#N/A,#N/A,FALSE,"INT_Current Forecast";#N/A,#N/A,FALSE,"INT_Prior Forecast";#N/A,#N/A,FALSE,"INT_LRP";#N/A,#N/A,FALSE,"INT_CURPLAN"}</definedName>
    <definedName name="debt1_1" localSheetId="3" hidden="1">{#N/A,#N/A,FALSE,"INT_Compare";#N/A,#N/A,FALSE,"INT_Current Forecast";#N/A,#N/A,FALSE,"INT_Prior Forecast";#N/A,#N/A,FALSE,"INT_LRP";#N/A,#N/A,FALSE,"INT_CURPLAN"}</definedName>
    <definedName name="debt1_1" localSheetId="5" hidden="1">{#N/A,#N/A,FALSE,"INT_Compare";#N/A,#N/A,FALSE,"INT_Current Forecast";#N/A,#N/A,FALSE,"INT_Prior Forecast";#N/A,#N/A,FALSE,"INT_LRP";#N/A,#N/A,FALSE,"INT_CURPLAN"}</definedName>
    <definedName name="debt1_1" hidden="1">{#N/A,#N/A,FALSE,"INT_Compare";#N/A,#N/A,FALSE,"INT_Current Forecast";#N/A,#N/A,FALSE,"INT_Prior Forecast";#N/A,#N/A,FALSE,"INT_LRP";#N/A,#N/A,FALSE,"INT_CURPLAN"}</definedName>
    <definedName name="Debt2" localSheetId="0" hidden="1">{"'Expirations'!$A$1:$L$65"}</definedName>
    <definedName name="Debt2" localSheetId="1" hidden="1">{"'Expirations'!$A$1:$L$65"}</definedName>
    <definedName name="Debt2" localSheetId="3" hidden="1">{"'Expirations'!$A$1:$L$65"}</definedName>
    <definedName name="Debt2" localSheetId="5" hidden="1">{"'Expirations'!$A$1:$L$65"}</definedName>
    <definedName name="Debt2" hidden="1">{"'Expirations'!$A$1:$L$65"}</definedName>
    <definedName name="DebtCap">#REF!</definedName>
    <definedName name="debtinterest">#REF!</definedName>
    <definedName name="Debtr" localSheetId="1" hidden="1">{#N/A,#N/A,FALSE,"FREE"}</definedName>
    <definedName name="Debtr" localSheetId="3" hidden="1">{#N/A,#N/A,FALSE,"FREE"}</definedName>
    <definedName name="Debtr" localSheetId="5" hidden="1">{#N/A,#N/A,FALSE,"FREE"}</definedName>
    <definedName name="Debtr" hidden="1">{#N/A,#N/A,FALSE,"FREE"}</definedName>
    <definedName name="debtratio">#REF!</definedName>
    <definedName name="Dec95JobSched" localSheetId="1" hidden="1">{#N/A,#N/A,FALSE,"Job Sched"}</definedName>
    <definedName name="Dec95JobSched" localSheetId="3" hidden="1">{#N/A,#N/A,FALSE,"Job Sched"}</definedName>
    <definedName name="Dec95JobSched" localSheetId="5" hidden="1">{#N/A,#N/A,FALSE,"Job Sched"}</definedName>
    <definedName name="Dec95JobSched" hidden="1">{#N/A,#N/A,FALSE,"Job Sched"}</definedName>
    <definedName name="Dec95JobSched_1" localSheetId="1" hidden="1">{#N/A,#N/A,FALSE,"Job Sched"}</definedName>
    <definedName name="Dec95JobSched_1" localSheetId="3" hidden="1">{#N/A,#N/A,FALSE,"Job Sched"}</definedName>
    <definedName name="Dec95JobSched_1" localSheetId="5" hidden="1">{#N/A,#N/A,FALSE,"Job Sched"}</definedName>
    <definedName name="Dec95JobSched_1" hidden="1">{#N/A,#N/A,FALSE,"Job Sched"}</definedName>
    <definedName name="Dec95JobSched_1_1" localSheetId="1" hidden="1">{#N/A,#N/A,FALSE,"Job Sched"}</definedName>
    <definedName name="Dec95JobSched_1_1" localSheetId="3" hidden="1">{#N/A,#N/A,FALSE,"Job Sched"}</definedName>
    <definedName name="Dec95JobSched_1_1" localSheetId="5" hidden="1">{#N/A,#N/A,FALSE,"Job Sched"}</definedName>
    <definedName name="Dec95JobSched_1_1" hidden="1">{#N/A,#N/A,FALSE,"Job Sched"}</definedName>
    <definedName name="Dec95JobSched_1_1_2" localSheetId="1" hidden="1">{#N/A,#N/A,FALSE,"Job Sched"}</definedName>
    <definedName name="Dec95JobSched_1_1_2" localSheetId="3" hidden="1">{#N/A,#N/A,FALSE,"Job Sched"}</definedName>
    <definedName name="Dec95JobSched_1_1_2" localSheetId="5" hidden="1">{#N/A,#N/A,FALSE,"Job Sched"}</definedName>
    <definedName name="Dec95JobSched_1_1_2" hidden="1">{#N/A,#N/A,FALSE,"Job Sched"}</definedName>
    <definedName name="Dec95JobSched_1_3" localSheetId="1" hidden="1">{#N/A,#N/A,FALSE,"Job Sched"}</definedName>
    <definedName name="Dec95JobSched_1_3" localSheetId="3" hidden="1">{#N/A,#N/A,FALSE,"Job Sched"}</definedName>
    <definedName name="Dec95JobSched_1_3" localSheetId="5" hidden="1">{#N/A,#N/A,FALSE,"Job Sched"}</definedName>
    <definedName name="Dec95JobSched_1_3" hidden="1">{#N/A,#N/A,FALSE,"Job Sched"}</definedName>
    <definedName name="Dec95JobSched_2" localSheetId="1" hidden="1">{#N/A,#N/A,FALSE,"Job Sched"}</definedName>
    <definedName name="Dec95JobSched_2" localSheetId="3" hidden="1">{#N/A,#N/A,FALSE,"Job Sched"}</definedName>
    <definedName name="Dec95JobSched_2" localSheetId="5" hidden="1">{#N/A,#N/A,FALSE,"Job Sched"}</definedName>
    <definedName name="Dec95JobSched_2" hidden="1">{#N/A,#N/A,FALSE,"Job Sched"}</definedName>
    <definedName name="Dec95JobSched_2_2" localSheetId="1" hidden="1">{#N/A,#N/A,FALSE,"Job Sched"}</definedName>
    <definedName name="Dec95JobSched_2_2" localSheetId="3" hidden="1">{#N/A,#N/A,FALSE,"Job Sched"}</definedName>
    <definedName name="Dec95JobSched_2_2" localSheetId="5" hidden="1">{#N/A,#N/A,FALSE,"Job Sched"}</definedName>
    <definedName name="Dec95JobSched_2_2" hidden="1">{#N/A,#N/A,FALSE,"Job Sched"}</definedName>
    <definedName name="Dec95JobSched_3" localSheetId="1" hidden="1">{#N/A,#N/A,FALSE,"Job Sched"}</definedName>
    <definedName name="Dec95JobSched_3" localSheetId="3" hidden="1">{#N/A,#N/A,FALSE,"Job Sched"}</definedName>
    <definedName name="Dec95JobSched_3" localSheetId="5" hidden="1">{#N/A,#N/A,FALSE,"Job Sched"}</definedName>
    <definedName name="Dec95JobSched_3" hidden="1">{#N/A,#N/A,FALSE,"Job Sched"}</definedName>
    <definedName name="Dec95JobSched_3_2" localSheetId="1" hidden="1">{#N/A,#N/A,FALSE,"Job Sched"}</definedName>
    <definedName name="Dec95JobSched_3_2" localSheetId="3" hidden="1">{#N/A,#N/A,FALSE,"Job Sched"}</definedName>
    <definedName name="Dec95JobSched_3_2" localSheetId="5" hidden="1">{#N/A,#N/A,FALSE,"Job Sched"}</definedName>
    <definedName name="Dec95JobSched_3_2" hidden="1">{#N/A,#N/A,FALSE,"Job Sched"}</definedName>
    <definedName name="Dec95JobSched_5" localSheetId="1" hidden="1">{#N/A,#N/A,FALSE,"Job Sched"}</definedName>
    <definedName name="Dec95JobSched_5" localSheetId="3" hidden="1">{#N/A,#N/A,FALSE,"Job Sched"}</definedName>
    <definedName name="Dec95JobSched_5" localSheetId="5" hidden="1">{#N/A,#N/A,FALSE,"Job Sched"}</definedName>
    <definedName name="Dec95JobSched_5" hidden="1">{#N/A,#N/A,FALSE,"Job Sched"}</definedName>
    <definedName name="DECACT">#REF!</definedName>
    <definedName name="decfte" localSheetId="3">#REF!</definedName>
    <definedName name="decfte">#REF!</definedName>
    <definedName name="Decisions">1</definedName>
    <definedName name="DecLocData" localSheetId="3">#REF!</definedName>
    <definedName name="DecLocData">#REF!</definedName>
    <definedName name="dede" localSheetId="1" hidden="1">{#N/A,#N/A,FALSE,"Pharm";#N/A,#N/A,FALSE,"WWCM"}</definedName>
    <definedName name="dede" localSheetId="3" hidden="1">{#N/A,#N/A,FALSE,"Pharm";#N/A,#N/A,FALSE,"WWCM"}</definedName>
    <definedName name="dede" localSheetId="5" hidden="1">{#N/A,#N/A,FALSE,"Pharm";#N/A,#N/A,FALSE,"WWCM"}</definedName>
    <definedName name="dede" hidden="1">{#N/A,#N/A,FALSE,"Pharm";#N/A,#N/A,FALSE,"WWCM"}</definedName>
    <definedName name="dede_1" localSheetId="1" hidden="1">{#N/A,#N/A,FALSE,"Pharm";#N/A,#N/A,FALSE,"WWCM"}</definedName>
    <definedName name="dede_1" localSheetId="3" hidden="1">{#N/A,#N/A,FALSE,"Pharm";#N/A,#N/A,FALSE,"WWCM"}</definedName>
    <definedName name="dede_1" localSheetId="5" hidden="1">{#N/A,#N/A,FALSE,"Pharm";#N/A,#N/A,FALSE,"WWCM"}</definedName>
    <definedName name="dede_1" hidden="1">{#N/A,#N/A,FALSE,"Pharm";#N/A,#N/A,FALSE,"WWCM"}</definedName>
    <definedName name="DEDED" localSheetId="1" hidden="1">{#N/A,#N/A,FALSE,"Card";#N/A,#N/A,FALSE,"Prav";#N/A,#N/A,FALSE,"Irbe";#N/A,#N/A,FALSE,"Plavix";#N/A,#N/A,FALSE,"Capt";#N/A,#N/A,FALSE,"Fosi"}</definedName>
    <definedName name="DEDED" localSheetId="3" hidden="1">{#N/A,#N/A,FALSE,"Card";#N/A,#N/A,FALSE,"Prav";#N/A,#N/A,FALSE,"Irbe";#N/A,#N/A,FALSE,"Plavix";#N/A,#N/A,FALSE,"Capt";#N/A,#N/A,FALSE,"Fosi"}</definedName>
    <definedName name="DEDED" localSheetId="5" hidden="1">{#N/A,#N/A,FALSE,"Card";#N/A,#N/A,FALSE,"Prav";#N/A,#N/A,FALSE,"Irbe";#N/A,#N/A,FALSE,"Plavix";#N/A,#N/A,FALSE,"Capt";#N/A,#N/A,FALSE,"Fosi"}</definedName>
    <definedName name="DEDED" hidden="1">{#N/A,#N/A,FALSE,"Card";#N/A,#N/A,FALSE,"Prav";#N/A,#N/A,FALSE,"Irbe";#N/A,#N/A,FALSE,"Plavix";#N/A,#N/A,FALSE,"Capt";#N/A,#N/A,FALSE,"Fosi"}</definedName>
    <definedName name="DEDED_1" localSheetId="1" hidden="1">{#N/A,#N/A,FALSE,"Card";#N/A,#N/A,FALSE,"Prav";#N/A,#N/A,FALSE,"Irbe";#N/A,#N/A,FALSE,"Plavix";#N/A,#N/A,FALSE,"Capt";#N/A,#N/A,FALSE,"Fosi"}</definedName>
    <definedName name="DEDED_1" localSheetId="3" hidden="1">{#N/A,#N/A,FALSE,"Card";#N/A,#N/A,FALSE,"Prav";#N/A,#N/A,FALSE,"Irbe";#N/A,#N/A,FALSE,"Plavix";#N/A,#N/A,FALSE,"Capt";#N/A,#N/A,FALSE,"Fosi"}</definedName>
    <definedName name="DEDED_1" localSheetId="5" hidden="1">{#N/A,#N/A,FALSE,"Card";#N/A,#N/A,FALSE,"Prav";#N/A,#N/A,FALSE,"Irbe";#N/A,#N/A,FALSE,"Plavix";#N/A,#N/A,FALSE,"Capt";#N/A,#N/A,FALSE,"Fosi"}</definedName>
    <definedName name="DEDED_1" hidden="1">{#N/A,#N/A,FALSE,"Card";#N/A,#N/A,FALSE,"Prav";#N/A,#N/A,FALSE,"Irbe";#N/A,#N/A,FALSE,"Plavix";#N/A,#N/A,FALSE,"Capt";#N/A,#N/A,FALSE,"Fosi"}</definedName>
    <definedName name="DEDEDZE" localSheetId="1" hidden="1">{#N/A,#N/A,FALSE,"Pharm";#N/A,#N/A,FALSE,"WWCM"}</definedName>
    <definedName name="DEDEDZE" localSheetId="3" hidden="1">{#N/A,#N/A,FALSE,"Pharm";#N/A,#N/A,FALSE,"WWCM"}</definedName>
    <definedName name="DEDEDZE" localSheetId="5" hidden="1">{#N/A,#N/A,FALSE,"Pharm";#N/A,#N/A,FALSE,"WWCM"}</definedName>
    <definedName name="DEDEDZE" hidden="1">{#N/A,#N/A,FALSE,"Pharm";#N/A,#N/A,FALSE,"WWCM"}</definedName>
    <definedName name="DEDEDZE_1" localSheetId="1" hidden="1">{#N/A,#N/A,FALSE,"Pharm";#N/A,#N/A,FALSE,"WWCM"}</definedName>
    <definedName name="DEDEDZE_1" localSheetId="3" hidden="1">{#N/A,#N/A,FALSE,"Pharm";#N/A,#N/A,FALSE,"WWCM"}</definedName>
    <definedName name="DEDEDZE_1" localSheetId="5" hidden="1">{#N/A,#N/A,FALSE,"Pharm";#N/A,#N/A,FALSE,"WWCM"}</definedName>
    <definedName name="DEDEDZE_1" hidden="1">{#N/A,#N/A,FALSE,"Pharm";#N/A,#N/A,FALSE,"WWCM"}</definedName>
    <definedName name="DEDZD" localSheetId="1" hidden="1">{#N/A,#N/A,FALSE,"Pharm";#N/A,#N/A,FALSE,"WWCM"}</definedName>
    <definedName name="DEDZD" localSheetId="3" hidden="1">{#N/A,#N/A,FALSE,"Pharm";#N/A,#N/A,FALSE,"WWCM"}</definedName>
    <definedName name="DEDZD" localSheetId="5" hidden="1">{#N/A,#N/A,FALSE,"Pharm";#N/A,#N/A,FALSE,"WWCM"}</definedName>
    <definedName name="DEDZD" hidden="1">{#N/A,#N/A,FALSE,"Pharm";#N/A,#N/A,FALSE,"WWCM"}</definedName>
    <definedName name="DEDZD_1" localSheetId="1" hidden="1">{#N/A,#N/A,FALSE,"Pharm";#N/A,#N/A,FALSE,"WWCM"}</definedName>
    <definedName name="DEDZD_1" localSheetId="3" hidden="1">{#N/A,#N/A,FALSE,"Pharm";#N/A,#N/A,FALSE,"WWCM"}</definedName>
    <definedName name="DEDZD_1" localSheetId="5" hidden="1">{#N/A,#N/A,FALSE,"Pharm";#N/A,#N/A,FALSE,"WWCM"}</definedName>
    <definedName name="DEDZD_1" hidden="1">{#N/A,#N/A,FALSE,"Pharm";#N/A,#N/A,FALSE,"WWCM"}</definedName>
    <definedName name="DEE" localSheetId="1" hidden="1">{#N/A,#N/A,FALSE,"Pharm";#N/A,#N/A,FALSE,"WWCM"}</definedName>
    <definedName name="DEE" localSheetId="3" hidden="1">{#N/A,#N/A,FALSE,"Pharm";#N/A,#N/A,FALSE,"WWCM"}</definedName>
    <definedName name="DEE" localSheetId="5" hidden="1">{#N/A,#N/A,FALSE,"Pharm";#N/A,#N/A,FALSE,"WWCM"}</definedName>
    <definedName name="DEE" hidden="1">{#N/A,#N/A,FALSE,"Pharm";#N/A,#N/A,FALSE,"WWCM"}</definedName>
    <definedName name="DEE_1" localSheetId="1" hidden="1">{#N/A,#N/A,FALSE,"Pharm";#N/A,#N/A,FALSE,"WWCM"}</definedName>
    <definedName name="DEE_1" localSheetId="3" hidden="1">{#N/A,#N/A,FALSE,"Pharm";#N/A,#N/A,FALSE,"WWCM"}</definedName>
    <definedName name="DEE_1" localSheetId="5" hidden="1">{#N/A,#N/A,FALSE,"Pharm";#N/A,#N/A,FALSE,"WWCM"}</definedName>
    <definedName name="DEE_1" hidden="1">{#N/A,#N/A,FALSE,"Pharm";#N/A,#N/A,FALSE,"WWCM"}</definedName>
    <definedName name="def" hidden="1">#REF!</definedName>
    <definedName name="Default">0</definedName>
    <definedName name="Default_MeritIncreasePercentage">#REF!</definedName>
    <definedName name="Default_MeritIncreasePeriod">#REF!</definedName>
    <definedName name="DEFCOMP">#REF!</definedName>
    <definedName name="DeferBase">#REF!</definedName>
    <definedName name="DEFERRED_INC_TAX" hidden="1">"DEFERRED_INC_TAX"</definedName>
    <definedName name="Deferred_Revenues" localSheetId="3">#REF!</definedName>
    <definedName name="Deferred_Revenues">#REF!</definedName>
    <definedName name="Deferred_Tax_Assets" localSheetId="3">#REF!</definedName>
    <definedName name="Deferred_Tax_Assets">#REF!</definedName>
    <definedName name="DEFERRED_TAXES" hidden="1">"DEFERRED_TAXES"</definedName>
    <definedName name="del" localSheetId="1" hidden="1">{#N/A,#N/A,FALSE,"Input"}</definedName>
    <definedName name="del" localSheetId="5" hidden="1">{#N/A,#N/A,FALSE,"Input"}</definedName>
    <definedName name="del" hidden="1">{#N/A,#N/A,FALSE,"Input"}</definedName>
    <definedName name="delete" localSheetId="1" hidden="1">{"STMT OF CASH FLOWS",#N/A,FALSE,"Cash Flows Indirect"}</definedName>
    <definedName name="delete" localSheetId="3" hidden="1">{"STMT OF CASH FLOWS",#N/A,FALSE,"Cash Flows Indirect"}</definedName>
    <definedName name="delete" localSheetId="5" hidden="1">{"STMT OF CASH FLOWS",#N/A,FALSE,"Cash Flows Indirect"}</definedName>
    <definedName name="delete" hidden="1">{"STMT OF CASH FLOWS",#N/A,FALSE,"Cash Flows Indirect"}</definedName>
    <definedName name="delete_1" localSheetId="1" hidden="1">{"STMT OF CASH FLOWS",#N/A,FALSE,"Cash Flows Indirect"}</definedName>
    <definedName name="delete_1" localSheetId="3" hidden="1">{"STMT OF CASH FLOWS",#N/A,FALSE,"Cash Flows Indirect"}</definedName>
    <definedName name="delete_1" localSheetId="5" hidden="1">{"STMT OF CASH FLOWS",#N/A,FALSE,"Cash Flows Indirect"}</definedName>
    <definedName name="delete_1" hidden="1">{"STMT OF CASH FLOWS",#N/A,FALSE,"Cash Flows Indirect"}</definedName>
    <definedName name="delete_new" localSheetId="1" hidden="1">{"STMT OF CASH FLOWS",#N/A,FALSE,"Cash Flows Indirect"}</definedName>
    <definedName name="delete_new" localSheetId="3" hidden="1">{"STMT OF CASH FLOWS",#N/A,FALSE,"Cash Flows Indirect"}</definedName>
    <definedName name="delete_new" localSheetId="5" hidden="1">{"STMT OF CASH FLOWS",#N/A,FALSE,"Cash Flows Indirect"}</definedName>
    <definedName name="delete_new" hidden="1">{"STMT OF CASH FLOWS",#N/A,FALSE,"Cash Flows Indirect"}</definedName>
    <definedName name="delete_new_1" localSheetId="1" hidden="1">{"STMT OF CASH FLOWS",#N/A,FALSE,"Cash Flows Indirect"}</definedName>
    <definedName name="delete_new_1" localSheetId="3" hidden="1">{"STMT OF CASH FLOWS",#N/A,FALSE,"Cash Flows Indirect"}</definedName>
    <definedName name="delete_new_1" localSheetId="5" hidden="1">{"STMT OF CASH FLOWS",#N/A,FALSE,"Cash Flows Indirect"}</definedName>
    <definedName name="delete_new_1" hidden="1">{"STMT OF CASH FLOWS",#N/A,FALSE,"Cash Flows Indirect"}</definedName>
    <definedName name="DELETE1" localSheetId="1" hidden="1">{"page1",#N/A,FALSE,"PROFORMA";"page2",#N/A,FALSE,"PROFORMA";"page3",#N/A,FALSE,"PROFORMA";"page4",#N/A,FALSE,"PROFORMA";"page5",#N/A,FALSE,"PROFORMA";"page6",#N/A,FALSE,"PROFORMA";"page7",#N/A,FALSE,"PROFORMA";"page8",#N/A,FALSE,"PROFORMA"}</definedName>
    <definedName name="DELETE1" localSheetId="3" hidden="1">{"page1",#N/A,FALSE,"PROFORMA";"page2",#N/A,FALSE,"PROFORMA";"page3",#N/A,FALSE,"PROFORMA";"page4",#N/A,FALSE,"PROFORMA";"page5",#N/A,FALSE,"PROFORMA";"page6",#N/A,FALSE,"PROFORMA";"page7",#N/A,FALSE,"PROFORMA";"page8",#N/A,FALSE,"PROFORMA"}</definedName>
    <definedName name="DELETE1" localSheetId="5" hidden="1">{"page1",#N/A,FALSE,"PROFORMA";"page2",#N/A,FALSE,"PROFORMA";"page3",#N/A,FALSE,"PROFORMA";"page4",#N/A,FALSE,"PROFORMA";"page5",#N/A,FALSE,"PROFORMA";"page6",#N/A,FALSE,"PROFORMA";"page7",#N/A,FALSE,"PROFORMA";"page8",#N/A,FALSE,"PROFORMA"}</definedName>
    <definedName name="DELETE1" hidden="1">{"page1",#N/A,FALSE,"PROFORMA";"page2",#N/A,FALSE,"PROFORMA";"page3",#N/A,FALSE,"PROFORMA";"page4",#N/A,FALSE,"PROFORMA";"page5",#N/A,FALSE,"PROFORMA";"page6",#N/A,FALSE,"PROFORMA";"page7",#N/A,FALSE,"PROFORMA";"page8",#N/A,FALSE,"PROFORMA"}</definedName>
    <definedName name="DELETE1_1" localSheetId="1" hidden="1">{"page1",#N/A,FALSE,"PROFORMA";"page2",#N/A,FALSE,"PROFORMA";"page3",#N/A,FALSE,"PROFORMA";"page4",#N/A,FALSE,"PROFORMA";"page5",#N/A,FALSE,"PROFORMA";"page6",#N/A,FALSE,"PROFORMA";"page7",#N/A,FALSE,"PROFORMA";"page8",#N/A,FALSE,"PROFORMA"}</definedName>
    <definedName name="DELETE1_1" localSheetId="3" hidden="1">{"page1",#N/A,FALSE,"PROFORMA";"page2",#N/A,FALSE,"PROFORMA";"page3",#N/A,FALSE,"PROFORMA";"page4",#N/A,FALSE,"PROFORMA";"page5",#N/A,FALSE,"PROFORMA";"page6",#N/A,FALSE,"PROFORMA";"page7",#N/A,FALSE,"PROFORMA";"page8",#N/A,FALSE,"PROFORMA"}</definedName>
    <definedName name="DELETE1_1" localSheetId="5" hidden="1">{"page1",#N/A,FALSE,"PROFORMA";"page2",#N/A,FALSE,"PROFORMA";"page3",#N/A,FALSE,"PROFORMA";"page4",#N/A,FALSE,"PROFORMA";"page5",#N/A,FALSE,"PROFORMA";"page6",#N/A,FALSE,"PROFORMA";"page7",#N/A,FALSE,"PROFORMA";"page8",#N/A,FALSE,"PROFORMA"}</definedName>
    <definedName name="DELETE1_1" hidden="1">{"page1",#N/A,FALSE,"PROFORMA";"page2",#N/A,FALSE,"PROFORMA";"page3",#N/A,FALSE,"PROFORMA";"page4",#N/A,FALSE,"PROFORMA";"page5",#N/A,FALSE,"PROFORMA";"page6",#N/A,FALSE,"PROFORMA";"page7",#N/A,FALSE,"PROFORMA";"page8",#N/A,FALSE,"PROFORMA"}</definedName>
    <definedName name="delete11" localSheetId="1" hidden="1">{"Page1",#N/A,FALSE,"CompCo";"Page2",#N/A,FALSE,"CompCo"}</definedName>
    <definedName name="delete11" localSheetId="3" hidden="1">{"Page1",#N/A,FALSE,"CompCo";"Page2",#N/A,FALSE,"CompCo"}</definedName>
    <definedName name="delete11" localSheetId="5" hidden="1">{"Page1",#N/A,FALSE,"CompCo";"Page2",#N/A,FALSE,"CompCo"}</definedName>
    <definedName name="delete11" hidden="1">{"Page1",#N/A,FALSE,"CompCo";"Page2",#N/A,FALSE,"CompCo"}</definedName>
    <definedName name="delete2" localSheetId="1" hidden="1">{"BALANCE SHEET ACCTS",#N/A,TRUE,"Working Trial Balance";"INCOME STMT ACCTS",#N/A,TRUE,"Working Trial Balance"}</definedName>
    <definedName name="delete2" localSheetId="3" hidden="1">{"BALANCE SHEET ACCTS",#N/A,TRUE,"Working Trial Balance";"INCOME STMT ACCTS",#N/A,TRUE,"Working Trial Balance"}</definedName>
    <definedName name="delete2" localSheetId="5" hidden="1">{"BALANCE SHEET ACCTS",#N/A,TRUE,"Working Trial Balance";"INCOME STMT ACCTS",#N/A,TRUE,"Working Trial Balance"}</definedName>
    <definedName name="delete2" hidden="1">{"BALANCE SHEET ACCTS",#N/A,TRUE,"Working Trial Balance";"INCOME STMT ACCTS",#N/A,TRUE,"Working Trial Balance"}</definedName>
    <definedName name="delete2_1" localSheetId="1" hidden="1">{"BALANCE SHEET ACCTS",#N/A,TRUE,"Working Trial Balance";"INCOME STMT ACCTS",#N/A,TRUE,"Working Trial Balance"}</definedName>
    <definedName name="delete2_1" localSheetId="3" hidden="1">{"BALANCE SHEET ACCTS",#N/A,TRUE,"Working Trial Balance";"INCOME STMT ACCTS",#N/A,TRUE,"Working Trial Balance"}</definedName>
    <definedName name="delete2_1" localSheetId="5" hidden="1">{"BALANCE SHEET ACCTS",#N/A,TRUE,"Working Trial Balance";"INCOME STMT ACCTS",#N/A,TRUE,"Working Trial Balance"}</definedName>
    <definedName name="delete2_1" hidden="1">{"BALANCE SHEET ACCTS",#N/A,TRUE,"Working Trial Balance";"INCOME STMT ACCTS",#N/A,TRUE,"Working Trial Balance"}</definedName>
    <definedName name="delete20" localSheetId="1" hidden="1">{"Page1",#N/A,FALSE,"CompCo";"Page2",#N/A,FALSE,"CompCo"}</definedName>
    <definedName name="delete20" localSheetId="3" hidden="1">{"Page1",#N/A,FALSE,"CompCo";"Page2",#N/A,FALSE,"CompCo"}</definedName>
    <definedName name="delete20" localSheetId="5" hidden="1">{"Page1",#N/A,FALSE,"CompCo";"Page2",#N/A,FALSE,"CompCo"}</definedName>
    <definedName name="delete20" hidden="1">{"Page1",#N/A,FALSE,"CompCo";"Page2",#N/A,FALSE,"CompCo"}</definedName>
    <definedName name="delete4" localSheetId="3" hidden="1">IF(COUNTA(#REF!)=0,0,INDEX(#REF!,MATCH(ROW(#REF!),#REF!,TRUE)))+1</definedName>
    <definedName name="delete4" hidden="1">IF(COUNTA(#REF!)=0,0,INDEX(#REF!,MATCH(ROW(#REF!),#REF!,TRUE)))+1</definedName>
    <definedName name="delete5" localSheetId="1" hidden="1">{"Page1",#N/A,FALSE,"CompCo";"Page2",#N/A,FALSE,"CompCo"}</definedName>
    <definedName name="delete5" localSheetId="3" hidden="1">{"Page1",#N/A,FALSE,"CompCo";"Page2",#N/A,FALSE,"CompCo"}</definedName>
    <definedName name="delete5" localSheetId="5" hidden="1">{"Page1",#N/A,FALSE,"CompCo";"Page2",#N/A,FALSE,"CompCo"}</definedName>
    <definedName name="delete5" hidden="1">{"Page1",#N/A,FALSE,"CompCo";"Page2",#N/A,FALSE,"CompCo"}</definedName>
    <definedName name="deleteme1" localSheetId="1" hidden="1">{#N/A,#N/A,FALSE,"Summary";#N/A,#N/A,FALSE,"CF";#N/A,#N/A,FALSE,"P&amp;L";#N/A,#N/A,FALSE,"BS";#N/A,#N/A,FALSE,"Returns";#N/A,#N/A,FALSE,"Assumptions";#N/A,#N/A,FALSE,"Analysis"}</definedName>
    <definedName name="deleteme1" localSheetId="3" hidden="1">{#N/A,#N/A,FALSE,"Summary";#N/A,#N/A,FALSE,"CF";#N/A,#N/A,FALSE,"P&amp;L";#N/A,#N/A,FALSE,"BS";#N/A,#N/A,FALSE,"Returns";#N/A,#N/A,FALSE,"Assumptions";#N/A,#N/A,FALSE,"Analysis"}</definedName>
    <definedName name="deleteme1" localSheetId="5" hidden="1">{#N/A,#N/A,FALSE,"Summary";#N/A,#N/A,FALSE,"CF";#N/A,#N/A,FALSE,"P&amp;L";#N/A,#N/A,FALSE,"BS";#N/A,#N/A,FALSE,"Returns";#N/A,#N/A,FALSE,"Assumptions";#N/A,#N/A,FALSE,"Analysis"}</definedName>
    <definedName name="deleteme1" hidden="1">{#N/A,#N/A,FALSE,"Summary";#N/A,#N/A,FALSE,"CF";#N/A,#N/A,FALSE,"P&amp;L";#N/A,#N/A,FALSE,"BS";#N/A,#N/A,FALSE,"Returns";#N/A,#N/A,FALSE,"Assumptions";#N/A,#N/A,FALSE,"Analysis"}</definedName>
    <definedName name="deleteme1_1" localSheetId="1" hidden="1">{#N/A,#N/A,FALSE,"Summary";#N/A,#N/A,FALSE,"CF";#N/A,#N/A,FALSE,"P&amp;L";#N/A,#N/A,FALSE,"BS";#N/A,#N/A,FALSE,"Returns";#N/A,#N/A,FALSE,"Assumptions";#N/A,#N/A,FALSE,"Analysis"}</definedName>
    <definedName name="deleteme1_1" localSheetId="3" hidden="1">{#N/A,#N/A,FALSE,"Summary";#N/A,#N/A,FALSE,"CF";#N/A,#N/A,FALSE,"P&amp;L";#N/A,#N/A,FALSE,"BS";#N/A,#N/A,FALSE,"Returns";#N/A,#N/A,FALSE,"Assumptions";#N/A,#N/A,FALSE,"Analysis"}</definedName>
    <definedName name="deleteme1_1" localSheetId="5" hidden="1">{#N/A,#N/A,FALSE,"Summary";#N/A,#N/A,FALSE,"CF";#N/A,#N/A,FALSE,"P&amp;L";#N/A,#N/A,FALSE,"BS";#N/A,#N/A,FALSE,"Returns";#N/A,#N/A,FALSE,"Assumptions";#N/A,#N/A,FALSE,"Analysis"}</definedName>
    <definedName name="deleteme1_1" hidden="1">{#N/A,#N/A,FALSE,"Summary";#N/A,#N/A,FALSE,"CF";#N/A,#N/A,FALSE,"P&amp;L";#N/A,#N/A,FALSE,"BS";#N/A,#N/A,FALSE,"Returns";#N/A,#N/A,FALSE,"Assumptions";#N/A,#N/A,FALSE,"Analysis"}</definedName>
    <definedName name="deleteme3" localSheetId="1" hidden="1">{#N/A,#N/A,FALSE,"Summary";#N/A,#N/A,FALSE,"CF";#N/A,#N/A,FALSE,"P&amp;L";"summary",#N/A,FALSE,"Returns";#N/A,#N/A,FALSE,"BS";"summary",#N/A,FALSE,"Analysis";#N/A,#N/A,FALSE,"Assumptions"}</definedName>
    <definedName name="deleteme3" localSheetId="3" hidden="1">{#N/A,#N/A,FALSE,"Summary";#N/A,#N/A,FALSE,"CF";#N/A,#N/A,FALSE,"P&amp;L";"summary",#N/A,FALSE,"Returns";#N/A,#N/A,FALSE,"BS";"summary",#N/A,FALSE,"Analysis";#N/A,#N/A,FALSE,"Assumptions"}</definedName>
    <definedName name="deleteme3" localSheetId="5" hidden="1">{#N/A,#N/A,FALSE,"Summary";#N/A,#N/A,FALSE,"CF";#N/A,#N/A,FALSE,"P&amp;L";"summary",#N/A,FALSE,"Returns";#N/A,#N/A,FALSE,"BS";"summary",#N/A,FALSE,"Analysis";#N/A,#N/A,FALSE,"Assumptions"}</definedName>
    <definedName name="deleteme3" hidden="1">{#N/A,#N/A,FALSE,"Summary";#N/A,#N/A,FALSE,"CF";#N/A,#N/A,FALSE,"P&amp;L";"summary",#N/A,FALSE,"Returns";#N/A,#N/A,FALSE,"BS";"summary",#N/A,FALSE,"Analysis";#N/A,#N/A,FALSE,"Assumptions"}</definedName>
    <definedName name="deleteme3_1" localSheetId="1" hidden="1">{#N/A,#N/A,FALSE,"Summary";#N/A,#N/A,FALSE,"CF";#N/A,#N/A,FALSE,"P&amp;L";"summary",#N/A,FALSE,"Returns";#N/A,#N/A,FALSE,"BS";"summary",#N/A,FALSE,"Analysis";#N/A,#N/A,FALSE,"Assumptions"}</definedName>
    <definedName name="deleteme3_1" localSheetId="3" hidden="1">{#N/A,#N/A,FALSE,"Summary";#N/A,#N/A,FALSE,"CF";#N/A,#N/A,FALSE,"P&amp;L";"summary",#N/A,FALSE,"Returns";#N/A,#N/A,FALSE,"BS";"summary",#N/A,FALSE,"Analysis";#N/A,#N/A,FALSE,"Assumptions"}</definedName>
    <definedName name="deleteme3_1" localSheetId="5" hidden="1">{#N/A,#N/A,FALSE,"Summary";#N/A,#N/A,FALSE,"CF";#N/A,#N/A,FALSE,"P&amp;L";"summary",#N/A,FALSE,"Returns";#N/A,#N/A,FALSE,"BS";"summary",#N/A,FALSE,"Analysis";#N/A,#N/A,FALSE,"Assumptions"}</definedName>
    <definedName name="deleteme3_1" hidden="1">{#N/A,#N/A,FALSE,"Summary";#N/A,#N/A,FALSE,"CF";#N/A,#N/A,FALSE,"P&amp;L";"summary",#N/A,FALSE,"Returns";#N/A,#N/A,FALSE,"BS";"summary",#N/A,FALSE,"Analysis";#N/A,#N/A,FALSE,"Assumptions"}</definedName>
    <definedName name="DeleteRange" localSheetId="3" hidden="1">#REF!</definedName>
    <definedName name="DeleteRange" hidden="1">#REF!</definedName>
    <definedName name="DeleteTable" localSheetId="3" hidden="1">#REF!</definedName>
    <definedName name="DeleteTable" hidden="1">#REF!</definedName>
    <definedName name="Demand" localSheetId="3">#REF!,#REF!,#REF!</definedName>
    <definedName name="Demand">#REF!,#REF!,#REF!</definedName>
    <definedName name="Dennis_H._Leibowitz__892_4248">"BrodcastArea"</definedName>
    <definedName name="Denomination">1</definedName>
    <definedName name="DEP">#REF!</definedName>
    <definedName name="DepartmentSelection">#REF!</definedName>
    <definedName name="Depereciation" localSheetId="1" hidden="1">{"'Furniture&amp; O.E'!$A$4:$D$27"}</definedName>
    <definedName name="Depereciation" localSheetId="3" hidden="1">{"'Furniture&amp; O.E'!$A$4:$D$27"}</definedName>
    <definedName name="Depereciation" localSheetId="5" hidden="1">{"'Furniture&amp; O.E'!$A$4:$D$27"}</definedName>
    <definedName name="Depereciation" hidden="1">{"'Furniture&amp; O.E'!$A$4:$D$27"}</definedName>
    <definedName name="depr._override">#REF!</definedName>
    <definedName name="DEPRE_AMORT" hidden="1">"DEPRE_AMORT"</definedName>
    <definedName name="DEPRE_AMORT_SUPPL" hidden="1">"DEPRE_AMORT_SUPPL"</definedName>
    <definedName name="DEPRE_DEPLE" hidden="1">"DEPRE_DEPLE"</definedName>
    <definedName name="DEPRE_SUPP" hidden="1">"DEPRE_SUPP"</definedName>
    <definedName name="deprec">#REF!</definedName>
    <definedName name="depreciation2" localSheetId="1" hidden="1">{"Pulp Production",#N/A,FALSE,"Pulp";"Pulp Earnings",#N/A,FALSE,"Pulp"}</definedName>
    <definedName name="depreciation2" localSheetId="3" hidden="1">{"Pulp Production",#N/A,FALSE,"Pulp";"Pulp Earnings",#N/A,FALSE,"Pulp"}</definedName>
    <definedName name="depreciation2" localSheetId="5" hidden="1">{"Pulp Production",#N/A,FALSE,"Pulp";"Pulp Earnings",#N/A,FALSE,"Pulp"}</definedName>
    <definedName name="depreciation2" hidden="1">{"Pulp Production",#N/A,FALSE,"Pulp";"Pulp Earnings",#N/A,FALSE,"Pulp"}</definedName>
    <definedName name="depreciation2_1" localSheetId="1" hidden="1">{"Pulp Production",#N/A,FALSE,"Pulp";"Pulp Earnings",#N/A,FALSE,"Pulp"}</definedName>
    <definedName name="depreciation2_1" localSheetId="3" hidden="1">{"Pulp Production",#N/A,FALSE,"Pulp";"Pulp Earnings",#N/A,FALSE,"Pulp"}</definedName>
    <definedName name="depreciation2_1" localSheetId="5" hidden="1">{"Pulp Production",#N/A,FALSE,"Pulp";"Pulp Earnings",#N/A,FALSE,"Pulp"}</definedName>
    <definedName name="depreciation2_1" hidden="1">{"Pulp Production",#N/A,FALSE,"Pulp";"Pulp Earnings",#N/A,FALSE,"Pulp"}</definedName>
    <definedName name="DepTable" localSheetId="3" hidden="1">#REF!</definedName>
    <definedName name="DepTable" hidden="1">#REF!</definedName>
    <definedName name="Desantis" localSheetId="1" hidden="1">{#N/A,#N/A,TRUE,"E&amp;Y Cash Flow"}</definedName>
    <definedName name="Desantis" localSheetId="3" hidden="1">{#N/A,#N/A,TRUE,"E&amp;Y Cash Flow"}</definedName>
    <definedName name="Desantis" localSheetId="5" hidden="1">{#N/A,#N/A,TRUE,"E&amp;Y Cash Flow"}</definedName>
    <definedName name="Desantis" hidden="1">{#N/A,#N/A,TRUE,"E&amp;Y Cash Flow"}</definedName>
    <definedName name="Desantis_1" localSheetId="1" hidden="1">{#N/A,#N/A,TRUE,"E&amp;Y Cash Flow"}</definedName>
    <definedName name="Desantis_1" localSheetId="3" hidden="1">{#N/A,#N/A,TRUE,"E&amp;Y Cash Flow"}</definedName>
    <definedName name="Desantis_1" localSheetId="5" hidden="1">{#N/A,#N/A,TRUE,"E&amp;Y Cash Flow"}</definedName>
    <definedName name="Desantis_1" hidden="1">{#N/A,#N/A,TRUE,"E&amp;Y Cash Flow"}</definedName>
    <definedName name="Desantis_1_1" localSheetId="1" hidden="1">{#N/A,#N/A,TRUE,"E&amp;Y Cash Flow"}</definedName>
    <definedName name="Desantis_1_1" localSheetId="3" hidden="1">{#N/A,#N/A,TRUE,"E&amp;Y Cash Flow"}</definedName>
    <definedName name="Desantis_1_1" localSheetId="5" hidden="1">{#N/A,#N/A,TRUE,"E&amp;Y Cash Flow"}</definedName>
    <definedName name="Desantis_1_1" hidden="1">{#N/A,#N/A,TRUE,"E&amp;Y Cash Flow"}</definedName>
    <definedName name="Desantis_1_1_2" localSheetId="1" hidden="1">{#N/A,#N/A,TRUE,"E&amp;Y Cash Flow"}</definedName>
    <definedName name="Desantis_1_1_2" localSheetId="3" hidden="1">{#N/A,#N/A,TRUE,"E&amp;Y Cash Flow"}</definedName>
    <definedName name="Desantis_1_1_2" localSheetId="5" hidden="1">{#N/A,#N/A,TRUE,"E&amp;Y Cash Flow"}</definedName>
    <definedName name="Desantis_1_1_2" hidden="1">{#N/A,#N/A,TRUE,"E&amp;Y Cash Flow"}</definedName>
    <definedName name="Desantis_1_3" localSheetId="1" hidden="1">{#N/A,#N/A,TRUE,"E&amp;Y Cash Flow"}</definedName>
    <definedName name="Desantis_1_3" localSheetId="3" hidden="1">{#N/A,#N/A,TRUE,"E&amp;Y Cash Flow"}</definedName>
    <definedName name="Desantis_1_3" localSheetId="5" hidden="1">{#N/A,#N/A,TRUE,"E&amp;Y Cash Flow"}</definedName>
    <definedName name="Desantis_1_3" hidden="1">{#N/A,#N/A,TRUE,"E&amp;Y Cash Flow"}</definedName>
    <definedName name="Desantis_2" localSheetId="1" hidden="1">{#N/A,#N/A,TRUE,"E&amp;Y Cash Flow"}</definedName>
    <definedName name="Desantis_2" localSheetId="3" hidden="1">{#N/A,#N/A,TRUE,"E&amp;Y Cash Flow"}</definedName>
    <definedName name="Desantis_2" localSheetId="5" hidden="1">{#N/A,#N/A,TRUE,"E&amp;Y Cash Flow"}</definedName>
    <definedName name="Desantis_2" hidden="1">{#N/A,#N/A,TRUE,"E&amp;Y Cash Flow"}</definedName>
    <definedName name="Desantis_2_2" localSheetId="1" hidden="1">{#N/A,#N/A,TRUE,"E&amp;Y Cash Flow"}</definedName>
    <definedName name="Desantis_2_2" localSheetId="3" hidden="1">{#N/A,#N/A,TRUE,"E&amp;Y Cash Flow"}</definedName>
    <definedName name="Desantis_2_2" localSheetId="5" hidden="1">{#N/A,#N/A,TRUE,"E&amp;Y Cash Flow"}</definedName>
    <definedName name="Desantis_2_2" hidden="1">{#N/A,#N/A,TRUE,"E&amp;Y Cash Flow"}</definedName>
    <definedName name="Desantis_3" localSheetId="1" hidden="1">{#N/A,#N/A,TRUE,"E&amp;Y Cash Flow"}</definedName>
    <definedName name="Desantis_3" localSheetId="3" hidden="1">{#N/A,#N/A,TRUE,"E&amp;Y Cash Flow"}</definedName>
    <definedName name="Desantis_3" localSheetId="5" hidden="1">{#N/A,#N/A,TRUE,"E&amp;Y Cash Flow"}</definedName>
    <definedName name="Desantis_3" hidden="1">{#N/A,#N/A,TRUE,"E&amp;Y Cash Flow"}</definedName>
    <definedName name="Desantis_3_2" localSheetId="1" hidden="1">{#N/A,#N/A,TRUE,"E&amp;Y Cash Flow"}</definedName>
    <definedName name="Desantis_3_2" localSheetId="3" hidden="1">{#N/A,#N/A,TRUE,"E&amp;Y Cash Flow"}</definedName>
    <definedName name="Desantis_3_2" localSheetId="5" hidden="1">{#N/A,#N/A,TRUE,"E&amp;Y Cash Flow"}</definedName>
    <definedName name="Desantis_3_2" hidden="1">{#N/A,#N/A,TRUE,"E&amp;Y Cash Flow"}</definedName>
    <definedName name="Desantis_5" localSheetId="1" hidden="1">{#N/A,#N/A,TRUE,"E&amp;Y Cash Flow"}</definedName>
    <definedName name="Desantis_5" localSheetId="3" hidden="1">{#N/A,#N/A,TRUE,"E&amp;Y Cash Flow"}</definedName>
    <definedName name="Desantis_5" localSheetId="5" hidden="1">{#N/A,#N/A,TRUE,"E&amp;Y Cash Flow"}</definedName>
    <definedName name="Desantis_5" hidden="1">{#N/A,#N/A,TRUE,"E&amp;Y Cash Flow"}</definedName>
    <definedName name="Desc">#REF!</definedName>
    <definedName name="Description">#REF!</definedName>
    <definedName name="DESCRIPTION_LONG" hidden="1">"DESCRIPTION_LONG"</definedName>
    <definedName name="Destec_Ownership">#REF!</definedName>
    <definedName name="DETAIL">#REF!</definedName>
    <definedName name="dev_tech" hidden="1">#REF!</definedName>
    <definedName name="DEZLFEZKLHF" localSheetId="1" hidden="1">{#N/A,#N/A,FALSE,"Pharm";#N/A,#N/A,FALSE,"WWCM"}</definedName>
    <definedName name="DEZLFEZKLHF" localSheetId="3" hidden="1">{#N/A,#N/A,FALSE,"Pharm";#N/A,#N/A,FALSE,"WWCM"}</definedName>
    <definedName name="DEZLFEZKLHF" localSheetId="5" hidden="1">{#N/A,#N/A,FALSE,"Pharm";#N/A,#N/A,FALSE,"WWCM"}</definedName>
    <definedName name="DEZLFEZKLHF" hidden="1">{#N/A,#N/A,FALSE,"Pharm";#N/A,#N/A,FALSE,"WWCM"}</definedName>
    <definedName name="DEZLFEZKLHF_1" localSheetId="1" hidden="1">{#N/A,#N/A,FALSE,"Pharm";#N/A,#N/A,FALSE,"WWCM"}</definedName>
    <definedName name="DEZLFEZKLHF_1" localSheetId="3" hidden="1">{#N/A,#N/A,FALSE,"Pharm";#N/A,#N/A,FALSE,"WWCM"}</definedName>
    <definedName name="DEZLFEZKLHF_1" localSheetId="5" hidden="1">{#N/A,#N/A,FALSE,"Pharm";#N/A,#N/A,FALSE,"WWCM"}</definedName>
    <definedName name="DEZLFEZKLHF_1" hidden="1">{#N/A,#N/A,FALSE,"Pharm";#N/A,#N/A,FALSE,"WWCM"}</definedName>
    <definedName name="df" localSheetId="1" hidden="1">{#N/A,#N/A,FALSE,"PGW"}</definedName>
    <definedName name="df" localSheetId="3" hidden="1">{#N/A,#N/A,FALSE,"PGW"}</definedName>
    <definedName name="df" localSheetId="5" hidden="1">{#N/A,#N/A,FALSE,"PGW"}</definedName>
    <definedName name="df" hidden="1">{#N/A,#N/A,FALSE,"PGW"}</definedName>
    <definedName name="dfadisu" localSheetId="1">{0;0;0;0;1;#N/A;0.75;0.75;0.25;0.25;2;FALSE;FALSE;FALSE;FALSE;FALSE;#N/A;1;#N/A;1;1;"";"&amp;L&amp;""Arial,Italic""&amp;8&amp;F Page &amp;P of &amp;N &amp;D &amp;T "}</definedName>
    <definedName name="dfadisu" localSheetId="3">{0;0;0;0;1;#N/A;0.75;0.75;0.25;0.25;2;FALSE;FALSE;FALSE;FALSE;FALSE;#N/A;1;#N/A;1;1;"";"&amp;L&amp;""Arial,Italic""&amp;8&amp;F Page &amp;P of &amp;N &amp;D &amp;T "}</definedName>
    <definedName name="dfadisu" localSheetId="5">{0;0;0;0;1;#N/A;0.75;0.75;0.25;0.25;2;FALSE;FALSE;FALSE;FALSE;FALSE;#N/A;1;#N/A;1;1;"";"&amp;L&amp;""Arial,Italic""&amp;8&amp;F Page &amp;P of &amp;N &amp;D &amp;T "}</definedName>
    <definedName name="dfadisu">{0;0;0;0;1;#N/A;0.75;0.75;0.25;0.25;2;FALSE;FALSE;FALSE;FALSE;FALSE;#N/A;1;#N/A;1;1;"";"&amp;L&amp;""Arial,Italic""&amp;8&amp;F Page &amp;P of &amp;N &amp;D &amp;T "}</definedName>
    <definedName name="dfas" localSheetId="1">{0;0;0;0;1;#N/A;0.25;0.25;1;1;2;FALSE;FALSE;FALSE;FALSE;FALSE;#N/A;1;#N/A;1;1;"";"&amp;L&amp;""Arial,Italic""&amp;8&amp;F Page &amp;P of &amp;N &amp;D &amp;T "}</definedName>
    <definedName name="dfas" localSheetId="3">{0;0;0;0;1;#N/A;0.25;0.25;1;1;2;FALSE;FALSE;FALSE;FALSE;FALSE;#N/A;1;#N/A;1;1;"";"&amp;L&amp;""Arial,Italic""&amp;8&amp;F Page &amp;P of &amp;N &amp;D &amp;T "}</definedName>
    <definedName name="dfas" localSheetId="5">{0;0;0;0;1;#N/A;0.25;0.25;1;1;2;FALSE;FALSE;FALSE;FALSE;FALSE;#N/A;1;#N/A;1;1;"";"&amp;L&amp;""Arial,Italic""&amp;8&amp;F Page &amp;P of &amp;N &amp;D &amp;T "}</definedName>
    <definedName name="dfas">{0;0;0;0;1;#N/A;0.25;0.25;1;1;2;FALSE;FALSE;FALSE;FALSE;FALSE;#N/A;1;#N/A;1;1;"";"&amp;L&amp;""Arial,Italic""&amp;8&amp;F Page &amp;P of &amp;N &amp;D &amp;T "}</definedName>
    <definedName name="dfbfbfbzb" localSheetId="1">{"Client Name or Project Name"}</definedName>
    <definedName name="dfbfbfbzb" localSheetId="3">{"Client Name or Project Name"}</definedName>
    <definedName name="dfbfbfbzb" localSheetId="5">{"Client Name or Project Name"}</definedName>
    <definedName name="dfbfbfbzb">{"Client Name or Project Name"}</definedName>
    <definedName name="dfbqqq" localSheetId="1">{"Client Name or Project Name"}</definedName>
    <definedName name="dfbqqq" localSheetId="3">{"Client Name or Project Name"}</definedName>
    <definedName name="dfbqqq" localSheetId="5">{"Client Name or Project Name"}</definedName>
    <definedName name="dfbqqq">{"Client Name or Project Name"}</definedName>
    <definedName name="dfd" localSheetId="1" hidden="1">{"comp1",#N/A,FALSE,"COMPS";"footnotes",#N/A,FALSE,"COMPS"}</definedName>
    <definedName name="dfd" localSheetId="3" hidden="1">{"comp1",#N/A,FALSE,"COMPS";"footnotes",#N/A,FALSE,"COMPS"}</definedName>
    <definedName name="dfd" localSheetId="5" hidden="1">{"comp1",#N/A,FALSE,"COMPS";"footnotes",#N/A,FALSE,"COMPS"}</definedName>
    <definedName name="dfd" hidden="1">{"comp1",#N/A,FALSE,"COMPS";"footnotes",#N/A,FALSE,"COMPS"}</definedName>
    <definedName name="dfd_1" localSheetId="1" hidden="1">{"comp1",#N/A,FALSE,"COMPS";"footnotes",#N/A,FALSE,"COMPS"}</definedName>
    <definedName name="dfd_1" localSheetId="3" hidden="1">{"comp1",#N/A,FALSE,"COMPS";"footnotes",#N/A,FALSE,"COMPS"}</definedName>
    <definedName name="dfd_1" localSheetId="5" hidden="1">{"comp1",#N/A,FALSE,"COMPS";"footnotes",#N/A,FALSE,"COMPS"}</definedName>
    <definedName name="dfd_1" hidden="1">{"comp1",#N/A,FALSE,"COMPS";"footnotes",#N/A,FALSE,"COMPS"}</definedName>
    <definedName name="dfda" localSheetId="1" hidden="1">{"comp1",#N/A,FALSE,"COMPS";"footnotes",#N/A,FALSE,"COMPS"}</definedName>
    <definedName name="dfda" localSheetId="3" hidden="1">{"comp1",#N/A,FALSE,"COMPS";"footnotes",#N/A,FALSE,"COMPS"}</definedName>
    <definedName name="dfda" localSheetId="5" hidden="1">{"comp1",#N/A,FALSE,"COMPS";"footnotes",#N/A,FALSE,"COMPS"}</definedName>
    <definedName name="dfda" hidden="1">{"comp1",#N/A,FALSE,"COMPS";"footnotes",#N/A,FALSE,"COMPS"}</definedName>
    <definedName name="dfda_1" localSheetId="1" hidden="1">{"comp1",#N/A,FALSE,"COMPS";"footnotes",#N/A,FALSE,"COMPS"}</definedName>
    <definedName name="dfda_1" localSheetId="3" hidden="1">{"comp1",#N/A,FALSE,"COMPS";"footnotes",#N/A,FALSE,"COMPS"}</definedName>
    <definedName name="dfda_1" localSheetId="5" hidden="1">{"comp1",#N/A,FALSE,"COMPS";"footnotes",#N/A,FALSE,"COMPS"}</definedName>
    <definedName name="dfda_1" hidden="1">{"comp1",#N/A,FALSE,"COMPS";"footnotes",#N/A,FALSE,"COMPS"}</definedName>
    <definedName name="dfdas" localSheetId="1" hidden="1">{"FCB_ALL",#N/A,FALSE,"FCB";"GREY_ALL",#N/A,FALSE,"GREY"}</definedName>
    <definedName name="dfdas" localSheetId="3" hidden="1">{"FCB_ALL",#N/A,FALSE,"FCB";"GREY_ALL",#N/A,FALSE,"GREY"}</definedName>
    <definedName name="dfdas" localSheetId="5" hidden="1">{"FCB_ALL",#N/A,FALSE,"FCB";"GREY_ALL",#N/A,FALSE,"GREY"}</definedName>
    <definedName name="dfdas" hidden="1">{"FCB_ALL",#N/A,FALSE,"FCB";"GREY_ALL",#N/A,FALSE,"GREY"}</definedName>
    <definedName name="dfdas_1" localSheetId="1" hidden="1">{"FCB_ALL",#N/A,FALSE,"FCB";"GREY_ALL",#N/A,FALSE,"GREY"}</definedName>
    <definedName name="dfdas_1" localSheetId="3" hidden="1">{"FCB_ALL",#N/A,FALSE,"FCB";"GREY_ALL",#N/A,FALSE,"GREY"}</definedName>
    <definedName name="dfdas_1" localSheetId="5" hidden="1">{"FCB_ALL",#N/A,FALSE,"FCB";"GREY_ALL",#N/A,FALSE,"GREY"}</definedName>
    <definedName name="dfdas_1" hidden="1">{"FCB_ALL",#N/A,FALSE,"FCB";"GREY_ALL",#N/A,FALSE,"GREY"}</definedName>
    <definedName name="DFDD" localSheetId="1" hidden="1">{#N/A,#N/A,FALSE,"REPORT"}</definedName>
    <definedName name="DFDD" localSheetId="3" hidden="1">{#N/A,#N/A,FALSE,"REPORT"}</definedName>
    <definedName name="DFDD" localSheetId="5" hidden="1">{#N/A,#N/A,FALSE,"REPORT"}</definedName>
    <definedName name="DFDD" hidden="1">{#N/A,#N/A,FALSE,"REPORT"}</definedName>
    <definedName name="DFDD_1" localSheetId="1" hidden="1">{#N/A,#N/A,FALSE,"REPORT"}</definedName>
    <definedName name="DFDD_1" localSheetId="3" hidden="1">{#N/A,#N/A,FALSE,"REPORT"}</definedName>
    <definedName name="DFDD_1" localSheetId="5" hidden="1">{#N/A,#N/A,FALSE,"REPORT"}</definedName>
    <definedName name="DFDD_1" hidden="1">{#N/A,#N/A,FALSE,"REPORT"}</definedName>
    <definedName name="dfd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fd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fd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fd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fdfa" hidden="1">#REF!</definedName>
    <definedName name="dfdfd" localSheetId="1" hidden="1">{"FCB_ALL",#N/A,FALSE,"FCB";"GREY_ALL",#N/A,FALSE,"GREY"}</definedName>
    <definedName name="dfdfd" localSheetId="3" hidden="1">{"FCB_ALL",#N/A,FALSE,"FCB";"GREY_ALL",#N/A,FALSE,"GREY"}</definedName>
    <definedName name="dfdfd" localSheetId="5" hidden="1">{"FCB_ALL",#N/A,FALSE,"FCB";"GREY_ALL",#N/A,FALSE,"GREY"}</definedName>
    <definedName name="dfdfd" hidden="1">{"FCB_ALL",#N/A,FALSE,"FCB";"GREY_ALL",#N/A,FALSE,"GREY"}</definedName>
    <definedName name="dfdfd_1" localSheetId="1" hidden="1">{"FCB_ALL",#N/A,FALSE,"FCB";"GREY_ALL",#N/A,FALSE,"GREY"}</definedName>
    <definedName name="dfdfd_1" localSheetId="3" hidden="1">{"FCB_ALL",#N/A,FALSE,"FCB";"GREY_ALL",#N/A,FALSE,"GREY"}</definedName>
    <definedName name="dfdfd_1" localSheetId="5" hidden="1">{"FCB_ALL",#N/A,FALSE,"FCB";"GREY_ALL",#N/A,FALSE,"GREY"}</definedName>
    <definedName name="dfdfd_1" hidden="1">{"FCB_ALL",#N/A,FALSE,"FCB";"GREY_ALL",#N/A,FALSE,"GREY"}</definedName>
    <definedName name="dfdfdfd" localSheetId="1" hidden="1">{"FCB_ALL",#N/A,FALSE,"FCB"}</definedName>
    <definedName name="dfdfdfd" localSheetId="3" hidden="1">{"FCB_ALL",#N/A,FALSE,"FCB"}</definedName>
    <definedName name="dfdfdfd" localSheetId="5" hidden="1">{"FCB_ALL",#N/A,FALSE,"FCB"}</definedName>
    <definedName name="dfdfdfd" hidden="1">{"FCB_ALL",#N/A,FALSE,"FCB"}</definedName>
    <definedName name="dfdfdfd_1" localSheetId="1" hidden="1">{"FCB_ALL",#N/A,FALSE,"FCB"}</definedName>
    <definedName name="dfdfdfd_1" localSheetId="3" hidden="1">{"FCB_ALL",#N/A,FALSE,"FCB"}</definedName>
    <definedName name="dfdfdfd_1" localSheetId="5" hidden="1">{"FCB_ALL",#N/A,FALSE,"FCB"}</definedName>
    <definedName name="dfdfdfd_1" hidden="1">{"FCB_ALL",#N/A,FALSE,"FCB"}</definedName>
    <definedName name="dfdfdfldsjf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s">#REF!</definedName>
    <definedName name="dff" localSheetId="1" hidden="1">{"incomemth",#N/A,TRUE,"forecast01";"incpercentmth",#N/A,TRUE,"forecast01";"balancemth",#N/A,TRUE,"forecast01";"cashmth",#N/A,TRUE,"forecast01";"cov2mth",#N/A,TRUE,"forecast01";"prbexp",#N/A,TRUE,"forecast01";"prbcap",#N/A,TRUE,"forecast01";"coalconsultants",#N/A,TRUE,"forecast01";"prbsum",#N/A,TRUE,"forecast01"}</definedName>
    <definedName name="dff" localSheetId="3" hidden="1">{"incomemth",#N/A,TRUE,"forecast01";"incpercentmth",#N/A,TRUE,"forecast01";"balancemth",#N/A,TRUE,"forecast01";"cashmth",#N/A,TRUE,"forecast01";"cov2mth",#N/A,TRUE,"forecast01";"prbexp",#N/A,TRUE,"forecast01";"prbcap",#N/A,TRUE,"forecast01";"coalconsultants",#N/A,TRUE,"forecast01";"prbsum",#N/A,TRUE,"forecast01"}</definedName>
    <definedName name="dff" localSheetId="5" hidden="1">{"incomemth",#N/A,TRUE,"forecast01";"incpercentmth",#N/A,TRUE,"forecast01";"balancemth",#N/A,TRUE,"forecast01";"cashmth",#N/A,TRUE,"forecast01";"cov2mth",#N/A,TRUE,"forecast01";"prbexp",#N/A,TRUE,"forecast01";"prbcap",#N/A,TRUE,"forecast01";"coalconsultants",#N/A,TRUE,"forecast01";"prbsum",#N/A,TRUE,"forecast01"}</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g" localSheetId="1" hidden="1">{"cred comp",#N/A,FALSE,"Comparable Credit Analysis";"IS",#N/A,FALSE,"IS";"Sensitivity",#N/A,FALSE,"Sensitivity";"BS",#N/A,FALSE,"BS";"Bond Summary",#N/A,FALSE,"B Summary";"AD",#N/A,FALSE,"Accretion";"NAV",#N/A,FALSE,"NAV";"SU",#N/A,FALSE,"S&amp;U";"acq. study",#N/A,FALSE,"Acq. Study";"F Charges",#N/A,FALSE,"Fixed Charges"}</definedName>
    <definedName name="dfg" localSheetId="3" hidden="1">{"cred comp",#N/A,FALSE,"Comparable Credit Analysis";"IS",#N/A,FALSE,"IS";"Sensitivity",#N/A,FALSE,"Sensitivity";"BS",#N/A,FALSE,"BS";"Bond Summary",#N/A,FALSE,"B Summary";"AD",#N/A,FALSE,"Accretion";"NAV",#N/A,FALSE,"NAV";"SU",#N/A,FALSE,"S&amp;U";"acq. study",#N/A,FALSE,"Acq. Study";"F Charges",#N/A,FALSE,"Fixed Charges"}</definedName>
    <definedName name="dfg" localSheetId="5" hidden="1">{"cred comp",#N/A,FALSE,"Comparable Credit Analysis";"IS",#N/A,FALSE,"IS";"Sensitivity",#N/A,FALSE,"Sensitivity";"BS",#N/A,FALSE,"BS";"Bond Summary",#N/A,FALSE,"B Summary";"AD",#N/A,FALSE,"Accretion";"NAV",#N/A,FALSE,"NAV";"SU",#N/A,FALSE,"S&amp;U";"acq. study",#N/A,FALSE,"Acq. Study";"F Charges",#N/A,FALSE,"Fixed Charges"}</definedName>
    <definedName name="dfg" hidden="1">{"cred comp",#N/A,FALSE,"Comparable Credit Analysis";"IS",#N/A,FALSE,"IS";"Sensitivity",#N/A,FALSE,"Sensitivity";"BS",#N/A,FALSE,"BS";"Bond Summary",#N/A,FALSE,"B Summary";"AD",#N/A,FALSE,"Accretion";"NAV",#N/A,FALSE,"NAV";"SU",#N/A,FALSE,"S&amp;U";"acq. study",#N/A,FALSE,"Acq. Study";"F Charges",#N/A,FALSE,"Fixed Charges"}</definedName>
    <definedName name="dfg_1" localSheetId="1" hidden="1">{"cred comp",#N/A,FALSE,"Comparable Credit Analysis";"IS",#N/A,FALSE,"IS";"Sensitivity",#N/A,FALSE,"Sensitivity";"BS",#N/A,FALSE,"BS";"Bond Summary",#N/A,FALSE,"B Summary";"AD",#N/A,FALSE,"Accretion";"NAV",#N/A,FALSE,"NAV";"SU",#N/A,FALSE,"S&amp;U";"acq. study",#N/A,FALSE,"Acq. Study";"F Charges",#N/A,FALSE,"Fixed Charges"}</definedName>
    <definedName name="dfg_1" localSheetId="3" hidden="1">{"cred comp",#N/A,FALSE,"Comparable Credit Analysis";"IS",#N/A,FALSE,"IS";"Sensitivity",#N/A,FALSE,"Sensitivity";"BS",#N/A,FALSE,"BS";"Bond Summary",#N/A,FALSE,"B Summary";"AD",#N/A,FALSE,"Accretion";"NAV",#N/A,FALSE,"NAV";"SU",#N/A,FALSE,"S&amp;U";"acq. study",#N/A,FALSE,"Acq. Study";"F Charges",#N/A,FALSE,"Fixed Charges"}</definedName>
    <definedName name="dfg_1" localSheetId="5" hidden="1">{"cred comp",#N/A,FALSE,"Comparable Credit Analysis";"IS",#N/A,FALSE,"IS";"Sensitivity",#N/A,FALSE,"Sensitivity";"BS",#N/A,FALSE,"BS";"Bond Summary",#N/A,FALSE,"B Summary";"AD",#N/A,FALSE,"Accretion";"NAV",#N/A,FALSE,"NAV";"SU",#N/A,FALSE,"S&amp;U";"acq. study",#N/A,FALSE,"Acq. Study";"F Charges",#N/A,FALSE,"Fixed Charges"}</definedName>
    <definedName name="dfg_1" hidden="1">{"cred comp",#N/A,FALSE,"Comparable Credit Analysis";"IS",#N/A,FALSE,"IS";"Sensitivity",#N/A,FALSE,"Sensitivity";"BS",#N/A,FALSE,"BS";"Bond Summary",#N/A,FALSE,"B Summary";"AD",#N/A,FALSE,"Accretion";"NAV",#N/A,FALSE,"NAV";"SU",#N/A,FALSE,"S&amp;U";"acq. study",#N/A,FALSE,"Acq. Study";"F Charges",#N/A,FALSE,"Fixed Charges"}</definedName>
    <definedName name="DFG_1_1" localSheetId="1" hidden="1">{#N/A,#N/A,FALSE,"Assumptions";#N/A,#N/A,FALSE,"N-IS-Sum";#N/A,#N/A,FALSE,"N-St-Sum";#N/A,#N/A,FALSE,"Inc Stmt";#N/A,#N/A,FALSE,"Stats"}</definedName>
    <definedName name="DFG_1_1" localSheetId="3" hidden="1">{#N/A,#N/A,FALSE,"Assumptions";#N/A,#N/A,FALSE,"N-IS-Sum";#N/A,#N/A,FALSE,"N-St-Sum";#N/A,#N/A,FALSE,"Inc Stmt";#N/A,#N/A,FALSE,"Stats"}</definedName>
    <definedName name="DFG_1_1" localSheetId="5" hidden="1">{#N/A,#N/A,FALSE,"Assumptions";#N/A,#N/A,FALSE,"N-IS-Sum";#N/A,#N/A,FALSE,"N-St-Sum";#N/A,#N/A,FALSE,"Inc Stmt";#N/A,#N/A,FALSE,"Stats"}</definedName>
    <definedName name="DFG_1_1" hidden="1">{#N/A,#N/A,FALSE,"Assumptions";#N/A,#N/A,FALSE,"N-IS-Sum";#N/A,#N/A,FALSE,"N-St-Sum";#N/A,#N/A,FALSE,"Inc Stmt";#N/A,#N/A,FALSE,"Stats"}</definedName>
    <definedName name="DFG_1_1_2" localSheetId="1" hidden="1">{#N/A,#N/A,FALSE,"Assumptions";#N/A,#N/A,FALSE,"N-IS-Sum";#N/A,#N/A,FALSE,"N-St-Sum";#N/A,#N/A,FALSE,"Inc Stmt";#N/A,#N/A,FALSE,"Stats"}</definedName>
    <definedName name="DFG_1_1_2" localSheetId="3" hidden="1">{#N/A,#N/A,FALSE,"Assumptions";#N/A,#N/A,FALSE,"N-IS-Sum";#N/A,#N/A,FALSE,"N-St-Sum";#N/A,#N/A,FALSE,"Inc Stmt";#N/A,#N/A,FALSE,"Stats"}</definedName>
    <definedName name="DFG_1_1_2" localSheetId="5" hidden="1">{#N/A,#N/A,FALSE,"Assumptions";#N/A,#N/A,FALSE,"N-IS-Sum";#N/A,#N/A,FALSE,"N-St-Sum";#N/A,#N/A,FALSE,"Inc Stmt";#N/A,#N/A,FALSE,"Stats"}</definedName>
    <definedName name="DFG_1_1_2" hidden="1">{#N/A,#N/A,FALSE,"Assumptions";#N/A,#N/A,FALSE,"N-IS-Sum";#N/A,#N/A,FALSE,"N-St-Sum";#N/A,#N/A,FALSE,"Inc Stmt";#N/A,#N/A,FALSE,"Stats"}</definedName>
    <definedName name="DFG_1_3" localSheetId="1" hidden="1">{#N/A,#N/A,FALSE,"Assumptions";#N/A,#N/A,FALSE,"N-IS-Sum";#N/A,#N/A,FALSE,"N-St-Sum";#N/A,#N/A,FALSE,"Inc Stmt";#N/A,#N/A,FALSE,"Stats"}</definedName>
    <definedName name="DFG_1_3" localSheetId="3" hidden="1">{#N/A,#N/A,FALSE,"Assumptions";#N/A,#N/A,FALSE,"N-IS-Sum";#N/A,#N/A,FALSE,"N-St-Sum";#N/A,#N/A,FALSE,"Inc Stmt";#N/A,#N/A,FALSE,"Stats"}</definedName>
    <definedName name="DFG_1_3" localSheetId="5" hidden="1">{#N/A,#N/A,FALSE,"Assumptions";#N/A,#N/A,FALSE,"N-IS-Sum";#N/A,#N/A,FALSE,"N-St-Sum";#N/A,#N/A,FALSE,"Inc Stmt";#N/A,#N/A,FALSE,"Stats"}</definedName>
    <definedName name="DFG_1_3" hidden="1">{#N/A,#N/A,FALSE,"Assumptions";#N/A,#N/A,FALSE,"N-IS-Sum";#N/A,#N/A,FALSE,"N-St-Sum";#N/A,#N/A,FALSE,"Inc Stmt";#N/A,#N/A,FALSE,"Stats"}</definedName>
    <definedName name="DFG_2" localSheetId="1" hidden="1">{#N/A,#N/A,FALSE,"Assumptions";#N/A,#N/A,FALSE,"N-IS-Sum";#N/A,#N/A,FALSE,"N-St-Sum";#N/A,#N/A,FALSE,"Inc Stmt";#N/A,#N/A,FALSE,"Stats"}</definedName>
    <definedName name="DFG_2" localSheetId="3" hidden="1">{#N/A,#N/A,FALSE,"Assumptions";#N/A,#N/A,FALSE,"N-IS-Sum";#N/A,#N/A,FALSE,"N-St-Sum";#N/A,#N/A,FALSE,"Inc Stmt";#N/A,#N/A,FALSE,"Stats"}</definedName>
    <definedName name="DFG_2" localSheetId="5" hidden="1">{#N/A,#N/A,FALSE,"Assumptions";#N/A,#N/A,FALSE,"N-IS-Sum";#N/A,#N/A,FALSE,"N-St-Sum";#N/A,#N/A,FALSE,"Inc Stmt";#N/A,#N/A,FALSE,"Stats"}</definedName>
    <definedName name="DFG_2" hidden="1">{#N/A,#N/A,FALSE,"Assumptions";#N/A,#N/A,FALSE,"N-IS-Sum";#N/A,#N/A,FALSE,"N-St-Sum";#N/A,#N/A,FALSE,"Inc Stmt";#N/A,#N/A,FALSE,"Stats"}</definedName>
    <definedName name="DFG_2_2" localSheetId="1" hidden="1">{#N/A,#N/A,FALSE,"Assumptions";#N/A,#N/A,FALSE,"N-IS-Sum";#N/A,#N/A,FALSE,"N-St-Sum";#N/A,#N/A,FALSE,"Inc Stmt";#N/A,#N/A,FALSE,"Stats"}</definedName>
    <definedName name="DFG_2_2" localSheetId="3" hidden="1">{#N/A,#N/A,FALSE,"Assumptions";#N/A,#N/A,FALSE,"N-IS-Sum";#N/A,#N/A,FALSE,"N-St-Sum";#N/A,#N/A,FALSE,"Inc Stmt";#N/A,#N/A,FALSE,"Stats"}</definedName>
    <definedName name="DFG_2_2" localSheetId="5" hidden="1">{#N/A,#N/A,FALSE,"Assumptions";#N/A,#N/A,FALSE,"N-IS-Sum";#N/A,#N/A,FALSE,"N-St-Sum";#N/A,#N/A,FALSE,"Inc Stmt";#N/A,#N/A,FALSE,"Stats"}</definedName>
    <definedName name="DFG_2_2" hidden="1">{#N/A,#N/A,FALSE,"Assumptions";#N/A,#N/A,FALSE,"N-IS-Sum";#N/A,#N/A,FALSE,"N-St-Sum";#N/A,#N/A,FALSE,"Inc Stmt";#N/A,#N/A,FALSE,"Stats"}</definedName>
    <definedName name="DFG_3" localSheetId="1" hidden="1">{#N/A,#N/A,FALSE,"Assumptions";#N/A,#N/A,FALSE,"N-IS-Sum";#N/A,#N/A,FALSE,"N-St-Sum";#N/A,#N/A,FALSE,"Inc Stmt";#N/A,#N/A,FALSE,"Stats"}</definedName>
    <definedName name="DFG_3" localSheetId="3" hidden="1">{#N/A,#N/A,FALSE,"Assumptions";#N/A,#N/A,FALSE,"N-IS-Sum";#N/A,#N/A,FALSE,"N-St-Sum";#N/A,#N/A,FALSE,"Inc Stmt";#N/A,#N/A,FALSE,"Stats"}</definedName>
    <definedName name="DFG_3" localSheetId="5" hidden="1">{#N/A,#N/A,FALSE,"Assumptions";#N/A,#N/A,FALSE,"N-IS-Sum";#N/A,#N/A,FALSE,"N-St-Sum";#N/A,#N/A,FALSE,"Inc Stmt";#N/A,#N/A,FALSE,"Stats"}</definedName>
    <definedName name="DFG_3" hidden="1">{#N/A,#N/A,FALSE,"Assumptions";#N/A,#N/A,FALSE,"N-IS-Sum";#N/A,#N/A,FALSE,"N-St-Sum";#N/A,#N/A,FALSE,"Inc Stmt";#N/A,#N/A,FALSE,"Stats"}</definedName>
    <definedName name="DFG_3_2" localSheetId="1" hidden="1">{#N/A,#N/A,FALSE,"Assumptions";#N/A,#N/A,FALSE,"N-IS-Sum";#N/A,#N/A,FALSE,"N-St-Sum";#N/A,#N/A,FALSE,"Inc Stmt";#N/A,#N/A,FALSE,"Stats"}</definedName>
    <definedName name="DFG_3_2" localSheetId="3" hidden="1">{#N/A,#N/A,FALSE,"Assumptions";#N/A,#N/A,FALSE,"N-IS-Sum";#N/A,#N/A,FALSE,"N-St-Sum";#N/A,#N/A,FALSE,"Inc Stmt";#N/A,#N/A,FALSE,"Stats"}</definedName>
    <definedName name="DFG_3_2" localSheetId="5" hidden="1">{#N/A,#N/A,FALSE,"Assumptions";#N/A,#N/A,FALSE,"N-IS-Sum";#N/A,#N/A,FALSE,"N-St-Sum";#N/A,#N/A,FALSE,"Inc Stmt";#N/A,#N/A,FALSE,"Stats"}</definedName>
    <definedName name="DFG_3_2" hidden="1">{#N/A,#N/A,FALSE,"Assumptions";#N/A,#N/A,FALSE,"N-IS-Sum";#N/A,#N/A,FALSE,"N-St-Sum";#N/A,#N/A,FALSE,"Inc Stmt";#N/A,#N/A,FALSE,"Stats"}</definedName>
    <definedName name="DFG_5" localSheetId="1" hidden="1">{#N/A,#N/A,FALSE,"Assumptions";#N/A,#N/A,FALSE,"N-IS-Sum";#N/A,#N/A,FALSE,"N-St-Sum";#N/A,#N/A,FALSE,"Inc Stmt";#N/A,#N/A,FALSE,"Stats"}</definedName>
    <definedName name="DFG_5" localSheetId="3" hidden="1">{#N/A,#N/A,FALSE,"Assumptions";#N/A,#N/A,FALSE,"N-IS-Sum";#N/A,#N/A,FALSE,"N-St-Sum";#N/A,#N/A,FALSE,"Inc Stmt";#N/A,#N/A,FALSE,"Stats"}</definedName>
    <definedName name="DFG_5" localSheetId="5" hidden="1">{#N/A,#N/A,FALSE,"Assumptions";#N/A,#N/A,FALSE,"N-IS-Sum";#N/A,#N/A,FALSE,"N-St-Sum";#N/A,#N/A,FALSE,"Inc Stmt";#N/A,#N/A,FALSE,"Stats"}</definedName>
    <definedName name="DFG_5" hidden="1">{#N/A,#N/A,FALSE,"Assumptions";#N/A,#N/A,FALSE,"N-IS-Sum";#N/A,#N/A,FALSE,"N-St-Sum";#N/A,#N/A,FALSE,"Inc Stmt";#N/A,#N/A,FALSE,"Stats"}</definedName>
    <definedName name="dfgdfg" localSheetId="1" hidden="1">{#N/A,#N/A,FALSE,"PMTABB";#N/A,#N/A,FALSE,"PMTABB"}</definedName>
    <definedName name="dfgdfg" localSheetId="3" hidden="1">{#N/A,#N/A,FALSE,"PMTABB";#N/A,#N/A,FALSE,"PMTABB"}</definedName>
    <definedName name="dfgdfg" localSheetId="5" hidden="1">{#N/A,#N/A,FALSE,"PMTABB";#N/A,#N/A,FALSE,"PMTABB"}</definedName>
    <definedName name="dfgdfg" hidden="1">{#N/A,#N/A,FALSE,"PMTABB";#N/A,#N/A,FALSE,"PMTABB"}</definedName>
    <definedName name="dfgds" hidden="1">38922.8233796296</definedName>
    <definedName name="dfggggg54" hidden="1">#REF!</definedName>
    <definedName name="dfgh" localSheetId="0" hidden="1">{"Frequency Graph",#N/A,FALSE,"Trend";"Loss Cost Graph",#N/A,FALSE,"Trend";"Severity Trend Graph",#N/A,FALSE,"Trend"}</definedName>
    <definedName name="dfgh" localSheetId="1" hidden="1">{"Frequency Graph",#N/A,FALSE,"Trend";"Loss Cost Graph",#N/A,FALSE,"Trend";"Severity Trend Graph",#N/A,FALSE,"Trend"}</definedName>
    <definedName name="dfgh" localSheetId="3" hidden="1">{"Frequency Graph",#N/A,FALSE,"Trend";"Loss Cost Graph",#N/A,FALSE,"Trend";"Severity Trend Graph",#N/A,FALSE,"Trend"}</definedName>
    <definedName name="dfgh" localSheetId="5" hidden="1">{"Frequency Graph",#N/A,FALSE,"Trend";"Loss Cost Graph",#N/A,FALSE,"Trend";"Severity Trend Graph",#N/A,FALSE,"Trend"}</definedName>
    <definedName name="dfgh" hidden="1">{"Frequency Graph",#N/A,FALSE,"Trend";"Loss Cost Graph",#N/A,FALSE,"Trend";"Severity Trend Graph",#N/A,FALSE,"Trend"}</definedName>
    <definedName name="dfghfd" localSheetId="1" hidden="1">{#N/A,#N/A,FALSE,"PMTABB";#N/A,#N/A,FALSE,"PMTABB"}</definedName>
    <definedName name="dfghfd" localSheetId="3" hidden="1">{#N/A,#N/A,FALSE,"PMTABB";#N/A,#N/A,FALSE,"PMTABB"}</definedName>
    <definedName name="dfghfd" localSheetId="5" hidden="1">{#N/A,#N/A,FALSE,"PMTABB";#N/A,#N/A,FALSE,"PMTABB"}</definedName>
    <definedName name="dfghfd" hidden="1">{#N/A,#N/A,FALSE,"PMTABB";#N/A,#N/A,FALSE,"PMTABB"}</definedName>
    <definedName name="dfgsgsg" localSheetId="1">{"Client Name or Project Name"}</definedName>
    <definedName name="dfgsgsg" localSheetId="3">{"Client Name or Project Name"}</definedName>
    <definedName name="dfgsgsg" localSheetId="5">{"Client Name or Project Name"}</definedName>
    <definedName name="dfgsgsg">{"Client Name or Project Name"}</definedName>
    <definedName name="dfhadfgh" localSheetId="1">{"Client Name or Project Name"}</definedName>
    <definedName name="dfhadfgh" localSheetId="3">{"Client Name or Project Name"}</definedName>
    <definedName name="dfhadfgh" localSheetId="5">{"Client Name or Project Name"}</definedName>
    <definedName name="dfhadfgh">{"Client Name or Project Name"}</definedName>
    <definedName name="dfhdhshhz" localSheetId="1">{"Client Name or Project Name"}</definedName>
    <definedName name="dfhdhshhz" localSheetId="3">{"Client Name or Project Name"}</definedName>
    <definedName name="dfhdhshhz" localSheetId="5">{"Client Name or Project Name"}</definedName>
    <definedName name="dfhdhshhz">{"Client Name or Project Name"}</definedName>
    <definedName name="DFHGH" localSheetId="1" hidden="1">{#N/A,#N/A,FALSE,"PGW"}</definedName>
    <definedName name="DFHGH" localSheetId="3" hidden="1">{#N/A,#N/A,FALSE,"PGW"}</definedName>
    <definedName name="DFHGH" localSheetId="5" hidden="1">{#N/A,#N/A,FALSE,"PGW"}</definedName>
    <definedName name="DFHGH" hidden="1">{#N/A,#N/A,FALSE,"PGW"}</definedName>
    <definedName name="dfj" localSheetId="1" hidden="1">{#N/A,#N/A,FALSE,"FS-43";#N/A,#N/A,FALSE,"A-30";#N/A,#N/A,FALSE,"A-60";#N/A,#N/A,FALSE,"L-2";#N/A,#N/A,FALSE,"FS-40";#N/A,#N/A,FALSE,"FS-41";#N/A,#N/A,FALSE,"FS-42";#N/A,#N/A,FALSE,"TAX_CON";#N/A,#N/A,FALSE,"TAX_JJMA";#N/A,#N/A,FALSE,"TAX_MTS";#N/A,#N/A,FALSE,"R&amp;E-24";#N/A,#N/A,FALSE,"S-21";#N/A,#N/A,FALSE,"R&amp;E-25"}</definedName>
    <definedName name="dfj" localSheetId="3" hidden="1">{#N/A,#N/A,FALSE,"FS-43";#N/A,#N/A,FALSE,"A-30";#N/A,#N/A,FALSE,"A-60";#N/A,#N/A,FALSE,"L-2";#N/A,#N/A,FALSE,"FS-40";#N/A,#N/A,FALSE,"FS-41";#N/A,#N/A,FALSE,"FS-42";#N/A,#N/A,FALSE,"TAX_CON";#N/A,#N/A,FALSE,"TAX_JJMA";#N/A,#N/A,FALSE,"TAX_MTS";#N/A,#N/A,FALSE,"R&amp;E-24";#N/A,#N/A,FALSE,"S-21";#N/A,#N/A,FALSE,"R&amp;E-25"}</definedName>
    <definedName name="dfj" localSheetId="5" hidden="1">{#N/A,#N/A,FALSE,"FS-43";#N/A,#N/A,FALSE,"A-30";#N/A,#N/A,FALSE,"A-60";#N/A,#N/A,FALSE,"L-2";#N/A,#N/A,FALSE,"FS-40";#N/A,#N/A,FALSE,"FS-41";#N/A,#N/A,FALSE,"FS-42";#N/A,#N/A,FALSE,"TAX_CON";#N/A,#N/A,FALSE,"TAX_JJMA";#N/A,#N/A,FALSE,"TAX_MTS";#N/A,#N/A,FALSE,"R&amp;E-24";#N/A,#N/A,FALSE,"S-21";#N/A,#N/A,FALSE,"R&amp;E-25"}</definedName>
    <definedName name="dfj" hidden="1">{#N/A,#N/A,FALSE,"FS-43";#N/A,#N/A,FALSE,"A-30";#N/A,#N/A,FALSE,"A-60";#N/A,#N/A,FALSE,"L-2";#N/A,#N/A,FALSE,"FS-40";#N/A,#N/A,FALSE,"FS-41";#N/A,#N/A,FALSE,"FS-42";#N/A,#N/A,FALSE,"TAX_CON";#N/A,#N/A,FALSE,"TAX_JJMA";#N/A,#N/A,FALSE,"TAX_MTS";#N/A,#N/A,FALSE,"R&amp;E-24";#N/A,#N/A,FALSE,"S-21";#N/A,#N/A,FALSE,"R&amp;E-25"}</definedName>
    <definedName name="dfjdjsdhdh" localSheetId="1">{"Client Name or Project Name"}</definedName>
    <definedName name="dfjdjsdhdh" localSheetId="3">{"Client Name or Project Name"}</definedName>
    <definedName name="dfjdjsdhdh" localSheetId="5">{"Client Name or Project Name"}</definedName>
    <definedName name="dfjdjsdhdh">{"Client Name or Project Name"}</definedName>
    <definedName name="dfjk" localSheetId="1" hidden="1">{"incomemth",#N/A,TRUE,"forecast00";"incomepercentmth",#N/A,TRUE,"forecast00";"balancemth",#N/A,TRUE,"forecast00";"cashmth",#N/A,TRUE,"forecast00";"covenantmth",#N/A,TRUE,"forecast00"}</definedName>
    <definedName name="dfjk" localSheetId="3" hidden="1">{"incomemth",#N/A,TRUE,"forecast00";"incomepercentmth",#N/A,TRUE,"forecast00";"balancemth",#N/A,TRUE,"forecast00";"cashmth",#N/A,TRUE,"forecast00";"covenantmth",#N/A,TRUE,"forecast00"}</definedName>
    <definedName name="dfjk" localSheetId="5" hidden="1">{"incomemth",#N/A,TRUE,"forecast00";"incomepercentmth",#N/A,TRUE,"forecast00";"balancemth",#N/A,TRUE,"forecast00";"cashmth",#N/A,TRUE,"forecast00";"covenantmth",#N/A,TRUE,"forecast00"}</definedName>
    <definedName name="dfjk" hidden="1">{"incomemth",#N/A,TRUE,"forecast00";"incomepercentmth",#N/A,TRUE,"forecast00";"balancemth",#N/A,TRUE,"forecast00";"cashmth",#N/A,TRUE,"forecast00";"covenantmth",#N/A,TRUE,"forecast00"}</definedName>
    <definedName name="dfjkhlf" localSheetId="1">{0;0;0;0;1;#N/A;0.75;0.75;0.25;0.25;2;FALSE;FALSE;FALSE;FALSE;FALSE;#N/A;1;#N/A;1;1;"";"&amp;L&amp;""Arial,Italic""&amp;8&amp;F Page &amp;P of &amp;N &amp;D &amp;T "}</definedName>
    <definedName name="dfjkhlf" localSheetId="3">{0;0;0;0;1;#N/A;0.75;0.75;0.25;0.25;2;FALSE;FALSE;FALSE;FALSE;FALSE;#N/A;1;#N/A;1;1;"";"&amp;L&amp;""Arial,Italic""&amp;8&amp;F Page &amp;P of &amp;N &amp;D &amp;T "}</definedName>
    <definedName name="dfjkhlf" localSheetId="5">{0;0;0;0;1;#N/A;0.75;0.75;0.25;0.25;2;FALSE;FALSE;FALSE;FALSE;FALSE;#N/A;1;#N/A;1;1;"";"&amp;L&amp;""Arial,Italic""&amp;8&amp;F Page &amp;P of &amp;N &amp;D &amp;T "}</definedName>
    <definedName name="dfjkhlf">{0;0;0;0;1;#N/A;0.75;0.75;0.25;0.25;2;FALSE;FALSE;FALSE;FALSE;FALSE;#N/A;1;#N/A;1;1;"";"&amp;L&amp;""Arial,Italic""&amp;8&amp;F Page &amp;P of &amp;N &amp;D &amp;T "}</definedName>
    <definedName name="dfjl" localSheetId="1" hidden="1">{"bs",#N/A,FALSE,"SCF"}</definedName>
    <definedName name="dfjl" localSheetId="3" hidden="1">{"bs",#N/A,FALSE,"SCF"}</definedName>
    <definedName name="dfjl" localSheetId="5" hidden="1">{"bs",#N/A,FALSE,"SCF"}</definedName>
    <definedName name="dfjl" hidden="1">{"bs",#N/A,FALSE,"SCF"}</definedName>
    <definedName name="dfjsjesj" localSheetId="1">{"Client Name or Project Name"}</definedName>
    <definedName name="dfjsjesj" localSheetId="3">{"Client Name or Project Name"}</definedName>
    <definedName name="dfjsjesj" localSheetId="5">{"Client Name or Project Name"}</definedName>
    <definedName name="dfjsjesj">{"Client Name or Project Name"}</definedName>
    <definedName name="dfjsldf" localSheetId="1" hidden="1">{"incomemth",#N/A,TRUE,"forecast01";"incpercentmth",#N/A,TRUE,"forecast01";"balancemth",#N/A,TRUE,"forecast01";"cashmth",#N/A,TRUE,"forecast01";"cov2mth",#N/A,TRUE,"forecast01";"prbexp",#N/A,TRUE,"forecast01";"prbcap",#N/A,TRUE,"forecast01";"coalconsultants",#N/A,TRUE,"forecast01";"prbsum",#N/A,TRUE,"forecast01"}</definedName>
    <definedName name="dfjsldf" localSheetId="3" hidden="1">{"incomemth",#N/A,TRUE,"forecast01";"incpercentmth",#N/A,TRUE,"forecast01";"balancemth",#N/A,TRUE,"forecast01";"cashmth",#N/A,TRUE,"forecast01";"cov2mth",#N/A,TRUE,"forecast01";"prbexp",#N/A,TRUE,"forecast01";"prbcap",#N/A,TRUE,"forecast01";"coalconsultants",#N/A,TRUE,"forecast01";"prbsum",#N/A,TRUE,"forecast01"}</definedName>
    <definedName name="dfjsldf" localSheetId="5" hidden="1">{"incomemth",#N/A,TRUE,"forecast01";"incpercentmth",#N/A,TRUE,"forecast01";"balancemth",#N/A,TRUE,"forecast01";"cashmth",#N/A,TRUE,"forecast01";"cov2mth",#N/A,TRUE,"forecast01";"prbexp",#N/A,TRUE,"forecast01";"prbcap",#N/A,TRUE,"forecast01";"coalconsultants",#N/A,TRUE,"forecast01";"prbsum",#N/A,TRUE,"forecast01"}</definedName>
    <definedName name="dfjsldf" hidden="1">{"incomemth",#N/A,TRUE,"forecast01";"incpercentmth",#N/A,TRUE,"forecast01";"balancemth",#N/A,TRUE,"forecast01";"cashmth",#N/A,TRUE,"forecast01";"cov2mth",#N/A,TRUE,"forecast01";"prbexp",#N/A,TRUE,"forecast01";"prbcap",#N/A,TRUE,"forecast01";"coalconsultants",#N/A,TRUE,"forecast01";"prbsum",#N/A,TRUE,"forecast01"}</definedName>
    <definedName name="dfk"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1" hidden="1">{#N/A,#N/A,FALSE,"Pharm";#N/A,#N/A,FALSE,"WWCM"}</definedName>
    <definedName name="dfr" localSheetId="3" hidden="1">{#N/A,#N/A,FALSE,"Pharm";#N/A,#N/A,FALSE,"WWCM"}</definedName>
    <definedName name="dfr" localSheetId="5" hidden="1">{#N/A,#N/A,FALSE,"Pharm";#N/A,#N/A,FALSE,"WWCM"}</definedName>
    <definedName name="dfr" hidden="1">{#N/A,#N/A,FALSE,"Pharm";#N/A,#N/A,FALSE,"WWCM"}</definedName>
    <definedName name="dfr_1" localSheetId="1" hidden="1">{#N/A,#N/A,FALSE,"Pharm";#N/A,#N/A,FALSE,"WWCM"}</definedName>
    <definedName name="dfr_1" localSheetId="3" hidden="1">{#N/A,#N/A,FALSE,"Pharm";#N/A,#N/A,FALSE,"WWCM"}</definedName>
    <definedName name="dfr_1" localSheetId="5" hidden="1">{#N/A,#N/A,FALSE,"Pharm";#N/A,#N/A,FALSE,"WWCM"}</definedName>
    <definedName name="dfr_1" hidden="1">{#N/A,#N/A,FALSE,"Pharm";#N/A,#N/A,FALSE,"WWCM"}</definedName>
    <definedName name="dfs" localSheetId="3" hidden="1">#REF!</definedName>
    <definedName name="dfs" hidden="1">#REF!</definedName>
    <definedName name="dfsdfe" localSheetId="3" hidden="1">#REF!</definedName>
    <definedName name="dfsdfe" hidden="1">#REF!</definedName>
    <definedName name="dfsdfsdf" localSheetId="3" hidden="1">#REF!</definedName>
    <definedName name="dfsdfsdf" hidden="1">#REF!</definedName>
    <definedName name="dfsdfsdfs" localSheetId="1" hidden="1">{#N/A,#N/A,FALSE,"TOWNSHIP"}</definedName>
    <definedName name="dfsdfsdfs" localSheetId="3" hidden="1">{#N/A,#N/A,FALSE,"TOWNSHIP"}</definedName>
    <definedName name="dfsdfsdfs" localSheetId="5" hidden="1">{#N/A,#N/A,FALSE,"TOWNSHIP"}</definedName>
    <definedName name="dfsdfsdfs" hidden="1">{#N/A,#N/A,FALSE,"TOWNSHIP"}</definedName>
    <definedName name="dfsdfsfsdfsf" localSheetId="1" hidden="1">{#N/A,#N/A,FALSE,"PMTABB";#N/A,#N/A,FALSE,"PMTABB"}</definedName>
    <definedName name="dfsdfsfsdfsf" localSheetId="3" hidden="1">{#N/A,#N/A,FALSE,"PMTABB";#N/A,#N/A,FALSE,"PMTABB"}</definedName>
    <definedName name="dfsdfsfsdfsf" localSheetId="5" hidden="1">{#N/A,#N/A,FALSE,"PMTABB";#N/A,#N/A,FALSE,"PMTABB"}</definedName>
    <definedName name="dfsdfsfsdfsf" hidden="1">{#N/A,#N/A,FALSE,"PMTABB";#N/A,#N/A,FALSE,"PMTABB"}</definedName>
    <definedName name="dfserfgt4" hidden="1">#REF!</definedName>
    <definedName name="dfsfdgsgf4" hidden="1">#REF!</definedName>
    <definedName name="dfsfs" localSheetId="1">{"Client Name or Project Name"}</definedName>
    <definedName name="dfsfs" localSheetId="3">{"Client Name or Project Name"}</definedName>
    <definedName name="dfsfs" localSheetId="5">{"Client Name or Project Name"}</definedName>
    <definedName name="dfsfs">{"Client Name or Project Name"}</definedName>
    <definedName name="dfsgagag" localSheetId="1">{"Client Name or Project Name"}</definedName>
    <definedName name="dfsgagag" localSheetId="3">{"Client Name or Project Name"}</definedName>
    <definedName name="dfsgagag" localSheetId="5">{"Client Name or Project Name"}</definedName>
    <definedName name="dfsgagag">{"Client Name or Project Name"}</definedName>
    <definedName name="dfvsdfv" hidden="1">#REF!</definedName>
    <definedName name="dgdg" localSheetId="1" hidden="1">{#N/A,#N/A,FALSE,"Calc";#N/A,#N/A,FALSE,"Sensitivity";#N/A,#N/A,FALSE,"LT Earn.Dil.";#N/A,#N/A,FALSE,"Dil. AVP"}</definedName>
    <definedName name="dgdg" localSheetId="3" hidden="1">{#N/A,#N/A,FALSE,"Calc";#N/A,#N/A,FALSE,"Sensitivity";#N/A,#N/A,FALSE,"LT Earn.Dil.";#N/A,#N/A,FALSE,"Dil. AVP"}</definedName>
    <definedName name="dgdg" localSheetId="5" hidden="1">{#N/A,#N/A,FALSE,"Calc";#N/A,#N/A,FALSE,"Sensitivity";#N/A,#N/A,FALSE,"LT Earn.Dil.";#N/A,#N/A,FALSE,"Dil. AVP"}</definedName>
    <definedName name="dgdg" hidden="1">{#N/A,#N/A,FALSE,"Calc";#N/A,#N/A,FALSE,"Sensitivity";#N/A,#N/A,FALSE,"LT Earn.Dil.";#N/A,#N/A,FALSE,"Dil. AVP"}</definedName>
    <definedName name="dgdg_1" localSheetId="1" hidden="1">{#N/A,#N/A,FALSE,"Calc";#N/A,#N/A,FALSE,"Sensitivity";#N/A,#N/A,FALSE,"LT Earn.Dil.";#N/A,#N/A,FALSE,"Dil. AVP"}</definedName>
    <definedName name="dgdg_1" localSheetId="3" hidden="1">{#N/A,#N/A,FALSE,"Calc";#N/A,#N/A,FALSE,"Sensitivity";#N/A,#N/A,FALSE,"LT Earn.Dil.";#N/A,#N/A,FALSE,"Dil. AVP"}</definedName>
    <definedName name="dgdg_1" localSheetId="5" hidden="1">{#N/A,#N/A,FALSE,"Calc";#N/A,#N/A,FALSE,"Sensitivity";#N/A,#N/A,FALSE,"LT Earn.Dil.";#N/A,#N/A,FALSE,"Dil. AVP"}</definedName>
    <definedName name="dgdg_1" hidden="1">{#N/A,#N/A,FALSE,"Calc";#N/A,#N/A,FALSE,"Sensitivity";#N/A,#N/A,FALSE,"LT Earn.Dil.";#N/A,#N/A,FALSE,"Dil. AVP"}</definedName>
    <definedName name="dgdgss" localSheetId="1" hidden="1">{"consolidated",#N/A,FALSE,"Sheet1";"cms",#N/A,FALSE,"Sheet1";"fse",#N/A,FALSE,"Sheet1"}</definedName>
    <definedName name="dgdgss" localSheetId="3" hidden="1">{"consolidated",#N/A,FALSE,"Sheet1";"cms",#N/A,FALSE,"Sheet1";"fse",#N/A,FALSE,"Sheet1"}</definedName>
    <definedName name="dgdgss" localSheetId="5" hidden="1">{"consolidated",#N/A,FALSE,"Sheet1";"cms",#N/A,FALSE,"Sheet1";"fse",#N/A,FALSE,"Sheet1"}</definedName>
    <definedName name="dgdgss" hidden="1">{"consolidated",#N/A,FALSE,"Sheet1";"cms",#N/A,FALSE,"Sheet1";"fse",#N/A,FALSE,"Sheet1"}</definedName>
    <definedName name="dgdgss_1" localSheetId="1" hidden="1">{"consolidated",#N/A,FALSE,"Sheet1";"cms",#N/A,FALSE,"Sheet1";"fse",#N/A,FALSE,"Sheet1"}</definedName>
    <definedName name="dgdgss_1" localSheetId="3" hidden="1">{"consolidated",#N/A,FALSE,"Sheet1";"cms",#N/A,FALSE,"Sheet1";"fse",#N/A,FALSE,"Sheet1"}</definedName>
    <definedName name="dgdgss_1" localSheetId="5" hidden="1">{"consolidated",#N/A,FALSE,"Sheet1";"cms",#N/A,FALSE,"Sheet1";"fse",#N/A,FALSE,"Sheet1"}</definedName>
    <definedName name="dgdgss_1" hidden="1">{"consolidated",#N/A,FALSE,"Sheet1";"cms",#N/A,FALSE,"Sheet1";"fse",#N/A,FALSE,"Sheet1"}</definedName>
    <definedName name="dgdsfge5" hidden="1">#REF!</definedName>
    <definedName name="dgfgdfhg5" hidden="1">#REF!</definedName>
    <definedName name="dghngnsnsns" localSheetId="1">{"Client Name or Project Name"}</definedName>
    <definedName name="dghngnsnsns" localSheetId="3">{"Client Name or Project Name"}</definedName>
    <definedName name="dghngnsnsns" localSheetId="5">{"Client Name or Project Name"}</definedName>
    <definedName name="dghngnsnsns">{"Client Name or Project Name"}</definedName>
    <definedName name="dghshgshas" localSheetId="1">{"Client Name or Project Name"}</definedName>
    <definedName name="dghshgshas" localSheetId="3">{"Client Name or Project Name"}</definedName>
    <definedName name="dghshgshas" localSheetId="5">{"Client Name or Project Name"}</definedName>
    <definedName name="dghshgshas">{"Client Name or Project Name"}</definedName>
    <definedName name="dhakjs" localSheetId="1" hidden="1">{"'August 2000'!$A$1:$J$101"}</definedName>
    <definedName name="dhakjs" localSheetId="3" hidden="1">{"'August 2000'!$A$1:$J$101"}</definedName>
    <definedName name="dhakjs" localSheetId="5" hidden="1">{"'August 2000'!$A$1:$J$101"}</definedName>
    <definedName name="dhakjs" hidden="1">{"'August 2000'!$A$1:$J$101"}</definedName>
    <definedName name="dhgjhf" localSheetId="3">#REF!</definedName>
    <definedName name="dhgjhf">#REF!</definedName>
    <definedName name="dhgndn" localSheetId="3" hidden="1">#REF!</definedName>
    <definedName name="dhgndn" hidden="1">#REF!</definedName>
    <definedName name="dhngntt" localSheetId="3" hidden="1">#REF!</definedName>
    <definedName name="dhngntt" hidden="1">#REF!</definedName>
    <definedName name="dhnsnsnsn" localSheetId="1">{"Client Name or Project Name"}</definedName>
    <definedName name="dhnsnsnsn" localSheetId="3">{"Client Name or Project Name"}</definedName>
    <definedName name="dhnsnsnsn" localSheetId="5">{"Client Name or Project Name"}</definedName>
    <definedName name="dhnsnsnsn">{"Client Name or Project Name"}</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lutedShares" localSheetId="3">#REF!</definedName>
    <definedName name="DilutedShares">#REF!</definedName>
    <definedName name="DIlution_Percentage">9.4%</definedName>
    <definedName name="Dilution_Reserve_Percentage">9.4%</definedName>
    <definedName name="disc_years">#REF!</definedName>
    <definedName name="DISCONT_OPER" hidden="1">"DISCONT_OPER"</definedName>
    <definedName name="Discount_Rate" localSheetId="3">#REF!</definedName>
    <definedName name="Discount_Rate">#REF!</definedName>
    <definedName name="DiscountYears">#REF!</definedName>
    <definedName name="DiscRate" localSheetId="3">#REF!</definedName>
    <definedName name="DiscRate">#REF!</definedName>
    <definedName name="DISPLAY_FILTER">#REF!</definedName>
    <definedName name="DISPLAY_NAME">#REF!</definedName>
    <definedName name="DISPLAY_TICKER">#REF!</definedName>
    <definedName name="dist" localSheetId="3">#REF!</definedName>
    <definedName name="dist">#REF!</definedName>
    <definedName name="Distributionexp" localSheetId="3">#REF!</definedName>
    <definedName name="Distributionexp">#REF!</definedName>
    <definedName name="div">#REF!</definedName>
    <definedName name="Div_Method" localSheetId="3">#REF!</definedName>
    <definedName name="Div_Method">#REF!</definedName>
    <definedName name="divestcash">#REF!</definedName>
    <definedName name="divestproceeds">#REF!</definedName>
    <definedName name="divestyear">#REF!</definedName>
    <definedName name="DIVID_SHARE" hidden="1">"DIVID_SHARE"</definedName>
    <definedName name="divinc">#REF!</definedName>
    <definedName name="Division" localSheetId="3">#REF!</definedName>
    <definedName name="Division">#REF!</definedName>
    <definedName name="Division_ETC" localSheetId="3">#REF!</definedName>
    <definedName name="Division_ETC">#REF!</definedName>
    <definedName name="DivisionSuperG" localSheetId="3">#REF!</definedName>
    <definedName name="DivisionSuperG">#REF!</definedName>
    <definedName name="DivisionSuperGCanada" localSheetId="3">#REF!</definedName>
    <definedName name="DivisionSuperGCanada">#REF!</definedName>
    <definedName name="djd"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j" localSheetId="1">{"Client Name or Project Name"}</definedName>
    <definedName name="djdjdjdj" localSheetId="3">{"Client Name or Project Name"}</definedName>
    <definedName name="djdjdjdj" localSheetId="5">{"Client Name or Project Name"}</definedName>
    <definedName name="djdjdjdj">{"Client Name or Project Name"}</definedName>
    <definedName name="djdNew"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sjsjsj" localSheetId="1">{"Client Name or Project Name"}</definedName>
    <definedName name="djdsjsjsj" localSheetId="3">{"Client Name or Project Name"}</definedName>
    <definedName name="djdsjsjsj" localSheetId="5">{"Client Name or Project Name"}</definedName>
    <definedName name="djdsjsjsj">{"Client Name or Project Name"}</definedName>
    <definedName name="DJK" localSheetId="0" hidden="1">{"bs",#N/A,FALSE,"SCF"}</definedName>
    <definedName name="DJK" localSheetId="1" hidden="1">{"bs",#N/A,FALSE,"SCF"}</definedName>
    <definedName name="DJK" localSheetId="3" hidden="1">{"bs",#N/A,FALSE,"SCF"}</definedName>
    <definedName name="DJK" localSheetId="5" hidden="1">{"bs",#N/A,FALSE,"SCF"}</definedName>
    <definedName name="DJK" hidden="1">{"bs",#N/A,FALSE,"SCF"}</definedName>
    <definedName name="djksljd" localSheetId="1" hidden="1">{#N/A,#N/A,FALSE,"Other";#N/A,#N/A,FALSE,"Ace";#N/A,#N/A,FALSE,"Derm"}</definedName>
    <definedName name="djksljd" localSheetId="3" hidden="1">{#N/A,#N/A,FALSE,"Other";#N/A,#N/A,FALSE,"Ace";#N/A,#N/A,FALSE,"Derm"}</definedName>
    <definedName name="djksljd" localSheetId="5" hidden="1">{#N/A,#N/A,FALSE,"Other";#N/A,#N/A,FALSE,"Ace";#N/A,#N/A,FALSE,"Derm"}</definedName>
    <definedName name="djksljd" hidden="1">{#N/A,#N/A,FALSE,"Other";#N/A,#N/A,FALSE,"Ace";#N/A,#N/A,FALSE,"Derm"}</definedName>
    <definedName name="djksljd_1" localSheetId="1" hidden="1">{#N/A,#N/A,FALSE,"Other";#N/A,#N/A,FALSE,"Ace";#N/A,#N/A,FALSE,"Derm"}</definedName>
    <definedName name="djksljd_1" localSheetId="3" hidden="1">{#N/A,#N/A,FALSE,"Other";#N/A,#N/A,FALSE,"Ace";#N/A,#N/A,FALSE,"Derm"}</definedName>
    <definedName name="djksljd_1" localSheetId="5" hidden="1">{#N/A,#N/A,FALSE,"Other";#N/A,#N/A,FALSE,"Ace";#N/A,#N/A,FALSE,"Derm"}</definedName>
    <definedName name="djksljd_1" hidden="1">{#N/A,#N/A,FALSE,"Other";#N/A,#N/A,FALSE,"Ace";#N/A,#N/A,FALSE,"Derm"}</definedName>
    <definedName name="djsjtyjyj" localSheetId="1">{"Client Name or Project Name"}</definedName>
    <definedName name="djsjtyjyj" localSheetId="3">{"Client Name or Project Name"}</definedName>
    <definedName name="djsjtyjyj" localSheetId="5">{"Client Name or Project Name"}</definedName>
    <definedName name="djsjtyjyj">{"Client Name or Project Name"}</definedName>
    <definedName name="djyjyjyjyj" localSheetId="1">{"Client Name or Project Name"}</definedName>
    <definedName name="djyjyjyjyj" localSheetId="3">{"Client Name or Project Name"}</definedName>
    <definedName name="djyjyjyjyj" localSheetId="5">{"Client Name or Project Name"}</definedName>
    <definedName name="djyjyjyjyj">{"Client Name or Project Name"}</definedName>
    <definedName name="dk" localSheetId="1" hidden="1">{"incomemth",#N/A,TRUE,"forecast01";"incpercentmth",#N/A,TRUE,"forecast01";"balancemth",#N/A,TRUE,"forecast01";"cashmth",#N/A,TRUE,"forecast01";"cov2mth",#N/A,TRUE,"forecast01";"prbexp",#N/A,TRUE,"forecast01";"prbcap",#N/A,TRUE,"forecast01";"coalconsultants",#N/A,TRUE,"forecast01";"prbsum",#N/A,TRUE,"forecast01"}</definedName>
    <definedName name="dk" localSheetId="3" hidden="1">{"incomemth",#N/A,TRUE,"forecast01";"incpercentmth",#N/A,TRUE,"forecast01";"balancemth",#N/A,TRUE,"forecast01";"cashmth",#N/A,TRUE,"forecast01";"cov2mth",#N/A,TRUE,"forecast01";"prbexp",#N/A,TRUE,"forecast01";"prbcap",#N/A,TRUE,"forecast01";"coalconsultants",#N/A,TRUE,"forecast01";"prbsum",#N/A,TRUE,"forecast01"}</definedName>
    <definedName name="dk" localSheetId="5" hidden="1">{"incomemth",#N/A,TRUE,"forecast01";"incpercentmth",#N/A,TRUE,"forecast01";"balancemth",#N/A,TRUE,"forecast01";"cashmth",#N/A,TRUE,"forecast01";"cov2mth",#N/A,TRUE,"forecast01";"prbexp",#N/A,TRUE,"forecast01";"prbcap",#N/A,TRUE,"forecast01";"coalconsultants",#N/A,TRUE,"forecast01";"prbsum",#N/A,TRUE,"forecast01"}</definedName>
    <definedName name="dk" hidden="1">{"incomemth",#N/A,TRUE,"forecast01";"incpercentmth",#N/A,TRUE,"forecast01";"balancemth",#N/A,TRUE,"forecast01";"cashmth",#N/A,TRUE,"forecast01";"cov2mth",#N/A,TRUE,"forecast01";"prbexp",#N/A,TRUE,"forecast01";"prbcap",#N/A,TRUE,"forecast01";"coalconsultants",#N/A,TRUE,"forecast01";"prbsum",#N/A,TRUE,"forecast01"}</definedName>
    <definedName name="dkdkdkdk" localSheetId="1">{"Client Name or Project Name"}</definedName>
    <definedName name="dkdkdkdk" localSheetId="3">{"Client Name or Project Name"}</definedName>
    <definedName name="dkdkdkdk" localSheetId="5">{"Client Name or Project Name"}</definedName>
    <definedName name="dkdkdkdk">{"Client Name or Project Name"}</definedName>
    <definedName name="dkfjdfNew"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1" hidden="1">{#N/A,#N/A,FALSE,"Pharm";#N/A,#N/A,FALSE,"WWCM"}</definedName>
    <definedName name="dkgahirghigf" localSheetId="3" hidden="1">{#N/A,#N/A,FALSE,"Pharm";#N/A,#N/A,FALSE,"WWCM"}</definedName>
    <definedName name="dkgahirghigf" localSheetId="5" hidden="1">{#N/A,#N/A,FALSE,"Pharm";#N/A,#N/A,FALSE,"WWCM"}</definedName>
    <definedName name="dkgahirghigf" hidden="1">{#N/A,#N/A,FALSE,"Pharm";#N/A,#N/A,FALSE,"WWCM"}</definedName>
    <definedName name="dkgahirghigf_1" localSheetId="1" hidden="1">{#N/A,#N/A,FALSE,"Pharm";#N/A,#N/A,FALSE,"WWCM"}</definedName>
    <definedName name="dkgahirghigf_1" localSheetId="3" hidden="1">{#N/A,#N/A,FALSE,"Pharm";#N/A,#N/A,FALSE,"WWCM"}</definedName>
    <definedName name="dkgahirghigf_1" localSheetId="5" hidden="1">{#N/A,#N/A,FALSE,"Pharm";#N/A,#N/A,FALSE,"WWCM"}</definedName>
    <definedName name="dkgahirghigf_1" hidden="1">{#N/A,#N/A,FALSE,"Pharm";#N/A,#N/A,FALSE,"WWCM"}</definedName>
    <definedName name="dkj"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loct" localSheetId="3">#REF!</definedName>
    <definedName name="dloct">#REF!</definedName>
    <definedName name="DME_BeforeCloseCompleted">"False"</definedName>
    <definedName name="DME_Dirty">"False"</definedName>
    <definedName name="DME_DocumentFlags">"1"</definedName>
    <definedName name="DME_DocumentID">"::ODMA\DME-MSE\London-44356"</definedName>
    <definedName name="DME_DocumentOpened">"True"</definedName>
    <definedName name="DME_DocumentTitle">"London-44356 - impress model"</definedName>
    <definedName name="DME_LocalFile">"False"</definedName>
    <definedName name="DME_NextWindowNumber">"2"</definedName>
    <definedName name="DMM" localSheetId="1" hidden="1">{"'ny_cei'!$A$1:$B$454"}</definedName>
    <definedName name="DMM" localSheetId="3" hidden="1">{"'ny_cei'!$A$1:$B$454"}</definedName>
    <definedName name="DMM" localSheetId="5" hidden="1">{"'ny_cei'!$A$1:$B$454"}</definedName>
    <definedName name="DMM" hidden="1">{"'ny_cei'!$A$1:$B$454"}</definedName>
    <definedName name="DMTfee" localSheetId="3">#REF!</definedName>
    <definedName name="DMTfee">#REF!</definedName>
    <definedName name="DOC">#REF!</definedName>
    <definedName name="DocType" localSheetId="1">_vena_BS_B1_R_1_1047260266263871488</definedName>
    <definedName name="DocType" localSheetId="3">#N/A</definedName>
    <definedName name="DocType" localSheetId="5">_vena_BS_B1_R_1_1047260266263871488</definedName>
    <definedName name="DocType">_vena_BS_B1_R_1_1047260266263871488</definedName>
    <definedName name="dog" localSheetId="1"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g" localSheetId="3"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g" localSheetId="5"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g"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llar_Header" localSheetId="3">#REF!</definedName>
    <definedName name="Dollar_Header">#REF!</definedName>
    <definedName name="DollarHeader" localSheetId="3">#REF!</definedName>
    <definedName name="DollarHeader">#REF!</definedName>
    <definedName name="Dolllar_Header" localSheetId="3">#REF!</definedName>
    <definedName name="Dolllar_Header">#REF!</definedName>
    <definedName name="donal" hidden="1">#N/A</definedName>
    <definedName name="Donald" localSheetId="1" hidden="1">{#N/A,#N/A,FALSE,"Other";#N/A,#N/A,FALSE,"Corp. Dev.";#N/A,#N/A,FALSE,"Alloc. E.B. &amp; Occy";"Quarter",#N/A,FALSE,"Side by Side"}</definedName>
    <definedName name="Donald" localSheetId="3" hidden="1">{#N/A,#N/A,FALSE,"Other";#N/A,#N/A,FALSE,"Corp. Dev.";#N/A,#N/A,FALSE,"Alloc. E.B. &amp; Occy";"Quarter",#N/A,FALSE,"Side by Side"}</definedName>
    <definedName name="Donald" localSheetId="5" hidden="1">{#N/A,#N/A,FALSE,"Other";#N/A,#N/A,FALSE,"Corp. Dev.";#N/A,#N/A,FALSE,"Alloc. E.B. &amp; Occy";"Quarter",#N/A,FALSE,"Side by Side"}</definedName>
    <definedName name="Donald" hidden="1">{#N/A,#N/A,FALSE,"Other";#N/A,#N/A,FALSE,"Corp. Dev.";#N/A,#N/A,FALSE,"Alloc. E.B. &amp; Occy";"Quarter",#N/A,FALSE,"Side by Side"}</definedName>
    <definedName name="Donald_1" localSheetId="1" hidden="1">{#N/A,#N/A,FALSE,"Other";#N/A,#N/A,FALSE,"Corp. Dev.";#N/A,#N/A,FALSE,"Alloc. E.B. &amp; Occy";"Quarter",#N/A,FALSE,"Side by Side"}</definedName>
    <definedName name="Donald_1" localSheetId="3" hidden="1">{#N/A,#N/A,FALSE,"Other";#N/A,#N/A,FALSE,"Corp. Dev.";#N/A,#N/A,FALSE,"Alloc. E.B. &amp; Occy";"Quarter",#N/A,FALSE,"Side by Side"}</definedName>
    <definedName name="Donald_1" localSheetId="5" hidden="1">{#N/A,#N/A,FALSE,"Other";#N/A,#N/A,FALSE,"Corp. Dev.";#N/A,#N/A,FALSE,"Alloc. E.B. &amp; Occy";"Quarter",#N/A,FALSE,"Side by Side"}</definedName>
    <definedName name="Donald_1" hidden="1">{#N/A,#N/A,FALSE,"Other";#N/A,#N/A,FALSE,"Corp. Dev.";#N/A,#N/A,FALSE,"Alloc. E.B. &amp; Occy";"Quarter",#N/A,FALSE,"Side by Side"}</definedName>
    <definedName name="Donald_1_1" localSheetId="1" hidden="1">{#N/A,#N/A,FALSE,"Other";#N/A,#N/A,FALSE,"Corp. Dev.";#N/A,#N/A,FALSE,"Alloc. E.B. &amp; Occy";"Quarter",#N/A,FALSE,"Side by Side"}</definedName>
    <definedName name="Donald_1_1" localSheetId="3" hidden="1">{#N/A,#N/A,FALSE,"Other";#N/A,#N/A,FALSE,"Corp. Dev.";#N/A,#N/A,FALSE,"Alloc. E.B. &amp; Occy";"Quarter",#N/A,FALSE,"Side by Side"}</definedName>
    <definedName name="Donald_1_1" localSheetId="5" hidden="1">{#N/A,#N/A,FALSE,"Other";#N/A,#N/A,FALSE,"Corp. Dev.";#N/A,#N/A,FALSE,"Alloc. E.B. &amp; Occy";"Quarter",#N/A,FALSE,"Side by Side"}</definedName>
    <definedName name="Donald_1_1" hidden="1">{#N/A,#N/A,FALSE,"Other";#N/A,#N/A,FALSE,"Corp. Dev.";#N/A,#N/A,FALSE,"Alloc. E.B. &amp; Occy";"Quarter",#N/A,FALSE,"Side by Side"}</definedName>
    <definedName name="Donald_1_1_2" localSheetId="1" hidden="1">{#N/A,#N/A,FALSE,"Other";#N/A,#N/A,FALSE,"Corp. Dev.";#N/A,#N/A,FALSE,"Alloc. E.B. &amp; Occy";"Quarter",#N/A,FALSE,"Side by Side"}</definedName>
    <definedName name="Donald_1_1_2" localSheetId="3" hidden="1">{#N/A,#N/A,FALSE,"Other";#N/A,#N/A,FALSE,"Corp. Dev.";#N/A,#N/A,FALSE,"Alloc. E.B. &amp; Occy";"Quarter",#N/A,FALSE,"Side by Side"}</definedName>
    <definedName name="Donald_1_1_2" localSheetId="5" hidden="1">{#N/A,#N/A,FALSE,"Other";#N/A,#N/A,FALSE,"Corp. Dev.";#N/A,#N/A,FALSE,"Alloc. E.B. &amp; Occy";"Quarter",#N/A,FALSE,"Side by Side"}</definedName>
    <definedName name="Donald_1_1_2" hidden="1">{#N/A,#N/A,FALSE,"Other";#N/A,#N/A,FALSE,"Corp. Dev.";#N/A,#N/A,FALSE,"Alloc. E.B. &amp; Occy";"Quarter",#N/A,FALSE,"Side by Side"}</definedName>
    <definedName name="Donald_1_3" localSheetId="1" hidden="1">{#N/A,#N/A,FALSE,"Other";#N/A,#N/A,FALSE,"Corp. Dev.";#N/A,#N/A,FALSE,"Alloc. E.B. &amp; Occy";"Quarter",#N/A,FALSE,"Side by Side"}</definedName>
    <definedName name="Donald_1_3" localSheetId="3" hidden="1">{#N/A,#N/A,FALSE,"Other";#N/A,#N/A,FALSE,"Corp. Dev.";#N/A,#N/A,FALSE,"Alloc. E.B. &amp; Occy";"Quarter",#N/A,FALSE,"Side by Side"}</definedName>
    <definedName name="Donald_1_3" localSheetId="5" hidden="1">{#N/A,#N/A,FALSE,"Other";#N/A,#N/A,FALSE,"Corp. Dev.";#N/A,#N/A,FALSE,"Alloc. E.B. &amp; Occy";"Quarter",#N/A,FALSE,"Side by Side"}</definedName>
    <definedName name="Donald_1_3" hidden="1">{#N/A,#N/A,FALSE,"Other";#N/A,#N/A,FALSE,"Corp. Dev.";#N/A,#N/A,FALSE,"Alloc. E.B. &amp; Occy";"Quarter",#N/A,FALSE,"Side by Side"}</definedName>
    <definedName name="Donald_2" localSheetId="1" hidden="1">{#N/A,#N/A,FALSE,"Other";#N/A,#N/A,FALSE,"Corp. Dev.";#N/A,#N/A,FALSE,"Alloc. E.B. &amp; Occy";"Quarter",#N/A,FALSE,"Side by Side"}</definedName>
    <definedName name="Donald_2" localSheetId="3" hidden="1">{#N/A,#N/A,FALSE,"Other";#N/A,#N/A,FALSE,"Corp. Dev.";#N/A,#N/A,FALSE,"Alloc. E.B. &amp; Occy";"Quarter",#N/A,FALSE,"Side by Side"}</definedName>
    <definedName name="Donald_2" localSheetId="5" hidden="1">{#N/A,#N/A,FALSE,"Other";#N/A,#N/A,FALSE,"Corp. Dev.";#N/A,#N/A,FALSE,"Alloc. E.B. &amp; Occy";"Quarter",#N/A,FALSE,"Side by Side"}</definedName>
    <definedName name="Donald_2" hidden="1">{#N/A,#N/A,FALSE,"Other";#N/A,#N/A,FALSE,"Corp. Dev.";#N/A,#N/A,FALSE,"Alloc. E.B. &amp; Occy";"Quarter",#N/A,FALSE,"Side by Side"}</definedName>
    <definedName name="Donald_2_2" localSheetId="1" hidden="1">{#N/A,#N/A,FALSE,"Other";#N/A,#N/A,FALSE,"Corp. Dev.";#N/A,#N/A,FALSE,"Alloc. E.B. &amp; Occy";"Quarter",#N/A,FALSE,"Side by Side"}</definedName>
    <definedName name="Donald_2_2" localSheetId="3" hidden="1">{#N/A,#N/A,FALSE,"Other";#N/A,#N/A,FALSE,"Corp. Dev.";#N/A,#N/A,FALSE,"Alloc. E.B. &amp; Occy";"Quarter",#N/A,FALSE,"Side by Side"}</definedName>
    <definedName name="Donald_2_2" localSheetId="5" hidden="1">{#N/A,#N/A,FALSE,"Other";#N/A,#N/A,FALSE,"Corp. Dev.";#N/A,#N/A,FALSE,"Alloc. E.B. &amp; Occy";"Quarter",#N/A,FALSE,"Side by Side"}</definedName>
    <definedName name="Donald_2_2" hidden="1">{#N/A,#N/A,FALSE,"Other";#N/A,#N/A,FALSE,"Corp. Dev.";#N/A,#N/A,FALSE,"Alloc. E.B. &amp; Occy";"Quarter",#N/A,FALSE,"Side by Side"}</definedName>
    <definedName name="Donald_3" localSheetId="1" hidden="1">{#N/A,#N/A,FALSE,"Other";#N/A,#N/A,FALSE,"Corp. Dev.";#N/A,#N/A,FALSE,"Alloc. E.B. &amp; Occy";"Quarter",#N/A,FALSE,"Side by Side"}</definedName>
    <definedName name="Donald_3" localSheetId="3" hidden="1">{#N/A,#N/A,FALSE,"Other";#N/A,#N/A,FALSE,"Corp. Dev.";#N/A,#N/A,FALSE,"Alloc. E.B. &amp; Occy";"Quarter",#N/A,FALSE,"Side by Side"}</definedName>
    <definedName name="Donald_3" localSheetId="5" hidden="1">{#N/A,#N/A,FALSE,"Other";#N/A,#N/A,FALSE,"Corp. Dev.";#N/A,#N/A,FALSE,"Alloc. E.B. &amp; Occy";"Quarter",#N/A,FALSE,"Side by Side"}</definedName>
    <definedName name="Donald_3" hidden="1">{#N/A,#N/A,FALSE,"Other";#N/A,#N/A,FALSE,"Corp. Dev.";#N/A,#N/A,FALSE,"Alloc. E.B. &amp; Occy";"Quarter",#N/A,FALSE,"Side by Side"}</definedName>
    <definedName name="Donald_3_2" localSheetId="1" hidden="1">{#N/A,#N/A,FALSE,"Other";#N/A,#N/A,FALSE,"Corp. Dev.";#N/A,#N/A,FALSE,"Alloc. E.B. &amp; Occy";"Quarter",#N/A,FALSE,"Side by Side"}</definedName>
    <definedName name="Donald_3_2" localSheetId="3" hidden="1">{#N/A,#N/A,FALSE,"Other";#N/A,#N/A,FALSE,"Corp. Dev.";#N/A,#N/A,FALSE,"Alloc. E.B. &amp; Occy";"Quarter",#N/A,FALSE,"Side by Side"}</definedName>
    <definedName name="Donald_3_2" localSheetId="5" hidden="1">{#N/A,#N/A,FALSE,"Other";#N/A,#N/A,FALSE,"Corp. Dev.";#N/A,#N/A,FALSE,"Alloc. E.B. &amp; Occy";"Quarter",#N/A,FALSE,"Side by Side"}</definedName>
    <definedName name="Donald_3_2" hidden="1">{#N/A,#N/A,FALSE,"Other";#N/A,#N/A,FALSE,"Corp. Dev.";#N/A,#N/A,FALSE,"Alloc. E.B. &amp; Occy";"Quarter",#N/A,FALSE,"Side by Side"}</definedName>
    <definedName name="Donald_5" localSheetId="1" hidden="1">{#N/A,#N/A,FALSE,"Other";#N/A,#N/A,FALSE,"Corp. Dev.";#N/A,#N/A,FALSE,"Alloc. E.B. &amp; Occy";"Quarter",#N/A,FALSE,"Side by Side"}</definedName>
    <definedName name="Donald_5" localSheetId="3" hidden="1">{#N/A,#N/A,FALSE,"Other";#N/A,#N/A,FALSE,"Corp. Dev.";#N/A,#N/A,FALSE,"Alloc. E.B. &amp; Occy";"Quarter",#N/A,FALSE,"Side by Side"}</definedName>
    <definedName name="Donald_5" localSheetId="5" hidden="1">{#N/A,#N/A,FALSE,"Other";#N/A,#N/A,FALSE,"Corp. Dev.";#N/A,#N/A,FALSE,"Alloc. E.B. &amp; Occy";"Quarter",#N/A,FALSE,"Side by Side"}</definedName>
    <definedName name="Donald_5" hidden="1">{#N/A,#N/A,FALSE,"Other";#N/A,#N/A,FALSE,"Corp. Dev.";#N/A,#N/A,FALSE,"Alloc. E.B. &amp; Occy";"Quarter",#N/A,FALSE,"Side by Side"}</definedName>
    <definedName name="donall" hidden="1">#N/A</definedName>
    <definedName name="Dothan">#REF!</definedName>
    <definedName name="doug" localSheetId="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localSheetId="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localSheetId="5"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_1" localSheetId="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_1" localSheetId="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_1" localSheetId="5"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P1APR">#REF!</definedName>
    <definedName name="DP1AUG">#REF!</definedName>
    <definedName name="DP1DEC">#REF!</definedName>
    <definedName name="DP1FEB">#REF!</definedName>
    <definedName name="DP1FEBA">#REF!</definedName>
    <definedName name="DP1JAN">#REF!</definedName>
    <definedName name="DP1JANA">#REF!</definedName>
    <definedName name="DP1JUL">#REF!</definedName>
    <definedName name="DP1JUN">#REF!</definedName>
    <definedName name="DP1MAR">#REF!</definedName>
    <definedName name="DP1MAY">#REF!</definedName>
    <definedName name="DP1NOV">#REF!</definedName>
    <definedName name="DP1OCT">#REF!</definedName>
    <definedName name="DP1SEP">#REF!</definedName>
    <definedName name="DP2APR">#REF!</definedName>
    <definedName name="DP2AUG">#REF!</definedName>
    <definedName name="DP2DEC">#REF!</definedName>
    <definedName name="DP2FEB">#REF!</definedName>
    <definedName name="DP2FEBA">#REF!</definedName>
    <definedName name="DP2JAN">#REF!</definedName>
    <definedName name="DP2JANA">#REF!</definedName>
    <definedName name="DP2JUL">#REF!</definedName>
    <definedName name="DP2JUN">#REF!</definedName>
    <definedName name="DP2MAR">#REF!</definedName>
    <definedName name="DP2MAY">#REF!</definedName>
    <definedName name="DP2NOV">#REF!</definedName>
    <definedName name="DP2OCT">#REF!</definedName>
    <definedName name="DP2SEP">#REF!</definedName>
    <definedName name="dpaoct">#REF!</definedName>
    <definedName name="dpi">4.5</definedName>
    <definedName name="dpoct">#REF!</definedName>
    <definedName name="DRes" localSheetId="1" hidden="1">{"'April 24'!$J$11"}</definedName>
    <definedName name="DRes" localSheetId="3" hidden="1">{"'April 24'!$J$11"}</definedName>
    <definedName name="DRes" localSheetId="5" hidden="1">{"'April 24'!$J$11"}</definedName>
    <definedName name="DRes" hidden="1">{"'April 24'!$J$11"}</definedName>
    <definedName name="dreyer" localSheetId="1" hidden="1">{"FCB_ALL",#N/A,FALSE,"FCB"}</definedName>
    <definedName name="dreyer" localSheetId="3" hidden="1">{"FCB_ALL",#N/A,FALSE,"FCB"}</definedName>
    <definedName name="dreyer" localSheetId="5" hidden="1">{"FCB_ALL",#N/A,FALSE,"FCB"}</definedName>
    <definedName name="dreyer" hidden="1">{"FCB_ALL",#N/A,FALSE,"FCB"}</definedName>
    <definedName name="dreyer_1" localSheetId="1" hidden="1">{"FCB_ALL",#N/A,FALSE,"FCB"}</definedName>
    <definedName name="dreyer_1" localSheetId="3" hidden="1">{"FCB_ALL",#N/A,FALSE,"FCB"}</definedName>
    <definedName name="dreyer_1" localSheetId="5" hidden="1">{"FCB_ALL",#N/A,FALSE,"FCB"}</definedName>
    <definedName name="dreyer_1" hidden="1">{"FCB_ALL",#N/A,FALSE,"FCB"}</definedName>
    <definedName name="Drill_Plan" localSheetId="3">#REF!</definedName>
    <definedName name="Drill_Plan">#REF!</definedName>
    <definedName name="driver">#REF!</definedName>
    <definedName name="ds">#REF!</definedName>
    <definedName name="dsa" hidden="1">#REF!</definedName>
    <definedName name="dsaf" localSheetId="1" hidden="1">{"incomemth",#N/A,TRUE,"forecast01";"incpercentmth",#N/A,TRUE,"forecast01";"balancemth",#N/A,TRUE,"forecast01";"cashmth",#N/A,TRUE,"forecast01";"cov2mth",#N/A,TRUE,"forecast01";"prbexp",#N/A,TRUE,"forecast01";"prbcap",#N/A,TRUE,"forecast01";"coalconsultants",#N/A,TRUE,"forecast01";"prbsum",#N/A,TRUE,"forecast01"}</definedName>
    <definedName name="dsaf" localSheetId="3" hidden="1">{"incomemth",#N/A,TRUE,"forecast01";"incpercentmth",#N/A,TRUE,"forecast01";"balancemth",#N/A,TRUE,"forecast01";"cashmth",#N/A,TRUE,"forecast01";"cov2mth",#N/A,TRUE,"forecast01";"prbexp",#N/A,TRUE,"forecast01";"prbcap",#N/A,TRUE,"forecast01";"coalconsultants",#N/A,TRUE,"forecast01";"prbsum",#N/A,TRUE,"forecast01"}</definedName>
    <definedName name="dsaf" localSheetId="5" hidden="1">{"incomemth",#N/A,TRUE,"forecast01";"incpercentmth",#N/A,TRUE,"forecast01";"balancemth",#N/A,TRUE,"forecast01";"cashmth",#N/A,TRUE,"forecast01";"cov2mth",#N/A,TRUE,"forecast01";"prbexp",#N/A,TRUE,"forecast01";"prbcap",#N/A,TRUE,"forecast01";"coalconsultants",#N/A,TRUE,"forecast01";"prbsum",#N/A,TRUE,"forecast01"}</definedName>
    <definedName name="dsaf" hidden="1">{"incomemth",#N/A,TRUE,"forecast01";"incpercentmth",#N/A,TRUE,"forecast01";"balancemth",#N/A,TRUE,"forecast01";"cashmth",#N/A,TRUE,"forecast01";"cov2mth",#N/A,TRUE,"forecast01";"prbexp",#N/A,TRUE,"forecast01";"prbcap",#N/A,TRUE,"forecast01";"coalconsultants",#N/A,TRUE,"forecast01";"prbsum",#N/A,TRUE,"forecast01"}</definedName>
    <definedName name="dsaf1" localSheetId="1" hidden="1">{"incomemth",#N/A,TRUE,"forecast01";"incpercentmth",#N/A,TRUE,"forecast01";"balancemth",#N/A,TRUE,"forecast01";"cashmth",#N/A,TRUE,"forecast01";"cov2mth",#N/A,TRUE,"forecast01";"prbexp",#N/A,TRUE,"forecast01";"prbcap",#N/A,TRUE,"forecast01";"coalconsultants",#N/A,TRUE,"forecast01";"prbsum",#N/A,TRUE,"forecast01"}</definedName>
    <definedName name="dsaf1" localSheetId="3" hidden="1">{"incomemth",#N/A,TRUE,"forecast01";"incpercentmth",#N/A,TRUE,"forecast01";"balancemth",#N/A,TRUE,"forecast01";"cashmth",#N/A,TRUE,"forecast01";"cov2mth",#N/A,TRUE,"forecast01";"prbexp",#N/A,TRUE,"forecast01";"prbcap",#N/A,TRUE,"forecast01";"coalconsultants",#N/A,TRUE,"forecast01";"prbsum",#N/A,TRUE,"forecast01"}</definedName>
    <definedName name="dsaf1" localSheetId="5" hidden="1">{"incomemth",#N/A,TRUE,"forecast01";"incpercentmth",#N/A,TRUE,"forecast01";"balancemth",#N/A,TRUE,"forecast01";"cashmth",#N/A,TRUE,"forecast01";"cov2mth",#N/A,TRUE,"forecast01";"prbexp",#N/A,TRUE,"forecast01";"prbcap",#N/A,TRUE,"forecast01";"coalconsultants",#N/A,TRUE,"forecast01";"prbsum",#N/A,TRUE,"forecast01"}</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feesf34" hidden="1">#REF!</definedName>
    <definedName name="dsd" localSheetId="1" hidden="1">{#N/A,#N/A,FALSE,"PMTABB";#N/A,#N/A,FALSE,"PMTABB"}</definedName>
    <definedName name="dsd" localSheetId="3" hidden="1">{#N/A,#N/A,FALSE,"PMTABB";#N/A,#N/A,FALSE,"PMTABB"}</definedName>
    <definedName name="dsd" localSheetId="5" hidden="1">{#N/A,#N/A,FALSE,"PMTABB";#N/A,#N/A,FALSE,"PMTABB"}</definedName>
    <definedName name="dsd" hidden="1">{#N/A,#N/A,FALSE,"PMTABB";#N/A,#N/A,FALSE,"PMTABB"}</definedName>
    <definedName name="dsds" localSheetId="1" hidden="1">{#N/A,#N/A,FALSE,"CMN_FE"}</definedName>
    <definedName name="dsds" localSheetId="3" hidden="1">{#N/A,#N/A,FALSE,"CMN_FE"}</definedName>
    <definedName name="dsds" localSheetId="5" hidden="1">{#N/A,#N/A,FALSE,"CMN_FE"}</definedName>
    <definedName name="dsds" hidden="1">{#N/A,#N/A,FALSE,"CMN_FE"}</definedName>
    <definedName name="dsfarteza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farteza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farteza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farteza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fdsf" hidden="1">#REF!</definedName>
    <definedName name="dsfgdfhgter43" hidden="1">#REF!</definedName>
    <definedName name="dsfgdfklhglkdflkglkjh" localSheetId="1" hidden="1">{#N/A,#N/A,FALSE,"PMTABB";#N/A,#N/A,FALSE,"PMTABB"}</definedName>
    <definedName name="dsfgdfklhglkdflkglkjh" localSheetId="3" hidden="1">{#N/A,#N/A,FALSE,"PMTABB";#N/A,#N/A,FALSE,"PMTABB"}</definedName>
    <definedName name="dsfgdfklhglkdflkglkjh" localSheetId="5" hidden="1">{#N/A,#N/A,FALSE,"PMTABB";#N/A,#N/A,FALSE,"PMTABB"}</definedName>
    <definedName name="dsfgdfklhglkdflkglkjh" hidden="1">{#N/A,#N/A,FALSE,"PMTABB";#N/A,#N/A,FALSE,"PMTABB"}</definedName>
    <definedName name="dsfsf4w" hidden="1">#REF!</definedName>
    <definedName name="dsfsffss" localSheetId="1" hidden="1">{#N/A,#N/A,FALSE,"Pharm";#N/A,#N/A,FALSE,"WWCM"}</definedName>
    <definedName name="dsfsffss" localSheetId="3" hidden="1">{#N/A,#N/A,FALSE,"Pharm";#N/A,#N/A,FALSE,"WWCM"}</definedName>
    <definedName name="dsfsffss" localSheetId="5" hidden="1">{#N/A,#N/A,FALSE,"Pharm";#N/A,#N/A,FALSE,"WWCM"}</definedName>
    <definedName name="dsfsffss" hidden="1">{#N/A,#N/A,FALSE,"Pharm";#N/A,#N/A,FALSE,"WWCM"}</definedName>
    <definedName name="dsfsffss_1" localSheetId="1" hidden="1">{#N/A,#N/A,FALSE,"Pharm";#N/A,#N/A,FALSE,"WWCM"}</definedName>
    <definedName name="dsfsffss_1" localSheetId="3" hidden="1">{#N/A,#N/A,FALSE,"Pharm";#N/A,#N/A,FALSE,"WWCM"}</definedName>
    <definedName name="dsfsffss_1" localSheetId="5" hidden="1">{#N/A,#N/A,FALSE,"Pharm";#N/A,#N/A,FALSE,"WWCM"}</definedName>
    <definedName name="dsfsffss_1" hidden="1">{#N/A,#N/A,FALSE,"Pharm";#N/A,#N/A,FALSE,"WWCM"}</definedName>
    <definedName name="dsfsgfdg54" hidden="1">#REF!</definedName>
    <definedName name="dsfsrga54" hidden="1">#REF!</definedName>
    <definedName name="dsg" localSheetId="1" hidden="1">{#N/A,#N/A,FALSE,"Calc";#N/A,#N/A,FALSE,"Sensitivity";#N/A,#N/A,FALSE,"LT Earn.Dil.";#N/A,#N/A,FALSE,"Dil. AVP"}</definedName>
    <definedName name="dsg" localSheetId="3" hidden="1">{#N/A,#N/A,FALSE,"Calc";#N/A,#N/A,FALSE,"Sensitivity";#N/A,#N/A,FALSE,"LT Earn.Dil.";#N/A,#N/A,FALSE,"Dil. AVP"}</definedName>
    <definedName name="dsg" localSheetId="5" hidden="1">{#N/A,#N/A,FALSE,"Calc";#N/A,#N/A,FALSE,"Sensitivity";#N/A,#N/A,FALSE,"LT Earn.Dil.";#N/A,#N/A,FALSE,"Dil. AVP"}</definedName>
    <definedName name="dsg" hidden="1">{#N/A,#N/A,FALSE,"Calc";#N/A,#N/A,FALSE,"Sensitivity";#N/A,#N/A,FALSE,"LT Earn.Dil.";#N/A,#N/A,FALSE,"Dil. AVP"}</definedName>
    <definedName name="dsg_1" localSheetId="1" hidden="1">{#N/A,#N/A,FALSE,"Calc";#N/A,#N/A,FALSE,"Sensitivity";#N/A,#N/A,FALSE,"LT Earn.Dil.";#N/A,#N/A,FALSE,"Dil. AVP"}</definedName>
    <definedName name="dsg_1" localSheetId="3" hidden="1">{#N/A,#N/A,FALSE,"Calc";#N/A,#N/A,FALSE,"Sensitivity";#N/A,#N/A,FALSE,"LT Earn.Dil.";#N/A,#N/A,FALSE,"Dil. AVP"}</definedName>
    <definedName name="dsg_1" localSheetId="5" hidden="1">{#N/A,#N/A,FALSE,"Calc";#N/A,#N/A,FALSE,"Sensitivity";#N/A,#N/A,FALSE,"LT Earn.Dil.";#N/A,#N/A,FALSE,"Dil. AVP"}</definedName>
    <definedName name="dsg_1" hidden="1">{#N/A,#N/A,FALSE,"Calc";#N/A,#N/A,FALSE,"Sensitivity";#N/A,#N/A,FALSE,"LT Earn.Dil.";#N/A,#N/A,FALSE,"Dil. AVP"}</definedName>
    <definedName name="dshdshdh" localSheetId="1">{0;0;0;0;1;#N/A;0.25;0.25;0.25;0.25;2;FALSE;FALSE;FALSE;FALSE;FALSE;#N/A;1;#N/A;1;1;"";"&amp;L&amp;""Arial,Italic""&amp;8&amp;F Page &amp;P of &amp;N &amp;D &amp;T "}</definedName>
    <definedName name="dshdshdh" localSheetId="3">{0;0;0;0;1;#N/A;0.25;0.25;0.25;0.25;2;FALSE;FALSE;FALSE;FALSE;FALSE;#N/A;1;#N/A;1;1;"";"&amp;L&amp;""Arial,Italic""&amp;8&amp;F Page &amp;P of &amp;N &amp;D &amp;T "}</definedName>
    <definedName name="dshdshdh" localSheetId="5">{0;0;0;0;1;#N/A;0.25;0.25;0.25;0.25;2;FALSE;FALSE;FALSE;FALSE;FALSE;#N/A;1;#N/A;1;1;"";"&amp;L&amp;""Arial,Italic""&amp;8&amp;F Page &amp;P of &amp;N &amp;D &amp;T "}</definedName>
    <definedName name="dshdshdh">{0;0;0;0;1;#N/A;0.25;0.25;0.25;0.25;2;FALSE;FALSE;FALSE;FALSE;FALSE;#N/A;1;#N/A;1;1;"";"&amp;L&amp;""Arial,Italic""&amp;8&amp;F Page &amp;P of &amp;N &amp;D &amp;T "}</definedName>
    <definedName name="dsqfdqsfdq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fdq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fdq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fdq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g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g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g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qsg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sqf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sqf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sqf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fdsqf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rezatyae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rezatyae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rezatyae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rezatya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vqeza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vqeza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vqeza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qvqeza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RA_CALC" localSheetId="3">#REF!</definedName>
    <definedName name="DSRA_CALC">#REF!</definedName>
    <definedName name="dsra4wrt4" localSheetId="3" hidden="1">#REF!</definedName>
    <definedName name="dsra4wrt4" hidden="1">#REF!</definedName>
    <definedName name="dss" localSheetId="1" hidden="1">{#N/A,#N/A,FALSE,"ACQ_GRAPHS";#N/A,#N/A,FALSE,"T_1 GRAPHS";#N/A,#N/A,FALSE,"T_2 GRAPHS";#N/A,#N/A,FALSE,"COMB_GRAPHS"}</definedName>
    <definedName name="dss" localSheetId="3" hidden="1">{#N/A,#N/A,FALSE,"ACQ_GRAPHS";#N/A,#N/A,FALSE,"T_1 GRAPHS";#N/A,#N/A,FALSE,"T_2 GRAPHS";#N/A,#N/A,FALSE,"COMB_GRAPHS"}</definedName>
    <definedName name="dss" localSheetId="5" hidden="1">{#N/A,#N/A,FALSE,"ACQ_GRAPHS";#N/A,#N/A,FALSE,"T_1 GRAPHS";#N/A,#N/A,FALSE,"T_2 GRAPHS";#N/A,#N/A,FALSE,"COMB_GRAPHS"}</definedName>
    <definedName name="dss" hidden="1">{#N/A,#N/A,FALSE,"ACQ_GRAPHS";#N/A,#N/A,FALSE,"T_1 GRAPHS";#N/A,#N/A,FALSE,"T_2 GRAPHS";#N/A,#N/A,FALSE,"COMB_GRAPHS"}</definedName>
    <definedName name="dsss" localSheetId="1" hidden="1">{"incomemth",#N/A,TRUE,"forecast01";"incpercentmth",#N/A,TRUE,"forecast01";"balancemth",#N/A,TRUE,"forecast01";"cashmth",#N/A,TRUE,"forecast01";"cov2mth",#N/A,TRUE,"forecast01";"prbexp",#N/A,TRUE,"forecast01";"prbcap",#N/A,TRUE,"forecast01";"coalconsultants",#N/A,TRUE,"forecast01";"prbsum",#N/A,TRUE,"forecast01"}</definedName>
    <definedName name="dsss" localSheetId="3" hidden="1">{"incomemth",#N/A,TRUE,"forecast01";"incpercentmth",#N/A,TRUE,"forecast01";"balancemth",#N/A,TRUE,"forecast01";"cashmth",#N/A,TRUE,"forecast01";"cov2mth",#N/A,TRUE,"forecast01";"prbexp",#N/A,TRUE,"forecast01";"prbcap",#N/A,TRUE,"forecast01";"coalconsultants",#N/A,TRUE,"forecast01";"prbsum",#N/A,TRUE,"forecast01"}</definedName>
    <definedName name="dsss" localSheetId="5" hidden="1">{"incomemth",#N/A,TRUE,"forecast01";"incpercentmth",#N/A,TRUE,"forecast01";"balancemth",#N/A,TRUE,"forecast01";"cashmth",#N/A,TRUE,"forecast01";"cov2mth",#N/A,TRUE,"forecast01";"prbexp",#N/A,TRUE,"forecast01";"prbcap",#N/A,TRUE,"forecast01";"coalconsultants",#N/A,TRUE,"forecast01";"prbsum",#N/A,TRUE,"forecast01"}</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localSheetId="1" hidden="1">{"incomemth",#N/A,TRUE,"forecast01";"incpercentmth",#N/A,TRUE,"forecast01";"balancemth",#N/A,TRUE,"forecast01";"cashmth",#N/A,TRUE,"forecast01";"cov2mth",#N/A,TRUE,"forecast01";"prbexp",#N/A,TRUE,"forecast01";"prbcap",#N/A,TRUE,"forecast01";"coalconsultants",#N/A,TRUE,"forecast01";"prbsum",#N/A,TRUE,"forecast01"}</definedName>
    <definedName name="dsss1" localSheetId="3" hidden="1">{"incomemth",#N/A,TRUE,"forecast01";"incpercentmth",#N/A,TRUE,"forecast01";"balancemth",#N/A,TRUE,"forecast01";"cashmth",#N/A,TRUE,"forecast01";"cov2mth",#N/A,TRUE,"forecast01";"prbexp",#N/A,TRUE,"forecast01";"prbcap",#N/A,TRUE,"forecast01";"coalconsultants",#N/A,TRUE,"forecast01";"prbsum",#N/A,TRUE,"forecast01"}</definedName>
    <definedName name="dsss1" localSheetId="5"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vww"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vww"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vww"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vww"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dszfg" localSheetId="3">#REF!</definedName>
    <definedName name="dszfg">#REF!</definedName>
    <definedName name="dszfgdb" localSheetId="0"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localSheetId="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localSheetId="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localSheetId="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TAPR" localSheetId="3">#REF!</definedName>
    <definedName name="DTAPR">#REF!</definedName>
    <definedName name="DTAUG">#REF!</definedName>
    <definedName name="DTDEC">#REF!</definedName>
    <definedName name="DTFEB">#REF!</definedName>
    <definedName name="DTFEBA">#REF!</definedName>
    <definedName name="DTJAN">#REF!</definedName>
    <definedName name="DTJANA">#REF!</definedName>
    <definedName name="DTJUL">#REF!</definedName>
    <definedName name="DTJUN">#REF!</definedName>
    <definedName name="DTMAR">#REF!</definedName>
    <definedName name="DTMAY">#REF!</definedName>
    <definedName name="DTNOV">#REF!</definedName>
    <definedName name="DTOCT">#REF!</definedName>
    <definedName name="DTSEP">#REF!</definedName>
    <definedName name="dtu" localSheetId="1" hidden="1">{#N/A,#N/A,TRUE,"financial";#N/A,#N/A,TRUE,"plants"}</definedName>
    <definedName name="dtu" localSheetId="3" hidden="1">{#N/A,#N/A,TRUE,"financial";#N/A,#N/A,TRUE,"plants"}</definedName>
    <definedName name="dtu" localSheetId="5" hidden="1">{#N/A,#N/A,TRUE,"financial";#N/A,#N/A,TRUE,"plants"}</definedName>
    <definedName name="dtu" hidden="1">{#N/A,#N/A,TRUE,"financial";#N/A,#N/A,TRUE,"plants"}</definedName>
    <definedName name="dtu_1" localSheetId="1" hidden="1">{#N/A,#N/A,TRUE,"financial";#N/A,#N/A,TRUE,"plants"}</definedName>
    <definedName name="dtu_1" localSheetId="3" hidden="1">{#N/A,#N/A,TRUE,"financial";#N/A,#N/A,TRUE,"plants"}</definedName>
    <definedName name="dtu_1" localSheetId="5" hidden="1">{#N/A,#N/A,TRUE,"financial";#N/A,#N/A,TRUE,"plants"}</definedName>
    <definedName name="dtu_1" hidden="1">{#N/A,#N/A,TRUE,"financial";#N/A,#N/A,TRUE,"plants"}</definedName>
    <definedName name="dtuykdkrdkdk" localSheetId="1">{"Client Name or Project Name"}</definedName>
    <definedName name="dtuykdkrdkdk" localSheetId="3">{"Client Name or Project Name"}</definedName>
    <definedName name="dtuykdkrdkdk" localSheetId="5">{"Client Name or Project Name"}</definedName>
    <definedName name="dtuykdkrdkdk">{"Client Name or Project Name"}</definedName>
    <definedName name="dude" localSheetId="1">{"'Server Configuration'!$A$1:$DB$281"}</definedName>
    <definedName name="dude" localSheetId="3">{"'Server Configuration'!$A$1:$DB$281"}</definedName>
    <definedName name="dude" localSheetId="5">{"'Server Configuration'!$A$1:$DB$281"}</definedName>
    <definedName name="dude">{"'Server Configuration'!$A$1:$DB$281"}</definedName>
    <definedName name="dudu" localSheetId="3">#REF!</definedName>
    <definedName name="dudu">#REF!</definedName>
    <definedName name="dufvupbupzupuz" localSheetId="1">{"Client Name or Project Name"}</definedName>
    <definedName name="dufvupbupzupuz" localSheetId="3">{"Client Name or Project Name"}</definedName>
    <definedName name="dufvupbupzupuz" localSheetId="5">{"Client Name or Project Name"}</definedName>
    <definedName name="dufvupbupzupuz">{"Client Name or Project Name"}</definedName>
    <definedName name="Dummy" localSheetId="3" hidden="1">#REF!</definedName>
    <definedName name="Dummy" hidden="1">#REF!</definedName>
    <definedName name="dummy10" localSheetId="1" hidden="1">{"IncStatement 6 years",#N/A,FALSE,"FinStateUS"}</definedName>
    <definedName name="dummy10" localSheetId="3" hidden="1">{"IncStatement 6 years",#N/A,FALSE,"FinStateUS"}</definedName>
    <definedName name="dummy10" localSheetId="5" hidden="1">{"IncStatement 6 years",#N/A,FALSE,"FinStateUS"}</definedName>
    <definedName name="dummy10" hidden="1">{"IncStatement 6 years",#N/A,FALSE,"FinStateUS"}</definedName>
    <definedName name="dummy10_1" localSheetId="1" hidden="1">{"IncStatement 6 years",#N/A,FALSE,"FinStateUS"}</definedName>
    <definedName name="dummy10_1" localSheetId="3" hidden="1">{"IncStatement 6 years",#N/A,FALSE,"FinStateUS"}</definedName>
    <definedName name="dummy10_1" localSheetId="5" hidden="1">{"IncStatement 6 years",#N/A,FALSE,"FinStateUS"}</definedName>
    <definedName name="dummy10_1" hidden="1">{"IncStatement 6 years",#N/A,FALSE,"FinStateUS"}</definedName>
    <definedName name="dummy11" localSheetId="1" hidden="1">{"PA1",#N/A,TRUE,"BORDMW";"pa2",#N/A,TRUE,"BORDMW";"PA3",#N/A,TRUE,"BORDMW";"PA4",#N/A,TRUE,"BORDMW"}</definedName>
    <definedName name="dummy11" localSheetId="3" hidden="1">{"PA1",#N/A,TRUE,"BORDMW";"pa2",#N/A,TRUE,"BORDMW";"PA3",#N/A,TRUE,"BORDMW";"PA4",#N/A,TRUE,"BORDMW"}</definedName>
    <definedName name="dummy11" localSheetId="5" hidden="1">{"PA1",#N/A,TRUE,"BORDMW";"pa2",#N/A,TRUE,"BORDMW";"PA3",#N/A,TRUE,"BORDMW";"PA4",#N/A,TRUE,"BORDMW"}</definedName>
    <definedName name="dummy11" hidden="1">{"PA1",#N/A,TRUE,"BORDMW";"pa2",#N/A,TRUE,"BORDMW";"PA3",#N/A,TRUE,"BORDMW";"PA4",#N/A,TRUE,"BORDMW"}</definedName>
    <definedName name="dummy11_1" localSheetId="1" hidden="1">{"PA1",#N/A,TRUE,"BORDMW";"pa2",#N/A,TRUE,"BORDMW";"PA3",#N/A,TRUE,"BORDMW";"PA4",#N/A,TRUE,"BORDMW"}</definedName>
    <definedName name="dummy11_1" localSheetId="3" hidden="1">{"PA1",#N/A,TRUE,"BORDMW";"pa2",#N/A,TRUE,"BORDMW";"PA3",#N/A,TRUE,"BORDMW";"PA4",#N/A,TRUE,"BORDMW"}</definedName>
    <definedName name="dummy11_1" localSheetId="5" hidden="1">{"PA1",#N/A,TRUE,"BORDMW";"pa2",#N/A,TRUE,"BORDMW";"PA3",#N/A,TRUE,"BORDMW";"PA4",#N/A,TRUE,"BORDMW"}</definedName>
    <definedName name="dummy11_1" hidden="1">{"PA1",#N/A,TRUE,"BORDMW";"pa2",#N/A,TRUE,"BORDMW";"PA3",#N/A,TRUE,"BORDMW";"PA4",#N/A,TRUE,"BORDMW"}</definedName>
    <definedName name="dummy12" localSheetId="1" hidden="1">{"sales",#N/A,FALSE,"Sales";"sales existing",#N/A,FALSE,"Sales";"sales rd1",#N/A,FALSE,"Sales";"sales rd2",#N/A,FALSE,"Sales"}</definedName>
    <definedName name="dummy12" localSheetId="3" hidden="1">{"sales",#N/A,FALSE,"Sales";"sales existing",#N/A,FALSE,"Sales";"sales rd1",#N/A,FALSE,"Sales";"sales rd2",#N/A,FALSE,"Sales"}</definedName>
    <definedName name="dummy12" localSheetId="5" hidden="1">{"sales",#N/A,FALSE,"Sales";"sales existing",#N/A,FALSE,"Sales";"sales rd1",#N/A,FALSE,"Sales";"sales rd2",#N/A,FALSE,"Sales"}</definedName>
    <definedName name="dummy12" hidden="1">{"sales",#N/A,FALSE,"Sales";"sales existing",#N/A,FALSE,"Sales";"sales rd1",#N/A,FALSE,"Sales";"sales rd2",#N/A,FALSE,"Sales"}</definedName>
    <definedName name="dummy12_1" localSheetId="1" hidden="1">{"sales",#N/A,FALSE,"Sales";"sales existing",#N/A,FALSE,"Sales";"sales rd1",#N/A,FALSE,"Sales";"sales rd2",#N/A,FALSE,"Sales"}</definedName>
    <definedName name="dummy12_1" localSheetId="3" hidden="1">{"sales",#N/A,FALSE,"Sales";"sales existing",#N/A,FALSE,"Sales";"sales rd1",#N/A,FALSE,"Sales";"sales rd2",#N/A,FALSE,"Sales"}</definedName>
    <definedName name="dummy12_1" localSheetId="5" hidden="1">{"sales",#N/A,FALSE,"Sales";"sales existing",#N/A,FALSE,"Sales";"sales rd1",#N/A,FALSE,"Sales";"sales rd2",#N/A,FALSE,"Sales"}</definedName>
    <definedName name="dummy12_1" hidden="1">{"sales",#N/A,FALSE,"Sales";"sales existing",#N/A,FALSE,"Sales";"sales rd1",#N/A,FALSE,"Sales";"sales rd2",#N/A,FALSE,"Sales"}</definedName>
    <definedName name="dummy13" localSheetId="1" hidden="1">{"Area1",#N/A,FALSE,"OREWACC";"Area2",#N/A,FALSE,"OREWACC"}</definedName>
    <definedName name="dummy13" localSheetId="3" hidden="1">{"Area1",#N/A,FALSE,"OREWACC";"Area2",#N/A,FALSE,"OREWACC"}</definedName>
    <definedName name="dummy13" localSheetId="5" hidden="1">{"Area1",#N/A,FALSE,"OREWACC";"Area2",#N/A,FALSE,"OREWACC"}</definedName>
    <definedName name="dummy13" hidden="1">{"Area1",#N/A,FALSE,"OREWACC";"Area2",#N/A,FALSE,"OREWACC"}</definedName>
    <definedName name="dummy13_1" localSheetId="1" hidden="1">{"Area1",#N/A,FALSE,"OREWACC";"Area2",#N/A,FALSE,"OREWACC"}</definedName>
    <definedName name="dummy13_1" localSheetId="3" hidden="1">{"Area1",#N/A,FALSE,"OREWACC";"Area2",#N/A,FALSE,"OREWACC"}</definedName>
    <definedName name="dummy13_1" localSheetId="5" hidden="1">{"Area1",#N/A,FALSE,"OREWACC";"Area2",#N/A,FALSE,"OREWACC"}</definedName>
    <definedName name="dummy13_1" hidden="1">{"Area1",#N/A,FALSE,"OREWACC";"Area2",#N/A,FALSE,"OREWACC"}</definedName>
    <definedName name="dummy5" localSheetId="1" hidden="1">{"value box",#N/A,TRUE,"DPL Inc. Fin Statements";"unlevered free cash flows",#N/A,TRUE,"DPL Inc. Fin Statements"}</definedName>
    <definedName name="dummy5" localSheetId="3" hidden="1">{"value box",#N/A,TRUE,"DPL Inc. Fin Statements";"unlevered free cash flows",#N/A,TRUE,"DPL Inc. Fin Statements"}</definedName>
    <definedName name="dummy5" localSheetId="5" hidden="1">{"value box",#N/A,TRUE,"DPL Inc. Fin Statements";"unlevered free cash flows",#N/A,TRUE,"DPL Inc. Fin Statements"}</definedName>
    <definedName name="dummy5" hidden="1">{"value box",#N/A,TRUE,"DPL Inc. Fin Statements";"unlevered free cash flows",#N/A,TRUE,"DPL Inc. Fin Statements"}</definedName>
    <definedName name="dummy5_1" localSheetId="1" hidden="1">{"value box",#N/A,TRUE,"DPL Inc. Fin Statements";"unlevered free cash flows",#N/A,TRUE,"DPL Inc. Fin Statements"}</definedName>
    <definedName name="dummy5_1" localSheetId="3" hidden="1">{"value box",#N/A,TRUE,"DPL Inc. Fin Statements";"unlevered free cash flows",#N/A,TRUE,"DPL Inc. Fin Statements"}</definedName>
    <definedName name="dummy5_1" localSheetId="5" hidden="1">{"value box",#N/A,TRUE,"DPL Inc. Fin Statements";"unlevered free cash flows",#N/A,TRUE,"DPL Inc. Fin Statements"}</definedName>
    <definedName name="dummy5_1" hidden="1">{"value box",#N/A,TRUE,"DPL Inc. Fin Statements";"unlevered free cash flows",#N/A,TRUE,"DPL Inc. Fin Statements"}</definedName>
    <definedName name="dummy6" localSheetId="1" hidden="1">{#N/A,#N/A,TRUE,"Income Statement";#N/A,#N/A,TRUE,"Balance Sheet";#N/A,#N/A,TRUE,"Cash Flow"}</definedName>
    <definedName name="dummy6" localSheetId="3" hidden="1">{#N/A,#N/A,TRUE,"Income Statement";#N/A,#N/A,TRUE,"Balance Sheet";#N/A,#N/A,TRUE,"Cash Flow"}</definedName>
    <definedName name="dummy6" localSheetId="5" hidden="1">{#N/A,#N/A,TRUE,"Income Statement";#N/A,#N/A,TRUE,"Balance Sheet";#N/A,#N/A,TRUE,"Cash Flow"}</definedName>
    <definedName name="dummy6" hidden="1">{#N/A,#N/A,TRUE,"Income Statement";#N/A,#N/A,TRUE,"Balance Sheet";#N/A,#N/A,TRUE,"Cash Flow"}</definedName>
    <definedName name="dummy6_1" localSheetId="1" hidden="1">{#N/A,#N/A,TRUE,"Income Statement";#N/A,#N/A,TRUE,"Balance Sheet";#N/A,#N/A,TRUE,"Cash Flow"}</definedName>
    <definedName name="dummy6_1" localSheetId="3" hidden="1">{#N/A,#N/A,TRUE,"Income Statement";#N/A,#N/A,TRUE,"Balance Sheet";#N/A,#N/A,TRUE,"Cash Flow"}</definedName>
    <definedName name="dummy6_1" localSheetId="5" hidden="1">{#N/A,#N/A,TRUE,"Income Statement";#N/A,#N/A,TRUE,"Balance Sheet";#N/A,#N/A,TRUE,"Cash Flow"}</definedName>
    <definedName name="dummy6_1" hidden="1">{#N/A,#N/A,TRUE,"Income Statement";#N/A,#N/A,TRUE,"Balance Sheet";#N/A,#N/A,TRUE,"Cash Flow"}</definedName>
    <definedName name="dummy7" localSheetId="1" hidden="1">{#N/A,#N/A,FALSE,"AltFuel"}</definedName>
    <definedName name="dummy7" localSheetId="3" hidden="1">{#N/A,#N/A,FALSE,"AltFuel"}</definedName>
    <definedName name="dummy7" localSheetId="5" hidden="1">{#N/A,#N/A,FALSE,"AltFuel"}</definedName>
    <definedName name="dummy7" hidden="1">{#N/A,#N/A,FALSE,"AltFuel"}</definedName>
    <definedName name="dummy7_1" localSheetId="1" hidden="1">{#N/A,#N/A,FALSE,"AltFuel"}</definedName>
    <definedName name="dummy7_1" localSheetId="3" hidden="1">{#N/A,#N/A,FALSE,"AltFuel"}</definedName>
    <definedName name="dummy7_1" localSheetId="5" hidden="1">{#N/A,#N/A,FALSE,"AltFuel"}</definedName>
    <definedName name="dummy7_1" hidden="1">{#N/A,#N/A,FALSE,"AltFuel"}</definedName>
    <definedName name="dummy8"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_1"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_1"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8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9" localSheetId="1" hidden="1">{#N/A,#N/A,FALSE,"FinStateUS"}</definedName>
    <definedName name="dummy9" localSheetId="3" hidden="1">{#N/A,#N/A,FALSE,"FinStateUS"}</definedName>
    <definedName name="dummy9" localSheetId="5" hidden="1">{#N/A,#N/A,FALSE,"FinStateUS"}</definedName>
    <definedName name="dummy9" hidden="1">{#N/A,#N/A,FALSE,"FinStateUS"}</definedName>
    <definedName name="dummy9_1" localSheetId="1" hidden="1">{#N/A,#N/A,FALSE,"FinStateUS"}</definedName>
    <definedName name="dummy9_1" localSheetId="3" hidden="1">{#N/A,#N/A,FALSE,"FinStateUS"}</definedName>
    <definedName name="dummy9_1" localSheetId="5" hidden="1">{#N/A,#N/A,FALSE,"FinStateUS"}</definedName>
    <definedName name="dummy9_1" hidden="1">{#N/A,#N/A,FALSE,"FinStateUS"}</definedName>
    <definedName name="dummyname" localSheetId="1" hidden="1">{#N/A,#N/A,FALSE,"AltFuel"}</definedName>
    <definedName name="dummyname" localSheetId="3" hidden="1">{#N/A,#N/A,FALSE,"AltFuel"}</definedName>
    <definedName name="dummyname" localSheetId="5" hidden="1">{#N/A,#N/A,FALSE,"AltFuel"}</definedName>
    <definedName name="dummyname" hidden="1">{#N/A,#N/A,FALSE,"AltFuel"}</definedName>
    <definedName name="dummyname_1" localSheetId="1" hidden="1">{#N/A,#N/A,FALSE,"AltFuel"}</definedName>
    <definedName name="dummyname_1" localSheetId="3" hidden="1">{#N/A,#N/A,FALSE,"AltFuel"}</definedName>
    <definedName name="dummyname_1" localSheetId="5" hidden="1">{#N/A,#N/A,FALSE,"AltFuel"}</definedName>
    <definedName name="dummyname_1" hidden="1">{#N/A,#N/A,FALSE,"AltFuel"}</definedName>
    <definedName name="dummyname2" localSheetId="1" hidden="1">{#N/A,#N/A,FALSE,"FinStateUS"}</definedName>
    <definedName name="dummyname2" localSheetId="3" hidden="1">{#N/A,#N/A,FALSE,"FinStateUS"}</definedName>
    <definedName name="dummyname2" localSheetId="5" hidden="1">{#N/A,#N/A,FALSE,"FinStateUS"}</definedName>
    <definedName name="dummyname2" hidden="1">{#N/A,#N/A,FALSE,"FinStateUS"}</definedName>
    <definedName name="dummyname2_1" localSheetId="1" hidden="1">{#N/A,#N/A,FALSE,"FinStateUS"}</definedName>
    <definedName name="dummyname2_1" localSheetId="3" hidden="1">{#N/A,#N/A,FALSE,"FinStateUS"}</definedName>
    <definedName name="dummyname2_1" localSheetId="5" hidden="1">{#N/A,#N/A,FALSE,"FinStateUS"}</definedName>
    <definedName name="dummyname2_1" hidden="1">{#N/A,#N/A,FALSE,"FinStateUS"}</definedName>
    <definedName name="dummyname3"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_1"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_1"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_1"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3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4" localSheetId="1" hidden="1">{#N/A,#N/A,FALSE,"BidCo Assumptions";#N/A,#N/A,FALSE,"Credit Stats";#N/A,#N/A,FALSE,"Bidco Summary";#N/A,#N/A,FALSE,"BIDCO Consolidated"}</definedName>
    <definedName name="dummyname4" localSheetId="3" hidden="1">{#N/A,#N/A,FALSE,"BidCo Assumptions";#N/A,#N/A,FALSE,"Credit Stats";#N/A,#N/A,FALSE,"Bidco Summary";#N/A,#N/A,FALSE,"BIDCO Consolidated"}</definedName>
    <definedName name="dummyname4" localSheetId="5" hidden="1">{#N/A,#N/A,FALSE,"BidCo Assumptions";#N/A,#N/A,FALSE,"Credit Stats";#N/A,#N/A,FALSE,"Bidco Summary";#N/A,#N/A,FALSE,"BIDCO Consolidated"}</definedName>
    <definedName name="dummyname4" hidden="1">{#N/A,#N/A,FALSE,"BidCo Assumptions";#N/A,#N/A,FALSE,"Credit Stats";#N/A,#N/A,FALSE,"Bidco Summary";#N/A,#N/A,FALSE,"BIDCO Consolidated"}</definedName>
    <definedName name="dummyname4_1" localSheetId="1" hidden="1">{#N/A,#N/A,FALSE,"BidCo Assumptions";#N/A,#N/A,FALSE,"Credit Stats";#N/A,#N/A,FALSE,"Bidco Summary";#N/A,#N/A,FALSE,"BIDCO Consolidated"}</definedName>
    <definedName name="dummyname4_1" localSheetId="3" hidden="1">{#N/A,#N/A,FALSE,"BidCo Assumptions";#N/A,#N/A,FALSE,"Credit Stats";#N/A,#N/A,FALSE,"Bidco Summary";#N/A,#N/A,FALSE,"BIDCO Consolidated"}</definedName>
    <definedName name="dummyname4_1" localSheetId="5" hidden="1">{#N/A,#N/A,FALSE,"BidCo Assumptions";#N/A,#N/A,FALSE,"Credit Stats";#N/A,#N/A,FALSE,"Bidco Summary";#N/A,#N/A,FALSE,"BIDCO Consolidated"}</definedName>
    <definedName name="dummyname4_1" hidden="1">{#N/A,#N/A,FALSE,"BidCo Assumptions";#N/A,#N/A,FALSE,"Credit Stats";#N/A,#N/A,FALSE,"Bidco Summary";#N/A,#N/A,FALSE,"BIDCO Consolidated"}</definedName>
    <definedName name="dvv" localSheetId="1" hidden="1">{#N/A,#N/A,TRUE,"NIE_C";#N/A,#N/A,TRUE,"NIE";#N/A,#N/A,TRUE,"NIE_D";#N/A,#N/A,TRUE,"NIE_D_CC";#N/A,#N/A,TRUE,"HEA -- EXP"}</definedName>
    <definedName name="dvv" localSheetId="3" hidden="1">{#N/A,#N/A,TRUE,"NIE_C";#N/A,#N/A,TRUE,"NIE";#N/A,#N/A,TRUE,"NIE_D";#N/A,#N/A,TRUE,"NIE_D_CC";#N/A,#N/A,TRUE,"HEA -- EXP"}</definedName>
    <definedName name="dvv" localSheetId="5" hidden="1">{#N/A,#N/A,TRUE,"NIE_C";#N/A,#N/A,TRUE,"NIE";#N/A,#N/A,TRUE,"NIE_D";#N/A,#N/A,TRUE,"NIE_D_CC";#N/A,#N/A,TRUE,"HEA -- EXP"}</definedName>
    <definedName name="dvv" hidden="1">{#N/A,#N/A,TRUE,"NIE_C";#N/A,#N/A,TRUE,"NIE";#N/A,#N/A,TRUE,"NIE_D";#N/A,#N/A,TRUE,"NIE_D_CC";#N/A,#N/A,TRUE,"HEA -- EXP"}</definedName>
    <definedName name="DWAX"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YNO">"TARGET"</definedName>
    <definedName name="dzfhadfhadhfadhf" localSheetId="1">{"Client Name or Project Name"}</definedName>
    <definedName name="dzfhadfhadhfadhf" localSheetId="3">{"Client Name or Project Name"}</definedName>
    <definedName name="dzfhadfhadhfadhf" localSheetId="5">{"Client Name or Project Name"}</definedName>
    <definedName name="dzfhadfhadhfadhf">{"Client Name or Project Name"}</definedName>
    <definedName name="dzsf" localSheetId="1">{"Client Name or Project Name"}</definedName>
    <definedName name="dzsf" localSheetId="3">{"Client Name or Project Name"}</definedName>
    <definedName name="dzsf" localSheetId="5">{"Client Name or Project Name"}</definedName>
    <definedName name="dzsf">{"Client Name or Project Name"}</definedName>
    <definedName name="e" localSheetId="3" hidden="1">#REF!</definedName>
    <definedName name="e" hidden="1">#REF!</definedName>
    <definedName name="e_1" localSheetId="1" hidden="1">{#N/A,#N/A,FALSE,"1- Cover";#N/A,#N/A,FALSE,"2 - TSF Headcount Summary";#N/A,#N/A,FALSE,"3 - New Total Population"}</definedName>
    <definedName name="e_1" localSheetId="3" hidden="1">{#N/A,#N/A,FALSE,"1- Cover";#N/A,#N/A,FALSE,"2 - TSF Headcount Summary";#N/A,#N/A,FALSE,"3 - New Total Population"}</definedName>
    <definedName name="e_1" localSheetId="5" hidden="1">{#N/A,#N/A,FALSE,"1- Cover";#N/A,#N/A,FALSE,"2 - TSF Headcount Summary";#N/A,#N/A,FALSE,"3 - New Total Population"}</definedName>
    <definedName name="e_1" hidden="1">{#N/A,#N/A,FALSE,"1- Cover";#N/A,#N/A,FALSE,"2 - TSF Headcount Summary";#N/A,#N/A,FALSE,"3 - New Total Population"}</definedName>
    <definedName name="e3232rd" localSheetId="1" hidden="1">{#N/A,#N/A,FALSE,"CMN_FE"}</definedName>
    <definedName name="e3232rd" localSheetId="3" hidden="1">{#N/A,#N/A,FALSE,"CMN_FE"}</definedName>
    <definedName name="e3232rd" localSheetId="5" hidden="1">{#N/A,#N/A,FALSE,"CMN_FE"}</definedName>
    <definedName name="e3232rd" hidden="1">{#N/A,#N/A,FALSE,"CMN_FE"}</definedName>
    <definedName name="e5hehahah" localSheetId="1">{"Client Name or Project Name"}</definedName>
    <definedName name="e5hehahah" localSheetId="3">{"Client Name or Project Name"}</definedName>
    <definedName name="e5hehahah" localSheetId="5">{"Client Name or Project Name"}</definedName>
    <definedName name="e5hehahah">{"Client Name or Project Name"}</definedName>
    <definedName name="eaf" hidden="1">#REF!</definedName>
    <definedName name="EARHAEHAH" localSheetId="1">{"Client Name or Project Name"}</definedName>
    <definedName name="EARHAEHAH" localSheetId="3">{"Client Name or Project Name"}</definedName>
    <definedName name="EARHAEHAH" localSheetId="5">{"Client Name or Project Name"}</definedName>
    <definedName name="EARHAEHAH">{"Client Name or Project Name"}</definedName>
    <definedName name="EBCASH01">#REF!</definedName>
    <definedName name="EBCASH02">#REF!</definedName>
    <definedName name="EBIT">#REF!</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MARGIN" hidden="1">"EBIT_MARGIN"</definedName>
    <definedName name="EBIT_OVER_IE" hidden="1">"EBIT_OVER_IE"</definedName>
    <definedName name="ebit3" localSheetId="3">#REF!</definedName>
    <definedName name="ebit3">#REF!</definedName>
    <definedName name="EBIT4">#REF!</definedName>
    <definedName name="ebitbud">#REF!</definedName>
    <definedName name="EBITDA" localSheetId="3">#REF!</definedName>
    <definedName name="EBITDA">#REF!</definedName>
    <definedName name="EBITDA_1" localSheetId="1">{"Client Name or Project Name"}</definedName>
    <definedName name="EBITDA_1" localSheetId="3">{"Client Name or Project Name"}</definedName>
    <definedName name="EBITDA_1" localSheetId="5">{"Client Name or Project Name"}</definedName>
    <definedName name="EBITDA_1">{"Client Name or Project Name"}</definedName>
    <definedName name="EBITDA_10K" hidden="1">"EBITDA_10K"</definedName>
    <definedName name="EBITDA_10Q" hidden="1">"EBITDA_10Q"</definedName>
    <definedName name="EBITDA_10Q1" hidden="1">"EBITDA_10Q1"</definedName>
    <definedName name="EBITDA_CAPEX_OVER_TOTAL_IE" hidden="1">"EBITDA_CAPEX_OVER_TOTAL_IE"</definedName>
    <definedName name="EBITDA_GROWTH_1" hidden="1">"EBITDA_GROWTH_1"</definedName>
    <definedName name="EBITDA_GROWTH_2" hidden="1">"EBITDA_GROWTH_2"</definedName>
    <definedName name="EBITDA_MARGIN" hidden="1">"EBITDA_MARGIN"</definedName>
    <definedName name="EBITDA_mult">#REF!</definedName>
    <definedName name="EBITDA_mult1">#REF!</definedName>
    <definedName name="EBITDA_mult2">#REF!</definedName>
    <definedName name="EBITDA_mult3">#REF!</definedName>
    <definedName name="EBITDA_mult4">#REF!</definedName>
    <definedName name="EBITDA_mult5">#REF!</definedName>
    <definedName name="EBITDA_OVER_TOTAL_IE" hidden="1">"EBITDA_OVER_TOTAL_IE"</definedName>
    <definedName name="EBITDA4">#REF!</definedName>
    <definedName name="EBITDALTM">#REF!</definedName>
    <definedName name="EBITLTM">#REF!</definedName>
    <definedName name="EbitTop">#REF!</definedName>
    <definedName name="ECASH">#REF!</definedName>
    <definedName name="ecercerc" hidden="1">#REF!</definedName>
    <definedName name="ECF">#REF!</definedName>
    <definedName name="ECIfee" localSheetId="3">#REF!</definedName>
    <definedName name="ECIfee">#REF!</definedName>
    <definedName name="ed5dyx" localSheetId="1" hidden="1">{#N/A,#N/A,FALSE,"CBE";#N/A,#N/A,FALSE,"SWK"}</definedName>
    <definedName name="ed5dyx" localSheetId="3" hidden="1">{#N/A,#N/A,FALSE,"CBE";#N/A,#N/A,FALSE,"SWK"}</definedName>
    <definedName name="ed5dyx" localSheetId="5" hidden="1">{#N/A,#N/A,FALSE,"CBE";#N/A,#N/A,FALSE,"SWK"}</definedName>
    <definedName name="ed5dyx" hidden="1">{#N/A,#N/A,FALSE,"CBE";#N/A,#N/A,FALSE,"SWK"}</definedName>
    <definedName name="ed5dyx_1" localSheetId="1" hidden="1">{#N/A,#N/A,FALSE,"CBE";#N/A,#N/A,FALSE,"SWK"}</definedName>
    <definedName name="ed5dyx_1" localSheetId="3" hidden="1">{#N/A,#N/A,FALSE,"CBE";#N/A,#N/A,FALSE,"SWK"}</definedName>
    <definedName name="ed5dyx_1" localSheetId="5" hidden="1">{#N/A,#N/A,FALSE,"CBE";#N/A,#N/A,FALSE,"SWK"}</definedName>
    <definedName name="ed5dyx_1" hidden="1">{#N/A,#N/A,FALSE,"CBE";#N/A,#N/A,FALSE,"SWK"}</definedName>
    <definedName name="EDD" localSheetId="1" hidden="1">{#N/A,#N/A,FALSE,"PMTABB";#N/A,#N/A,FALSE,"PMTABB"}</definedName>
    <definedName name="EDD" localSheetId="3" hidden="1">{#N/A,#N/A,FALSE,"PMTABB";#N/A,#N/A,FALSE,"PMTABB"}</definedName>
    <definedName name="EDD" localSheetId="5" hidden="1">{#N/A,#N/A,FALSE,"PMTABB";#N/A,#N/A,FALSE,"PMTABB"}</definedName>
    <definedName name="EDD" hidden="1">{#N/A,#N/A,FALSE,"PMTABB";#N/A,#N/A,FALSE,"PMTABB"}</definedName>
    <definedName name="edp" localSheetId="1" hidden="1">{"assumption 50 50",#N/A,TRUE,"Merger";"has gets cash",#N/A,TRUE,"Merger";"accretion dilution",#N/A,TRUE,"Merger";"comparison credit stats",#N/A,TRUE,"Merger";"pf credit stats",#N/A,TRUE,"Merger";"pf sheets",#N/A,TRUE,"Merger"}</definedName>
    <definedName name="edp" localSheetId="3" hidden="1">{"assumption 50 50",#N/A,TRUE,"Merger";"has gets cash",#N/A,TRUE,"Merger";"accretion dilution",#N/A,TRUE,"Merger";"comparison credit stats",#N/A,TRUE,"Merger";"pf credit stats",#N/A,TRUE,"Merger";"pf sheets",#N/A,TRUE,"Merger"}</definedName>
    <definedName name="edp" localSheetId="5"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dp_1" localSheetId="1" hidden="1">{"assumption 50 50",#N/A,TRUE,"Merger";"has gets cash",#N/A,TRUE,"Merger";"accretion dilution",#N/A,TRUE,"Merger";"comparison credit stats",#N/A,TRUE,"Merger";"pf credit stats",#N/A,TRUE,"Merger";"pf sheets",#N/A,TRUE,"Merger"}</definedName>
    <definedName name="edp_1" localSheetId="3" hidden="1">{"assumption 50 50",#N/A,TRUE,"Merger";"has gets cash",#N/A,TRUE,"Merger";"accretion dilution",#N/A,TRUE,"Merger";"comparison credit stats",#N/A,TRUE,"Merger";"pf credit stats",#N/A,TRUE,"Merger";"pf sheets",#N/A,TRUE,"Merger"}</definedName>
    <definedName name="edp_1" localSheetId="5" hidden="1">{"assumption 50 50",#N/A,TRUE,"Merger";"has gets cash",#N/A,TRUE,"Merger";"accretion dilution",#N/A,TRUE,"Merger";"comparison credit stats",#N/A,TRUE,"Merger";"pf credit stats",#N/A,TRUE,"Merger";"pf sheets",#N/A,TRUE,"Merger"}</definedName>
    <definedName name="edp_1" hidden="1">{"assumption 50 50",#N/A,TRUE,"Merger";"has gets cash",#N/A,TRUE,"Merger";"accretion dilution",#N/A,TRUE,"Merger";"comparison credit stats",#N/A,TRUE,"Merger";"pf credit stats",#N/A,TRUE,"Merger";"pf sheets",#N/A,TRUE,"Merger"}</definedName>
    <definedName name="edr" localSheetId="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1" hidden="1">{"YearGoal",#N/A,FALSE,"EPS";"yeargoal without",#N/A,FALSE,"EPS";"eps",#N/A,FALSE,"EPS"}</definedName>
    <definedName name="ee" localSheetId="3" hidden="1">{"YearGoal",#N/A,FALSE,"EPS";"yeargoal without",#N/A,FALSE,"EPS";"eps",#N/A,FALSE,"EPS"}</definedName>
    <definedName name="ee" localSheetId="5" hidden="1">{"YearGoal",#N/A,FALSE,"EPS";"yeargoal without",#N/A,FALSE,"EPS";"eps",#N/A,FALSE,"EPS"}</definedName>
    <definedName name="ee" hidden="1">{"YearGoal",#N/A,FALSE,"EPS";"yeargoal without",#N/A,FALSE,"EPS";"eps",#N/A,FALSE,"EPS"}</definedName>
    <definedName name="ee_1" localSheetId="1" hidden="1">{"YearGoal",#N/A,FALSE,"EPS";"yeargoal without",#N/A,FALSE,"EPS";"eps",#N/A,FALSE,"EPS"}</definedName>
    <definedName name="ee_1" localSheetId="3" hidden="1">{"YearGoal",#N/A,FALSE,"EPS";"yeargoal without",#N/A,FALSE,"EPS";"eps",#N/A,FALSE,"EPS"}</definedName>
    <definedName name="ee_1" localSheetId="5" hidden="1">{"YearGoal",#N/A,FALSE,"EPS";"yeargoal without",#N/A,FALSE,"EPS";"eps",#N/A,FALSE,"EPS"}</definedName>
    <definedName name="ee_1" hidden="1">{"YearGoal",#N/A,FALSE,"EPS";"yeargoal without",#N/A,FALSE,"EPS";"eps",#N/A,FALSE,"EPS"}</definedName>
    <definedName name="eee" localSheetId="1" hidden="1">{#N/A,#N/A,FALSE,"NOI"}</definedName>
    <definedName name="eee" localSheetId="3" hidden="1">{#N/A,#N/A,FALSE,"NOI"}</definedName>
    <definedName name="eee" localSheetId="5" hidden="1">{#N/A,#N/A,FALSE,"NOI"}</definedName>
    <definedName name="eee" hidden="1">{#N/A,#N/A,FALSE,"NOI"}</definedName>
    <definedName name="eee_1" localSheetId="1" hidden="1">{"corp f",#N/A,FALSE,"Corp";"f corp b",#N/A,FALSE,"F"}</definedName>
    <definedName name="eee_1" localSheetId="3" hidden="1">{"corp f",#N/A,FALSE,"Corp";"f corp b",#N/A,FALSE,"F"}</definedName>
    <definedName name="eee_1" localSheetId="5" hidden="1">{"corp f",#N/A,FALSE,"Corp";"f corp b",#N/A,FALSE,"F"}</definedName>
    <definedName name="eee_1" hidden="1">{"corp f",#N/A,FALSE,"Corp";"f corp b",#N/A,FALSE,"F"}</definedName>
    <definedName name="eeee" localSheetId="1" hidden="1">{"QTRINC1",#N/A,FALSE,"QTRINC";"QTRINC2",#N/A,FALSE,"QTRINC";"QTRSALES",#N/A,FALSE,"QTRSALES";"ANNSALES",#N/A,FALSE,"ANNSALES";"CASHFLOW",#N/A,FALSE,"CASHFLOW"}</definedName>
    <definedName name="eeee" localSheetId="3" hidden="1">{"QTRINC1",#N/A,FALSE,"QTRINC";"QTRINC2",#N/A,FALSE,"QTRINC";"QTRSALES",#N/A,FALSE,"QTRSALES";"ANNSALES",#N/A,FALSE,"ANNSALES";"CASHFLOW",#N/A,FALSE,"CASHFLOW"}</definedName>
    <definedName name="eeee" localSheetId="5" hidden="1">{"QTRINC1",#N/A,FALSE,"QTRINC";"QTRINC2",#N/A,FALSE,"QTRINC";"QTRSALES",#N/A,FALSE,"QTRSALES";"ANNSALES",#N/A,FALSE,"ANNSALES";"CASHFLOW",#N/A,FALSE,"CASHFLOW"}</definedName>
    <definedName name="eeee" hidden="1">{"QTRINC1",#N/A,FALSE,"QTRINC";"QTRINC2",#N/A,FALSE,"QTRINC";"QTRSALES",#N/A,FALSE,"QTRSALES";"ANNSALES",#N/A,FALSE,"ANNSALES";"CASHFLOW",#N/A,FALSE,"CASHFLOW"}</definedName>
    <definedName name="eeeee" localSheetId="1" hidden="1">{#N/A,#N/A,FALSE,"Pharm";#N/A,#N/A,FALSE,"WWCM"}</definedName>
    <definedName name="eeeee" localSheetId="3" hidden="1">{#N/A,#N/A,FALSE,"Pharm";#N/A,#N/A,FALSE,"WWCM"}</definedName>
    <definedName name="eeeee" localSheetId="5" hidden="1">{#N/A,#N/A,FALSE,"Pharm";#N/A,#N/A,FALSE,"WWCM"}</definedName>
    <definedName name="eeeee" hidden="1">{#N/A,#N/A,FALSE,"Pharm";#N/A,#N/A,FALSE,"WWCM"}</definedName>
    <definedName name="eeeee_1" localSheetId="1" hidden="1">{#N/A,#N/A,FALSE,"Pharm";#N/A,#N/A,FALSE,"WWCM"}</definedName>
    <definedName name="eeeee_1" localSheetId="3" hidden="1">{#N/A,#N/A,FALSE,"Pharm";#N/A,#N/A,FALSE,"WWCM"}</definedName>
    <definedName name="eeeee_1" localSheetId="5" hidden="1">{#N/A,#N/A,FALSE,"Pharm";#N/A,#N/A,FALSE,"WWCM"}</definedName>
    <definedName name="eeeee_1" hidden="1">{#N/A,#N/A,FALSE,"Pharm";#N/A,#N/A,FALSE,"WWCM"}</definedName>
    <definedName name="eeeeeee" hidden="1">#REF!</definedName>
    <definedName name="eeeeeeee" localSheetId="1">{"Client Name or Project Name"}</definedName>
    <definedName name="eeeeeeee" localSheetId="3">{"Client Name or Project Name"}</definedName>
    <definedName name="eeeeeeee" localSheetId="5">{"Client Name or Project Name"}</definedName>
    <definedName name="eeeeeeee">{"Client Name or Project Name"}</definedName>
    <definedName name="eeeeeeeee" hidden="1">#REF!</definedName>
    <definedName name="eeeeeeeeeeee" localSheetId="3">#REF!</definedName>
    <definedName name="eeeeeeeeeeee">#REF!</definedName>
    <definedName name="eeeeeeeeeeeee" localSheetId="1">{"Client Name or Project Name"}</definedName>
    <definedName name="eeeeeeeeeeeee" localSheetId="3">{"Client Name or Project Name"}</definedName>
    <definedName name="eeeeeeeeeeeee" localSheetId="5">{"Client Name or Project Name"}</definedName>
    <definedName name="eeeeeeeeeeeee">{"Client Name or Project Name"}</definedName>
    <definedName name="eeeeeeeeeeeeeeee" localSheetId="1">{"Client Name or Project Name"}</definedName>
    <definedName name="eeeeeeeeeeeeeeee" localSheetId="3">{"Client Name or Project Name"}</definedName>
    <definedName name="eeeeeeeeeeeeeeee" localSheetId="5">{"Client Name or Project Name"}</definedName>
    <definedName name="eeeeeeeeeeeeeeee">{"Client Name or Project Name"}</definedName>
    <definedName name="EERR">#REF!</definedName>
    <definedName name="ef" hidden="1">#REF!</definedName>
    <definedName name="eferferfge_1" localSheetId="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localSheetId="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localSheetId="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ECT_SPECIAL_CHARGE" hidden="1">"EFFECT_SPECIAL_CHARGE"</definedName>
    <definedName name="effodd" localSheetId="1" hidden="1">{"'Standalone List Price Trends'!$A$1:$X$56"}</definedName>
    <definedName name="effodd" localSheetId="3" hidden="1">{"'Standalone List Price Trends'!$A$1:$X$56"}</definedName>
    <definedName name="effodd" localSheetId="5" hidden="1">{"'Standalone List Price Trends'!$A$1:$X$56"}</definedName>
    <definedName name="effodd" hidden="1">{"'Standalone List Price Trends'!$A$1:$X$56"}</definedName>
    <definedName name="efwefwefasfafqwfe" localSheetId="1" hidden="1">{#N/A,#N/A,FALSE,"PMTABB";#N/A,#N/A,FALSE,"PMTABB"}</definedName>
    <definedName name="efwefwefasfafqwfe" localSheetId="3" hidden="1">{#N/A,#N/A,FALSE,"PMTABB";#N/A,#N/A,FALSE,"PMTABB"}</definedName>
    <definedName name="efwefwefasfafqwfe" localSheetId="5" hidden="1">{#N/A,#N/A,FALSE,"PMTABB";#N/A,#N/A,FALSE,"PMTABB"}</definedName>
    <definedName name="efwefwefasfafqwfe" hidden="1">{#N/A,#N/A,FALSE,"PMTABB";#N/A,#N/A,FALSE,"PMTABB"}</definedName>
    <definedName name="EFX" localSheetId="3">#REF!</definedName>
    <definedName name="EFX">#REF!</definedName>
    <definedName name="ehsi" localSheetId="3">#REF!</definedName>
    <definedName name="ehsi">#REF!</definedName>
    <definedName name="EI" localSheetId="1" hidden="1">{#N/A,#N/A,FALSE,"5 - Headcount Ratios";#N/A,#N/A,FALSE,"6 - Support Ratio Data";#N/A,#N/A,FALSE,"8 - A1 - Asia";#N/A,#N/A,FALSE,"10 - A1 - North America";#N/A,#N/A,FALSE,"11 - A2 - North Sea - Norway";#N/A,#N/A,FALSE,"12 - A2 - North Sea - UK";#N/A,#N/A,FALSE,"14 - A1 - South America"}</definedName>
    <definedName name="EI" localSheetId="3" hidden="1">{#N/A,#N/A,FALSE,"5 - Headcount Ratios";#N/A,#N/A,FALSE,"6 - Support Ratio Data";#N/A,#N/A,FALSE,"8 - A1 - Asia";#N/A,#N/A,FALSE,"10 - A1 - North America";#N/A,#N/A,FALSE,"11 - A2 - North Sea - Norway";#N/A,#N/A,FALSE,"12 - A2 - North Sea - UK";#N/A,#N/A,FALSE,"14 - A1 - South America"}</definedName>
    <definedName name="EI" localSheetId="5" hidden="1">{#N/A,#N/A,FALSE,"5 - Headcount Ratios";#N/A,#N/A,FALSE,"6 - Support Ratio Data";#N/A,#N/A,FALSE,"8 - A1 - Asia";#N/A,#N/A,FALSE,"10 - A1 - North America";#N/A,#N/A,FALSE,"11 - A2 - North Sea - Norway";#N/A,#N/A,FALSE,"12 - A2 - North Sea - UK";#N/A,#N/A,FALSE,"14 - A1 - South America"}</definedName>
    <definedName name="EI" hidden="1">{#N/A,#N/A,FALSE,"5 - Headcount Ratios";#N/A,#N/A,FALSE,"6 - Support Ratio Data";#N/A,#N/A,FALSE,"8 - A1 - Asia";#N/A,#N/A,FALSE,"10 - A1 - North America";#N/A,#N/A,FALSE,"11 - A2 - North Sea - Norway";#N/A,#N/A,FALSE,"12 - A2 - North Sea - UK";#N/A,#N/A,FALSE,"14 - A1 - South America"}</definedName>
    <definedName name="EI_1" localSheetId="1" hidden="1">{#N/A,#N/A,FALSE,"5 - Headcount Ratios";#N/A,#N/A,FALSE,"6 - Support Ratio Data";#N/A,#N/A,FALSE,"8 - A1 - Asia";#N/A,#N/A,FALSE,"10 - A1 - North America";#N/A,#N/A,FALSE,"11 - A2 - North Sea - Norway";#N/A,#N/A,FALSE,"12 - A2 - North Sea - UK";#N/A,#N/A,FALSE,"14 - A1 - South America"}</definedName>
    <definedName name="EI_1" localSheetId="3" hidden="1">{#N/A,#N/A,FALSE,"5 - Headcount Ratios";#N/A,#N/A,FALSE,"6 - Support Ratio Data";#N/A,#N/A,FALSE,"8 - A1 - Asia";#N/A,#N/A,FALSE,"10 - A1 - North America";#N/A,#N/A,FALSE,"11 - A2 - North Sea - Norway";#N/A,#N/A,FALSE,"12 - A2 - North Sea - UK";#N/A,#N/A,FALSE,"14 - A1 - South America"}</definedName>
    <definedName name="EI_1" localSheetId="5" hidden="1">{#N/A,#N/A,FALSE,"5 - Headcount Ratios";#N/A,#N/A,FALSE,"6 - Support Ratio Data";#N/A,#N/A,FALSE,"8 - A1 - Asia";#N/A,#N/A,FALSE,"10 - A1 - North America";#N/A,#N/A,FALSE,"11 - A2 - North Sea - Norway";#N/A,#N/A,FALSE,"12 - A2 - North Sea - UK";#N/A,#N/A,FALSE,"14 - A1 - South America"}</definedName>
    <definedName name="EI_1" hidden="1">{#N/A,#N/A,FALSE,"5 - Headcount Ratios";#N/A,#N/A,FALSE,"6 - Support Ratio Data";#N/A,#N/A,FALSE,"8 - A1 - Asia";#N/A,#N/A,FALSE,"10 - A1 - North America";#N/A,#N/A,FALSE,"11 - A2 - North Sea - Norway";#N/A,#N/A,FALSE,"12 - A2 - North Sea - UK";#N/A,#N/A,FALSE,"14 - A1 - South America"}</definedName>
    <definedName name="eight" localSheetId="3">#REF!</definedName>
    <definedName name="eight">#REF!</definedName>
    <definedName name="EIRA" localSheetId="1" hidden="1">{#N/A,#N/A,FALSE,"5 - Headcount Ratios";#N/A,#N/A,FALSE,"6 - Support Ratio Data";#N/A,#N/A,FALSE,"8 - A1 - Asia";#N/A,#N/A,FALSE,"10 - A1 - North America";#N/A,#N/A,FALSE,"11 - A2 - North Sea - Norway";#N/A,#N/A,FALSE,"12 - A2 - North Sea - UK";#N/A,#N/A,FALSE,"14 - A1 - South America"}</definedName>
    <definedName name="EIRA" localSheetId="3" hidden="1">{#N/A,#N/A,FALSE,"5 - Headcount Ratios";#N/A,#N/A,FALSE,"6 - Support Ratio Data";#N/A,#N/A,FALSE,"8 - A1 - Asia";#N/A,#N/A,FALSE,"10 - A1 - North America";#N/A,#N/A,FALSE,"11 - A2 - North Sea - Norway";#N/A,#N/A,FALSE,"12 - A2 - North Sea - UK";#N/A,#N/A,FALSE,"14 - A1 - South America"}</definedName>
    <definedName name="EIRA" localSheetId="5" hidden="1">{#N/A,#N/A,FALSE,"5 - Headcount Ratios";#N/A,#N/A,FALSE,"6 - Support Ratio Data";#N/A,#N/A,FALSE,"8 - A1 - Asia";#N/A,#N/A,FALSE,"10 - A1 - North America";#N/A,#N/A,FALSE,"11 - A2 - North Sea - Norway";#N/A,#N/A,FALSE,"12 - A2 - North Sea - UK";#N/A,#N/A,FALSE,"14 - A1 - South America"}</definedName>
    <definedName name="EIRA" hidden="1">{#N/A,#N/A,FALSE,"5 - Headcount Ratios";#N/A,#N/A,FALSE,"6 - Support Ratio Data";#N/A,#N/A,FALSE,"8 - A1 - Asia";#N/A,#N/A,FALSE,"10 - A1 - North America";#N/A,#N/A,FALSE,"11 - A2 - North Sea - Norway";#N/A,#N/A,FALSE,"12 - A2 - North Sea - UK";#N/A,#N/A,FALSE,"14 - A1 - South America"}</definedName>
    <definedName name="EIRA_1" localSheetId="1" hidden="1">{#N/A,#N/A,FALSE,"5 - Headcount Ratios";#N/A,#N/A,FALSE,"6 - Support Ratio Data";#N/A,#N/A,FALSE,"8 - A1 - Asia";#N/A,#N/A,FALSE,"10 - A1 - North America";#N/A,#N/A,FALSE,"11 - A2 - North Sea - Norway";#N/A,#N/A,FALSE,"12 - A2 - North Sea - UK";#N/A,#N/A,FALSE,"14 - A1 - South America"}</definedName>
    <definedName name="EIRA_1" localSheetId="3" hidden="1">{#N/A,#N/A,FALSE,"5 - Headcount Ratios";#N/A,#N/A,FALSE,"6 - Support Ratio Data";#N/A,#N/A,FALSE,"8 - A1 - Asia";#N/A,#N/A,FALSE,"10 - A1 - North America";#N/A,#N/A,FALSE,"11 - A2 - North Sea - Norway";#N/A,#N/A,FALSE,"12 - A2 - North Sea - UK";#N/A,#N/A,FALSE,"14 - A1 - South America"}</definedName>
    <definedName name="EIRA_1" localSheetId="5" hidden="1">{#N/A,#N/A,FALSE,"5 - Headcount Ratios";#N/A,#N/A,FALSE,"6 - Support Ratio Data";#N/A,#N/A,FALSE,"8 - A1 - Asia";#N/A,#N/A,FALSE,"10 - A1 - North America";#N/A,#N/A,FALSE,"11 - A2 - North Sea - Norway";#N/A,#N/A,FALSE,"12 - A2 - North Sea - UK";#N/A,#N/A,FALSE,"14 - A1 - South America"}</definedName>
    <definedName name="EIRA_1" hidden="1">{#N/A,#N/A,FALSE,"5 - Headcount Ratios";#N/A,#N/A,FALSE,"6 - Support Ratio Data";#N/A,#N/A,FALSE,"8 - A1 - Asia";#N/A,#N/A,FALSE,"10 - A1 - North America";#N/A,#N/A,FALSE,"11 - A2 - North Sea - Norway";#N/A,#N/A,FALSE,"12 - A2 - North Sea - UK";#N/A,#N/A,FALSE,"14 - A1 - South America"}</definedName>
    <definedName name="ejkfgkjze" localSheetId="1" hidden="1">{#N/A,#N/A,FALSE,"Pharm";#N/A,#N/A,FALSE,"WWCM"}</definedName>
    <definedName name="ejkfgkjze" localSheetId="3" hidden="1">{#N/A,#N/A,FALSE,"Pharm";#N/A,#N/A,FALSE,"WWCM"}</definedName>
    <definedName name="ejkfgkjze" localSheetId="5" hidden="1">{#N/A,#N/A,FALSE,"Pharm";#N/A,#N/A,FALSE,"WWCM"}</definedName>
    <definedName name="ejkfgkjze" hidden="1">{#N/A,#N/A,FALSE,"Pharm";#N/A,#N/A,FALSE,"WWCM"}</definedName>
    <definedName name="ejkfgkjze_1" localSheetId="1" hidden="1">{#N/A,#N/A,FALSE,"Pharm";#N/A,#N/A,FALSE,"WWCM"}</definedName>
    <definedName name="ejkfgkjze_1" localSheetId="3" hidden="1">{#N/A,#N/A,FALSE,"Pharm";#N/A,#N/A,FALSE,"WWCM"}</definedName>
    <definedName name="ejkfgkjze_1" localSheetId="5" hidden="1">{#N/A,#N/A,FALSE,"Pharm";#N/A,#N/A,FALSE,"WWCM"}</definedName>
    <definedName name="ejkfgkjze_1" hidden="1">{#N/A,#N/A,FALSE,"Pharm";#N/A,#N/A,FALSE,"WWCM"}</definedName>
    <definedName name="Eletropaulo_Interunion_AO_Par_Bond">#REF!</definedName>
    <definedName name="Eletropaulo_Interunion_Bond">#REF!</definedName>
    <definedName name="Eletropaulo_Interunion_Bond_I">#REF!</definedName>
    <definedName name="Eletropaulo_Interunion_Bond_II">#REF!</definedName>
    <definedName name="Eletropaulo_Interunion_Bond_w_Cap">#REF!</definedName>
    <definedName name="Eletropaulo_Interunion_Bond_w_Disc">#REF!</definedName>
    <definedName name="Eletropaulo_Interunion_Lei_7976">#REF!</definedName>
    <definedName name="Elw_USB" localSheetId="1" hidden="1">{"orixcsc",#N/A,FALSE,"ORIX CSC";"orixcsc2",#N/A,FALSE,"ORIX CSC"}</definedName>
    <definedName name="Elw_USB" localSheetId="3" hidden="1">{"orixcsc",#N/A,FALSE,"ORIX CSC";"orixcsc2",#N/A,FALSE,"ORIX CSC"}</definedName>
    <definedName name="Elw_USB" localSheetId="5" hidden="1">{"orixcsc",#N/A,FALSE,"ORIX CSC";"orixcsc2",#N/A,FALSE,"ORIX CSC"}</definedName>
    <definedName name="Elw_USB" hidden="1">{"orixcsc",#N/A,FALSE,"ORIX CSC";"orixcsc2",#N/A,FALSE,"ORIX CSC"}</definedName>
    <definedName name="Elw_USB_1" localSheetId="1" hidden="1">{"orixcsc",#N/A,FALSE,"ORIX CSC";"orixcsc2",#N/A,FALSE,"ORIX CSC"}</definedName>
    <definedName name="Elw_USB_1" localSheetId="3" hidden="1">{"orixcsc",#N/A,FALSE,"ORIX CSC";"orixcsc2",#N/A,FALSE,"ORIX CSC"}</definedName>
    <definedName name="Elw_USB_1" localSheetId="5" hidden="1">{"orixcsc",#N/A,FALSE,"ORIX CSC";"orixcsc2",#N/A,FALSE,"ORIX CSC"}</definedName>
    <definedName name="Elw_USB_1" hidden="1">{"orixcsc",#N/A,FALSE,"ORIX CSC";"orixcsc2",#N/A,FALSE,"ORIX CSC"}</definedName>
    <definedName name="EMA_DCF">#REF!</definedName>
    <definedName name="Emergency">#REF!</definedName>
    <definedName name="emil1" localSheetId="1" hidden="1">{#N/A,#N/A,FALSE,"Calc";#N/A,#N/A,FALSE,"Sensitivity";#N/A,#N/A,FALSE,"LT Earn.Dil.";#N/A,#N/A,FALSE,"Dil. AVP"}</definedName>
    <definedName name="emil1" localSheetId="3" hidden="1">{#N/A,#N/A,FALSE,"Calc";#N/A,#N/A,FALSE,"Sensitivity";#N/A,#N/A,FALSE,"LT Earn.Dil.";#N/A,#N/A,FALSE,"Dil. AVP"}</definedName>
    <definedName name="emil1" localSheetId="5" hidden="1">{#N/A,#N/A,FALSE,"Calc";#N/A,#N/A,FALSE,"Sensitivity";#N/A,#N/A,FALSE,"LT Earn.Dil.";#N/A,#N/A,FALSE,"Dil. AVP"}</definedName>
    <definedName name="emil1" hidden="1">{#N/A,#N/A,FALSE,"Calc";#N/A,#N/A,FALSE,"Sensitivity";#N/A,#N/A,FALSE,"LT Earn.Dil.";#N/A,#N/A,FALSE,"Dil. AVP"}</definedName>
    <definedName name="emil1_1" localSheetId="1" hidden="1">{#N/A,#N/A,FALSE,"Calc";#N/A,#N/A,FALSE,"Sensitivity";#N/A,#N/A,FALSE,"LT Earn.Dil.";#N/A,#N/A,FALSE,"Dil. AVP"}</definedName>
    <definedName name="emil1_1" localSheetId="3" hidden="1">{#N/A,#N/A,FALSE,"Calc";#N/A,#N/A,FALSE,"Sensitivity";#N/A,#N/A,FALSE,"LT Earn.Dil.";#N/A,#N/A,FALSE,"Dil. AVP"}</definedName>
    <definedName name="emil1_1" localSheetId="5" hidden="1">{#N/A,#N/A,FALSE,"Calc";#N/A,#N/A,FALSE,"Sensitivity";#N/A,#N/A,FALSE,"LT Earn.Dil.";#N/A,#N/A,FALSE,"Dil. AVP"}</definedName>
    <definedName name="emil1_1" hidden="1">{#N/A,#N/A,FALSE,"Calc";#N/A,#N/A,FALSE,"Sensitivity";#N/A,#N/A,FALSE,"LT Earn.Dil.";#N/A,#N/A,FALSE,"Dil. AVP"}</definedName>
    <definedName name="emily" localSheetId="1" hidden="1">{#N/A,#N/A,FALSE,"Calc";#N/A,#N/A,FALSE,"Sensitivity";#N/A,#N/A,FALSE,"LT Earn.Dil.";#N/A,#N/A,FALSE,"Dil. AVP"}</definedName>
    <definedName name="emily" localSheetId="3" hidden="1">{#N/A,#N/A,FALSE,"Calc";#N/A,#N/A,FALSE,"Sensitivity";#N/A,#N/A,FALSE,"LT Earn.Dil.";#N/A,#N/A,FALSE,"Dil. AVP"}</definedName>
    <definedName name="emily" localSheetId="5" hidden="1">{#N/A,#N/A,FALSE,"Calc";#N/A,#N/A,FALSE,"Sensitivity";#N/A,#N/A,FALSE,"LT Earn.Dil.";#N/A,#N/A,FALSE,"Dil. AVP"}</definedName>
    <definedName name="emily" hidden="1">{#N/A,#N/A,FALSE,"Calc";#N/A,#N/A,FALSE,"Sensitivity";#N/A,#N/A,FALSE,"LT Earn.Dil.";#N/A,#N/A,FALSE,"Dil. AVP"}</definedName>
    <definedName name="emily_1" localSheetId="1" hidden="1">{#N/A,#N/A,FALSE,"Calc";#N/A,#N/A,FALSE,"Sensitivity";#N/A,#N/A,FALSE,"LT Earn.Dil.";#N/A,#N/A,FALSE,"Dil. AVP"}</definedName>
    <definedName name="emily_1" localSheetId="3" hidden="1">{#N/A,#N/A,FALSE,"Calc";#N/A,#N/A,FALSE,"Sensitivity";#N/A,#N/A,FALSE,"LT Earn.Dil.";#N/A,#N/A,FALSE,"Dil. AVP"}</definedName>
    <definedName name="emily_1" localSheetId="5" hidden="1">{#N/A,#N/A,FALSE,"Calc";#N/A,#N/A,FALSE,"Sensitivity";#N/A,#N/A,FALSE,"LT Earn.Dil.";#N/A,#N/A,FALSE,"Dil. AVP"}</definedName>
    <definedName name="emily_1" hidden="1">{#N/A,#N/A,FALSE,"Calc";#N/A,#N/A,FALSE,"Sensitivity";#N/A,#N/A,FALSE,"LT Earn.Dil.";#N/A,#N/A,FALSE,"Dil. AVP"}</definedName>
    <definedName name="emily1" localSheetId="1" hidden="1">{#N/A,#N/A,FALSE,"Calc";#N/A,#N/A,FALSE,"Sensitivity";#N/A,#N/A,FALSE,"LT Earn.Dil.";#N/A,#N/A,FALSE,"Dil. AVP"}</definedName>
    <definedName name="emily1" localSheetId="3" hidden="1">{#N/A,#N/A,FALSE,"Calc";#N/A,#N/A,FALSE,"Sensitivity";#N/A,#N/A,FALSE,"LT Earn.Dil.";#N/A,#N/A,FALSE,"Dil. AVP"}</definedName>
    <definedName name="emily1" localSheetId="5" hidden="1">{#N/A,#N/A,FALSE,"Calc";#N/A,#N/A,FALSE,"Sensitivity";#N/A,#N/A,FALSE,"LT Earn.Dil.";#N/A,#N/A,FALSE,"Dil. AVP"}</definedName>
    <definedName name="emily1" hidden="1">{#N/A,#N/A,FALSE,"Calc";#N/A,#N/A,FALSE,"Sensitivity";#N/A,#N/A,FALSE,"LT Earn.Dil.";#N/A,#N/A,FALSE,"Dil. AVP"}</definedName>
    <definedName name="emily1_1" localSheetId="1" hidden="1">{#N/A,#N/A,FALSE,"Calc";#N/A,#N/A,FALSE,"Sensitivity";#N/A,#N/A,FALSE,"LT Earn.Dil.";#N/A,#N/A,FALSE,"Dil. AVP"}</definedName>
    <definedName name="emily1_1" localSheetId="3" hidden="1">{#N/A,#N/A,FALSE,"Calc";#N/A,#N/A,FALSE,"Sensitivity";#N/A,#N/A,FALSE,"LT Earn.Dil.";#N/A,#N/A,FALSE,"Dil. AVP"}</definedName>
    <definedName name="emily1_1" localSheetId="5" hidden="1">{#N/A,#N/A,FALSE,"Calc";#N/A,#N/A,FALSE,"Sensitivity";#N/A,#N/A,FALSE,"LT Earn.Dil.";#N/A,#N/A,FALSE,"Dil. AVP"}</definedName>
    <definedName name="emily1_1" hidden="1">{#N/A,#N/A,FALSE,"Calc";#N/A,#N/A,FALSE,"Sensitivity";#N/A,#N/A,FALSE,"LT Earn.Dil.";#N/A,#N/A,FALSE,"Dil. AVP"}</definedName>
    <definedName name="emily10" localSheetId="1" hidden="1">{#N/A,#N/A,FALSE,"Calc";#N/A,#N/A,FALSE,"Sensitivity";#N/A,#N/A,FALSE,"LT Earn.Dil.";#N/A,#N/A,FALSE,"Dil. AVP"}</definedName>
    <definedName name="emily10" localSheetId="3" hidden="1">{#N/A,#N/A,FALSE,"Calc";#N/A,#N/A,FALSE,"Sensitivity";#N/A,#N/A,FALSE,"LT Earn.Dil.";#N/A,#N/A,FALSE,"Dil. AVP"}</definedName>
    <definedName name="emily10" localSheetId="5" hidden="1">{#N/A,#N/A,FALSE,"Calc";#N/A,#N/A,FALSE,"Sensitivity";#N/A,#N/A,FALSE,"LT Earn.Dil.";#N/A,#N/A,FALSE,"Dil. AVP"}</definedName>
    <definedName name="emily10" hidden="1">{#N/A,#N/A,FALSE,"Calc";#N/A,#N/A,FALSE,"Sensitivity";#N/A,#N/A,FALSE,"LT Earn.Dil.";#N/A,#N/A,FALSE,"Dil. AVP"}</definedName>
    <definedName name="emily10_1" localSheetId="1" hidden="1">{#N/A,#N/A,FALSE,"Calc";#N/A,#N/A,FALSE,"Sensitivity";#N/A,#N/A,FALSE,"LT Earn.Dil.";#N/A,#N/A,FALSE,"Dil. AVP"}</definedName>
    <definedName name="emily10_1" localSheetId="3" hidden="1">{#N/A,#N/A,FALSE,"Calc";#N/A,#N/A,FALSE,"Sensitivity";#N/A,#N/A,FALSE,"LT Earn.Dil.";#N/A,#N/A,FALSE,"Dil. AVP"}</definedName>
    <definedName name="emily10_1" localSheetId="5" hidden="1">{#N/A,#N/A,FALSE,"Calc";#N/A,#N/A,FALSE,"Sensitivity";#N/A,#N/A,FALSE,"LT Earn.Dil.";#N/A,#N/A,FALSE,"Dil. AVP"}</definedName>
    <definedName name="emily10_1" hidden="1">{#N/A,#N/A,FALSE,"Calc";#N/A,#N/A,FALSE,"Sensitivity";#N/A,#N/A,FALSE,"LT Earn.Dil.";#N/A,#N/A,FALSE,"Dil. AVP"}</definedName>
    <definedName name="emily100" localSheetId="1" hidden="1">{#N/A,#N/A,FALSE,"Calc";#N/A,#N/A,FALSE,"Sensitivity";#N/A,#N/A,FALSE,"LT Earn.Dil.";#N/A,#N/A,FALSE,"Dil. AVP"}</definedName>
    <definedName name="emily100" localSheetId="3" hidden="1">{#N/A,#N/A,FALSE,"Calc";#N/A,#N/A,FALSE,"Sensitivity";#N/A,#N/A,FALSE,"LT Earn.Dil.";#N/A,#N/A,FALSE,"Dil. AVP"}</definedName>
    <definedName name="emily100" localSheetId="5" hidden="1">{#N/A,#N/A,FALSE,"Calc";#N/A,#N/A,FALSE,"Sensitivity";#N/A,#N/A,FALSE,"LT Earn.Dil.";#N/A,#N/A,FALSE,"Dil. AVP"}</definedName>
    <definedName name="emily100" hidden="1">{#N/A,#N/A,FALSE,"Calc";#N/A,#N/A,FALSE,"Sensitivity";#N/A,#N/A,FALSE,"LT Earn.Dil.";#N/A,#N/A,FALSE,"Dil. AVP"}</definedName>
    <definedName name="emily100_1" localSheetId="1" hidden="1">{#N/A,#N/A,FALSE,"Calc";#N/A,#N/A,FALSE,"Sensitivity";#N/A,#N/A,FALSE,"LT Earn.Dil.";#N/A,#N/A,FALSE,"Dil. AVP"}</definedName>
    <definedName name="emily100_1" localSheetId="3" hidden="1">{#N/A,#N/A,FALSE,"Calc";#N/A,#N/A,FALSE,"Sensitivity";#N/A,#N/A,FALSE,"LT Earn.Dil.";#N/A,#N/A,FALSE,"Dil. AVP"}</definedName>
    <definedName name="emily100_1" localSheetId="5" hidden="1">{#N/A,#N/A,FALSE,"Calc";#N/A,#N/A,FALSE,"Sensitivity";#N/A,#N/A,FALSE,"LT Earn.Dil.";#N/A,#N/A,FALSE,"Dil. AVP"}</definedName>
    <definedName name="emily100_1" hidden="1">{#N/A,#N/A,FALSE,"Calc";#N/A,#N/A,FALSE,"Sensitivity";#N/A,#N/A,FALSE,"LT Earn.Dil.";#N/A,#N/A,FALSE,"Dil. AVP"}</definedName>
    <definedName name="Employee_Compensation_and_Benefits" localSheetId="3">#REF!</definedName>
    <definedName name="Employee_Compensation_and_Benefits">#REF!</definedName>
    <definedName name="EMPLOYEES" hidden="1">"EMPLOYEES"</definedName>
    <definedName name="End_Bal" localSheetId="3" hidden="1">#REF!</definedName>
    <definedName name="End_Bal" hidden="1">#REF!</definedName>
    <definedName name="ENDAA">#REF!</definedName>
    <definedName name="endcell" localSheetId="3">#REF!</definedName>
    <definedName name="endcell">#REF!</definedName>
    <definedName name="EndDate" localSheetId="3">#REF!</definedName>
    <definedName name="EndDate" hidden="1">#REF!</definedName>
    <definedName name="EndDate2" localSheetId="3">#REF!</definedName>
    <definedName name="EndDate2">#REF!</definedName>
    <definedName name="EndDate3" localSheetId="3">#REF!</definedName>
    <definedName name="EndDate3">#REF!</definedName>
    <definedName name="EndDate4" localSheetId="3">#REF!</definedName>
    <definedName name="EndDate4">#REF!</definedName>
    <definedName name="Ending_Balance" localSheetId="1">-FV(Historicals!_345__FDSAUDITLINK___1/12,Historicals!_689__FDSAUDITLINK__,-[0]!_46_1_0SUP,_233____123Graph_ACHART_1)</definedName>
    <definedName name="Ending_Balance" localSheetId="3">#N/A</definedName>
    <definedName name="Ending_Balance" localSheetId="5">#N/A</definedName>
    <definedName name="Ending_Balance">-FV('O2'!_345__FDSAUDITLINK___1/12,_689__FDSAUDITLINK__,-'O2'!_46_1_0SUP,_233____123Graph_ACHART_1)</definedName>
    <definedName name="ENERG" localSheetId="5">#REF!</definedName>
    <definedName name="ENERG">#REF!</definedName>
    <definedName name="Eng" localSheetId="1" hidden="1">{"PAGE 1",#N/A,FALSE,"WEST_OT"}</definedName>
    <definedName name="Eng" localSheetId="3" hidden="1">{"PAGE 1",#N/A,FALSE,"WEST_OT"}</definedName>
    <definedName name="Eng" localSheetId="5" hidden="1">{"PAGE 1",#N/A,FALSE,"WEST_OT"}</definedName>
    <definedName name="Eng" hidden="1">{"PAGE 1",#N/A,FALSE,"WEST_OT"}</definedName>
    <definedName name="Eng_1" localSheetId="1" hidden="1">{"PAGE 1",#N/A,FALSE,"WEST_OT"}</definedName>
    <definedName name="Eng_1" localSheetId="3" hidden="1">{"PAGE 1",#N/A,FALSE,"WEST_OT"}</definedName>
    <definedName name="Eng_1" localSheetId="5" hidden="1">{"PAGE 1",#N/A,FALSE,"WEST_OT"}</definedName>
    <definedName name="Eng_1" hidden="1">{"PAGE 1",#N/A,FALSE,"WEST_OT"}</definedName>
    <definedName name="Eng_1_1" localSheetId="1" hidden="1">{"PAGE 1",#N/A,FALSE,"WEST_OT"}</definedName>
    <definedName name="Eng_1_1" localSheetId="3" hidden="1">{"PAGE 1",#N/A,FALSE,"WEST_OT"}</definedName>
    <definedName name="Eng_1_1" localSheetId="5" hidden="1">{"PAGE 1",#N/A,FALSE,"WEST_OT"}</definedName>
    <definedName name="Eng_1_1" hidden="1">{"PAGE 1",#N/A,FALSE,"WEST_OT"}</definedName>
    <definedName name="Eng_1_1_2" localSheetId="1" hidden="1">{"PAGE 1",#N/A,FALSE,"WEST_OT"}</definedName>
    <definedName name="Eng_1_1_2" localSheetId="3" hidden="1">{"PAGE 1",#N/A,FALSE,"WEST_OT"}</definedName>
    <definedName name="Eng_1_1_2" localSheetId="5" hidden="1">{"PAGE 1",#N/A,FALSE,"WEST_OT"}</definedName>
    <definedName name="Eng_1_1_2" hidden="1">{"PAGE 1",#N/A,FALSE,"WEST_OT"}</definedName>
    <definedName name="Eng_1_3" localSheetId="1" hidden="1">{"PAGE 1",#N/A,FALSE,"WEST_OT"}</definedName>
    <definedName name="Eng_1_3" localSheetId="3" hidden="1">{"PAGE 1",#N/A,FALSE,"WEST_OT"}</definedName>
    <definedName name="Eng_1_3" localSheetId="5" hidden="1">{"PAGE 1",#N/A,FALSE,"WEST_OT"}</definedName>
    <definedName name="Eng_1_3" hidden="1">{"PAGE 1",#N/A,FALSE,"WEST_OT"}</definedName>
    <definedName name="Eng_2" localSheetId="1" hidden="1">{"PAGE 1",#N/A,FALSE,"WEST_OT"}</definedName>
    <definedName name="Eng_2" localSheetId="3" hidden="1">{"PAGE 1",#N/A,FALSE,"WEST_OT"}</definedName>
    <definedName name="Eng_2" localSheetId="5" hidden="1">{"PAGE 1",#N/A,FALSE,"WEST_OT"}</definedName>
    <definedName name="Eng_2" hidden="1">{"PAGE 1",#N/A,FALSE,"WEST_OT"}</definedName>
    <definedName name="Eng_2_2" localSheetId="1" hidden="1">{"PAGE 1",#N/A,FALSE,"WEST_OT"}</definedName>
    <definedName name="Eng_2_2" localSheetId="3" hidden="1">{"PAGE 1",#N/A,FALSE,"WEST_OT"}</definedName>
    <definedName name="Eng_2_2" localSheetId="5" hidden="1">{"PAGE 1",#N/A,FALSE,"WEST_OT"}</definedName>
    <definedName name="Eng_2_2" hidden="1">{"PAGE 1",#N/A,FALSE,"WEST_OT"}</definedName>
    <definedName name="Eng_3" localSheetId="1" hidden="1">{"PAGE 1",#N/A,FALSE,"WEST_OT"}</definedName>
    <definedName name="Eng_3" localSheetId="3" hidden="1">{"PAGE 1",#N/A,FALSE,"WEST_OT"}</definedName>
    <definedName name="Eng_3" localSheetId="5" hidden="1">{"PAGE 1",#N/A,FALSE,"WEST_OT"}</definedName>
    <definedName name="Eng_3" hidden="1">{"PAGE 1",#N/A,FALSE,"WEST_OT"}</definedName>
    <definedName name="Eng_3_2" localSheetId="1" hidden="1">{"PAGE 1",#N/A,FALSE,"WEST_OT"}</definedName>
    <definedName name="Eng_3_2" localSheetId="3" hidden="1">{"PAGE 1",#N/A,FALSE,"WEST_OT"}</definedName>
    <definedName name="Eng_3_2" localSheetId="5" hidden="1">{"PAGE 1",#N/A,FALSE,"WEST_OT"}</definedName>
    <definedName name="Eng_3_2" hidden="1">{"PAGE 1",#N/A,FALSE,"WEST_OT"}</definedName>
    <definedName name="Eng_5" localSheetId="1" hidden="1">{"PAGE 1",#N/A,FALSE,"WEST_OT"}</definedName>
    <definedName name="Eng_5" localSheetId="3" hidden="1">{"PAGE 1",#N/A,FALSE,"WEST_OT"}</definedName>
    <definedName name="Eng_5" localSheetId="5" hidden="1">{"PAGE 1",#N/A,FALSE,"WEST_OT"}</definedName>
    <definedName name="Eng_5" hidden="1">{"PAGE 1",#N/A,FALSE,"WEST_OT"}</definedName>
    <definedName name="ENG_BI_EXE_NAME" hidden="1">"BICORE.EXE"</definedName>
    <definedName name="ENG_BI_EXEC_CMD_ARGS" hidden="1">"03304607810610611611410904104507303704607512708407308306508709109606708806907006606607207512513207706608809408107006504905305812513210211311411411909812110107207108307809108607308706209309609810710510212412511509209209810410609208710210311004104905205"</definedName>
    <definedName name="ENG_BI_EXEC_CMD_ARGS_2" hidden="1">"30330841200971141050971231070330500570500570970770690880570571011251271001131151091181011211010770730680650930660770840710650710680791341230991171151061220971201060680750920840690910621071071111181051251321041121181101190981201010720710800740900840870"</definedName>
    <definedName name="ENG_BI_EXEC_CMD_ARGS_3" hidden="1">"88083069066083071087065086067052061064051049056059057058059058056054059059050051064049059058059059061054063059056060053052063054055066066051048058060050059053063054057064068050055056060057056059053056051068062056059059050057064055054064050059068050054"</definedName>
    <definedName name="ENG_BI_EXEC_CMD_ARGS_4" hidden="1">"055060050054055063062055068059054125132096113122098112110099085074078075072080069073061105115125132086083068078083070073080069087065086092061053130"</definedName>
    <definedName name="ENG_BI_GEN_LIC" hidden="1">"0"</definedName>
    <definedName name="ENG_BI_GEN_LIC_WS" hidden="1">"False"</definedName>
    <definedName name="ENG_BI_LANG_CODE" hidden="1">"en"</definedName>
    <definedName name="ENG_BI_LBI" hidden="1">"YD6Z9H44VM"</definedName>
    <definedName name="ENG_BI_REPOS_FILE" hidden="1">"\\BGDFSVR\Sage\Intelligence Templates\alchemex.svd"</definedName>
    <definedName name="ENG_BI_REPOS_PATH" hidden="1">"\\BGDFSVR\Sage\Intelligence Templates\"</definedName>
    <definedName name="ENG_BI_TLA" hidden="1">"63;174;246;63;236;51;147;48;133;78;172;95;116;188;99;199;145;220;238;115;132;271;114;231;64;191;224;194;242;68;65;175"</definedName>
    <definedName name="ENG_BI_TLA2" hidden="1">"47;87;67;208;152;157;197;13;31;66;169;164;81;71;39;145;194;87;56;173;93;163;168;20;113;162;252;68;52;228;18;153"</definedName>
    <definedName name="Engineering" localSheetId="5">#REF!</definedName>
    <definedName name="Engineering">#REF!</definedName>
    <definedName name="Entergy" localSheetId="1">_AMO_ContentDefinition_312618404.3</definedName>
    <definedName name="Entergy" localSheetId="3">#N/A</definedName>
    <definedName name="Entergy" localSheetId="5">_AMO_ContentDefinition_312618404.3</definedName>
    <definedName name="Entergy">_AMO_ContentDefinition_312618404.3</definedName>
    <definedName name="entergy2" localSheetId="1">_AMO_ContentDefinition_312618404.3</definedName>
    <definedName name="entergy2" localSheetId="3">#N/A</definedName>
    <definedName name="entergy2" localSheetId="5">_AMO_ContentDefinition_312618404.3</definedName>
    <definedName name="entergy2">_AMO_ContentDefinition_312618404.3</definedName>
    <definedName name="ENTITIES" localSheetId="3">#REF!</definedName>
    <definedName name="ENTITIES">#REF!</definedName>
    <definedName name="Entity" localSheetId="3">#REF!</definedName>
    <definedName name="Entity" localSheetId="5">#REF!</definedName>
    <definedName name="Entity">#REF!</definedName>
    <definedName name="EOLsupplyLC" localSheetId="1" hidden="1">{#N/A,#N/A,FALSE,"PMTABB";#N/A,#N/A,FALSE,"PMTABB"}</definedName>
    <definedName name="EOLsupplyLC" localSheetId="3" hidden="1">{#N/A,#N/A,FALSE,"PMTABB";#N/A,#N/A,FALSE,"PMTABB"}</definedName>
    <definedName name="EOLsupplyLC" localSheetId="5" hidden="1">{#N/A,#N/A,FALSE,"PMTABB";#N/A,#N/A,FALSE,"PMTABB"}</definedName>
    <definedName name="EOLsupplyLC" hidden="1">{#N/A,#N/A,FALSE,"PMTABB";#N/A,#N/A,FALSE,"PMTABB"}</definedName>
    <definedName name="eor" hidden="1">#REF!</definedName>
    <definedName name="eotrmnj" hidden="1">#REF!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"7md39/5/MWioqh/7k5/9f59BvihKvf/|z1/9fp8X/m6SVQvazN1/fwt67d//|/v7|7YV17/|PwipEFA79/PmXT/6/ny38fw|LmsW|r82inz7Y3Tk4eHB7Fr33/z8W7a8dk1r9//yK6TdDDSLEV//fF9hvhhbgjB9RgpODv8|PJMTQ4slXT///QIz/99i0D1u63tn59NN7994jQNr//59B|9Ei3O0I8qOl6/7C5I9o0qXJ7o9o0qPJzv8/aPL/Hq"</definedName>
    <definedName name="EPMWorkbookOptions_11" hidden="1">"P3c7CGff//f4bv/59L2N8gl96i0Q9h5db/8E3VHfzjV/l5nTfzL5dfrvKlWcILP|R2J2We1QD65fJ1dpmblt2Pue13q/rtpKreEm|2TEbTuv9F2P5qxrPmGn65kvH9PwEAAP//lH8cPs9dAAA="</definedName>
    <definedName name="EPMWorkbookOptions_12" hidden="1">"H8141lzDb9cyfj|nwAAAP//bfuYaC5lAAA="</definedName>
    <definedName name="EPMWorkbookOptions_2" hidden="1">"jqr64u7ezs3v39/7i|evpPF9k28WyabPlNP/IvjW7|a2PqNc0ffwqP6/zZv7l8stVvjw6z8omf3w3/JDbnZR5Vj/N2uzL5evsMjctux9zWzOWl3XV5tM2n5nW/S/C9lez9C6IYRsqNY7|H0p|MExIAQAA"</definedName>
    <definedName name="EPMWorkbookOptions_3" hidden="1">"je8iQ3Pn7paKJEIi9Bz1racAuxHxK34eifJO3x76fReH0YYD2f1bhl69fBvQvlKbciPf/ecRxXduAFUTeSqr6z0LCW8yy+s0w7aYDQNZTyLWVbGDcIfmqeQi03o486wXDQczhKOXDlNv1CfInlTqDYercLVJu9KqI1ShLVTjHLvJNW12MXJaK8OwbIWRgTwy4ZEzRFOb5K0MsXRIZgoQkUR/A9NtjPCueqsJuqjAAUMuDVNRFZFM3h3pN6wO"</definedName>
    <definedName name="EPMWorkbookOptions_4" hidden="1">"XIQtPH54WYuWSJK88F3vsrwImvLW7Hn/se6ny1Pv3y9P7QNu49n/b1EqAKCOFPgf4rTJMG22sX+cMsWL0yXErUiVoGiKXQn2hLyH60G5qJp5RpONBqpQkE3BMERonMFsgFFEaEoKODPZCZauIAsKEE1jIIow73yOpyzqGgQjnbAGN59YGmu/URot1Lbbba5dcWybrXB1plWxJ02rYjUc1m6z9Vpt4hxBadwASWKW/I2MXt7D9GAs5JPNaDso"</definedName>
    <definedName name="EPMWorkbookOptions_5" hidden="1">"urqcdxbHk716AhQMHXw4c7Fsvc5x3P6Jiy3emn7JcF1zuaTmmrIwUsDAvB6QRayhCSD3L6MHI7RYlQi9P8880qu0awkOBFlWTzbZZ4L5u6sBk8l90j8okyS15B3J8dRBwlWCH1/Ak/U73Wo19y+DXPHKYIIwHaaiqcgMl/cwPSyRv24Y+kwkIdJY1D1zZDDNM5HNGDkTySDSyjuR4yl3fVm9/vjXKppuNFiW3r/a1YtX7RYE0zHaN+PvrHkP"</definedName>
    <definedName name="EPMWorkbookOptions_6" hidden="1">"0sMBUVQzbjwDWQIB/UIAOZ40JilQ1IH6iVsnGsXLZEuIWx9nZNlcdeQ8XA/KheS0gmA5nllsAFERdOkzp3GzeNN4RXEdr7XFPAZwdLprkmwm8tXpvoBnE+mOen/kf0/AYZl8hz2TzJ4zlPTUoRt5J3I8hQ9Kw8/c9tsq3p6RBcH0Aq1GM/UqU8t7kB4UCFs93YL3RoSc9KeaTCbcmUlWJmHyDuR4yt1QFIyRLhqfWPLaxXvPW1FMNsNpIlmj"</definedName>
    <definedName name="EPMWorkbookOptions_7" hidden="1">"9aST3TCSpnEDT3bHaBrE9/yDOJ68BVQDAqh/PG39xomnAh7NW+Lb+ikEmAxN535VesAg3UMo5U22EE9lHStOta7EibXdA9ibjbuHtnkdTTAKH1RfnSF/dRo33RjLAQ9ZeGFU9Q3rCa0kt5tj2dXpdBKhUYxxJb3bkZafO8unxkvhlYVdy/bQEOH7tYWd9q9f1maXp+E7/wLvV7aISD8AAA=="</definedName>
    <definedName name="EPMWorkbookOptions_8" hidden="1">"Xnrhw0RZP9HBPEIsjfe/f|8f/r/Hlv3xenx669enb7|Idq73Z3//xk8Q0YJHF6eUgzx9OznbYo0pMbv8|b/82nzb1Beb9EowCbe6PHd49WqLKZZS3Ds58GnpjlBq5ZLQpw|e5q1mfk4|il9LlRblMvms4/mbbt6dPdumy9W67oYV/XF3a|avHY4jd81s4|Ofv9nL7/4/Z|8PHnx3d2d3/97|tL5sm0m1Wo2bq6X0zqvluNptXh0sHOwc7fJVncn"</definedName>
    <definedName name="EPMWorkbookOptions_9" hidden="1">"q|nd7//|33v9|7w4eXX65Qv69VXW5g39PM/KJieO8bkkfeyP7D3R88gWo5od9RFj0OlYaOXmo8NB/lffLmazfGmnt9nQdAN/vJ5XVx1VCtZ9fDfyxaZXeRSRNyPCxy8SP7T5u/ZZdlnVBdHhiOdBXu59d4v3nxV103oIxL/vALpRNm7fKq4PaDX/5Vc/Fwuk/z80egEpRdf/PF4ijVDj|PT/89T4Bi3fBwruq9//|OTky69evPn6Qruzs3|ws3N"</definedName>
    <definedName name="EPS" hidden="1">"EPS"</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pssens" localSheetId="5">#REF!</definedName>
    <definedName name="epssens">#REF!</definedName>
    <definedName name="epvrevrunrate">"'ENT:PSIX'!$N$49"</definedName>
    <definedName name="EQ_COM" localSheetId="5">#REF!</definedName>
    <definedName name="EQ_COM">#REF!</definedName>
    <definedName name="EQ_EX">#REF!</definedName>
    <definedName name="EQ_JSD">#REF!</definedName>
    <definedName name="EQ_PREF">#REF!</definedName>
    <definedName name="EQ_PRFD">#REF!</definedName>
    <definedName name="EQ_SSN">#REF!</definedName>
    <definedName name="Eqty">#REF!</definedName>
    <definedName name="Equipvalue" localSheetId="3">#REF!</definedName>
    <definedName name="Equipvalue">#REF!</definedName>
    <definedName name="equity">#REF!</definedName>
    <definedName name="equity_1" localSheetId="1" hidden="1">{"Balance Sheet",#N/A,FALSE,"Annual Summary";"Cashflows",#N/A,FALSE,"Annual Summary";"Summary Earnings",#N/A,FALSE,"Annual Summary"}</definedName>
    <definedName name="equity_1" localSheetId="3" hidden="1">{"Balance Sheet",#N/A,FALSE,"Annual Summary";"Cashflows",#N/A,FALSE,"Annual Summary";"Summary Earnings",#N/A,FALSE,"Annual Summary"}</definedName>
    <definedName name="equity_1" localSheetId="5" hidden="1">{"Balance Sheet",#N/A,FALSE,"Annual Summary";"Cashflows",#N/A,FALSE,"Annual Summary";"Summary Earnings",#N/A,FALSE,"Annual Summary"}</definedName>
    <definedName name="equity_1" hidden="1">{"Balance Sheet",#N/A,FALSE,"Annual Summary";"Cashflows",#N/A,FALSE,"Annual Summary";"Summary Earnings",#N/A,FALSE,"Annual Summary"}</definedName>
    <definedName name="equity_1_1" localSheetId="1" hidden="1">{"Balance Sheet",#N/A,FALSE,"Annual Summary";"Cashflows",#N/A,FALSE,"Annual Summary";"Summary Earnings",#N/A,FALSE,"Annual Summary"}</definedName>
    <definedName name="equity_1_1" localSheetId="3" hidden="1">{"Balance Sheet",#N/A,FALSE,"Annual Summary";"Cashflows",#N/A,FALSE,"Annual Summary";"Summary Earnings",#N/A,FALSE,"Annual Summary"}</definedName>
    <definedName name="equity_1_1" localSheetId="5" hidden="1">{"Balance Sheet",#N/A,FALSE,"Annual Summary";"Cashflows",#N/A,FALSE,"Annual Summary";"Summary Earnings",#N/A,FALSE,"Annual Summary"}</definedName>
    <definedName name="equity_1_1" hidden="1">{"Balance Sheet",#N/A,FALSE,"Annual Summary";"Cashflows",#N/A,FALSE,"Annual Summary";"Summary Earnings",#N/A,FALSE,"Annual Summary"}</definedName>
    <definedName name="equity_1_1_2" localSheetId="1" hidden="1">{"Balance Sheet",#N/A,FALSE,"Annual Summary";"Cashflows",#N/A,FALSE,"Annual Summary";"Summary Earnings",#N/A,FALSE,"Annual Summary"}</definedName>
    <definedName name="equity_1_1_2" localSheetId="3" hidden="1">{"Balance Sheet",#N/A,FALSE,"Annual Summary";"Cashflows",#N/A,FALSE,"Annual Summary";"Summary Earnings",#N/A,FALSE,"Annual Summary"}</definedName>
    <definedName name="equity_1_1_2" localSheetId="5" hidden="1">{"Balance Sheet",#N/A,FALSE,"Annual Summary";"Cashflows",#N/A,FALSE,"Annual Summary";"Summary Earnings",#N/A,FALSE,"Annual Summary"}</definedName>
    <definedName name="equity_1_1_2" hidden="1">{"Balance Sheet",#N/A,FALSE,"Annual Summary";"Cashflows",#N/A,FALSE,"Annual Summary";"Summary Earnings",#N/A,FALSE,"Annual Summary"}</definedName>
    <definedName name="equity_1_3" localSheetId="1" hidden="1">{"Balance Sheet",#N/A,FALSE,"Annual Summary";"Cashflows",#N/A,FALSE,"Annual Summary";"Summary Earnings",#N/A,FALSE,"Annual Summary"}</definedName>
    <definedName name="equity_1_3" localSheetId="3" hidden="1">{"Balance Sheet",#N/A,FALSE,"Annual Summary";"Cashflows",#N/A,FALSE,"Annual Summary";"Summary Earnings",#N/A,FALSE,"Annual Summary"}</definedName>
    <definedName name="equity_1_3" localSheetId="5" hidden="1">{"Balance Sheet",#N/A,FALSE,"Annual Summary";"Cashflows",#N/A,FALSE,"Annual Summary";"Summary Earnings",#N/A,FALSE,"Annual Summary"}</definedName>
    <definedName name="equity_1_3" hidden="1">{"Balance Sheet",#N/A,FALSE,"Annual Summary";"Cashflows",#N/A,FALSE,"Annual Summary";"Summary Earnings",#N/A,FALSE,"Annual Summary"}</definedName>
    <definedName name="equity_2" localSheetId="1" hidden="1">{"Balance Sheet",#N/A,FALSE,"Annual Summary";"Cashflows",#N/A,FALSE,"Annual Summary";"Summary Earnings",#N/A,FALSE,"Annual Summary"}</definedName>
    <definedName name="equity_2" localSheetId="3" hidden="1">{"Balance Sheet",#N/A,FALSE,"Annual Summary";"Cashflows",#N/A,FALSE,"Annual Summary";"Summary Earnings",#N/A,FALSE,"Annual Summary"}</definedName>
    <definedName name="equity_2" localSheetId="5" hidden="1">{"Balance Sheet",#N/A,FALSE,"Annual Summary";"Cashflows",#N/A,FALSE,"Annual Summary";"Summary Earnings",#N/A,FALSE,"Annual Summary"}</definedName>
    <definedName name="equity_2" hidden="1">{"Balance Sheet",#N/A,FALSE,"Annual Summary";"Cashflows",#N/A,FALSE,"Annual Summary";"Summary Earnings",#N/A,FALSE,"Annual Summary"}</definedName>
    <definedName name="equity_2_2" localSheetId="1" hidden="1">{"Balance Sheet",#N/A,FALSE,"Annual Summary";"Cashflows",#N/A,FALSE,"Annual Summary";"Summary Earnings",#N/A,FALSE,"Annual Summary"}</definedName>
    <definedName name="equity_2_2" localSheetId="3" hidden="1">{"Balance Sheet",#N/A,FALSE,"Annual Summary";"Cashflows",#N/A,FALSE,"Annual Summary";"Summary Earnings",#N/A,FALSE,"Annual Summary"}</definedName>
    <definedName name="equity_2_2" localSheetId="5" hidden="1">{"Balance Sheet",#N/A,FALSE,"Annual Summary";"Cashflows",#N/A,FALSE,"Annual Summary";"Summary Earnings",#N/A,FALSE,"Annual Summary"}</definedName>
    <definedName name="equity_2_2" hidden="1">{"Balance Sheet",#N/A,FALSE,"Annual Summary";"Cashflows",#N/A,FALSE,"Annual Summary";"Summary Earnings",#N/A,FALSE,"Annual Summary"}</definedName>
    <definedName name="equity_3" localSheetId="1" hidden="1">{"Balance Sheet",#N/A,FALSE,"Annual Summary";"Cashflows",#N/A,FALSE,"Annual Summary";"Summary Earnings",#N/A,FALSE,"Annual Summary"}</definedName>
    <definedName name="equity_3" localSheetId="3" hidden="1">{"Balance Sheet",#N/A,FALSE,"Annual Summary";"Cashflows",#N/A,FALSE,"Annual Summary";"Summary Earnings",#N/A,FALSE,"Annual Summary"}</definedName>
    <definedName name="equity_3" localSheetId="5" hidden="1">{"Balance Sheet",#N/A,FALSE,"Annual Summary";"Cashflows",#N/A,FALSE,"Annual Summary";"Summary Earnings",#N/A,FALSE,"Annual Summary"}</definedName>
    <definedName name="equity_3" hidden="1">{"Balance Sheet",#N/A,FALSE,"Annual Summary";"Cashflows",#N/A,FALSE,"Annual Summary";"Summary Earnings",#N/A,FALSE,"Annual Summary"}</definedName>
    <definedName name="equity_3_2" localSheetId="1" hidden="1">{"Balance Sheet",#N/A,FALSE,"Annual Summary";"Cashflows",#N/A,FALSE,"Annual Summary";"Summary Earnings",#N/A,FALSE,"Annual Summary"}</definedName>
    <definedName name="equity_3_2" localSheetId="3" hidden="1">{"Balance Sheet",#N/A,FALSE,"Annual Summary";"Cashflows",#N/A,FALSE,"Annual Summary";"Summary Earnings",#N/A,FALSE,"Annual Summary"}</definedName>
    <definedName name="equity_3_2" localSheetId="5" hidden="1">{"Balance Sheet",#N/A,FALSE,"Annual Summary";"Cashflows",#N/A,FALSE,"Annual Summary";"Summary Earnings",#N/A,FALSE,"Annual Summary"}</definedName>
    <definedName name="equity_3_2" hidden="1">{"Balance Sheet",#N/A,FALSE,"Annual Summary";"Cashflows",#N/A,FALSE,"Annual Summary";"Summary Earnings",#N/A,FALSE,"Annual Summary"}</definedName>
    <definedName name="equity_5" localSheetId="1" hidden="1">{"Balance Sheet",#N/A,FALSE,"Annual Summary";"Cashflows",#N/A,FALSE,"Annual Summary";"Summary Earnings",#N/A,FALSE,"Annual Summary"}</definedName>
    <definedName name="equity_5" localSheetId="3" hidden="1">{"Balance Sheet",#N/A,FALSE,"Annual Summary";"Cashflows",#N/A,FALSE,"Annual Summary";"Summary Earnings",#N/A,FALSE,"Annual Summary"}</definedName>
    <definedName name="equity_5" localSheetId="5" hidden="1">{"Balance Sheet",#N/A,FALSE,"Annual Summary";"Cashflows",#N/A,FALSE,"Annual Summary";"Summary Earnings",#N/A,FALSE,"Annual Summary"}</definedName>
    <definedName name="equity_5" hidden="1">{"Balance Sheet",#N/A,FALSE,"Annual Summary";"Cashflows",#N/A,FALSE,"Annual Summary";"Summary Earnings",#N/A,FALSE,"Annual Summary"}</definedName>
    <definedName name="EQUITY_AFFIL" hidden="1">"EQUITY_AFFIL"</definedName>
    <definedName name="Equity_in_and_advances_to_related_companies" localSheetId="3">#REF!</definedName>
    <definedName name="Equity_in_and_advances_to_related_companies">#REF!</definedName>
    <definedName name="EQUITY_MARKET_VAL" hidden="1">"EQUITY_MARKET_VAL"</definedName>
    <definedName name="Equity_ticker" localSheetId="3">#REF!</definedName>
    <definedName name="Equity_ticker">#REF!</definedName>
    <definedName name="EQUITY1">#REF!</definedName>
    <definedName name="EQUITY2">#REF!</definedName>
    <definedName name="EquityAdjustments">0</definedName>
    <definedName name="EquityBeta">#REF!</definedName>
    <definedName name="EquityEmployeeStockOwnershipPlan">0</definedName>
    <definedName name="EquityOther">0</definedName>
    <definedName name="EquityPaidInCapital">0</definedName>
    <definedName name="equityratio">#REF!</definedName>
    <definedName name="EquityRiskPremium">#REF!</definedName>
    <definedName name="EquityTreasuryStock">0</definedName>
    <definedName name="EQV_OVER_BV" hidden="1">"EQV_OVER_BV"</definedName>
    <definedName name="EQV_OVER_LTM_PRETAX_INC" hidden="1">"EQV_OVER_LTM_PRETAX_INC"</definedName>
    <definedName name="er_1" localSheetId="1" hidden="1">{#N/A,#N/A,FALSE,"Brad_DCFM";#N/A,#N/A,FALSE,"Nick_DCFM";#N/A,#N/A,FALSE,"Mobile_DCFM"}</definedName>
    <definedName name="er_1" localSheetId="3" hidden="1">{#N/A,#N/A,FALSE,"Brad_DCFM";#N/A,#N/A,FALSE,"Nick_DCFM";#N/A,#N/A,FALSE,"Mobile_DCFM"}</definedName>
    <definedName name="er_1" localSheetId="5" hidden="1">{#N/A,#N/A,FALSE,"Brad_DCFM";#N/A,#N/A,FALSE,"Nick_DCFM";#N/A,#N/A,FALSE,"Mobile_DCFM"}</definedName>
    <definedName name="er_1" hidden="1">{#N/A,#N/A,FALSE,"Brad_DCFM";#N/A,#N/A,FALSE,"Nick_DCFM";#N/A,#N/A,FALSE,"Mobile_DCFM"}</definedName>
    <definedName name="er45gg" hidden="1">#REF!</definedName>
    <definedName name="erase2" localSheetId="1" hidden="1">{#N/A,#N/A,FALSE,"Summary";#N/A,#N/A,FALSE,"CF";#N/A,#N/A,FALSE,"P&amp;L";#N/A,#N/A,FALSE,"BS";#N/A,#N/A,FALSE,"Returns";#N/A,#N/A,FALSE,"Assumptions";#N/A,#N/A,FALSE,"Analysis"}</definedName>
    <definedName name="erase2" localSheetId="3" hidden="1">{#N/A,#N/A,FALSE,"Summary";#N/A,#N/A,FALSE,"CF";#N/A,#N/A,FALSE,"P&amp;L";#N/A,#N/A,FALSE,"BS";#N/A,#N/A,FALSE,"Returns";#N/A,#N/A,FALSE,"Assumptions";#N/A,#N/A,FALSE,"Analysis"}</definedName>
    <definedName name="erase2" localSheetId="5" hidden="1">{#N/A,#N/A,FALSE,"Summary";#N/A,#N/A,FALSE,"CF";#N/A,#N/A,FALSE,"P&amp;L";#N/A,#N/A,FALSE,"BS";#N/A,#N/A,FALSE,"Returns";#N/A,#N/A,FALSE,"Assumptions";#N/A,#N/A,FALSE,"Analysis"}</definedName>
    <definedName name="erase2" hidden="1">{#N/A,#N/A,FALSE,"Summary";#N/A,#N/A,FALSE,"CF";#N/A,#N/A,FALSE,"P&amp;L";#N/A,#N/A,FALSE,"BS";#N/A,#N/A,FALSE,"Returns";#N/A,#N/A,FALSE,"Assumptions";#N/A,#N/A,FALSE,"Analysis"}</definedName>
    <definedName name="erase2_1" localSheetId="1" hidden="1">{#N/A,#N/A,FALSE,"Summary";#N/A,#N/A,FALSE,"CF";#N/A,#N/A,FALSE,"P&amp;L";#N/A,#N/A,FALSE,"BS";#N/A,#N/A,FALSE,"Returns";#N/A,#N/A,FALSE,"Assumptions";#N/A,#N/A,FALSE,"Analysis"}</definedName>
    <definedName name="erase2_1" localSheetId="3" hidden="1">{#N/A,#N/A,FALSE,"Summary";#N/A,#N/A,FALSE,"CF";#N/A,#N/A,FALSE,"P&amp;L";#N/A,#N/A,FALSE,"BS";#N/A,#N/A,FALSE,"Returns";#N/A,#N/A,FALSE,"Assumptions";#N/A,#N/A,FALSE,"Analysis"}</definedName>
    <definedName name="erase2_1" localSheetId="5" hidden="1">{#N/A,#N/A,FALSE,"Summary";#N/A,#N/A,FALSE,"CF";#N/A,#N/A,FALSE,"P&amp;L";#N/A,#N/A,FALSE,"BS";#N/A,#N/A,FALSE,"Returns";#N/A,#N/A,FALSE,"Assumptions";#N/A,#N/A,FALSE,"Analysis"}</definedName>
    <definedName name="erase2_1" hidden="1">{#N/A,#N/A,FALSE,"Summary";#N/A,#N/A,FALSE,"CF";#N/A,#N/A,FALSE,"P&amp;L";#N/A,#N/A,FALSE,"BS";#N/A,#N/A,FALSE,"Returns";#N/A,#N/A,FALSE,"Assumptions";#N/A,#N/A,FALSE,"Analysis"}</definedName>
    <definedName name="erase3" localSheetId="1" hidden="1">{#N/A,#N/A,FALSE,"Summary";#N/A,#N/A,FALSE,"CF";#N/A,#N/A,FALSE,"P&amp;L";"summary",#N/A,FALSE,"Returns";#N/A,#N/A,FALSE,"BS";"summary",#N/A,FALSE,"Analysis";#N/A,#N/A,FALSE,"Assumptions"}</definedName>
    <definedName name="erase3" localSheetId="3" hidden="1">{#N/A,#N/A,FALSE,"Summary";#N/A,#N/A,FALSE,"CF";#N/A,#N/A,FALSE,"P&amp;L";"summary",#N/A,FALSE,"Returns";#N/A,#N/A,FALSE,"BS";"summary",#N/A,FALSE,"Analysis";#N/A,#N/A,FALSE,"Assumptions"}</definedName>
    <definedName name="erase3" localSheetId="5" hidden="1">{#N/A,#N/A,FALSE,"Summary";#N/A,#N/A,FALSE,"CF";#N/A,#N/A,FALSE,"P&amp;L";"summary",#N/A,FALSE,"Returns";#N/A,#N/A,FALSE,"BS";"summary",#N/A,FALSE,"Analysis";#N/A,#N/A,FALSE,"Assumptions"}</definedName>
    <definedName name="erase3" hidden="1">{#N/A,#N/A,FALSE,"Summary";#N/A,#N/A,FALSE,"CF";#N/A,#N/A,FALSE,"P&amp;L";"summary",#N/A,FALSE,"Returns";#N/A,#N/A,FALSE,"BS";"summary",#N/A,FALSE,"Analysis";#N/A,#N/A,FALSE,"Assumptions"}</definedName>
    <definedName name="erase3_1" localSheetId="1" hidden="1">{#N/A,#N/A,FALSE,"Summary";#N/A,#N/A,FALSE,"CF";#N/A,#N/A,FALSE,"P&amp;L";"summary",#N/A,FALSE,"Returns";#N/A,#N/A,FALSE,"BS";"summary",#N/A,FALSE,"Analysis";#N/A,#N/A,FALSE,"Assumptions"}</definedName>
    <definedName name="erase3_1" localSheetId="3" hidden="1">{#N/A,#N/A,FALSE,"Summary";#N/A,#N/A,FALSE,"CF";#N/A,#N/A,FALSE,"P&amp;L";"summary",#N/A,FALSE,"Returns";#N/A,#N/A,FALSE,"BS";"summary",#N/A,FALSE,"Analysis";#N/A,#N/A,FALSE,"Assumptions"}</definedName>
    <definedName name="erase3_1" localSheetId="5" hidden="1">{#N/A,#N/A,FALSE,"Summary";#N/A,#N/A,FALSE,"CF";#N/A,#N/A,FALSE,"P&amp;L";"summary",#N/A,FALSE,"Returns";#N/A,#N/A,FALSE,"BS";"summary",#N/A,FALSE,"Analysis";#N/A,#N/A,FALSE,"Assumptions"}</definedName>
    <definedName name="erase3_1" hidden="1">{#N/A,#N/A,FALSE,"Summary";#N/A,#N/A,FALSE,"CF";#N/A,#N/A,FALSE,"P&amp;L";"summary",#N/A,FALSE,"Returns";#N/A,#N/A,FALSE,"BS";"summary",#N/A,FALSE,"Analysis";#N/A,#N/A,FALSE,"Assumptions"}</definedName>
    <definedName name="EraseMe" localSheetId="1" hidden="1">{#N/A,#N/A,FALSE,"Job Sched"}</definedName>
    <definedName name="EraseMe" localSheetId="3" hidden="1">{#N/A,#N/A,FALSE,"Job Sched"}</definedName>
    <definedName name="EraseMe" localSheetId="5" hidden="1">{#N/A,#N/A,FALSE,"Job Sched"}</definedName>
    <definedName name="EraseMe" hidden="1">{#N/A,#N/A,FALSE,"Job Sched"}</definedName>
    <definedName name="EraseMe_1" localSheetId="1" hidden="1">{#N/A,#N/A,FALSE,"Job Sched"}</definedName>
    <definedName name="EraseMe_1" localSheetId="3" hidden="1">{#N/A,#N/A,FALSE,"Job Sched"}</definedName>
    <definedName name="EraseMe_1" localSheetId="5" hidden="1">{#N/A,#N/A,FALSE,"Job Sched"}</definedName>
    <definedName name="EraseMe_1" hidden="1">{#N/A,#N/A,FALSE,"Job Sched"}</definedName>
    <definedName name="EraseMe_1_1" localSheetId="1" hidden="1">{#N/A,#N/A,FALSE,"Job Sched"}</definedName>
    <definedName name="EraseMe_1_1" localSheetId="3" hidden="1">{#N/A,#N/A,FALSE,"Job Sched"}</definedName>
    <definedName name="EraseMe_1_1" localSheetId="5" hidden="1">{#N/A,#N/A,FALSE,"Job Sched"}</definedName>
    <definedName name="EraseMe_1_1" hidden="1">{#N/A,#N/A,FALSE,"Job Sched"}</definedName>
    <definedName name="EraseMe_1_1_2" localSheetId="1" hidden="1">{#N/A,#N/A,FALSE,"Job Sched"}</definedName>
    <definedName name="EraseMe_1_1_2" localSheetId="3" hidden="1">{#N/A,#N/A,FALSE,"Job Sched"}</definedName>
    <definedName name="EraseMe_1_1_2" localSheetId="5" hidden="1">{#N/A,#N/A,FALSE,"Job Sched"}</definedName>
    <definedName name="EraseMe_1_1_2" hidden="1">{#N/A,#N/A,FALSE,"Job Sched"}</definedName>
    <definedName name="EraseMe_1_3" localSheetId="1" hidden="1">{#N/A,#N/A,FALSE,"Job Sched"}</definedName>
    <definedName name="EraseMe_1_3" localSheetId="3" hidden="1">{#N/A,#N/A,FALSE,"Job Sched"}</definedName>
    <definedName name="EraseMe_1_3" localSheetId="5" hidden="1">{#N/A,#N/A,FALSE,"Job Sched"}</definedName>
    <definedName name="EraseMe_1_3" hidden="1">{#N/A,#N/A,FALSE,"Job Sched"}</definedName>
    <definedName name="EraseMe_2" localSheetId="1" hidden="1">{#N/A,#N/A,FALSE,"Job Sched"}</definedName>
    <definedName name="EraseMe_2" localSheetId="3" hidden="1">{#N/A,#N/A,FALSE,"Job Sched"}</definedName>
    <definedName name="EraseMe_2" localSheetId="5" hidden="1">{#N/A,#N/A,FALSE,"Job Sched"}</definedName>
    <definedName name="EraseMe_2" hidden="1">{#N/A,#N/A,FALSE,"Job Sched"}</definedName>
    <definedName name="EraseMe_2_2" localSheetId="1" hidden="1">{#N/A,#N/A,FALSE,"Job Sched"}</definedName>
    <definedName name="EraseMe_2_2" localSheetId="3" hidden="1">{#N/A,#N/A,FALSE,"Job Sched"}</definedName>
    <definedName name="EraseMe_2_2" localSheetId="5" hidden="1">{#N/A,#N/A,FALSE,"Job Sched"}</definedName>
    <definedName name="EraseMe_2_2" hidden="1">{#N/A,#N/A,FALSE,"Job Sched"}</definedName>
    <definedName name="EraseMe_3" localSheetId="1" hidden="1">{#N/A,#N/A,FALSE,"Job Sched"}</definedName>
    <definedName name="EraseMe_3" localSheetId="3" hidden="1">{#N/A,#N/A,FALSE,"Job Sched"}</definedName>
    <definedName name="EraseMe_3" localSheetId="5" hidden="1">{#N/A,#N/A,FALSE,"Job Sched"}</definedName>
    <definedName name="EraseMe_3" hidden="1">{#N/A,#N/A,FALSE,"Job Sched"}</definedName>
    <definedName name="EraseMe_3_2" localSheetId="1" hidden="1">{#N/A,#N/A,FALSE,"Job Sched"}</definedName>
    <definedName name="EraseMe_3_2" localSheetId="3" hidden="1">{#N/A,#N/A,FALSE,"Job Sched"}</definedName>
    <definedName name="EraseMe_3_2" localSheetId="5" hidden="1">{#N/A,#N/A,FALSE,"Job Sched"}</definedName>
    <definedName name="EraseMe_3_2" hidden="1">{#N/A,#N/A,FALSE,"Job Sched"}</definedName>
    <definedName name="EraseMe_5" localSheetId="1" hidden="1">{#N/A,#N/A,FALSE,"Job Sched"}</definedName>
    <definedName name="EraseMe_5" localSheetId="3" hidden="1">{#N/A,#N/A,FALSE,"Job Sched"}</definedName>
    <definedName name="EraseMe_5" localSheetId="5" hidden="1">{#N/A,#N/A,FALSE,"Job Sched"}</definedName>
    <definedName name="EraseMe_5" hidden="1">{#N/A,#N/A,FALSE,"Job Sched"}</definedName>
    <definedName name="erd" localSheetId="1" hidden="1">{#N/A,#N/A,FALSE,"Pharm";#N/A,#N/A,FALSE,"WWCM"}</definedName>
    <definedName name="erd" localSheetId="3" hidden="1">{#N/A,#N/A,FALSE,"Pharm";#N/A,#N/A,FALSE,"WWCM"}</definedName>
    <definedName name="erd" localSheetId="5" hidden="1">{#N/A,#N/A,FALSE,"Pharm";#N/A,#N/A,FALSE,"WWCM"}</definedName>
    <definedName name="erd" hidden="1">{#N/A,#N/A,FALSE,"Pharm";#N/A,#N/A,FALSE,"WWCM"}</definedName>
    <definedName name="erd_1" localSheetId="1" hidden="1">{#N/A,#N/A,FALSE,"Pharm";#N/A,#N/A,FALSE,"WWCM"}</definedName>
    <definedName name="erd_1" localSheetId="3" hidden="1">{#N/A,#N/A,FALSE,"Pharm";#N/A,#N/A,FALSE,"WWCM"}</definedName>
    <definedName name="erd_1" localSheetId="5" hidden="1">{#N/A,#N/A,FALSE,"Pharm";#N/A,#N/A,FALSE,"WWCM"}</definedName>
    <definedName name="erd_1" hidden="1">{#N/A,#N/A,FALSE,"Pharm";#N/A,#N/A,FALSE,"WWCM"}</definedName>
    <definedName name="erd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d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d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d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erdf" localSheetId="1" hidden="1">{#N/A,#N/A,FALSE,"BS";#N/A,#N/A,FALSE,"IS";#N/A,#N/A,FALSE,"ISYTD";#N/A,#N/A,FALSE,"ARINV";#N/A,#N/A,FALSE,"PPD";#N/A,#N/A,FALSE,"FA";#N/A,#N/A,FALSE,"CAPEXP";#N/A,#N/A,FALSE,"INCTAX";#N/A,#N/A,FALSE,"DEBT";#N/A,#N/A,FALSE,"CFMTH"}</definedName>
    <definedName name="ererdf" localSheetId="3" hidden="1">{#N/A,#N/A,FALSE,"BS";#N/A,#N/A,FALSE,"IS";#N/A,#N/A,FALSE,"ISYTD";#N/A,#N/A,FALSE,"ARINV";#N/A,#N/A,FALSE,"PPD";#N/A,#N/A,FALSE,"FA";#N/A,#N/A,FALSE,"CAPEXP";#N/A,#N/A,FALSE,"INCTAX";#N/A,#N/A,FALSE,"DEBT";#N/A,#N/A,FALSE,"CFMTH"}</definedName>
    <definedName name="ererdf" localSheetId="5" hidden="1">{#N/A,#N/A,FALSE,"BS";#N/A,#N/A,FALSE,"IS";#N/A,#N/A,FALSE,"ISYTD";#N/A,#N/A,FALSE,"ARINV";#N/A,#N/A,FALSE,"PPD";#N/A,#N/A,FALSE,"FA";#N/A,#N/A,FALSE,"CAPEXP";#N/A,#N/A,FALSE,"INCTAX";#N/A,#N/A,FALSE,"DEBT";#N/A,#N/A,FALSE,"CFMTH"}</definedName>
    <definedName name="ererdf" hidden="1">{#N/A,#N/A,FALSE,"BS";#N/A,#N/A,FALSE,"IS";#N/A,#N/A,FALSE,"ISYTD";#N/A,#N/A,FALSE,"ARINV";#N/A,#N/A,FALSE,"PPD";#N/A,#N/A,FALSE,"FA";#N/A,#N/A,FALSE,"CAPEXP";#N/A,#N/A,FALSE,"INCTAX";#N/A,#N/A,FALSE,"DEBT";#N/A,#N/A,FALSE,"CFMTH"}</definedName>
    <definedName name="ERERWE"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w" localSheetId="1" hidden="1">{#N/A,#N/A,FALSE,"Sheet1"}</definedName>
    <definedName name="erew" localSheetId="3" hidden="1">{#N/A,#N/A,FALSE,"Sheet1"}</definedName>
    <definedName name="erew" localSheetId="5" hidden="1">{#N/A,#N/A,FALSE,"Sheet1"}</definedName>
    <definedName name="erew" hidden="1">{#N/A,#N/A,FALSE,"Sheet1"}</definedName>
    <definedName name="erfg" localSheetId="0" hidden="1">{"Reported Loss Inverse Power Curve",#N/A,FALSE,"IPC";"Paid Inverse Power Curve",#N/A,FALSE,"IPC";"Reported Claim Inverse Power Curve",#N/A,FALSE,"IPC"}</definedName>
    <definedName name="erfg" localSheetId="1" hidden="1">{"Reported Loss Inverse Power Curve",#N/A,FALSE,"IPC";"Paid Inverse Power Curve",#N/A,FALSE,"IPC";"Reported Claim Inverse Power Curve",#N/A,FALSE,"IPC"}</definedName>
    <definedName name="erfg" localSheetId="3" hidden="1">{"Reported Loss Inverse Power Curve",#N/A,FALSE,"IPC";"Paid Inverse Power Curve",#N/A,FALSE,"IPC";"Reported Claim Inverse Power Curve",#N/A,FALSE,"IPC"}</definedName>
    <definedName name="erfg" localSheetId="5" hidden="1">{"Reported Loss Inverse Power Curve",#N/A,FALSE,"IPC";"Paid Inverse Power Curve",#N/A,FALSE,"IPC";"Reported Claim Inverse Power Curve",#N/A,FALSE,"IPC"}</definedName>
    <definedName name="erfg" hidden="1">{"Reported Loss Inverse Power Curve",#N/A,FALSE,"IPC";"Paid Inverse Power Curve",#N/A,FALSE,"IPC";"Reported Claim Inverse Power Curve",#N/A,FALSE,"IPC"}</definedName>
    <definedName name="erfgh" localSheetId="0" hidden="1">{"PAIDLOSS",#N/A,FALSE,"PAIDLOSS";"INCLOSS",#N/A,FALSE,"INCLOSS";"pdcts",#N/A,FALSE,"PAIDCTS";"INCCTS",#N/A,FALSE,"INCCTS";"AVGCASE",#N/A,FALSE,"AVG CASE";"SUM",#N/A,FALSE,"SUM STAT";"UNPAID",#N/A,FALSE,"AVG UNPD 2"}</definedName>
    <definedName name="erfgh" localSheetId="1" hidden="1">{"PAIDLOSS",#N/A,FALSE,"PAIDLOSS";"INCLOSS",#N/A,FALSE,"INCLOSS";"pdcts",#N/A,FALSE,"PAIDCTS";"INCCTS",#N/A,FALSE,"INCCTS";"AVGCASE",#N/A,FALSE,"AVG CASE";"SUM",#N/A,FALSE,"SUM STAT";"UNPAID",#N/A,FALSE,"AVG UNPD 2"}</definedName>
    <definedName name="erfgh" localSheetId="3" hidden="1">{"PAIDLOSS",#N/A,FALSE,"PAIDLOSS";"INCLOSS",#N/A,FALSE,"INCLOSS";"pdcts",#N/A,FALSE,"PAIDCTS";"INCCTS",#N/A,FALSE,"INCCTS";"AVGCASE",#N/A,FALSE,"AVG CASE";"SUM",#N/A,FALSE,"SUM STAT";"UNPAID",#N/A,FALSE,"AVG UNPD 2"}</definedName>
    <definedName name="erfgh" localSheetId="5" hidden="1">{"PAIDLOSS",#N/A,FALSE,"PAIDLOSS";"INCLOSS",#N/A,FALSE,"INCLOSS";"pdcts",#N/A,FALSE,"PAIDCTS";"INCCTS",#N/A,FALSE,"INCCTS";"AVGCASE",#N/A,FALSE,"AVG CASE";"SUM",#N/A,FALSE,"SUM STAT";"UNPAID",#N/A,FALSE,"AVG UNPD 2"}</definedName>
    <definedName name="erfgh" hidden="1">{"PAIDLOSS",#N/A,FALSE,"PAIDLOSS";"INCLOSS",#N/A,FALSE,"INCLOSS";"pdcts",#N/A,FALSE,"PAIDCTS";"INCCTS",#N/A,FALSE,"INCCTS";"AVGCASE",#N/A,FALSE,"AVG CASE";"SUM",#N/A,FALSE,"SUM STAT";"UNPAID",#N/A,FALSE,"AVG UNPD 2"}</definedName>
    <definedName name="erh35h34hh" localSheetId="1">{"Client Name or Project Name"}</definedName>
    <definedName name="erh35h34hh" localSheetId="3">{"Client Name or Project Name"}</definedName>
    <definedName name="erh35h34hh" localSheetId="5">{"Client Name or Project Name"}</definedName>
    <definedName name="erh35h34hh">{"Client Name or Project Name"}</definedName>
    <definedName name="erhhahahah" localSheetId="1">{"Client Name or Project Name"}</definedName>
    <definedName name="erhhahahah" localSheetId="3">{"Client Name or Project Name"}</definedName>
    <definedName name="erhhahahah" localSheetId="5">{"Client Name or Project Name"}</definedName>
    <definedName name="erhhahahah">{"Client Name or Project Name"}</definedName>
    <definedName name="erj">#REF!</definedName>
    <definedName name="ero" localSheetId="1" hidden="1">{"incomemth",#N/A,TRUE,"forecast01";"incpercentmth",#N/A,TRUE,"forecast01";"balancemth",#N/A,TRUE,"forecast01";"cashmth",#N/A,TRUE,"forecast01";"cov2mth",#N/A,TRUE,"forecast01";"prbexp",#N/A,TRUE,"forecast01";"prbcap",#N/A,TRUE,"forecast01";"coalconsultants",#N/A,TRUE,"forecast01";"prbsum",#N/A,TRUE,"forecast01"}</definedName>
    <definedName name="ero" localSheetId="3" hidden="1">{"incomemth",#N/A,TRUE,"forecast01";"incpercentmth",#N/A,TRUE,"forecast01";"balancemth",#N/A,TRUE,"forecast01";"cashmth",#N/A,TRUE,"forecast01";"cov2mth",#N/A,TRUE,"forecast01";"prbexp",#N/A,TRUE,"forecast01";"prbcap",#N/A,TRUE,"forecast01";"coalconsultants",#N/A,TRUE,"forecast01";"prbsum",#N/A,TRUE,"forecast01"}</definedName>
    <definedName name="ero" localSheetId="5" hidden="1">{"incomemth",#N/A,TRUE,"forecast01";"incpercentmth",#N/A,TRUE,"forecast01";"balancemth",#N/A,TRUE,"forecast01";"cashmth",#N/A,TRUE,"forecast01";"cov2mth",#N/A,TRUE,"forecast01";"prbexp",#N/A,TRUE,"forecast01";"prbcap",#N/A,TRUE,"forecast01";"coalconsultants",#N/A,TRUE,"forecast01";"prbsum",#N/A,TRUE,"forecast01"}</definedName>
    <definedName name="ero" hidden="1">{"incomemth",#N/A,TRUE,"forecast01";"incpercentmth",#N/A,TRUE,"forecast01";"balancemth",#N/A,TRUE,"forecast01";"cashmth",#N/A,TRUE,"forecast01";"cov2mth",#N/A,TRUE,"forecast01";"prbexp",#N/A,TRUE,"forecast01";"prbcap",#N/A,TRUE,"forecast01";"coalconsultants",#N/A,TRUE,"forecast01";"prbsum",#N/A,TRUE,"forecast01"}</definedName>
    <definedName name="ERR.MSG">"Calculation not valid for total year."</definedName>
    <definedName name="erreebebb" localSheetId="1">{"Client Name or Project Name"}</definedName>
    <definedName name="erreebebb" localSheetId="3">{"Client Name or Project Name"}</definedName>
    <definedName name="erreebebb" localSheetId="5">{"Client Name or Project Name"}</definedName>
    <definedName name="erreebebb">{"Client Name or Project Name"}</definedName>
    <definedName name="errrr" localSheetId="1" hidden="1">{"CSC_1",#N/A,FALSE,"CSC Outputs";"CSC_2",#N/A,FALSE,"CSC Outputs"}</definedName>
    <definedName name="errrr" localSheetId="3" hidden="1">{"CSC_1",#N/A,FALSE,"CSC Outputs";"CSC_2",#N/A,FALSE,"CSC Outputs"}</definedName>
    <definedName name="errrr" localSheetId="5" hidden="1">{"CSC_1",#N/A,FALSE,"CSC Outputs";"CSC_2",#N/A,FALSE,"CSC Outputs"}</definedName>
    <definedName name="errrr" hidden="1">{"CSC_1",#N/A,FALSE,"CSC Outputs";"CSC_2",#N/A,FALSE,"CSC Outputs"}</definedName>
    <definedName name="errrr_1" localSheetId="1" hidden="1">{"CSC_1",#N/A,FALSE,"CSC Outputs";"CSC_2",#N/A,FALSE,"CSC Outputs"}</definedName>
    <definedName name="errrr_1" localSheetId="3" hidden="1">{"CSC_1",#N/A,FALSE,"CSC Outputs";"CSC_2",#N/A,FALSE,"CSC Outputs"}</definedName>
    <definedName name="errrr_1" localSheetId="5" hidden="1">{"CSC_1",#N/A,FALSE,"CSC Outputs";"CSC_2",#N/A,FALSE,"CSC Outputs"}</definedName>
    <definedName name="errrr_1" hidden="1">{"CSC_1",#N/A,FALSE,"CSC Outputs";"CSC_2",#N/A,FALSE,"CSC Outputs"}</definedName>
    <definedName name="errt" localSheetId="1" hidden="1">{#N/A,#N/A,FALSE,"INT INCOME";#N/A,#N/A,FALSE,"INT EXP"}</definedName>
    <definedName name="errt" localSheetId="3" hidden="1">{#N/A,#N/A,FALSE,"INT INCOME";#N/A,#N/A,FALSE,"INT EXP"}</definedName>
    <definedName name="errt" localSheetId="5" hidden="1">{#N/A,#N/A,FALSE,"INT INCOME";#N/A,#N/A,FALSE,"INT EXP"}</definedName>
    <definedName name="errt" hidden="1">{#N/A,#N/A,FALSE,"INT INCOME";#N/A,#N/A,FALSE,"INT EXP"}</definedName>
    <definedName name="errt_1" localSheetId="1" hidden="1">{#N/A,#N/A,FALSE,"INT INCOME";#N/A,#N/A,FALSE,"INT EXP"}</definedName>
    <definedName name="errt_1" localSheetId="3" hidden="1">{#N/A,#N/A,FALSE,"INT INCOME";#N/A,#N/A,FALSE,"INT EXP"}</definedName>
    <definedName name="errt_1" localSheetId="5" hidden="1">{#N/A,#N/A,FALSE,"INT INCOME";#N/A,#N/A,FALSE,"INT EXP"}</definedName>
    <definedName name="errt_1" hidden="1">{#N/A,#N/A,FALSE,"INT INCOME";#N/A,#N/A,FALSE,"INT EXP"}</definedName>
    <definedName name="erryeyetyuu" localSheetId="1" hidden="1">{#N/A,#N/A,FALSE,"Pharm";#N/A,#N/A,FALSE,"WWCM"}</definedName>
    <definedName name="erryeyetyuu" localSheetId="3" hidden="1">{#N/A,#N/A,FALSE,"Pharm";#N/A,#N/A,FALSE,"WWCM"}</definedName>
    <definedName name="erryeyetyuu" localSheetId="5" hidden="1">{#N/A,#N/A,FALSE,"Pharm";#N/A,#N/A,FALSE,"WWCM"}</definedName>
    <definedName name="erryeyetyuu" hidden="1">{#N/A,#N/A,FALSE,"Pharm";#N/A,#N/A,FALSE,"WWCM"}</definedName>
    <definedName name="erryeyetyuu_1" localSheetId="1" hidden="1">{#N/A,#N/A,FALSE,"Pharm";#N/A,#N/A,FALSE,"WWCM"}</definedName>
    <definedName name="erryeyetyuu_1" localSheetId="3" hidden="1">{#N/A,#N/A,FALSE,"Pharm";#N/A,#N/A,FALSE,"WWCM"}</definedName>
    <definedName name="erryeyetyuu_1" localSheetId="5" hidden="1">{#N/A,#N/A,FALSE,"Pharm";#N/A,#N/A,FALSE,"WWCM"}</definedName>
    <definedName name="erryeyetyuu_1" hidden="1">{#N/A,#N/A,FALSE,"Pharm";#N/A,#N/A,FALSE,"WWCM"}</definedName>
    <definedName name="er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er" localSheetId="1">{0;0;0;0;1;#N/A;0.75;0.75;1;1;2;FALSE;FALSE;FALSE;FALSE;FALSE;#N/A;1;#N/A;1;1;"";"&amp;L&amp;""Arial,Italic""&amp;8&amp;F Page &amp;P of &amp;N &amp;D &amp;T "}</definedName>
    <definedName name="erter" localSheetId="3">{0;0;0;0;1;#N/A;0.75;0.75;1;1;2;FALSE;FALSE;FALSE;FALSE;FALSE;#N/A;1;#N/A;1;1;"";"&amp;L&amp;""Arial,Italic""&amp;8&amp;F Page &amp;P of &amp;N &amp;D &amp;T "}</definedName>
    <definedName name="erter" localSheetId="5">{0;0;0;0;1;#N/A;0.75;0.75;1;1;2;FALSE;FALSE;FALSE;FALSE;FALSE;#N/A;1;#N/A;1;1;"";"&amp;L&amp;""Arial,Italic""&amp;8&amp;F Page &amp;P of &amp;N &amp;D &amp;T "}</definedName>
    <definedName name="erter">{0;0;0;0;1;#N/A;0.75;0.75;1;1;2;FALSE;FALSE;FALSE;FALSE;FALSE;#N/A;1;#N/A;1;1;"";"&amp;L&amp;""Arial,Italic""&amp;8&amp;F Page &amp;P of &amp;N &amp;D &amp;T "}</definedName>
    <definedName name="ERTFDSG" localSheetId="1" hidden="1">{#N/A,#N/A,FALSE,"PGW"}</definedName>
    <definedName name="ERTFDSG" localSheetId="3" hidden="1">{#N/A,#N/A,FALSE,"PGW"}</definedName>
    <definedName name="ERTFDSG" localSheetId="5" hidden="1">{#N/A,#N/A,FALSE,"PGW"}</definedName>
    <definedName name="ERTFDSG" hidden="1">{#N/A,#N/A,FALSE,"PGW"}</definedName>
    <definedName name="ertrtr" localSheetId="1">{0;0;0;0;1;#N/A;0.75;0.75;1;1;2;FALSE;FALSE;FALSE;FALSE;FALSE;#N/A;1;#N/A;1;1;"";"&amp;L&amp;""Arial,Italic""&amp;8&amp;F Page &amp;P of &amp;N &amp;D &amp;T "}</definedName>
    <definedName name="ertrtr" localSheetId="3">{0;0;0;0;1;#N/A;0.75;0.75;1;1;2;FALSE;FALSE;FALSE;FALSE;FALSE;#N/A;1;#N/A;1;1;"";"&amp;L&amp;""Arial,Italic""&amp;8&amp;F Page &amp;P of &amp;N &amp;D &amp;T "}</definedName>
    <definedName name="ertrtr" localSheetId="5">{0;0;0;0;1;#N/A;0.75;0.75;1;1;2;FALSE;FALSE;FALSE;FALSE;FALSE;#N/A;1;#N/A;1;1;"";"&amp;L&amp;""Arial,Italic""&amp;8&amp;F Page &amp;P of &amp;N &amp;D &amp;T "}</definedName>
    <definedName name="ertrtr">{0;0;0;0;1;#N/A;0.75;0.75;1;1;2;FALSE;FALSE;FALSE;FALSE;FALSE;#N/A;1;#N/A;1;1;"";"&amp;L&amp;""Arial,Italic""&amp;8&amp;F Page &amp;P of &amp;N &amp;D &amp;T "}</definedName>
    <definedName name="ERTY" hidden="1">#REF!</definedName>
    <definedName name="eryery"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zar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zar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zar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rza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SC_BASE" localSheetId="3">#REF!</definedName>
    <definedName name="ESC_BASE">#REF!</definedName>
    <definedName name="ESOP_DEBT" hidden="1">"ESOP_DEBT"</definedName>
    <definedName name="esr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sr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sr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sr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srfgh" localSheetId="0" hidden="1">{"Reported Interpolated Dev Factors",#N/A,FALSE,"Interpolation";"Paid Interpolated Dev Factors",#N/A,FALSE,"Interpolation";"Reported Claim Interpolated Dev Factors",#N/A,FALSE,"Interpolation"}</definedName>
    <definedName name="esrfgh" localSheetId="1" hidden="1">{"Reported Interpolated Dev Factors",#N/A,FALSE,"Interpolation";"Paid Interpolated Dev Factors",#N/A,FALSE,"Interpolation";"Reported Claim Interpolated Dev Factors",#N/A,FALSE,"Interpolation"}</definedName>
    <definedName name="esrfgh" localSheetId="3" hidden="1">{"Reported Interpolated Dev Factors",#N/A,FALSE,"Interpolation";"Paid Interpolated Dev Factors",#N/A,FALSE,"Interpolation";"Reported Claim Interpolated Dev Factors",#N/A,FALSE,"Interpolation"}</definedName>
    <definedName name="esrfgh" localSheetId="5" hidden="1">{"Reported Interpolated Dev Factors",#N/A,FALSE,"Interpolation";"Paid Interpolated Dev Factors",#N/A,FALSE,"Interpolation";"Reported Claim Interpolated Dev Factors",#N/A,FALSE,"Interpolation"}</definedName>
    <definedName name="esrfgh" hidden="1">{"Reported Interpolated Dev Factors",#N/A,FALSE,"Interpolation";"Paid Interpolated Dev Factors",#N/A,FALSE,"Interpolation";"Reported Claim Interpolated Dev Factors",#N/A,FALSE,"Interpolation"}</definedName>
    <definedName name="ESSAI" localSheetId="1" hidden="1">{#N/A,#N/A,FALSE,"Pharm";#N/A,#N/A,FALSE,"WWCM"}</definedName>
    <definedName name="ESSAI" localSheetId="3" hidden="1">{#N/A,#N/A,FALSE,"Pharm";#N/A,#N/A,FALSE,"WWCM"}</definedName>
    <definedName name="ESSAI" localSheetId="5" hidden="1">{#N/A,#N/A,FALSE,"Pharm";#N/A,#N/A,FALSE,"WWCM"}</definedName>
    <definedName name="ESSAI" hidden="1">{#N/A,#N/A,FALSE,"Pharm";#N/A,#N/A,FALSE,"WWCM"}</definedName>
    <definedName name="ESSAI_1" localSheetId="1" hidden="1">{#N/A,#N/A,FALSE,"Pharm";#N/A,#N/A,FALSE,"WWCM"}</definedName>
    <definedName name="ESSAI_1" localSheetId="3" hidden="1">{#N/A,#N/A,FALSE,"Pharm";#N/A,#N/A,FALSE,"WWCM"}</definedName>
    <definedName name="ESSAI_1" localSheetId="5" hidden="1">{#N/A,#N/A,FALSE,"Pharm";#N/A,#N/A,FALSE,"WWCM"}</definedName>
    <definedName name="ESSAI_1" hidden="1">{#N/A,#N/A,FALSE,"Pharm";#N/A,#N/A,FALSE,"WWCM"}</definedName>
    <definedName name="EssAliasTable">"Default"</definedName>
    <definedName name="EssLatest">"YTD01"</definedName>
    <definedName name="EssOptions">"1110011000111001_020 00"</definedName>
    <definedName name="esw" localSheetId="1" hidden="1">{#N/A,#N/A,FALSE,"TABLE_1 YTD- VALUES LAST YR(2)"}</definedName>
    <definedName name="esw" localSheetId="3" hidden="1">{#N/A,#N/A,FALSE,"TABLE_1 YTD- VALUES LAST YR(2)"}</definedName>
    <definedName name="esw" localSheetId="5" hidden="1">{#N/A,#N/A,FALSE,"TABLE_1 YTD- VALUES LAST YR(2)"}</definedName>
    <definedName name="esw" hidden="1">{#N/A,#N/A,FALSE,"TABLE_1 YTD- VALUES LAST YR(2)"}</definedName>
    <definedName name="ESYS">#REF!</definedName>
    <definedName name="etet" localSheetId="1" hidden="1">{#N/A,#N/A,FALSE,"Calc";#N/A,#N/A,FALSE,"Sensitivity";#N/A,#N/A,FALSE,"LT Earn.Dil.";#N/A,#N/A,FALSE,"Dil. AVP"}</definedName>
    <definedName name="etet" localSheetId="3" hidden="1">{#N/A,#N/A,FALSE,"Calc";#N/A,#N/A,FALSE,"Sensitivity";#N/A,#N/A,FALSE,"LT Earn.Dil.";#N/A,#N/A,FALSE,"Dil. AVP"}</definedName>
    <definedName name="etet" localSheetId="5" hidden="1">{#N/A,#N/A,FALSE,"Calc";#N/A,#N/A,FALSE,"Sensitivity";#N/A,#N/A,FALSE,"LT Earn.Dil.";#N/A,#N/A,FALSE,"Dil. AVP"}</definedName>
    <definedName name="etet" hidden="1">{#N/A,#N/A,FALSE,"Calc";#N/A,#N/A,FALSE,"Sensitivity";#N/A,#N/A,FALSE,"LT Earn.Dil.";#N/A,#N/A,FALSE,"Dil. AVP"}</definedName>
    <definedName name="etet_1" localSheetId="1" hidden="1">{#N/A,#N/A,FALSE,"Calc";#N/A,#N/A,FALSE,"Sensitivity";#N/A,#N/A,FALSE,"LT Earn.Dil.";#N/A,#N/A,FALSE,"Dil. AVP"}</definedName>
    <definedName name="etet_1" localSheetId="3" hidden="1">{#N/A,#N/A,FALSE,"Calc";#N/A,#N/A,FALSE,"Sensitivity";#N/A,#N/A,FALSE,"LT Earn.Dil.";#N/A,#N/A,FALSE,"Dil. AVP"}</definedName>
    <definedName name="etet_1" localSheetId="5" hidden="1">{#N/A,#N/A,FALSE,"Calc";#N/A,#N/A,FALSE,"Sensitivity";#N/A,#N/A,FALSE,"LT Earn.Dil.";#N/A,#N/A,FALSE,"Dil. AVP"}</definedName>
    <definedName name="etet_1" hidden="1">{#N/A,#N/A,FALSE,"Calc";#N/A,#N/A,FALSE,"Sensitivity";#N/A,#N/A,FALSE,"LT Earn.Dil.";#N/A,#N/A,FALSE,"Dil. AVP"}</definedName>
    <definedName name="ETHHHSH" localSheetId="1">{"Client Name or Project Name"}</definedName>
    <definedName name="ETHHHSH" localSheetId="3">{"Client Name or Project Name"}</definedName>
    <definedName name="ETHHHSH" localSheetId="5">{"Client Name or Project Name"}</definedName>
    <definedName name="ETHHHSH">{"Client Name or Project Name"}</definedName>
    <definedName name="ethwhhah" localSheetId="1">{"Client Name or Project Name"}</definedName>
    <definedName name="ethwhhah" localSheetId="3">{"Client Name or Project Name"}</definedName>
    <definedName name="ethwhhah" localSheetId="5">{"Client Name or Project Name"}</definedName>
    <definedName name="ethwhhah">{"Client Name or Project Name"}</definedName>
    <definedName name="EUR_FX">#REF!</definedName>
    <definedName name="Euro">#REF!</definedName>
    <definedName name="Europe_Demand">#REF!</definedName>
    <definedName name="EurTrad" localSheetId="1">{"Comps"}</definedName>
    <definedName name="EurTrad" localSheetId="3">{"Comps"}</definedName>
    <definedName name="EurTrad" localSheetId="5">{"Comps"}</definedName>
    <definedName name="EurTrad">{"Comps"}</definedName>
    <definedName name="ev.Calculation" hidden="1">-4135</definedName>
    <definedName name="ev.Initialized" hidden="1">FALSE</definedName>
    <definedName name="EV__ALLOWSTOPEXPAND__" hidden="1">1</definedName>
    <definedName name="EV__CVPARAMS__">"Any by Any!$B$17:$C$38;"</definedName>
    <definedName name="EV__DECIMALSYMBOL__">"."</definedName>
    <definedName name="EV__EVCOM_OPTIONS__">8</definedName>
    <definedName name="EV__EXPOPTIONS__">0</definedName>
    <definedName name="EV__LASTREFTIME__">43312.5855092593</definedName>
    <definedName name="EV__LOCKEDCVW__FINANCE">"639000,Actual,TotalAdj,ALL_Managed_Strs,Tot_IntCo,LC,2012.FY,Periodic,"</definedName>
    <definedName name="EV__LOCKEDCVW__HISTORY" hidden="1">"INP,EINPUT,ACTUAL,GLOBAL,SIGNODE,2000.TOTAL,Non_InterCo,USD,Periodic,"</definedName>
    <definedName name="EV__LOCKEDCVW__HR" hidden="1">"ACTUALS,CO_TOTDEN,D_TOTDEN,E_TOTDEN,F_TOTDEN,HR_SALARY,USD,2002.TOTAL,PERIODIC,"</definedName>
    <definedName name="EV__LOCKEDCVW__PAYROLL">"Actual,TotalAdj,ALL_EMP,242,2009.PP,DOLLARS,Total_Pay,Tot_Labor_Dist,PERIODIC,"</definedName>
    <definedName name="EV__LOCKEDCVW__RATE">"Actual,DZD,Avg,Global,2002.FY,PERIODIC,"</definedName>
    <definedName name="EV__LOCKEDCVW__SALARYPLANNING" hidden="1">"AllAccounts,grande,ACTUAL,TotalAdj,AllEmployees,AllGrades,2000.TOTAL,PERIODIC,"</definedName>
    <definedName name="EV__LOCKSTATUS__">4</definedName>
    <definedName name="EV__MAXEXPCOLS__">100</definedName>
    <definedName name="EV__MAXEXPROWS__">1000</definedName>
    <definedName name="EV__MEMORYCVW__">0</definedName>
    <definedName name="EV__USERCHANGEOPTIONS__" hidden="1">1</definedName>
    <definedName name="EV__WBEVMODE__">0</definedName>
    <definedName name="EV__WBREFOPTIONS__">134217733</definedName>
    <definedName name="EV__WBVERSION__">0</definedName>
    <definedName name="EV__WSINFO__" hidden="1">"gjdr09"</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vergreen_ar" localSheetId="3">#REF!</definedName>
    <definedName name="evergreen_ar">#REF!</definedName>
    <definedName name="evergreen_inv">#REF!</definedName>
    <definedName name="evp">#REF!</definedName>
    <definedName name="evwerv" hidden="1">#REF!</definedName>
    <definedName name="ewr" localSheetId="1" hidden="1">{"incomemth",#N/A,TRUE,"forecast01";"incpercentmth",#N/A,TRUE,"forecast01";"balancemth",#N/A,TRUE,"forecast01";"cashmth",#N/A,TRUE,"forecast01";"cov2mth",#N/A,TRUE,"forecast01";"prbexp",#N/A,TRUE,"forecast01";"prbcap",#N/A,TRUE,"forecast01";"coalconsultants",#N/A,TRUE,"forecast01";"prbsum",#N/A,TRUE,"forecast01"}</definedName>
    <definedName name="ewr" localSheetId="3" hidden="1">{"incomemth",#N/A,TRUE,"forecast01";"incpercentmth",#N/A,TRUE,"forecast01";"balancemth",#N/A,TRUE,"forecast01";"cashmth",#N/A,TRUE,"forecast01";"cov2mth",#N/A,TRUE,"forecast01";"prbexp",#N/A,TRUE,"forecast01";"prbcap",#N/A,TRUE,"forecast01";"coalconsultants",#N/A,TRUE,"forecast01";"prbsum",#N/A,TRUE,"forecast01"}</definedName>
    <definedName name="ewr" localSheetId="5" hidden="1">{"incomemth",#N/A,TRUE,"forecast01";"incpercentmth",#N/A,TRUE,"forecast01";"balancemth",#N/A,TRUE,"forecast01";"cashmth",#N/A,TRUE,"forecast01";"cov2mth",#N/A,TRUE,"forecast01";"prbexp",#N/A,TRUE,"forecast01";"prbcap",#N/A,TRUE,"forecast01";"coalconsultants",#N/A,TRUE,"forecast01";"prbsum",#N/A,TRUE,"forecast01"}</definedName>
    <definedName name="ewr" hidden="1">{"incomemth",#N/A,TRUE,"forecast01";"incpercentmth",#N/A,TRUE,"forecast01";"balancemth",#N/A,TRUE,"forecast01";"cashmth",#N/A,TRUE,"forecast01";"cov2mth",#N/A,TRUE,"forecast01";"prbexp",#N/A,TRUE,"forecast01";"prbcap",#N/A,TRUE,"forecast01";"coalconsultants",#N/A,TRUE,"forecast01";"prbsum",#N/A,TRUE,"forecast01"}</definedName>
    <definedName name="ewwe" localSheetId="1" hidden="1">{#N/A,#N/A,FALSE,"REPORT"}</definedName>
    <definedName name="ewwe" localSheetId="3" hidden="1">{#N/A,#N/A,FALSE,"REPORT"}</definedName>
    <definedName name="ewwe" localSheetId="5" hidden="1">{#N/A,#N/A,FALSE,"REPORT"}</definedName>
    <definedName name="ewwe" hidden="1">{#N/A,#N/A,FALSE,"REPORT"}</definedName>
    <definedName name="ewwe_1" localSheetId="1" hidden="1">{#N/A,#N/A,FALSE,"REPORT"}</definedName>
    <definedName name="ewwe_1" localSheetId="3" hidden="1">{#N/A,#N/A,FALSE,"REPORT"}</definedName>
    <definedName name="ewwe_1" localSheetId="5" hidden="1">{#N/A,#N/A,FALSE,"REPORT"}</definedName>
    <definedName name="ewwe_1" hidden="1">{#N/A,#N/A,FALSE,"REPORT"}</definedName>
    <definedName name="ExactAddinConnection" hidden="1">"001"</definedName>
    <definedName name="ExactAddinConnection.001" hidden="1">"NLAMSR043;001;BHni;1"</definedName>
    <definedName name="ExactAddinConnection.002" hidden="1">"NLAMSR043;998;Cbeane;1"</definedName>
    <definedName name="ExactAddinConnection.020" hidden="1">"server01;020;HaraldvS;0"</definedName>
    <definedName name="ExactAddinConnection.040" hidden="1">"BYLSQL;040;lclark;1"</definedName>
    <definedName name="ExactAddinConnection.060" hidden="1">"BYLSQL;060;lclark;1"</definedName>
    <definedName name="ExactAddinConnection.065" hidden="1">"BYLSQL;065;lclark;1"</definedName>
    <definedName name="ExactAddinConnection.070" hidden="1">"Thor;070;lclark;1"</definedName>
    <definedName name="ExactAddinConnection.071" hidden="1">"thor;071;lclark;1"</definedName>
    <definedName name="ExactAddinConnection.099" hidden="1">"cnetpa2;001;mpompe;1"</definedName>
    <definedName name="ExactAddinConnection.100" hidden="1">"MACOLAES;100;mwood;0"</definedName>
    <definedName name="ExactAddinConnection.300" hidden="1">"MACOLAES;300;mwood;0"</definedName>
    <definedName name="ExactAddinConnection.700" hidden="1">"MACOLAES;700;mwood;0"</definedName>
    <definedName name="ExactAddinReports" hidden="1">1</definedName>
    <definedName name="exc" localSheetId="1" hidden="1">{"'Sheet1'!$A$4386:$N$4591"}</definedName>
    <definedName name="exc" localSheetId="3" hidden="1">{"'Sheet1'!$A$4386:$N$4591"}</definedName>
    <definedName name="exc" localSheetId="5" hidden="1">{"'Sheet1'!$A$4386:$N$4591"}</definedName>
    <definedName name="exc" hidden="1">{"'Sheet1'!$A$4386:$N$4591"}</definedName>
    <definedName name="Excess_Recovery_Percentage">43%</definedName>
    <definedName name="ExcessCashrate" localSheetId="3">#REF!</definedName>
    <definedName name="ExcessCashrate">#REF!</definedName>
    <definedName name="Exch">" Sheet2!$F$2"</definedName>
    <definedName name="EXCHANGE" hidden="1">"EXCHANGE"</definedName>
    <definedName name="Exchange_Type" localSheetId="3">#REF!</definedName>
    <definedName name="Exchange_Type">#REF!</definedName>
    <definedName name="ExchangeRate">#REF!</definedName>
    <definedName name="exchc">#REF!</definedName>
    <definedName name="ExchRate" localSheetId="3">#REF!</definedName>
    <definedName name="ExchRate">#REF!</definedName>
    <definedName name="exchu">#REF!</definedName>
    <definedName name="excl_FX" localSheetId="1" hidden="1">{"SCM_Detail",#N/A,FALSE,"SCM";"SCM_Top",#N/A,FALSE,"SCM"}</definedName>
    <definedName name="excl_FX" localSheetId="3" hidden="1">{"SCM_Detail",#N/A,FALSE,"SCM";"SCM_Top",#N/A,FALSE,"SCM"}</definedName>
    <definedName name="excl_FX" localSheetId="5" hidden="1">{"SCM_Detail",#N/A,FALSE,"SCM";"SCM_Top",#N/A,FALSE,"SCM"}</definedName>
    <definedName name="excl_FX" hidden="1">{"SCM_Detail",#N/A,FALSE,"SCM";"SCM_Top",#N/A,FALSE,"SCM"}</definedName>
    <definedName name="Exercised">#REF!</definedName>
    <definedName name="EXHIBIT" localSheetId="3">#REF!</definedName>
    <definedName name="EXHIBIT">#REF!</definedName>
    <definedName name="EXHT" hidden="1">15</definedName>
    <definedName name="Exist" localSheetId="3">#REF!</definedName>
    <definedName name="Exist">#REF!</definedName>
    <definedName name="EXIT" localSheetId="3">#REF!</definedName>
    <definedName name="EXIT">#REF!</definedName>
    <definedName name="ExitYear" localSheetId="3">#REF!</definedName>
    <definedName name="ExitYear">#REF!</definedName>
    <definedName name="EXP">#REF!</definedName>
    <definedName name="EXPDEP">#REF!</definedName>
    <definedName name="EXPDEPBDP">#REF!</definedName>
    <definedName name="EXPFXC">#REF!</definedName>
    <definedName name="EXPFXCADM">#REF!</definedName>
    <definedName name="EXPFXCANM">#REF!</definedName>
    <definedName name="EXPFXCCCE">#REF!</definedName>
    <definedName name="EXPFXCCCT">#REF!</definedName>
    <definedName name="EXPFXCCNC">#REF!</definedName>
    <definedName name="EXPFXCEDN">#REF!</definedName>
    <definedName name="EXPFXCFBF">#REF!</definedName>
    <definedName name="EXPFXCGCH">#REF!</definedName>
    <definedName name="EXPFXCINS">#REF!</definedName>
    <definedName name="EXPFXCMJM">#REF!</definedName>
    <definedName name="EXPFXCOMF">#REF!</definedName>
    <definedName name="EXPFXCPAD">#REF!</definedName>
    <definedName name="EXPFXCPLC">#REF!</definedName>
    <definedName name="EXPFXCPLO">#REF!</definedName>
    <definedName name="EXPFXCPMB">#REF!</definedName>
    <definedName name="EXPFXCPOM">#REF!</definedName>
    <definedName name="EXPFXCPTR">#REF!</definedName>
    <definedName name="EXPFXCRTA">#REF!</definedName>
    <definedName name="EXPFXCTAF">#REF!</definedName>
    <definedName name="EXPFXCUSC">#REF!</definedName>
    <definedName name="EXPINT">#REF!</definedName>
    <definedName name="EXPINTESI">#REF!</definedName>
    <definedName name="EXPINTSLI">#REF!</definedName>
    <definedName name="EXPINTWCF">#REF!</definedName>
    <definedName name="EXPP">#REF!</definedName>
    <definedName name="EXPVAR">#REF!</definedName>
    <definedName name="EXPVARGTP">#REF!</definedName>
    <definedName name="EXPVARPES">#REF!</definedName>
    <definedName name="exs" localSheetId="1" hidden="1">{#N/A,#N/A,FALSE,"E&amp;Y Cash Flow"}</definedName>
    <definedName name="exs" localSheetId="3" hidden="1">{#N/A,#N/A,FALSE,"E&amp;Y Cash Flow"}</definedName>
    <definedName name="exs" localSheetId="5" hidden="1">{#N/A,#N/A,FALSE,"E&amp;Y Cash Flow"}</definedName>
    <definedName name="exs" hidden="1">{#N/A,#N/A,FALSE,"E&amp;Y Cash Flow"}</definedName>
    <definedName name="EXTRA_ITEMS" hidden="1">"EXTRA_ITEMS"</definedName>
    <definedName name="eyh" localSheetId="1" hidden="1">{#N/A,#N/A,FALSE,"BS";#N/A,#N/A,FALSE,"PL";#N/A,#N/A,FALSE,"SOE";#N/A,#N/A,FALSE,"SCF"}</definedName>
    <definedName name="eyh" localSheetId="3" hidden="1">{#N/A,#N/A,FALSE,"BS";#N/A,#N/A,FALSE,"PL";#N/A,#N/A,FALSE,"SOE";#N/A,#N/A,FALSE,"SCF"}</definedName>
    <definedName name="eyh" localSheetId="5" hidden="1">{#N/A,#N/A,FALSE,"BS";#N/A,#N/A,FALSE,"PL";#N/A,#N/A,FALSE,"SOE";#N/A,#N/A,FALSE,"SCF"}</definedName>
    <definedName name="eyh" hidden="1">{#N/A,#N/A,FALSE,"BS";#N/A,#N/A,FALSE,"PL";#N/A,#N/A,FALSE,"SOE";#N/A,#N/A,FALSE,"SCF"}</definedName>
    <definedName name="eyr" localSheetId="1" hidden="1">{"hiden",#N/A,FALSE,"14";"hidden",#N/A,FALSE,"16";"hidden",#N/A,FALSE,"18";"hidden",#N/A,FALSE,"20"}</definedName>
    <definedName name="eyr" localSheetId="3" hidden="1">{"hiden",#N/A,FALSE,"14";"hidden",#N/A,FALSE,"16";"hidden",#N/A,FALSE,"18";"hidden",#N/A,FALSE,"20"}</definedName>
    <definedName name="eyr" localSheetId="5" hidden="1">{"hiden",#N/A,FALSE,"14";"hidden",#N/A,FALSE,"16";"hidden",#N/A,FALSE,"18";"hidden",#N/A,FALSE,"20"}</definedName>
    <definedName name="eyr" hidden="1">{"hiden",#N/A,FALSE,"14";"hidden",#N/A,FALSE,"16";"hidden",#N/A,FALSE,"18";"hidden",#N/A,FALSE,"20"}</definedName>
    <definedName name="eyr_1" localSheetId="1" hidden="1">{"hiden",#N/A,FALSE,"14";"hidden",#N/A,FALSE,"16";"hidden",#N/A,FALSE,"18";"hidden",#N/A,FALSE,"20"}</definedName>
    <definedName name="eyr_1" localSheetId="3" hidden="1">{"hiden",#N/A,FALSE,"14";"hidden",#N/A,FALSE,"16";"hidden",#N/A,FALSE,"18";"hidden",#N/A,FALSE,"20"}</definedName>
    <definedName name="eyr_1" localSheetId="5" hidden="1">{"hiden",#N/A,FALSE,"14";"hidden",#N/A,FALSE,"16";"hidden",#N/A,FALSE,"18";"hidden",#N/A,FALSE,"20"}</definedName>
    <definedName name="eyr_1" hidden="1">{"hiden",#N/A,FALSE,"14";"hidden",#N/A,FALSE,"16";"hidden",#N/A,FALSE,"18";"hidden",#N/A,FALSE,"20"}</definedName>
    <definedName name="EYZR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YZR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YZR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YZ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ezarez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ezarez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ezarez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arezarezare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ezrtrezt" hidden="1">#REF!</definedName>
    <definedName name="f" localSheetId="1">{"Client Name or Project Name"}</definedName>
    <definedName name="f" localSheetId="3">{"Client Name or Project Name"}</definedName>
    <definedName name="f" localSheetId="5">{"Client Name or Project Name"}</definedName>
    <definedName name="f">{"Client Name or Project Name"}</definedName>
    <definedName name="f_1" localSheetId="1" hidden="1">{#N/A,#N/A,FALSE,"Assessment";#N/A,#N/A,FALSE,"Staffing";#N/A,#N/A,FALSE,"Hires";#N/A,#N/A,FALSE,"Assumptions"}</definedName>
    <definedName name="f_1" localSheetId="3" hidden="1">{#N/A,#N/A,FALSE,"Assessment";#N/A,#N/A,FALSE,"Staffing";#N/A,#N/A,FALSE,"Hires";#N/A,#N/A,FALSE,"Assumptions"}</definedName>
    <definedName name="f_1" localSheetId="5" hidden="1">{#N/A,#N/A,FALSE,"Assessment";#N/A,#N/A,FALSE,"Staffing";#N/A,#N/A,FALSE,"Hires";#N/A,#N/A,FALSE,"Assumptions"}</definedName>
    <definedName name="f_1" hidden="1">{#N/A,#N/A,FALSE,"Assessment";#N/A,#N/A,FALSE,"Staffing";#N/A,#N/A,FALSE,"Hires";#N/A,#N/A,FALSE,"Assumptions"}</definedName>
    <definedName name="f_1_2" localSheetId="1" hidden="1">{#N/A,#N/A,FALSE,"Assessment";#N/A,#N/A,FALSE,"Staffing";#N/A,#N/A,FALSE,"Hires";#N/A,#N/A,FALSE,"Assumptions"}</definedName>
    <definedName name="f_1_2" localSheetId="3" hidden="1">{#N/A,#N/A,FALSE,"Assessment";#N/A,#N/A,FALSE,"Staffing";#N/A,#N/A,FALSE,"Hires";#N/A,#N/A,FALSE,"Assumptions"}</definedName>
    <definedName name="f_1_2" localSheetId="5" hidden="1">{#N/A,#N/A,FALSE,"Assessment";#N/A,#N/A,FALSE,"Staffing";#N/A,#N/A,FALSE,"Hires";#N/A,#N/A,FALSE,"Assumptions"}</definedName>
    <definedName name="f_1_2" hidden="1">{#N/A,#N/A,FALSE,"Assessment";#N/A,#N/A,FALSE,"Staffing";#N/A,#N/A,FALSE,"Hires";#N/A,#N/A,FALSE,"Assumptions"}</definedName>
    <definedName name="f_2" localSheetId="1" hidden="1">{#N/A,#N/A,FALSE,"Assessment";#N/A,#N/A,FALSE,"Staffing";#N/A,#N/A,FALSE,"Hires";#N/A,#N/A,FALSE,"Assumptions"}</definedName>
    <definedName name="f_2" localSheetId="3" hidden="1">{#N/A,#N/A,FALSE,"Assessment";#N/A,#N/A,FALSE,"Staffing";#N/A,#N/A,FALSE,"Hires";#N/A,#N/A,FALSE,"Assumptions"}</definedName>
    <definedName name="f_2" localSheetId="5" hidden="1">{#N/A,#N/A,FALSE,"Assessment";#N/A,#N/A,FALSE,"Staffing";#N/A,#N/A,FALSE,"Hires";#N/A,#N/A,FALSE,"Assumptions"}</definedName>
    <definedName name="f_2" hidden="1">{#N/A,#N/A,FALSE,"Assessment";#N/A,#N/A,FALSE,"Staffing";#N/A,#N/A,FALSE,"Hires";#N/A,#N/A,FALSE,"Assumptions"}</definedName>
    <definedName name="f_2_2" localSheetId="1" hidden="1">{#N/A,#N/A,FALSE,"Assessment";#N/A,#N/A,FALSE,"Staffing";#N/A,#N/A,FALSE,"Hires";#N/A,#N/A,FALSE,"Assumptions"}</definedName>
    <definedName name="f_2_2" localSheetId="3" hidden="1">{#N/A,#N/A,FALSE,"Assessment";#N/A,#N/A,FALSE,"Staffing";#N/A,#N/A,FALSE,"Hires";#N/A,#N/A,FALSE,"Assumptions"}</definedName>
    <definedName name="f_2_2" localSheetId="5" hidden="1">{#N/A,#N/A,FALSE,"Assessment";#N/A,#N/A,FALSE,"Staffing";#N/A,#N/A,FALSE,"Hires";#N/A,#N/A,FALSE,"Assumptions"}</definedName>
    <definedName name="f_2_2" hidden="1">{#N/A,#N/A,FALSE,"Assessment";#N/A,#N/A,FALSE,"Staffing";#N/A,#N/A,FALSE,"Hires";#N/A,#N/A,FALSE,"Assumptions"}</definedName>
    <definedName name="f_3" localSheetId="1" hidden="1">{#N/A,#N/A,FALSE,"Assessment";#N/A,#N/A,FALSE,"Staffing";#N/A,#N/A,FALSE,"Hires";#N/A,#N/A,FALSE,"Assumptions"}</definedName>
    <definedName name="f_3" localSheetId="3" hidden="1">{#N/A,#N/A,FALSE,"Assessment";#N/A,#N/A,FALSE,"Staffing";#N/A,#N/A,FALSE,"Hires";#N/A,#N/A,FALSE,"Assumptions"}</definedName>
    <definedName name="f_3" localSheetId="5" hidden="1">{#N/A,#N/A,FALSE,"Assessment";#N/A,#N/A,FALSE,"Staffing";#N/A,#N/A,FALSE,"Hires";#N/A,#N/A,FALSE,"Assumptions"}</definedName>
    <definedName name="f_3" hidden="1">{#N/A,#N/A,FALSE,"Assessment";#N/A,#N/A,FALSE,"Staffing";#N/A,#N/A,FALSE,"Hires";#N/A,#N/A,FALSE,"Assumptions"}</definedName>
    <definedName name="f_3_2" localSheetId="1" hidden="1">{#N/A,#N/A,FALSE,"Assessment";#N/A,#N/A,FALSE,"Staffing";#N/A,#N/A,FALSE,"Hires";#N/A,#N/A,FALSE,"Assumptions"}</definedName>
    <definedName name="f_3_2" localSheetId="3" hidden="1">{#N/A,#N/A,FALSE,"Assessment";#N/A,#N/A,FALSE,"Staffing";#N/A,#N/A,FALSE,"Hires";#N/A,#N/A,FALSE,"Assumptions"}</definedName>
    <definedName name="f_3_2" localSheetId="5" hidden="1">{#N/A,#N/A,FALSE,"Assessment";#N/A,#N/A,FALSE,"Staffing";#N/A,#N/A,FALSE,"Hires";#N/A,#N/A,FALSE,"Assumptions"}</definedName>
    <definedName name="f_3_2" hidden="1">{#N/A,#N/A,FALSE,"Assessment";#N/A,#N/A,FALSE,"Staffing";#N/A,#N/A,FALSE,"Hires";#N/A,#N/A,FALSE,"Assumptions"}</definedName>
    <definedName name="f_4" localSheetId="1" hidden="1">{#N/A,#N/A,FALSE,"Assessment";#N/A,#N/A,FALSE,"Staffing";#N/A,#N/A,FALSE,"Hires";#N/A,#N/A,FALSE,"Assumptions"}</definedName>
    <definedName name="f_4" localSheetId="3" hidden="1">{#N/A,#N/A,FALSE,"Assessment";#N/A,#N/A,FALSE,"Staffing";#N/A,#N/A,FALSE,"Hires";#N/A,#N/A,FALSE,"Assumptions"}</definedName>
    <definedName name="f_4" localSheetId="5" hidden="1">{#N/A,#N/A,FALSE,"Assessment";#N/A,#N/A,FALSE,"Staffing";#N/A,#N/A,FALSE,"Hires";#N/A,#N/A,FALSE,"Assumptions"}</definedName>
    <definedName name="f_4" hidden="1">{#N/A,#N/A,FALSE,"Assessment";#N/A,#N/A,FALSE,"Staffing";#N/A,#N/A,FALSE,"Hires";#N/A,#N/A,FALSE,"Assumptions"}</definedName>
    <definedName name="f_4_2" localSheetId="1" hidden="1">{#N/A,#N/A,FALSE,"Assessment";#N/A,#N/A,FALSE,"Staffing";#N/A,#N/A,FALSE,"Hires";#N/A,#N/A,FALSE,"Assumptions"}</definedName>
    <definedName name="f_4_2" localSheetId="3" hidden="1">{#N/A,#N/A,FALSE,"Assessment";#N/A,#N/A,FALSE,"Staffing";#N/A,#N/A,FALSE,"Hires";#N/A,#N/A,FALSE,"Assumptions"}</definedName>
    <definedName name="f_4_2" localSheetId="5" hidden="1">{#N/A,#N/A,FALSE,"Assessment";#N/A,#N/A,FALSE,"Staffing";#N/A,#N/A,FALSE,"Hires";#N/A,#N/A,FALSE,"Assumptions"}</definedName>
    <definedName name="f_4_2" hidden="1">{#N/A,#N/A,FALSE,"Assessment";#N/A,#N/A,FALSE,"Staffing";#N/A,#N/A,FALSE,"Hires";#N/A,#N/A,FALSE,"Assumptions"}</definedName>
    <definedName name="f_5" localSheetId="1" hidden="1">{#N/A,#N/A,FALSE,"Assessment";#N/A,#N/A,FALSE,"Staffing";#N/A,#N/A,FALSE,"Hires";#N/A,#N/A,FALSE,"Assumptions"}</definedName>
    <definedName name="f_5" localSheetId="3" hidden="1">{#N/A,#N/A,FALSE,"Assessment";#N/A,#N/A,FALSE,"Staffing";#N/A,#N/A,FALSE,"Hires";#N/A,#N/A,FALSE,"Assumptions"}</definedName>
    <definedName name="f_5" localSheetId="5" hidden="1">{#N/A,#N/A,FALSE,"Assessment";#N/A,#N/A,FALSE,"Staffing";#N/A,#N/A,FALSE,"Hires";#N/A,#N/A,FALSE,"Assumptions"}</definedName>
    <definedName name="f_5" hidden="1">{#N/A,#N/A,FALSE,"Assessment";#N/A,#N/A,FALSE,"Staffing";#N/A,#N/A,FALSE,"Hires";#N/A,#N/A,FALSE,"Assumptions"}</definedName>
    <definedName name="f_5_2" localSheetId="1" hidden="1">{#N/A,#N/A,FALSE,"Assessment";#N/A,#N/A,FALSE,"Staffing";#N/A,#N/A,FALSE,"Hires";#N/A,#N/A,FALSE,"Assumptions"}</definedName>
    <definedName name="f_5_2" localSheetId="3" hidden="1">{#N/A,#N/A,FALSE,"Assessment";#N/A,#N/A,FALSE,"Staffing";#N/A,#N/A,FALSE,"Hires";#N/A,#N/A,FALSE,"Assumptions"}</definedName>
    <definedName name="f_5_2" localSheetId="5" hidden="1">{#N/A,#N/A,FALSE,"Assessment";#N/A,#N/A,FALSE,"Staffing";#N/A,#N/A,FALSE,"Hires";#N/A,#N/A,FALSE,"Assumptions"}</definedName>
    <definedName name="f_5_2" hidden="1">{#N/A,#N/A,FALSE,"Assessment";#N/A,#N/A,FALSE,"Staffing";#N/A,#N/A,FALSE,"Hires";#N/A,#N/A,FALSE,"Assumptions"}</definedName>
    <definedName name="F9HorizontalAxis">#REF!</definedName>
    <definedName name="F9ModelCompany">#REF!</definedName>
    <definedName name="F9OtherAxes">#REF!</definedName>
    <definedName name="F9ReportBody">#REF!</definedName>
    <definedName name="F9ReportTitle">#REF!</definedName>
    <definedName name="F9VerticalAxis">#REF!</definedName>
    <definedName name="fa" localSheetId="3">#REF!</definedName>
    <definedName name="fa">#REF!</definedName>
    <definedName name="fa.xls" localSheetId="1" hidden="1">{#N/A,#N/A,FALSE,"Full";#N/A,#N/A,FALSE,"Half";#N/A,#N/A,FALSE,"Op Expenses";#N/A,#N/A,FALSE,"Cap Charge";#N/A,#N/A,FALSE,"Cost C";#N/A,#N/A,FALSE,"PP&amp;E";#N/A,#N/A,FALSE,"R&amp;D"}</definedName>
    <definedName name="fa.xls" localSheetId="3" hidden="1">{#N/A,#N/A,FALSE,"Full";#N/A,#N/A,FALSE,"Half";#N/A,#N/A,FALSE,"Op Expenses";#N/A,#N/A,FALSE,"Cap Charge";#N/A,#N/A,FALSE,"Cost C";#N/A,#N/A,FALSE,"PP&amp;E";#N/A,#N/A,FALSE,"R&amp;D"}</definedName>
    <definedName name="fa.xls" localSheetId="5" hidden="1">{#N/A,#N/A,FALSE,"Full";#N/A,#N/A,FALSE,"Half";#N/A,#N/A,FALSE,"Op Expenses";#N/A,#N/A,FALSE,"Cap Charge";#N/A,#N/A,FALSE,"Cost C";#N/A,#N/A,FALSE,"PP&amp;E";#N/A,#N/A,FALSE,"R&amp;D"}</definedName>
    <definedName name="fa.xls" hidden="1">{#N/A,#N/A,FALSE,"Full";#N/A,#N/A,FALSE,"Half";#N/A,#N/A,FALSE,"Op Expenses";#N/A,#N/A,FALSE,"Cap Charge";#N/A,#N/A,FALSE,"Cost C";#N/A,#N/A,FALSE,"PP&amp;E";#N/A,#N/A,FALSE,"R&amp;D"}</definedName>
    <definedName name="FAA">#REF!</definedName>
    <definedName name="FAACQ">#REF!</definedName>
    <definedName name="fab" localSheetId="1" hidden="1">{#N/A,#N/A,FALSE,"Full";#N/A,#N/A,FALSE,"Half";#N/A,#N/A,FALSE,"Op Expenses";#N/A,#N/A,FALSE,"Cap Charge";#N/A,#N/A,FALSE,"Cost C";#N/A,#N/A,FALSE,"PP&amp;E";#N/A,#N/A,FALSE,"R&amp;D"}</definedName>
    <definedName name="fab" localSheetId="3" hidden="1">{#N/A,#N/A,FALSE,"Full";#N/A,#N/A,FALSE,"Half";#N/A,#N/A,FALSE,"Op Expenses";#N/A,#N/A,FALSE,"Cap Charge";#N/A,#N/A,FALSE,"Cost C";#N/A,#N/A,FALSE,"PP&amp;E";#N/A,#N/A,FALSE,"R&amp;D"}</definedName>
    <definedName name="fab" localSheetId="5" hidden="1">{#N/A,#N/A,FALSE,"Full";#N/A,#N/A,FALSE,"Half";#N/A,#N/A,FALSE,"Op Expenses";#N/A,#N/A,FALSE,"Cap Charge";#N/A,#N/A,FALSE,"Cost C";#N/A,#N/A,FALSE,"PP&amp;E";#N/A,#N/A,FALSE,"R&amp;D"}</definedName>
    <definedName name="fab" hidden="1">{#N/A,#N/A,FALSE,"Full";#N/A,#N/A,FALSE,"Half";#N/A,#N/A,FALSE,"Op Expenses";#N/A,#N/A,FALSE,"Cap Charge";#N/A,#N/A,FALSE,"Cost C";#N/A,#N/A,FALSE,"PP&amp;E";#N/A,#N/A,FALSE,"R&amp;D"}</definedName>
    <definedName name="FAC_FWICurrent" hidden="1">#REF!</definedName>
    <definedName name="FAC_FWILookupType" hidden="1">#REF!</definedName>
    <definedName name="FAC_HCMCurrent" hidden="1">#REF!</definedName>
    <definedName name="FAC_HCMLookupType" hidden="1">#REF!</definedName>
    <definedName name="factors">#REF!</definedName>
    <definedName name="FADISP">#REF!</definedName>
    <definedName name="faerqawevc" localSheetId="1" hidden="1">{"trans assumptions",#N/A,FALSE,"Merger";"trans accretion",#N/A,FALSE,"Merger"}</definedName>
    <definedName name="faerqawevc" localSheetId="3" hidden="1">{"trans assumptions",#N/A,FALSE,"Merger";"trans accretion",#N/A,FALSE,"Merger"}</definedName>
    <definedName name="faerqawevc" localSheetId="5" hidden="1">{"trans assumptions",#N/A,FALSE,"Merger";"trans accretion",#N/A,FALSE,"Merger"}</definedName>
    <definedName name="faerqawevc" hidden="1">{"trans assumptions",#N/A,FALSE,"Merger";"trans accretion",#N/A,FALSE,"Merger"}</definedName>
    <definedName name="faerqawevc_1" localSheetId="1" hidden="1">{"trans assumptions",#N/A,FALSE,"Merger";"trans accretion",#N/A,FALSE,"Merger"}</definedName>
    <definedName name="faerqawevc_1" localSheetId="3" hidden="1">{"trans assumptions",#N/A,FALSE,"Merger";"trans accretion",#N/A,FALSE,"Merger"}</definedName>
    <definedName name="faerqawevc_1" localSheetId="5" hidden="1">{"trans assumptions",#N/A,FALSE,"Merger";"trans accretion",#N/A,FALSE,"Merger"}</definedName>
    <definedName name="faerqawevc_1" hidden="1">{"trans assumptions",#N/A,FALSE,"Merger";"trans accretion",#N/A,FALSE,"Merger"}</definedName>
    <definedName name="fafs" localSheetId="1" hidden="1">{#N/A,#N/A,FALSE,"Brad BANM_S";#N/A,#N/A,FALSE,"Brad SAM_BANM";#N/A,#N/A,FALSE,"Brad_LD";#N/A,#N/A,FALSE,"BANM-&gt;S";#N/A,#N/A,FALSE,"BANM_S";#N/A,#N/A,FALSE,"S-&gt;BANM";#N/A,#N/A,FALSE,"SAM_BANM";#N/A,#N/A,FALSE,"BANM";#N/A,#N/A,FALSE,"Sam"}</definedName>
    <definedName name="fafs" localSheetId="3" hidden="1">{#N/A,#N/A,FALSE,"Brad BANM_S";#N/A,#N/A,FALSE,"Brad SAM_BANM";#N/A,#N/A,FALSE,"Brad_LD";#N/A,#N/A,FALSE,"BANM-&gt;S";#N/A,#N/A,FALSE,"BANM_S";#N/A,#N/A,FALSE,"S-&gt;BANM";#N/A,#N/A,FALSE,"SAM_BANM";#N/A,#N/A,FALSE,"BANM";#N/A,#N/A,FALSE,"Sam"}</definedName>
    <definedName name="fafs" localSheetId="5" hidden="1">{#N/A,#N/A,FALSE,"Brad BANM_S";#N/A,#N/A,FALSE,"Brad SAM_BANM";#N/A,#N/A,FALSE,"Brad_LD";#N/A,#N/A,FALSE,"BANM-&gt;S";#N/A,#N/A,FALSE,"BANM_S";#N/A,#N/A,FALSE,"S-&gt;BANM";#N/A,#N/A,FALSE,"SAM_BANM";#N/A,#N/A,FALSE,"BANM";#N/A,#N/A,FALSE,"Sam"}</definedName>
    <definedName name="fafs" hidden="1">{#N/A,#N/A,FALSE,"Brad BANM_S";#N/A,#N/A,FALSE,"Brad SAM_BANM";#N/A,#N/A,FALSE,"Brad_LD";#N/A,#N/A,FALSE,"BANM-&gt;S";#N/A,#N/A,FALSE,"BANM_S";#N/A,#N/A,FALSE,"S-&gt;BANM";#N/A,#N/A,FALSE,"SAM_BANM";#N/A,#N/A,FALSE,"BANM";#N/A,#N/A,FALSE,"Sam"}</definedName>
    <definedName name="fafs_1" localSheetId="1" hidden="1">{#N/A,#N/A,FALSE,"Brad BANM_S";#N/A,#N/A,FALSE,"Brad SAM_BANM";#N/A,#N/A,FALSE,"Brad_LD";#N/A,#N/A,FALSE,"BANM-&gt;S";#N/A,#N/A,FALSE,"BANM_S";#N/A,#N/A,FALSE,"S-&gt;BANM";#N/A,#N/A,FALSE,"SAM_BANM";#N/A,#N/A,FALSE,"BANM";#N/A,#N/A,FALSE,"Sam"}</definedName>
    <definedName name="fafs_1" localSheetId="3" hidden="1">{#N/A,#N/A,FALSE,"Brad BANM_S";#N/A,#N/A,FALSE,"Brad SAM_BANM";#N/A,#N/A,FALSE,"Brad_LD";#N/A,#N/A,FALSE,"BANM-&gt;S";#N/A,#N/A,FALSE,"BANM_S";#N/A,#N/A,FALSE,"S-&gt;BANM";#N/A,#N/A,FALSE,"SAM_BANM";#N/A,#N/A,FALSE,"BANM";#N/A,#N/A,FALSE,"Sam"}</definedName>
    <definedName name="fafs_1" localSheetId="5" hidden="1">{#N/A,#N/A,FALSE,"Brad BANM_S";#N/A,#N/A,FALSE,"Brad SAM_BANM";#N/A,#N/A,FALSE,"Brad_LD";#N/A,#N/A,FALSE,"BANM-&gt;S";#N/A,#N/A,FALSE,"BANM_S";#N/A,#N/A,FALSE,"S-&gt;BANM";#N/A,#N/A,FALSE,"SAM_BANM";#N/A,#N/A,FALSE,"BANM";#N/A,#N/A,FALSE,"Sam"}</definedName>
    <definedName name="fafs_1" hidden="1">{#N/A,#N/A,FALSE,"Brad BANM_S";#N/A,#N/A,FALSE,"Brad SAM_BANM";#N/A,#N/A,FALSE,"Brad_LD";#N/A,#N/A,FALSE,"BANM-&gt;S";#N/A,#N/A,FALSE,"BANM_S";#N/A,#N/A,FALSE,"S-&gt;BANM";#N/A,#N/A,FALSE,"SAM_BANM";#N/A,#N/A,FALSE,"BANM";#N/A,#N/A,FALSE,"Sam"}</definedName>
    <definedName name="Falc" localSheetId="1">{"Inco"}</definedName>
    <definedName name="Falc" localSheetId="3">{"Inco"}</definedName>
    <definedName name="Falc" localSheetId="5">{"Inco"}</definedName>
    <definedName name="Falc">{"Inco"}</definedName>
    <definedName name="FALCON">#REF!</definedName>
    <definedName name="Fan" localSheetId="1" hidden="1">{"'Actual'!$A$1:$F$25"}</definedName>
    <definedName name="Fan" localSheetId="3" hidden="1">{"'Actual'!$A$1:$F$25"}</definedName>
    <definedName name="Fan" localSheetId="5" hidden="1">{"'Actual'!$A$1:$F$25"}</definedName>
    <definedName name="Fan" hidden="1">{"'Actual'!$A$1:$F$25"}</definedName>
    <definedName name="fas" localSheetId="3">#REF!</definedName>
    <definedName name="fas">#REF!</definedName>
    <definedName name="fasdffff" localSheetId="1">{0;0;0;0;1;#N/A;0.25;0.25;0.8;0.25;2;FALSE;FALSE;FALSE;FALSE;FALSE;#N/A;1;#N/A;1;1;"";"&amp;L&amp;""Arial,Italic""&amp;8&amp;F Page &amp;P of &amp;N &amp;D &amp;T "}</definedName>
    <definedName name="fasdffff" localSheetId="3">{0;0;0;0;1;#N/A;0.25;0.25;0.8;0.25;2;FALSE;FALSE;FALSE;FALSE;FALSE;#N/A;1;#N/A;1;1;"";"&amp;L&amp;""Arial,Italic""&amp;8&amp;F Page &amp;P of &amp;N &amp;D &amp;T "}</definedName>
    <definedName name="fasdffff" localSheetId="5">{0;0;0;0;1;#N/A;0.25;0.25;0.8;0.25;2;FALSE;FALSE;FALSE;FALSE;FALSE;#N/A;1;#N/A;1;1;"";"&amp;L&amp;""Arial,Italic""&amp;8&amp;F Page &amp;P of &amp;N &amp;D &amp;T "}</definedName>
    <definedName name="fasdffff">{0;0;0;0;1;#N/A;0.25;0.25;0.8;0.25;2;FALSE;FALSE;FALSE;FALSE;FALSE;#N/A;1;#N/A;1;1;"";"&amp;L&amp;""Arial,Italic""&amp;8&amp;F Page &amp;P of &amp;N &amp;D &amp;T "}</definedName>
    <definedName name="fasdfsdfsegds" localSheetId="1" hidden="1">{#N/A,#N/A,FALSE,"PMTABB";#N/A,#N/A,FALSE,"PMTABB"}</definedName>
    <definedName name="fasdfsdfsegds" localSheetId="3" hidden="1">{#N/A,#N/A,FALSE,"PMTABB";#N/A,#N/A,FALSE,"PMTABB"}</definedName>
    <definedName name="fasdfsdfsegds" localSheetId="5" hidden="1">{#N/A,#N/A,FALSE,"PMTABB";#N/A,#N/A,FALSE,"PMTABB"}</definedName>
    <definedName name="fasdfsdfsegds" hidden="1">{#N/A,#N/A,FALSE,"PMTABB";#N/A,#N/A,FALSE,"PMTABB"}</definedName>
    <definedName name="fasdkjhasdfkj" localSheetId="1">{0;0;0;0;1;#N/A;0.75;0.75;0.25;0.25;2;FALSE;FALSE;FALSE;FALSE;FALSE;#N/A;1;#N/A;1;1;"";"&amp;L&amp;""Arial,Italic""&amp;8&amp;F Page &amp;P of &amp;N &amp;D &amp;T "}</definedName>
    <definedName name="fasdkjhasdfkj" localSheetId="3">{0;0;0;0;1;#N/A;0.75;0.75;0.25;0.25;2;FALSE;FALSE;FALSE;FALSE;FALSE;#N/A;1;#N/A;1;1;"";"&amp;L&amp;""Arial,Italic""&amp;8&amp;F Page &amp;P of &amp;N &amp;D &amp;T "}</definedName>
    <definedName name="fasdkjhasdfkj" localSheetId="5">{0;0;0;0;1;#N/A;0.75;0.75;0.25;0.25;2;FALSE;FALSE;FALSE;FALSE;FALSE;#N/A;1;#N/A;1;1;"";"&amp;L&amp;""Arial,Italic""&amp;8&amp;F Page &amp;P of &amp;N &amp;D &amp;T "}</definedName>
    <definedName name="fasdkjhasdfkj">{0;0;0;0;1;#N/A;0.75;0.75;0.25;0.25;2;FALSE;FALSE;FALSE;FALSE;FALSE;#N/A;1;#N/A;1;1;"";"&amp;L&amp;""Arial,Italic""&amp;8&amp;F Page &amp;P of &amp;N &amp;D &amp;T "}</definedName>
    <definedName name="fasefzcxv" localSheetId="1" hidden="1">{#N/A,#N/A,FALSE,"CBE";#N/A,#N/A,FALSE,"SWK"}</definedName>
    <definedName name="fasefzcxv" localSheetId="3" hidden="1">{#N/A,#N/A,FALSE,"CBE";#N/A,#N/A,FALSE,"SWK"}</definedName>
    <definedName name="fasefzcxv" localSheetId="5" hidden="1">{#N/A,#N/A,FALSE,"CBE";#N/A,#N/A,FALSE,"SWK"}</definedName>
    <definedName name="fasefzcxv" hidden="1">{#N/A,#N/A,FALSE,"CBE";#N/A,#N/A,FALSE,"SWK"}</definedName>
    <definedName name="fasefzcxv_1" localSheetId="1" hidden="1">{#N/A,#N/A,FALSE,"CBE";#N/A,#N/A,FALSE,"SWK"}</definedName>
    <definedName name="fasefzcxv_1" localSheetId="3" hidden="1">{#N/A,#N/A,FALSE,"CBE";#N/A,#N/A,FALSE,"SWK"}</definedName>
    <definedName name="fasefzcxv_1" localSheetId="5" hidden="1">{#N/A,#N/A,FALSE,"CBE";#N/A,#N/A,FALSE,"SWK"}</definedName>
    <definedName name="fasefzcxv_1" hidden="1">{#N/A,#N/A,FALSE,"CBE";#N/A,#N/A,FALSE,"SWK"}</definedName>
    <definedName name="faskdjfhaksdfj" localSheetId="1">{0;0;0;0;1;#N/A;0.75;0.75;0.25;0.25;2;FALSE;FALSE;FALSE;FALSE;FALSE;#N/A;1;#N/A;1;1;"";"&amp;L&amp;""Arial,Italic""&amp;8&amp;F Page &amp;P of &amp;N &amp;D &amp;T "}</definedName>
    <definedName name="faskdjfhaksdfj" localSheetId="3">{0;0;0;0;1;#N/A;0.75;0.75;0.25;0.25;2;FALSE;FALSE;FALSE;FALSE;FALSE;#N/A;1;#N/A;1;1;"";"&amp;L&amp;""Arial,Italic""&amp;8&amp;F Page &amp;P of &amp;N &amp;D &amp;T "}</definedName>
    <definedName name="faskdjfhaksdfj" localSheetId="5">{0;0;0;0;1;#N/A;0.75;0.75;0.25;0.25;2;FALSE;FALSE;FALSE;FALSE;FALSE;#N/A;1;#N/A;1;1;"";"&amp;L&amp;""Arial,Italic""&amp;8&amp;F Page &amp;P of &amp;N &amp;D &amp;T "}</definedName>
    <definedName name="faskdjfhaksdfj">{0;0;0;0;1;#N/A;0.75;0.75;0.25;0.25;2;FALSE;FALSE;FALSE;FALSE;FALSE;#N/A;1;#N/A;1;1;"";"&amp;L&amp;""Arial,Italic""&amp;8&amp;F Page &amp;P of &amp;N &amp;D &amp;T "}</definedName>
    <definedName name="fawefawfea" localSheetId="1" hidden="1">{"comp1",#N/A,FALSE,"COMPS";"footnotes",#N/A,FALSE,"COMPS"}</definedName>
    <definedName name="fawefawfea" localSheetId="3" hidden="1">{"comp1",#N/A,FALSE,"COMPS";"footnotes",#N/A,FALSE,"COMPS"}</definedName>
    <definedName name="fawefawfea" localSheetId="5" hidden="1">{"comp1",#N/A,FALSE,"COMPS";"footnotes",#N/A,FALSE,"COMPS"}</definedName>
    <definedName name="fawefawfea" hidden="1">{"comp1",#N/A,FALSE,"COMPS";"footnotes",#N/A,FALSE,"COMPS"}</definedName>
    <definedName name="fawefawfea_1" localSheetId="1" hidden="1">{"comp1",#N/A,FALSE,"COMPS";"footnotes",#N/A,FALSE,"COMPS"}</definedName>
    <definedName name="fawefawfea_1" localSheetId="3" hidden="1">{"comp1",#N/A,FALSE,"COMPS";"footnotes",#N/A,FALSE,"COMPS"}</definedName>
    <definedName name="fawefawfea_1" localSheetId="5" hidden="1">{"comp1",#N/A,FALSE,"COMPS";"footnotes",#N/A,FALSE,"COMPS"}</definedName>
    <definedName name="fawefawfea_1" hidden="1">{"comp1",#N/A,FALSE,"COMPS";"footnotes",#N/A,FALSE,"COMPS"}</definedName>
    <definedName name="FBBZB" localSheetId="1">{"Client Name or Project Name"}</definedName>
    <definedName name="FBBZB" localSheetId="3">{"Client Name or Project Name"}</definedName>
    <definedName name="FBBZB" localSheetId="5">{"Client Name or Project Name"}</definedName>
    <definedName name="FBBZB">{"Client Name or Project Name"}</definedName>
    <definedName name="fbgbbbb4" hidden="1">#REF!</definedName>
    <definedName name="fbgjkkk" hidden="1">#REF!</definedName>
    <definedName name="fcd"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f_lev_terminal1" localSheetId="3">#REF!</definedName>
    <definedName name="fcf_lev_terminal1">#REF!</definedName>
    <definedName name="fcf_lev_terminal2">#REF!</definedName>
    <definedName name="fcf_lev_terminal3">#REF!</definedName>
    <definedName name="fcf_lev_terminal4">#REF!</definedName>
    <definedName name="fcf_lev_terminal5">#REF!</definedName>
    <definedName name="fcf_unlev">#REF!</definedName>
    <definedName name="fcf_unlev_terminal1">#REF!</definedName>
    <definedName name="fcf_unlev_terminal2">#REF!</definedName>
    <definedName name="fcf_unlev_terminal3">#REF!</definedName>
    <definedName name="fcf_unlev_terminal4">#REF!</definedName>
    <definedName name="fcf_unlev_terminal5">#REF!</definedName>
    <definedName name="fcf_unlev10">#REF!</definedName>
    <definedName name="fcf_unlev5">#REF!</definedName>
    <definedName name="Fcst_1999">#REF!</definedName>
    <definedName name="Fcst_1999Format">#REF!</definedName>
    <definedName name="fcuk" localSheetId="1" hidden="1">{"by departments",#N/A,TRUE,"FORECAST";"cap_headcount",#N/A,TRUE,"FORECAST";"summary",#N/A,TRUE,"FORECAST"}</definedName>
    <definedName name="fcuk" localSheetId="3" hidden="1">{"by departments",#N/A,TRUE,"FORECAST";"cap_headcount",#N/A,TRUE,"FORECAST";"summary",#N/A,TRUE,"FORECAST"}</definedName>
    <definedName name="fcuk" localSheetId="5" hidden="1">{"by departments",#N/A,TRUE,"FORECAST";"cap_headcount",#N/A,TRUE,"FORECAST";"summary",#N/A,TRUE,"FORECAST"}</definedName>
    <definedName name="fcuk" hidden="1">{"by departments",#N/A,TRUE,"FORECAST";"cap_headcount",#N/A,TRUE,"FORECAST";"summary",#N/A,TRUE,"FORECAST"}</definedName>
    <definedName name="f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_SHARES" localSheetId="3">#REF!</definedName>
    <definedName name="FD_SHARES">#REF!</definedName>
    <definedName name="fda" localSheetId="1"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fda" localSheetId="3"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fda" localSheetId="5"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fda"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fdafadafafa" localSheetId="1">{"Client Name or Project Name"}</definedName>
    <definedName name="fdafadafafa" localSheetId="3">{"Client Name or Project Name"}</definedName>
    <definedName name="fdafadafafa" localSheetId="5">{"Client Name or Project Name"}</definedName>
    <definedName name="fdafadafafa">{"Client Name or Project Name"}</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 localSheetId="1" hidden="1">{"incomemth",#N/A,TRUE,"forecast00";"incomepercentmth",#N/A,TRUE,"forecast00";"balancemth",#N/A,TRUE,"forecast00";"cashmth",#N/A,TRUE,"forecast00";"covenantmth",#N/A,TRUE,"forecast00"}</definedName>
    <definedName name="fdf" localSheetId="3" hidden="1">{"incomemth",#N/A,TRUE,"forecast00";"incomepercentmth",#N/A,TRUE,"forecast00";"balancemth",#N/A,TRUE,"forecast00";"cashmth",#N/A,TRUE,"forecast00";"covenantmth",#N/A,TRUE,"forecast00"}</definedName>
    <definedName name="fdf" localSheetId="5" hidden="1">{"incomemth",#N/A,TRUE,"forecast00";"incomepercentmth",#N/A,TRUE,"forecast00";"balancemth",#N/A,TRUE,"forecast00";"cashmth",#N/A,TRUE,"forecast00";"covenantmth",#N/A,TRUE,"forecast00"}</definedName>
    <definedName name="fdf" hidden="1">{"incomemth",#N/A,TRUE,"forecast00";"incomepercentmth",#N/A,TRUE,"forecast00";"balancemth",#N/A,TRUE,"forecast00";"cashmth",#N/A,TRUE,"forecast00";"covenantmth",#N/A,TRUE,"forecast00"}</definedName>
    <definedName name="FDF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ghdf" localSheetId="1" hidden="1">{"inputs raw data",#N/A,TRUE,"INPUT"}</definedName>
    <definedName name="fdfghdf" localSheetId="3" hidden="1">{"inputs raw data",#N/A,TRUE,"INPUT"}</definedName>
    <definedName name="fdfghdf" localSheetId="5" hidden="1">{"inputs raw data",#N/A,TRUE,"INPUT"}</definedName>
    <definedName name="fdfghdf" hidden="1">{"inputs raw data",#N/A,TRUE,"INPUT"}</definedName>
    <definedName name="fdfghdf_1" localSheetId="1" hidden="1">{"inputs raw data",#N/A,TRUE,"INPUT"}</definedName>
    <definedName name="fdfghdf_1" localSheetId="3" hidden="1">{"inputs raw data",#N/A,TRUE,"INPUT"}</definedName>
    <definedName name="fdfghdf_1" localSheetId="5" hidden="1">{"inputs raw data",#N/A,TRUE,"INPUT"}</definedName>
    <definedName name="fdfghdf_1" hidden="1">{"inputs raw data",#N/A,TRUE,"INPUT"}</definedName>
    <definedName name="fdfghdf_1_1" localSheetId="1" hidden="1">{"inputs raw data",#N/A,TRUE,"INPUT"}</definedName>
    <definedName name="fdfghdf_1_1" localSheetId="3" hidden="1">{"inputs raw data",#N/A,TRUE,"INPUT"}</definedName>
    <definedName name="fdfghdf_1_1" localSheetId="5" hidden="1">{"inputs raw data",#N/A,TRUE,"INPUT"}</definedName>
    <definedName name="fdfghdf_1_1" hidden="1">{"inputs raw data",#N/A,TRUE,"INPUT"}</definedName>
    <definedName name="fdfghdf_1_1_2" localSheetId="1" hidden="1">{"inputs raw data",#N/A,TRUE,"INPUT"}</definedName>
    <definedName name="fdfghdf_1_1_2" localSheetId="3" hidden="1">{"inputs raw data",#N/A,TRUE,"INPUT"}</definedName>
    <definedName name="fdfghdf_1_1_2" localSheetId="5" hidden="1">{"inputs raw data",#N/A,TRUE,"INPUT"}</definedName>
    <definedName name="fdfghdf_1_1_2" hidden="1">{"inputs raw data",#N/A,TRUE,"INPUT"}</definedName>
    <definedName name="fdfghdf_1_3" localSheetId="1" hidden="1">{"inputs raw data",#N/A,TRUE,"INPUT"}</definedName>
    <definedName name="fdfghdf_1_3" localSheetId="3" hidden="1">{"inputs raw data",#N/A,TRUE,"INPUT"}</definedName>
    <definedName name="fdfghdf_1_3" localSheetId="5" hidden="1">{"inputs raw data",#N/A,TRUE,"INPUT"}</definedName>
    <definedName name="fdfghdf_1_3" hidden="1">{"inputs raw data",#N/A,TRUE,"INPUT"}</definedName>
    <definedName name="fdfghdf_2" localSheetId="1" hidden="1">{"inputs raw data",#N/A,TRUE,"INPUT"}</definedName>
    <definedName name="fdfghdf_2" localSheetId="3" hidden="1">{"inputs raw data",#N/A,TRUE,"INPUT"}</definedName>
    <definedName name="fdfghdf_2" localSheetId="5" hidden="1">{"inputs raw data",#N/A,TRUE,"INPUT"}</definedName>
    <definedName name="fdfghdf_2" hidden="1">{"inputs raw data",#N/A,TRUE,"INPUT"}</definedName>
    <definedName name="fdfghdf_2_2" localSheetId="1" hidden="1">{"inputs raw data",#N/A,TRUE,"INPUT"}</definedName>
    <definedName name="fdfghdf_2_2" localSheetId="3" hidden="1">{"inputs raw data",#N/A,TRUE,"INPUT"}</definedName>
    <definedName name="fdfghdf_2_2" localSheetId="5" hidden="1">{"inputs raw data",#N/A,TRUE,"INPUT"}</definedName>
    <definedName name="fdfghdf_2_2" hidden="1">{"inputs raw data",#N/A,TRUE,"INPUT"}</definedName>
    <definedName name="fdfghdf_3" localSheetId="1" hidden="1">{"inputs raw data",#N/A,TRUE,"INPUT"}</definedName>
    <definedName name="fdfghdf_3" localSheetId="3" hidden="1">{"inputs raw data",#N/A,TRUE,"INPUT"}</definedName>
    <definedName name="fdfghdf_3" localSheetId="5" hidden="1">{"inputs raw data",#N/A,TRUE,"INPUT"}</definedName>
    <definedName name="fdfghdf_3" hidden="1">{"inputs raw data",#N/A,TRUE,"INPUT"}</definedName>
    <definedName name="fdfghdf_3_2" localSheetId="1" hidden="1">{"inputs raw data",#N/A,TRUE,"INPUT"}</definedName>
    <definedName name="fdfghdf_3_2" localSheetId="3" hidden="1">{"inputs raw data",#N/A,TRUE,"INPUT"}</definedName>
    <definedName name="fdfghdf_3_2" localSheetId="5" hidden="1">{"inputs raw data",#N/A,TRUE,"INPUT"}</definedName>
    <definedName name="fdfghdf_3_2" hidden="1">{"inputs raw data",#N/A,TRUE,"INPUT"}</definedName>
    <definedName name="fdfghdf_5" localSheetId="1" hidden="1">{"inputs raw data",#N/A,TRUE,"INPUT"}</definedName>
    <definedName name="fdfghdf_5" localSheetId="3" hidden="1">{"inputs raw data",#N/A,TRUE,"INPUT"}</definedName>
    <definedName name="fdfghdf_5" localSheetId="5" hidden="1">{"inputs raw data",#N/A,TRUE,"INPUT"}</definedName>
    <definedName name="fdfghdf_5" hidden="1">{"inputs raw data",#N/A,TRUE,"INPUT"}</definedName>
    <definedName name="FDFSD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g" localSheetId="1" hidden="1">{"incomemth",#N/A,TRUE,"forecast00";"incomepercentmth",#N/A,TRUE,"forecast00";"balancemth",#N/A,TRUE,"forecast00";"cashmth",#N/A,TRUE,"forecast00";"covenantmth",#N/A,TRUE,"forecast00"}</definedName>
    <definedName name="fdg" localSheetId="3" hidden="1">{"incomemth",#N/A,TRUE,"forecast00";"incomepercentmth",#N/A,TRUE,"forecast00";"balancemth",#N/A,TRUE,"forecast00";"cashmth",#N/A,TRUE,"forecast00";"covenantmth",#N/A,TRUE,"forecast00"}</definedName>
    <definedName name="fdg" localSheetId="5" hidden="1">{"incomemth",#N/A,TRUE,"forecast00";"incomepercentmth",#N/A,TRUE,"forecast00";"balancemth",#N/A,TRUE,"forecast00";"cashmth",#N/A,TRUE,"forecast00";"covenantmth",#N/A,TRUE,"forecast00"}</definedName>
    <definedName name="fdg" hidden="1">{"incomemth",#N/A,TRUE,"forecast00";"incomepercentmth",#N/A,TRUE,"forecast00";"balancemth",#N/A,TRUE,"forecast00";"cashmth",#N/A,TRUE,"forecast00";"covenantmth",#N/A,TRUE,"forecast00"}</definedName>
    <definedName name="fdgagag" localSheetId="1">{"Client Name or Project Name"}</definedName>
    <definedName name="fdgagag" localSheetId="3">{"Client Name or Project Name"}</definedName>
    <definedName name="fdgagag" localSheetId="5">{"Client Name or Project Name"}</definedName>
    <definedName name="fdgagag">{"Client Name or Project Name"}</definedName>
    <definedName name="fdhfdh" localSheetId="1" hidden="1">{"First Page",#N/A,FALSE,"Surfactants LBO";"Second Page",#N/A,FALSE,"Surfactants LBO"}</definedName>
    <definedName name="fdhfdh" localSheetId="3" hidden="1">{"First Page",#N/A,FALSE,"Surfactants LBO";"Second Page",#N/A,FALSE,"Surfactants LBO"}</definedName>
    <definedName name="fdhfdh" localSheetId="5" hidden="1">{"First Page",#N/A,FALSE,"Surfactants LBO";"Second Page",#N/A,FALSE,"Surfactants LBO"}</definedName>
    <definedName name="fdhfdh" hidden="1">{"First Page",#N/A,FALSE,"Surfactants LBO";"Second Page",#N/A,FALSE,"Surfactants LBO"}</definedName>
    <definedName name="fdhfdh_1" localSheetId="1" hidden="1">{"First Page",#N/A,FALSE,"Surfactants LBO";"Second Page",#N/A,FALSE,"Surfactants LBO"}</definedName>
    <definedName name="fdhfdh_1" localSheetId="3" hidden="1">{"First Page",#N/A,FALSE,"Surfactants LBO";"Second Page",#N/A,FALSE,"Surfactants LBO"}</definedName>
    <definedName name="fdhfdh_1" localSheetId="5" hidden="1">{"First Page",#N/A,FALSE,"Surfactants LBO";"Second Page",#N/A,FALSE,"Surfactants LBO"}</definedName>
    <definedName name="fdhfdh_1" hidden="1">{"First Page",#N/A,FALSE,"Surfactants LBO";"Second Page",#N/A,FALSE,"Surfactants LBO"}</definedName>
    <definedName name="fdhfghfdh" localSheetId="1" hidden="1">{"First Page",#N/A,FALSE,"Surfactants LBO";"Second Page",#N/A,FALSE,"Surfactants LBO"}</definedName>
    <definedName name="fdhfghfdh" localSheetId="3" hidden="1">{"First Page",#N/A,FALSE,"Surfactants LBO";"Second Page",#N/A,FALSE,"Surfactants LBO"}</definedName>
    <definedName name="fdhfghfdh" localSheetId="5" hidden="1">{"First Page",#N/A,FALSE,"Surfactants LBO";"Second Page",#N/A,FALSE,"Surfactants LBO"}</definedName>
    <definedName name="fdhfghfdh" hidden="1">{"First Page",#N/A,FALSE,"Surfactants LBO";"Second Page",#N/A,FALSE,"Surfactants LBO"}</definedName>
    <definedName name="fdhfghfdh_1" localSheetId="1" hidden="1">{"First Page",#N/A,FALSE,"Surfactants LBO";"Second Page",#N/A,FALSE,"Surfactants LBO"}</definedName>
    <definedName name="fdhfghfdh_1" localSheetId="3" hidden="1">{"First Page",#N/A,FALSE,"Surfactants LBO";"Second Page",#N/A,FALSE,"Surfactants LBO"}</definedName>
    <definedName name="fdhfghfdh_1" localSheetId="5" hidden="1">{"First Page",#N/A,FALSE,"Surfactants LBO";"Second Page",#N/A,FALSE,"Surfactants LBO"}</definedName>
    <definedName name="fdhfghfdh_1" hidden="1">{"First Page",#N/A,FALSE,"Surfactants LBO";"Second Page",#N/A,FALSE,"Surfactants LBO"}</definedName>
    <definedName name="fdjkei" localSheetId="1" hidden="1">{"bs",#N/A,FALSE,"SCF"}</definedName>
    <definedName name="fdjkei" localSheetId="3" hidden="1">{"bs",#N/A,FALSE,"SCF"}</definedName>
    <definedName name="fdjkei" localSheetId="5" hidden="1">{"bs",#N/A,FALSE,"SCF"}</definedName>
    <definedName name="fdjkei" hidden="1">{"bs",#N/A,FALSE,"SCF"}</definedName>
    <definedName name="fdjsklqmu" localSheetId="1" hidden="1">{#N/A,#N/A,FALSE,"BS";#N/A,#N/A,FALSE,"IS";#N/A,#N/A,FALSE,"ISYTD";#N/A,#N/A,FALSE,"ARINV";#N/A,#N/A,FALSE,"PPD";#N/A,#N/A,FALSE,"FA";#N/A,#N/A,FALSE,"CAPEXP";#N/A,#N/A,FALSE,"INCTAX";#N/A,#N/A,FALSE,"DEBT";#N/A,#N/A,FALSE,"CFMTH"}</definedName>
    <definedName name="fdjsklqmu" localSheetId="3" hidden="1">{#N/A,#N/A,FALSE,"BS";#N/A,#N/A,FALSE,"IS";#N/A,#N/A,FALSE,"ISYTD";#N/A,#N/A,FALSE,"ARINV";#N/A,#N/A,FALSE,"PPD";#N/A,#N/A,FALSE,"FA";#N/A,#N/A,FALSE,"CAPEXP";#N/A,#N/A,FALSE,"INCTAX";#N/A,#N/A,FALSE,"DEBT";#N/A,#N/A,FALSE,"CFMTH"}</definedName>
    <definedName name="fdjsklqmu" localSheetId="5" hidden="1">{#N/A,#N/A,FALSE,"BS";#N/A,#N/A,FALSE,"IS";#N/A,#N/A,FALSE,"ISYTD";#N/A,#N/A,FALSE,"ARINV";#N/A,#N/A,FALSE,"PPD";#N/A,#N/A,FALSE,"FA";#N/A,#N/A,FALSE,"CAPEXP";#N/A,#N/A,FALSE,"INCTAX";#N/A,#N/A,FALSE,"DEBT";#N/A,#N/A,FALSE,"CFMTH"}</definedName>
    <definedName name="fdjsklqmu" hidden="1">{#N/A,#N/A,FALSE,"BS";#N/A,#N/A,FALSE,"IS";#N/A,#N/A,FALSE,"ISYTD";#N/A,#N/A,FALSE,"ARINV";#N/A,#N/A,FALSE,"PPD";#N/A,#N/A,FALSE,"FA";#N/A,#N/A,FALSE,"CAPEXP";#N/A,#N/A,FALSE,"INCTAX";#N/A,#N/A,FALSE,"DEBT";#N/A,#N/A,FALSE,"CFMTH"}</definedName>
    <definedName name="fdnfjdsqlkm"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nfjdsqlkm"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nfjdsqlkm"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nfjdsqlk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P_0_1_aSrv" hidden="1">#REF!</definedName>
    <definedName name="FDP_0_1_aUrv" localSheetId="3" hidden="1">#REF!</definedName>
    <definedName name="FDP_0_1_aUrv" hidden="1">#REF!</definedName>
    <definedName name="FDP_1_1_aDrv" localSheetId="3" hidden="1">#REF!</definedName>
    <definedName name="FDP_1_1_aDrv" hidden="1">#REF!</definedName>
    <definedName name="FDP_1_1_aUrv" hidden="1">#REF!</definedName>
    <definedName name="FDP_10_1_aUrv" hidden="1">#REF!</definedName>
    <definedName name="FDP_100_1_aUrv" hidden="1">#REF!</definedName>
    <definedName name="FDP_101_1_aUrv" hidden="1">#REF!</definedName>
    <definedName name="FDP_102_1_aSrv" hidden="1">#REF!</definedName>
    <definedName name="FDP_102_1_aUrv" hidden="1">#REF!</definedName>
    <definedName name="FDP_103_1_aS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Srv" hidden="1">#REF!</definedName>
    <definedName name="FDP_115_1_aUrv" hidden="1">#REF!</definedName>
    <definedName name="FDP_116_1_aS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2_1_aUrv" hidden="1">#REF!</definedName>
    <definedName name="FDP_123_1_aUrv" hidden="1">#REF!</definedName>
    <definedName name="FDP_124_1_aS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Drv" hidden="1">#REF!</definedName>
    <definedName name="FDP_13_1_aUrv" hidden="1">#REF!</definedName>
    <definedName name="FDP_130_1_aUrv" hidden="1">#REF!</definedName>
    <definedName name="FDP_131_1_aUrv" hidden="1">#REF!</definedName>
    <definedName name="FDP_132_1_aSrv" hidden="1">#REF!</definedName>
    <definedName name="FDP_132_1_aUrv" hidden="1">#REF!</definedName>
    <definedName name="FDP_133_1_aSrv" hidden="1">#REF!</definedName>
    <definedName name="FDP_133_1_aUrv" hidden="1">#REF!</definedName>
    <definedName name="FDP_134_1_aUrv" hidden="1">#REF!</definedName>
    <definedName name="FDP_135_1_aUrv" hidden="1">#REF!</definedName>
    <definedName name="FDP_136_1_aSrv" hidden="1">#REF!</definedName>
    <definedName name="FDP_136_1_aUrv" hidden="1">#REF!</definedName>
    <definedName name="FDP_137_1_aSrv" hidden="1">#REF!</definedName>
    <definedName name="FDP_137_1_aUrv" hidden="1">#REF!</definedName>
    <definedName name="FDP_138_1_aSrv" hidden="1">#REF!</definedName>
    <definedName name="FDP_138_1_aUrv" hidden="1">#REF!</definedName>
    <definedName name="FDP_139_1_aSrv" hidden="1">#REF!</definedName>
    <definedName name="FDP_139_1_aUrv" hidden="1">#REF!</definedName>
    <definedName name="FDP_14_1_aDrv" hidden="1">#REF!</definedName>
    <definedName name="FDP_14_1_aUrv" hidden="1">#REF!</definedName>
    <definedName name="FDP_140_1_aSrv" hidden="1">#REF!</definedName>
    <definedName name="FDP_140_1_aUrv" hidden="1">#REF!</definedName>
    <definedName name="FDP_141_1_aS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Srv" hidden="1">#REF!</definedName>
    <definedName name="FDP_155_1_aUrv" hidden="1">#REF!</definedName>
    <definedName name="FDP_156_1_aUrv" hidden="1">#REF!</definedName>
    <definedName name="FDP_157_1_aSrv" hidden="1">#REF!</definedName>
    <definedName name="FDP_157_1_aUrv" hidden="1">#REF!</definedName>
    <definedName name="FDP_158_1_aUrv" hidden="1">#REF!</definedName>
    <definedName name="FDP_159_1_aSrv" hidden="1">#REF!</definedName>
    <definedName name="FDP_16_1_aDrv" hidden="1">#REF!</definedName>
    <definedName name="FDP_16_1_aUrv" hidden="1">#REF!</definedName>
    <definedName name="FDP_160_1_aUrv" hidden="1">#REF!</definedName>
    <definedName name="FDP_161_1_aSrv" hidden="1">#REF!</definedName>
    <definedName name="FDP_162_1_aUrv" hidden="1">#REF!</definedName>
    <definedName name="FDP_163_1_aSrv" hidden="1">#REF!</definedName>
    <definedName name="FDP_163_1_aUrv" hidden="1">#REF!</definedName>
    <definedName name="FDP_164_1_aUrv" hidden="1">#REF!</definedName>
    <definedName name="FDP_165_1_aSrv" hidden="1">#REF!</definedName>
    <definedName name="FDP_165_1_aUrv" hidden="1">#REF!</definedName>
    <definedName name="FDP_166_1_aDrv" hidden="1">#REF!</definedName>
    <definedName name="FDP_166_1_aUrv" hidden="1">#REF!</definedName>
    <definedName name="FDP_167_1_aDrv" hidden="1">#REF!</definedName>
    <definedName name="FDP_167_1_aUrv" hidden="1">#REF!</definedName>
    <definedName name="FDP_168_1_aDrv" hidden="1">#REF!</definedName>
    <definedName name="FDP_168_1_aSrv" hidden="1">#REF!</definedName>
    <definedName name="FDP_169_1_aDrv" hidden="1">#REF!</definedName>
    <definedName name="FDP_169_1_aSrv" hidden="1">#REF!</definedName>
    <definedName name="FDP_17_1_aUrv" hidden="1">#REF!</definedName>
    <definedName name="FDP_170_1_aDrv" hidden="1">#REF!</definedName>
    <definedName name="FDP_170_1_aUrv" hidden="1">#REF!</definedName>
    <definedName name="FDP_171_1_aDrv" hidden="1">#REF!</definedName>
    <definedName name="FDP_171_1_aSrv" hidden="1">#REF!</definedName>
    <definedName name="FDP_172_1_aDrv" hidden="1">#REF!</definedName>
    <definedName name="FDP_172_1_aUrv" hidden="1">#REF!</definedName>
    <definedName name="FDP_173_1_aDrv" hidden="1">#REF!</definedName>
    <definedName name="FDP_173_1_aUrv" hidden="1">#REF!</definedName>
    <definedName name="FDP_174_1_aDrv" hidden="1">#REF!</definedName>
    <definedName name="FDP_174_1_aSrv" hidden="1">#REF!</definedName>
    <definedName name="FDP_175_1_aDrv" hidden="1">#REF!</definedName>
    <definedName name="FDP_175_1_aUrv" hidden="1">#REF!</definedName>
    <definedName name="FDP_176_1_aDrv" hidden="1">#REF!</definedName>
    <definedName name="FDP_176_1_aUrv" hidden="1">#REF!</definedName>
    <definedName name="FDP_177_1_aDrv" hidden="1">#REF!</definedName>
    <definedName name="FDP_177_1_aSrv" hidden="1">#REF!</definedName>
    <definedName name="FDP_178_1_aDrv" hidden="1">#REF!</definedName>
    <definedName name="FDP_178_1_aUrv" hidden="1">#REF!</definedName>
    <definedName name="FDP_179_1_aUrv" hidden="1">#REF!</definedName>
    <definedName name="FDP_18_1_aUrv" hidden="1">#REF!</definedName>
    <definedName name="FDP_18_1_rUrv" hidden="1">#REF!</definedName>
    <definedName name="FDP_180_1_aSrv" hidden="1">#REF!</definedName>
    <definedName name="FDP_180_1_aUrv" hidden="1">#REF!</definedName>
    <definedName name="FDP_181_1_aUrv" hidden="1">#REF!</definedName>
    <definedName name="FDP_182_1_aDrv" hidden="1">#REF!</definedName>
    <definedName name="FDP_182_1_aSrv" hidden="1">#REF!</definedName>
    <definedName name="FDP_183_1_aDrv" hidden="1">#REF!</definedName>
    <definedName name="FDP_183_1_aUrv" hidden="1">#REF!</definedName>
    <definedName name="FDP_184_1_aUdv" hidden="1">#REF!</definedName>
    <definedName name="FDP_184_1_aUrv" hidden="1">#REF!</definedName>
    <definedName name="FDP_185_1_aSrv" hidden="1">#REF!</definedName>
    <definedName name="FDP_185_1_aUdv" hidden="1">#REF!</definedName>
    <definedName name="FDP_186_1_aUdv" hidden="1">#REF!</definedName>
    <definedName name="FDP_186_1_aUrv" hidden="1">#REF!</definedName>
    <definedName name="FDP_187_1_aUdv" hidden="1">#REF!</definedName>
    <definedName name="FDP_187_1_aUrv" hidden="1">#REF!</definedName>
    <definedName name="FDP_188_1_aUdv" hidden="1">#REF!</definedName>
    <definedName name="FDP_188_1_aUrv" hidden="1">#REF!</definedName>
    <definedName name="FDP_189_1_aUdv" hidden="1">#REF!</definedName>
    <definedName name="FDP_189_1_aUrv" hidden="1">#REF!</definedName>
    <definedName name="FDP_19_1_aDrv" hidden="1">#REF!</definedName>
    <definedName name="FDP_19_1_aUrv" hidden="1">#REF!</definedName>
    <definedName name="FDP_190_1_aUdv" hidden="1">#REF!</definedName>
    <definedName name="FDP_190_1_aUrv" hidden="1">#REF!</definedName>
    <definedName name="FDP_191_1_aUdv" hidden="1">#REF!</definedName>
    <definedName name="FDP_191_1_aUrv" hidden="1">#REF!</definedName>
    <definedName name="FDP_192_1_aUdv" hidden="1">#REF!</definedName>
    <definedName name="FDP_192_1_aUrv" hidden="1">#REF!</definedName>
    <definedName name="FDP_193_1_aUdv" hidden="1">#REF!</definedName>
    <definedName name="FDP_193_1_aUrv" hidden="1">#REF!</definedName>
    <definedName name="FDP_194_1_aUdv" hidden="1">#REF!</definedName>
    <definedName name="FDP_194_1_aUrv" hidden="1">#REF!</definedName>
    <definedName name="FDP_195_1_aUdv" hidden="1">#REF!</definedName>
    <definedName name="FDP_195_1_aUrv" hidden="1">#REF!</definedName>
    <definedName name="FDP_196_1_aUdv" hidden="1">#REF!</definedName>
    <definedName name="FDP_196_1_aUrv" hidden="1">#REF!</definedName>
    <definedName name="FDP_197_1_aSrv" hidden="1">#REF!</definedName>
    <definedName name="FDP_197_1_aUdv" hidden="1">#REF!</definedName>
    <definedName name="FDP_198_1_aUdv" hidden="1">#REF!</definedName>
    <definedName name="FDP_198_1_aUrv" hidden="1">#REF!</definedName>
    <definedName name="FDP_199_1_aUdv" hidden="1">#REF!</definedName>
    <definedName name="FDP_199_1_aUrv" hidden="1">#REF!</definedName>
    <definedName name="FDP_2_1_aUrv" hidden="1">#REF!</definedName>
    <definedName name="FDP_20_1_aDrv" hidden="1">#REF!</definedName>
    <definedName name="FDP_20_1_aUrv" hidden="1">#REF!</definedName>
    <definedName name="FDP_200_1_aDdv" hidden="1">#REF!</definedName>
    <definedName name="FDP_200_1_aUrv" hidden="1">#REF!</definedName>
    <definedName name="FDP_201_1_aDdv" hidden="1">#REF!</definedName>
    <definedName name="FDP_201_1_aUrv" hidden="1">#REF!</definedName>
    <definedName name="FDP_202_1_aDdv" hidden="1">#REF!</definedName>
    <definedName name="FDP_202_1_aUrv" hidden="1">#REF!</definedName>
    <definedName name="FDP_203_1_aDdv" hidden="1">#REF!</definedName>
    <definedName name="FDP_203_1_aUrv" hidden="1">#REF!</definedName>
    <definedName name="FDP_204_1_aUrv" hidden="1">#REF!</definedName>
    <definedName name="FDP_205_1_aUrv" hidden="1">#REF!</definedName>
    <definedName name="FDP_206_1_aDrv" hidden="1">#REF!</definedName>
    <definedName name="FDP_206_1_aUrv" hidden="1">#REF!</definedName>
    <definedName name="FDP_207_1_aUrv" hidden="1">#REF!</definedName>
    <definedName name="FDP_208_1_aUrv" hidden="1">#REF!</definedName>
    <definedName name="FDP_209_1_aUrv" hidden="1">#REF!</definedName>
    <definedName name="FDP_21_1_aDrv" hidden="1">#REF!</definedName>
    <definedName name="FDP_21_1_aUrv" hidden="1">#REF!</definedName>
    <definedName name="FDP_210_1_aUrv" hidden="1">#REF!</definedName>
    <definedName name="FDP_211_1_aUrv" hidden="1">#REF!</definedName>
    <definedName name="FDP_212_1_aUrv" hidden="1">#REF!</definedName>
    <definedName name="FDP_213_1_aUrv" hidden="1">#REF!</definedName>
    <definedName name="FDP_214_1_aUrv" hidden="1">#REF!</definedName>
    <definedName name="FDP_215_1_aUrv" hidden="1">#REF!</definedName>
    <definedName name="FDP_216_1_aSrv" hidden="1">#REF!</definedName>
    <definedName name="FDP_217_1_aUrv" hidden="1">#REF!</definedName>
    <definedName name="FDP_218_1_aUrv" hidden="1">#REF!</definedName>
    <definedName name="FDP_219_1_aUrv" hidden="1">#REF!</definedName>
    <definedName name="FDP_22_1_aDrv" hidden="1">#REF!</definedName>
    <definedName name="FDP_22_1_aUrv" hidden="1">#REF!</definedName>
    <definedName name="FDP_220_1_aUrv" hidden="1">#REF!</definedName>
    <definedName name="FDP_221_1_aUrv" hidden="1">#REF!</definedName>
    <definedName name="FDP_222_1_aUrv" hidden="1">#REF!</definedName>
    <definedName name="FDP_223_1_aUrv" hidden="1">#REF!</definedName>
    <definedName name="FDP_224_1_aSrv" hidden="1">#REF!</definedName>
    <definedName name="FDP_225_1_aSrv" hidden="1">#REF!</definedName>
    <definedName name="FDP_226_1_aSrv" hidden="1">#REF!</definedName>
    <definedName name="FDP_227_1_aSrv" hidden="1">#REF!</definedName>
    <definedName name="FDP_228_1_aSrv" hidden="1">#REF!</definedName>
    <definedName name="FDP_229_1_aSrv" hidden="1">#REF!</definedName>
    <definedName name="FDP_23_1_aDrv" hidden="1">#REF!</definedName>
    <definedName name="FDP_23_1_aUrv" hidden="1">#REF!</definedName>
    <definedName name="FDP_230_1_aSrv" hidden="1">#REF!</definedName>
    <definedName name="FDP_231_1_aSrv" hidden="1">#REF!</definedName>
    <definedName name="FDP_232_1_aSrv" hidden="1">#REF!</definedName>
    <definedName name="FDP_233_1_aSrv" hidden="1">#REF!</definedName>
    <definedName name="FDP_234_1_aSrv" hidden="1">#REF!</definedName>
    <definedName name="FDP_235_1_aSrv" hidden="1">#REF!</definedName>
    <definedName name="FDP_236_1_aSrv" hidden="1">#REF!</definedName>
    <definedName name="FDP_237_1_aSrv" hidden="1">#REF!</definedName>
    <definedName name="FDP_238_1_aSrv" hidden="1">#REF!</definedName>
    <definedName name="FDP_239_1_aSrv" hidden="1">#REF!</definedName>
    <definedName name="FDP_24_1_aDrv" hidden="1">#REF!</definedName>
    <definedName name="FDP_24_1_aS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_1_aU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_1_aU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5_1_aSrv" hidden="1">#REF!</definedName>
    <definedName name="FDP_266_1_aSrv" hidden="1">#REF!</definedName>
    <definedName name="FDP_267_1_aSrv" hidden="1">#REF!</definedName>
    <definedName name="FDP_268_1_aSrv" hidden="1">#REF!</definedName>
    <definedName name="FDP_269_1_aSrv" hidden="1">#REF!</definedName>
    <definedName name="FDP_27_1_aDrv" hidden="1">#REF!</definedName>
    <definedName name="FDP_27_1_aUrv" hidden="1">#REF!</definedName>
    <definedName name="FDP_270_1_aSrv" hidden="1">#REF!</definedName>
    <definedName name="FDP_271_1_aSrv" hidden="1">#REF!</definedName>
    <definedName name="FDP_272_1_aSrv" hidden="1">#REF!</definedName>
    <definedName name="FDP_273_1_aSrv" hidden="1">#REF!</definedName>
    <definedName name="FDP_274_1_aSrv" hidden="1">#REF!</definedName>
    <definedName name="FDP_275_1_aSrv" hidden="1">#REF!</definedName>
    <definedName name="FDP_276_1_aSrv" hidden="1">#REF!</definedName>
    <definedName name="FDP_277_1_aSrv" hidden="1">#REF!</definedName>
    <definedName name="FDP_278_1_aSrv" hidden="1">#REF!</definedName>
    <definedName name="FDP_279_1_aS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_1_aU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_1_aSrv" hidden="1">#REF!</definedName>
    <definedName name="FDP_30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_1_aSrv" hidden="1">#REF!</definedName>
    <definedName name="FDP_31_1_aU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2_1_aUrv" hidden="1">#REF!</definedName>
    <definedName name="FDP_33_1_aDrv" hidden="1">#REF!</definedName>
    <definedName name="FDP_33_1_aUrv" hidden="1">#REF!</definedName>
    <definedName name="FDP_34_1_aUrv" hidden="1">#REF!</definedName>
    <definedName name="FDP_35_1_aUrv" hidden="1">#REF!</definedName>
    <definedName name="FDP_36_1_aUrv" hidden="1">#REF!</definedName>
    <definedName name="FDP_37_1_aSrv" hidden="1">#REF!</definedName>
    <definedName name="FDP_37_1_aUrv" hidden="1">#REF!</definedName>
    <definedName name="FDP_38_1_aUrv" hidden="1">#REF!</definedName>
    <definedName name="FDP_39_1_aSrv" hidden="1">#REF!</definedName>
    <definedName name="FDP_39_1_aUrv" hidden="1">#REF!</definedName>
    <definedName name="FDP_4_1_aSrv" hidden="1">#REF!</definedName>
    <definedName name="FDP_4_1_aUrv" hidden="1">#REF!</definedName>
    <definedName name="FDP_40_1_aUrv" hidden="1">#REF!</definedName>
    <definedName name="FDP_41_1_aUrv" hidden="1">#REF!</definedName>
    <definedName name="FDP_42_1_aUrv" hidden="1">#REF!</definedName>
    <definedName name="FDP_43_1_aUrv" hidden="1">#REF!</definedName>
    <definedName name="FDP_44_1_aUrv" hidden="1">#REF!</definedName>
    <definedName name="FDP_45_1_aSrv" hidden="1">#REF!</definedName>
    <definedName name="FDP_45_1_aUrv" hidden="1">#REF!</definedName>
    <definedName name="FDP_455_1_aSrv" hidden="1">#REF!</definedName>
    <definedName name="FDP_456_1_aSrv" hidden="1">#REF!</definedName>
    <definedName name="FDP_457_1_aSrv" hidden="1">#REF!</definedName>
    <definedName name="FDP_458_1_aSrv" hidden="1">#REF!</definedName>
    <definedName name="FDP_459_1_aSrv" hidden="1">#REF!</definedName>
    <definedName name="FDP_46_1_aSrv" hidden="1">#REF!</definedName>
    <definedName name="FDP_46_1_aUrv" hidden="1">#REF!</definedName>
    <definedName name="FDP_460_1_aSrv" hidden="1">#REF!</definedName>
    <definedName name="FDP_461_1_aSrv" hidden="1">#REF!</definedName>
    <definedName name="FDP_462_1_aSrv" hidden="1">#REF!</definedName>
    <definedName name="FDP_463_1_aSrv" hidden="1">#REF!</definedName>
    <definedName name="FDP_464_1_aSrv" hidden="1">#REF!</definedName>
    <definedName name="FDP_465_1_aSrv" hidden="1">#REF!</definedName>
    <definedName name="FDP_466_1_aSrv" hidden="1">#REF!</definedName>
    <definedName name="FDP_467_1_aSrv" hidden="1">#REF!</definedName>
    <definedName name="FDP_468_1_aSrv" hidden="1">#REF!</definedName>
    <definedName name="FDP_469_1_aSrv" hidden="1">#REF!</definedName>
    <definedName name="FDP_47_1_aUrv" hidden="1">#REF!</definedName>
    <definedName name="FDP_470_1_aSrv" hidden="1">#REF!</definedName>
    <definedName name="FDP_471_1_aSrv" hidden="1">#REF!</definedName>
    <definedName name="FDP_472_1_aSrv" hidden="1">#REF!</definedName>
    <definedName name="FDP_473_1_aSrv" hidden="1">#REF!</definedName>
    <definedName name="FDP_474_1_aSrv" hidden="1">#REF!</definedName>
    <definedName name="FDP_475_1_aSrv" hidden="1">#REF!</definedName>
    <definedName name="FDP_476_1_aSrv" hidden="1">#REF!</definedName>
    <definedName name="FDP_477_1_aSrv" hidden="1">#REF!</definedName>
    <definedName name="FDP_478_1_aSrv" hidden="1">#REF!</definedName>
    <definedName name="FDP_479_1_aSrv" hidden="1">#REF!</definedName>
    <definedName name="FDP_48_1_aUrv" hidden="1">#REF!</definedName>
    <definedName name="FDP_480_1_aSrv" hidden="1">#REF!</definedName>
    <definedName name="FDP_481_1_aSrv" hidden="1">#REF!</definedName>
    <definedName name="FDP_482_1_aSrv" hidden="1">#REF!</definedName>
    <definedName name="FDP_483_1_aSrv" hidden="1">#REF!</definedName>
    <definedName name="FDP_484_1_aSrv" hidden="1">#REF!</definedName>
    <definedName name="FDP_485_1_aSrv" hidden="1">#REF!</definedName>
    <definedName name="FDP_486_1_aSrv" hidden="1">#REF!</definedName>
    <definedName name="FDP_487_1_aSrv" hidden="1">#REF!</definedName>
    <definedName name="FDP_488_1_aSrv" hidden="1">#REF!</definedName>
    <definedName name="FDP_489_1_aSrv" hidden="1">#REF!</definedName>
    <definedName name="FDP_49_1_aUrv" hidden="1">#REF!</definedName>
    <definedName name="FDP_490_1_aSrv" hidden="1">#REF!</definedName>
    <definedName name="FDP_491_1_aSrv" hidden="1">#REF!</definedName>
    <definedName name="FDP_492_1_aSrv" hidden="1">#REF!</definedName>
    <definedName name="FDP_493_1_aSrv" hidden="1">#REF!</definedName>
    <definedName name="FDP_494_1_aSrv" hidden="1">#REF!</definedName>
    <definedName name="FDP_495_1_aSrv" hidden="1">#REF!</definedName>
    <definedName name="FDP_496_1_aSrv" hidden="1">#REF!</definedName>
    <definedName name="FDP_497_1_aSrv" hidden="1">#REF!</definedName>
    <definedName name="FDP_498_1_aSrv" hidden="1">#REF!</definedName>
    <definedName name="FDP_499_1_aSrv" hidden="1">#REF!</definedName>
    <definedName name="FDP_5_1_aDrv" hidden="1">#REF!</definedName>
    <definedName name="FDP_5_1_aUrv" hidden="1">#REF!</definedName>
    <definedName name="FDP_50_1_aSrv" hidden="1">#REF!</definedName>
    <definedName name="FDP_50_1_aUrv" hidden="1">#REF!</definedName>
    <definedName name="FDP_500_1_aSrv" hidden="1">#REF!</definedName>
    <definedName name="FDP_501_1_aS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_1_aSrv" hidden="1">#REF!</definedName>
    <definedName name="FDP_51_1_aU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_1_aSrv" hidden="1">#REF!</definedName>
    <definedName name="FDP_52_1_aU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Srv" hidden="1">#REF!</definedName>
    <definedName name="FDP_529_1_aSrv" hidden="1">#REF!</definedName>
    <definedName name="FDP_53_1_aU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U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Urv" hidden="1">#REF!</definedName>
    <definedName name="FDP_55_1_aUrv" hidden="1">#REF!</definedName>
    <definedName name="FDP_550_1_aUrv" hidden="1">#REF!</definedName>
    <definedName name="FDP_551_1_aUrv" hidden="1">#REF!</definedName>
    <definedName name="FDP_552_1_aUrv" hidden="1">#REF!</definedName>
    <definedName name="FDP_553_1_aUrv" hidden="1">#REF!</definedName>
    <definedName name="FDP_554_1_aUrv" hidden="1">#REF!</definedName>
    <definedName name="FDP_56_1_aUrv" hidden="1">#REF!</definedName>
    <definedName name="FDP_57_1_aSrv" hidden="1">#REF!</definedName>
    <definedName name="FDP_57_1_aUrv" hidden="1">#REF!</definedName>
    <definedName name="FDP_58_1_aUrv" hidden="1">#REF!</definedName>
    <definedName name="FDP_59_1_aSrv" hidden="1">#REF!</definedName>
    <definedName name="FDP_59_1_aUrv" hidden="1">#REF!</definedName>
    <definedName name="FDP_6_1_aSrv" hidden="1">#REF!</definedName>
    <definedName name="FDP_6_1_aUrv" hidden="1">#REF!</definedName>
    <definedName name="FDP_60_1_aUrv" hidden="1">#REF!</definedName>
    <definedName name="FDP_608_1_aUrv" hidden="1">#REF!</definedName>
    <definedName name="FDP_609_1_aSrv" hidden="1">#REF!</definedName>
    <definedName name="FDP_61_1_aUrv" hidden="1">#REF!</definedName>
    <definedName name="FDP_610_1_aSrv" hidden="1">#REF!</definedName>
    <definedName name="FDP_612_1_aSrv" hidden="1">#REF!</definedName>
    <definedName name="FDP_613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Urv" hidden="1">#REF!</definedName>
    <definedName name="FDP_620_1_aSrv" hidden="1">#REF!</definedName>
    <definedName name="FDP_63_1_aUrv" hidden="1">#REF!</definedName>
    <definedName name="FDP_64_1_aUrv" hidden="1">#REF!</definedName>
    <definedName name="FDP_65_1_aSrv" hidden="1">#REF!</definedName>
    <definedName name="FDP_66_1_aSrv" hidden="1">#REF!</definedName>
    <definedName name="FDP_66_1_aUrv" hidden="1">#REF!</definedName>
    <definedName name="FDP_67_1_aSrv" hidden="1">#REF!</definedName>
    <definedName name="FDP_67_1_aUrv" hidden="1">#REF!</definedName>
    <definedName name="FDP_68_1_aSrv" hidden="1">#REF!</definedName>
    <definedName name="FDP_68_1_aUrv" hidden="1">#REF!</definedName>
    <definedName name="FDP_69_1_aSrv" hidden="1">#REF!</definedName>
    <definedName name="FDP_7_1_aSrv" hidden="1">#REF!</definedName>
    <definedName name="FDP_7_1_aUrv" hidden="1">#REF!</definedName>
    <definedName name="FDP_70_1_aSrv" hidden="1">#REF!</definedName>
    <definedName name="FDP_70_1_aUrv" hidden="1">#REF!</definedName>
    <definedName name="FDP_71_1_aUrv" hidden="1">#REF!</definedName>
    <definedName name="FDP_72_1_aUrv" hidden="1">#REF!</definedName>
    <definedName name="FDP_73_1_aSrv" hidden="1">#REF!</definedName>
    <definedName name="FDP_74_1_aDrv" hidden="1">#REF!</definedName>
    <definedName name="FDP_74_1_aSrv" hidden="1">#REF!</definedName>
    <definedName name="FDP_75_1_aUrv" hidden="1">#REF!</definedName>
    <definedName name="FDP_76_1_aDrv" hidden="1">#REF!</definedName>
    <definedName name="FDP_76_1_aSrv" hidden="1">#REF!</definedName>
    <definedName name="FDP_77_1_aSrv" hidden="1">#REF!</definedName>
    <definedName name="FDP_77_1_aUrv" hidden="1">#REF!</definedName>
    <definedName name="FDP_78_1_aSrv" hidden="1">#REF!</definedName>
    <definedName name="FDP_78_1_aUrv" hidden="1">#REF!</definedName>
    <definedName name="FDP_79_1_aUrv" hidden="1">#REF!</definedName>
    <definedName name="FDP_8_1_aUrv" hidden="1">#REF!</definedName>
    <definedName name="FDP_80_1_aSrv" hidden="1">#REF!</definedName>
    <definedName name="FDP_80_1_aU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Srv" hidden="1">#REF!</definedName>
    <definedName name="FDP_86_1_aUrv" hidden="1">#REF!</definedName>
    <definedName name="FDP_87_1_aUrv" hidden="1">#REF!</definedName>
    <definedName name="FDP_88_1_aSrv" hidden="1">#REF!</definedName>
    <definedName name="FDP_88_1_aUrv" hidden="1">#REF!</definedName>
    <definedName name="FDP_89_1_aUrv" hidden="1">#REF!</definedName>
    <definedName name="FDP_9_1_aSrv" hidden="1">#REF!</definedName>
    <definedName name="FDP_9_1_aUrv" hidden="1">#REF!</definedName>
    <definedName name="FDP_90_1_aUrv" hidden="1">#REF!</definedName>
    <definedName name="FDP_91_1_aUrv" hidden="1">#REF!</definedName>
    <definedName name="FDP_92_1_aSrv" hidden="1">#REF!</definedName>
    <definedName name="FDP_92_1_aUrv" hidden="1">#REF!</definedName>
    <definedName name="FDP_93_1_aUrv" hidden="1">#REF!</definedName>
    <definedName name="FDP_94_1_aSrv" hidden="1">#REF!</definedName>
    <definedName name="FDP_94_1_aUrv" hidden="1">#REF!</definedName>
    <definedName name="FDP_95_1_aUrv" hidden="1">#REF!</definedName>
    <definedName name="FDP_96_1_aUrv" hidden="1">#REF!</definedName>
    <definedName name="FDP_97_1_aSrv" hidden="1">#REF!</definedName>
    <definedName name="FDP_97_1_aUrv" hidden="1">#REF!</definedName>
    <definedName name="FDP_98_1_aDrv" hidden="1">#REF!</definedName>
    <definedName name="FDP_98_1_aUrv" hidden="1">#REF!</definedName>
    <definedName name="FDP_99_1_aUrv" hidden="1">#REF!</definedName>
    <definedName name="fds" localSheetId="1" hidden="1">{"incomemth",#N/A,TRUE,"forecast01";"incpercentmth",#N/A,TRUE,"forecast01";"balancemth",#N/A,TRUE,"forecast01";"cashmth",#N/A,TRUE,"forecast01";"cov2mth",#N/A,TRUE,"forecast01";"prbexp",#N/A,TRUE,"forecast01";"prbcap",#N/A,TRUE,"forecast01";"coalconsultants",#N/A,TRUE,"forecast01";"prbsum",#N/A,TRUE,"forecast01"}</definedName>
    <definedName name="fds" localSheetId="3" hidden="1">{"incomemth",#N/A,TRUE,"forecast01";"incpercentmth",#N/A,TRUE,"forecast01";"balancemth",#N/A,TRUE,"forecast01";"cashmth",#N/A,TRUE,"forecast01";"cov2mth",#N/A,TRUE,"forecast01";"prbexp",#N/A,TRUE,"forecast01";"prbcap",#N/A,TRUE,"forecast01";"coalconsultants",#N/A,TRUE,"forecast01";"prbsum",#N/A,TRUE,"forecast01"}</definedName>
    <definedName name="fds" localSheetId="5" hidden="1">{"incomemth",#N/A,TRUE,"forecast01";"incpercentmth",#N/A,TRUE,"forecast01";"balancemth",#N/A,TRUE,"forecast01";"cashmth",#N/A,TRUE,"forecast01";"cov2mth",#N/A,TRUE,"forecast01";"prbexp",#N/A,TRUE,"forecast01";"prbcap",#N/A,TRUE,"forecast01";"coalconsultants",#N/A,TRUE,"forecast01";"prbsum",#N/A,TRUE,"forecast01"}</definedName>
    <definedName name="fds" hidden="1">{"incomemth",#N/A,TRUE,"forecast01";"incpercentmth",#N/A,TRUE,"forecast01";"balancemth",#N/A,TRUE,"forecast01";"cashmth",#N/A,TRUE,"forecast01";"cov2mth",#N/A,TRUE,"forecast01";"prbexp",#N/A,TRUE,"forecast01";"prbcap",#N/A,TRUE,"forecast01";"coalconsultants",#N/A,TRUE,"forecast01";"prbsum",#N/A,TRUE,"forecast01"}</definedName>
    <definedName name="fds_1" localSheetId="1" hidden="1">{"CASHFLOW",#N/A,FALSE,"CF";"TAX",#N/A,FALSE,"CF"}</definedName>
    <definedName name="fds_1" localSheetId="3" hidden="1">{"CASHFLOW",#N/A,FALSE,"CF";"TAX",#N/A,FALSE,"CF"}</definedName>
    <definedName name="fds_1" localSheetId="5" hidden="1">{"CASHFLOW",#N/A,FALSE,"CF";"TAX",#N/A,FALSE,"CF"}</definedName>
    <definedName name="fds_1" hidden="1">{"CASHFLOW",#N/A,FALSE,"CF";"TAX",#N/A,FALSE,"CF"}</definedName>
    <definedName name="fdsa" localSheetId="1" hidden="1">{"'Standalone List Price Trends'!$A$1:$X$56"}</definedName>
    <definedName name="fdsa" localSheetId="3" hidden="1">{"'Standalone List Price Trends'!$A$1:$X$56"}</definedName>
    <definedName name="fdsa" localSheetId="5" hidden="1">{"'Standalone List Price Trends'!$A$1:$X$56"}</definedName>
    <definedName name="fdsa" hidden="1">{"'Standalone List Price Trends'!$A$1:$X$56"}</definedName>
    <definedName name="fdsa_1"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1" localSheetId="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1" localSheetId="5"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fa" localSheetId="1">{"Client Name or Project Name"}</definedName>
    <definedName name="fdsafa" localSheetId="3">{"Client Name or Project Name"}</definedName>
    <definedName name="fdsafa" localSheetId="5">{"Client Name or Project Name"}</definedName>
    <definedName name="fdsafa">{"Client Name or Project Name"}</definedName>
    <definedName name="fdsafdsa" localSheetId="1">{"Price","ICTG","TS131","D","0","0","H"}</definedName>
    <definedName name="fdsafdsa" localSheetId="3">{"Price","ICTG","TS131","D","0","0","H"}</definedName>
    <definedName name="fdsafdsa" localSheetId="5">{"Price","ICTG","TS131","D","0","0","H"}</definedName>
    <definedName name="fdsafdsa">{"Price","ICTG","TS131","D","0","0","H"}</definedName>
    <definedName name="fdsf" localSheetId="1" hidden="1">{"general",#N/A,FALSE,"Assumptions"}</definedName>
    <definedName name="fdsf" localSheetId="3" hidden="1">{"general",#N/A,FALSE,"Assumptions"}</definedName>
    <definedName name="fdsf" localSheetId="5" hidden="1">{"general",#N/A,FALSE,"Assumptions"}</definedName>
    <definedName name="fdsf" hidden="1">{"general",#N/A,FALSE,"Assumptions"}</definedName>
    <definedName name="fdsf_1" localSheetId="1" hidden="1">{"general",#N/A,FALSE,"Assumptions"}</definedName>
    <definedName name="fdsf_1" localSheetId="3" hidden="1">{"general",#N/A,FALSE,"Assumptions"}</definedName>
    <definedName name="fdsf_1" localSheetId="5" hidden="1">{"general",#N/A,FALSE,"Assumptions"}</definedName>
    <definedName name="fdsf_1" hidden="1">{"general",#N/A,FALSE,"Assumptions"}</definedName>
    <definedName name="fdsf2" localSheetId="1" hidden="1">{"general",#N/A,FALSE,"Assumptions"}</definedName>
    <definedName name="fdsf2" localSheetId="3" hidden="1">{"general",#N/A,FALSE,"Assumptions"}</definedName>
    <definedName name="fdsf2" localSheetId="5" hidden="1">{"general",#N/A,FALSE,"Assumptions"}</definedName>
    <definedName name="fdsf2" hidden="1">{"general",#N/A,FALSE,"Assumptions"}</definedName>
    <definedName name="fdsf2_1" localSheetId="1" hidden="1">{"general",#N/A,FALSE,"Assumptions"}</definedName>
    <definedName name="fdsf2_1" localSheetId="3" hidden="1">{"general",#N/A,FALSE,"Assumptions"}</definedName>
    <definedName name="fdsf2_1" localSheetId="5" hidden="1">{"general",#N/A,FALSE,"Assumptions"}</definedName>
    <definedName name="fdsf2_1" hidden="1">{"general",#N/A,FALSE,"Assumptions"}</definedName>
    <definedName name="fdsfgfhgdht" hidden="1">#REF!</definedName>
    <definedName name="fdsfsd" localSheetId="1" hidden="1">{"incomemth",#N/A,TRUE,"forecast01";"incpercentmth",#N/A,TRUE,"forecast01";"balancemth",#N/A,TRUE,"forecast01";"cashmth",#N/A,TRUE,"forecast01";"cov2mth",#N/A,TRUE,"forecast01";"prbexp",#N/A,TRUE,"forecast01";"prbcap",#N/A,TRUE,"forecast01";"coalconsultants",#N/A,TRUE,"forecast01";"prbsum",#N/A,TRUE,"forecast01"}</definedName>
    <definedName name="fdsfsd" localSheetId="3" hidden="1">{"incomemth",#N/A,TRUE,"forecast01";"incpercentmth",#N/A,TRUE,"forecast01";"balancemth",#N/A,TRUE,"forecast01";"cashmth",#N/A,TRUE,"forecast01";"cov2mth",#N/A,TRUE,"forecast01";"prbexp",#N/A,TRUE,"forecast01";"prbcap",#N/A,TRUE,"forecast01";"coalconsultants",#N/A,TRUE,"forecast01";"prbsum",#N/A,TRUE,"forecast01"}</definedName>
    <definedName name="fdsfsd" localSheetId="5" hidden="1">{"incomemth",#N/A,TRUE,"forecast01";"incpercentmth",#N/A,TRUE,"forecast01";"balancemth",#N/A,TRUE,"forecast01";"cashmth",#N/A,TRUE,"forecast01";"cov2mth",#N/A,TRUE,"forecast01";"prbexp",#N/A,TRUE,"forecast01";"prbcap",#N/A,TRUE,"forecast01";"coalconsultants",#N/A,TRUE,"forecast01";"prbsum",#N/A,TRUE,"forecast01"}</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g" localSheetId="1" hidden="1">{"incomemth",#N/A,TRUE,"forecast00";"incomepercentmth",#N/A,TRUE,"forecast00";"balancemth",#N/A,TRUE,"forecast00";"cashmth",#N/A,TRUE,"forecast00";"covenantmth",#N/A,TRUE,"forecast00"}</definedName>
    <definedName name="fdsg" localSheetId="3" hidden="1">{"incomemth",#N/A,TRUE,"forecast00";"incomepercentmth",#N/A,TRUE,"forecast00";"balancemth",#N/A,TRUE,"forecast00";"cashmth",#N/A,TRUE,"forecast00";"covenantmth",#N/A,TRUE,"forecast00"}</definedName>
    <definedName name="fdsg" localSheetId="5" hidden="1">{"incomemth",#N/A,TRUE,"forecast00";"incomepercentmth",#N/A,TRUE,"forecast00";"balancemth",#N/A,TRUE,"forecast00";"cashmth",#N/A,TRUE,"forecast00";"covenantmth",#N/A,TRUE,"forecast00"}</definedName>
    <definedName name="fdsg" hidden="1">{"incomemth",#N/A,TRUE,"forecast00";"incomepercentmth",#N/A,TRUE,"forecast00";"balancemth",#N/A,TRUE,"forecast00";"cashmth",#N/A,TRUE,"forecast00";"covenantmth",#N/A,TRUE,"forecast00"}</definedName>
    <definedName name="fdsg1" localSheetId="1" hidden="1">{"incomemth",#N/A,TRUE,"forecast00";"incomepercentmth",#N/A,TRUE,"forecast00";"balancemth",#N/A,TRUE,"forecast00";"cashmth",#N/A,TRUE,"forecast00";"covenantmth",#N/A,TRUE,"forecast00"}</definedName>
    <definedName name="fdsg1" localSheetId="3" hidden="1">{"incomemth",#N/A,TRUE,"forecast00";"incomepercentmth",#N/A,TRUE,"forecast00";"balancemth",#N/A,TRUE,"forecast00";"cashmth",#N/A,TRUE,"forecast00";"covenantmth",#N/A,TRUE,"forecast00"}</definedName>
    <definedName name="fdsg1" localSheetId="5"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sgfsdgfsd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fs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fs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fs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gfsdgfsdg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kj" localSheetId="1" hidden="1">{#N/A,#N/A,FALSE,"Model";#N/A,#N/A,FALSE,"Division"}</definedName>
    <definedName name="fdskj" localSheetId="3" hidden="1">{#N/A,#N/A,FALSE,"Model";#N/A,#N/A,FALSE,"Division"}</definedName>
    <definedName name="fdskj" localSheetId="5" hidden="1">{#N/A,#N/A,FALSE,"Model";#N/A,#N/A,FALSE,"Division"}</definedName>
    <definedName name="fdskj" hidden="1">{#N/A,#N/A,FALSE,"Model";#N/A,#N/A,FALSE,"Division"}</definedName>
    <definedName name="fdsqfdate" localSheetId="1" hidden="1">{#N/A,#N/A,FALSE,"BS";#N/A,#N/A,FALSE,"IS";#N/A,#N/A,FALSE,"ISYTD";#N/A,#N/A,FALSE,"ARINV";#N/A,#N/A,FALSE,"PPD";#N/A,#N/A,FALSE,"FA";#N/A,#N/A,FALSE,"CAPEXP";#N/A,#N/A,FALSE,"INCTAX";#N/A,#N/A,FALSE,"DEBT";#N/A,#N/A,FALSE,"CFMTH"}</definedName>
    <definedName name="fdsqfdate" localSheetId="3" hidden="1">{#N/A,#N/A,FALSE,"BS";#N/A,#N/A,FALSE,"IS";#N/A,#N/A,FALSE,"ISYTD";#N/A,#N/A,FALSE,"ARINV";#N/A,#N/A,FALSE,"PPD";#N/A,#N/A,FALSE,"FA";#N/A,#N/A,FALSE,"CAPEXP";#N/A,#N/A,FALSE,"INCTAX";#N/A,#N/A,FALSE,"DEBT";#N/A,#N/A,FALSE,"CFMTH"}</definedName>
    <definedName name="fdsqfdate" localSheetId="5" hidden="1">{#N/A,#N/A,FALSE,"BS";#N/A,#N/A,FALSE,"IS";#N/A,#N/A,FALSE,"ISYTD";#N/A,#N/A,FALSE,"ARINV";#N/A,#N/A,FALSE,"PPD";#N/A,#N/A,FALSE,"FA";#N/A,#N/A,FALSE,"CAPEXP";#N/A,#N/A,FALSE,"INCTAX";#N/A,#N/A,FALSE,"DEBT";#N/A,#N/A,FALSE,"CFMTH"}</definedName>
    <definedName name="fdsqfdate" hidden="1">{#N/A,#N/A,FALSE,"BS";#N/A,#N/A,FALSE,"IS";#N/A,#N/A,FALSE,"ISYTD";#N/A,#N/A,FALSE,"ARINV";#N/A,#N/A,FALSE,"PPD";#N/A,#N/A,FALSE,"FA";#N/A,#N/A,FALSE,"CAPEXP";#N/A,#N/A,FALSE,"INCTAX";#N/A,#N/A,FALSE,"DEBT";#N/A,#N/A,FALSE,"CFMTH"}</definedName>
    <definedName name="fdsqfdq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ds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ds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ds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ds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q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q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q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fq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qsvwx" localSheetId="1" hidden="1">{#N/A,#N/A,FALSE,"BS";#N/A,#N/A,FALSE,"IS";#N/A,#N/A,FALSE,"ISYTD";#N/A,#N/A,FALSE,"ARINV";#N/A,#N/A,FALSE,"PPD";#N/A,#N/A,FALSE,"FA";#N/A,#N/A,FALSE,"CAPEXP";#N/A,#N/A,FALSE,"INCTAX";#N/A,#N/A,FALSE,"DEBT";#N/A,#N/A,FALSE,"CFMTH"}</definedName>
    <definedName name="fdsqfdqsvwx" localSheetId="3" hidden="1">{#N/A,#N/A,FALSE,"BS";#N/A,#N/A,FALSE,"IS";#N/A,#N/A,FALSE,"ISYTD";#N/A,#N/A,FALSE,"ARINV";#N/A,#N/A,FALSE,"PPD";#N/A,#N/A,FALSE,"FA";#N/A,#N/A,FALSE,"CAPEXP";#N/A,#N/A,FALSE,"INCTAX";#N/A,#N/A,FALSE,"DEBT";#N/A,#N/A,FALSE,"CFMTH"}</definedName>
    <definedName name="fdsqfdqsvwx" localSheetId="5" hidden="1">{#N/A,#N/A,FALSE,"BS";#N/A,#N/A,FALSE,"IS";#N/A,#N/A,FALSE,"ISYTD";#N/A,#N/A,FALSE,"ARINV";#N/A,#N/A,FALSE,"PPD";#N/A,#N/A,FALSE,"FA";#N/A,#N/A,FALSE,"CAPEXP";#N/A,#N/A,FALSE,"INCTAX";#N/A,#N/A,FALSE,"DEBT";#N/A,#N/A,FALSE,"CFMTH"}</definedName>
    <definedName name="fdsqfdqsvwx" hidden="1">{#N/A,#N/A,FALSE,"BS";#N/A,#N/A,FALSE,"IS";#N/A,#N/A,FALSE,"ISYTD";#N/A,#N/A,FALSE,"ARINV";#N/A,#N/A,FALSE,"PPD";#N/A,#N/A,FALSE,"FA";#N/A,#N/A,FALSE,"CAPEXP";#N/A,#N/A,FALSE,"INCTAX";#N/A,#N/A,FALSE,"DEBT";#N/A,#N/A,FALSE,"CFMTH"}</definedName>
    <definedName name="fdsqfds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fq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qs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qs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qs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qs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sq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sq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sq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fdsqgdsq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dsqgdsqgfds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dsqgdsqgfds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dsqgdsqgfds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dsqgdsqgfds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sqg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dvbavav" localSheetId="1">{"Client Name or Project Name"}</definedName>
    <definedName name="fdvbavav" localSheetId="3">{"Client Name or Project Name"}</definedName>
    <definedName name="fdvbavav" localSheetId="5">{"Client Name or Project Name"}</definedName>
    <definedName name="fdvbavav">{"Client Name or Project Name"}</definedName>
    <definedName name="fe" localSheetId="1" hidden="1">{#N/A,#N/A,FALSE,"Layout GuV"}</definedName>
    <definedName name="fe" localSheetId="3" hidden="1">{#N/A,#N/A,FALSE,"Layout GuV"}</definedName>
    <definedName name="fe" localSheetId="5" hidden="1">{#N/A,#N/A,FALSE,"Layout GuV"}</definedName>
    <definedName name="fe" hidden="1">{#N/A,#N/A,FALSE,"Layout GuV"}</definedName>
    <definedName name="Feb" hidden="1">#REF!</definedName>
    <definedName name="FEBACT">#REF!</definedName>
    <definedName name="FEBCANACT">#REF!</definedName>
    <definedName name="FebLocData" localSheetId="3">#REF!</definedName>
    <definedName name="FebLocData">#REF!</definedName>
    <definedName name="FEBUKACT">#REF!</definedName>
    <definedName name="FebVariance">#REF!</definedName>
    <definedName name="Federal_Tax">#REF!</definedName>
    <definedName name="fedf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SYS">#REF!</definedName>
    <definedName name="FEE">#REF!</definedName>
    <definedName name="FEEFIND">#REF!</definedName>
    <definedName name="Fees">#REF!</definedName>
    <definedName name="FeeTable" localSheetId="3">#REF!</definedName>
    <definedName name="FeeTable">#REF!</definedName>
    <definedName name="feffdfbgbd" localSheetId="3" hidden="1">#REF!</definedName>
    <definedName name="feffdfbgbd" hidden="1">#REF!</definedName>
    <definedName name="fefsf" localSheetId="1" hidden="1">{"incomemth",#N/A,TRUE,"forecast01";"incpercentmth",#N/A,TRUE,"forecast01";"balancemth",#N/A,TRUE,"forecast01";"cashmth",#N/A,TRUE,"forecast01";"cov2mth",#N/A,TRUE,"forecast01";"prbexp",#N/A,TRUE,"forecast01";"prbcap",#N/A,TRUE,"forecast01";"coalconsultants",#N/A,TRUE,"forecast01";"prbsum",#N/A,TRUE,"forecast01"}</definedName>
    <definedName name="fefsf" localSheetId="3" hidden="1">{"incomemth",#N/A,TRUE,"forecast01";"incpercentmth",#N/A,TRUE,"forecast01";"balancemth",#N/A,TRUE,"forecast01";"cashmth",#N/A,TRUE,"forecast01";"cov2mth",#N/A,TRUE,"forecast01";"prbexp",#N/A,TRUE,"forecast01";"prbcap",#N/A,TRUE,"forecast01";"coalconsultants",#N/A,TRUE,"forecast01";"prbsum",#N/A,TRUE,"forecast01"}</definedName>
    <definedName name="fefsf" localSheetId="5" hidden="1">{"incomemth",#N/A,TRUE,"forecast01";"incpercentmth",#N/A,TRUE,"forecast01";"balancemth",#N/A,TRUE,"forecast01";"cashmth",#N/A,TRUE,"forecast01";"cov2mth",#N/A,TRUE,"forecast01";"prbexp",#N/A,TRUE,"forecast01";"prbcap",#N/A,TRUE,"forecast01";"coalconsultants",#N/A,TRUE,"forecast01";"prbsum",#N/A,TRUE,"forecast01"}</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localSheetId="1" hidden="1">{"incomemth",#N/A,TRUE,"forecast01";"incpercentmth",#N/A,TRUE,"forecast01";"balancemth",#N/A,TRUE,"forecast01";"cashmth",#N/A,TRUE,"forecast01";"cov2mth",#N/A,TRUE,"forecast01";"prbexp",#N/A,TRUE,"forecast01";"prbcap",#N/A,TRUE,"forecast01";"coalconsultants",#N/A,TRUE,"forecast01";"prbsum",#N/A,TRUE,"forecast01"}</definedName>
    <definedName name="fefsf1" localSheetId="3" hidden="1">{"incomemth",#N/A,TRUE,"forecast01";"incpercentmth",#N/A,TRUE,"forecast01";"balancemth",#N/A,TRUE,"forecast01";"cashmth",#N/A,TRUE,"forecast01";"cov2mth",#N/A,TRUE,"forecast01";"prbexp",#N/A,TRUE,"forecast01";"prbcap",#N/A,TRUE,"forecast01";"coalconsultants",#N/A,TRUE,"forecast01";"prbsum",#N/A,TRUE,"forecast01"}</definedName>
    <definedName name="fefsf1" localSheetId="5"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ret" localSheetId="1" hidden="1">{#N/A,#N/A,FALSE,"FREE"}</definedName>
    <definedName name="feret" localSheetId="3" hidden="1">{#N/A,#N/A,FALSE,"FREE"}</definedName>
    <definedName name="feret" localSheetId="5" hidden="1">{#N/A,#N/A,FALSE,"FREE"}</definedName>
    <definedName name="feret" hidden="1">{#N/A,#N/A,FALSE,"FREE"}</definedName>
    <definedName name="ferf" hidden="1">#REF!</definedName>
    <definedName name="ferrell" localSheetId="3">#REF!</definedName>
    <definedName name="ferrell">#REF!</definedName>
    <definedName name="few" localSheetId="1" hidden="1">{#N/A,#N/A,FALSE,"PMTABB";#N/A,#N/A,FALSE,"PMTABB"}</definedName>
    <definedName name="few" localSheetId="3" hidden="1">{#N/A,#N/A,FALSE,"PMTABB";#N/A,#N/A,FALSE,"PMTABB"}</definedName>
    <definedName name="few" localSheetId="5" hidden="1">{#N/A,#N/A,FALSE,"PMTABB";#N/A,#N/A,FALSE,"PMTABB"}</definedName>
    <definedName name="few" hidden="1">{#N/A,#N/A,FALSE,"PMTABB";#N/A,#N/A,FALSE,"PMTABB"}</definedName>
    <definedName name="fewt" localSheetId="1" hidden="1">{#N/A,#N/A,FALSE,"EW"}</definedName>
    <definedName name="fewt" localSheetId="3" hidden="1">{#N/A,#N/A,FALSE,"EW"}</definedName>
    <definedName name="fewt" localSheetId="5" hidden="1">{#N/A,#N/A,FALSE,"EW"}</definedName>
    <definedName name="fewt" hidden="1">{#N/A,#N/A,FALSE,"EW"}</definedName>
    <definedName name="ff" localSheetId="1" hidden="1">{#N/A,#N/A,FALSE,"Pharm";#N/A,#N/A,FALSE,"WWCM"}</definedName>
    <definedName name="ff" localSheetId="3" hidden="1">{#N/A,#N/A,FALSE,"Pharm";#N/A,#N/A,FALSE,"WWCM"}</definedName>
    <definedName name="ff" localSheetId="5" hidden="1">{#N/A,#N/A,FALSE,"Pharm";#N/A,#N/A,FALSE,"WWCM"}</definedName>
    <definedName name="ff" hidden="1">{#N/A,#N/A,FALSE,"Pharm";#N/A,#N/A,FALSE,"WWCM"}</definedName>
    <definedName name="ff_1" localSheetId="1" hidden="1">{#N/A,#N/A,FALSE,"Pharm";#N/A,#N/A,FALSE,"WWCM"}</definedName>
    <definedName name="ff_1" localSheetId="3" hidden="1">{#N/A,#N/A,FALSE,"Pharm";#N/A,#N/A,FALSE,"WWCM"}</definedName>
    <definedName name="ff_1" localSheetId="5" hidden="1">{#N/A,#N/A,FALSE,"Pharm";#N/A,#N/A,FALSE,"WWCM"}</definedName>
    <definedName name="ff_1" hidden="1">{#N/A,#N/A,FALSE,"Pharm";#N/A,#N/A,FALSE,"WWCM"}</definedName>
    <definedName name="ffdata" localSheetId="3">#REF!</definedName>
    <definedName name="ffdata">#REF!</definedName>
    <definedName name="FFDFDFS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 localSheetId="1" hidden="1">{#N/A,#N/A,FALSE,"NET INT EXP"}</definedName>
    <definedName name="fff" localSheetId="3" hidden="1">{#N/A,#N/A,FALSE,"NET INT EXP"}</definedName>
    <definedName name="fff" localSheetId="5" hidden="1">{#N/A,#N/A,FALSE,"NET INT EXP"}</definedName>
    <definedName name="fff" hidden="1">{#N/A,#N/A,FALSE,"NET INT EXP"}</definedName>
    <definedName name="fff_1" localSheetId="1" hidden="1">{#N/A,#N/A,FALSE,"NET INT EXP"}</definedName>
    <definedName name="fff_1" localSheetId="3" hidden="1">{#N/A,#N/A,FALSE,"NET INT EXP"}</definedName>
    <definedName name="fff_1" localSheetId="5" hidden="1">{#N/A,#N/A,FALSE,"NET INT EXP"}</definedName>
    <definedName name="fff_1" hidden="1">{#N/A,#N/A,FALSE,"NET INT EXP"}</definedName>
    <definedName name="ffff" localSheetId="1">{0;0;0;0;1;#N/A;0.75;0.75;0.25;0.25;2;FALSE;FALSE;FALSE;FALSE;FALSE;#N/A;1;#N/A;1;1;"";"&amp;L&amp;""Arial,Italic""&amp;8&amp;F Page &amp;P of &amp;N &amp;D &amp;T "}</definedName>
    <definedName name="ffff" localSheetId="3">{0;0;0;0;1;#N/A;0.75;0.75;0.25;0.25;2;FALSE;FALSE;FALSE;FALSE;FALSE;#N/A;1;#N/A;1;1;"";"&amp;L&amp;""Arial,Italic""&amp;8&amp;F Page &amp;P of &amp;N &amp;D &amp;T "}</definedName>
    <definedName name="ffff" localSheetId="5">{0;0;0;0;1;#N/A;0.75;0.75;0.25;0.25;2;FALSE;FALSE;FALSE;FALSE;FALSE;#N/A;1;#N/A;1;1;"";"&amp;L&amp;""Arial,Italic""&amp;8&amp;F Page &amp;P of &amp;N &amp;D &amp;T "}</definedName>
    <definedName name="ffff">{0;0;0;0;1;#N/A;0.75;0.75;0.25;0.25;2;FALSE;FALSE;FALSE;FALSE;FALSE;#N/A;1;#N/A;1;1;"";"&amp;L&amp;""Arial,Italic""&amp;8&amp;F Page &amp;P of &amp;N &amp;D &amp;T "}</definedName>
    <definedName name="ffff_1" localSheetId="1" hidden="1">{"comps",#N/A,FALSE,"comps";"notes",#N/A,FALSE,"comps"}</definedName>
    <definedName name="ffff_1" localSheetId="3" hidden="1">{"comps",#N/A,FALSE,"comps";"notes",#N/A,FALSE,"comps"}</definedName>
    <definedName name="ffff_1" localSheetId="5" hidden="1">{"comps",#N/A,FALSE,"comps";"notes",#N/A,FALSE,"comps"}</definedName>
    <definedName name="ffff_1" hidden="1">{"comps",#N/A,FALSE,"comps";"notes",#N/A,FALSE,"comps"}</definedName>
    <definedName name="fffff" localSheetId="1">{0;0;0;0;1;#N/A;0.25;0.25;1;1;2;FALSE;FALSE;FALSE;FALSE;FALSE;#N/A;1;#N/A;1;1;"";"&amp;L&amp;""Arial,Italic""&amp;8&amp;F Page &amp;P of &amp;N &amp;D &amp;T "}</definedName>
    <definedName name="fffff" localSheetId="3">{0;0;0;0;1;#N/A;0.25;0.25;1;1;2;FALSE;FALSE;FALSE;FALSE;FALSE;#N/A;1;#N/A;1;1;"";"&amp;L&amp;""Arial,Italic""&amp;8&amp;F Page &amp;P of &amp;N &amp;D &amp;T "}</definedName>
    <definedName name="fffff" localSheetId="5">{0;0;0;0;1;#N/A;0.25;0.25;1;1;2;FALSE;FALSE;FALSE;FALSE;FALSE;#N/A;1;#N/A;1;1;"";"&amp;L&amp;""Arial,Italic""&amp;8&amp;F Page &amp;P of &amp;N &amp;D &amp;T "}</definedName>
    <definedName name="fffff">{0;0;0;0;1;#N/A;0.25;0.25;1;1;2;FALSE;FALSE;FALSE;FALSE;FALSE;#N/A;1;#N/A;1;1;"";"&amp;L&amp;""Arial,Italic""&amp;8&amp;F Page &amp;P of &amp;N &amp;D &amp;T "}</definedName>
    <definedName name="fffff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ffff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ffff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ffff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fffff" localSheetId="1">{0;0;0;0;1;#N/A;0.25;0.25;0.8;0.25;2;FALSE;FALSE;FALSE;FALSE;FALSE;#N/A;1;#N/A;1;1;"";""}</definedName>
    <definedName name="ffffff" localSheetId="3">{0;0;0;0;1;#N/A;0.25;0.25;0.8;0.25;2;FALSE;FALSE;FALSE;FALSE;FALSE;#N/A;1;#N/A;1;1;"";""}</definedName>
    <definedName name="ffffff" localSheetId="5">{0;0;0;0;1;#N/A;0.25;0.25;0.8;0.25;2;FALSE;FALSE;FALSE;FALSE;FALSE;#N/A;1;#N/A;1;1;"";""}</definedName>
    <definedName name="ffffff">{0;0;0;0;1;#N/A;0.25;0.25;0.8;0.25;2;FALSE;FALSE;FALSE;FALSE;FALSE;#N/A;1;#N/A;1;1;"";""}</definedName>
    <definedName name="ffffff_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f" localSheetId="1" hidden="1">{#N/A,#N/A,FALSE,"Pharm";#N/A,#N/A,FALSE,"WWCM"}</definedName>
    <definedName name="fffffff" localSheetId="3" hidden="1">{#N/A,#N/A,FALSE,"Pharm";#N/A,#N/A,FALSE,"WWCM"}</definedName>
    <definedName name="fffffff" localSheetId="5" hidden="1">{#N/A,#N/A,FALSE,"Pharm";#N/A,#N/A,FALSE,"WWCM"}</definedName>
    <definedName name="fffffff" hidden="1">{#N/A,#N/A,FALSE,"Pharm";#N/A,#N/A,FALSE,"WWCM"}</definedName>
    <definedName name="fffffff_1" localSheetId="1" hidden="1">{#N/A,#N/A,FALSE,"Pharm";#N/A,#N/A,FALSE,"WWCM"}</definedName>
    <definedName name="fffffff_1" localSheetId="3" hidden="1">{#N/A,#N/A,FALSE,"Pharm";#N/A,#N/A,FALSE,"WWCM"}</definedName>
    <definedName name="fffffff_1" localSheetId="5" hidden="1">{#N/A,#N/A,FALSE,"Pharm";#N/A,#N/A,FALSE,"WWCM"}</definedName>
    <definedName name="fffffff_1" hidden="1">{#N/A,#N/A,FALSE,"Pharm";#N/A,#N/A,FALSE,"WWCM"}</definedName>
    <definedName name="ffffffffff"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_1"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f" localSheetId="1" hidden="1">{"'Standalone List Price Trends'!$A$1:$X$56"}</definedName>
    <definedName name="fffffffffff" localSheetId="3" hidden="1">{"'Standalone List Price Trends'!$A$1:$X$56"}</definedName>
    <definedName name="fffffffffff" localSheetId="5" hidden="1">{"'Standalone List Price Trends'!$A$1:$X$56"}</definedName>
    <definedName name="fffffffffff" hidden="1">{"'Standalone List Price Trends'!$A$1:$X$56"}</definedName>
    <definedName name="ffffffffffffffffffff" localSheetId="1">{0;0;0;0;1;#N/A;0.75;0.75;1;1;2;FALSE;FALSE;FALSE;FALSE;FALSE;#N/A;1;#N/A;1;1;"";"&amp;L&amp;""Arial,Italic""&amp;8&amp;F Page &amp;P of &amp;N &amp;D &amp;T "}</definedName>
    <definedName name="ffffffffffffffffffff" localSheetId="3">{0;0;0;0;1;#N/A;0.75;0.75;1;1;2;FALSE;FALSE;FALSE;FALSE;FALSE;#N/A;1;#N/A;1;1;"";"&amp;L&amp;""Arial,Italic""&amp;8&amp;F Page &amp;P of &amp;N &amp;D &amp;T "}</definedName>
    <definedName name="ffffffffffffffffffff" localSheetId="5">{0;0;0;0;1;#N/A;0.75;0.75;1;1;2;FALSE;FALSE;FALSE;FALSE;FALSE;#N/A;1;#N/A;1;1;"";"&amp;L&amp;""Arial,Italic""&amp;8&amp;F Page &amp;P of &amp;N &amp;D &amp;T "}</definedName>
    <definedName name="ffffffffffffffffffff">{0;0;0;0;1;#N/A;0.75;0.75;1;1;2;FALSE;FALSE;FALSE;FALSE;FALSE;#N/A;1;#N/A;1;1;"";"&amp;L&amp;""Arial,Italic""&amp;8&amp;F Page &amp;P of &amp;N &amp;D &amp;T "}</definedName>
    <definedName name="fffffffffffffffffffffffffffffffffffff" localSheetId="1">{"Client Name or Project Name"}</definedName>
    <definedName name="fffffffffffffffffffffffffffffffffffff" localSheetId="3">{"Client Name or Project Name"}</definedName>
    <definedName name="fffffffffffffffffffffffffffffffffffff" localSheetId="5">{"Client Name or Project Name"}</definedName>
    <definedName name="fffffffffffffffffffffffffffffffffffff">{"Client Name or Project Name"}</definedName>
    <definedName name="ffghnbbb5" hidden="1">#REF!</definedName>
    <definedName name="FFSDGAGAGAG" localSheetId="1">{"Client Name or Project Name"}</definedName>
    <definedName name="FFSDGAGAGAG" localSheetId="3">{"Client Name or Project Name"}</definedName>
    <definedName name="FFSDGAGAGAG" localSheetId="5">{"Client Name or Project Name"}</definedName>
    <definedName name="FFSDGAGAGAG">{"Client Name or Project Name"}</definedName>
    <definedName name="ffy" localSheetId="1" hidden="1">{#N/A,#N/A,FALSE,"FY97";#N/A,#N/A,FALSE,"FY98";#N/A,#N/A,FALSE,"FY99";#N/A,#N/A,FALSE,"FY00";#N/A,#N/A,FALSE,"FY01"}</definedName>
    <definedName name="ffy" localSheetId="3" hidden="1">{#N/A,#N/A,FALSE,"FY97";#N/A,#N/A,FALSE,"FY98";#N/A,#N/A,FALSE,"FY99";#N/A,#N/A,FALSE,"FY00";#N/A,#N/A,FALSE,"FY01"}</definedName>
    <definedName name="ffy" localSheetId="5" hidden="1">{#N/A,#N/A,FALSE,"FY97";#N/A,#N/A,FALSE,"FY98";#N/A,#N/A,FALSE,"FY99";#N/A,#N/A,FALSE,"FY00";#N/A,#N/A,FALSE,"FY01"}</definedName>
    <definedName name="ffy" hidden="1">{#N/A,#N/A,FALSE,"FY97";#N/A,#N/A,FALSE,"FY98";#N/A,#N/A,FALSE,"FY99";#N/A,#N/A,FALSE,"FY00";#N/A,#N/A,FALSE,"FY01"}</definedName>
    <definedName name="fg" localSheetId="3" hidden="1">#REF!</definedName>
    <definedName name="fg" hidden="1">#REF!</definedName>
    <definedName name="fg_1" localSheetId="1" hidden="1">{#N/A,#N/A,FALSE,"REPORT"}</definedName>
    <definedName name="fg_1" localSheetId="3" hidden="1">{#N/A,#N/A,FALSE,"REPORT"}</definedName>
    <definedName name="fg_1" localSheetId="5" hidden="1">{#N/A,#N/A,FALSE,"REPORT"}</definedName>
    <definedName name="fg_1" hidden="1">{#N/A,#N/A,FALSE,"REPORT"}</definedName>
    <definedName name="fgbtrt5" hidden="1">#REF!</definedName>
    <definedName name="fgbvbgfs4" hidden="1">#REF!</definedName>
    <definedName name="fgdfg5" hidden="1">#REF!</definedName>
    <definedName name="fgdfghtrh5" hidden="1">#REF!</definedName>
    <definedName name="fgdfgrdfg45" hidden="1">#REF!</definedName>
    <definedName name="fgdgdgd" hidden="1">#REF!</definedName>
    <definedName name="fgdhnnbb5" hidden="1">#REF!</definedName>
    <definedName name="FgDohTokCan">#REF!</definedName>
    <definedName name="FgDohTokGas">#REF!</definedName>
    <definedName name="FgDohTokInt">#REF!</definedName>
    <definedName name="FgDohTokOth">#REF!</definedName>
    <definedName name="FgDohTokSer">#REF!</definedName>
    <definedName name="FgDohTokUs">#REF!</definedName>
    <definedName name="fgf" localSheetId="1" hidden="1">{#N/A,#N/A,FALSE,"COVER";#N/A,#N/A,FALSE,"RATIOS";#N/A,#N/A,FALSE,"LEVERAGE";#N/A,#N/A,FALSE,"TIER-1";#N/A,#N/A,FALSE,"RISK BASED ASSETS";#N/A,#N/A,FALSE,"TIER-2"}</definedName>
    <definedName name="fgf" localSheetId="3" hidden="1">{#N/A,#N/A,FALSE,"COVER";#N/A,#N/A,FALSE,"RATIOS";#N/A,#N/A,FALSE,"LEVERAGE";#N/A,#N/A,FALSE,"TIER-1";#N/A,#N/A,FALSE,"RISK BASED ASSETS";#N/A,#N/A,FALSE,"TIER-2"}</definedName>
    <definedName name="fgf" localSheetId="5" hidden="1">{#N/A,#N/A,FALSE,"COVER";#N/A,#N/A,FALSE,"RATIOS";#N/A,#N/A,FALSE,"LEVERAGE";#N/A,#N/A,FALSE,"TIER-1";#N/A,#N/A,FALSE,"RISK BASED ASSETS";#N/A,#N/A,FALSE,"TIER-2"}</definedName>
    <definedName name="fgf" hidden="1">{#N/A,#N/A,FALSE,"COVER";#N/A,#N/A,FALSE,"RATIOS";#N/A,#N/A,FALSE,"LEVERAGE";#N/A,#N/A,FALSE,"TIER-1";#N/A,#N/A,FALSE,"RISK BASED ASSETS";#N/A,#N/A,FALSE,"TIER-2"}</definedName>
    <definedName name="fgfagdfg54" hidden="1">#REF!</definedName>
    <definedName name="fgfdgdfh54" hidden="1">#REF!</definedName>
    <definedName name="fgfdggghhhh" hidden="1">#REF!</definedName>
    <definedName name="fgfdgtg4" hidden="1">#REF!</definedName>
    <definedName name="fgfgf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gfgf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gfgf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gfgf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gfgfg4" hidden="1">#REF!</definedName>
    <definedName name="fgfgrg554" hidden="1">#REF!</definedName>
    <definedName name="fgfhgfjhj7" hidden="1">#REF!</definedName>
    <definedName name="fgggg" hidden="1">#REF!</definedName>
    <definedName name="FGHFD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ghr" localSheetId="1" hidden="1">{#N/A,#N/A,FALSE,"PGW"}</definedName>
    <definedName name="fghfghr" localSheetId="3" hidden="1">{#N/A,#N/A,FALSE,"PGW"}</definedName>
    <definedName name="fghfghr" localSheetId="5" hidden="1">{#N/A,#N/A,FALSE,"PGW"}</definedName>
    <definedName name="fghfghr" hidden="1">{#N/A,#N/A,FALSE,"PGW"}</definedName>
    <definedName name="FGHFH" localSheetId="1" hidden="1">{"' calendrier 2000'!$A$1:$Q$38"}</definedName>
    <definedName name="FGHFH" localSheetId="3" hidden="1">{"' calendrier 2000'!$A$1:$Q$38"}</definedName>
    <definedName name="FGHFH" localSheetId="5" hidden="1">{"' calendrier 2000'!$A$1:$Q$38"}</definedName>
    <definedName name="FGHFH" hidden="1">{"' calendrier 2000'!$A$1:$Q$38"}</definedName>
    <definedName name="fghggger" hidden="1">#REF!</definedName>
    <definedName name="fghgh6" hidden="1">#REF!</definedName>
    <definedName name="fghngnn" localSheetId="1">{"Client Name or Project Name"}</definedName>
    <definedName name="fghngnn" localSheetId="3">{"Client Name or Project Name"}</definedName>
    <definedName name="fghngnn" localSheetId="5">{"Client Name or Project Name"}</definedName>
    <definedName name="fghngnn">{"Client Name or Project Name"}</definedName>
    <definedName name="fghnsdfhahr" localSheetId="1">{"Client Name or Project Name"}</definedName>
    <definedName name="fghnsdfhahr" localSheetId="3">{"Client Name or Project Name"}</definedName>
    <definedName name="fghnsdfhahr" localSheetId="5">{"Client Name or Project Name"}</definedName>
    <definedName name="fghnsdfhahr">{"Client Name or Project Name"}</definedName>
    <definedName name="fghv" localSheetId="1" hidden="1">{#N/A,#N/A,FALSE,"Audit Program";#N/A,#N/A,FALSE,"T&amp;D Total";#N/A,#N/A,FALSE,"LNG Total";#N/A,#N/A,FALSE,"Power Total";#N/A,#N/A,FALSE,"Other Total";#N/A,#N/A,FALSE,"E&amp;P Total"}</definedName>
    <definedName name="fghv" localSheetId="3" hidden="1">{#N/A,#N/A,FALSE,"Audit Program";#N/A,#N/A,FALSE,"T&amp;D Total";#N/A,#N/A,FALSE,"LNG Total";#N/A,#N/A,FALSE,"Power Total";#N/A,#N/A,FALSE,"Other Total";#N/A,#N/A,FALSE,"E&amp;P Total"}</definedName>
    <definedName name="fghv" localSheetId="5" hidden="1">{#N/A,#N/A,FALSE,"Audit Program";#N/A,#N/A,FALSE,"T&amp;D Total";#N/A,#N/A,FALSE,"LNG Total";#N/A,#N/A,FALSE,"Power Total";#N/A,#N/A,FALSE,"Other Total";#N/A,#N/A,FALSE,"E&amp;P Total"}</definedName>
    <definedName name="fghv" hidden="1">{#N/A,#N/A,FALSE,"Audit Program";#N/A,#N/A,FALSE,"T&amp;D Total";#N/A,#N/A,FALSE,"LNG Total";#N/A,#N/A,FALSE,"Power Total";#N/A,#N/A,FALSE,"Other Total";#N/A,#N/A,FALSE,"E&amp;P Total"}</definedName>
    <definedName name="fghv_1" localSheetId="1" hidden="1">{#N/A,#N/A,FALSE,"Audit Program";#N/A,#N/A,FALSE,"T&amp;D Total";#N/A,#N/A,FALSE,"LNG Total";#N/A,#N/A,FALSE,"Power Total";#N/A,#N/A,FALSE,"Other Total";#N/A,#N/A,FALSE,"E&amp;P Total"}</definedName>
    <definedName name="fghv_1" localSheetId="3" hidden="1">{#N/A,#N/A,FALSE,"Audit Program";#N/A,#N/A,FALSE,"T&amp;D Total";#N/A,#N/A,FALSE,"LNG Total";#N/A,#N/A,FALSE,"Power Total";#N/A,#N/A,FALSE,"Other Total";#N/A,#N/A,FALSE,"E&amp;P Total"}</definedName>
    <definedName name="fghv_1" localSheetId="5" hidden="1">{#N/A,#N/A,FALSE,"Audit Program";#N/A,#N/A,FALSE,"T&amp;D Total";#N/A,#N/A,FALSE,"LNG Total";#N/A,#N/A,FALSE,"Power Total";#N/A,#N/A,FALSE,"Other Total";#N/A,#N/A,FALSE,"E&amp;P Total"}</definedName>
    <definedName name="fghv_1" hidden="1">{#N/A,#N/A,FALSE,"Audit Program";#N/A,#N/A,FALSE,"T&amp;D Total";#N/A,#N/A,FALSE,"LNG Total";#N/A,#N/A,FALSE,"Power Total";#N/A,#N/A,FALSE,"Other Total";#N/A,#N/A,FALSE,"E&amp;P Total"}</definedName>
    <definedName name="fghv1" localSheetId="1" hidden="1">{#N/A,#N/A,FALSE,"Audit Program";#N/A,#N/A,FALSE,"T&amp;D Total";#N/A,#N/A,FALSE,"LNG Total";#N/A,#N/A,FALSE,"Power Total";#N/A,#N/A,FALSE,"Other Total";#N/A,#N/A,FALSE,"E&amp;P Total"}</definedName>
    <definedName name="fghv1" localSheetId="3" hidden="1">{#N/A,#N/A,FALSE,"Audit Program";#N/A,#N/A,FALSE,"T&amp;D Total";#N/A,#N/A,FALSE,"LNG Total";#N/A,#N/A,FALSE,"Power Total";#N/A,#N/A,FALSE,"Other Total";#N/A,#N/A,FALSE,"E&amp;P Total"}</definedName>
    <definedName name="fghv1" localSheetId="5" hidden="1">{#N/A,#N/A,FALSE,"Audit Program";#N/A,#N/A,FALSE,"T&amp;D Total";#N/A,#N/A,FALSE,"LNG Total";#N/A,#N/A,FALSE,"Power Total";#N/A,#N/A,FALSE,"Other Total";#N/A,#N/A,FALSE,"E&amp;P Total"}</definedName>
    <definedName name="fghv1" hidden="1">{#N/A,#N/A,FALSE,"Audit Program";#N/A,#N/A,FALSE,"T&amp;D Total";#N/A,#N/A,FALSE,"LNG Total";#N/A,#N/A,FALSE,"Power Total";#N/A,#N/A,FALSE,"Other Total";#N/A,#N/A,FALSE,"E&amp;P Total"}</definedName>
    <definedName name="fghv1_1" localSheetId="1" hidden="1">{#N/A,#N/A,FALSE,"Audit Program";#N/A,#N/A,FALSE,"T&amp;D Total";#N/A,#N/A,FALSE,"LNG Total";#N/A,#N/A,FALSE,"Power Total";#N/A,#N/A,FALSE,"Other Total";#N/A,#N/A,FALSE,"E&amp;P Total"}</definedName>
    <definedName name="fghv1_1" localSheetId="3" hidden="1">{#N/A,#N/A,FALSE,"Audit Program";#N/A,#N/A,FALSE,"T&amp;D Total";#N/A,#N/A,FALSE,"LNG Total";#N/A,#N/A,FALSE,"Power Total";#N/A,#N/A,FALSE,"Other Total";#N/A,#N/A,FALSE,"E&amp;P Total"}</definedName>
    <definedName name="fghv1_1" localSheetId="5" hidden="1">{#N/A,#N/A,FALSE,"Audit Program";#N/A,#N/A,FALSE,"T&amp;D Total";#N/A,#N/A,FALSE,"LNG Total";#N/A,#N/A,FALSE,"Power Total";#N/A,#N/A,FALSE,"Other Total";#N/A,#N/A,FALSE,"E&amp;P Total"}</definedName>
    <definedName name="fghv1_1" hidden="1">{#N/A,#N/A,FALSE,"Audit Program";#N/A,#N/A,FALSE,"T&amp;D Total";#N/A,#N/A,FALSE,"LNG Total";#N/A,#N/A,FALSE,"Power Total";#N/A,#N/A,FALSE,"Other Total";#N/A,#N/A,FALSE,"E&amp;P Total"}</definedName>
    <definedName name="fgish" localSheetId="1" hidden="1">{#N/A,#N/A,FALSE,"Audit Program";#N/A,#N/A,FALSE,"T&amp;D Total";#N/A,#N/A,FALSE,"LNG Total";#N/A,#N/A,FALSE,"Power Total";#N/A,#N/A,FALSE,"Other Total";#N/A,#N/A,FALSE,"E&amp;P Total"}</definedName>
    <definedName name="fgish" localSheetId="3" hidden="1">{#N/A,#N/A,FALSE,"Audit Program";#N/A,#N/A,FALSE,"T&amp;D Total";#N/A,#N/A,FALSE,"LNG Total";#N/A,#N/A,FALSE,"Power Total";#N/A,#N/A,FALSE,"Other Total";#N/A,#N/A,FALSE,"E&amp;P Total"}</definedName>
    <definedName name="fgish" localSheetId="5" hidden="1">{#N/A,#N/A,FALSE,"Audit Program";#N/A,#N/A,FALSE,"T&amp;D Total";#N/A,#N/A,FALSE,"LNG Total";#N/A,#N/A,FALSE,"Power Total";#N/A,#N/A,FALSE,"Other Total";#N/A,#N/A,FALSE,"E&amp;P Total"}</definedName>
    <definedName name="fgish" hidden="1">{#N/A,#N/A,FALSE,"Audit Program";#N/A,#N/A,FALSE,"T&amp;D Total";#N/A,#N/A,FALSE,"LNG Total";#N/A,#N/A,FALSE,"Power Total";#N/A,#N/A,FALSE,"Other Total";#N/A,#N/A,FALSE,"E&amp;P Total"}</definedName>
    <definedName name="fgish_1" localSheetId="1" hidden="1">{#N/A,#N/A,FALSE,"Audit Program";#N/A,#N/A,FALSE,"T&amp;D Total";#N/A,#N/A,FALSE,"LNG Total";#N/A,#N/A,FALSE,"Power Total";#N/A,#N/A,FALSE,"Other Total";#N/A,#N/A,FALSE,"E&amp;P Total"}</definedName>
    <definedName name="fgish_1" localSheetId="3" hidden="1">{#N/A,#N/A,FALSE,"Audit Program";#N/A,#N/A,FALSE,"T&amp;D Total";#N/A,#N/A,FALSE,"LNG Total";#N/A,#N/A,FALSE,"Power Total";#N/A,#N/A,FALSE,"Other Total";#N/A,#N/A,FALSE,"E&amp;P Total"}</definedName>
    <definedName name="fgish_1" localSheetId="5" hidden="1">{#N/A,#N/A,FALSE,"Audit Program";#N/A,#N/A,FALSE,"T&amp;D Total";#N/A,#N/A,FALSE,"LNG Total";#N/A,#N/A,FALSE,"Power Total";#N/A,#N/A,FALSE,"Other Total";#N/A,#N/A,FALSE,"E&amp;P Total"}</definedName>
    <definedName name="fgish_1" hidden="1">{#N/A,#N/A,FALSE,"Audit Program";#N/A,#N/A,FALSE,"T&amp;D Total";#N/A,#N/A,FALSE,"LNG Total";#N/A,#N/A,FALSE,"Power Total";#N/A,#N/A,FALSE,"Other Total";#N/A,#N/A,FALSE,"E&amp;P Total"}</definedName>
    <definedName name="fgkjkh" localSheetId="1" hidden="1">{#N/A,#N/A,FALSE,"REPORT"}</definedName>
    <definedName name="fgkjkh" localSheetId="3" hidden="1">{#N/A,#N/A,FALSE,"REPORT"}</definedName>
    <definedName name="fgkjkh" localSheetId="5" hidden="1">{#N/A,#N/A,FALSE,"REPORT"}</definedName>
    <definedName name="fgkjkh" hidden="1">{#N/A,#N/A,FALSE,"REPORT"}</definedName>
    <definedName name="fgkjkh_1" localSheetId="1" hidden="1">{#N/A,#N/A,FALSE,"REPORT"}</definedName>
    <definedName name="fgkjkh_1" localSheetId="3" hidden="1">{#N/A,#N/A,FALSE,"REPORT"}</definedName>
    <definedName name="fgkjkh_1" localSheetId="5" hidden="1">{#N/A,#N/A,FALSE,"REPORT"}</definedName>
    <definedName name="fgkjkh_1" hidden="1">{#N/A,#N/A,FALSE,"REPORT"}</definedName>
    <definedName name="fgr" localSheetId="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localSheetId="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dtgdt" hidden="1">#REF!</definedName>
    <definedName name="fgrertet" hidden="1">#REF!</definedName>
    <definedName name="fgsg" localSheetId="1" hidden="1">{"consolidated",#N/A,FALSE,"Sheet1";"cms",#N/A,FALSE,"Sheet1";"fse",#N/A,FALSE,"Sheet1"}</definedName>
    <definedName name="fgsg" localSheetId="3" hidden="1">{"consolidated",#N/A,FALSE,"Sheet1";"cms",#N/A,FALSE,"Sheet1";"fse",#N/A,FALSE,"Sheet1"}</definedName>
    <definedName name="fgsg" localSheetId="5" hidden="1">{"consolidated",#N/A,FALSE,"Sheet1";"cms",#N/A,FALSE,"Sheet1";"fse",#N/A,FALSE,"Sheet1"}</definedName>
    <definedName name="fgsg" hidden="1">{"consolidated",#N/A,FALSE,"Sheet1";"cms",#N/A,FALSE,"Sheet1";"fse",#N/A,FALSE,"Sheet1"}</definedName>
    <definedName name="fgsg_1" localSheetId="1" hidden="1">{"consolidated",#N/A,FALSE,"Sheet1";"cms",#N/A,FALSE,"Sheet1";"fse",#N/A,FALSE,"Sheet1"}</definedName>
    <definedName name="fgsg_1" localSheetId="3" hidden="1">{"consolidated",#N/A,FALSE,"Sheet1";"cms",#N/A,FALSE,"Sheet1";"fse",#N/A,FALSE,"Sheet1"}</definedName>
    <definedName name="fgsg_1" localSheetId="5" hidden="1">{"consolidated",#N/A,FALSE,"Sheet1";"cms",#N/A,FALSE,"Sheet1";"fse",#N/A,FALSE,"Sheet1"}</definedName>
    <definedName name="fgsg_1" hidden="1">{"consolidated",#N/A,FALSE,"Sheet1";"cms",#N/A,FALSE,"Sheet1";"fse",#N/A,FALSE,"Sheet1"}</definedName>
    <definedName name="fgsrete4" hidden="1">#REF!</definedName>
    <definedName name="FGVDFG" localSheetId="1" hidden="1">{#N/A,#N/A,FALSE,"Staffnos &amp; cost"}</definedName>
    <definedName name="FGVDFG" localSheetId="3" hidden="1">{#N/A,#N/A,FALSE,"Staffnos &amp; cost"}</definedName>
    <definedName name="FGVDFG" localSheetId="5" hidden="1">{#N/A,#N/A,FALSE,"Staffnos &amp; cost"}</definedName>
    <definedName name="FGVDFG" hidden="1">{#N/A,#N/A,FALSE,"Staffnos &amp; cost"}</definedName>
    <definedName name="fhghlhlahg" localSheetId="1">{"Client Name or Project Name"}</definedName>
    <definedName name="fhghlhlahg" localSheetId="3">{"Client Name or Project Name"}</definedName>
    <definedName name="fhghlhlahg" localSheetId="5">{"Client Name or Project Name"}</definedName>
    <definedName name="fhghlhlahg">{"Client Name or Project Name"}</definedName>
    <definedName name="FHJFJF"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g4_2" localSheetId="1" hidden="1">{"monthly",#N/A,FALSE,"GASODEM";"qtr to yr",#N/A,FALSE,"GASODEM"}</definedName>
    <definedName name="Fig4_2" localSheetId="3" hidden="1">{"monthly",#N/A,FALSE,"GASODEM";"qtr to yr",#N/A,FALSE,"GASODEM"}</definedName>
    <definedName name="Fig4_2" localSheetId="5" hidden="1">{"monthly",#N/A,FALSE,"GASODEM";"qtr to yr",#N/A,FALSE,"GASODEM"}</definedName>
    <definedName name="Fig4_2" hidden="1">{"monthly",#N/A,FALSE,"GASODEM";"qtr to yr",#N/A,FALSE,"GASODEM"}</definedName>
    <definedName name="File.Type" localSheetId="3" hidden="1">#REF!</definedName>
    <definedName name="File.Type" hidden="1">#REF!</definedName>
    <definedName name="fillll" localSheetId="3" hidden="1">#REF!</definedName>
    <definedName name="fillll" hidden="1">#REF!</definedName>
    <definedName name="finadmnumber">#REF!</definedName>
    <definedName name="Final" localSheetId="1" hidden="1">{"cap_structure",#N/A,FALSE,"Graph-Mkt Cap";"price",#N/A,FALSE,"Graph-Price";"ebit",#N/A,FALSE,"Graph-EBITDA";"ebitda",#N/A,FALSE,"Graph-EBITDA"}</definedName>
    <definedName name="Final" localSheetId="3" hidden="1">{"cap_structure",#N/A,FALSE,"Graph-Mkt Cap";"price",#N/A,FALSE,"Graph-Price";"ebit",#N/A,FALSE,"Graph-EBITDA";"ebitda",#N/A,FALSE,"Graph-EBITDA"}</definedName>
    <definedName name="Final" localSheetId="5" hidden="1">{"cap_structure",#N/A,FALSE,"Graph-Mkt Cap";"price",#N/A,FALSE,"Graph-Price";"ebit",#N/A,FALSE,"Graph-EBITDA";"ebitda",#N/A,FALSE,"Graph-EBITDA"}</definedName>
    <definedName name="Final" hidden="1">{"cap_structure",#N/A,FALSE,"Graph-Mkt Cap";"price",#N/A,FALSE,"Graph-Price";"ebit",#N/A,FALSE,"Graph-EBITDA";"ebitda",#N/A,FALSE,"Graph-EBITDA"}</definedName>
    <definedName name="Final_1" localSheetId="1" hidden="1">{"cap_structure",#N/A,FALSE,"Graph-Mkt Cap";"price",#N/A,FALSE,"Graph-Price";"ebit",#N/A,FALSE,"Graph-EBITDA";"ebitda",#N/A,FALSE,"Graph-EBITDA"}</definedName>
    <definedName name="Final_1" localSheetId="3" hidden="1">{"cap_structure",#N/A,FALSE,"Graph-Mkt Cap";"price",#N/A,FALSE,"Graph-Price";"ebit",#N/A,FALSE,"Graph-EBITDA";"ebitda",#N/A,FALSE,"Graph-EBITDA"}</definedName>
    <definedName name="Final_1" localSheetId="5" hidden="1">{"cap_structure",#N/A,FALSE,"Graph-Mkt Cap";"price",#N/A,FALSE,"Graph-Price";"ebit",#N/A,FALSE,"Graph-EBITDA";"ebitda",#N/A,FALSE,"Graph-EBITDA"}</definedName>
    <definedName name="Final_1" hidden="1">{"cap_structure",#N/A,FALSE,"Graph-Mkt Cap";"price",#N/A,FALSE,"Graph-Price";"ebit",#N/A,FALSE,"Graph-EBITDA";"ebitda",#N/A,FALSE,"Graph-EBITDA"}</definedName>
    <definedName name="Final_1_1" localSheetId="1" hidden="1">{"cap_structure",#N/A,FALSE,"Graph-Mkt Cap";"price",#N/A,FALSE,"Graph-Price";"ebit",#N/A,FALSE,"Graph-EBITDA";"ebitda",#N/A,FALSE,"Graph-EBITDA"}</definedName>
    <definedName name="Final_1_1" localSheetId="3" hidden="1">{"cap_structure",#N/A,FALSE,"Graph-Mkt Cap";"price",#N/A,FALSE,"Graph-Price";"ebit",#N/A,FALSE,"Graph-EBITDA";"ebitda",#N/A,FALSE,"Graph-EBITDA"}</definedName>
    <definedName name="Final_1_1" localSheetId="5" hidden="1">{"cap_structure",#N/A,FALSE,"Graph-Mkt Cap";"price",#N/A,FALSE,"Graph-Price";"ebit",#N/A,FALSE,"Graph-EBITDA";"ebitda",#N/A,FALSE,"Graph-EBITDA"}</definedName>
    <definedName name="Final_1_1" hidden="1">{"cap_structure",#N/A,FALSE,"Graph-Mkt Cap";"price",#N/A,FALSE,"Graph-Price";"ebit",#N/A,FALSE,"Graph-EBITDA";"ebitda",#N/A,FALSE,"Graph-EBITDA"}</definedName>
    <definedName name="Final_1_1_2" localSheetId="1" hidden="1">{"cap_structure",#N/A,FALSE,"Graph-Mkt Cap";"price",#N/A,FALSE,"Graph-Price";"ebit",#N/A,FALSE,"Graph-EBITDA";"ebitda",#N/A,FALSE,"Graph-EBITDA"}</definedName>
    <definedName name="Final_1_1_2" localSheetId="3" hidden="1">{"cap_structure",#N/A,FALSE,"Graph-Mkt Cap";"price",#N/A,FALSE,"Graph-Price";"ebit",#N/A,FALSE,"Graph-EBITDA";"ebitda",#N/A,FALSE,"Graph-EBITDA"}</definedName>
    <definedName name="Final_1_1_2" localSheetId="5" hidden="1">{"cap_structure",#N/A,FALSE,"Graph-Mkt Cap";"price",#N/A,FALSE,"Graph-Price";"ebit",#N/A,FALSE,"Graph-EBITDA";"ebitda",#N/A,FALSE,"Graph-EBITDA"}</definedName>
    <definedName name="Final_1_1_2" hidden="1">{"cap_structure",#N/A,FALSE,"Graph-Mkt Cap";"price",#N/A,FALSE,"Graph-Price";"ebit",#N/A,FALSE,"Graph-EBITDA";"ebitda",#N/A,FALSE,"Graph-EBITDA"}</definedName>
    <definedName name="Final_1_3" localSheetId="1" hidden="1">{"cap_structure",#N/A,FALSE,"Graph-Mkt Cap";"price",#N/A,FALSE,"Graph-Price";"ebit",#N/A,FALSE,"Graph-EBITDA";"ebitda",#N/A,FALSE,"Graph-EBITDA"}</definedName>
    <definedName name="Final_1_3" localSheetId="3" hidden="1">{"cap_structure",#N/A,FALSE,"Graph-Mkt Cap";"price",#N/A,FALSE,"Graph-Price";"ebit",#N/A,FALSE,"Graph-EBITDA";"ebitda",#N/A,FALSE,"Graph-EBITDA"}</definedName>
    <definedName name="Final_1_3" localSheetId="5" hidden="1">{"cap_structure",#N/A,FALSE,"Graph-Mkt Cap";"price",#N/A,FALSE,"Graph-Price";"ebit",#N/A,FALSE,"Graph-EBITDA";"ebitda",#N/A,FALSE,"Graph-EBITDA"}</definedName>
    <definedName name="Final_1_3" hidden="1">{"cap_structure",#N/A,FALSE,"Graph-Mkt Cap";"price",#N/A,FALSE,"Graph-Price";"ebit",#N/A,FALSE,"Graph-EBITDA";"ebitda",#N/A,FALSE,"Graph-EBITDA"}</definedName>
    <definedName name="Final_2" localSheetId="1" hidden="1">{"cap_structure",#N/A,FALSE,"Graph-Mkt Cap";"price",#N/A,FALSE,"Graph-Price";"ebit",#N/A,FALSE,"Graph-EBITDA";"ebitda",#N/A,FALSE,"Graph-EBITDA"}</definedName>
    <definedName name="Final_2" localSheetId="3" hidden="1">{"cap_structure",#N/A,FALSE,"Graph-Mkt Cap";"price",#N/A,FALSE,"Graph-Price";"ebit",#N/A,FALSE,"Graph-EBITDA";"ebitda",#N/A,FALSE,"Graph-EBITDA"}</definedName>
    <definedName name="Final_2" localSheetId="5" hidden="1">{"cap_structure",#N/A,FALSE,"Graph-Mkt Cap";"price",#N/A,FALSE,"Graph-Price";"ebit",#N/A,FALSE,"Graph-EBITDA";"ebitda",#N/A,FALSE,"Graph-EBITDA"}</definedName>
    <definedName name="Final_2" hidden="1">{"cap_structure",#N/A,FALSE,"Graph-Mkt Cap";"price",#N/A,FALSE,"Graph-Price";"ebit",#N/A,FALSE,"Graph-EBITDA";"ebitda",#N/A,FALSE,"Graph-EBITDA"}</definedName>
    <definedName name="Final_2_2" localSheetId="1" hidden="1">{"cap_structure",#N/A,FALSE,"Graph-Mkt Cap";"price",#N/A,FALSE,"Graph-Price";"ebit",#N/A,FALSE,"Graph-EBITDA";"ebitda",#N/A,FALSE,"Graph-EBITDA"}</definedName>
    <definedName name="Final_2_2" localSheetId="3" hidden="1">{"cap_structure",#N/A,FALSE,"Graph-Mkt Cap";"price",#N/A,FALSE,"Graph-Price";"ebit",#N/A,FALSE,"Graph-EBITDA";"ebitda",#N/A,FALSE,"Graph-EBITDA"}</definedName>
    <definedName name="Final_2_2" localSheetId="5" hidden="1">{"cap_structure",#N/A,FALSE,"Graph-Mkt Cap";"price",#N/A,FALSE,"Graph-Price";"ebit",#N/A,FALSE,"Graph-EBITDA";"ebitda",#N/A,FALSE,"Graph-EBITDA"}</definedName>
    <definedName name="Final_2_2" hidden="1">{"cap_structure",#N/A,FALSE,"Graph-Mkt Cap";"price",#N/A,FALSE,"Graph-Price";"ebit",#N/A,FALSE,"Graph-EBITDA";"ebitda",#N/A,FALSE,"Graph-EBITDA"}</definedName>
    <definedName name="Final_3" localSheetId="1" hidden="1">{"cap_structure",#N/A,FALSE,"Graph-Mkt Cap";"price",#N/A,FALSE,"Graph-Price";"ebit",#N/A,FALSE,"Graph-EBITDA";"ebitda",#N/A,FALSE,"Graph-EBITDA"}</definedName>
    <definedName name="Final_3" localSheetId="3" hidden="1">{"cap_structure",#N/A,FALSE,"Graph-Mkt Cap";"price",#N/A,FALSE,"Graph-Price";"ebit",#N/A,FALSE,"Graph-EBITDA";"ebitda",#N/A,FALSE,"Graph-EBITDA"}</definedName>
    <definedName name="Final_3" localSheetId="5" hidden="1">{"cap_structure",#N/A,FALSE,"Graph-Mkt Cap";"price",#N/A,FALSE,"Graph-Price";"ebit",#N/A,FALSE,"Graph-EBITDA";"ebitda",#N/A,FALSE,"Graph-EBITDA"}</definedName>
    <definedName name="Final_3" hidden="1">{"cap_structure",#N/A,FALSE,"Graph-Mkt Cap";"price",#N/A,FALSE,"Graph-Price";"ebit",#N/A,FALSE,"Graph-EBITDA";"ebitda",#N/A,FALSE,"Graph-EBITDA"}</definedName>
    <definedName name="Final_3_2" localSheetId="1" hidden="1">{"cap_structure",#N/A,FALSE,"Graph-Mkt Cap";"price",#N/A,FALSE,"Graph-Price";"ebit",#N/A,FALSE,"Graph-EBITDA";"ebitda",#N/A,FALSE,"Graph-EBITDA"}</definedName>
    <definedName name="Final_3_2" localSheetId="3" hidden="1">{"cap_structure",#N/A,FALSE,"Graph-Mkt Cap";"price",#N/A,FALSE,"Graph-Price";"ebit",#N/A,FALSE,"Graph-EBITDA";"ebitda",#N/A,FALSE,"Graph-EBITDA"}</definedName>
    <definedName name="Final_3_2" localSheetId="5" hidden="1">{"cap_structure",#N/A,FALSE,"Graph-Mkt Cap";"price",#N/A,FALSE,"Graph-Price";"ebit",#N/A,FALSE,"Graph-EBITDA";"ebitda",#N/A,FALSE,"Graph-EBITDA"}</definedName>
    <definedName name="Final_3_2" hidden="1">{"cap_structure",#N/A,FALSE,"Graph-Mkt Cap";"price",#N/A,FALSE,"Graph-Price";"ebit",#N/A,FALSE,"Graph-EBITDA";"ebitda",#N/A,FALSE,"Graph-EBITDA"}</definedName>
    <definedName name="Final_5" localSheetId="1" hidden="1">{"cap_structure",#N/A,FALSE,"Graph-Mkt Cap";"price",#N/A,FALSE,"Graph-Price";"ebit",#N/A,FALSE,"Graph-EBITDA";"ebitda",#N/A,FALSE,"Graph-EBITDA"}</definedName>
    <definedName name="Final_5" localSheetId="3" hidden="1">{"cap_structure",#N/A,FALSE,"Graph-Mkt Cap";"price",#N/A,FALSE,"Graph-Price";"ebit",#N/A,FALSE,"Graph-EBITDA";"ebitda",#N/A,FALSE,"Graph-EBITDA"}</definedName>
    <definedName name="Final_5" localSheetId="5" hidden="1">{"cap_structure",#N/A,FALSE,"Graph-Mkt Cap";"price",#N/A,FALSE,"Graph-Price";"ebit",#N/A,FALSE,"Graph-EBITDA";"ebitda",#N/A,FALSE,"Graph-EBITDA"}</definedName>
    <definedName name="Final_5" hidden="1">{"cap_structure",#N/A,FALSE,"Graph-Mkt Cap";"price",#N/A,FALSE,"Graph-Price";"ebit",#N/A,FALSE,"Graph-EBITDA";"ebitda",#N/A,FALSE,"Graph-EBITDA"}</definedName>
    <definedName name="Final_FM_Inputs">#REF!</definedName>
    <definedName name="Final_Summary"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_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ise_DD">#REF!</definedName>
    <definedName name="financial" localSheetId="1" hidden="1">{#N/A,#N/A,FALSE,"Summary";#N/A,#N/A,FALSE,"Projections";#N/A,#N/A,FALSE,"Mkt Mults";#N/A,#N/A,FALSE,"DCF";#N/A,#N/A,FALSE,"Accr Dil";#N/A,#N/A,FALSE,"PIC LBO";#N/A,#N/A,FALSE,"MULT10_4";#N/A,#N/A,FALSE,"CBI LBO"}</definedName>
    <definedName name="financial" localSheetId="3" hidden="1">{#N/A,#N/A,FALSE,"Summary";#N/A,#N/A,FALSE,"Projections";#N/A,#N/A,FALSE,"Mkt Mults";#N/A,#N/A,FALSE,"DCF";#N/A,#N/A,FALSE,"Accr Dil";#N/A,#N/A,FALSE,"PIC LBO";#N/A,#N/A,FALSE,"MULT10_4";#N/A,#N/A,FALSE,"CBI LBO"}</definedName>
    <definedName name="financial" localSheetId="5"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ancial_1" localSheetId="1" hidden="1">{#N/A,#N/A,FALSE,"Summary";#N/A,#N/A,FALSE,"Projections";#N/A,#N/A,FALSE,"Mkt Mults";#N/A,#N/A,FALSE,"DCF";#N/A,#N/A,FALSE,"Accr Dil";#N/A,#N/A,FALSE,"PIC LBO";#N/A,#N/A,FALSE,"MULT10_4";#N/A,#N/A,FALSE,"CBI LBO"}</definedName>
    <definedName name="financial_1" localSheetId="3" hidden="1">{#N/A,#N/A,FALSE,"Summary";#N/A,#N/A,FALSE,"Projections";#N/A,#N/A,FALSE,"Mkt Mults";#N/A,#N/A,FALSE,"DCF";#N/A,#N/A,FALSE,"Accr Dil";#N/A,#N/A,FALSE,"PIC LBO";#N/A,#N/A,FALSE,"MULT10_4";#N/A,#N/A,FALSE,"CBI LBO"}</definedName>
    <definedName name="financial_1" localSheetId="5" hidden="1">{#N/A,#N/A,FALSE,"Summary";#N/A,#N/A,FALSE,"Projections";#N/A,#N/A,FALSE,"Mkt Mults";#N/A,#N/A,FALSE,"DCF";#N/A,#N/A,FALSE,"Accr Dil";#N/A,#N/A,FALSE,"PIC LBO";#N/A,#N/A,FALSE,"MULT10_4";#N/A,#N/A,FALSE,"CBI LBO"}</definedName>
    <definedName name="financial_1" hidden="1">{#N/A,#N/A,FALSE,"Summary";#N/A,#N/A,FALSE,"Projections";#N/A,#N/A,FALSE,"Mkt Mults";#N/A,#N/A,FALSE,"DCF";#N/A,#N/A,FALSE,"Accr Dil";#N/A,#N/A,FALSE,"PIC LBO";#N/A,#N/A,FALSE,"MULT10_4";#N/A,#N/A,FALSE,"CBI LBO"}</definedName>
    <definedName name="financial_1_2" localSheetId="1" hidden="1">{#N/A,#N/A,FALSE,"Summary";#N/A,#N/A,FALSE,"Projections";#N/A,#N/A,FALSE,"Mkt Mults";#N/A,#N/A,FALSE,"DCF";#N/A,#N/A,FALSE,"Accr Dil";#N/A,#N/A,FALSE,"PIC LBO";#N/A,#N/A,FALSE,"MULT10_4";#N/A,#N/A,FALSE,"CBI LBO"}</definedName>
    <definedName name="financial_1_2" localSheetId="3" hidden="1">{#N/A,#N/A,FALSE,"Summary";#N/A,#N/A,FALSE,"Projections";#N/A,#N/A,FALSE,"Mkt Mults";#N/A,#N/A,FALSE,"DCF";#N/A,#N/A,FALSE,"Accr Dil";#N/A,#N/A,FALSE,"PIC LBO";#N/A,#N/A,FALSE,"MULT10_4";#N/A,#N/A,FALSE,"CBI LBO"}</definedName>
    <definedName name="financial_1_2" localSheetId="5" hidden="1">{#N/A,#N/A,FALSE,"Summary";#N/A,#N/A,FALSE,"Projections";#N/A,#N/A,FALSE,"Mkt Mults";#N/A,#N/A,FALSE,"DCF";#N/A,#N/A,FALSE,"Accr Dil";#N/A,#N/A,FALSE,"PIC LBO";#N/A,#N/A,FALSE,"MULT10_4";#N/A,#N/A,FALSE,"CBI LBO"}</definedName>
    <definedName name="financial_1_2" hidden="1">{#N/A,#N/A,FALSE,"Summary";#N/A,#N/A,FALSE,"Projections";#N/A,#N/A,FALSE,"Mkt Mults";#N/A,#N/A,FALSE,"DCF";#N/A,#N/A,FALSE,"Accr Dil";#N/A,#N/A,FALSE,"PIC LBO";#N/A,#N/A,FALSE,"MULT10_4";#N/A,#N/A,FALSE,"CBI LBO"}</definedName>
    <definedName name="financial_2" localSheetId="1" hidden="1">{#N/A,#N/A,FALSE,"Summary";#N/A,#N/A,FALSE,"Projections";#N/A,#N/A,FALSE,"Mkt Mults";#N/A,#N/A,FALSE,"DCF";#N/A,#N/A,FALSE,"Accr Dil";#N/A,#N/A,FALSE,"PIC LBO";#N/A,#N/A,FALSE,"MULT10_4";#N/A,#N/A,FALSE,"CBI LBO"}</definedName>
    <definedName name="financial_2" localSheetId="3" hidden="1">{#N/A,#N/A,FALSE,"Summary";#N/A,#N/A,FALSE,"Projections";#N/A,#N/A,FALSE,"Mkt Mults";#N/A,#N/A,FALSE,"DCF";#N/A,#N/A,FALSE,"Accr Dil";#N/A,#N/A,FALSE,"PIC LBO";#N/A,#N/A,FALSE,"MULT10_4";#N/A,#N/A,FALSE,"CBI LBO"}</definedName>
    <definedName name="financial_2" localSheetId="5" hidden="1">{#N/A,#N/A,FALSE,"Summary";#N/A,#N/A,FALSE,"Projections";#N/A,#N/A,FALSE,"Mkt Mults";#N/A,#N/A,FALSE,"DCF";#N/A,#N/A,FALSE,"Accr Dil";#N/A,#N/A,FALSE,"PIC LBO";#N/A,#N/A,FALSE,"MULT10_4";#N/A,#N/A,FALSE,"CBI LBO"}</definedName>
    <definedName name="financial_2" hidden="1">{#N/A,#N/A,FALSE,"Summary";#N/A,#N/A,FALSE,"Projections";#N/A,#N/A,FALSE,"Mkt Mults";#N/A,#N/A,FALSE,"DCF";#N/A,#N/A,FALSE,"Accr Dil";#N/A,#N/A,FALSE,"PIC LBO";#N/A,#N/A,FALSE,"MULT10_4";#N/A,#N/A,FALSE,"CBI LBO"}</definedName>
    <definedName name="financial_2_2" localSheetId="1" hidden="1">{#N/A,#N/A,FALSE,"Summary";#N/A,#N/A,FALSE,"Projections";#N/A,#N/A,FALSE,"Mkt Mults";#N/A,#N/A,FALSE,"DCF";#N/A,#N/A,FALSE,"Accr Dil";#N/A,#N/A,FALSE,"PIC LBO";#N/A,#N/A,FALSE,"MULT10_4";#N/A,#N/A,FALSE,"CBI LBO"}</definedName>
    <definedName name="financial_2_2" localSheetId="3" hidden="1">{#N/A,#N/A,FALSE,"Summary";#N/A,#N/A,FALSE,"Projections";#N/A,#N/A,FALSE,"Mkt Mults";#N/A,#N/A,FALSE,"DCF";#N/A,#N/A,FALSE,"Accr Dil";#N/A,#N/A,FALSE,"PIC LBO";#N/A,#N/A,FALSE,"MULT10_4";#N/A,#N/A,FALSE,"CBI LBO"}</definedName>
    <definedName name="financial_2_2" localSheetId="5" hidden="1">{#N/A,#N/A,FALSE,"Summary";#N/A,#N/A,FALSE,"Projections";#N/A,#N/A,FALSE,"Mkt Mults";#N/A,#N/A,FALSE,"DCF";#N/A,#N/A,FALSE,"Accr Dil";#N/A,#N/A,FALSE,"PIC LBO";#N/A,#N/A,FALSE,"MULT10_4";#N/A,#N/A,FALSE,"CBI LBO"}</definedName>
    <definedName name="financial_2_2" hidden="1">{#N/A,#N/A,FALSE,"Summary";#N/A,#N/A,FALSE,"Projections";#N/A,#N/A,FALSE,"Mkt Mults";#N/A,#N/A,FALSE,"DCF";#N/A,#N/A,FALSE,"Accr Dil";#N/A,#N/A,FALSE,"PIC LBO";#N/A,#N/A,FALSE,"MULT10_4";#N/A,#N/A,FALSE,"CBI LBO"}</definedName>
    <definedName name="financial_3" localSheetId="1" hidden="1">{#N/A,#N/A,FALSE,"Summary";#N/A,#N/A,FALSE,"Projections";#N/A,#N/A,FALSE,"Mkt Mults";#N/A,#N/A,FALSE,"DCF";#N/A,#N/A,FALSE,"Accr Dil";#N/A,#N/A,FALSE,"PIC LBO";#N/A,#N/A,FALSE,"MULT10_4";#N/A,#N/A,FALSE,"CBI LBO"}</definedName>
    <definedName name="financial_3" localSheetId="3" hidden="1">{#N/A,#N/A,FALSE,"Summary";#N/A,#N/A,FALSE,"Projections";#N/A,#N/A,FALSE,"Mkt Mults";#N/A,#N/A,FALSE,"DCF";#N/A,#N/A,FALSE,"Accr Dil";#N/A,#N/A,FALSE,"PIC LBO";#N/A,#N/A,FALSE,"MULT10_4";#N/A,#N/A,FALSE,"CBI LBO"}</definedName>
    <definedName name="financial_3" localSheetId="5" hidden="1">{#N/A,#N/A,FALSE,"Summary";#N/A,#N/A,FALSE,"Projections";#N/A,#N/A,FALSE,"Mkt Mults";#N/A,#N/A,FALSE,"DCF";#N/A,#N/A,FALSE,"Accr Dil";#N/A,#N/A,FALSE,"PIC LBO";#N/A,#N/A,FALSE,"MULT10_4";#N/A,#N/A,FALSE,"CBI LBO"}</definedName>
    <definedName name="financial_3" hidden="1">{#N/A,#N/A,FALSE,"Summary";#N/A,#N/A,FALSE,"Projections";#N/A,#N/A,FALSE,"Mkt Mults";#N/A,#N/A,FALSE,"DCF";#N/A,#N/A,FALSE,"Accr Dil";#N/A,#N/A,FALSE,"PIC LBO";#N/A,#N/A,FALSE,"MULT10_4";#N/A,#N/A,FALSE,"CBI LBO"}</definedName>
    <definedName name="financial_3_2" localSheetId="1" hidden="1">{#N/A,#N/A,FALSE,"Summary";#N/A,#N/A,FALSE,"Projections";#N/A,#N/A,FALSE,"Mkt Mults";#N/A,#N/A,FALSE,"DCF";#N/A,#N/A,FALSE,"Accr Dil";#N/A,#N/A,FALSE,"PIC LBO";#N/A,#N/A,FALSE,"MULT10_4";#N/A,#N/A,FALSE,"CBI LBO"}</definedName>
    <definedName name="financial_3_2" localSheetId="3" hidden="1">{#N/A,#N/A,FALSE,"Summary";#N/A,#N/A,FALSE,"Projections";#N/A,#N/A,FALSE,"Mkt Mults";#N/A,#N/A,FALSE,"DCF";#N/A,#N/A,FALSE,"Accr Dil";#N/A,#N/A,FALSE,"PIC LBO";#N/A,#N/A,FALSE,"MULT10_4";#N/A,#N/A,FALSE,"CBI LBO"}</definedName>
    <definedName name="financial_3_2" localSheetId="5" hidden="1">{#N/A,#N/A,FALSE,"Summary";#N/A,#N/A,FALSE,"Projections";#N/A,#N/A,FALSE,"Mkt Mults";#N/A,#N/A,FALSE,"DCF";#N/A,#N/A,FALSE,"Accr Dil";#N/A,#N/A,FALSE,"PIC LBO";#N/A,#N/A,FALSE,"MULT10_4";#N/A,#N/A,FALSE,"CBI LBO"}</definedName>
    <definedName name="financial_3_2" hidden="1">{#N/A,#N/A,FALSE,"Summary";#N/A,#N/A,FALSE,"Projections";#N/A,#N/A,FALSE,"Mkt Mults";#N/A,#N/A,FALSE,"DCF";#N/A,#N/A,FALSE,"Accr Dil";#N/A,#N/A,FALSE,"PIC LBO";#N/A,#N/A,FALSE,"MULT10_4";#N/A,#N/A,FALSE,"CBI LBO"}</definedName>
    <definedName name="financial_4" localSheetId="1" hidden="1">{#N/A,#N/A,FALSE,"Summary";#N/A,#N/A,FALSE,"Projections";#N/A,#N/A,FALSE,"Mkt Mults";#N/A,#N/A,FALSE,"DCF";#N/A,#N/A,FALSE,"Accr Dil";#N/A,#N/A,FALSE,"PIC LBO";#N/A,#N/A,FALSE,"MULT10_4";#N/A,#N/A,FALSE,"CBI LBO"}</definedName>
    <definedName name="financial_4" localSheetId="3" hidden="1">{#N/A,#N/A,FALSE,"Summary";#N/A,#N/A,FALSE,"Projections";#N/A,#N/A,FALSE,"Mkt Mults";#N/A,#N/A,FALSE,"DCF";#N/A,#N/A,FALSE,"Accr Dil";#N/A,#N/A,FALSE,"PIC LBO";#N/A,#N/A,FALSE,"MULT10_4";#N/A,#N/A,FALSE,"CBI LBO"}</definedName>
    <definedName name="financial_4" localSheetId="5" hidden="1">{#N/A,#N/A,FALSE,"Summary";#N/A,#N/A,FALSE,"Projections";#N/A,#N/A,FALSE,"Mkt Mults";#N/A,#N/A,FALSE,"DCF";#N/A,#N/A,FALSE,"Accr Dil";#N/A,#N/A,FALSE,"PIC LBO";#N/A,#N/A,FALSE,"MULT10_4";#N/A,#N/A,FALSE,"CBI LBO"}</definedName>
    <definedName name="financial_4" hidden="1">{#N/A,#N/A,FALSE,"Summary";#N/A,#N/A,FALSE,"Projections";#N/A,#N/A,FALSE,"Mkt Mults";#N/A,#N/A,FALSE,"DCF";#N/A,#N/A,FALSE,"Accr Dil";#N/A,#N/A,FALSE,"PIC LBO";#N/A,#N/A,FALSE,"MULT10_4";#N/A,#N/A,FALSE,"CBI LBO"}</definedName>
    <definedName name="financial_4_2" localSheetId="1" hidden="1">{#N/A,#N/A,FALSE,"Summary";#N/A,#N/A,FALSE,"Projections";#N/A,#N/A,FALSE,"Mkt Mults";#N/A,#N/A,FALSE,"DCF";#N/A,#N/A,FALSE,"Accr Dil";#N/A,#N/A,FALSE,"PIC LBO";#N/A,#N/A,FALSE,"MULT10_4";#N/A,#N/A,FALSE,"CBI LBO"}</definedName>
    <definedName name="financial_4_2" localSheetId="3" hidden="1">{#N/A,#N/A,FALSE,"Summary";#N/A,#N/A,FALSE,"Projections";#N/A,#N/A,FALSE,"Mkt Mults";#N/A,#N/A,FALSE,"DCF";#N/A,#N/A,FALSE,"Accr Dil";#N/A,#N/A,FALSE,"PIC LBO";#N/A,#N/A,FALSE,"MULT10_4";#N/A,#N/A,FALSE,"CBI LBO"}</definedName>
    <definedName name="financial_4_2" localSheetId="5" hidden="1">{#N/A,#N/A,FALSE,"Summary";#N/A,#N/A,FALSE,"Projections";#N/A,#N/A,FALSE,"Mkt Mults";#N/A,#N/A,FALSE,"DCF";#N/A,#N/A,FALSE,"Accr Dil";#N/A,#N/A,FALSE,"PIC LBO";#N/A,#N/A,FALSE,"MULT10_4";#N/A,#N/A,FALSE,"CBI LBO"}</definedName>
    <definedName name="financial_4_2" hidden="1">{#N/A,#N/A,FALSE,"Summary";#N/A,#N/A,FALSE,"Projections";#N/A,#N/A,FALSE,"Mkt Mults";#N/A,#N/A,FALSE,"DCF";#N/A,#N/A,FALSE,"Accr Dil";#N/A,#N/A,FALSE,"PIC LBO";#N/A,#N/A,FALSE,"MULT10_4";#N/A,#N/A,FALSE,"CBI LBO"}</definedName>
    <definedName name="financial_5" localSheetId="1" hidden="1">{#N/A,#N/A,FALSE,"Summary";#N/A,#N/A,FALSE,"Projections";#N/A,#N/A,FALSE,"Mkt Mults";#N/A,#N/A,FALSE,"DCF";#N/A,#N/A,FALSE,"Accr Dil";#N/A,#N/A,FALSE,"PIC LBO";#N/A,#N/A,FALSE,"MULT10_4";#N/A,#N/A,FALSE,"CBI LBO"}</definedName>
    <definedName name="financial_5" localSheetId="3" hidden="1">{#N/A,#N/A,FALSE,"Summary";#N/A,#N/A,FALSE,"Projections";#N/A,#N/A,FALSE,"Mkt Mults";#N/A,#N/A,FALSE,"DCF";#N/A,#N/A,FALSE,"Accr Dil";#N/A,#N/A,FALSE,"PIC LBO";#N/A,#N/A,FALSE,"MULT10_4";#N/A,#N/A,FALSE,"CBI LBO"}</definedName>
    <definedName name="financial_5" localSheetId="5" hidden="1">{#N/A,#N/A,FALSE,"Summary";#N/A,#N/A,FALSE,"Projections";#N/A,#N/A,FALSE,"Mkt Mults";#N/A,#N/A,FALSE,"DCF";#N/A,#N/A,FALSE,"Accr Dil";#N/A,#N/A,FALSE,"PIC LBO";#N/A,#N/A,FALSE,"MULT10_4";#N/A,#N/A,FALSE,"CBI LBO"}</definedName>
    <definedName name="financial_5" hidden="1">{#N/A,#N/A,FALSE,"Summary";#N/A,#N/A,FALSE,"Projections";#N/A,#N/A,FALSE,"Mkt Mults";#N/A,#N/A,FALSE,"DCF";#N/A,#N/A,FALSE,"Accr Dil";#N/A,#N/A,FALSE,"PIC LBO";#N/A,#N/A,FALSE,"MULT10_4";#N/A,#N/A,FALSE,"CBI LBO"}</definedName>
    <definedName name="financial_5_2" localSheetId="1" hidden="1">{#N/A,#N/A,FALSE,"Summary";#N/A,#N/A,FALSE,"Projections";#N/A,#N/A,FALSE,"Mkt Mults";#N/A,#N/A,FALSE,"DCF";#N/A,#N/A,FALSE,"Accr Dil";#N/A,#N/A,FALSE,"PIC LBO";#N/A,#N/A,FALSE,"MULT10_4";#N/A,#N/A,FALSE,"CBI LBO"}</definedName>
    <definedName name="financial_5_2" localSheetId="3" hidden="1">{#N/A,#N/A,FALSE,"Summary";#N/A,#N/A,FALSE,"Projections";#N/A,#N/A,FALSE,"Mkt Mults";#N/A,#N/A,FALSE,"DCF";#N/A,#N/A,FALSE,"Accr Dil";#N/A,#N/A,FALSE,"PIC LBO";#N/A,#N/A,FALSE,"MULT10_4";#N/A,#N/A,FALSE,"CBI LBO"}</definedName>
    <definedName name="financial_5_2" localSheetId="5" hidden="1">{#N/A,#N/A,FALSE,"Summary";#N/A,#N/A,FALSE,"Projections";#N/A,#N/A,FALSE,"Mkt Mults";#N/A,#N/A,FALSE,"DCF";#N/A,#N/A,FALSE,"Accr Dil";#N/A,#N/A,FALSE,"PIC LBO";#N/A,#N/A,FALSE,"MULT10_4";#N/A,#N/A,FALSE,"CBI LBO"}</definedName>
    <definedName name="financial_5_2" hidden="1">{#N/A,#N/A,FALSE,"Summary";#N/A,#N/A,FALSE,"Projections";#N/A,#N/A,FALSE,"Mkt Mults";#N/A,#N/A,FALSE,"DCF";#N/A,#N/A,FALSE,"Accr Dil";#N/A,#N/A,FALSE,"PIC LBO";#N/A,#N/A,FALSE,"MULT10_4";#N/A,#N/A,FALSE,"CBI LBO"}</definedName>
    <definedName name="Financials" localSheetId="3">#REF!</definedName>
    <definedName name="Financials">#REF!</definedName>
    <definedName name="financials_1" localSheetId="1" hidden="1">{"PAGE1",#N/A,FALSE,"BID (3)";"PAGE2",#N/A,FALSE,"BID (3)"}</definedName>
    <definedName name="financials_1" localSheetId="3" hidden="1">{"PAGE1",#N/A,FALSE,"BID (3)";"PAGE2",#N/A,FALSE,"BID (3)"}</definedName>
    <definedName name="financials_1" localSheetId="5" hidden="1">{"PAGE1",#N/A,FALSE,"BID (3)";"PAGE2",#N/A,FALSE,"BID (3)"}</definedName>
    <definedName name="financials_1" hidden="1">{"PAGE1",#N/A,FALSE,"BID (3)";"PAGE2",#N/A,FALSE,"BID (3)"}</definedName>
    <definedName name="Financials2" localSheetId="3">#REF!</definedName>
    <definedName name="Financials2">#REF!</definedName>
    <definedName name="FINANCING_CASH" hidden="1">"FINANCING_CASH"</definedName>
    <definedName name="financing_received" localSheetId="3">#REF!</definedName>
    <definedName name="financing_received">#REF!</definedName>
    <definedName name="Fincase" localSheetId="3">#REF!</definedName>
    <definedName name="Fincase">#REF!</definedName>
    <definedName name="FINCopyDirection">1</definedName>
    <definedName name="FINCriteriaType">1</definedName>
    <definedName name="FIND_ME" localSheetId="1" hidden="1">{"MO BUDGET",#N/A,FALSE,"MO CIP"}</definedName>
    <definedName name="FIND_ME" localSheetId="3" hidden="1">{"MO BUDGET",#N/A,FALSE,"MO CIP"}</definedName>
    <definedName name="FIND_ME" localSheetId="5" hidden="1">{"MO BUDGET",#N/A,FALSE,"MO CIP"}</definedName>
    <definedName name="FIND_ME" hidden="1">{"MO BUDGET",#N/A,FALSE,"MO CIP"}</definedName>
    <definedName name="findme">#REF!</definedName>
    <definedName name="FineUS" localSheetId="1">{"Client Name or Project Name"}</definedName>
    <definedName name="FineUS" localSheetId="3">{"Client Name or Project Name"}</definedName>
    <definedName name="FineUS" localSheetId="5">{"Client Name or Project Name"}</definedName>
    <definedName name="FineUS">{"Client Name or Project Name"}</definedName>
    <definedName name="fins1" localSheetId="1" hidden="1">{#N/A,#N/A,FALSE,"Calc";#N/A,#N/A,FALSE,"Sensitivity";#N/A,#N/A,FALSE,"LT Earn.Dil.";#N/A,#N/A,FALSE,"Dil. AVP"}</definedName>
    <definedName name="fins1" localSheetId="3" hidden="1">{#N/A,#N/A,FALSE,"Calc";#N/A,#N/A,FALSE,"Sensitivity";#N/A,#N/A,FALSE,"LT Earn.Dil.";#N/A,#N/A,FALSE,"Dil. AVP"}</definedName>
    <definedName name="fins1" localSheetId="5" hidden="1">{#N/A,#N/A,FALSE,"Calc";#N/A,#N/A,FALSE,"Sensitivity";#N/A,#N/A,FALSE,"LT Earn.Dil.";#N/A,#N/A,FALSE,"Dil. AVP"}</definedName>
    <definedName name="fins1" hidden="1">{#N/A,#N/A,FALSE,"Calc";#N/A,#N/A,FALSE,"Sensitivity";#N/A,#N/A,FALSE,"LT Earn.Dil.";#N/A,#N/A,FALSE,"Dil. AVP"}</definedName>
    <definedName name="fins1_1" localSheetId="1" hidden="1">{#N/A,#N/A,FALSE,"Calc";#N/A,#N/A,FALSE,"Sensitivity";#N/A,#N/A,FALSE,"LT Earn.Dil.";#N/A,#N/A,FALSE,"Dil. AVP"}</definedName>
    <definedName name="fins1_1" localSheetId="3" hidden="1">{#N/A,#N/A,FALSE,"Calc";#N/A,#N/A,FALSE,"Sensitivity";#N/A,#N/A,FALSE,"LT Earn.Dil.";#N/A,#N/A,FALSE,"Dil. AVP"}</definedName>
    <definedName name="fins1_1" localSheetId="5" hidden="1">{#N/A,#N/A,FALSE,"Calc";#N/A,#N/A,FALSE,"Sensitivity";#N/A,#N/A,FALSE,"LT Earn.Dil.";#N/A,#N/A,FALSE,"Dil. AVP"}</definedName>
    <definedName name="fins1_1" hidden="1">{#N/A,#N/A,FALSE,"Calc";#N/A,#N/A,FALSE,"Sensitivity";#N/A,#N/A,FALSE,"LT Earn.Dil.";#N/A,#N/A,FALSE,"Dil. AVP"}</definedName>
    <definedName name="finsum">#REF!</definedName>
    <definedName name="FirstDate" localSheetId="3">#REF!</definedName>
    <definedName name="FirstDate">#REF!</definedName>
    <definedName name="FirstPlotDate" hidden="1">#REF!</definedName>
    <definedName name="fiscal_year">#REF!</definedName>
    <definedName name="FiscalStartDate">#REF!</definedName>
    <definedName name="five" localSheetId="3">#REF!</definedName>
    <definedName name="five">#REF!</definedName>
    <definedName name="fiveyears">#REF!</definedName>
    <definedName name="fjdslkqm"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jdslkqm"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jdslkqm"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jdslkq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JEZK" localSheetId="1" hidden="1">{#N/A,#N/A,FALSE,"Pharm";#N/A,#N/A,FALSE,"WWCM"}</definedName>
    <definedName name="FJEZK" localSheetId="3" hidden="1">{#N/A,#N/A,FALSE,"Pharm";#N/A,#N/A,FALSE,"WWCM"}</definedName>
    <definedName name="FJEZK" localSheetId="5" hidden="1">{#N/A,#N/A,FALSE,"Pharm";#N/A,#N/A,FALSE,"WWCM"}</definedName>
    <definedName name="FJEZK" hidden="1">{#N/A,#N/A,FALSE,"Pharm";#N/A,#N/A,FALSE,"WWCM"}</definedName>
    <definedName name="FJEZK_1" localSheetId="1" hidden="1">{#N/A,#N/A,FALSE,"Pharm";#N/A,#N/A,FALSE,"WWCM"}</definedName>
    <definedName name="FJEZK_1" localSheetId="3" hidden="1">{#N/A,#N/A,FALSE,"Pharm";#N/A,#N/A,FALSE,"WWCM"}</definedName>
    <definedName name="FJEZK_1" localSheetId="5" hidden="1">{#N/A,#N/A,FALSE,"Pharm";#N/A,#N/A,FALSE,"WWCM"}</definedName>
    <definedName name="FJEZK_1" hidden="1">{#N/A,#N/A,FALSE,"Pharm";#N/A,#N/A,FALSE,"WWCM"}</definedName>
    <definedName name="FJKGLJG" localSheetId="1" hidden="1">{0,0,0,0;0,0,0,0;0,0,0,0;0,0,0,0;"",0,0,0}</definedName>
    <definedName name="FJKGLJG" localSheetId="3" hidden="1">{0,0,0,0;0,0,0,0;0,0,0,0;0,0,0,0;"",0,0,0}</definedName>
    <definedName name="FJKGLJG" localSheetId="5" hidden="1">{0,0,0,0;0,0,0,0;0,0,0,0;0,0,0,0;"",0,0,0}</definedName>
    <definedName name="FJKGLJG" hidden="1">{0,0,0,0;0,0,0,0;0,0,0,0;0,0,0,0;"",0,0,0}</definedName>
    <definedName name="fjlk" localSheetId="1" hidden="1">{"incomemth",#N/A,TRUE,"forecast01";"incpercentmth",#N/A,TRUE,"forecast01";"balancemth",#N/A,TRUE,"forecast01";"cashmth",#N/A,TRUE,"forecast01";"cov2mth",#N/A,TRUE,"forecast01";"prbexp",#N/A,TRUE,"forecast01";"prbcap",#N/A,TRUE,"forecast01";"coalconsultants",#N/A,TRUE,"forecast01";"prbsum",#N/A,TRUE,"forecast01"}</definedName>
    <definedName name="fjlk" localSheetId="3" hidden="1">{"incomemth",#N/A,TRUE,"forecast01";"incpercentmth",#N/A,TRUE,"forecast01";"balancemth",#N/A,TRUE,"forecast01";"cashmth",#N/A,TRUE,"forecast01";"cov2mth",#N/A,TRUE,"forecast01";"prbexp",#N/A,TRUE,"forecast01";"prbcap",#N/A,TRUE,"forecast01";"coalconsultants",#N/A,TRUE,"forecast01";"prbsum",#N/A,TRUE,"forecast01"}</definedName>
    <definedName name="fjlk" localSheetId="5" hidden="1">{"incomemth",#N/A,TRUE,"forecast01";"incpercentmth",#N/A,TRUE,"forecast01";"balancemth",#N/A,TRUE,"forecast01";"cashmth",#N/A,TRUE,"forecast01";"cov2mth",#N/A,TRUE,"forecast01";"prbexp",#N/A,TRUE,"forecast01";"prbcap",#N/A,TRUE,"forecast01";"coalconsultants",#N/A,TRUE,"forecast01";"prbsum",#N/A,TRUE,"forecast01"}</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k" localSheetId="1">{0;0;0;0;1;#N/A;0.75;0.75;0.25;0.25;2;FALSE;FALSE;FALSE;FALSE;FALSE;#N/A;1;#N/A;1;1;"";"&amp;L&amp;""Arial,Italic""&amp;8&amp;F Page &amp;P of &amp;N &amp;D &amp;T "}</definedName>
    <definedName name="fk" localSheetId="3">{0;0;0;0;1;#N/A;0.75;0.75;0.25;0.25;2;FALSE;FALSE;FALSE;FALSE;FALSE;#N/A;1;#N/A;1;1;"";"&amp;L&amp;""Arial,Italic""&amp;8&amp;F Page &amp;P of &amp;N &amp;D &amp;T "}</definedName>
    <definedName name="fk" localSheetId="5">{0;0;0;0;1;#N/A;0.75;0.75;0.25;0.25;2;FALSE;FALSE;FALSE;FALSE;FALSE;#N/A;1;#N/A;1;1;"";"&amp;L&amp;""Arial,Italic""&amp;8&amp;F Page &amp;P of &amp;N &amp;D &amp;T "}</definedName>
    <definedName name="fk">{0;0;0;0;1;#N/A;0.75;0.75;0.25;0.25;2;FALSE;FALSE;FALSE;FALSE;FALSE;#N/A;1;#N/A;1;1;"";"&amp;L&amp;""Arial,Italic""&amp;8&amp;F Page &amp;P of &amp;N &amp;D &amp;T "}</definedName>
    <definedName name="fkgavfglivhgliv" localSheetId="1">{"Client Name or Project Name"}</definedName>
    <definedName name="fkgavfglivhgliv" localSheetId="3">{"Client Name or Project Name"}</definedName>
    <definedName name="fkgavfglivhgliv" localSheetId="5">{"Client Name or Project Name"}</definedName>
    <definedName name="fkgavfglivhgliv">{"Client Name or Project Name"}</definedName>
    <definedName name="FlagAllocation">#REF!</definedName>
    <definedName name="FlagEmployeeLevelSave">#REF!</definedName>
    <definedName name="FlagMeritPercentageYearlyOverride">#REF!</definedName>
    <definedName name="FlagMultiHomeSelection">#REF!</definedName>
    <definedName name="FlagProtectSheet">#REF!</definedName>
    <definedName name="FlagShowCalendar">#REF!</definedName>
    <definedName name="FlagShowComments">#REF!</definedName>
    <definedName name="FlagTransfer">#REF!</definedName>
    <definedName name="Flash">#REF!</definedName>
    <definedName name="Flat_Gas" localSheetId="3">#REF!</definedName>
    <definedName name="Flat_Gas">#REF!</definedName>
    <definedName name="Flat_Oil" localSheetId="3">#REF!</definedName>
    <definedName name="Flat_Oil">#REF!</definedName>
    <definedName name="Flat_Pricing" localSheetId="3">#REF!</definedName>
    <definedName name="Flat_Pricing">#REF!</definedName>
    <definedName name="FLOW" localSheetId="3">#REF!</definedName>
    <definedName name="FLOW">#REF!</definedName>
    <definedName name="FMV">#REF!</definedName>
    <definedName name="fndsqm"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ndsqm"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ndsqm"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ndsq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O" hidden="1">#REF!</definedName>
    <definedName name="Foamtrigger" localSheetId="3">#REF!</definedName>
    <definedName name="Foamtrigger">#REF!</definedName>
    <definedName name="FootNote" localSheetId="3">#REF!</definedName>
    <definedName name="FootNote">#REF!</definedName>
    <definedName name="Footnote1" localSheetId="3">#REF!</definedName>
    <definedName name="Footnote1">#REF!</definedName>
    <definedName name="Footnote2" localSheetId="3">#REF!</definedName>
    <definedName name="Footnote2">#REF!</definedName>
    <definedName name="Footnote3" localSheetId="3">#REF!</definedName>
    <definedName name="Footnote3">#REF!</definedName>
    <definedName name="Footnote5" hidden="1">#REF!</definedName>
    <definedName name="Footnote6" hidden="1">#REF!</definedName>
    <definedName name="Footnote7" hidden="1">#REF!</definedName>
    <definedName name="Footnote8" hidden="1">#REF!</definedName>
    <definedName name="FootnoteAnchor">#REF!</definedName>
    <definedName name="FootnoteRange">#REF!</definedName>
    <definedName name="for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or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or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or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oreign" localSheetId="1" hidden="1">{#N/A,#N/A,FALSE,"PMTABB";#N/A,#N/A,FALSE,"PMTABB"}</definedName>
    <definedName name="Foreign" localSheetId="3" hidden="1">{#N/A,#N/A,FALSE,"PMTABB";#N/A,#N/A,FALSE,"PMTABB"}</definedName>
    <definedName name="Foreign" localSheetId="5" hidden="1">{#N/A,#N/A,FALSE,"PMTABB";#N/A,#N/A,FALSE,"PMTABB"}</definedName>
    <definedName name="Foreign" hidden="1">{#N/A,#N/A,FALSE,"PMTABB";#N/A,#N/A,FALSE,"PMTABB"}</definedName>
    <definedName name="FOREIGN_EXCHANGE" hidden="1">"FOREIGN_EXCHANGE"</definedName>
    <definedName name="forest" localSheetId="1">{"Client Name or Project Name"}</definedName>
    <definedName name="forest" localSheetId="3">{"Client Name or Project Name"}</definedName>
    <definedName name="forest" localSheetId="5">{"Client Name or Project Name"}</definedName>
    <definedName name="forest">{"Client Name or Project Name"}</definedName>
    <definedName name="forest2" localSheetId="1">{"Client Name or Project Name"}</definedName>
    <definedName name="forest2" localSheetId="3">{"Client Name or Project Name"}</definedName>
    <definedName name="forest2" localSheetId="5">{"Client Name or Project Name"}</definedName>
    <definedName name="forest2">{"Client Name or Project Name"}</definedName>
    <definedName name="forgeti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atted" localSheetId="1" hidden="1">{"'Sheet1'!$A$1:$F$101"}</definedName>
    <definedName name="Formatted" localSheetId="3" hidden="1">{"'Sheet1'!$A$1:$F$101"}</definedName>
    <definedName name="Formatted" localSheetId="5" hidden="1">{"'Sheet1'!$A$1:$F$101"}</definedName>
    <definedName name="Formatted" hidden="1">{"'Sheet1'!$A$1:$F$101"}</definedName>
    <definedName name="Formatted_1" localSheetId="1" hidden="1">{"'Sheet1'!$A$1:$F$101"}</definedName>
    <definedName name="Formatted_1" localSheetId="3" hidden="1">{"'Sheet1'!$A$1:$F$101"}</definedName>
    <definedName name="Formatted_1" localSheetId="5" hidden="1">{"'Sheet1'!$A$1:$F$101"}</definedName>
    <definedName name="Formatted_1" hidden="1">{"'Sheet1'!$A$1:$F$101"}</definedName>
    <definedName name="Formatted_3" localSheetId="1">{"'Sheet1'!$A$1:$F$101"}</definedName>
    <definedName name="Formatted_3" localSheetId="3">{"'Sheet1'!$A$1:$F$101"}</definedName>
    <definedName name="Formatted_3" localSheetId="5">{"'Sheet1'!$A$1:$F$101"}</definedName>
    <definedName name="Formatted_3">{"'Sheet1'!$A$1:$F$101"}</definedName>
    <definedName name="Formulas">OFFSET(#REF!,0,0,COUNTA(#REF!),6)</definedName>
    <definedName name="Founders">#REF!</definedName>
    <definedName name="four" localSheetId="3">#REF!</definedName>
    <definedName name="four">#REF!</definedName>
    <definedName name="FP" localSheetId="1" hidden="1">{#N/A,#N/A,TRUE,"Summary - 1";#N/A,#N/A,TRUE,"Summary - 2";#N/A,#N/A,TRUE,"Group Analysis";#N/A,#N/A,TRUE,"FM Analysis";#N/A,#N/A,TRUE,"T&amp;M-Onsite";#N/A,#N/A,TRUE,"FP-Onsite";#N/A,#N/A,TRUE,"NB-Onsite";#N/A,#N/A,TRUE,"T&amp;M-Offshore";#N/A,#N/A,TRUE,"FP-Offshore";#N/A,#N/A,TRUE,"Appendix-A";#N/A,#N/A,TRUE,"Appendix-B"}</definedName>
    <definedName name="FP" localSheetId="3" hidden="1">{#N/A,#N/A,TRUE,"Summary - 1";#N/A,#N/A,TRUE,"Summary - 2";#N/A,#N/A,TRUE,"Group Analysis";#N/A,#N/A,TRUE,"FM Analysis";#N/A,#N/A,TRUE,"T&amp;M-Onsite";#N/A,#N/A,TRUE,"FP-Onsite";#N/A,#N/A,TRUE,"NB-Onsite";#N/A,#N/A,TRUE,"T&amp;M-Offshore";#N/A,#N/A,TRUE,"FP-Offshore";#N/A,#N/A,TRUE,"Appendix-A";#N/A,#N/A,TRUE,"Appendix-B"}</definedName>
    <definedName name="FP" localSheetId="5" hidden="1">{#N/A,#N/A,TRUE,"Summary - 1";#N/A,#N/A,TRUE,"Summary - 2";#N/A,#N/A,TRUE,"Group Analysis";#N/A,#N/A,TRUE,"FM Analysis";#N/A,#N/A,TRUE,"T&amp;M-Onsite";#N/A,#N/A,TRUE,"FP-Onsite";#N/A,#N/A,TRUE,"NB-Onsite";#N/A,#N/A,TRUE,"T&amp;M-Offshore";#N/A,#N/A,TRUE,"FP-Offshore";#N/A,#N/A,TRUE,"Appendix-A";#N/A,#N/A,TRUE,"Appendix-B"}</definedName>
    <definedName name="FP" hidden="1">{#N/A,#N/A,TRUE,"Summary - 1";#N/A,#N/A,TRUE,"Summary - 2";#N/A,#N/A,TRUE,"Group Analysis";#N/A,#N/A,TRUE,"FM Analysis";#N/A,#N/A,TRUE,"T&amp;M-Onsite";#N/A,#N/A,TRUE,"FP-Onsite";#N/A,#N/A,TRUE,"NB-Onsite";#N/A,#N/A,TRUE,"T&amp;M-Offshore";#N/A,#N/A,TRUE,"FP-Offshore";#N/A,#N/A,TRUE,"Appendix-A";#N/A,#N/A,TRUE,"Appendix-B"}</definedName>
    <definedName name="FR_CODE_COPY_LINK">" "</definedName>
    <definedName name="FR_CODE_DOWNLOAD_START">" "</definedName>
    <definedName name="FR_CODE_STOCK_LINK">" "</definedName>
    <definedName name="FR_COM_ABBR">"BAY.L"</definedName>
    <definedName name="FR_COM_ABBR_LINK">" "</definedName>
    <definedName name="FR_COM_AGG">0</definedName>
    <definedName name="FR_COM_NAME_LINK">" "</definedName>
    <definedName name="FR_COU_ABBR">"uk"</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HOW_LINK_MARKER">TRUE</definedName>
    <definedName name="FR_START_DATE">"'"</definedName>
    <definedName name="FR_SYBASE_SERVER">"PNYEQFRD01"</definedName>
    <definedName name="FR_TEMPLATE_KEY">"53900|1"</definedName>
    <definedName name="FR_USE_BILLIONS">FALSE</definedName>
    <definedName name="FR_USE_DIMFAC">TRUE</definedName>
    <definedName name="FR_USE_LOCAL_CCY">FALSE</definedName>
    <definedName name="FreezeCell" localSheetId="3">#REF!</definedName>
    <definedName name="FreezeCell">#REF!</definedName>
    <definedName name="FreqName" localSheetId="3">#REF!</definedName>
    <definedName name="FreqName">#REF!</definedName>
    <definedName name="Frequency" localSheetId="3">#REF!</definedName>
    <definedName name="Frequency" hidden="1">#REF!</definedName>
    <definedName name="fresfg"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5"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5"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5"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 localSheetId="1" hidden="1">{#N/A,#N/A,FALSE,"1";#N/A,#N/A,FALSE,"2";#N/A,#N/A,FALSE,"16 - 17";#N/A,#N/A,FALSE,"18 - 19";#N/A,#N/A,FALSE,"26";#N/A,#N/A,FALSE,"27";#N/A,#N/A,FALSE,"28"}</definedName>
    <definedName name="FRF" localSheetId="3" hidden="1">{#N/A,#N/A,FALSE,"1";#N/A,#N/A,FALSE,"2";#N/A,#N/A,FALSE,"16 - 17";#N/A,#N/A,FALSE,"18 - 19";#N/A,#N/A,FALSE,"26";#N/A,#N/A,FALSE,"27";#N/A,#N/A,FALSE,"28"}</definedName>
    <definedName name="FRF" localSheetId="5" hidden="1">{#N/A,#N/A,FALSE,"1";#N/A,#N/A,FALSE,"2";#N/A,#N/A,FALSE,"16 - 17";#N/A,#N/A,FALSE,"18 - 19";#N/A,#N/A,FALSE,"26";#N/A,#N/A,FALSE,"27";#N/A,#N/A,FALSE,"28"}</definedName>
    <definedName name="FRF" hidden="1">{#N/A,#N/A,FALSE,"1";#N/A,#N/A,FALSE,"2";#N/A,#N/A,FALSE,"16 - 17";#N/A,#N/A,FALSE,"18 - 19";#N/A,#N/A,FALSE,"26";#N/A,#N/A,FALSE,"27";#N/A,#N/A,FALSE,"28"}</definedName>
    <definedName name="FRF_1" localSheetId="1" hidden="1">{#N/A,#N/A,FALSE,"1";#N/A,#N/A,FALSE,"2";#N/A,#N/A,FALSE,"16 - 17";#N/A,#N/A,FALSE,"18 - 19";#N/A,#N/A,FALSE,"26";#N/A,#N/A,FALSE,"27";#N/A,#N/A,FALSE,"28"}</definedName>
    <definedName name="FRF_1" localSheetId="3" hidden="1">{#N/A,#N/A,FALSE,"1";#N/A,#N/A,FALSE,"2";#N/A,#N/A,FALSE,"16 - 17";#N/A,#N/A,FALSE,"18 - 19";#N/A,#N/A,FALSE,"26";#N/A,#N/A,FALSE,"27";#N/A,#N/A,FALSE,"28"}</definedName>
    <definedName name="FRF_1" localSheetId="5" hidden="1">{#N/A,#N/A,FALSE,"1";#N/A,#N/A,FALSE,"2";#N/A,#N/A,FALSE,"16 - 17";#N/A,#N/A,FALSE,"18 - 19";#N/A,#N/A,FALSE,"26";#N/A,#N/A,FALSE,"27";#N/A,#N/A,FALSE,"28"}</definedName>
    <definedName name="FRF_1" hidden="1">{#N/A,#N/A,FALSE,"1";#N/A,#N/A,FALSE,"2";#N/A,#N/A,FALSE,"16 - 17";#N/A,#N/A,FALSE,"18 - 19";#N/A,#N/A,FALSE,"26";#N/A,#N/A,FALSE,"27";#N/A,#N/A,FALSE,"28"}</definedName>
    <definedName name="FRFERFE" localSheetId="1" hidden="1">{#N/A,#N/A,FALSE,"Pharm";#N/A,#N/A,FALSE,"WWCM"}</definedName>
    <definedName name="FRFERFE" localSheetId="3" hidden="1">{#N/A,#N/A,FALSE,"Pharm";#N/A,#N/A,FALSE,"WWCM"}</definedName>
    <definedName name="FRFERFE" localSheetId="5" hidden="1">{#N/A,#N/A,FALSE,"Pharm";#N/A,#N/A,FALSE,"WWCM"}</definedName>
    <definedName name="FRFERFE" hidden="1">{#N/A,#N/A,FALSE,"Pharm";#N/A,#N/A,FALSE,"WWCM"}</definedName>
    <definedName name="FRFERFE_1" localSheetId="1" hidden="1">{#N/A,#N/A,FALSE,"Pharm";#N/A,#N/A,FALSE,"WWCM"}</definedName>
    <definedName name="FRFERFE_1" localSheetId="3" hidden="1">{#N/A,#N/A,FALSE,"Pharm";#N/A,#N/A,FALSE,"WWCM"}</definedName>
    <definedName name="FRFERFE_1" localSheetId="5" hidden="1">{#N/A,#N/A,FALSE,"Pharm";#N/A,#N/A,FALSE,"WWCM"}</definedName>
    <definedName name="FRFERFE_1" hidden="1">{#N/A,#N/A,FALSE,"Pharm";#N/A,#N/A,FALSE,"WWCM"}</definedName>
    <definedName name="FRINGE">#REF!</definedName>
    <definedName name="FRINGE99">#REF!</definedName>
    <definedName name="fs" localSheetId="1" hidden="1">{"Contracts",#N/A,FALSE,"Contracts";"cccont",#N/A,FALSE,"Contracts"}</definedName>
    <definedName name="fs" localSheetId="3" hidden="1">{"Contracts",#N/A,FALSE,"Contracts";"cccont",#N/A,FALSE,"Contracts"}</definedName>
    <definedName name="fs" localSheetId="5" hidden="1">{"Contracts",#N/A,FALSE,"Contracts";"cccont",#N/A,FALSE,"Contracts"}</definedName>
    <definedName name="fs" hidden="1">{"Contracts",#N/A,FALSE,"Contracts";"cccont",#N/A,FALSE,"Contracts"}</definedName>
    <definedName name="fs_1" localSheetId="1" hidden="1">{"Contracts",#N/A,FALSE,"Contracts";"cccont",#N/A,FALSE,"Contracts"}</definedName>
    <definedName name="fs_1" localSheetId="3" hidden="1">{"Contracts",#N/A,FALSE,"Contracts";"cccont",#N/A,FALSE,"Contracts"}</definedName>
    <definedName name="fs_1" localSheetId="5" hidden="1">{"Contracts",#N/A,FALSE,"Contracts";"cccont",#N/A,FALSE,"Contracts"}</definedName>
    <definedName name="fs_1" hidden="1">{"Contracts",#N/A,FALSE,"Contracts";"cccont",#N/A,FALSE,"Contracts"}</definedName>
    <definedName name="fs_1_1" localSheetId="1" hidden="1">{#N/A,#N/A,FALSE,"TS";#N/A,#N/A,FALSE,"Combo";#N/A,#N/A,FALSE,"FAIR";#N/A,#N/A,FALSE,"RBC";#N/A,#N/A,FALSE,"xxxx";#N/A,#N/A,FALSE,"A_D";#N/A,#N/A,FALSE,"WACC";#N/A,#N/A,FALSE,"DCF";#N/A,#N/A,FALSE,"LBO";#N/A,#N/A,FALSE,"AcqMults";#N/A,#N/A,FALSE,"CompMults"}</definedName>
    <definedName name="fs_1_1" localSheetId="3" hidden="1">{#N/A,#N/A,FALSE,"TS";#N/A,#N/A,FALSE,"Combo";#N/A,#N/A,FALSE,"FAIR";#N/A,#N/A,FALSE,"RBC";#N/A,#N/A,FALSE,"xxxx";#N/A,#N/A,FALSE,"A_D";#N/A,#N/A,FALSE,"WACC";#N/A,#N/A,FALSE,"DCF";#N/A,#N/A,FALSE,"LBO";#N/A,#N/A,FALSE,"AcqMults";#N/A,#N/A,FALSE,"CompMults"}</definedName>
    <definedName name="fs_1_1" localSheetId="5" hidden="1">{#N/A,#N/A,FALSE,"TS";#N/A,#N/A,FALSE,"Combo";#N/A,#N/A,FALSE,"FAIR";#N/A,#N/A,FALSE,"RBC";#N/A,#N/A,FALSE,"xxxx";#N/A,#N/A,FALSE,"A_D";#N/A,#N/A,FALSE,"WACC";#N/A,#N/A,FALSE,"DCF";#N/A,#N/A,FALSE,"LBO";#N/A,#N/A,FALSE,"AcqMults";#N/A,#N/A,FALSE,"CompMults"}</definedName>
    <definedName name="fs_1_1" hidden="1">{#N/A,#N/A,FALSE,"TS";#N/A,#N/A,FALSE,"Combo";#N/A,#N/A,FALSE,"FAIR";#N/A,#N/A,FALSE,"RBC";#N/A,#N/A,FALSE,"xxxx";#N/A,#N/A,FALSE,"A_D";#N/A,#N/A,FALSE,"WACC";#N/A,#N/A,FALSE,"DCF";#N/A,#N/A,FALSE,"LBO";#N/A,#N/A,FALSE,"AcqMults";#N/A,#N/A,FALSE,"CompMults"}</definedName>
    <definedName name="fs_1_1_2" localSheetId="1" hidden="1">{#N/A,#N/A,FALSE,"TS";#N/A,#N/A,FALSE,"Combo";#N/A,#N/A,FALSE,"FAIR";#N/A,#N/A,FALSE,"RBC";#N/A,#N/A,FALSE,"xxxx";#N/A,#N/A,FALSE,"A_D";#N/A,#N/A,FALSE,"WACC";#N/A,#N/A,FALSE,"DCF";#N/A,#N/A,FALSE,"LBO";#N/A,#N/A,FALSE,"AcqMults";#N/A,#N/A,FALSE,"CompMults"}</definedName>
    <definedName name="fs_1_1_2" localSheetId="3" hidden="1">{#N/A,#N/A,FALSE,"TS";#N/A,#N/A,FALSE,"Combo";#N/A,#N/A,FALSE,"FAIR";#N/A,#N/A,FALSE,"RBC";#N/A,#N/A,FALSE,"xxxx";#N/A,#N/A,FALSE,"A_D";#N/A,#N/A,FALSE,"WACC";#N/A,#N/A,FALSE,"DCF";#N/A,#N/A,FALSE,"LBO";#N/A,#N/A,FALSE,"AcqMults";#N/A,#N/A,FALSE,"CompMults"}</definedName>
    <definedName name="fs_1_1_2" localSheetId="5" hidden="1">{#N/A,#N/A,FALSE,"TS";#N/A,#N/A,FALSE,"Combo";#N/A,#N/A,FALSE,"FAIR";#N/A,#N/A,FALSE,"RBC";#N/A,#N/A,FALSE,"xxxx";#N/A,#N/A,FALSE,"A_D";#N/A,#N/A,FALSE,"WACC";#N/A,#N/A,FALSE,"DCF";#N/A,#N/A,FALSE,"LBO";#N/A,#N/A,FALSE,"AcqMults";#N/A,#N/A,FALSE,"CompMults"}</definedName>
    <definedName name="fs_1_1_2" hidden="1">{#N/A,#N/A,FALSE,"TS";#N/A,#N/A,FALSE,"Combo";#N/A,#N/A,FALSE,"FAIR";#N/A,#N/A,FALSE,"RBC";#N/A,#N/A,FALSE,"xxxx";#N/A,#N/A,FALSE,"A_D";#N/A,#N/A,FALSE,"WACC";#N/A,#N/A,FALSE,"DCF";#N/A,#N/A,FALSE,"LBO";#N/A,#N/A,FALSE,"AcqMults";#N/A,#N/A,FALSE,"CompMults"}</definedName>
    <definedName name="fs_1_3" localSheetId="1" hidden="1">{#N/A,#N/A,FALSE,"TS";#N/A,#N/A,FALSE,"Combo";#N/A,#N/A,FALSE,"FAIR";#N/A,#N/A,FALSE,"RBC";#N/A,#N/A,FALSE,"xxxx";#N/A,#N/A,FALSE,"A_D";#N/A,#N/A,FALSE,"WACC";#N/A,#N/A,FALSE,"DCF";#N/A,#N/A,FALSE,"LBO";#N/A,#N/A,FALSE,"AcqMults";#N/A,#N/A,FALSE,"CompMults"}</definedName>
    <definedName name="fs_1_3" localSheetId="3" hidden="1">{#N/A,#N/A,FALSE,"TS";#N/A,#N/A,FALSE,"Combo";#N/A,#N/A,FALSE,"FAIR";#N/A,#N/A,FALSE,"RBC";#N/A,#N/A,FALSE,"xxxx";#N/A,#N/A,FALSE,"A_D";#N/A,#N/A,FALSE,"WACC";#N/A,#N/A,FALSE,"DCF";#N/A,#N/A,FALSE,"LBO";#N/A,#N/A,FALSE,"AcqMults";#N/A,#N/A,FALSE,"CompMults"}</definedName>
    <definedName name="fs_1_3" localSheetId="5" hidden="1">{#N/A,#N/A,FALSE,"TS";#N/A,#N/A,FALSE,"Combo";#N/A,#N/A,FALSE,"FAIR";#N/A,#N/A,FALSE,"RBC";#N/A,#N/A,FALSE,"xxxx";#N/A,#N/A,FALSE,"A_D";#N/A,#N/A,FALSE,"WACC";#N/A,#N/A,FALSE,"DCF";#N/A,#N/A,FALSE,"LBO";#N/A,#N/A,FALSE,"AcqMults";#N/A,#N/A,FALSE,"CompMults"}</definedName>
    <definedName name="fs_1_3" hidden="1">{#N/A,#N/A,FALSE,"TS";#N/A,#N/A,FALSE,"Combo";#N/A,#N/A,FALSE,"FAIR";#N/A,#N/A,FALSE,"RBC";#N/A,#N/A,FALSE,"xxxx";#N/A,#N/A,FALSE,"A_D";#N/A,#N/A,FALSE,"WACC";#N/A,#N/A,FALSE,"DCF";#N/A,#N/A,FALSE,"LBO";#N/A,#N/A,FALSE,"AcqMults";#N/A,#N/A,FALSE,"CompMults"}</definedName>
    <definedName name="fs_2" localSheetId="1" hidden="1">{#N/A,#N/A,FALSE,"TS";#N/A,#N/A,FALSE,"Combo";#N/A,#N/A,FALSE,"FAIR";#N/A,#N/A,FALSE,"RBC";#N/A,#N/A,FALSE,"xxxx";#N/A,#N/A,FALSE,"A_D";#N/A,#N/A,FALSE,"WACC";#N/A,#N/A,FALSE,"DCF";#N/A,#N/A,FALSE,"LBO";#N/A,#N/A,FALSE,"AcqMults";#N/A,#N/A,FALSE,"CompMults"}</definedName>
    <definedName name="fs_2" localSheetId="3" hidden="1">{#N/A,#N/A,FALSE,"TS";#N/A,#N/A,FALSE,"Combo";#N/A,#N/A,FALSE,"FAIR";#N/A,#N/A,FALSE,"RBC";#N/A,#N/A,FALSE,"xxxx";#N/A,#N/A,FALSE,"A_D";#N/A,#N/A,FALSE,"WACC";#N/A,#N/A,FALSE,"DCF";#N/A,#N/A,FALSE,"LBO";#N/A,#N/A,FALSE,"AcqMults";#N/A,#N/A,FALSE,"CompMults"}</definedName>
    <definedName name="fs_2" localSheetId="5" hidden="1">{#N/A,#N/A,FALSE,"TS";#N/A,#N/A,FALSE,"Combo";#N/A,#N/A,FALSE,"FAIR";#N/A,#N/A,FALSE,"RBC";#N/A,#N/A,FALSE,"xxxx";#N/A,#N/A,FALSE,"A_D";#N/A,#N/A,FALSE,"WACC";#N/A,#N/A,FALSE,"DCF";#N/A,#N/A,FALSE,"LBO";#N/A,#N/A,FALSE,"AcqMults";#N/A,#N/A,FALSE,"CompMults"}</definedName>
    <definedName name="fs_2" hidden="1">{#N/A,#N/A,FALSE,"TS";#N/A,#N/A,FALSE,"Combo";#N/A,#N/A,FALSE,"FAIR";#N/A,#N/A,FALSE,"RBC";#N/A,#N/A,FALSE,"xxxx";#N/A,#N/A,FALSE,"A_D";#N/A,#N/A,FALSE,"WACC";#N/A,#N/A,FALSE,"DCF";#N/A,#N/A,FALSE,"LBO";#N/A,#N/A,FALSE,"AcqMults";#N/A,#N/A,FALSE,"CompMults"}</definedName>
    <definedName name="fs_2_2" localSheetId="1" hidden="1">{#N/A,#N/A,FALSE,"TS";#N/A,#N/A,FALSE,"Combo";#N/A,#N/A,FALSE,"FAIR";#N/A,#N/A,FALSE,"RBC";#N/A,#N/A,FALSE,"xxxx";#N/A,#N/A,FALSE,"A_D";#N/A,#N/A,FALSE,"WACC";#N/A,#N/A,FALSE,"DCF";#N/A,#N/A,FALSE,"LBO";#N/A,#N/A,FALSE,"AcqMults";#N/A,#N/A,FALSE,"CompMults"}</definedName>
    <definedName name="fs_2_2" localSheetId="3" hidden="1">{#N/A,#N/A,FALSE,"TS";#N/A,#N/A,FALSE,"Combo";#N/A,#N/A,FALSE,"FAIR";#N/A,#N/A,FALSE,"RBC";#N/A,#N/A,FALSE,"xxxx";#N/A,#N/A,FALSE,"A_D";#N/A,#N/A,FALSE,"WACC";#N/A,#N/A,FALSE,"DCF";#N/A,#N/A,FALSE,"LBO";#N/A,#N/A,FALSE,"AcqMults";#N/A,#N/A,FALSE,"CompMults"}</definedName>
    <definedName name="fs_2_2" localSheetId="5" hidden="1">{#N/A,#N/A,FALSE,"TS";#N/A,#N/A,FALSE,"Combo";#N/A,#N/A,FALSE,"FAIR";#N/A,#N/A,FALSE,"RBC";#N/A,#N/A,FALSE,"xxxx";#N/A,#N/A,FALSE,"A_D";#N/A,#N/A,FALSE,"WACC";#N/A,#N/A,FALSE,"DCF";#N/A,#N/A,FALSE,"LBO";#N/A,#N/A,FALSE,"AcqMults";#N/A,#N/A,FALSE,"CompMults"}</definedName>
    <definedName name="fs_2_2" hidden="1">{#N/A,#N/A,FALSE,"TS";#N/A,#N/A,FALSE,"Combo";#N/A,#N/A,FALSE,"FAIR";#N/A,#N/A,FALSE,"RBC";#N/A,#N/A,FALSE,"xxxx";#N/A,#N/A,FALSE,"A_D";#N/A,#N/A,FALSE,"WACC";#N/A,#N/A,FALSE,"DCF";#N/A,#N/A,FALSE,"LBO";#N/A,#N/A,FALSE,"AcqMults";#N/A,#N/A,FALSE,"CompMults"}</definedName>
    <definedName name="fs_3" localSheetId="1" hidden="1">{#N/A,#N/A,FALSE,"TS";#N/A,#N/A,FALSE,"Combo";#N/A,#N/A,FALSE,"FAIR";#N/A,#N/A,FALSE,"RBC";#N/A,#N/A,FALSE,"xxxx";#N/A,#N/A,FALSE,"A_D";#N/A,#N/A,FALSE,"WACC";#N/A,#N/A,FALSE,"DCF";#N/A,#N/A,FALSE,"LBO";#N/A,#N/A,FALSE,"AcqMults";#N/A,#N/A,FALSE,"CompMults"}</definedName>
    <definedName name="fs_3" localSheetId="3" hidden="1">{#N/A,#N/A,FALSE,"TS";#N/A,#N/A,FALSE,"Combo";#N/A,#N/A,FALSE,"FAIR";#N/A,#N/A,FALSE,"RBC";#N/A,#N/A,FALSE,"xxxx";#N/A,#N/A,FALSE,"A_D";#N/A,#N/A,FALSE,"WACC";#N/A,#N/A,FALSE,"DCF";#N/A,#N/A,FALSE,"LBO";#N/A,#N/A,FALSE,"AcqMults";#N/A,#N/A,FALSE,"CompMults"}</definedName>
    <definedName name="fs_3" localSheetId="5" hidden="1">{#N/A,#N/A,FALSE,"TS";#N/A,#N/A,FALSE,"Combo";#N/A,#N/A,FALSE,"FAIR";#N/A,#N/A,FALSE,"RBC";#N/A,#N/A,FALSE,"xxxx";#N/A,#N/A,FALSE,"A_D";#N/A,#N/A,FALSE,"WACC";#N/A,#N/A,FALSE,"DCF";#N/A,#N/A,FALSE,"LBO";#N/A,#N/A,FALSE,"AcqMults";#N/A,#N/A,FALSE,"CompMults"}</definedName>
    <definedName name="fs_3" hidden="1">{#N/A,#N/A,FALSE,"TS";#N/A,#N/A,FALSE,"Combo";#N/A,#N/A,FALSE,"FAIR";#N/A,#N/A,FALSE,"RBC";#N/A,#N/A,FALSE,"xxxx";#N/A,#N/A,FALSE,"A_D";#N/A,#N/A,FALSE,"WACC";#N/A,#N/A,FALSE,"DCF";#N/A,#N/A,FALSE,"LBO";#N/A,#N/A,FALSE,"AcqMults";#N/A,#N/A,FALSE,"CompMults"}</definedName>
    <definedName name="fs_3_2" localSheetId="1" hidden="1">{#N/A,#N/A,FALSE,"TS";#N/A,#N/A,FALSE,"Combo";#N/A,#N/A,FALSE,"FAIR";#N/A,#N/A,FALSE,"RBC";#N/A,#N/A,FALSE,"xxxx";#N/A,#N/A,FALSE,"A_D";#N/A,#N/A,FALSE,"WACC";#N/A,#N/A,FALSE,"DCF";#N/A,#N/A,FALSE,"LBO";#N/A,#N/A,FALSE,"AcqMults";#N/A,#N/A,FALSE,"CompMults"}</definedName>
    <definedName name="fs_3_2" localSheetId="3" hidden="1">{#N/A,#N/A,FALSE,"TS";#N/A,#N/A,FALSE,"Combo";#N/A,#N/A,FALSE,"FAIR";#N/A,#N/A,FALSE,"RBC";#N/A,#N/A,FALSE,"xxxx";#N/A,#N/A,FALSE,"A_D";#N/A,#N/A,FALSE,"WACC";#N/A,#N/A,FALSE,"DCF";#N/A,#N/A,FALSE,"LBO";#N/A,#N/A,FALSE,"AcqMults";#N/A,#N/A,FALSE,"CompMults"}</definedName>
    <definedName name="fs_3_2" localSheetId="5" hidden="1">{#N/A,#N/A,FALSE,"TS";#N/A,#N/A,FALSE,"Combo";#N/A,#N/A,FALSE,"FAIR";#N/A,#N/A,FALSE,"RBC";#N/A,#N/A,FALSE,"xxxx";#N/A,#N/A,FALSE,"A_D";#N/A,#N/A,FALSE,"WACC";#N/A,#N/A,FALSE,"DCF";#N/A,#N/A,FALSE,"LBO";#N/A,#N/A,FALSE,"AcqMults";#N/A,#N/A,FALSE,"CompMults"}</definedName>
    <definedName name="fs_3_2" hidden="1">{#N/A,#N/A,FALSE,"TS";#N/A,#N/A,FALSE,"Combo";#N/A,#N/A,FALSE,"FAIR";#N/A,#N/A,FALSE,"RBC";#N/A,#N/A,FALSE,"xxxx";#N/A,#N/A,FALSE,"A_D";#N/A,#N/A,FALSE,"WACC";#N/A,#N/A,FALSE,"DCF";#N/A,#N/A,FALSE,"LBO";#N/A,#N/A,FALSE,"AcqMults";#N/A,#N/A,FALSE,"CompMults"}</definedName>
    <definedName name="fs_5" localSheetId="1" hidden="1">{#N/A,#N/A,FALSE,"TS";#N/A,#N/A,FALSE,"Combo";#N/A,#N/A,FALSE,"FAIR";#N/A,#N/A,FALSE,"RBC";#N/A,#N/A,FALSE,"xxxx";#N/A,#N/A,FALSE,"A_D";#N/A,#N/A,FALSE,"WACC";#N/A,#N/A,FALSE,"DCF";#N/A,#N/A,FALSE,"LBO";#N/A,#N/A,FALSE,"AcqMults";#N/A,#N/A,FALSE,"CompMults"}</definedName>
    <definedName name="fs_5" localSheetId="3" hidden="1">{#N/A,#N/A,FALSE,"TS";#N/A,#N/A,FALSE,"Combo";#N/A,#N/A,FALSE,"FAIR";#N/A,#N/A,FALSE,"RBC";#N/A,#N/A,FALSE,"xxxx";#N/A,#N/A,FALSE,"A_D";#N/A,#N/A,FALSE,"WACC";#N/A,#N/A,FALSE,"DCF";#N/A,#N/A,FALSE,"LBO";#N/A,#N/A,FALSE,"AcqMults";#N/A,#N/A,FALSE,"CompMults"}</definedName>
    <definedName name="fs_5" localSheetId="5" hidden="1">{#N/A,#N/A,FALSE,"TS";#N/A,#N/A,FALSE,"Combo";#N/A,#N/A,FALSE,"FAIR";#N/A,#N/A,FALSE,"RBC";#N/A,#N/A,FALSE,"xxxx";#N/A,#N/A,FALSE,"A_D";#N/A,#N/A,FALSE,"WACC";#N/A,#N/A,FALSE,"DCF";#N/A,#N/A,FALSE,"LBO";#N/A,#N/A,FALSE,"AcqMults";#N/A,#N/A,FALSE,"CompMults"}</definedName>
    <definedName name="fs_5" hidden="1">{#N/A,#N/A,FALSE,"TS";#N/A,#N/A,FALSE,"Combo";#N/A,#N/A,FALSE,"FAIR";#N/A,#N/A,FALSE,"RBC";#N/A,#N/A,FALSE,"xxxx";#N/A,#N/A,FALSE,"A_D";#N/A,#N/A,FALSE,"WACC";#N/A,#N/A,FALSE,"DCF";#N/A,#N/A,FALSE,"LBO";#N/A,#N/A,FALSE,"AcqMults";#N/A,#N/A,FALSE,"CompMults"}</definedName>
    <definedName name="FS30_">#REF!</definedName>
    <definedName name="fsdbdf" hidden="1">"c330"</definedName>
    <definedName name="FSDFDS" localSheetId="1" hidden="1">{#N/A,#N/A,FALSE,"PMTABB";#N/A,#N/A,FALSE,"PMTABB"}</definedName>
    <definedName name="FSDFDS" localSheetId="3" hidden="1">{#N/A,#N/A,FALSE,"PMTABB";#N/A,#N/A,FALSE,"PMTABB"}</definedName>
    <definedName name="FSDFDS" localSheetId="5" hidden="1">{#N/A,#N/A,FALSE,"PMTABB";#N/A,#N/A,FALSE,"PMTABB"}</definedName>
    <definedName name="FSDFDS" hidden="1">{#N/A,#N/A,FALSE,"PMTABB";#N/A,#N/A,FALSE,"PMTABB"}</definedName>
    <definedName name="fsfs" localSheetId="1" hidden="1">{#N/A,#N/A,FALSE,"Calc";#N/A,#N/A,FALSE,"Sensitivity";#N/A,#N/A,FALSE,"LT Earn.Dil.";#N/A,#N/A,FALSE,"Dil. AVP"}</definedName>
    <definedName name="fsfs" localSheetId="3" hidden="1">{#N/A,#N/A,FALSE,"Calc";#N/A,#N/A,FALSE,"Sensitivity";#N/A,#N/A,FALSE,"LT Earn.Dil.";#N/A,#N/A,FALSE,"Dil. AVP"}</definedName>
    <definedName name="fsfs" localSheetId="5" hidden="1">{#N/A,#N/A,FALSE,"Calc";#N/A,#N/A,FALSE,"Sensitivity";#N/A,#N/A,FALSE,"LT Earn.Dil.";#N/A,#N/A,FALSE,"Dil. AVP"}</definedName>
    <definedName name="fsfs" hidden="1">{#N/A,#N/A,FALSE,"Calc";#N/A,#N/A,FALSE,"Sensitivity";#N/A,#N/A,FALSE,"LT Earn.Dil.";#N/A,#N/A,FALSE,"Dil. AVP"}</definedName>
    <definedName name="fsfs_1" localSheetId="1" hidden="1">{#N/A,#N/A,FALSE,"Calc";#N/A,#N/A,FALSE,"Sensitivity";#N/A,#N/A,FALSE,"LT Earn.Dil.";#N/A,#N/A,FALSE,"Dil. AVP"}</definedName>
    <definedName name="fsfs_1" localSheetId="3" hidden="1">{#N/A,#N/A,FALSE,"Calc";#N/A,#N/A,FALSE,"Sensitivity";#N/A,#N/A,FALSE,"LT Earn.Dil.";#N/A,#N/A,FALSE,"Dil. AVP"}</definedName>
    <definedName name="fsfs_1" localSheetId="5" hidden="1">{#N/A,#N/A,FALSE,"Calc";#N/A,#N/A,FALSE,"Sensitivity";#N/A,#N/A,FALSE,"LT Earn.Dil.";#N/A,#N/A,FALSE,"Dil. AVP"}</definedName>
    <definedName name="fsfs_1" hidden="1">{#N/A,#N/A,FALSE,"Calc";#N/A,#N/A,FALSE,"Sensitivity";#N/A,#N/A,FALSE,"LT Earn.Dil.";#N/A,#N/A,FALSE,"Dil. AVP"}</definedName>
    <definedName name="fsgfgd45" hidden="1">#REF!</definedName>
    <definedName name="FSoPacific" localSheetId="1" hidden="1">{"BS",#N/A,FALSE,"USA"}</definedName>
    <definedName name="FSoPacific" localSheetId="3" hidden="1">{"BS",#N/A,FALSE,"USA"}</definedName>
    <definedName name="FSoPacific" localSheetId="5" hidden="1">{"BS",#N/A,FALSE,"USA"}</definedName>
    <definedName name="FSoPacific" hidden="1">{"BS",#N/A,FALSE,"USA"}</definedName>
    <definedName name="FSoPacific_1" localSheetId="1" hidden="1">{"BS",#N/A,FALSE,"USA"}</definedName>
    <definedName name="FSoPacific_1" localSheetId="3" hidden="1">{"BS",#N/A,FALSE,"USA"}</definedName>
    <definedName name="FSoPacific_1" localSheetId="5" hidden="1">{"BS",#N/A,FALSE,"USA"}</definedName>
    <definedName name="FSoPacific_1" hidden="1">{"BS",#N/A,FALSE,"USA"}</definedName>
    <definedName name="fsssadfd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U" localSheetId="3">#REF!,#REF!,#REF!</definedName>
    <definedName name="FSU">#REF!,#REF!,#REF!</definedName>
    <definedName name="FSU_Demand" localSheetId="3">#REF!</definedName>
    <definedName name="FSU_Demand">#REF!</definedName>
    <definedName name="fsvfsvree4" hidden="1">#REF!</definedName>
    <definedName name="ftss" localSheetId="1" hidden="1">{"FTS",#N/A,FALSE,"E"}</definedName>
    <definedName name="ftss" localSheetId="3" hidden="1">{"FTS",#N/A,FALSE,"E"}</definedName>
    <definedName name="ftss" localSheetId="5" hidden="1">{"FTS",#N/A,FALSE,"E"}</definedName>
    <definedName name="ftss" hidden="1">{"FTS",#N/A,FALSE,"E"}</definedName>
    <definedName name="fuck" localSheetId="1" hidden="1">{"by departments",#N/A,TRUE,"FORECAST";"cap_headcount",#N/A,TRUE,"FORECAST";"summary",#N/A,TRUE,"FORECAST"}</definedName>
    <definedName name="fuck" localSheetId="3" hidden="1">{"by departments",#N/A,TRUE,"FORECAST";"cap_headcount",#N/A,TRUE,"FORECAST";"summary",#N/A,TRUE,"FORECAST"}</definedName>
    <definedName name="fuck" localSheetId="5" hidden="1">{"by departments",#N/A,TRUE,"FORECAST";"cap_headcount",#N/A,TRUE,"FORECAST";"summary",#N/A,TRUE,"FORECAST"}</definedName>
    <definedName name="fuck" hidden="1">{"by departments",#N/A,TRUE,"FORECAST";"cap_headcount",#N/A,TRUE,"FORECAST";"summary",#N/A,TRUE,"FORECAST"}</definedName>
    <definedName name="fuckme" localSheetId="1" hidden="1">{"SUMMARY",#N/A,TRUE,"SUMMARY";"compare",#N/A,TRUE,"Vs. Bus Plan";"ratios",#N/A,TRUE,"Ratios";"REVENUE",#N/A,TRUE,"Revenue";"expenses",#N/A,TRUE,"1996 budget";"payroll",#N/A,TRUE,"Payroll"}</definedName>
    <definedName name="fuckme" localSheetId="3" hidden="1">{"SUMMARY",#N/A,TRUE,"SUMMARY";"compare",#N/A,TRUE,"Vs. Bus Plan";"ratios",#N/A,TRUE,"Ratios";"REVENUE",#N/A,TRUE,"Revenue";"expenses",#N/A,TRUE,"1996 budget";"payroll",#N/A,TRUE,"Payroll"}</definedName>
    <definedName name="fuckme" localSheetId="5" hidden="1">{"SUMMARY",#N/A,TRUE,"SUMMARY";"compare",#N/A,TRUE,"Vs. Bus Plan";"ratios",#N/A,TRUE,"Ratios";"REVENUE",#N/A,TRUE,"Revenue";"expenses",#N/A,TRUE,"1996 budget";"payroll",#N/A,TRUE,"Payroll"}</definedName>
    <definedName name="fuckme" hidden="1">{"SUMMARY",#N/A,TRUE,"SUMMARY";"compare",#N/A,TRUE,"Vs. Bus Plan";"ratios",#N/A,TRUE,"Ratios";"REVENUE",#N/A,TRUE,"Revenue";"expenses",#N/A,TRUE,"1996 budget";"payroll",#N/A,TRUE,"Payroll"}</definedName>
    <definedName name="Fuel"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fuelco_wrn.test1." localSheetId="1" hidden="1">{"Income Statement",#N/A,FALSE,"CFMODEL";"Balance Sheet",#N/A,FALSE,"CFMODEL"}</definedName>
    <definedName name="fuelco_wrn.test1." localSheetId="3" hidden="1">{"Income Statement",#N/A,FALSE,"CFMODEL";"Balance Sheet",#N/A,FALSE,"CFMODEL"}</definedName>
    <definedName name="fuelco_wrn.test1." localSheetId="5" hidden="1">{"Income Statement",#N/A,FALSE,"CFMODEL";"Balance Sheet",#N/A,FALSE,"CFMODEL"}</definedName>
    <definedName name="fuelco_wrn.test1." hidden="1">{"Income Statement",#N/A,FALSE,"CFMODEL";"Balance Sheet",#N/A,FALSE,"CFMODEL"}</definedName>
    <definedName name="fuelco_wrn.test1._1" localSheetId="1" hidden="1">{"Income Statement",#N/A,FALSE,"CFMODEL";"Balance Sheet",#N/A,FALSE,"CFMODEL"}</definedName>
    <definedName name="fuelco_wrn.test1._1" localSheetId="3" hidden="1">{"Income Statement",#N/A,FALSE,"CFMODEL";"Balance Sheet",#N/A,FALSE,"CFMODEL"}</definedName>
    <definedName name="fuelco_wrn.test1._1" localSheetId="5" hidden="1">{"Income Statement",#N/A,FALSE,"CFMODEL";"Balance Sheet",#N/A,FALSE,"CFMODEL"}</definedName>
    <definedName name="fuelco_wrn.test1._1" hidden="1">{"Income Statement",#N/A,FALSE,"CFMODEL";"Balance Sheet",#N/A,FALSE,"CFMODEL"}</definedName>
    <definedName name="fuelco_wrn.test2." localSheetId="1" hidden="1">{"SourcesUses",#N/A,TRUE,"CFMODEL";"TransOverview",#N/A,TRUE,"CFMODEL"}</definedName>
    <definedName name="fuelco_wrn.test2." localSheetId="3" hidden="1">{"SourcesUses",#N/A,TRUE,"CFMODEL";"TransOverview",#N/A,TRUE,"CFMODEL"}</definedName>
    <definedName name="fuelco_wrn.test2." localSheetId="5" hidden="1">{"SourcesUses",#N/A,TRUE,"CFMODEL";"TransOverview",#N/A,TRUE,"CFMODEL"}</definedName>
    <definedName name="fuelco_wrn.test2." hidden="1">{"SourcesUses",#N/A,TRUE,"CFMODEL";"TransOverview",#N/A,TRUE,"CFMODEL"}</definedName>
    <definedName name="fuelco_wrn.test2._1" localSheetId="1" hidden="1">{"SourcesUses",#N/A,TRUE,"CFMODEL";"TransOverview",#N/A,TRUE,"CFMODEL"}</definedName>
    <definedName name="fuelco_wrn.test2._1" localSheetId="3" hidden="1">{"SourcesUses",#N/A,TRUE,"CFMODEL";"TransOverview",#N/A,TRUE,"CFMODEL"}</definedName>
    <definedName name="fuelco_wrn.test2._1" localSheetId="5" hidden="1">{"SourcesUses",#N/A,TRUE,"CFMODEL";"TransOverview",#N/A,TRUE,"CFMODEL"}</definedName>
    <definedName name="fuelco_wrn.test2._1" hidden="1">{"SourcesUses",#N/A,TRUE,"CFMODEL";"TransOverview",#N/A,TRUE,"CFMODEL"}</definedName>
    <definedName name="fuelco_wrn.test3." localSheetId="1" hidden="1">{"SourcesUses",#N/A,TRUE,#N/A;"TransOverview",#N/A,TRUE,"CFMODEL"}</definedName>
    <definedName name="fuelco_wrn.test3." localSheetId="3" hidden="1">{"SourcesUses",#N/A,TRUE,#N/A;"TransOverview",#N/A,TRUE,"CFMODEL"}</definedName>
    <definedName name="fuelco_wrn.test3." localSheetId="5" hidden="1">{"SourcesUses",#N/A,TRUE,#N/A;"TransOverview",#N/A,TRUE,"CFMODEL"}</definedName>
    <definedName name="fuelco_wrn.test3." hidden="1">{"SourcesUses",#N/A,TRUE,#N/A;"TransOverview",#N/A,TRUE,"CFMODEL"}</definedName>
    <definedName name="fuelco_wrn.test3._1" localSheetId="1" hidden="1">{"SourcesUses",#N/A,TRUE,#N/A;"TransOverview",#N/A,TRUE,"CFMODEL"}</definedName>
    <definedName name="fuelco_wrn.test3._1" localSheetId="3" hidden="1">{"SourcesUses",#N/A,TRUE,#N/A;"TransOverview",#N/A,TRUE,"CFMODEL"}</definedName>
    <definedName name="fuelco_wrn.test3._1" localSheetId="5" hidden="1">{"SourcesUses",#N/A,TRUE,#N/A;"TransOverview",#N/A,TRUE,"CFMODEL"}</definedName>
    <definedName name="fuelco_wrn.test3._1" hidden="1">{"SourcesUses",#N/A,TRUE,#N/A;"TransOverview",#N/A,TRUE,"CFMODEL"}</definedName>
    <definedName name="fuelco_wrn.test4." localSheetId="1" hidden="1">{"SourcesUses",#N/A,TRUE,"FundsFlow";"TransOverview",#N/A,TRUE,"FundsFlow"}</definedName>
    <definedName name="fuelco_wrn.test4." localSheetId="3" hidden="1">{"SourcesUses",#N/A,TRUE,"FundsFlow";"TransOverview",#N/A,TRUE,"FundsFlow"}</definedName>
    <definedName name="fuelco_wrn.test4." localSheetId="5" hidden="1">{"SourcesUses",#N/A,TRUE,"FundsFlow";"TransOverview",#N/A,TRUE,"FundsFlow"}</definedName>
    <definedName name="fuelco_wrn.test4." hidden="1">{"SourcesUses",#N/A,TRUE,"FundsFlow";"TransOverview",#N/A,TRUE,"FundsFlow"}</definedName>
    <definedName name="fuelco_wrn.test4._1" localSheetId="1" hidden="1">{"SourcesUses",#N/A,TRUE,"FundsFlow";"TransOverview",#N/A,TRUE,"FundsFlow"}</definedName>
    <definedName name="fuelco_wrn.test4._1" localSheetId="3" hidden="1">{"SourcesUses",#N/A,TRUE,"FundsFlow";"TransOverview",#N/A,TRUE,"FundsFlow"}</definedName>
    <definedName name="fuelco_wrn.test4._1" localSheetId="5" hidden="1">{"SourcesUses",#N/A,TRUE,"FundsFlow";"TransOverview",#N/A,TRUE,"FundsFlow"}</definedName>
    <definedName name="fuelco_wrn.test4._1" hidden="1">{"SourcesUses",#N/A,TRUE,"FundsFlow";"TransOverview",#N/A,TRUE,"FundsFlow"}</definedName>
    <definedName name="FuelCycle" localSheetId="1" hidden="1">{#N/A,#N/A,FALSE,"AltFuel"}</definedName>
    <definedName name="FuelCycle" localSheetId="3" hidden="1">{#N/A,#N/A,FALSE,"AltFuel"}</definedName>
    <definedName name="FuelCycle" localSheetId="5" hidden="1">{#N/A,#N/A,FALSE,"AltFuel"}</definedName>
    <definedName name="FuelCycle" hidden="1">{#N/A,#N/A,FALSE,"AltFuel"}</definedName>
    <definedName name="FuelCycle_1" localSheetId="1" hidden="1">{#N/A,#N/A,FALSE,"AltFuel"}</definedName>
    <definedName name="FuelCycle_1" localSheetId="3" hidden="1">{#N/A,#N/A,FALSE,"AltFuel"}</definedName>
    <definedName name="FuelCycle_1" localSheetId="5" hidden="1">{#N/A,#N/A,FALSE,"AltFuel"}</definedName>
    <definedName name="FuelCycle_1" hidden="1">{#N/A,#N/A,FALSE,"AltFuel"}</definedName>
    <definedName name="Full_Print">#REF!</definedName>
    <definedName name="functionraw">#REF!</definedName>
    <definedName name="FundProj">#REF!</definedName>
    <definedName name="futacq">#REF!</definedName>
    <definedName name="Future_Year" localSheetId="3">#REF!</definedName>
    <definedName name="Future_Year">#REF!</definedName>
    <definedName name="FVG" localSheetId="1" hidden="1">{#N/A,#N/A,FALSE,"Pharm";#N/A,#N/A,FALSE,"WWCM"}</definedName>
    <definedName name="FVG" localSheetId="3" hidden="1">{#N/A,#N/A,FALSE,"Pharm";#N/A,#N/A,FALSE,"WWCM"}</definedName>
    <definedName name="FVG" localSheetId="5" hidden="1">{#N/A,#N/A,FALSE,"Pharm";#N/A,#N/A,FALSE,"WWCM"}</definedName>
    <definedName name="FVG" hidden="1">{#N/A,#N/A,FALSE,"Pharm";#N/A,#N/A,FALSE,"WWCM"}</definedName>
    <definedName name="FVG_1" localSheetId="1" hidden="1">{#N/A,#N/A,FALSE,"Pharm";#N/A,#N/A,FALSE,"WWCM"}</definedName>
    <definedName name="FVG_1" localSheetId="3" hidden="1">{#N/A,#N/A,FALSE,"Pharm";#N/A,#N/A,FALSE,"WWCM"}</definedName>
    <definedName name="FVG_1" localSheetId="5" hidden="1">{#N/A,#N/A,FALSE,"Pharm";#N/A,#N/A,FALSE,"WWCM"}</definedName>
    <definedName name="FVG_1" hidden="1">{#N/A,#N/A,FALSE,"Pharm";#N/A,#N/A,FALSE,"WWCM"}</definedName>
    <definedName name="FWDCI_FICurrent" hidden="1">#REF!</definedName>
    <definedName name="FWDCI_FILookupType" hidden="1">#REF!</definedName>
    <definedName name="fwef" localSheetId="1" hidden="1">{#N/A,#N/A,FALSE,"OSBL"}</definedName>
    <definedName name="fwef" localSheetId="3" hidden="1">{#N/A,#N/A,FALSE,"OSBL"}</definedName>
    <definedName name="fwef" localSheetId="5" hidden="1">{#N/A,#N/A,FALSE,"OSBL"}</definedName>
    <definedName name="fwef" hidden="1">{#N/A,#N/A,FALSE,"OSBL"}</definedName>
    <definedName name="FWI_HCMCurrent" hidden="1">#REF!</definedName>
    <definedName name="FWI_HCMLookupType" hidden="1">#REF!</definedName>
    <definedName name="fwrtergfre" hidden="1">10001</definedName>
    <definedName name="fx" localSheetId="3">#REF!</definedName>
    <definedName name="fx">#REF!</definedName>
    <definedName name="FX_RATE_TYPE" localSheetId="3">#REF!</definedName>
    <definedName name="FX_RATE_TYPE">#REF!</definedName>
    <definedName name="FX_Type" localSheetId="3">#REF!</definedName>
    <definedName name="FX_Type">#REF!</definedName>
    <definedName name="fy" localSheetId="3">#REF!</definedName>
    <definedName name="fy">#REF!</definedName>
    <definedName name="FY_DATE" hidden="1">"FY_DATE"</definedName>
    <definedName name="FY_heading" localSheetId="3">#REF!</definedName>
    <definedName name="FY_heading">#REF!</definedName>
    <definedName name="FYE" localSheetId="3">#REF!</definedName>
    <definedName name="FYE">#REF!</definedName>
    <definedName name="FYJDJDJ" localSheetId="1">{"Client Name or Project Name"}</definedName>
    <definedName name="FYJDJDJ" localSheetId="3">{"Client Name or Project Name"}</definedName>
    <definedName name="FYJDJDJ" localSheetId="5">{"Client Name or Project Name"}</definedName>
    <definedName name="FYJDJDJ">{"Client Name or Project Name"}</definedName>
    <definedName name="fzeartezagreq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zeartezagreq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zeartezagreq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fzeartezagreq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 localSheetId="3">#REF!</definedName>
    <definedName name="g">#REF!</definedName>
    <definedName name="G.Assumptions">#REF!</definedName>
    <definedName name="G.BalanceSheet">#REF!</definedName>
    <definedName name="G.BookDeprec">#REF!</definedName>
    <definedName name="G.CashFlow">#REF!</definedName>
    <definedName name="G.CloseBalSheet">#REF!</definedName>
    <definedName name="G.ControlPanel">#REF!</definedName>
    <definedName name="G.Debt">#REF!</definedName>
    <definedName name="G.DebtTables">#REF!</definedName>
    <definedName name="G.EquitySplit">#REF!</definedName>
    <definedName name="G.IncomeStmt">#REF!</definedName>
    <definedName name="G.Inputs">#REF!</definedName>
    <definedName name="G.IntRates">#REF!</definedName>
    <definedName name="G.Returns">#REF!</definedName>
    <definedName name="G.TaxDeprec">#REF!</definedName>
    <definedName name="G.Triggers">#REF!</definedName>
    <definedName name="g_1" localSheetId="1" hidden="1">{#N/A,#N/A,FALSE,"Pharm";#N/A,#N/A,FALSE,"WWCM"}</definedName>
    <definedName name="g_1" localSheetId="3" hidden="1">{#N/A,#N/A,FALSE,"Pharm";#N/A,#N/A,FALSE,"WWCM"}</definedName>
    <definedName name="g_1" localSheetId="5" hidden="1">{#N/A,#N/A,FALSE,"Pharm";#N/A,#N/A,FALSE,"WWCM"}</definedName>
    <definedName name="g_1" hidden="1">{#N/A,#N/A,FALSE,"Pharm";#N/A,#N/A,FALSE,"WWCM"}</definedName>
    <definedName name="g_1_2" localSheetId="1" hidden="1">{#N/A,#N/A,FALSE,"Assessment";#N/A,#N/A,FALSE,"Staffing";#N/A,#N/A,FALSE,"Hires";#N/A,#N/A,FALSE,"Assumptions"}</definedName>
    <definedName name="g_1_2" localSheetId="3" hidden="1">{#N/A,#N/A,FALSE,"Assessment";#N/A,#N/A,FALSE,"Staffing";#N/A,#N/A,FALSE,"Hires";#N/A,#N/A,FALSE,"Assumptions"}</definedName>
    <definedName name="g_1_2" localSheetId="5" hidden="1">{#N/A,#N/A,FALSE,"Assessment";#N/A,#N/A,FALSE,"Staffing";#N/A,#N/A,FALSE,"Hires";#N/A,#N/A,FALSE,"Assumptions"}</definedName>
    <definedName name="g_1_2" hidden="1">{#N/A,#N/A,FALSE,"Assessment";#N/A,#N/A,FALSE,"Staffing";#N/A,#N/A,FALSE,"Hires";#N/A,#N/A,FALSE,"Assumptions"}</definedName>
    <definedName name="g_2" localSheetId="1" hidden="1">{#N/A,#N/A,FALSE,"Assessment";#N/A,#N/A,FALSE,"Staffing";#N/A,#N/A,FALSE,"Hires";#N/A,#N/A,FALSE,"Assumptions"}</definedName>
    <definedName name="g_2" localSheetId="3" hidden="1">{#N/A,#N/A,FALSE,"Assessment";#N/A,#N/A,FALSE,"Staffing";#N/A,#N/A,FALSE,"Hires";#N/A,#N/A,FALSE,"Assumptions"}</definedName>
    <definedName name="g_2" localSheetId="5" hidden="1">{#N/A,#N/A,FALSE,"Assessment";#N/A,#N/A,FALSE,"Staffing";#N/A,#N/A,FALSE,"Hires";#N/A,#N/A,FALSE,"Assumptions"}</definedName>
    <definedName name="g_2" hidden="1">{#N/A,#N/A,FALSE,"Assessment";#N/A,#N/A,FALSE,"Staffing";#N/A,#N/A,FALSE,"Hires";#N/A,#N/A,FALSE,"Assumptions"}</definedName>
    <definedName name="g_2_2" localSheetId="1" hidden="1">{#N/A,#N/A,FALSE,"Assessment";#N/A,#N/A,FALSE,"Staffing";#N/A,#N/A,FALSE,"Hires";#N/A,#N/A,FALSE,"Assumptions"}</definedName>
    <definedName name="g_2_2" localSheetId="3" hidden="1">{#N/A,#N/A,FALSE,"Assessment";#N/A,#N/A,FALSE,"Staffing";#N/A,#N/A,FALSE,"Hires";#N/A,#N/A,FALSE,"Assumptions"}</definedName>
    <definedName name="g_2_2" localSheetId="5" hidden="1">{#N/A,#N/A,FALSE,"Assessment";#N/A,#N/A,FALSE,"Staffing";#N/A,#N/A,FALSE,"Hires";#N/A,#N/A,FALSE,"Assumptions"}</definedName>
    <definedName name="g_2_2" hidden="1">{#N/A,#N/A,FALSE,"Assessment";#N/A,#N/A,FALSE,"Staffing";#N/A,#N/A,FALSE,"Hires";#N/A,#N/A,FALSE,"Assumptions"}</definedName>
    <definedName name="g_3" localSheetId="1" hidden="1">{#N/A,#N/A,FALSE,"Assessment";#N/A,#N/A,FALSE,"Staffing";#N/A,#N/A,FALSE,"Hires";#N/A,#N/A,FALSE,"Assumptions"}</definedName>
    <definedName name="g_3" localSheetId="3" hidden="1">{#N/A,#N/A,FALSE,"Assessment";#N/A,#N/A,FALSE,"Staffing";#N/A,#N/A,FALSE,"Hires";#N/A,#N/A,FALSE,"Assumptions"}</definedName>
    <definedName name="g_3" localSheetId="5" hidden="1">{#N/A,#N/A,FALSE,"Assessment";#N/A,#N/A,FALSE,"Staffing";#N/A,#N/A,FALSE,"Hires";#N/A,#N/A,FALSE,"Assumptions"}</definedName>
    <definedName name="g_3" hidden="1">{#N/A,#N/A,FALSE,"Assessment";#N/A,#N/A,FALSE,"Staffing";#N/A,#N/A,FALSE,"Hires";#N/A,#N/A,FALSE,"Assumptions"}</definedName>
    <definedName name="g_3_2" localSheetId="1" hidden="1">{#N/A,#N/A,FALSE,"Assessment";#N/A,#N/A,FALSE,"Staffing";#N/A,#N/A,FALSE,"Hires";#N/A,#N/A,FALSE,"Assumptions"}</definedName>
    <definedName name="g_3_2" localSheetId="3" hidden="1">{#N/A,#N/A,FALSE,"Assessment";#N/A,#N/A,FALSE,"Staffing";#N/A,#N/A,FALSE,"Hires";#N/A,#N/A,FALSE,"Assumptions"}</definedName>
    <definedName name="g_3_2" localSheetId="5" hidden="1">{#N/A,#N/A,FALSE,"Assessment";#N/A,#N/A,FALSE,"Staffing";#N/A,#N/A,FALSE,"Hires";#N/A,#N/A,FALSE,"Assumptions"}</definedName>
    <definedName name="g_3_2" hidden="1">{#N/A,#N/A,FALSE,"Assessment";#N/A,#N/A,FALSE,"Staffing";#N/A,#N/A,FALSE,"Hires";#N/A,#N/A,FALSE,"Assumptions"}</definedName>
    <definedName name="g_4" localSheetId="1" hidden="1">{#N/A,#N/A,FALSE,"Assessment";#N/A,#N/A,FALSE,"Staffing";#N/A,#N/A,FALSE,"Hires";#N/A,#N/A,FALSE,"Assumptions"}</definedName>
    <definedName name="g_4" localSheetId="3" hidden="1">{#N/A,#N/A,FALSE,"Assessment";#N/A,#N/A,FALSE,"Staffing";#N/A,#N/A,FALSE,"Hires";#N/A,#N/A,FALSE,"Assumptions"}</definedName>
    <definedName name="g_4" localSheetId="5" hidden="1">{#N/A,#N/A,FALSE,"Assessment";#N/A,#N/A,FALSE,"Staffing";#N/A,#N/A,FALSE,"Hires";#N/A,#N/A,FALSE,"Assumptions"}</definedName>
    <definedName name="g_4" hidden="1">{#N/A,#N/A,FALSE,"Assessment";#N/A,#N/A,FALSE,"Staffing";#N/A,#N/A,FALSE,"Hires";#N/A,#N/A,FALSE,"Assumptions"}</definedName>
    <definedName name="g_4_2" localSheetId="1" hidden="1">{#N/A,#N/A,FALSE,"Assessment";#N/A,#N/A,FALSE,"Staffing";#N/A,#N/A,FALSE,"Hires";#N/A,#N/A,FALSE,"Assumptions"}</definedName>
    <definedName name="g_4_2" localSheetId="3" hidden="1">{#N/A,#N/A,FALSE,"Assessment";#N/A,#N/A,FALSE,"Staffing";#N/A,#N/A,FALSE,"Hires";#N/A,#N/A,FALSE,"Assumptions"}</definedName>
    <definedName name="g_4_2" localSheetId="5" hidden="1">{#N/A,#N/A,FALSE,"Assessment";#N/A,#N/A,FALSE,"Staffing";#N/A,#N/A,FALSE,"Hires";#N/A,#N/A,FALSE,"Assumptions"}</definedName>
    <definedName name="g_4_2" hidden="1">{#N/A,#N/A,FALSE,"Assessment";#N/A,#N/A,FALSE,"Staffing";#N/A,#N/A,FALSE,"Hires";#N/A,#N/A,FALSE,"Assumptions"}</definedName>
    <definedName name="g_5" localSheetId="1" hidden="1">{#N/A,#N/A,FALSE,"Assessment";#N/A,#N/A,FALSE,"Staffing";#N/A,#N/A,FALSE,"Hires";#N/A,#N/A,FALSE,"Assumptions"}</definedName>
    <definedName name="g_5" localSheetId="3" hidden="1">{#N/A,#N/A,FALSE,"Assessment";#N/A,#N/A,FALSE,"Staffing";#N/A,#N/A,FALSE,"Hires";#N/A,#N/A,FALSE,"Assumptions"}</definedName>
    <definedName name="g_5" localSheetId="5" hidden="1">{#N/A,#N/A,FALSE,"Assessment";#N/A,#N/A,FALSE,"Staffing";#N/A,#N/A,FALSE,"Hires";#N/A,#N/A,FALSE,"Assumptions"}</definedName>
    <definedName name="g_5" hidden="1">{#N/A,#N/A,FALSE,"Assessment";#N/A,#N/A,FALSE,"Staffing";#N/A,#N/A,FALSE,"Hires";#N/A,#N/A,FALSE,"Assumptions"}</definedName>
    <definedName name="g_5_2" localSheetId="1" hidden="1">{#N/A,#N/A,FALSE,"Assessment";#N/A,#N/A,FALSE,"Staffing";#N/A,#N/A,FALSE,"Hires";#N/A,#N/A,FALSE,"Assumptions"}</definedName>
    <definedName name="g_5_2" localSheetId="3" hidden="1">{#N/A,#N/A,FALSE,"Assessment";#N/A,#N/A,FALSE,"Staffing";#N/A,#N/A,FALSE,"Hires";#N/A,#N/A,FALSE,"Assumptions"}</definedName>
    <definedName name="g_5_2" localSheetId="5" hidden="1">{#N/A,#N/A,FALSE,"Assessment";#N/A,#N/A,FALSE,"Staffing";#N/A,#N/A,FALSE,"Hires";#N/A,#N/A,FALSE,"Assumptions"}</definedName>
    <definedName name="g_5_2" hidden="1">{#N/A,#N/A,FALSE,"Assessment";#N/A,#N/A,FALSE,"Staffing";#N/A,#N/A,FALSE,"Hires";#N/A,#N/A,FALSE,"Assumptions"}</definedName>
    <definedName name="G5749ACT">#REF!</definedName>
    <definedName name="G5749PRO">#REF!</definedName>
    <definedName name="GA">#REF!</definedName>
    <definedName name="GA_1" localSheetId="1" hidden="1">{#N/A,#N/A,FALSE,"Job Sched"}</definedName>
    <definedName name="GA_1" localSheetId="3" hidden="1">{#N/A,#N/A,FALSE,"Job Sched"}</definedName>
    <definedName name="GA_1" localSheetId="5" hidden="1">{#N/A,#N/A,FALSE,"Job Sched"}</definedName>
    <definedName name="GA_1" hidden="1">{#N/A,#N/A,FALSE,"Job Sched"}</definedName>
    <definedName name="GA_1_1" localSheetId="1" hidden="1">{#N/A,#N/A,FALSE,"Job Sched"}</definedName>
    <definedName name="GA_1_1" localSheetId="3" hidden="1">{#N/A,#N/A,FALSE,"Job Sched"}</definedName>
    <definedName name="GA_1_1" localSheetId="5" hidden="1">{#N/A,#N/A,FALSE,"Job Sched"}</definedName>
    <definedName name="GA_1_1" hidden="1">{#N/A,#N/A,FALSE,"Job Sched"}</definedName>
    <definedName name="GA_1_1_2" localSheetId="1" hidden="1">{#N/A,#N/A,FALSE,"Job Sched"}</definedName>
    <definedName name="GA_1_1_2" localSheetId="3" hidden="1">{#N/A,#N/A,FALSE,"Job Sched"}</definedName>
    <definedName name="GA_1_1_2" localSheetId="5" hidden="1">{#N/A,#N/A,FALSE,"Job Sched"}</definedName>
    <definedName name="GA_1_1_2" hidden="1">{#N/A,#N/A,FALSE,"Job Sched"}</definedName>
    <definedName name="GA_1_3" localSheetId="1" hidden="1">{#N/A,#N/A,FALSE,"Job Sched"}</definedName>
    <definedName name="GA_1_3" localSheetId="3" hidden="1">{#N/A,#N/A,FALSE,"Job Sched"}</definedName>
    <definedName name="GA_1_3" localSheetId="5" hidden="1">{#N/A,#N/A,FALSE,"Job Sched"}</definedName>
    <definedName name="GA_1_3" hidden="1">{#N/A,#N/A,FALSE,"Job Sched"}</definedName>
    <definedName name="GA_2" localSheetId="1" hidden="1">{#N/A,#N/A,FALSE,"Job Sched"}</definedName>
    <definedName name="GA_2" localSheetId="3" hidden="1">{#N/A,#N/A,FALSE,"Job Sched"}</definedName>
    <definedName name="GA_2" localSheetId="5" hidden="1">{#N/A,#N/A,FALSE,"Job Sched"}</definedName>
    <definedName name="GA_2" hidden="1">{#N/A,#N/A,FALSE,"Job Sched"}</definedName>
    <definedName name="GA_2_2" localSheetId="1" hidden="1">{#N/A,#N/A,FALSE,"Job Sched"}</definedName>
    <definedName name="GA_2_2" localSheetId="3" hidden="1">{#N/A,#N/A,FALSE,"Job Sched"}</definedName>
    <definedName name="GA_2_2" localSheetId="5" hidden="1">{#N/A,#N/A,FALSE,"Job Sched"}</definedName>
    <definedName name="GA_2_2" hidden="1">{#N/A,#N/A,FALSE,"Job Sched"}</definedName>
    <definedName name="GA_3" localSheetId="1" hidden="1">{#N/A,#N/A,FALSE,"Job Sched"}</definedName>
    <definedName name="GA_3" localSheetId="3" hidden="1">{#N/A,#N/A,FALSE,"Job Sched"}</definedName>
    <definedName name="GA_3" localSheetId="5" hidden="1">{#N/A,#N/A,FALSE,"Job Sched"}</definedName>
    <definedName name="GA_3" hidden="1">{#N/A,#N/A,FALSE,"Job Sched"}</definedName>
    <definedName name="GA_3_2" localSheetId="1" hidden="1">{#N/A,#N/A,FALSE,"Job Sched"}</definedName>
    <definedName name="GA_3_2" localSheetId="3" hidden="1">{#N/A,#N/A,FALSE,"Job Sched"}</definedName>
    <definedName name="GA_3_2" localSheetId="5" hidden="1">{#N/A,#N/A,FALSE,"Job Sched"}</definedName>
    <definedName name="GA_3_2" hidden="1">{#N/A,#N/A,FALSE,"Job Sched"}</definedName>
    <definedName name="GA_5" localSheetId="1" hidden="1">{#N/A,#N/A,FALSE,"Job Sched"}</definedName>
    <definedName name="GA_5" localSheetId="3" hidden="1">{#N/A,#N/A,FALSE,"Job Sched"}</definedName>
    <definedName name="GA_5" localSheetId="5" hidden="1">{#N/A,#N/A,FALSE,"Job Sched"}</definedName>
    <definedName name="GA_5" hidden="1">{#N/A,#N/A,FALSE,"Job Sched"}</definedName>
    <definedName name="GAIN_SALE_ASSETS" hidden="1">"GAIN_SALE_ASSETS"</definedName>
    <definedName name="gas" hidden="1">#N/A</definedName>
    <definedName name="gasagsag" localSheetId="1">{"Client Name or Project Name"}</definedName>
    <definedName name="gasagsag" localSheetId="3">{"Client Name or Project Name"}</definedName>
    <definedName name="gasagsag" localSheetId="5">{"Client Name or Project Name"}</definedName>
    <definedName name="gasagsag">{"Client Name or Project Name"}</definedName>
    <definedName name="GASDFG" localSheetId="1" hidden="1">{#N/A,#N/A,TRUE,"Staffnos &amp; cost"}</definedName>
    <definedName name="GASDFG" localSheetId="3" hidden="1">{#N/A,#N/A,TRUE,"Staffnos &amp; cost"}</definedName>
    <definedName name="GASDFG" localSheetId="5" hidden="1">{#N/A,#N/A,TRUE,"Staffnos &amp; cost"}</definedName>
    <definedName name="GASDFG" hidden="1">{#N/A,#N/A,TRUE,"Staffnos &amp; cost"}</definedName>
    <definedName name="gbbsabab" localSheetId="1">{"Client Name or Project Name"}</definedName>
    <definedName name="gbbsabab" localSheetId="3">{"Client Name or Project Name"}</definedName>
    <definedName name="gbbsabab" localSheetId="5">{"Client Name or Project Name"}</definedName>
    <definedName name="gbbsabab">{"Client Name or Project Name"}</definedName>
    <definedName name="GBP">#REF!</definedName>
    <definedName name="gcprod" localSheetId="3">#REF!</definedName>
    <definedName name="gcprod">#REF!</definedName>
    <definedName name="gdaezatez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aezatez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aezatez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aezate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E">#REF!</definedName>
    <definedName name="gdfg" hidden="1">#REF!</definedName>
    <definedName name="gdfg5e4" hidden="1">#REF!</definedName>
    <definedName name="gdfgdf" localSheetId="1" hidden="1">{#N/A,#N/A,FALSE,"Pharm";#N/A,#N/A,FALSE,"WWCM"}</definedName>
    <definedName name="gdfgdf" localSheetId="3" hidden="1">{#N/A,#N/A,FALSE,"Pharm";#N/A,#N/A,FALSE,"WWCM"}</definedName>
    <definedName name="gdfgdf" localSheetId="5" hidden="1">{#N/A,#N/A,FALSE,"Pharm";#N/A,#N/A,FALSE,"WWCM"}</definedName>
    <definedName name="gdfgdf" hidden="1">{#N/A,#N/A,FALSE,"Pharm";#N/A,#N/A,FALSE,"WWCM"}</definedName>
    <definedName name="gdfgdf_1" localSheetId="1" hidden="1">{#N/A,#N/A,FALSE,"Pharm";#N/A,#N/A,FALSE,"WWCM"}</definedName>
    <definedName name="gdfgdf_1" localSheetId="3" hidden="1">{#N/A,#N/A,FALSE,"Pharm";#N/A,#N/A,FALSE,"WWCM"}</definedName>
    <definedName name="gdfgdf_1" localSheetId="5" hidden="1">{#N/A,#N/A,FALSE,"Pharm";#N/A,#N/A,FALSE,"WWCM"}</definedName>
    <definedName name="gdfgdf_1" hidden="1">{#N/A,#N/A,FALSE,"Pharm";#N/A,#N/A,FALSE,"WWCM"}</definedName>
    <definedName name="gdfgdfg4" hidden="1">#REF!</definedName>
    <definedName name="gdfs" hidden="1">#REF!</definedName>
    <definedName name="gdgd" localSheetId="1" hidden="1">{#N/A,#N/A,FALSE,"Calc";#N/A,#N/A,FALSE,"Sensitivity";#N/A,#N/A,FALSE,"LT Earn.Dil.";#N/A,#N/A,FALSE,"Dil. AVP"}</definedName>
    <definedName name="gdgd" localSheetId="3" hidden="1">{#N/A,#N/A,FALSE,"Calc";#N/A,#N/A,FALSE,"Sensitivity";#N/A,#N/A,FALSE,"LT Earn.Dil.";#N/A,#N/A,FALSE,"Dil. AVP"}</definedName>
    <definedName name="gdgd" localSheetId="5" hidden="1">{#N/A,#N/A,FALSE,"Calc";#N/A,#N/A,FALSE,"Sensitivity";#N/A,#N/A,FALSE,"LT Earn.Dil.";#N/A,#N/A,FALSE,"Dil. AVP"}</definedName>
    <definedName name="gdgd" hidden="1">{#N/A,#N/A,FALSE,"Calc";#N/A,#N/A,FALSE,"Sensitivity";#N/A,#N/A,FALSE,"LT Earn.Dil.";#N/A,#N/A,FALSE,"Dil. AVP"}</definedName>
    <definedName name="GDM_II_1_Data" localSheetId="3">#REF!</definedName>
    <definedName name="GDM_II_1_Data">#REF!</definedName>
    <definedName name="GDM_II_1_Forecast">#REF!</definedName>
    <definedName name="GDM_II_2_Data">#REF!</definedName>
    <definedName name="GDM_II_2_Forecast">#REF!</definedName>
    <definedName name="GDM_II_3_Data">#REF!</definedName>
    <definedName name="GDM_II_3_Forecast">#REF!</definedName>
    <definedName name="GDM_II_4_Data">#REF!</definedName>
    <definedName name="GDM_II_4_Forecast">#REF!</definedName>
    <definedName name="GDM_II_5_Data">#REF!</definedName>
    <definedName name="GDM_II_5_Forecast">#REF!</definedName>
    <definedName name="GDM_II_6_Data">#REF!</definedName>
    <definedName name="GDM_II_6_Forecast">#REF!</definedName>
    <definedName name="GDM_III_1_Data_Curr_Year">#REF!</definedName>
    <definedName name="GDM_III_1_Data_Next_Year">#REF!</definedName>
    <definedName name="GDM_III_1_Data_Prev_Year">#REF!</definedName>
    <definedName name="GDM_III_1_Data_Years">#REF!</definedName>
    <definedName name="GDM_III_1_Forecast">#REF!</definedName>
    <definedName name="GDM_III_2A_Data_Months">#REF!</definedName>
    <definedName name="GDM_III_2A_Data_Quarters">#REF!</definedName>
    <definedName name="GDM_III_2A_Data_Year">#REF!</definedName>
    <definedName name="GDM_III_2A_Forecast">#REF!</definedName>
    <definedName name="GDM_III_2B_Data_Months">#REF!</definedName>
    <definedName name="GDM_III_2B_Data_Quarters">#REF!</definedName>
    <definedName name="GDM_III_2B_Data_Year">#REF!</definedName>
    <definedName name="GDM_III_2B_Forecast">#REF!</definedName>
    <definedName name="GDM_III_2C_Data_Months">#REF!</definedName>
    <definedName name="GDM_III_2C_Data_Quarters">#REF!</definedName>
    <definedName name="GDM_III_2C_Data_Year">#REF!</definedName>
    <definedName name="GDM_III_2C_Forecast">#REF!</definedName>
    <definedName name="GDM_III_3_Data_Curr_Year">#REF!</definedName>
    <definedName name="GDM_III_3_Data_Next_Year">#REF!</definedName>
    <definedName name="GDM_III_3_Data_Prev_Year">#REF!</definedName>
    <definedName name="GDM_III_3_Data_Years">#REF!</definedName>
    <definedName name="GDM_III_3_Forecast">#REF!</definedName>
    <definedName name="GDM_III_4A_Data_Months">#REF!</definedName>
    <definedName name="GDM_III_4A_Data_Quarters">#REF!</definedName>
    <definedName name="GDM_III_4A_Data_Year">#REF!</definedName>
    <definedName name="GDM_III_4A_Forecast">#REF!</definedName>
    <definedName name="GDM_III_4B_Data_Months">#REF!</definedName>
    <definedName name="GDM_III_4B_Data_Quarters">#REF!</definedName>
    <definedName name="GDM_III_4B_Data_Year">#REF!</definedName>
    <definedName name="GDM_III_4B_Forecast">#REF!</definedName>
    <definedName name="GDM_III_4C_Data_Months">#REF!</definedName>
    <definedName name="GDM_III_4C_Data_Quarters">#REF!</definedName>
    <definedName name="GDM_III_4C_Data_Year">#REF!</definedName>
    <definedName name="GDM_III_4C_Forecast">#REF!</definedName>
    <definedName name="GDM_IV_1_Data">#REF!</definedName>
    <definedName name="GDM_IV_1_Footer">#REF!</definedName>
    <definedName name="GDM_IV_1_Forecast">#REF!</definedName>
    <definedName name="GDM_IV_1_Sidebar_A">#REF!</definedName>
    <definedName name="GDM_IV_1_Sidebar_B">#REF!</definedName>
    <definedName name="GDM_IV_7A_Data_Months">#REF!</definedName>
    <definedName name="GDM_IV_7A_Data_Quarters">#REF!</definedName>
    <definedName name="GDM_IV_7A_Data_Year">#REF!</definedName>
    <definedName name="GDM_IV_7A_Forecast">#REF!</definedName>
    <definedName name="GDM_V_10A_Data_Months">#REF!</definedName>
    <definedName name="GDM_V_10A_Data_Quarters">#REF!</definedName>
    <definedName name="GDM_V_10A_Data_Year">#REF!</definedName>
    <definedName name="GDM_V_10A_Forecast">#REF!</definedName>
    <definedName name="GDM_V_12A_Data_Months">#REF!</definedName>
    <definedName name="GDM_V_12A_Data_Quarters">#REF!</definedName>
    <definedName name="GDM_V_12A_Data_Year">#REF!</definedName>
    <definedName name="GDM_V_12A_Forecast">#REF!</definedName>
    <definedName name="GDM_V_2_Data_BalanceFactor">#REF!</definedName>
    <definedName name="GDM_V_2_Data_Capacities">#REF!</definedName>
    <definedName name="GDM_V_2_Data_Distillate">#REF!</definedName>
    <definedName name="GDM_V_2_Data_Gasoline">#REF!</definedName>
    <definedName name="GDM_V_2_Data_JetA">#REF!</definedName>
    <definedName name="GDM_V_2_Data_Other">#REF!</definedName>
    <definedName name="GDM_V_2_Data_Residual">#REF!</definedName>
    <definedName name="GDM_V_2_Data_Total">#REF!</definedName>
    <definedName name="GDM_V_2_Data_Utilization">#REF!</definedName>
    <definedName name="GDM_V_2_Footer">#REF!</definedName>
    <definedName name="GDM_V_2_Forecast">#REF!</definedName>
    <definedName name="GDM_V_2_Sidebar_A">#REF!</definedName>
    <definedName name="GDM_V_2_Sidebar_B">#REF!</definedName>
    <definedName name="GDM_V_4A_Data_Months">#REF!</definedName>
    <definedName name="GDM_V_4A_Data_Quarters">#REF!</definedName>
    <definedName name="GDM_V_4A_Data_Year">#REF!</definedName>
    <definedName name="GDM_V_4A_Forecast">#REF!</definedName>
    <definedName name="GDM_V_6A_Data_Months">#REF!</definedName>
    <definedName name="GDM_V_6A_Data_Quarters">#REF!</definedName>
    <definedName name="GDM_V_6A_Data_Year">#REF!</definedName>
    <definedName name="GDM_V_6A_Forecast">#REF!</definedName>
    <definedName name="GDM_V_6C_Data_Months">#REF!</definedName>
    <definedName name="GDM_V_6C_Data_Quarters">#REF!</definedName>
    <definedName name="GDM_V_6C_Data_Year">#REF!</definedName>
    <definedName name="GDM_V_6C_Forecast">#REF!</definedName>
    <definedName name="GDM_V_8A_Data_Months">#REF!</definedName>
    <definedName name="GDM_V_8A_Data_Quarters">#REF!</definedName>
    <definedName name="GDM_V_8A_Data_Year">#REF!</definedName>
    <definedName name="GDM_V_8A_Forecast">#REF!</definedName>
    <definedName name="gdqgdqsgq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gdqsgq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gdqsgq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gdqsgq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ztgezt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ztgezt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ztgezt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qztgezt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dfs" localSheetId="1" hidden="1">{"SCM_Detail",#N/A,FALSE,"SCM";"SCM_Top",#N/A,FALSE,"SCM"}</definedName>
    <definedName name="gdsdfs" localSheetId="3" hidden="1">{"SCM_Detail",#N/A,FALSE,"SCM";"SCM_Top",#N/A,FALSE,"SCM"}</definedName>
    <definedName name="gdsdfs" localSheetId="5" hidden="1">{"SCM_Detail",#N/A,FALSE,"SCM";"SCM_Top",#N/A,FALSE,"SCM"}</definedName>
    <definedName name="gdsdfs" hidden="1">{"SCM_Detail",#N/A,FALSE,"SCM";"SCM_Top",#N/A,FALSE,"SCM"}</definedName>
    <definedName name="gdsgf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gf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gf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gf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qgdq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qgdq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qgdq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sqgdq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DYN">#REF!</definedName>
    <definedName name="ge" localSheetId="1" hidden="1">{#N/A,#N/A,FALSE,"EW"}</definedName>
    <definedName name="ge" localSheetId="3" hidden="1">{#N/A,#N/A,FALSE,"EW"}</definedName>
    <definedName name="ge" localSheetId="5" hidden="1">{#N/A,#N/A,FALSE,"EW"}</definedName>
    <definedName name="ge" hidden="1">{#N/A,#N/A,FALSE,"EW"}</definedName>
    <definedName name="GeelCapexFcst" localSheetId="1" hidden="1">{#N/A,#N/A,FALSE,"SUMMARY";#N/A,#N/A,FALSE,"mcsh";#N/A,#N/A,FALSE,"vol&amp;rev";#N/A,#N/A,FALSE,"wkgcap";#N/A,#N/A,FALSE,"DEPR&amp;DT";#N/A,#N/A,FALSE,"ASSETS";#N/A,#N/A,FALSE,"NI&amp;OTH&amp;DIV";#N/A,#N/A,FALSE,"CASHFLOW";#N/A,#N/A,FALSE,"CAPEMPL";#N/A,#N/A,FALSE,"ROCE"}</definedName>
    <definedName name="GeelCapexFcst" localSheetId="3" hidden="1">{#N/A,#N/A,FALSE,"SUMMARY";#N/A,#N/A,FALSE,"mcsh";#N/A,#N/A,FALSE,"vol&amp;rev";#N/A,#N/A,FALSE,"wkgcap";#N/A,#N/A,FALSE,"DEPR&amp;DT";#N/A,#N/A,FALSE,"ASSETS";#N/A,#N/A,FALSE,"NI&amp;OTH&amp;DIV";#N/A,#N/A,FALSE,"CASHFLOW";#N/A,#N/A,FALSE,"CAPEMPL";#N/A,#N/A,FALSE,"ROCE"}</definedName>
    <definedName name="GeelCapexFcst" localSheetId="5" hidden="1">{#N/A,#N/A,FALSE,"SUMMARY";#N/A,#N/A,FALSE,"mcsh";#N/A,#N/A,FALSE,"vol&amp;rev";#N/A,#N/A,FALSE,"wkgcap";#N/A,#N/A,FALSE,"DEPR&amp;DT";#N/A,#N/A,FALSE,"ASSETS";#N/A,#N/A,FALSE,"NI&amp;OTH&amp;DIV";#N/A,#N/A,FALSE,"CASHFLOW";#N/A,#N/A,FALSE,"CAPEMPL";#N/A,#N/A,FALSE,"ROCE"}</definedName>
    <definedName name="GeelCapexFcst" hidden="1">{#N/A,#N/A,FALSE,"SUMMARY";#N/A,#N/A,FALSE,"mcsh";#N/A,#N/A,FALSE,"vol&amp;rev";#N/A,#N/A,FALSE,"wkgcap";#N/A,#N/A,FALSE,"DEPR&amp;DT";#N/A,#N/A,FALSE,"ASSETS";#N/A,#N/A,FALSE,"NI&amp;OTH&amp;DIV";#N/A,#N/A,FALSE,"CASHFLOW";#N/A,#N/A,FALSE,"CAPEMPL";#N/A,#N/A,FALSE,"ROCE"}</definedName>
    <definedName name="GermBase" localSheetId="3">#REF!</definedName>
    <definedName name="GermBase">#REF!</definedName>
    <definedName name="GermInv" localSheetId="3">#REF!</definedName>
    <definedName name="GermInv">#REF!</definedName>
    <definedName name="gervferver" localSheetId="3" hidden="1">#REF!</definedName>
    <definedName name="gervferver" hidden="1">#REF!</definedName>
    <definedName name="GETADR">#REF!</definedName>
    <definedName name="gethjkkii" hidden="1">#REF!</definedName>
    <definedName name="GETOCC">#REF!</definedName>
    <definedName name="GEZ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q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ytretyz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ytretyz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ytretyz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ezytrety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 localSheetId="0" hidden="1">#REF!</definedName>
    <definedName name="gf" localSheetId="3" hidden="1">#REF!</definedName>
    <definedName name="gf" localSheetId="5" hidden="1">#REF!</definedName>
    <definedName name="gf" hidden="1">#REF!</definedName>
    <definedName name="gfdbbbbb54" localSheetId="3" hidden="1">#REF!</definedName>
    <definedName name="gfdbbbbb54" hidden="1">#REF!</definedName>
    <definedName name="gfdgsfgfdgfds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sfgfdgfds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sfgfdgfds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sfgfdgfds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eyrrezyr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eyrrezyr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eyrrezyr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eyrrezy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reygf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reygf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reygf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gzreygf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jhjh" localSheetId="1" hidden="1">{#N/A,#N/A,FALSE,"Pharm";#N/A,#N/A,FALSE,"WWCM"}</definedName>
    <definedName name="gfdjhjh" localSheetId="3" hidden="1">{#N/A,#N/A,FALSE,"Pharm";#N/A,#N/A,FALSE,"WWCM"}</definedName>
    <definedName name="gfdjhjh" localSheetId="5" hidden="1">{#N/A,#N/A,FALSE,"Pharm";#N/A,#N/A,FALSE,"WWCM"}</definedName>
    <definedName name="gfdjhjh" hidden="1">{#N/A,#N/A,FALSE,"Pharm";#N/A,#N/A,FALSE,"WWCM"}</definedName>
    <definedName name="gfdjhjh_1" localSheetId="1" hidden="1">{#N/A,#N/A,FALSE,"Pharm";#N/A,#N/A,FALSE,"WWCM"}</definedName>
    <definedName name="gfdjhjh_1" localSheetId="3" hidden="1">{#N/A,#N/A,FALSE,"Pharm";#N/A,#N/A,FALSE,"WWCM"}</definedName>
    <definedName name="gfdjhjh_1" localSheetId="5" hidden="1">{#N/A,#N/A,FALSE,"Pharm";#N/A,#N/A,FALSE,"WWCM"}</definedName>
    <definedName name="gfdjhjh_1" hidden="1">{#N/A,#N/A,FALSE,"Pharm";#N/A,#N/A,FALSE,"WWCM"}</definedName>
    <definedName name="gfdse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e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e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e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bfs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bfs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bfs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b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s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s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s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sdtgf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sdtgf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sdtgf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gfsdgsdtgf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gsfd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gsfd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gsfd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gsfd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sfdjhdx" localSheetId="1" hidden="1">{#N/A,#N/A,FALSE,"BS";#N/A,#N/A,FALSE,"IS";#N/A,#N/A,FALSE,"ISYTD";#N/A,#N/A,FALSE,"ARINV";#N/A,#N/A,FALSE,"PPD";#N/A,#N/A,FALSE,"FA";#N/A,#N/A,FALSE,"CAPEXP";#N/A,#N/A,FALSE,"INCTAX";#N/A,#N/A,FALSE,"DEBT";#N/A,#N/A,FALSE,"CFMTH"}</definedName>
    <definedName name="gfdshsfdjhdx" localSheetId="3" hidden="1">{#N/A,#N/A,FALSE,"BS";#N/A,#N/A,FALSE,"IS";#N/A,#N/A,FALSE,"ISYTD";#N/A,#N/A,FALSE,"ARINV";#N/A,#N/A,FALSE,"PPD";#N/A,#N/A,FALSE,"FA";#N/A,#N/A,FALSE,"CAPEXP";#N/A,#N/A,FALSE,"INCTAX";#N/A,#N/A,FALSE,"DEBT";#N/A,#N/A,FALSE,"CFMTH"}</definedName>
    <definedName name="gfdshsfdjhdx" localSheetId="5" hidden="1">{#N/A,#N/A,FALSE,"BS";#N/A,#N/A,FALSE,"IS";#N/A,#N/A,FALSE,"ISYTD";#N/A,#N/A,FALSE,"ARINV";#N/A,#N/A,FALSE,"PPD";#N/A,#N/A,FALSE,"FA";#N/A,#N/A,FALSE,"CAPEXP";#N/A,#N/A,FALSE,"INCTAX";#N/A,#N/A,FALSE,"DEBT";#N/A,#N/A,FALSE,"CFMTH"}</definedName>
    <definedName name="gfdshsfdjhdx" hidden="1">{#N/A,#N/A,FALSE,"BS";#N/A,#N/A,FALSE,"IS";#N/A,#N/A,FALSE,"ISYTD";#N/A,#N/A,FALSE,"ARINV";#N/A,#N/A,FALSE,"PPD";#N/A,#N/A,FALSE,"FA";#N/A,#N/A,FALSE,"CAPEXP";#N/A,#N/A,FALSE,"INCTAX";#N/A,#N/A,FALSE,"DEBT";#N/A,#N/A,FALSE,"CFMTH"}</definedName>
    <definedName name="gfdshsgfjh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sgfjh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sgfjh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hsgfjh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qs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qs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qs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qs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dsyhreyze" localSheetId="1" hidden="1">{#N/A,#N/A,FALSE,"BS";#N/A,#N/A,FALSE,"IS";#N/A,#N/A,FALSE,"ISYTD";#N/A,#N/A,FALSE,"ARINV";#N/A,#N/A,FALSE,"PPD";#N/A,#N/A,FALSE,"FA";#N/A,#N/A,FALSE,"CAPEXP";#N/A,#N/A,FALSE,"INCTAX";#N/A,#N/A,FALSE,"DEBT";#N/A,#N/A,FALSE,"CFMTH"}</definedName>
    <definedName name="gfdsyhreyze" localSheetId="3" hidden="1">{#N/A,#N/A,FALSE,"BS";#N/A,#N/A,FALSE,"IS";#N/A,#N/A,FALSE,"ISYTD";#N/A,#N/A,FALSE,"ARINV";#N/A,#N/A,FALSE,"PPD";#N/A,#N/A,FALSE,"FA";#N/A,#N/A,FALSE,"CAPEXP";#N/A,#N/A,FALSE,"INCTAX";#N/A,#N/A,FALSE,"DEBT";#N/A,#N/A,FALSE,"CFMTH"}</definedName>
    <definedName name="gfdsyhreyze" localSheetId="5" hidden="1">{#N/A,#N/A,FALSE,"BS";#N/A,#N/A,FALSE,"IS";#N/A,#N/A,FALSE,"ISYTD";#N/A,#N/A,FALSE,"ARINV";#N/A,#N/A,FALSE,"PPD";#N/A,#N/A,FALSE,"FA";#N/A,#N/A,FALSE,"CAPEXP";#N/A,#N/A,FALSE,"INCTAX";#N/A,#N/A,FALSE,"DEBT";#N/A,#N/A,FALSE,"CFMTH"}</definedName>
    <definedName name="gfdsyhreyze" hidden="1">{#N/A,#N/A,FALSE,"BS";#N/A,#N/A,FALSE,"IS";#N/A,#N/A,FALSE,"ISYTD";#N/A,#N/A,FALSE,"ARINV";#N/A,#N/A,FALSE,"PPD";#N/A,#N/A,FALSE,"FA";#N/A,#N/A,FALSE,"CAPEXP";#N/A,#N/A,FALSE,"INCTAX";#N/A,#N/A,FALSE,"DEBT";#N/A,#N/A,FALSE,"CFMTH"}</definedName>
    <definedName name="gfdsyhrezjh" localSheetId="1" hidden="1">{#N/A,#N/A,FALSE,"BS";#N/A,#N/A,FALSE,"IS";#N/A,#N/A,FALSE,"ISYTD";#N/A,#N/A,FALSE,"ARINV";#N/A,#N/A,FALSE,"PPD";#N/A,#N/A,FALSE,"FA";#N/A,#N/A,FALSE,"CAPEXP";#N/A,#N/A,FALSE,"INCTAX";#N/A,#N/A,FALSE,"DEBT";#N/A,#N/A,FALSE,"CFMTH"}</definedName>
    <definedName name="gfdsyhrezjh" localSheetId="3" hidden="1">{#N/A,#N/A,FALSE,"BS";#N/A,#N/A,FALSE,"IS";#N/A,#N/A,FALSE,"ISYTD";#N/A,#N/A,FALSE,"ARINV";#N/A,#N/A,FALSE,"PPD";#N/A,#N/A,FALSE,"FA";#N/A,#N/A,FALSE,"CAPEXP";#N/A,#N/A,FALSE,"INCTAX";#N/A,#N/A,FALSE,"DEBT";#N/A,#N/A,FALSE,"CFMTH"}</definedName>
    <definedName name="gfdsyhrezjh" localSheetId="5" hidden="1">{#N/A,#N/A,FALSE,"BS";#N/A,#N/A,FALSE,"IS";#N/A,#N/A,FALSE,"ISYTD";#N/A,#N/A,FALSE,"ARINV";#N/A,#N/A,FALSE,"PPD";#N/A,#N/A,FALSE,"FA";#N/A,#N/A,FALSE,"CAPEXP";#N/A,#N/A,FALSE,"INCTAX";#N/A,#N/A,FALSE,"DEBT";#N/A,#N/A,FALSE,"CFMTH"}</definedName>
    <definedName name="gfdsyhrezjh" hidden="1">{#N/A,#N/A,FALSE,"BS";#N/A,#N/A,FALSE,"IS";#N/A,#N/A,FALSE,"ISYTD";#N/A,#N/A,FALSE,"ARINV";#N/A,#N/A,FALSE,"PPD";#N/A,#N/A,FALSE,"FA";#N/A,#N/A,FALSE,"CAPEXP";#N/A,#N/A,FALSE,"INCTAX";#N/A,#N/A,FALSE,"DEBT";#N/A,#N/A,FALSE,"CFMTH"}</definedName>
    <definedName name="gffghht5" hidden="1">#REF!</definedName>
    <definedName name="gfgdfgklo9" hidden="1">#REF!</definedName>
    <definedName name="gfgdh5" hidden="1">#REF!</definedName>
    <definedName name="gfgdhgh5" hidden="1">#REF!</definedName>
    <definedName name="gfgdrgre45" hidden="1">#REF!</definedName>
    <definedName name="gfgfgtgh5" hidden="1">#REF!</definedName>
    <definedName name="gfh" localSheetId="1" hidden="1">{#N/A,#N/A,FALSE,"PMTABB";#N/A,#N/A,FALSE,"PMTABB"}</definedName>
    <definedName name="gfh" localSheetId="3" hidden="1">{#N/A,#N/A,FALSE,"PMTABB";#N/A,#N/A,FALSE,"PMTABB"}</definedName>
    <definedName name="gfh" localSheetId="5" hidden="1">{#N/A,#N/A,FALSE,"PMTABB";#N/A,#N/A,FALSE,"PMTABB"}</definedName>
    <definedName name="gfh" hidden="1">{#N/A,#N/A,FALSE,"PMTABB";#N/A,#N/A,FALSE,"PMTABB"}</definedName>
    <definedName name="gfhgf" hidden="1">#REF!</definedName>
    <definedName name="gfie" localSheetId="1" hidden="1">{"bs",#N/A,FALSE,"SCF"}</definedName>
    <definedName name="gfie" localSheetId="3" hidden="1">{"bs",#N/A,FALSE,"SCF"}</definedName>
    <definedName name="gfie" localSheetId="5" hidden="1">{"bs",#N/A,FALSE,"SCF"}</definedName>
    <definedName name="gfie" hidden="1">{"bs",#N/A,FALSE,"SCF"}</definedName>
    <definedName name="GFNFGJH" localSheetId="1" hidden="1">{#N/A,#N/A,FALSE,"TOWNSHIP"}</definedName>
    <definedName name="GFNFGJH" localSheetId="3" hidden="1">{#N/A,#N/A,FALSE,"TOWNSHIP"}</definedName>
    <definedName name="GFNFGJH" localSheetId="5" hidden="1">{#N/A,#N/A,FALSE,"TOWNSHIP"}</definedName>
    <definedName name="GFNFGJH" hidden="1">{#N/A,#N/A,FALSE,"TOWNSHIP"}</definedName>
    <definedName name="gfs" localSheetId="1" hidden="1">{#N/A,#N/A,FALSE,"BS";#N/A,#N/A,FALSE,"IS";#N/A,#N/A,FALSE,"ISYTD";#N/A,#N/A,FALSE,"ARINV";#N/A,#N/A,FALSE,"PPD";#N/A,#N/A,FALSE,"FA";#N/A,#N/A,FALSE,"CAPEXP";#N/A,#N/A,FALSE,"INCTAX";#N/A,#N/A,FALSE,"DEBT";#N/A,#N/A,FALSE,"CFMTH"}</definedName>
    <definedName name="gfs" localSheetId="3" hidden="1">{#N/A,#N/A,FALSE,"BS";#N/A,#N/A,FALSE,"IS";#N/A,#N/A,FALSE,"ISYTD";#N/A,#N/A,FALSE,"ARINV";#N/A,#N/A,FALSE,"PPD";#N/A,#N/A,FALSE,"FA";#N/A,#N/A,FALSE,"CAPEXP";#N/A,#N/A,FALSE,"INCTAX";#N/A,#N/A,FALSE,"DEBT";#N/A,#N/A,FALSE,"CFMTH"}</definedName>
    <definedName name="gfs" localSheetId="5" hidden="1">{#N/A,#N/A,FALSE,"BS";#N/A,#N/A,FALSE,"IS";#N/A,#N/A,FALSE,"ISYTD";#N/A,#N/A,FALSE,"ARINV";#N/A,#N/A,FALSE,"PPD";#N/A,#N/A,FALSE,"FA";#N/A,#N/A,FALSE,"CAPEXP";#N/A,#N/A,FALSE,"INCTAX";#N/A,#N/A,FALSE,"DEBT";#N/A,#N/A,FALSE,"CFMTH"}</definedName>
    <definedName name="gfs" hidden="1">{#N/A,#N/A,FALSE,"BS";#N/A,#N/A,FALSE,"IS";#N/A,#N/A,FALSE,"ISYTD";#N/A,#N/A,FALSE,"ARINV";#N/A,#N/A,FALSE,"PPD";#N/A,#N/A,FALSE,"FA";#N/A,#N/A,FALSE,"CAPEXP";#N/A,#N/A,FALSE,"INCTAX";#N/A,#N/A,FALSE,"DEBT";#N/A,#N/A,FALSE,"CFMTH"}</definedName>
    <definedName name="gfsd" localSheetId="1" hidden="1">{"consolidated",#N/A,FALSE,"Sheet1";"cms",#N/A,FALSE,"Sheet1";"fse",#N/A,FALSE,"Sheet1"}</definedName>
    <definedName name="gfsd" localSheetId="3" hidden="1">{"consolidated",#N/A,FALSE,"Sheet1";"cms",#N/A,FALSE,"Sheet1";"fse",#N/A,FALSE,"Sheet1"}</definedName>
    <definedName name="gfsd" localSheetId="5" hidden="1">{"consolidated",#N/A,FALSE,"Sheet1";"cms",#N/A,FALSE,"Sheet1";"fse",#N/A,FALSE,"Sheet1"}</definedName>
    <definedName name="gfsd" hidden="1">{"consolidated",#N/A,FALSE,"Sheet1";"cms",#N/A,FALSE,"Sheet1";"fse",#N/A,FALSE,"Sheet1"}</definedName>
    <definedName name="gfsdfgsfgdfg4" hidden="1">#REF!</definedName>
    <definedName name="gfsdgztr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sdgztr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sdgztr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sdgzt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fsf4t43trtn" hidden="1">#REF!</definedName>
    <definedName name="GG"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_1_1" localSheetId="1" hidden="1">{"Balance Sheet",#N/A,FALSE,"Balance Sheet";"Detail Lines",#N/A,FALSE,"Balance Sheet"}</definedName>
    <definedName name="GG_1_1" localSheetId="3" hidden="1">{"Balance Sheet",#N/A,FALSE,"Balance Sheet";"Detail Lines",#N/A,FALSE,"Balance Sheet"}</definedName>
    <definedName name="GG_1_1" localSheetId="5" hidden="1">{"Balance Sheet",#N/A,FALSE,"Balance Sheet";"Detail Lines",#N/A,FALSE,"Balance Sheet"}</definedName>
    <definedName name="GG_1_1" hidden="1">{"Balance Sheet",#N/A,FALSE,"Balance Sheet";"Detail Lines",#N/A,FALSE,"Balance Sheet"}</definedName>
    <definedName name="GG_1_1_2" localSheetId="1" hidden="1">{"Balance Sheet",#N/A,FALSE,"Balance Sheet";"Detail Lines",#N/A,FALSE,"Balance Sheet"}</definedName>
    <definedName name="GG_1_1_2" localSheetId="3" hidden="1">{"Balance Sheet",#N/A,FALSE,"Balance Sheet";"Detail Lines",#N/A,FALSE,"Balance Sheet"}</definedName>
    <definedName name="GG_1_1_2" localSheetId="5" hidden="1">{"Balance Sheet",#N/A,FALSE,"Balance Sheet";"Detail Lines",#N/A,FALSE,"Balance Sheet"}</definedName>
    <definedName name="GG_1_1_2" hidden="1">{"Balance Sheet",#N/A,FALSE,"Balance Sheet";"Detail Lines",#N/A,FALSE,"Balance Sheet"}</definedName>
    <definedName name="GG_1_3" localSheetId="1" hidden="1">{"Balance Sheet",#N/A,FALSE,"Balance Sheet";"Detail Lines",#N/A,FALSE,"Balance Sheet"}</definedName>
    <definedName name="GG_1_3" localSheetId="3" hidden="1">{"Balance Sheet",#N/A,FALSE,"Balance Sheet";"Detail Lines",#N/A,FALSE,"Balance Sheet"}</definedName>
    <definedName name="GG_1_3" localSheetId="5" hidden="1">{"Balance Sheet",#N/A,FALSE,"Balance Sheet";"Detail Lines",#N/A,FALSE,"Balance Sheet"}</definedName>
    <definedName name="GG_1_3" hidden="1">{"Balance Sheet",#N/A,FALSE,"Balance Sheet";"Detail Lines",#N/A,FALSE,"Balance Sheet"}</definedName>
    <definedName name="GG_2" localSheetId="1" hidden="1">{"Balance Sheet",#N/A,FALSE,"Balance Sheet";"Detail Lines",#N/A,FALSE,"Balance Sheet"}</definedName>
    <definedName name="GG_2" localSheetId="3" hidden="1">{"Balance Sheet",#N/A,FALSE,"Balance Sheet";"Detail Lines",#N/A,FALSE,"Balance Sheet"}</definedName>
    <definedName name="GG_2" localSheetId="5" hidden="1">{"Balance Sheet",#N/A,FALSE,"Balance Sheet";"Detail Lines",#N/A,FALSE,"Balance Sheet"}</definedName>
    <definedName name="GG_2" hidden="1">{"Balance Sheet",#N/A,FALSE,"Balance Sheet";"Detail Lines",#N/A,FALSE,"Balance Sheet"}</definedName>
    <definedName name="GG_2_2" localSheetId="1" hidden="1">{"Balance Sheet",#N/A,FALSE,"Balance Sheet";"Detail Lines",#N/A,FALSE,"Balance Sheet"}</definedName>
    <definedName name="GG_2_2" localSheetId="3" hidden="1">{"Balance Sheet",#N/A,FALSE,"Balance Sheet";"Detail Lines",#N/A,FALSE,"Balance Sheet"}</definedName>
    <definedName name="GG_2_2" localSheetId="5" hidden="1">{"Balance Sheet",#N/A,FALSE,"Balance Sheet";"Detail Lines",#N/A,FALSE,"Balance Sheet"}</definedName>
    <definedName name="GG_2_2" hidden="1">{"Balance Sheet",#N/A,FALSE,"Balance Sheet";"Detail Lines",#N/A,FALSE,"Balance Sheet"}</definedName>
    <definedName name="GG_3" localSheetId="1" hidden="1">{"Balance Sheet",#N/A,FALSE,"Balance Sheet";"Detail Lines",#N/A,FALSE,"Balance Sheet"}</definedName>
    <definedName name="GG_3" localSheetId="3" hidden="1">{"Balance Sheet",#N/A,FALSE,"Balance Sheet";"Detail Lines",#N/A,FALSE,"Balance Sheet"}</definedName>
    <definedName name="GG_3" localSheetId="5" hidden="1">{"Balance Sheet",#N/A,FALSE,"Balance Sheet";"Detail Lines",#N/A,FALSE,"Balance Sheet"}</definedName>
    <definedName name="GG_3" hidden="1">{"Balance Sheet",#N/A,FALSE,"Balance Sheet";"Detail Lines",#N/A,FALSE,"Balance Sheet"}</definedName>
    <definedName name="GG_3_2" localSheetId="1" hidden="1">{"Balance Sheet",#N/A,FALSE,"Balance Sheet";"Detail Lines",#N/A,FALSE,"Balance Sheet"}</definedName>
    <definedName name="GG_3_2" localSheetId="3" hidden="1">{"Balance Sheet",#N/A,FALSE,"Balance Sheet";"Detail Lines",#N/A,FALSE,"Balance Sheet"}</definedName>
    <definedName name="GG_3_2" localSheetId="5" hidden="1">{"Balance Sheet",#N/A,FALSE,"Balance Sheet";"Detail Lines",#N/A,FALSE,"Balance Sheet"}</definedName>
    <definedName name="GG_3_2" hidden="1">{"Balance Sheet",#N/A,FALSE,"Balance Sheet";"Detail Lines",#N/A,FALSE,"Balance Sheet"}</definedName>
    <definedName name="GG_5" localSheetId="1" hidden="1">{"Balance Sheet",#N/A,FALSE,"Balance Sheet";"Detail Lines",#N/A,FALSE,"Balance Sheet"}</definedName>
    <definedName name="GG_5" localSheetId="3" hidden="1">{"Balance Sheet",#N/A,FALSE,"Balance Sheet";"Detail Lines",#N/A,FALSE,"Balance Sheet"}</definedName>
    <definedName name="GG_5" localSheetId="5" hidden="1">{"Balance Sheet",#N/A,FALSE,"Balance Sheet";"Detail Lines",#N/A,FALSE,"Balance Sheet"}</definedName>
    <definedName name="GG_5" hidden="1">{"Balance Sheet",#N/A,FALSE,"Balance Sheet";"Detail Lines",#N/A,FALSE,"Balance Sheet"}</definedName>
    <definedName name="ggf" localSheetId="1" hidden="1">{"comps",#N/A,FALSE,"comps";"notes",#N/A,FALSE,"comps"}</definedName>
    <definedName name="ggf" localSheetId="3" hidden="1">{"comps",#N/A,FALSE,"comps";"notes",#N/A,FALSE,"comps"}</definedName>
    <definedName name="ggf" localSheetId="5" hidden="1">{"comps",#N/A,FALSE,"comps";"notes",#N/A,FALSE,"comps"}</definedName>
    <definedName name="ggf" hidden="1">{"comps",#N/A,FALSE,"comps";"notes",#N/A,FALSE,"comps"}</definedName>
    <definedName name="ggf_1" localSheetId="1" hidden="1">{"comps",#N/A,FALSE,"comps";"notes",#N/A,FALSE,"comps"}</definedName>
    <definedName name="ggf_1" localSheetId="3" hidden="1">{"comps",#N/A,FALSE,"comps";"notes",#N/A,FALSE,"comps"}</definedName>
    <definedName name="ggf_1" localSheetId="5" hidden="1">{"comps",#N/A,FALSE,"comps";"notes",#N/A,FALSE,"comps"}</definedName>
    <definedName name="ggf_1" hidden="1">{"comps",#N/A,FALSE,"comps";"notes",#N/A,FALSE,"comps"}</definedName>
    <definedName name="ggg" localSheetId="1" hidden="1">{#N/A,#N/A,FALSE,"A"}</definedName>
    <definedName name="ggg" localSheetId="3" hidden="1">{#N/A,#N/A,FALSE,"A"}</definedName>
    <definedName name="ggg" localSheetId="5" hidden="1">{#N/A,#N/A,FALSE,"A"}</definedName>
    <definedName name="ggg" hidden="1">{#N/A,#N/A,FALSE,"A"}</definedName>
    <definedName name="ggg_1" localSheetId="1" hidden="1">{#N/A,#N/A,FALSE,"A"}</definedName>
    <definedName name="ggg_1" localSheetId="3" hidden="1">{#N/A,#N/A,FALSE,"A"}</definedName>
    <definedName name="ggg_1" localSheetId="5" hidden="1">{#N/A,#N/A,FALSE,"A"}</definedName>
    <definedName name="ggg_1" hidden="1">{#N/A,#N/A,FALSE,"A"}</definedName>
    <definedName name="ggg_1_1" localSheetId="1" hidden="1">{#N/A,#N/A,FALSE,"A"}</definedName>
    <definedName name="ggg_1_1" localSheetId="3" hidden="1">{#N/A,#N/A,FALSE,"A"}</definedName>
    <definedName name="ggg_1_1" localSheetId="5" hidden="1">{#N/A,#N/A,FALSE,"A"}</definedName>
    <definedName name="ggg_1_1" hidden="1">{#N/A,#N/A,FALSE,"A"}</definedName>
    <definedName name="ggg_1_1_2" localSheetId="1" hidden="1">{#N/A,#N/A,FALSE,"A"}</definedName>
    <definedName name="ggg_1_1_2" localSheetId="3" hidden="1">{#N/A,#N/A,FALSE,"A"}</definedName>
    <definedName name="ggg_1_1_2" localSheetId="5" hidden="1">{#N/A,#N/A,FALSE,"A"}</definedName>
    <definedName name="ggg_1_1_2" hidden="1">{#N/A,#N/A,FALSE,"A"}</definedName>
    <definedName name="ggg_1_3" localSheetId="1" hidden="1">{#N/A,#N/A,FALSE,"A"}</definedName>
    <definedName name="ggg_1_3" localSheetId="3" hidden="1">{#N/A,#N/A,FALSE,"A"}</definedName>
    <definedName name="ggg_1_3" localSheetId="5" hidden="1">{#N/A,#N/A,FALSE,"A"}</definedName>
    <definedName name="ggg_1_3" hidden="1">{#N/A,#N/A,FALSE,"A"}</definedName>
    <definedName name="ggg_2" localSheetId="1" hidden="1">{#N/A,#N/A,FALSE,"A"}</definedName>
    <definedName name="ggg_2" localSheetId="3" hidden="1">{#N/A,#N/A,FALSE,"A"}</definedName>
    <definedName name="ggg_2" localSheetId="5" hidden="1">{#N/A,#N/A,FALSE,"A"}</definedName>
    <definedName name="ggg_2" hidden="1">{#N/A,#N/A,FALSE,"A"}</definedName>
    <definedName name="ggg_2_2" localSheetId="1" hidden="1">{#N/A,#N/A,FALSE,"A"}</definedName>
    <definedName name="ggg_2_2" localSheetId="3" hidden="1">{#N/A,#N/A,FALSE,"A"}</definedName>
    <definedName name="ggg_2_2" localSheetId="5" hidden="1">{#N/A,#N/A,FALSE,"A"}</definedName>
    <definedName name="ggg_2_2" hidden="1">{#N/A,#N/A,FALSE,"A"}</definedName>
    <definedName name="ggg_3" localSheetId="1" hidden="1">{#N/A,#N/A,FALSE,"A"}</definedName>
    <definedName name="ggg_3" localSheetId="3" hidden="1">{#N/A,#N/A,FALSE,"A"}</definedName>
    <definedName name="ggg_3" localSheetId="5" hidden="1">{#N/A,#N/A,FALSE,"A"}</definedName>
    <definedName name="ggg_3" hidden="1">{#N/A,#N/A,FALSE,"A"}</definedName>
    <definedName name="ggg_3_2" localSheetId="1" hidden="1">{#N/A,#N/A,FALSE,"A"}</definedName>
    <definedName name="ggg_3_2" localSheetId="3" hidden="1">{#N/A,#N/A,FALSE,"A"}</definedName>
    <definedName name="ggg_3_2" localSheetId="5" hidden="1">{#N/A,#N/A,FALSE,"A"}</definedName>
    <definedName name="ggg_3_2" hidden="1">{#N/A,#N/A,FALSE,"A"}</definedName>
    <definedName name="ggg_5" localSheetId="1" hidden="1">{#N/A,#N/A,FALSE,"A"}</definedName>
    <definedName name="ggg_5" localSheetId="3" hidden="1">{#N/A,#N/A,FALSE,"A"}</definedName>
    <definedName name="ggg_5" localSheetId="5" hidden="1">{#N/A,#N/A,FALSE,"A"}</definedName>
    <definedName name="ggg_5" hidden="1">{#N/A,#N/A,FALSE,"A"}</definedName>
    <definedName name="ggggg" localSheetId="1">{"Client Name or Project Name"}</definedName>
    <definedName name="ggggg" localSheetId="3">{"Client Name or Project Name"}</definedName>
    <definedName name="ggggg" localSheetId="5">{"Client Name or Project Name"}</definedName>
    <definedName name="ggggg">{"Client Name or Project Name"}</definedName>
    <definedName name="ggggggg" localSheetId="1">{"Client Name or Project Name"}</definedName>
    <definedName name="ggggggg" localSheetId="3">{"Client Name or Project Name"}</definedName>
    <definedName name="ggggggg" localSheetId="5">{"Client Name or Project Name"}</definedName>
    <definedName name="ggggggg">{"Client Name or Project Name"}</definedName>
    <definedName name="gggggggg" hidden="1">#REF!</definedName>
    <definedName name="gggggggggggggg" hidden="1">#REF!</definedName>
    <definedName name="ggggggggggggggg" hidden="1">#REF!</definedName>
    <definedName name="GGHHGK" localSheetId="1">{"Client Name or Project Name"}</definedName>
    <definedName name="GGHHGK" localSheetId="3">{"Client Name or Project Name"}</definedName>
    <definedName name="GGHHGK" localSheetId="5">{"Client Name or Project Name"}</definedName>
    <definedName name="GGHHGK">{"Client Name or Project Name"}</definedName>
    <definedName name="gghhjy56" hidden="1">#REF!</definedName>
    <definedName name="GH" localSheetId="3">#REF!</definedName>
    <definedName name="GH">#REF!</definedName>
    <definedName name="gh_1" localSheetId="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_1" localSheetId="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_1" localSheetId="5"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adhfah" localSheetId="1">{"Client Name or Project Name"}</definedName>
    <definedName name="ghadhfah" localSheetId="3">{"Client Name or Project Name"}</definedName>
    <definedName name="ghadhfah" localSheetId="5">{"Client Name or Project Name"}</definedName>
    <definedName name="ghadhfah">{"Client Name or Project Name"}</definedName>
    <definedName name="ghf" hidden="1">#N/A</definedName>
    <definedName name="ghfghtr" hidden="1">#REF!</definedName>
    <definedName name="ghjfg" localSheetId="1" hidden="1">{#N/A,#N/A,TRUE,"ALLL";#N/A,#N/A,TRUE,"DEL";#N/A,#N/A,TRUE,"Reserve Analysis";#N/A,#N/A,TRUE,"C_OFF HISTORY";#N/A,#N/A,TRUE,"ALLL_QTR";#N/A,#N/A,TRUE,"HEA_M";#N/A,#N/A,TRUE,"BL_DET";#N/A,#N/A,TRUE,"3YRS+";#N/A,#N/A,TRUE,"CONSTR_DET"}</definedName>
    <definedName name="ghjfg" localSheetId="3" hidden="1">{#N/A,#N/A,TRUE,"ALLL";#N/A,#N/A,TRUE,"DEL";#N/A,#N/A,TRUE,"Reserve Analysis";#N/A,#N/A,TRUE,"C_OFF HISTORY";#N/A,#N/A,TRUE,"ALLL_QTR";#N/A,#N/A,TRUE,"HEA_M";#N/A,#N/A,TRUE,"BL_DET";#N/A,#N/A,TRUE,"3YRS+";#N/A,#N/A,TRUE,"CONSTR_DET"}</definedName>
    <definedName name="ghjfg" localSheetId="5" hidden="1">{#N/A,#N/A,TRUE,"ALLL";#N/A,#N/A,TRUE,"DEL";#N/A,#N/A,TRUE,"Reserve Analysis";#N/A,#N/A,TRUE,"C_OFF HISTORY";#N/A,#N/A,TRUE,"ALLL_QTR";#N/A,#N/A,TRUE,"HEA_M";#N/A,#N/A,TRUE,"BL_DET";#N/A,#N/A,TRUE,"3YRS+";#N/A,#N/A,TRUE,"CONSTR_DET"}</definedName>
    <definedName name="ghjfg" hidden="1">{#N/A,#N/A,TRUE,"ALLL";#N/A,#N/A,TRUE,"DEL";#N/A,#N/A,TRUE,"Reserve Analysis";#N/A,#N/A,TRUE,"C_OFF HISTORY";#N/A,#N/A,TRUE,"ALLL_QTR";#N/A,#N/A,TRUE,"HEA_M";#N/A,#N/A,TRUE,"BL_DET";#N/A,#N/A,TRUE,"3YRS+";#N/A,#N/A,TRUE,"CONSTR_DET"}</definedName>
    <definedName name="ghjggjh" localSheetId="1" hidden="1">{#N/A,#N/A,FALSE,"Pharm";#N/A,#N/A,FALSE,"WWCM"}</definedName>
    <definedName name="ghjggjh" localSheetId="3" hidden="1">{#N/A,#N/A,FALSE,"Pharm";#N/A,#N/A,FALSE,"WWCM"}</definedName>
    <definedName name="ghjggjh" localSheetId="5" hidden="1">{#N/A,#N/A,FALSE,"Pharm";#N/A,#N/A,FALSE,"WWCM"}</definedName>
    <definedName name="ghjggjh" hidden="1">{#N/A,#N/A,FALSE,"Pharm";#N/A,#N/A,FALSE,"WWCM"}</definedName>
    <definedName name="ghjggjh_1" localSheetId="1" hidden="1">{#N/A,#N/A,FALSE,"Pharm";#N/A,#N/A,FALSE,"WWCM"}</definedName>
    <definedName name="ghjggjh_1" localSheetId="3" hidden="1">{#N/A,#N/A,FALSE,"Pharm";#N/A,#N/A,FALSE,"WWCM"}</definedName>
    <definedName name="ghjggjh_1" localSheetId="5" hidden="1">{#N/A,#N/A,FALSE,"Pharm";#N/A,#N/A,FALSE,"WWCM"}</definedName>
    <definedName name="ghjggjh_1" hidden="1">{#N/A,#N/A,FALSE,"Pharm";#N/A,#N/A,FALSE,"WWCM"}</definedName>
    <definedName name="GHJTI" localSheetId="1" hidden="1">{#N/A,#N/A,FALSE,"FREE"}</definedName>
    <definedName name="GHJTI" localSheetId="3" hidden="1">{#N/A,#N/A,FALSE,"FREE"}</definedName>
    <definedName name="GHJTI" localSheetId="5" hidden="1">{#N/A,#N/A,FALSE,"FREE"}</definedName>
    <definedName name="GHJTI" hidden="1">{#N/A,#N/A,FALSE,"FREE"}</definedName>
    <definedName name="ghm" hidden="1">#REF!</definedName>
    <definedName name="ghsf" localSheetId="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 localSheetId="3"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 localSheetId="5"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1" localSheetId="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1" localSheetId="3"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1" localSheetId="5"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f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GHSHSHSHSH" localSheetId="1">{"Client Name or Project Name"}</definedName>
    <definedName name="GHSHSHSHSH" localSheetId="3">{"Client Name or Project Name"}</definedName>
    <definedName name="GHSHSHSHSH" localSheetId="5">{"Client Name or Project Name"}</definedName>
    <definedName name="GHSHSHSHSH">{"Client Name or Project Name"}</definedName>
    <definedName name="GIG" hidden="1">#REF!</definedName>
    <definedName name="gilb.wrn.test2." localSheetId="1" hidden="1">{"SourcesUses",#N/A,TRUE,"CFMODEL";"TransOverview",#N/A,TRUE,"CFMODEL"}</definedName>
    <definedName name="gilb.wrn.test2." localSheetId="3" hidden="1">{"SourcesUses",#N/A,TRUE,"CFMODEL";"TransOverview",#N/A,TRUE,"CFMODEL"}</definedName>
    <definedName name="gilb.wrn.test2." localSheetId="5" hidden="1">{"SourcesUses",#N/A,TRUE,"CFMODEL";"TransOverview",#N/A,TRUE,"CFMODEL"}</definedName>
    <definedName name="gilb.wrn.test2." hidden="1">{"SourcesUses",#N/A,TRUE,"CFMODEL";"TransOverview",#N/A,TRUE,"CFMODEL"}</definedName>
    <definedName name="gilb.wrn.test2._1" localSheetId="1" hidden="1">{"SourcesUses",#N/A,TRUE,"CFMODEL";"TransOverview",#N/A,TRUE,"CFMODEL"}</definedName>
    <definedName name="gilb.wrn.test2._1" localSheetId="3" hidden="1">{"SourcesUses",#N/A,TRUE,"CFMODEL";"TransOverview",#N/A,TRUE,"CFMODEL"}</definedName>
    <definedName name="gilb.wrn.test2._1" localSheetId="5" hidden="1">{"SourcesUses",#N/A,TRUE,"CFMODEL";"TransOverview",#N/A,TRUE,"CFMODEL"}</definedName>
    <definedName name="gilb.wrn.test2._1" hidden="1">{"SourcesUses",#N/A,TRUE,"CFMODEL";"TransOverview",#N/A,TRUE,"CFMODEL"}</definedName>
    <definedName name="gilb.wrn.test3." localSheetId="1" hidden="1">{"SourcesUses",#N/A,TRUE,#N/A;"TransOverview",#N/A,TRUE,"CFMODEL"}</definedName>
    <definedName name="gilb.wrn.test3." localSheetId="3" hidden="1">{"SourcesUses",#N/A,TRUE,#N/A;"TransOverview",#N/A,TRUE,"CFMODEL"}</definedName>
    <definedName name="gilb.wrn.test3." localSheetId="5" hidden="1">{"SourcesUses",#N/A,TRUE,#N/A;"TransOverview",#N/A,TRUE,"CFMODEL"}</definedName>
    <definedName name="gilb.wrn.test3." hidden="1">{"SourcesUses",#N/A,TRUE,#N/A;"TransOverview",#N/A,TRUE,"CFMODEL"}</definedName>
    <definedName name="gilb.wrn.test3._1" localSheetId="1" hidden="1">{"SourcesUses",#N/A,TRUE,#N/A;"TransOverview",#N/A,TRUE,"CFMODEL"}</definedName>
    <definedName name="gilb.wrn.test3._1" localSheetId="3" hidden="1">{"SourcesUses",#N/A,TRUE,#N/A;"TransOverview",#N/A,TRUE,"CFMODEL"}</definedName>
    <definedName name="gilb.wrn.test3._1" localSheetId="5" hidden="1">{"SourcesUses",#N/A,TRUE,#N/A;"TransOverview",#N/A,TRUE,"CFMODEL"}</definedName>
    <definedName name="gilb.wrn.test3._1" hidden="1">{"SourcesUses",#N/A,TRUE,#N/A;"TransOverview",#N/A,TRUE,"CFMODEL"}</definedName>
    <definedName name="gilb.wrn.test4." localSheetId="1" hidden="1">{"SourcesUses",#N/A,TRUE,"FundsFlow";"TransOverview",#N/A,TRUE,"FundsFlow"}</definedName>
    <definedName name="gilb.wrn.test4." localSheetId="3" hidden="1">{"SourcesUses",#N/A,TRUE,"FundsFlow";"TransOverview",#N/A,TRUE,"FundsFlow"}</definedName>
    <definedName name="gilb.wrn.test4." localSheetId="5" hidden="1">{"SourcesUses",#N/A,TRUE,"FundsFlow";"TransOverview",#N/A,TRUE,"FundsFlow"}</definedName>
    <definedName name="gilb.wrn.test4." hidden="1">{"SourcesUses",#N/A,TRUE,"FundsFlow";"TransOverview",#N/A,TRUE,"FundsFlow"}</definedName>
    <definedName name="gilb.wrn.test4._1" localSheetId="1" hidden="1">{"SourcesUses",#N/A,TRUE,"FundsFlow";"TransOverview",#N/A,TRUE,"FundsFlow"}</definedName>
    <definedName name="gilb.wrn.test4._1" localSheetId="3" hidden="1">{"SourcesUses",#N/A,TRUE,"FundsFlow";"TransOverview",#N/A,TRUE,"FundsFlow"}</definedName>
    <definedName name="gilb.wrn.test4._1" localSheetId="5" hidden="1">{"SourcesUses",#N/A,TRUE,"FundsFlow";"TransOverview",#N/A,TRUE,"FundsFlow"}</definedName>
    <definedName name="gilb.wrn.test4._1" hidden="1">{"SourcesUses",#N/A,TRUE,"FundsFlow";"TransOverview",#N/A,TRUE,"FundsFlow"}</definedName>
    <definedName name="gilb_wrn.test1" localSheetId="1" hidden="1">{"Income Statement",#N/A,FALSE,"CFMODEL";"Balance Sheet",#N/A,FALSE,"CFMODEL"}</definedName>
    <definedName name="gilb_wrn.test1" localSheetId="3" hidden="1">{"Income Statement",#N/A,FALSE,"CFMODEL";"Balance Sheet",#N/A,FALSE,"CFMODEL"}</definedName>
    <definedName name="gilb_wrn.test1" localSheetId="5" hidden="1">{"Income Statement",#N/A,FALSE,"CFMODEL";"Balance Sheet",#N/A,FALSE,"CFMODEL"}</definedName>
    <definedName name="gilb_wrn.test1" hidden="1">{"Income Statement",#N/A,FALSE,"CFMODEL";"Balance Sheet",#N/A,FALSE,"CFMODEL"}</definedName>
    <definedName name="gilb_wrn.test1_1" localSheetId="1" hidden="1">{"Income Statement",#N/A,FALSE,"CFMODEL";"Balance Sheet",#N/A,FALSE,"CFMODEL"}</definedName>
    <definedName name="gilb_wrn.test1_1" localSheetId="3" hidden="1">{"Income Statement",#N/A,FALSE,"CFMODEL";"Balance Sheet",#N/A,FALSE,"CFMODEL"}</definedName>
    <definedName name="gilb_wrn.test1_1" localSheetId="5" hidden="1">{"Income Statement",#N/A,FALSE,"CFMODEL";"Balance Sheet",#N/A,FALSE,"CFMODEL"}</definedName>
    <definedName name="gilb_wrn.test1_1" hidden="1">{"Income Statement",#N/A,FALSE,"CFMODEL";"Balance Sheet",#N/A,FALSE,"CFMODEL"}</definedName>
    <definedName name="giveittome"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iveittome"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iveittome"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iveittome"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iveittomemf"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giveittomemf"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giveittomemf"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giveittomemf"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gjbutbjnb" localSheetId="1">{"Client Name or Project Name"}</definedName>
    <definedName name="gjbutbjnb" localSheetId="3">{"Client Name or Project Name"}</definedName>
    <definedName name="gjbutbjnb" localSheetId="5">{"Client Name or Project Name"}</definedName>
    <definedName name="gjbutbjnb">{"Client Name or Project Name"}</definedName>
    <definedName name="gjgfdjgf" localSheetId="1" hidden="1">{#N/A,#N/A,FALSE,"BS";#N/A,#N/A,FALSE,"IS";#N/A,#N/A,FALSE,"ISYTD";#N/A,#N/A,FALSE,"ARINV";#N/A,#N/A,FALSE,"PPD";#N/A,#N/A,FALSE,"FA";#N/A,#N/A,FALSE,"CAPEXP";#N/A,#N/A,FALSE,"INCTAX";#N/A,#N/A,FALSE,"DEBT";#N/A,#N/A,FALSE,"CFMTH"}</definedName>
    <definedName name="gjgfdjgf" localSheetId="3" hidden="1">{#N/A,#N/A,FALSE,"BS";#N/A,#N/A,FALSE,"IS";#N/A,#N/A,FALSE,"ISYTD";#N/A,#N/A,FALSE,"ARINV";#N/A,#N/A,FALSE,"PPD";#N/A,#N/A,FALSE,"FA";#N/A,#N/A,FALSE,"CAPEXP";#N/A,#N/A,FALSE,"INCTAX";#N/A,#N/A,FALSE,"DEBT";#N/A,#N/A,FALSE,"CFMTH"}</definedName>
    <definedName name="gjgfdjgf" localSheetId="5" hidden="1">{#N/A,#N/A,FALSE,"BS";#N/A,#N/A,FALSE,"IS";#N/A,#N/A,FALSE,"ISYTD";#N/A,#N/A,FALSE,"ARINV";#N/A,#N/A,FALSE,"PPD";#N/A,#N/A,FALSE,"FA";#N/A,#N/A,FALSE,"CAPEXP";#N/A,#N/A,FALSE,"INCTAX";#N/A,#N/A,FALSE,"DEBT";#N/A,#N/A,FALSE,"CFMTH"}</definedName>
    <definedName name="gjgfdjgf" hidden="1">{#N/A,#N/A,FALSE,"BS";#N/A,#N/A,FALSE,"IS";#N/A,#N/A,FALSE,"ISYTD";#N/A,#N/A,FALSE,"ARINV";#N/A,#N/A,FALSE,"PPD";#N/A,#N/A,FALSE,"FA";#N/A,#N/A,FALSE,"CAPEXP";#N/A,#N/A,FALSE,"INCTAX";#N/A,#N/A,FALSE,"DEBT";#N/A,#N/A,FALSE,"CFMTH"}</definedName>
    <definedName name="gjghj" localSheetId="1" hidden="1">{#N/A,#N/A,TRUE,"constb"}</definedName>
    <definedName name="gjghj" localSheetId="3" hidden="1">{#N/A,#N/A,TRUE,"constb"}</definedName>
    <definedName name="gjghj" localSheetId="5" hidden="1">{#N/A,#N/A,TRUE,"constb"}</definedName>
    <definedName name="gjghj" hidden="1">{#N/A,#N/A,TRUE,"constb"}</definedName>
    <definedName name="gjghj_1" localSheetId="1" hidden="1">{#N/A,#N/A,TRUE,"constb"}</definedName>
    <definedName name="gjghj_1" localSheetId="3" hidden="1">{#N/A,#N/A,TRUE,"constb"}</definedName>
    <definedName name="gjghj_1" localSheetId="5" hidden="1">{#N/A,#N/A,TRUE,"constb"}</definedName>
    <definedName name="gjghj_1" hidden="1">{#N/A,#N/A,TRUE,"constb"}</definedName>
    <definedName name="gjghj_1_1" localSheetId="1" hidden="1">{#N/A,#N/A,TRUE,"constb"}</definedName>
    <definedName name="gjghj_1_1" localSheetId="3" hidden="1">{#N/A,#N/A,TRUE,"constb"}</definedName>
    <definedName name="gjghj_1_1" localSheetId="5" hidden="1">{#N/A,#N/A,TRUE,"constb"}</definedName>
    <definedName name="gjghj_1_1" hidden="1">{#N/A,#N/A,TRUE,"constb"}</definedName>
    <definedName name="gjghj_1_1_2" localSheetId="1" hidden="1">{#N/A,#N/A,TRUE,"constb"}</definedName>
    <definedName name="gjghj_1_1_2" localSheetId="3" hidden="1">{#N/A,#N/A,TRUE,"constb"}</definedName>
    <definedName name="gjghj_1_1_2" localSheetId="5" hidden="1">{#N/A,#N/A,TRUE,"constb"}</definedName>
    <definedName name="gjghj_1_1_2" hidden="1">{#N/A,#N/A,TRUE,"constb"}</definedName>
    <definedName name="gjghj_1_3" localSheetId="1" hidden="1">{#N/A,#N/A,TRUE,"constb"}</definedName>
    <definedName name="gjghj_1_3" localSheetId="3" hidden="1">{#N/A,#N/A,TRUE,"constb"}</definedName>
    <definedName name="gjghj_1_3" localSheetId="5" hidden="1">{#N/A,#N/A,TRUE,"constb"}</definedName>
    <definedName name="gjghj_1_3" hidden="1">{#N/A,#N/A,TRUE,"constb"}</definedName>
    <definedName name="gjghj_2" localSheetId="1" hidden="1">{#N/A,#N/A,TRUE,"constb"}</definedName>
    <definedName name="gjghj_2" localSheetId="3" hidden="1">{#N/A,#N/A,TRUE,"constb"}</definedName>
    <definedName name="gjghj_2" localSheetId="5" hidden="1">{#N/A,#N/A,TRUE,"constb"}</definedName>
    <definedName name="gjghj_2" hidden="1">{#N/A,#N/A,TRUE,"constb"}</definedName>
    <definedName name="gjghj_2_2" localSheetId="1" hidden="1">{#N/A,#N/A,TRUE,"constb"}</definedName>
    <definedName name="gjghj_2_2" localSheetId="3" hidden="1">{#N/A,#N/A,TRUE,"constb"}</definedName>
    <definedName name="gjghj_2_2" localSheetId="5" hidden="1">{#N/A,#N/A,TRUE,"constb"}</definedName>
    <definedName name="gjghj_2_2" hidden="1">{#N/A,#N/A,TRUE,"constb"}</definedName>
    <definedName name="gjghj_3" localSheetId="1" hidden="1">{#N/A,#N/A,TRUE,"constb"}</definedName>
    <definedName name="gjghj_3" localSheetId="3" hidden="1">{#N/A,#N/A,TRUE,"constb"}</definedName>
    <definedName name="gjghj_3" localSheetId="5" hidden="1">{#N/A,#N/A,TRUE,"constb"}</definedName>
    <definedName name="gjghj_3" hidden="1">{#N/A,#N/A,TRUE,"constb"}</definedName>
    <definedName name="gjghj_3_2" localSheetId="1" hidden="1">{#N/A,#N/A,TRUE,"constb"}</definedName>
    <definedName name="gjghj_3_2" localSheetId="3" hidden="1">{#N/A,#N/A,TRUE,"constb"}</definedName>
    <definedName name="gjghj_3_2" localSheetId="5" hidden="1">{#N/A,#N/A,TRUE,"constb"}</definedName>
    <definedName name="gjghj_3_2" hidden="1">{#N/A,#N/A,TRUE,"constb"}</definedName>
    <definedName name="gjghj_5" localSheetId="1" hidden="1">{#N/A,#N/A,TRUE,"constb"}</definedName>
    <definedName name="gjghj_5" localSheetId="3" hidden="1">{#N/A,#N/A,TRUE,"constb"}</definedName>
    <definedName name="gjghj_5" localSheetId="5" hidden="1">{#N/A,#N/A,TRUE,"constb"}</definedName>
    <definedName name="gjghj_5" hidden="1">{#N/A,#N/A,TRUE,"constb"}</definedName>
    <definedName name="gjgjgjg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gjgjg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gjgjg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gjgjg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jj656" hidden="1">#REF!</definedName>
    <definedName name="gjkghjkm"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kghjkm"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kghjkm"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jkghjk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k" localSheetId="1" hidden="1">{"incomemth",#N/A,TRUE,"forecast00";"incomepercentmth",#N/A,TRUE,"forecast00";"balancemth",#N/A,TRUE,"forecast00";"cashmth",#N/A,TRUE,"forecast00";"covenantmth",#N/A,TRUE,"forecast00"}</definedName>
    <definedName name="gk" localSheetId="3" hidden="1">{"incomemth",#N/A,TRUE,"forecast00";"incomepercentmth",#N/A,TRUE,"forecast00";"balancemth",#N/A,TRUE,"forecast00";"cashmth",#N/A,TRUE,"forecast00";"covenantmth",#N/A,TRUE,"forecast00"}</definedName>
    <definedName name="gk" localSheetId="5" hidden="1">{"incomemth",#N/A,TRUE,"forecast00";"incomepercentmth",#N/A,TRUE,"forecast00";"balancemth",#N/A,TRUE,"forecast00";"cashmth",#N/A,TRUE,"forecast00";"covenantmth",#N/A,TRUE,"forecast00"}</definedName>
    <definedName name="gk" hidden="1">{"incomemth",#N/A,TRUE,"forecast00";"incomepercentmth",#N/A,TRUE,"forecast00";"balancemth",#N/A,TRUE,"forecast00";"cashmth",#N/A,TRUE,"forecast00";"covenantmth",#N/A,TRUE,"forecast00"}</definedName>
    <definedName name="gk0901int" localSheetId="1" hidden="1">{#N/A,#N/A,FALSE,"PMTABB";#N/A,#N/A,FALSE,"PMTABB"}</definedName>
    <definedName name="gk0901int" localSheetId="3" hidden="1">{#N/A,#N/A,FALSE,"PMTABB";#N/A,#N/A,FALSE,"PMTABB"}</definedName>
    <definedName name="gk0901int" localSheetId="5" hidden="1">{#N/A,#N/A,FALSE,"PMTABB";#N/A,#N/A,FALSE,"PMTABB"}</definedName>
    <definedName name="gk0901int" hidden="1">{#N/A,#N/A,FALSE,"PMTABB";#N/A,#N/A,FALSE,"PMTABB"}</definedName>
    <definedName name="glenrev" localSheetId="3">#REF!</definedName>
    <definedName name="glenrev">#REF!</definedName>
    <definedName name="GLFF">#REF!</definedName>
    <definedName name="GlideChartMarker" hidden="1">"Chart!A1"</definedName>
    <definedName name="GlideDataMarker" hidden="1">"Data!A1"</definedName>
    <definedName name="GlideHiddenMarker" hidden="1">"Costcurvedata!A1"</definedName>
    <definedName name="GlideMaxCharts" hidden="1">7</definedName>
    <definedName name="glim" hidden="1">#REF!</definedName>
    <definedName name="glim2" hidden="1">#REF!</definedName>
    <definedName name="glim3" hidden="1">#REF!</definedName>
    <definedName name="glim4" hidden="1">#REF!</definedName>
    <definedName name="glim5" localSheetId="3" hidden="1">#REF!</definedName>
    <definedName name="glim5" hidden="1">#REF!</definedName>
    <definedName name="glim6" localSheetId="3" hidden="1">#REF!</definedName>
    <definedName name="glim6" hidden="1">#REF!</definedName>
    <definedName name="Global1" localSheetId="1" hidden="1">{#N/A,#N/A,FALSE,"Pharm";#N/A,#N/A,FALSE,"WWCM"}</definedName>
    <definedName name="Global1" localSheetId="3" hidden="1">{#N/A,#N/A,FALSE,"Pharm";#N/A,#N/A,FALSE,"WWCM"}</definedName>
    <definedName name="Global1" localSheetId="5" hidden="1">{#N/A,#N/A,FALSE,"Pharm";#N/A,#N/A,FALSE,"WWCM"}</definedName>
    <definedName name="Global1" hidden="1">{#N/A,#N/A,FALSE,"Pharm";#N/A,#N/A,FALSE,"WWCM"}</definedName>
    <definedName name="Global1_1" localSheetId="1" hidden="1">{#N/A,#N/A,FALSE,"Pharm";#N/A,#N/A,FALSE,"WWCM"}</definedName>
    <definedName name="Global1_1" localSheetId="3" hidden="1">{#N/A,#N/A,FALSE,"Pharm";#N/A,#N/A,FALSE,"WWCM"}</definedName>
    <definedName name="Global1_1" localSheetId="5" hidden="1">{#N/A,#N/A,FALSE,"Pharm";#N/A,#N/A,FALSE,"WWCM"}</definedName>
    <definedName name="Global1_1" hidden="1">{#N/A,#N/A,FALSE,"Pharm";#N/A,#N/A,FALSE,"WWCM"}</definedName>
    <definedName name="gls_ACT_EST_ROW" localSheetId="3" hidden="1">#REF!</definedName>
    <definedName name="gls_ACT_EST_ROW" hidden="1">#REF!</definedName>
    <definedName name="gls_ACT_FORM_OFFSET" localSheetId="3" hidden="1">#REF!</definedName>
    <definedName name="gls_ACT_FORM_OFFSET" hidden="1">#REF!</definedName>
    <definedName name="gls_AnalystEmpNoHeading" localSheetId="3"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arg">#REF!</definedName>
    <definedName name="gnsgnsn" localSheetId="1">{"Client Name or Project Name"}</definedName>
    <definedName name="gnsgnsn" localSheetId="3">{"Client Name or Project Name"}</definedName>
    <definedName name="gnsgnsn" localSheetId="5">{"Client Name or Project Name"}</definedName>
    <definedName name="gnsgnsn">{"Client Name or Project Name"}</definedName>
    <definedName name="GO">#REF!</definedName>
    <definedName name="GOD" localSheetId="1" hidden="1">{#N/A,#N/A,TRUE,"Facility-Input";#N/A,#N/A,TRUE,"Graphs";#N/A,#N/A,TRUE,"TOTAL"}</definedName>
    <definedName name="GOD" localSheetId="3" hidden="1">{#N/A,#N/A,TRUE,"Facility-Input";#N/A,#N/A,TRUE,"Graphs";#N/A,#N/A,TRUE,"TOTAL"}</definedName>
    <definedName name="GOD" localSheetId="5" hidden="1">{#N/A,#N/A,TRUE,"Facility-Input";#N/A,#N/A,TRUE,"Graphs";#N/A,#N/A,TRUE,"TOTAL"}</definedName>
    <definedName name="GOD" hidden="1">{#N/A,#N/A,TRUE,"Facility-Input";#N/A,#N/A,TRUE,"Graphs";#N/A,#N/A,TRUE,"TOTAL"}</definedName>
    <definedName name="GOD_1" localSheetId="1" hidden="1">{#N/A,#N/A,TRUE,"Facility-Input";#N/A,#N/A,TRUE,"Graphs";#N/A,#N/A,TRUE,"TOTAL"}</definedName>
    <definedName name="GOD_1" localSheetId="3" hidden="1">{#N/A,#N/A,TRUE,"Facility-Input";#N/A,#N/A,TRUE,"Graphs";#N/A,#N/A,TRUE,"TOTAL"}</definedName>
    <definedName name="GOD_1" localSheetId="5" hidden="1">{#N/A,#N/A,TRUE,"Facility-Input";#N/A,#N/A,TRUE,"Graphs";#N/A,#N/A,TRUE,"TOTAL"}</definedName>
    <definedName name="GOD_1" hidden="1">{#N/A,#N/A,TRUE,"Facility-Input";#N/A,#N/A,TRUE,"Graphs";#N/A,#N/A,TRUE,"TOTAL"}</definedName>
    <definedName name="gods" localSheetId="1" hidden="1">{"consolidated",#N/A,FALSE,"Sheet1";"cms",#N/A,FALSE,"Sheet1";"fse",#N/A,FALSE,"Sheet1"}</definedName>
    <definedName name="gods" localSheetId="3" hidden="1">{"consolidated",#N/A,FALSE,"Sheet1";"cms",#N/A,FALSE,"Sheet1";"fse",#N/A,FALSE,"Sheet1"}</definedName>
    <definedName name="gods" localSheetId="5" hidden="1">{"consolidated",#N/A,FALSE,"Sheet1";"cms",#N/A,FALSE,"Sheet1";"fse",#N/A,FALSE,"Sheet1"}</definedName>
    <definedName name="gods" hidden="1">{"consolidated",#N/A,FALSE,"Sheet1";"cms",#N/A,FALSE,"Sheet1";"fse",#N/A,FALSE,"Sheet1"}</definedName>
    <definedName name="GOHD">#REF!</definedName>
    <definedName name="goi" localSheetId="1" hidden="1">{#N/A,#N/A,FALSE,"1998"}</definedName>
    <definedName name="goi" localSheetId="3" hidden="1">{#N/A,#N/A,FALSE,"1998"}</definedName>
    <definedName name="goi" localSheetId="5" hidden="1">{#N/A,#N/A,FALSE,"1998"}</definedName>
    <definedName name="goi" hidden="1">{#N/A,#N/A,FALSE,"1998"}</definedName>
    <definedName name="goi_1" localSheetId="1" hidden="1">{#N/A,#N/A,FALSE,"1998"}</definedName>
    <definedName name="goi_1" localSheetId="3" hidden="1">{#N/A,#N/A,FALSE,"1998"}</definedName>
    <definedName name="goi_1" localSheetId="5" hidden="1">{#N/A,#N/A,FALSE,"1998"}</definedName>
    <definedName name="goi_1" hidden="1">{#N/A,#N/A,FALSE,"1998"}</definedName>
    <definedName name="golly" localSheetId="1" hidden="1">{#N/A,#N/A,TRUE,"Facility-Input";#N/A,#N/A,TRUE,"Graphs";#N/A,#N/A,TRUE,"TOTAL"}</definedName>
    <definedName name="golly" localSheetId="3" hidden="1">{#N/A,#N/A,TRUE,"Facility-Input";#N/A,#N/A,TRUE,"Graphs";#N/A,#N/A,TRUE,"TOTAL"}</definedName>
    <definedName name="golly" localSheetId="5" hidden="1">{#N/A,#N/A,TRUE,"Facility-Input";#N/A,#N/A,TRUE,"Graphs";#N/A,#N/A,TRUE,"TOTAL"}</definedName>
    <definedName name="golly" hidden="1">{#N/A,#N/A,TRUE,"Facility-Input";#N/A,#N/A,TRUE,"Graphs";#N/A,#N/A,TRUE,"TOTAL"}</definedName>
    <definedName name="golly_1" localSheetId="1" hidden="1">{#N/A,#N/A,TRUE,"Facility-Input";#N/A,#N/A,TRUE,"Graphs";#N/A,#N/A,TRUE,"TOTAL"}</definedName>
    <definedName name="golly_1" localSheetId="3" hidden="1">{#N/A,#N/A,TRUE,"Facility-Input";#N/A,#N/A,TRUE,"Graphs";#N/A,#N/A,TRUE,"TOTAL"}</definedName>
    <definedName name="golly_1" localSheetId="5" hidden="1">{#N/A,#N/A,TRUE,"Facility-Input";#N/A,#N/A,TRUE,"Graphs";#N/A,#N/A,TRUE,"TOTAL"}</definedName>
    <definedName name="golly_1" hidden="1">{#N/A,#N/A,TRUE,"Facility-Input";#N/A,#N/A,TRUE,"Graphs";#N/A,#N/A,TRUE,"TOTAL"}</definedName>
    <definedName name="GOODBYE" localSheetId="1" hidden="1">{#N/A,#N/A,TRUE,"Facility-Input";#N/A,#N/A,TRUE,"Graphs";#N/A,#N/A,TRUE,"TOTAL"}</definedName>
    <definedName name="GOODBYE" localSheetId="3" hidden="1">{#N/A,#N/A,TRUE,"Facility-Input";#N/A,#N/A,TRUE,"Graphs";#N/A,#N/A,TRUE,"TOTAL"}</definedName>
    <definedName name="GOODBYE" localSheetId="5" hidden="1">{#N/A,#N/A,TRUE,"Facility-Input";#N/A,#N/A,TRUE,"Graphs";#N/A,#N/A,TRUE,"TOTAL"}</definedName>
    <definedName name="GOODBYE" hidden="1">{#N/A,#N/A,TRUE,"Facility-Input";#N/A,#N/A,TRUE,"Graphs";#N/A,#N/A,TRUE,"TOTAL"}</definedName>
    <definedName name="GOODBYE_1" localSheetId="1" hidden="1">{#N/A,#N/A,TRUE,"Facility-Input";#N/A,#N/A,TRUE,"Graphs";#N/A,#N/A,TRUE,"TOTAL"}</definedName>
    <definedName name="GOODBYE_1" localSheetId="3" hidden="1">{#N/A,#N/A,TRUE,"Facility-Input";#N/A,#N/A,TRUE,"Graphs";#N/A,#N/A,TRUE,"TOTAL"}</definedName>
    <definedName name="GOODBYE_1" localSheetId="5" hidden="1">{#N/A,#N/A,TRUE,"Facility-Input";#N/A,#N/A,TRUE,"Graphs";#N/A,#N/A,TRUE,"TOTAL"}</definedName>
    <definedName name="GOODBYE_1" hidden="1">{#N/A,#N/A,TRUE,"Facility-Input";#N/A,#N/A,TRUE,"Graphs";#N/A,#N/A,TRUE,"TOTAL"}</definedName>
    <definedName name="Goodwill" localSheetId="3">#REF!</definedName>
    <definedName name="Goodwill">#REF!</definedName>
    <definedName name="goodwill.amort">#REF!</definedName>
    <definedName name="Goodwill__Net" localSheetId="3">#REF!</definedName>
    <definedName name="Goodwill__Net">#REF!</definedName>
    <definedName name="Goodwill_Amortization">20</definedName>
    <definedName name="GOODWILL_NET" hidden="1">"GOODWILL_NET"</definedName>
    <definedName name="gososo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ososo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ososo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ososo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otff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qarefg" localSheetId="1" hidden="1">{#N/A,#N/A,FALSE,"PMTABB";#N/A,#N/A,FALSE,"PMTABB"}</definedName>
    <definedName name="gqarefg" localSheetId="3" hidden="1">{#N/A,#N/A,FALSE,"PMTABB";#N/A,#N/A,FALSE,"PMTABB"}</definedName>
    <definedName name="gqarefg" localSheetId="5" hidden="1">{#N/A,#N/A,FALSE,"PMTABB";#N/A,#N/A,FALSE,"PMTABB"}</definedName>
    <definedName name="gqarefg" hidden="1">{#N/A,#N/A,FALSE,"PMTABB";#N/A,#N/A,FALSE,"PMTABB"}</definedName>
    <definedName name="gr" localSheetId="1" hidden="1">{#N/A,#N/A,FALSE,"SUMMARY";#N/A,#N/A,FALSE,"SUMMARY"}</definedName>
    <definedName name="gr" localSheetId="3" hidden="1">{#N/A,#N/A,FALSE,"SUMMARY";#N/A,#N/A,FALSE,"SUMMARY"}</definedName>
    <definedName name="gr" localSheetId="5" hidden="1">{#N/A,#N/A,FALSE,"SUMMARY";#N/A,#N/A,FALSE,"SUMMARY"}</definedName>
    <definedName name="gr" hidden="1">{#N/A,#N/A,FALSE,"SUMMARY";#N/A,#N/A,FALSE,"SUMMARY"}</definedName>
    <definedName name="graph" localSheetId="1" hidden="1">{"monthly",#N/A,FALSE,"GASODEM";"qtr to yr",#N/A,FALSE,"GASODEM"}</definedName>
    <definedName name="graph" localSheetId="3" hidden="1">{"monthly",#N/A,FALSE,"GASODEM";"qtr to yr",#N/A,FALSE,"GASODEM"}</definedName>
    <definedName name="graph" localSheetId="5" hidden="1">{"monthly",#N/A,FALSE,"GASODEM";"qtr to yr",#N/A,FALSE,"GASODEM"}</definedName>
    <definedName name="graph" hidden="1">{"monthly",#N/A,FALSE,"GASODEM";"qtr to yr",#N/A,FALSE,"GASODEM"}</definedName>
    <definedName name="graph_1" localSheetId="1" hidden="1">{#N/A,#N/A,FALSE,"REPORT"}</definedName>
    <definedName name="graph_1" localSheetId="3" hidden="1">{#N/A,#N/A,FALSE,"REPORT"}</definedName>
    <definedName name="graph_1" localSheetId="5" hidden="1">{#N/A,#N/A,FALSE,"REPORT"}</definedName>
    <definedName name="graph_1" hidden="1">{#N/A,#N/A,FALSE,"REPORT"}</definedName>
    <definedName name="GraphPage" hidden="1">#REF!</definedName>
    <definedName name="graphs" localSheetId="1">{"Client Name or Project Name"}</definedName>
    <definedName name="graphs" localSheetId="3">{"Client Name or Project Name"}</definedName>
    <definedName name="graphs" localSheetId="5">{"Client Name or Project Name"}</definedName>
    <definedName name="graphs">{"Client Name or Project Name"}</definedName>
    <definedName name="GREEN">#REF!</definedName>
    <definedName name="gregergege"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egergeg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egergege"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egergeg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ezyrezy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rezyrezy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rezyrezy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rezyrezy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rgagagag" localSheetId="1">{"Client Name or Project Name"}</definedName>
    <definedName name="grgagagag" localSheetId="3">{"Client Name or Project Name"}</definedName>
    <definedName name="grgagagag" localSheetId="5">{"Client Name or Project Name"}</definedName>
    <definedName name="grgagagag">{"Client Name or Project Name"}</definedName>
    <definedName name="Gridlines" hidden="1">#REF!</definedName>
    <definedName name="GRLow" hidden="1">#N/A</definedName>
    <definedName name="GrMarg1">#REF!</definedName>
    <definedName name="GrMarg2">#REF!</definedName>
    <definedName name="GrMarg5">#REF!</definedName>
    <definedName name="GrMargB">#REF!</definedName>
    <definedName name="GrMargB2">#REF!</definedName>
    <definedName name="gross">#REF!</definedName>
    <definedName name="GROSS_DIVID" hidden="1">"GROSS_DIVID"</definedName>
    <definedName name="GROSS_MARGIN" hidden="1">"GROSS_MARGIN"</definedName>
    <definedName name="GROSS_PROFIT" hidden="1">"GROSS_PROFIT"</definedName>
    <definedName name="Growth" localSheetId="3">#REF!</definedName>
    <definedName name="Growth">#REF!</definedName>
    <definedName name="growth2">#REF!</definedName>
    <definedName name="growthrate">#REF!</definedName>
    <definedName name="gsdfgdf" hidden="1">#REF!</definedName>
    <definedName name="GSER">1</definedName>
    <definedName name="gsfds" localSheetId="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gsg" localSheetId="1">{"Client Name or Project Name"}</definedName>
    <definedName name="gsgsg" localSheetId="3">{"Client Name or Project Name"}</definedName>
    <definedName name="gsgsg" localSheetId="5">{"Client Name or Project Name"}</definedName>
    <definedName name="gsgsg">{"Client Name or Project Name"}</definedName>
    <definedName name="gsqhgezhgzea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sqhgezhgzea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sqhgezhgzea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sqhgezhgzea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t" localSheetId="1" hidden="1">{#N/A,#N/A,FALSE,"COVER";#N/A,#N/A,FALSE,"Index";#N/A,#N/A,FALSE,"Non-Earning";#N/A,#N/A,FALSE,"Commercial";#N/A,#N/A,FALSE,"Detailed"}</definedName>
    <definedName name="gt" localSheetId="3" hidden="1">{#N/A,#N/A,FALSE,"COVER";#N/A,#N/A,FALSE,"Index";#N/A,#N/A,FALSE,"Non-Earning";#N/A,#N/A,FALSE,"Commercial";#N/A,#N/A,FALSE,"Detailed"}</definedName>
    <definedName name="gt" localSheetId="5" hidden="1">{#N/A,#N/A,FALSE,"COVER";#N/A,#N/A,FALSE,"Index";#N/A,#N/A,FALSE,"Non-Earning";#N/A,#N/A,FALSE,"Commercial";#N/A,#N/A,FALSE,"Detailed"}</definedName>
    <definedName name="gt" hidden="1">{#N/A,#N/A,FALSE,"COVER";#N/A,#N/A,FALSE,"Index";#N/A,#N/A,FALSE,"Non-Earning";#N/A,#N/A,FALSE,"Commercial";#N/A,#N/A,FALSE,"Detailed"}</definedName>
    <definedName name="GUGIGIGIGIG" localSheetId="1">{"Client Name or Project Name"}</definedName>
    <definedName name="GUGIGIGIGIG" localSheetId="3">{"Client Name or Project Name"}</definedName>
    <definedName name="GUGIGIGIGIG" localSheetId="5">{"Client Name or Project Name"}</definedName>
    <definedName name="GUGIGIGIGIG">{"Client Name or Project Name"}</definedName>
    <definedName name="Guideline" hidden="1">#REF!</definedName>
    <definedName name="gwamort">#REF!</definedName>
    <definedName name="gwergwr" localSheetId="1" hidden="1">{#N/A,#N/A,FALSE,"ISBL"}</definedName>
    <definedName name="gwergwr" localSheetId="3" hidden="1">{#N/A,#N/A,FALSE,"ISBL"}</definedName>
    <definedName name="gwergwr" localSheetId="5" hidden="1">{#N/A,#N/A,FALSE,"ISBL"}</definedName>
    <definedName name="gwergwr" hidden="1">{#N/A,#N/A,FALSE,"ISBL"}</definedName>
    <definedName name="Gwfg"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wfg"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wfg"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wfg"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gyjik" localSheetId="1" hidden="1">{#N/A,#N/A,FALSE,"BS";#N/A,#N/A,FALSE,"IS";#N/A,#N/A,FALSE,"ISYTD";#N/A,#N/A,FALSE,"ARINV";#N/A,#N/A,FALSE,"PPD";#N/A,#N/A,FALSE,"FA";#N/A,#N/A,FALSE,"CAPEXP";#N/A,#N/A,FALSE,"INCTAX";#N/A,#N/A,FALSE,"DEBT";#N/A,#N/A,FALSE,"CFMTH"}</definedName>
    <definedName name="gyjik" localSheetId="3" hidden="1">{#N/A,#N/A,FALSE,"BS";#N/A,#N/A,FALSE,"IS";#N/A,#N/A,FALSE,"ISYTD";#N/A,#N/A,FALSE,"ARINV";#N/A,#N/A,FALSE,"PPD";#N/A,#N/A,FALSE,"FA";#N/A,#N/A,FALSE,"CAPEXP";#N/A,#N/A,FALSE,"INCTAX";#N/A,#N/A,FALSE,"DEBT";#N/A,#N/A,FALSE,"CFMTH"}</definedName>
    <definedName name="gyjik" localSheetId="5" hidden="1">{#N/A,#N/A,FALSE,"BS";#N/A,#N/A,FALSE,"IS";#N/A,#N/A,FALSE,"ISYTD";#N/A,#N/A,FALSE,"ARINV";#N/A,#N/A,FALSE,"PPD";#N/A,#N/A,FALSE,"FA";#N/A,#N/A,FALSE,"CAPEXP";#N/A,#N/A,FALSE,"INCTAX";#N/A,#N/A,FALSE,"DEBT";#N/A,#N/A,FALSE,"CFMTH"}</definedName>
    <definedName name="gyjik" hidden="1">{#N/A,#N/A,FALSE,"BS";#N/A,#N/A,FALSE,"IS";#N/A,#N/A,FALSE,"ISYTD";#N/A,#N/A,FALSE,"ARINV";#N/A,#N/A,FALSE,"PPD";#N/A,#N/A,FALSE,"FA";#N/A,#N/A,FALSE,"CAPEXP";#N/A,#N/A,FALSE,"INCTAX";#N/A,#N/A,FALSE,"DEBT";#N/A,#N/A,FALSE,"CFMTH"}</definedName>
    <definedName name="gzyz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zyz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zyz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gzy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 localSheetId="1" hidden="1">{"'Standalone List Price Trends'!$A$1:$X$56"}</definedName>
    <definedName name="h" localSheetId="3" hidden="1">{"'Standalone List Price Trends'!$A$1:$X$56"}</definedName>
    <definedName name="h" localSheetId="5" hidden="1">{"'Standalone List Price Trends'!$A$1:$X$56"}</definedName>
    <definedName name="h" hidden="1">{"'Standalone List Price Trends'!$A$1:$X$56"}</definedName>
    <definedName name="h_1" localSheetId="1" hidden="1">{#N/A,#N/A,FALSE,"1- Cover";#N/A,#N/A,FALSE,"2 - TSF Headcount Summary";#N/A,#N/A,FALSE,"3 - New Total Population"}</definedName>
    <definedName name="h_1" localSheetId="3" hidden="1">{#N/A,#N/A,FALSE,"1- Cover";#N/A,#N/A,FALSE,"2 - TSF Headcount Summary";#N/A,#N/A,FALSE,"3 - New Total Population"}</definedName>
    <definedName name="h_1" localSheetId="5" hidden="1">{#N/A,#N/A,FALSE,"1- Cover";#N/A,#N/A,FALSE,"2 - TSF Headcount Summary";#N/A,#N/A,FALSE,"3 - New Total Population"}</definedName>
    <definedName name="h_1" hidden="1">{#N/A,#N/A,FALSE,"1- Cover";#N/A,#N/A,FALSE,"2 - TSF Headcount Summary";#N/A,#N/A,FALSE,"3 - New Total Population"}</definedName>
    <definedName name="H_cass" localSheetId="3">#REF!</definedName>
    <definedName name="H_cass">#REF!</definedName>
    <definedName name="Half_Year_Adj_Factor">2</definedName>
    <definedName name="hallo" localSheetId="1" hidden="1">{"fixkosten",#N/A,FALSE,"Gesamt"}</definedName>
    <definedName name="hallo" localSheetId="3" hidden="1">{"fixkosten",#N/A,FALSE,"Gesamt"}</definedName>
    <definedName name="hallo" localSheetId="5" hidden="1">{"fixkosten",#N/A,FALSE,"Gesamt"}</definedName>
    <definedName name="hallo" hidden="1">{"fixkosten",#N/A,FALSE,"Gesamt"}</definedName>
    <definedName name="Halstead" localSheetId="1" hidden="1">{#N/A,"Base",FALSE,"Dividend";#N/A,"Conservative",FALSE,"Dividend";#N/A,"Downside",FALSE,"Dividend"}</definedName>
    <definedName name="Halstead" localSheetId="3" hidden="1">{#N/A,"Base",FALSE,"Dividend";#N/A,"Conservative",FALSE,"Dividend";#N/A,"Downside",FALSE,"Dividend"}</definedName>
    <definedName name="Halstead" localSheetId="5" hidden="1">{#N/A,"Base",FALSE,"Dividend";#N/A,"Conservative",FALSE,"Dividend";#N/A,"Downside",FALSE,"Dividend"}</definedName>
    <definedName name="Halstead" hidden="1">{#N/A,"Base",FALSE,"Dividend";#N/A,"Conservative",FALSE,"Dividend";#N/A,"Downside",FALSE,"Dividend"}</definedName>
    <definedName name="havas" localSheetId="1">{"Comps"}</definedName>
    <definedName name="havas" localSheetId="3">{"Comps"}</definedName>
    <definedName name="havas" localSheetId="5">{"Comps"}</definedName>
    <definedName name="havas">{"Comps"}</definedName>
    <definedName name="hbh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bh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bh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bh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bkg" localSheetId="1" hidden="1">{#N/A,#N/A,FALSE,"COVER";#N/A,#N/A,FALSE,"Index";#N/A,#N/A,FALSE,"Non-Earning";#N/A,#N/A,FALSE,"Non-Earning-Recovery";#N/A,#N/A,FALSE,"Leasing_Equipo";#N/A,#N/A,FALSE,"Leasing_Auto";#N/A,#N/A,FALSE,"Leasing_Legal"}</definedName>
    <definedName name="hbkg" localSheetId="3" hidden="1">{#N/A,#N/A,FALSE,"COVER";#N/A,#N/A,FALSE,"Index";#N/A,#N/A,FALSE,"Non-Earning";#N/A,#N/A,FALSE,"Non-Earning-Recovery";#N/A,#N/A,FALSE,"Leasing_Equipo";#N/A,#N/A,FALSE,"Leasing_Auto";#N/A,#N/A,FALSE,"Leasing_Legal"}</definedName>
    <definedName name="hbkg" localSheetId="5" hidden="1">{#N/A,#N/A,FALSE,"COVER";#N/A,#N/A,FALSE,"Index";#N/A,#N/A,FALSE,"Non-Earning";#N/A,#N/A,FALSE,"Non-Earning-Recovery";#N/A,#N/A,FALSE,"Leasing_Equipo";#N/A,#N/A,FALSE,"Leasing_Auto";#N/A,#N/A,FALSE,"Leasing_Legal"}</definedName>
    <definedName name="hbkg" hidden="1">{#N/A,#N/A,FALSE,"COVER";#N/A,#N/A,FALSE,"Index";#N/A,#N/A,FALSE,"Non-Earning";#N/A,#N/A,FALSE,"Non-Earning-Recovery";#N/A,#N/A,FALSE,"Leasing_Equipo";#N/A,#N/A,FALSE,"Leasing_Auto";#N/A,#N/A,FALSE,"Leasing_Legal"}</definedName>
    <definedName name="Header_Row">ROW(#REF!)</definedName>
    <definedName name="Header_Row_Back">ROW(#REF!)</definedName>
    <definedName name="Header1" hidden="1">IF(COUNTA(#REF!)=0,0,INDEX(#REF!,MATCH(ROW(#REF!),#REF!,TRUE)))+1</definedName>
    <definedName name="header2" localSheetId="3">#REF!</definedName>
    <definedName name="header2">#REF!</definedName>
    <definedName name="Headers" hidden="1">IF(COUNTA(#REF!)=0,0,INDEX(#REF!,MATCH(ROW(#REF!),#REF!,TRUE)))+1</definedName>
    <definedName name="HeaderSpot" localSheetId="3">#REF!</definedName>
    <definedName name="HeaderSpot">#REF!</definedName>
    <definedName name="Hello" hidden="1">42281.699837963</definedName>
    <definedName name="Hello1" localSheetId="3" hidden="1">#REF!</definedName>
    <definedName name="Hello1" hidden="1">#REF!</definedName>
    <definedName name="hellomynamieiswhat" localSheetId="0" hidden="1">#REF!</definedName>
    <definedName name="hellomynamieiswhat" localSheetId="3" hidden="1">#REF!</definedName>
    <definedName name="hellomynamieiswhat" localSheetId="5" hidden="1">#REF!</definedName>
    <definedName name="hellomynamieiswhat" hidden="1">#REF!</definedName>
    <definedName name="hellothere123" localSheetId="0" hidden="1">#REF!</definedName>
    <definedName name="hellothere123" localSheetId="3" hidden="1">#REF!</definedName>
    <definedName name="hellothere123" hidden="1">#REF!</definedName>
    <definedName name="hellothere1234" localSheetId="3" hidden="1">#REF!</definedName>
    <definedName name="hellothere1234" hidden="1">#REF!</definedName>
    <definedName name="helomynameiswhat" localSheetId="3" hidden="1">#REF!</definedName>
    <definedName name="helomynameiswhat" hidden="1">#REF!</definedName>
    <definedName name="helothere1212" hidden="1">#REF!</definedName>
    <definedName name="help" localSheetId="1" hidden="1">{"'Actual'!$A$1:$F$25"}</definedName>
    <definedName name="help" localSheetId="3" hidden="1">{"'Actual'!$A$1:$F$25"}</definedName>
    <definedName name="help" localSheetId="5" hidden="1">{"'Actual'!$A$1:$F$25"}</definedName>
    <definedName name="help" hidden="1">{"'Actual'!$A$1:$F$25"}</definedName>
    <definedName name="herher"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mam1222" localSheetId="0" hidden="1">#REF!</definedName>
    <definedName name="hermam1222" hidden="1">#REF!</definedName>
    <definedName name="heryyw" localSheetId="1" hidden="1">{"Outflow 1",#N/A,FALSE,"Outflows-Inflows";"Outflow 2",#N/A,FALSE,"Outflows-Inflows";"Inflow 1",#N/A,FALSE,"Outflows-Inflows";"Inflow 2",#N/A,FALSE,"Outflows-Inflows"}</definedName>
    <definedName name="heryyw" localSheetId="3" hidden="1">{"Outflow 1",#N/A,FALSE,"Outflows-Inflows";"Outflow 2",#N/A,FALSE,"Outflows-Inflows";"Inflow 1",#N/A,FALSE,"Outflows-Inflows";"Inflow 2",#N/A,FALSE,"Outflows-Inflows"}</definedName>
    <definedName name="heryyw" localSheetId="5" hidden="1">{"Outflow 1",#N/A,FALSE,"Outflows-Inflows";"Outflow 2",#N/A,FALSE,"Outflows-Inflows";"Inflow 1",#N/A,FALSE,"Outflows-Inflows";"Inflow 2",#N/A,FALSE,"Outflows-Inflows"}</definedName>
    <definedName name="heryyw" hidden="1">{"Outflow 1",#N/A,FALSE,"Outflows-Inflows";"Outflow 2",#N/A,FALSE,"Outflows-Inflows";"Inflow 1",#N/A,FALSE,"Outflows-Inflows";"Inflow 2",#N/A,FALSE,"Outflows-Inflows"}</definedName>
    <definedName name="hewfhàwf" localSheetId="1">{"Client Name or Project Name"}</definedName>
    <definedName name="hewfhàwf" localSheetId="3">{"Client Name or Project Name"}</definedName>
    <definedName name="hewfhàwf" localSheetId="5">{"Client Name or Project Name"}</definedName>
    <definedName name="hewfhàwf">{"Client Name or Project Name"}</definedName>
    <definedName name="hfds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fdsh" localSheetId="1" hidden="1">{#N/A,#N/A,FALSE,"BS";#N/A,#N/A,FALSE,"IS";#N/A,#N/A,FALSE,"ISYTD";#N/A,#N/A,FALSE,"ARINV";#N/A,#N/A,FALSE,"PPD";#N/A,#N/A,FALSE,"FA";#N/A,#N/A,FALSE,"CAPEXP";#N/A,#N/A,FALSE,"INCTAX";#N/A,#N/A,FALSE,"DEBT";#N/A,#N/A,FALSE,"CFMTH"}</definedName>
    <definedName name="hfdshfdsh" localSheetId="3" hidden="1">{#N/A,#N/A,FALSE,"BS";#N/A,#N/A,FALSE,"IS";#N/A,#N/A,FALSE,"ISYTD";#N/A,#N/A,FALSE,"ARINV";#N/A,#N/A,FALSE,"PPD";#N/A,#N/A,FALSE,"FA";#N/A,#N/A,FALSE,"CAPEXP";#N/A,#N/A,FALSE,"INCTAX";#N/A,#N/A,FALSE,"DEBT";#N/A,#N/A,FALSE,"CFMTH"}</definedName>
    <definedName name="hfdshfdsh" localSheetId="5" hidden="1">{#N/A,#N/A,FALSE,"BS";#N/A,#N/A,FALSE,"IS";#N/A,#N/A,FALSE,"ISYTD";#N/A,#N/A,FALSE,"ARINV";#N/A,#N/A,FALSE,"PPD";#N/A,#N/A,FALSE,"FA";#N/A,#N/A,FALSE,"CAPEXP";#N/A,#N/A,FALSE,"INCTAX";#N/A,#N/A,FALSE,"DEBT";#N/A,#N/A,FALSE,"CFMTH"}</definedName>
    <definedName name="hfdshfdsh" hidden="1">{#N/A,#N/A,FALSE,"BS";#N/A,#N/A,FALSE,"IS";#N/A,#N/A,FALSE,"ISYTD";#N/A,#N/A,FALSE,"ARINV";#N/A,#N/A,FALSE,"PPD";#N/A,#N/A,FALSE,"FA";#N/A,#N/A,FALSE,"CAPEXP";#N/A,#N/A,FALSE,"INCTAX";#N/A,#N/A,FALSE,"DEBT";#N/A,#N/A,FALSE,"CFMTH"}</definedName>
    <definedName name="hfdshrezyuzyr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rezyuzyr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rezyuzyr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dshrezyuzy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GHGOBAGLBAGL" localSheetId="1">{"Client Name or Project Name"}</definedName>
    <definedName name="HFGHGOBAGLBAGL" localSheetId="3">{"Client Name or Project Name"}</definedName>
    <definedName name="HFGHGOBAGLBAGL" localSheetId="5">{"Client Name or Project Name"}</definedName>
    <definedName name="HFGHGOBAGLBAGL">{"Client Name or Project Name"}</definedName>
    <definedName name="hfgjfhutu" hidden="1">#REF!</definedName>
    <definedName name="HFGJM" localSheetId="1" hidden="1">{#N/A,#N/A,FALSE,"PGW"}</definedName>
    <definedName name="HFGJM" localSheetId="3" hidden="1">{#N/A,#N/A,FALSE,"PGW"}</definedName>
    <definedName name="HFGJM" localSheetId="5" hidden="1">{#N/A,#N/A,FALSE,"PGW"}</definedName>
    <definedName name="HFGJM" hidden="1">{#N/A,#N/A,FALSE,"PGW"}</definedName>
    <definedName name="hfgshfsdhs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gshfsdhs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gshfsdhs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gshfsdh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hsfsdh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hsfsdh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hsfsdh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hsfsdh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FinGraph" localSheetId="1" hidden="1">{#N/A,#N/A,FALSE,"Pharm";#N/A,#N/A,FALSE,"WWCM"}</definedName>
    <definedName name="HFinGraph" localSheetId="3" hidden="1">{#N/A,#N/A,FALSE,"Pharm";#N/A,#N/A,FALSE,"WWCM"}</definedName>
    <definedName name="HFinGraph" localSheetId="5" hidden="1">{#N/A,#N/A,FALSE,"Pharm";#N/A,#N/A,FALSE,"WWCM"}</definedName>
    <definedName name="HFinGraph" hidden="1">{#N/A,#N/A,FALSE,"Pharm";#N/A,#N/A,FALSE,"WWCM"}</definedName>
    <definedName name="HFinGraph_1" localSheetId="1" hidden="1">{#N/A,#N/A,FALSE,"Pharm";#N/A,#N/A,FALSE,"WWCM"}</definedName>
    <definedName name="HFinGraph_1" localSheetId="3" hidden="1">{#N/A,#N/A,FALSE,"Pharm";#N/A,#N/A,FALSE,"WWCM"}</definedName>
    <definedName name="HFinGraph_1" localSheetId="5" hidden="1">{#N/A,#N/A,FALSE,"Pharm";#N/A,#N/A,FALSE,"WWCM"}</definedName>
    <definedName name="HFinGraph_1" hidden="1">{#N/A,#N/A,FALSE,"Pharm";#N/A,#N/A,FALSE,"WWCM"}</definedName>
    <definedName name="HFUJYT" localSheetId="1" hidden="1">{#N/A,#N/A,FALSE,"PMTABB";#N/A,#N/A,FALSE,"PMTABB"}</definedName>
    <definedName name="HFUJYT" localSheetId="3" hidden="1">{#N/A,#N/A,FALSE,"PMTABB";#N/A,#N/A,FALSE,"PMTABB"}</definedName>
    <definedName name="HFUJYT" localSheetId="5" hidden="1">{#N/A,#N/A,FALSE,"PMTABB";#N/A,#N/A,FALSE,"PMTABB"}</definedName>
    <definedName name="HFUJYT" hidden="1">{#N/A,#N/A,FALSE,"PMTABB";#N/A,#N/A,FALSE,"PMTABB"}</definedName>
    <definedName name="hgdhretzret"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dhretzret"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dhretzret"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dhretzre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 localSheetId="1">{0;0;0;0;1;#N/A;0.75;0.75;1;1;2;FALSE;FALSE;FALSE;FALSE;FALSE;#N/A;1;#N/A;1;1;"";""}</definedName>
    <definedName name="hgf" localSheetId="3">{0;0;0;0;1;#N/A;0.75;0.75;1;1;2;FALSE;FALSE;FALSE;FALSE;FALSE;#N/A;1;#N/A;1;1;"";""}</definedName>
    <definedName name="hgf" localSheetId="5">{0;0;0;0;1;#N/A;0.75;0.75;1;1;2;FALSE;FALSE;FALSE;FALSE;FALSE;#N/A;1;#N/A;1;1;"";""}</definedName>
    <definedName name="hgf">{0;0;0;0;1;#N/A;0.75;0.75;1;1;2;FALSE;FALSE;FALSE;FALSE;FALSE;#N/A;1;#N/A;1;1;"";""}</definedName>
    <definedName name="hgfd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F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F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F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F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gdh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gdh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gdh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gdh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seztezzz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seztezzz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seztezzz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hseztezzz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jhdfjgd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jhdfjgd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jhdfjgd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djhdfjgd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fhhjukyljk7" hidden="1">#REF!</definedName>
    <definedName name="hghdghghg" localSheetId="1" hidden="1">{#N/A,#N/A,FALSE,"BS";#N/A,#N/A,FALSE,"IS";#N/A,#N/A,FALSE,"ISYTD";#N/A,#N/A,FALSE,"ARINV";#N/A,#N/A,FALSE,"PPD";#N/A,#N/A,FALSE,"FA";#N/A,#N/A,FALSE,"CAPEXP";#N/A,#N/A,FALSE,"INCTAX";#N/A,#N/A,FALSE,"DEBT";#N/A,#N/A,FALSE,"CFMTH"}</definedName>
    <definedName name="hghdghghg" localSheetId="3" hidden="1">{#N/A,#N/A,FALSE,"BS";#N/A,#N/A,FALSE,"IS";#N/A,#N/A,FALSE,"ISYTD";#N/A,#N/A,FALSE,"ARINV";#N/A,#N/A,FALSE,"PPD";#N/A,#N/A,FALSE,"FA";#N/A,#N/A,FALSE,"CAPEXP";#N/A,#N/A,FALSE,"INCTAX";#N/A,#N/A,FALSE,"DEBT";#N/A,#N/A,FALSE,"CFMTH"}</definedName>
    <definedName name="hghdghghg" localSheetId="5" hidden="1">{#N/A,#N/A,FALSE,"BS";#N/A,#N/A,FALSE,"IS";#N/A,#N/A,FALSE,"ISYTD";#N/A,#N/A,FALSE,"ARINV";#N/A,#N/A,FALSE,"PPD";#N/A,#N/A,FALSE,"FA";#N/A,#N/A,FALSE,"CAPEXP";#N/A,#N/A,FALSE,"INCTAX";#N/A,#N/A,FALSE,"DEBT";#N/A,#N/A,FALSE,"CFMTH"}</definedName>
    <definedName name="hghdghghg" hidden="1">{#N/A,#N/A,FALSE,"BS";#N/A,#N/A,FALSE,"IS";#N/A,#N/A,FALSE,"ISYTD";#N/A,#N/A,FALSE,"ARINV";#N/A,#N/A,FALSE,"PPD";#N/A,#N/A,FALSE,"FA";#N/A,#N/A,FALSE,"CAPEXP";#N/A,#N/A,FALSE,"INCTAX";#N/A,#N/A,FALSE,"DEBT";#N/A,#N/A,FALSE,"CFMTH"}</definedName>
    <definedName name="hghfdsfdss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fdsfdss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fdsfdss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fdsfdss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ffhftdh2" hidden="1">#REF!</definedName>
    <definedName name="hghgghh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ghh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ghh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ghh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hghg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hghg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hghg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ghghg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rt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rt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rt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hrt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GMYGJ" localSheetId="1" hidden="1">{#N/A,#N/A,FALSE,"OSBL"}</definedName>
    <definedName name="HGMYGJ" localSheetId="3" hidden="1">{#N/A,#N/A,FALSE,"OSBL"}</definedName>
    <definedName name="HGMYGJ" localSheetId="5" hidden="1">{#N/A,#N/A,FALSE,"OSBL"}</definedName>
    <definedName name="HGMYGJ" hidden="1">{#N/A,#N/A,FALSE,"OSBL"}</definedName>
    <definedName name="hgtdtt" localSheetId="1" hidden="1">{#N/A,#N/A,FALSE,"BS";#N/A,#N/A,FALSE,"IS";#N/A,#N/A,FALSE,"ISYTD";#N/A,#N/A,FALSE,"ARINV";#N/A,#N/A,FALSE,"PPD";#N/A,#N/A,FALSE,"FA";#N/A,#N/A,FALSE,"CAPEXP";#N/A,#N/A,FALSE,"INCTAX";#N/A,#N/A,FALSE,"DEBT";#N/A,#N/A,FALSE,"CFMTH"}</definedName>
    <definedName name="hgtdtt" localSheetId="3" hidden="1">{#N/A,#N/A,FALSE,"BS";#N/A,#N/A,FALSE,"IS";#N/A,#N/A,FALSE,"ISYTD";#N/A,#N/A,FALSE,"ARINV";#N/A,#N/A,FALSE,"PPD";#N/A,#N/A,FALSE,"FA";#N/A,#N/A,FALSE,"CAPEXP";#N/A,#N/A,FALSE,"INCTAX";#N/A,#N/A,FALSE,"DEBT";#N/A,#N/A,FALSE,"CFMTH"}</definedName>
    <definedName name="hgtdtt" localSheetId="5" hidden="1">{#N/A,#N/A,FALSE,"BS";#N/A,#N/A,FALSE,"IS";#N/A,#N/A,FALSE,"ISYTD";#N/A,#N/A,FALSE,"ARINV";#N/A,#N/A,FALSE,"PPD";#N/A,#N/A,FALSE,"FA";#N/A,#N/A,FALSE,"CAPEXP";#N/A,#N/A,FALSE,"INCTAX";#N/A,#N/A,FALSE,"DEBT";#N/A,#N/A,FALSE,"CFMTH"}</definedName>
    <definedName name="hgtdtt" hidden="1">{#N/A,#N/A,FALSE,"BS";#N/A,#N/A,FALSE,"IS";#N/A,#N/A,FALSE,"ISYTD";#N/A,#N/A,FALSE,"ARINV";#N/A,#N/A,FALSE,"PPD";#N/A,#N/A,FALSE,"FA";#N/A,#N/A,FALSE,"CAPEXP";#N/A,#N/A,FALSE,"INCTAX";#N/A,#N/A,FALSE,"DEBT";#N/A,#N/A,FALSE,"CFMTH"}</definedName>
    <definedName name="hgwr" localSheetId="1" hidden="1">{#N/A,#N/A,FALSE,"PGW"}</definedName>
    <definedName name="hgwr" localSheetId="3" hidden="1">{#N/A,#N/A,FALSE,"PGW"}</definedName>
    <definedName name="hgwr" localSheetId="5" hidden="1">{#N/A,#N/A,FALSE,"PGW"}</definedName>
    <definedName name="hgwr" hidden="1">{#N/A,#N/A,FALSE,"PGW"}</definedName>
    <definedName name="hhghgh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hghgh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hghgh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hghgh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hh" localSheetId="1" hidden="1">{#N/A,#N/A,FALSE,"INT INCOME";#N/A,#N/A,FALSE,"INT EXP"}</definedName>
    <definedName name="hhh" localSheetId="3" hidden="1">{#N/A,#N/A,FALSE,"INT INCOME";#N/A,#N/A,FALSE,"INT EXP"}</definedName>
    <definedName name="hhh" localSheetId="5" hidden="1">{#N/A,#N/A,FALSE,"INT INCOME";#N/A,#N/A,FALSE,"INT EXP"}</definedName>
    <definedName name="hhh" hidden="1">{#N/A,#N/A,FALSE,"INT INCOME";#N/A,#N/A,FALSE,"INT EXP"}</definedName>
    <definedName name="hhh_1" localSheetId="1" hidden="1">{#N/A,#N/A,FALSE,"Job Sched"}</definedName>
    <definedName name="hhh_1" localSheetId="3" hidden="1">{#N/A,#N/A,FALSE,"Job Sched"}</definedName>
    <definedName name="hhh_1" localSheetId="5" hidden="1">{#N/A,#N/A,FALSE,"Job Sched"}</definedName>
    <definedName name="hhh_1" hidden="1">{#N/A,#N/A,FALSE,"Job Sched"}</definedName>
    <definedName name="hhh_1_1" localSheetId="1" hidden="1">{#N/A,#N/A,FALSE,"Job Sched"}</definedName>
    <definedName name="hhh_1_1" localSheetId="3" hidden="1">{#N/A,#N/A,FALSE,"Job Sched"}</definedName>
    <definedName name="hhh_1_1" localSheetId="5" hidden="1">{#N/A,#N/A,FALSE,"Job Sched"}</definedName>
    <definedName name="hhh_1_1" hidden="1">{#N/A,#N/A,FALSE,"Job Sched"}</definedName>
    <definedName name="hhh_1_1_2" localSheetId="1" hidden="1">{#N/A,#N/A,FALSE,"Job Sched"}</definedName>
    <definedName name="hhh_1_1_2" localSheetId="3" hidden="1">{#N/A,#N/A,FALSE,"Job Sched"}</definedName>
    <definedName name="hhh_1_1_2" localSheetId="5" hidden="1">{#N/A,#N/A,FALSE,"Job Sched"}</definedName>
    <definedName name="hhh_1_1_2" hidden="1">{#N/A,#N/A,FALSE,"Job Sched"}</definedName>
    <definedName name="hhh_1_3" localSheetId="1" hidden="1">{#N/A,#N/A,FALSE,"Job Sched"}</definedName>
    <definedName name="hhh_1_3" localSheetId="3" hidden="1">{#N/A,#N/A,FALSE,"Job Sched"}</definedName>
    <definedName name="hhh_1_3" localSheetId="5" hidden="1">{#N/A,#N/A,FALSE,"Job Sched"}</definedName>
    <definedName name="hhh_1_3" hidden="1">{#N/A,#N/A,FALSE,"Job Sched"}</definedName>
    <definedName name="hhh_2" localSheetId="1">{"Client Name or Project Name"}</definedName>
    <definedName name="hhh_2" localSheetId="3">{"Client Name or Project Name"}</definedName>
    <definedName name="hhh_2" localSheetId="5">{"Client Name or Project Name"}</definedName>
    <definedName name="hhh_2">{"Client Name or Project Name"}</definedName>
    <definedName name="hhh_2_2" localSheetId="1" hidden="1">{#N/A,#N/A,FALSE,"Job Sched"}</definedName>
    <definedName name="hhh_2_2" localSheetId="3" hidden="1">{#N/A,#N/A,FALSE,"Job Sched"}</definedName>
    <definedName name="hhh_2_2" localSheetId="5" hidden="1">{#N/A,#N/A,FALSE,"Job Sched"}</definedName>
    <definedName name="hhh_2_2" hidden="1">{#N/A,#N/A,FALSE,"Job Sched"}</definedName>
    <definedName name="hhh_3" localSheetId="1" hidden="1">{#N/A,#N/A,FALSE,"Job Sched"}</definedName>
    <definedName name="hhh_3" localSheetId="3" hidden="1">{#N/A,#N/A,FALSE,"Job Sched"}</definedName>
    <definedName name="hhh_3" localSheetId="5" hidden="1">{#N/A,#N/A,FALSE,"Job Sched"}</definedName>
    <definedName name="hhh_3" hidden="1">{#N/A,#N/A,FALSE,"Job Sched"}</definedName>
    <definedName name="hhh_3_2" localSheetId="1" hidden="1">{#N/A,#N/A,FALSE,"Job Sched"}</definedName>
    <definedName name="hhh_3_2" localSheetId="3" hidden="1">{#N/A,#N/A,FALSE,"Job Sched"}</definedName>
    <definedName name="hhh_3_2" localSheetId="5" hidden="1">{#N/A,#N/A,FALSE,"Job Sched"}</definedName>
    <definedName name="hhh_3_2" hidden="1">{#N/A,#N/A,FALSE,"Job Sched"}</definedName>
    <definedName name="hhh_5" localSheetId="1" hidden="1">{#N/A,#N/A,FALSE,"Job Sched"}</definedName>
    <definedName name="hhh_5" localSheetId="3" hidden="1">{#N/A,#N/A,FALSE,"Job Sched"}</definedName>
    <definedName name="hhh_5" localSheetId="5" hidden="1">{#N/A,#N/A,FALSE,"Job Sched"}</definedName>
    <definedName name="hhh_5" hidden="1">{#N/A,#N/A,FALSE,"Job Sched"}</definedName>
    <definedName name="hhhhh" hidden="1">#N/A</definedName>
    <definedName name="hhhhh6" hidden="1">#REF!</definedName>
    <definedName name="hhhhhhhhh" hidden="1">#REF!</definedName>
    <definedName name="hhhhhhhhhhhhhhhhhh" localSheetId="1">{"Client Name or Project Name"}</definedName>
    <definedName name="hhhhhhhhhhhhhhhhhh" localSheetId="3">{"Client Name or Project Name"}</definedName>
    <definedName name="hhhhhhhhhhhhhhhhhh" localSheetId="5">{"Client Name or Project Name"}</definedName>
    <definedName name="hhhhhhhhhhhhhhhhhh">{"Client Name or Project Name"}</definedName>
    <definedName name="hhhhhhhjhjhhh"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hhhhhhhjhjhhh"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hhhhhhhjhjhhh"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hhhhhhhjhjhhh"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hhhsdf" localSheetId="1" hidden="1">{"up stand alones",#N/A,FALSE,"Acquiror"}</definedName>
    <definedName name="hhhsdf" localSheetId="3" hidden="1">{"up stand alones",#N/A,FALSE,"Acquiror"}</definedName>
    <definedName name="hhhsdf" localSheetId="5" hidden="1">{"up stand alones",#N/A,FALSE,"Acquiror"}</definedName>
    <definedName name="hhhsdf" hidden="1">{"up stand alones",#N/A,FALSE,"Acquiror"}</definedName>
    <definedName name="hhhsdf_1" localSheetId="1" hidden="1">{"up stand alones",#N/A,FALSE,"Acquiror"}</definedName>
    <definedName name="hhhsdf_1" localSheetId="3" hidden="1">{"up stand alones",#N/A,FALSE,"Acquiror"}</definedName>
    <definedName name="hhhsdf_1" localSheetId="5" hidden="1">{"up stand alones",#N/A,FALSE,"Acquiror"}</definedName>
    <definedName name="hhhsdf_1" hidden="1">{"up stand alones",#N/A,FALSE,"Acquiror"}</definedName>
    <definedName name="hhhsdf1" localSheetId="1" hidden="1">{"up stand alones",#N/A,FALSE,"Acquiror"}</definedName>
    <definedName name="hhhsdf1" localSheetId="3" hidden="1">{"up stand alones",#N/A,FALSE,"Acquiror"}</definedName>
    <definedName name="hhhsdf1" localSheetId="5" hidden="1">{"up stand alones",#N/A,FALSE,"Acquiror"}</definedName>
    <definedName name="hhhsdf1" hidden="1">{"up stand alones",#N/A,FALSE,"Acquiror"}</definedName>
    <definedName name="hhhsdf1_1" localSheetId="1" hidden="1">{"up stand alones",#N/A,FALSE,"Acquiror"}</definedName>
    <definedName name="hhhsdf1_1" localSheetId="3" hidden="1">{"up stand alones",#N/A,FALSE,"Acquiror"}</definedName>
    <definedName name="hhhsdf1_1" localSheetId="5" hidden="1">{"up stand alones",#N/A,FALSE,"Acquiror"}</definedName>
    <definedName name="hhhsdf1_1" hidden="1">{"up stand alones",#N/A,FALSE,"Acquiror"}</definedName>
    <definedName name="hhihihihihih" localSheetId="1">{"Client Name or Project Name"}</definedName>
    <definedName name="hhihihihihih" localSheetId="3">{"Client Name or Project Name"}</definedName>
    <definedName name="hhihihihihih" localSheetId="5">{"Client Name or Project Name"}</definedName>
    <definedName name="hhihihihihih">{"Client Name or Project Name"}</definedName>
    <definedName name="hhshsh" localSheetId="1">{"Client Name or Project Name"}</definedName>
    <definedName name="hhshsh" localSheetId="3">{"Client Name or Project Name"}</definedName>
    <definedName name="hhshsh" localSheetId="5">{"Client Name or Project Name"}</definedName>
    <definedName name="hhshsh">{"Client Name or Project Name"}</definedName>
    <definedName name="hi" localSheetId="0" hidden="1">{#N/A,#N/A,FALSE,"AD_Purchase";#N/A,#N/A,FALSE,"Credit";#N/A,#N/A,FALSE,"PF Acquisition";#N/A,#N/A,FALSE,"PF Offering"}</definedName>
    <definedName name="hi" localSheetId="1" hidden="1">{#N/A,#N/A,FALSE,"AD_Purchase";#N/A,#N/A,FALSE,"Credit";#N/A,#N/A,FALSE,"PF Acquisition";#N/A,#N/A,FALSE,"PF Offering"}</definedName>
    <definedName name="hi" localSheetId="3" hidden="1">{#N/A,#N/A,FALSE,"AD_Purchase";#N/A,#N/A,FALSE,"Credit";#N/A,#N/A,FALSE,"PF Acquisition";#N/A,#N/A,FALSE,"PF Offering"}</definedName>
    <definedName name="hi" localSheetId="5" hidden="1">{#N/A,#N/A,FALSE,"AD_Purchase";#N/A,#N/A,FALSE,"Credit";#N/A,#N/A,FALSE,"PF Acquisition";#N/A,#N/A,FALSE,"PF Offering"}</definedName>
    <definedName name="hi" hidden="1">{#N/A,#N/A,FALSE,"AD_Purchase";#N/A,#N/A,FALSE,"Credit";#N/A,#N/A,FALSE,"PF Acquisition";#N/A,#N/A,FALSE,"PF Offering"}</definedName>
    <definedName name="hi_1" localSheetId="1" hidden="1">{#N/A,#N/A,FALSE,"5 - Headcount Ratios";#N/A,#N/A,FALSE,"6 - Support Ratio Data";#N/A,#N/A,FALSE,"8 - A1 - Asia";#N/A,#N/A,FALSE,"10 - A1 - North America";#N/A,#N/A,FALSE,"11 - A2 - North Sea - Norway";#N/A,#N/A,FALSE,"12 - A2 - North Sea - UK";#N/A,#N/A,FALSE,"14 - A1 - South America"}</definedName>
    <definedName name="hi_1" localSheetId="3" hidden="1">{#N/A,#N/A,FALSE,"5 - Headcount Ratios";#N/A,#N/A,FALSE,"6 - Support Ratio Data";#N/A,#N/A,FALSE,"8 - A1 - Asia";#N/A,#N/A,FALSE,"10 - A1 - North America";#N/A,#N/A,FALSE,"11 - A2 - North Sea - Norway";#N/A,#N/A,FALSE,"12 - A2 - North Sea - UK";#N/A,#N/A,FALSE,"14 - A1 - South America"}</definedName>
    <definedName name="hi_1" localSheetId="5" hidden="1">{#N/A,#N/A,FALSE,"5 - Headcount Ratios";#N/A,#N/A,FALSE,"6 - Support Ratio Data";#N/A,#N/A,FALSE,"8 - A1 - Asia";#N/A,#N/A,FALSE,"10 - A1 - North America";#N/A,#N/A,FALSE,"11 - A2 - North Sea - Norway";#N/A,#N/A,FALSE,"12 - A2 - North Sea - UK";#N/A,#N/A,FALSE,"14 - A1 - South America"}</definedName>
    <definedName name="hi_1" hidden="1">{#N/A,#N/A,FALSE,"5 - Headcount Ratios";#N/A,#N/A,FALSE,"6 - Support Ratio Data";#N/A,#N/A,FALSE,"8 - A1 - Asia";#N/A,#N/A,FALSE,"10 - A1 - North America";#N/A,#N/A,FALSE,"11 - A2 - North Sea - Norway";#N/A,#N/A,FALSE,"12 - A2 - North Sea - UK";#N/A,#N/A,FALSE,"14 - A1 - South America"}</definedName>
    <definedName name="Hibh" localSheetId="1" hidden="1">{#N/A,#N/A,FALSE,"Pharm";#N/A,#N/A,FALSE,"WWCM"}</definedName>
    <definedName name="Hibh" localSheetId="3" hidden="1">{#N/A,#N/A,FALSE,"Pharm";#N/A,#N/A,FALSE,"WWCM"}</definedName>
    <definedName name="Hibh" localSheetId="5" hidden="1">{#N/A,#N/A,FALSE,"Pharm";#N/A,#N/A,FALSE,"WWCM"}</definedName>
    <definedName name="Hibh" hidden="1">{#N/A,#N/A,FALSE,"Pharm";#N/A,#N/A,FALSE,"WWCM"}</definedName>
    <definedName name="Hibh_1" localSheetId="1" hidden="1">{#N/A,#N/A,FALSE,"Pharm";#N/A,#N/A,FALSE,"WWCM"}</definedName>
    <definedName name="Hibh_1" localSheetId="3" hidden="1">{#N/A,#N/A,FALSE,"Pharm";#N/A,#N/A,FALSE,"WWCM"}</definedName>
    <definedName name="Hibh_1" localSheetId="5" hidden="1">{#N/A,#N/A,FALSE,"Pharm";#N/A,#N/A,FALSE,"WWCM"}</definedName>
    <definedName name="Hibh_1" hidden="1">{#N/A,#N/A,FALSE,"Pharm";#N/A,#N/A,FALSE,"WWCM"}</definedName>
    <definedName name="High" localSheetId="1" hidden="1">{#N/A,#N/A,FALSE,"Pharm";#N/A,#N/A,FALSE,"WWCM"}</definedName>
    <definedName name="High" localSheetId="3" hidden="1">{#N/A,#N/A,FALSE,"Pharm";#N/A,#N/A,FALSE,"WWCM"}</definedName>
    <definedName name="High" localSheetId="5" hidden="1">{#N/A,#N/A,FALSE,"Pharm";#N/A,#N/A,FALSE,"WWCM"}</definedName>
    <definedName name="High" hidden="1">{#N/A,#N/A,FALSE,"Pharm";#N/A,#N/A,FALSE,"WWCM"}</definedName>
    <definedName name="High_1" localSheetId="1" hidden="1">{#N/A,#N/A,FALSE,"Pharm";#N/A,#N/A,FALSE,"WWCM"}</definedName>
    <definedName name="High_1" localSheetId="3" hidden="1">{#N/A,#N/A,FALSE,"Pharm";#N/A,#N/A,FALSE,"WWCM"}</definedName>
    <definedName name="High_1" localSheetId="5" hidden="1">{#N/A,#N/A,FALSE,"Pharm";#N/A,#N/A,FALSE,"WWCM"}</definedName>
    <definedName name="High_1" hidden="1">{#N/A,#N/A,FALSE,"Pharm";#N/A,#N/A,FALSE,"WWCM"}</definedName>
    <definedName name="HighPrice" localSheetId="3">#REF!</definedName>
    <definedName name="HighPrice">#REF!</definedName>
    <definedName name="higigigigigig" localSheetId="1">{"Client Name or Project Name"}</definedName>
    <definedName name="higigigigigig" localSheetId="3">{"Client Name or Project Name"}</definedName>
    <definedName name="higigigigigig" localSheetId="5">{"Client Name or Project Name"}</definedName>
    <definedName name="higigigigigig">{"Client Name or Project Name"}</definedName>
    <definedName name="HIHIHIHI" localSheetId="1">{"Client Name or Project Name"}</definedName>
    <definedName name="HIHIHIHI" localSheetId="3">{"Client Name or Project Name"}</definedName>
    <definedName name="HIHIHIHI" localSheetId="5">{"Client Name or Project Name"}</definedName>
    <definedName name="HIHIHIHI">{"Client Name or Project Name"}</definedName>
    <definedName name="HIHIOGOGOGOG" localSheetId="1">{"Client Name or Project Name"}</definedName>
    <definedName name="HIHIOGOGOGOG" localSheetId="3">{"Client Name or Project Name"}</definedName>
    <definedName name="HIHIOGOGOGOG" localSheetId="5">{"Client Name or Project Name"}</definedName>
    <definedName name="HIHIOGOGOGOG">{"Client Name or Project Name"}</definedName>
    <definedName name="HistoCell" localSheetId="3">#REF!</definedName>
    <definedName name="HistoCell">#REF!</definedName>
    <definedName name="HistoComplement" localSheetId="3">#REF!</definedName>
    <definedName name="HistoComplement">#REF!</definedName>
    <definedName name="HistogramV02" localSheetId="0" hidden="1">{#N/A,#N/A,FALSE,"Sheet1"}</definedName>
    <definedName name="HistogramV02" localSheetId="1" hidden="1">{#N/A,#N/A,FALSE,"Sheet1"}</definedName>
    <definedName name="HistogramV02" localSheetId="3" hidden="1">{#N/A,#N/A,FALSE,"Sheet1"}</definedName>
    <definedName name="HistogramV02" localSheetId="5" hidden="1">{#N/A,#N/A,FALSE,"Sheet1"}</definedName>
    <definedName name="HistogramV02" hidden="1">{#N/A,#N/A,FALSE,"Sheet1"}</definedName>
    <definedName name="Historical" localSheetId="3">#REF!</definedName>
    <definedName name="Historical">#REF!</definedName>
    <definedName name="HistoType" localSheetId="3">#REF!</definedName>
    <definedName name="HistoType">#REF!</definedName>
    <definedName name="hj" localSheetId="1" hidden="1">{#N/A,#N/A,FALSE,"Audit Program";#N/A,#N/A,FALSE,"T&amp;D Total";#N/A,#N/A,FALSE,"LNG Total";#N/A,#N/A,FALSE,"Power Total";#N/A,#N/A,FALSE,"Other Total";#N/A,#N/A,FALSE,"E&amp;P Total"}</definedName>
    <definedName name="hj" localSheetId="3" hidden="1">{#N/A,#N/A,FALSE,"Audit Program";#N/A,#N/A,FALSE,"T&amp;D Total";#N/A,#N/A,FALSE,"LNG Total";#N/A,#N/A,FALSE,"Power Total";#N/A,#N/A,FALSE,"Other Total";#N/A,#N/A,FALSE,"E&amp;P Total"}</definedName>
    <definedName name="hj" localSheetId="5" hidden="1">{#N/A,#N/A,FALSE,"Audit Program";#N/A,#N/A,FALSE,"T&amp;D Total";#N/A,#N/A,FALSE,"LNG Total";#N/A,#N/A,FALSE,"Power Total";#N/A,#N/A,FALSE,"Other Total";#N/A,#N/A,FALSE,"E&amp;P Total"}</definedName>
    <definedName name="hj" hidden="1">{#N/A,#N/A,FALSE,"Audit Program";#N/A,#N/A,FALSE,"T&amp;D Total";#N/A,#N/A,FALSE,"LNG Total";#N/A,#N/A,FALSE,"Power Total";#N/A,#N/A,FALSE,"Other Total";#N/A,#N/A,FALSE,"E&amp;P Total"}</definedName>
    <definedName name="hj_1" localSheetId="1" hidden="1">{#N/A,#N/A,FALSE,"Audit Program";#N/A,#N/A,FALSE,"T&amp;D Total";#N/A,#N/A,FALSE,"LNG Total";#N/A,#N/A,FALSE,"Power Total";#N/A,#N/A,FALSE,"Other Total";#N/A,#N/A,FALSE,"E&amp;P Total"}</definedName>
    <definedName name="hj_1" localSheetId="3" hidden="1">{#N/A,#N/A,FALSE,"Audit Program";#N/A,#N/A,FALSE,"T&amp;D Total";#N/A,#N/A,FALSE,"LNG Total";#N/A,#N/A,FALSE,"Power Total";#N/A,#N/A,FALSE,"Other Total";#N/A,#N/A,FALSE,"E&amp;P Total"}</definedName>
    <definedName name="hj_1" localSheetId="5" hidden="1">{#N/A,#N/A,FALSE,"Audit Program";#N/A,#N/A,FALSE,"T&amp;D Total";#N/A,#N/A,FALSE,"LNG Total";#N/A,#N/A,FALSE,"Power Total";#N/A,#N/A,FALSE,"Other Total";#N/A,#N/A,FALSE,"E&amp;P Total"}</definedName>
    <definedName name="hj_1" hidden="1">{#N/A,#N/A,FALSE,"Audit Program";#N/A,#N/A,FALSE,"T&amp;D Total";#N/A,#N/A,FALSE,"LNG Total";#N/A,#N/A,FALSE,"Power Total";#N/A,#N/A,FALSE,"Other Total";#N/A,#N/A,FALSE,"E&amp;P Total"}</definedName>
    <definedName name="hjb" hidden="1">#REF!</definedName>
    <definedName name="hjflj" localSheetId="3" hidden="1">#REF!</definedName>
    <definedName name="hjflj" hidden="1">#REF!</definedName>
    <definedName name="hjhjffukfuk" localSheetId="1" hidden="1">{#N/A,#N/A,FALSE,"Pharm";#N/A,#N/A,FALSE,"WWCM"}</definedName>
    <definedName name="hjhjffukfuk" localSheetId="3" hidden="1">{#N/A,#N/A,FALSE,"Pharm";#N/A,#N/A,FALSE,"WWCM"}</definedName>
    <definedName name="hjhjffukfuk" localSheetId="5" hidden="1">{#N/A,#N/A,FALSE,"Pharm";#N/A,#N/A,FALSE,"WWCM"}</definedName>
    <definedName name="hjhjffukfuk" hidden="1">{#N/A,#N/A,FALSE,"Pharm";#N/A,#N/A,FALSE,"WWCM"}</definedName>
    <definedName name="hjhjffukfuk_1" localSheetId="1" hidden="1">{#N/A,#N/A,FALSE,"Pharm";#N/A,#N/A,FALSE,"WWCM"}</definedName>
    <definedName name="hjhjffukfuk_1" localSheetId="3" hidden="1">{#N/A,#N/A,FALSE,"Pharm";#N/A,#N/A,FALSE,"WWCM"}</definedName>
    <definedName name="hjhjffukfuk_1" localSheetId="5" hidden="1">{#N/A,#N/A,FALSE,"Pharm";#N/A,#N/A,FALSE,"WWCM"}</definedName>
    <definedName name="hjhjffukfuk_1" hidden="1">{#N/A,#N/A,FALSE,"Pharm";#N/A,#N/A,FALSE,"WWCM"}</definedName>
    <definedName name="hjhjfkfukywrte" localSheetId="1" hidden="1">{#N/A,#N/A,FALSE,"Pharm";#N/A,#N/A,FALSE,"WWCM"}</definedName>
    <definedName name="hjhjfkfukywrte" localSheetId="3" hidden="1">{#N/A,#N/A,FALSE,"Pharm";#N/A,#N/A,FALSE,"WWCM"}</definedName>
    <definedName name="hjhjfkfukywrte" localSheetId="5" hidden="1">{#N/A,#N/A,FALSE,"Pharm";#N/A,#N/A,FALSE,"WWCM"}</definedName>
    <definedName name="hjhjfkfukywrte" hidden="1">{#N/A,#N/A,FALSE,"Pharm";#N/A,#N/A,FALSE,"WWCM"}</definedName>
    <definedName name="hjhjfkfukywrte_1" localSheetId="1" hidden="1">{#N/A,#N/A,FALSE,"Pharm";#N/A,#N/A,FALSE,"WWCM"}</definedName>
    <definedName name="hjhjfkfukywrte_1" localSheetId="3" hidden="1">{#N/A,#N/A,FALSE,"Pharm";#N/A,#N/A,FALSE,"WWCM"}</definedName>
    <definedName name="hjhjfkfukywrte_1" localSheetId="5" hidden="1">{#N/A,#N/A,FALSE,"Pharm";#N/A,#N/A,FALSE,"WWCM"}</definedName>
    <definedName name="hjhjfkfukywrte_1" hidden="1">{#N/A,#N/A,FALSE,"Pharm";#N/A,#N/A,FALSE,"WWCM"}</definedName>
    <definedName name="hjhjhjhjhjhj" localSheetId="1">{"Client Name or Project Name"}</definedName>
    <definedName name="hjhjhjhjhjhj" localSheetId="3">{"Client Name or Project Name"}</definedName>
    <definedName name="hjhjhjhjhjhj" localSheetId="5">{"Client Name or Project Name"}</definedName>
    <definedName name="hjhjhjhjhjhj">{"Client Name or Project Name"}</definedName>
    <definedName name="hjhkjkl" localSheetId="1" hidden="1">{#N/A,#N/A,FALSE,"Pharm";#N/A,#N/A,FALSE,"WWCM"}</definedName>
    <definedName name="hjhkjkl" localSheetId="3" hidden="1">{#N/A,#N/A,FALSE,"Pharm";#N/A,#N/A,FALSE,"WWCM"}</definedName>
    <definedName name="hjhkjkl" localSheetId="5" hidden="1">{#N/A,#N/A,FALSE,"Pharm";#N/A,#N/A,FALSE,"WWCM"}</definedName>
    <definedName name="hjhkjkl" hidden="1">{#N/A,#N/A,FALSE,"Pharm";#N/A,#N/A,FALSE,"WWCM"}</definedName>
    <definedName name="hjhkjkl_1" localSheetId="1" hidden="1">{#N/A,#N/A,FALSE,"Pharm";#N/A,#N/A,FALSE,"WWCM"}</definedName>
    <definedName name="hjhkjkl_1" localSheetId="3" hidden="1">{#N/A,#N/A,FALSE,"Pharm";#N/A,#N/A,FALSE,"WWCM"}</definedName>
    <definedName name="hjhkjkl_1" localSheetId="5" hidden="1">{#N/A,#N/A,FALSE,"Pharm";#N/A,#N/A,FALSE,"WWCM"}</definedName>
    <definedName name="hjhkjkl_1" hidden="1">{#N/A,#N/A,FALSE,"Pharm";#N/A,#N/A,FALSE,"WWCM"}</definedName>
    <definedName name="hjjjkk" localSheetId="1" hidden="1">{#N/A,#N/A,FALSE,"REPORT"}</definedName>
    <definedName name="hjjjkk" localSheetId="3" hidden="1">{#N/A,#N/A,FALSE,"REPORT"}</definedName>
    <definedName name="hjjjkk" localSheetId="5" hidden="1">{#N/A,#N/A,FALSE,"REPORT"}</definedName>
    <definedName name="hjjjkk" hidden="1">{#N/A,#N/A,FALSE,"REPORT"}</definedName>
    <definedName name="hjjjkk_1" localSheetId="1" hidden="1">{#N/A,#N/A,FALSE,"REPORT"}</definedName>
    <definedName name="hjjjkk_1" localSheetId="3" hidden="1">{#N/A,#N/A,FALSE,"REPORT"}</definedName>
    <definedName name="hjjjkk_1" localSheetId="5" hidden="1">{#N/A,#N/A,FALSE,"REPORT"}</definedName>
    <definedName name="hjjjkk_1" hidden="1">{#N/A,#N/A,FALSE,"REPORT"}</definedName>
    <definedName name="hjjkk" localSheetId="1" hidden="1">{#N/A,#N/A,FALSE,"Pharm";#N/A,#N/A,FALSE,"WWCM"}</definedName>
    <definedName name="hjjkk" localSheetId="3" hidden="1">{#N/A,#N/A,FALSE,"Pharm";#N/A,#N/A,FALSE,"WWCM"}</definedName>
    <definedName name="hjjkk" localSheetId="5" hidden="1">{#N/A,#N/A,FALSE,"Pharm";#N/A,#N/A,FALSE,"WWCM"}</definedName>
    <definedName name="hjjkk" hidden="1">{#N/A,#N/A,FALSE,"Pharm";#N/A,#N/A,FALSE,"WWCM"}</definedName>
    <definedName name="hjjkk_1" localSheetId="1" hidden="1">{#N/A,#N/A,FALSE,"Pharm";#N/A,#N/A,FALSE,"WWCM"}</definedName>
    <definedName name="hjjkk_1" localSheetId="3" hidden="1">{#N/A,#N/A,FALSE,"Pharm";#N/A,#N/A,FALSE,"WWCM"}</definedName>
    <definedName name="hjjkk_1" localSheetId="5" hidden="1">{#N/A,#N/A,FALSE,"Pharm";#N/A,#N/A,FALSE,"WWCM"}</definedName>
    <definedName name="hjjkk_1" hidden="1">{#N/A,#N/A,FALSE,"Pharm";#N/A,#N/A,FALSE,"WWCM"}</definedName>
    <definedName name="hjkhj" hidden="1">#REF!</definedName>
    <definedName name="hjkk" localSheetId="1" hidden="1">{#N/A,#N/A,FALSE,"Pharm";#N/A,#N/A,FALSE,"WWCM"}</definedName>
    <definedName name="hjkk" localSheetId="3" hidden="1">{#N/A,#N/A,FALSE,"Pharm";#N/A,#N/A,FALSE,"WWCM"}</definedName>
    <definedName name="hjkk" localSheetId="5" hidden="1">{#N/A,#N/A,FALSE,"Pharm";#N/A,#N/A,FALSE,"WWCM"}</definedName>
    <definedName name="hjkk" hidden="1">{#N/A,#N/A,FALSE,"Pharm";#N/A,#N/A,FALSE,"WWCM"}</definedName>
    <definedName name="hjkk_1" localSheetId="1" hidden="1">{#N/A,#N/A,FALSE,"Pharm";#N/A,#N/A,FALSE,"WWCM"}</definedName>
    <definedName name="hjkk_1" localSheetId="3" hidden="1">{#N/A,#N/A,FALSE,"Pharm";#N/A,#N/A,FALSE,"WWCM"}</definedName>
    <definedName name="hjkk_1" localSheetId="5" hidden="1">{#N/A,#N/A,FALSE,"Pharm";#N/A,#N/A,FALSE,"WWCM"}</definedName>
    <definedName name="hjkk_1" hidden="1">{#N/A,#N/A,FALSE,"Pharm";#N/A,#N/A,FALSE,"WWCM"}</definedName>
    <definedName name="hjkuil" localSheetId="0" hidden="1">{"Summary",#N/A,FALSE,"Summary";"Summary Diagnotics",#N/A,FALSE,"Summary"}</definedName>
    <definedName name="hjkuil" localSheetId="1" hidden="1">{"Summary",#N/A,FALSE,"Summary";"Summary Diagnotics",#N/A,FALSE,"Summary"}</definedName>
    <definedName name="hjkuil" localSheetId="3" hidden="1">{"Summary",#N/A,FALSE,"Summary";"Summary Diagnotics",#N/A,FALSE,"Summary"}</definedName>
    <definedName name="hjkuil" localSheetId="5" hidden="1">{"Summary",#N/A,FALSE,"Summary";"Summary Diagnotics",#N/A,FALSE,"Summary"}</definedName>
    <definedName name="hjkuil" hidden="1">{"Summary",#N/A,FALSE,"Summary";"Summary Diagnotics",#N/A,FALSE,"Summary"}</definedName>
    <definedName name="HKA" hidden="1">#REF!</definedName>
    <definedName name="HKSH" localSheetId="1" hidden="1">{#N/A,#N/A,FALSE,"REPORT"}</definedName>
    <definedName name="HKSH" localSheetId="3" hidden="1">{#N/A,#N/A,FALSE,"REPORT"}</definedName>
    <definedName name="HKSH" localSheetId="5" hidden="1">{#N/A,#N/A,FALSE,"REPORT"}</definedName>
    <definedName name="HKSH" hidden="1">{#N/A,#N/A,FALSE,"REPORT"}</definedName>
    <definedName name="HKSH_1" localSheetId="1" hidden="1">{#N/A,#N/A,FALSE,"REPORT"}</definedName>
    <definedName name="HKSH_1" localSheetId="3" hidden="1">{#N/A,#N/A,FALSE,"REPORT"}</definedName>
    <definedName name="HKSH_1" localSheetId="5" hidden="1">{#N/A,#N/A,FALSE,"REPORT"}</definedName>
    <definedName name="HKSH_1" hidden="1">{#N/A,#N/A,FALSE,"REPORT"}</definedName>
    <definedName name="HL_Drill" localSheetId="3">#REF!</definedName>
    <definedName name="HL_Drill">#REF!</definedName>
    <definedName name="hlhz" localSheetId="3">#REF!</definedName>
    <definedName name="hlhz">#REF!</definedName>
    <definedName name="HLPBRD_IB" localSheetId="0">#REF!</definedName>
    <definedName name="HLPBRD_IB" localSheetId="5">#REF!</definedName>
    <definedName name="HLPBRD_IB">#REF!</definedName>
    <definedName name="HLPBRD_IR">#REF!</definedName>
    <definedName name="HLPBRD_OBR">#REF!</definedName>
    <definedName name="HMG" localSheetId="1" hidden="1">{#N/A,#N/A,FALSE,"REPORT"}</definedName>
    <definedName name="HMG" localSheetId="3" hidden="1">{#N/A,#N/A,FALSE,"REPORT"}</definedName>
    <definedName name="HMG" localSheetId="5" hidden="1">{#N/A,#N/A,FALSE,"REPORT"}</definedName>
    <definedName name="HMG" hidden="1">{#N/A,#N/A,FALSE,"REPORT"}</definedName>
    <definedName name="HMG_1" localSheetId="1" hidden="1">{#N/A,#N/A,FALSE,"REPORT"}</definedName>
    <definedName name="HMG_1" localSheetId="3" hidden="1">{#N/A,#N/A,FALSE,"REPORT"}</definedName>
    <definedName name="HMG_1" localSheetId="5" hidden="1">{#N/A,#N/A,FALSE,"REPORT"}</definedName>
    <definedName name="HMG_1" hidden="1">{#N/A,#N/A,FALSE,"REPORT"}</definedName>
    <definedName name="HMMCMCM" localSheetId="1">{"Client Name or Project Name"}</definedName>
    <definedName name="HMMCMCM" localSheetId="3">{"Client Name or Project Name"}</definedName>
    <definedName name="HMMCMCM" localSheetId="5">{"Client Name or Project Name"}</definedName>
    <definedName name="HMMCMCM">{"Client Name or Project Name"}</definedName>
    <definedName name="hn.ConvertZero1" localSheetId="3" hidden="1">#REF!,#REF!,#REF!,#REF!,#REF!,#REF!,#REF!,#REF!,#REF!,#REF!</definedName>
    <definedName name="hn.ConvertZero1" hidden="1">#REF!,#REF!,#REF!,#REF!,#REF!,#REF!,#REF!,#REF!,#REF!,#REF!</definedName>
    <definedName name="hn.ConvertZero2" localSheetId="3" hidden="1">#REF!,#REF!,#REF!,#REF!,#REF!,#REF!,#REF!,#REF!</definedName>
    <definedName name="hn.ConvertZero2" hidden="1">#REF!,#REF!,#REF!,#REF!,#REF!,#REF!,#REF!,#REF!</definedName>
    <definedName name="hn.ConvertZero3" localSheetId="3" hidden="1">#REF!,#REF!,#REF!,#REF!,#REF!</definedName>
    <definedName name="hn.ConvertZero3" hidden="1">#REF!,#REF!,#REF!,#REF!,#REF!</definedName>
    <definedName name="hn.ConvertZero4" localSheetId="3" hidden="1">#REF!,#REF!,#REF!,#REF!,#REF!,#REF!,#REF!,#REF!</definedName>
    <definedName name="hn.ConvertZero4" hidden="1">#REF!,#REF!,#REF!,#REF!,#REF!,#REF!,#REF!,#REF!</definedName>
    <definedName name="hn.ConvertZeroUnhide1" localSheetId="3" hidden="1">#REF!,#REF!,#REF!</definedName>
    <definedName name="hn.ConvertZeroUnhide1" hidden="1">#REF!,#REF!,#REF!</definedName>
    <definedName name="hn.Delete015" localSheetId="3" hidden="1">#REF!,#REF!,#REF!,#REF!</definedName>
    <definedName name="hn.Delete015" hidden="1">#REF!,#REF!,#REF!,#REF!</definedName>
    <definedName name="hn.DZ_MultByFXRates" localSheetId="3" hidden="1">#REF!,#REF!,#REF!,#REF!</definedName>
    <definedName name="hn.DZ_MultByFXRates" hidden="1">#REF!,#REF!,#REF!,#REF!</definedName>
    <definedName name="hn.ExtDb" hidden="1">FALSE</definedName>
    <definedName name="hn.LTM_MultByFXRates" localSheetId="3" hidden="1">#REF!,#REF!,#REF!,#REF!,#REF!,#REF!,#REF!</definedName>
    <definedName name="hn.LTM_MultByFXRates" hidden="1">#REF!,#REF!,#REF!,#REF!,#REF!,#REF!,#REF!</definedName>
    <definedName name="hn.ModelType" hidden="1">"DEAL"</definedName>
    <definedName name="hn.ModelVersion" hidden="1">1</definedName>
    <definedName name="hn.MultbyFXRates" localSheetId="3" hidden="1">#REF!,#REF!,#REF!,#REF!,#REF!,#REF!,#REF!</definedName>
    <definedName name="hn.MultbyFXRates" hidden="1">#REF!,#REF!,#REF!,#REF!,#REF!,#REF!,#REF!</definedName>
    <definedName name="hn.MultByFXRates1" localSheetId="3" hidden="1">#REF!,#REF!,#REF!,#REF!,#REF!</definedName>
    <definedName name="hn.MultByFXRates1" hidden="1">#REF!,#REF!,#REF!,#REF!,#REF!</definedName>
    <definedName name="hn.MultByFXRates2" localSheetId="3" hidden="1">#REF!,#REF!,#REF!,#REF!,#REF!</definedName>
    <definedName name="hn.MultByFXRates2" hidden="1">#REF!,#REF!,#REF!,#REF!,#REF!</definedName>
    <definedName name="hn.MultByFXRates3" localSheetId="3" hidden="1">#REF!,#REF!,#REF!,#REF!,#REF!</definedName>
    <definedName name="hn.MultByFXRates3" hidden="1">#REF!,#REF!,#REF!,#REF!,#REF!</definedName>
    <definedName name="hn.MultbyFxrates4" localSheetId="3" hidden="1">#REF!,#REF!,#REF!,#REF!,#REF!,#REF!,#REF!</definedName>
    <definedName name="hn.MultbyFxrates4" hidden="1">#REF!,#REF!,#REF!,#REF!,#REF!,#REF!,#REF!</definedName>
    <definedName name="hn.multbyfxrates5" localSheetId="3" hidden="1">#REF!,#REF!,#REF!,#REF!,#REF!</definedName>
    <definedName name="hn.multbyfxrates5" hidden="1">#REF!,#REF!,#REF!,#REF!,#REF!</definedName>
    <definedName name="hn.multbyfxrates6" localSheetId="3" hidden="1">#REF!,#REF!,#REF!,#REF!,#REF!</definedName>
    <definedName name="hn.multbyfxrates6" hidden="1">#REF!,#REF!,#REF!,#REF!,#REF!</definedName>
    <definedName name="hn.multbyfxrates7" localSheetId="3" hidden="1">#REF!,#REF!,#REF!,#REF!,#REF!</definedName>
    <definedName name="hn.multbyfxrates7" hidden="1">#REF!,#REF!,#REF!,#REF!,#REF!</definedName>
    <definedName name="hn.MultByFXRatesBot1" localSheetId="3" hidden="1">#REF!,#REF!,#REF!,#REF!,#REF!,#REF!,#REF!,#REF!,#REF!,#REF!,#REF!,#REF!</definedName>
    <definedName name="hn.MultByFXRatesBot1" hidden="1">#REF!,#REF!,#REF!,#REF!,#REF!,#REF!,#REF!,#REF!,#REF!,#REF!,#REF!,#REF!</definedName>
    <definedName name="hn.MultByFXRatesBot2" localSheetId="3" hidden="1">#REF!,#REF!,#REF!,#REF!,#REF!,#REF!,#REF!,#REF!,#REF!,#REF!,#REF!,#REF!</definedName>
    <definedName name="hn.MultByFXRatesBot2" hidden="1">#REF!,#REF!,#REF!,#REF!,#REF!,#REF!,#REF!,#REF!,#REF!,#REF!,#REF!,#REF!</definedName>
    <definedName name="hn.MultByFXRatesBot3" localSheetId="3" hidden="1">#REF!,#REF!,#REF!,#REF!,#REF!,#REF!,#REF!,#REF!,#REF!,#REF!,#REF!,#REF!</definedName>
    <definedName name="hn.MultByFXRatesBot3" hidden="1">#REF!,#REF!,#REF!,#REF!,#REF!,#REF!,#REF!,#REF!,#REF!,#REF!,#REF!,#REF!</definedName>
    <definedName name="hn.MultByFXRatesBot4" localSheetId="3" hidden="1">#REF!,#REF!,#REF!,#REF!,#REF!,#REF!,#REF!,#REF!,#REF!,#REF!,#REF!,#REF!,#REF!</definedName>
    <definedName name="hn.MultByFXRatesBot4" hidden="1">#REF!,#REF!,#REF!,#REF!,#REF!,#REF!,#REF!,#REF!,#REF!,#REF!,#REF!,#REF!,#REF!</definedName>
    <definedName name="hn.MultByFXRatesBot5" localSheetId="3" hidden="1">#REF!,#REF!,#REF!,#REF!,#REF!,#REF!,#REF!,#REF!,#REF!,#REF!,#REF!</definedName>
    <definedName name="hn.MultByFXRatesBot5" hidden="1">#REF!,#REF!,#REF!,#REF!,#REF!,#REF!,#REF!,#REF!,#REF!,#REF!,#REF!</definedName>
    <definedName name="hn.MultByFXRatesBot6" localSheetId="3" hidden="1">#REF!,#REF!,#REF!,#REF!,#REF!,#REF!,#REF!,#REF!,#REF!,#REF!,#REF!</definedName>
    <definedName name="hn.MultByFXRatesBot6" hidden="1">#REF!,#REF!,#REF!,#REF!,#REF!,#REF!,#REF!,#REF!,#REF!,#REF!,#REF!</definedName>
    <definedName name="hn.MultByFXRatesBot7" localSheetId="3" hidden="1">#REF!,#REF!,#REF!,#REF!,#REF!,#REF!,#REF!,#REF!,#REF!,#REF!,#REF!</definedName>
    <definedName name="hn.MultByFXRatesBot7" hidden="1">#REF!,#REF!,#REF!,#REF!,#REF!,#REF!,#REF!,#REF!,#REF!,#REF!,#REF!</definedName>
    <definedName name="hn.MultByFXRatesTop1" localSheetId="3" hidden="1">#REF!,#REF!,#REF!,#REF!,#REF!,#REF!,#REF!,#REF!,#REF!,#REF!,#REF!,#REF!</definedName>
    <definedName name="hn.MultByFXRatesTop1" hidden="1">#REF!,#REF!,#REF!,#REF!,#REF!,#REF!,#REF!,#REF!,#REF!,#REF!,#REF!,#REF!</definedName>
    <definedName name="hn.MultByFXRatesTop2" localSheetId="3" hidden="1">#REF!,#REF!,#REF!,#REF!,#REF!,#REF!,#REF!,#REF!,#REF!,#REF!,#REF!,#REF!,#REF!,#REF!,#REF!</definedName>
    <definedName name="hn.MultByFXRatesTop2" hidden="1">#REF!,#REF!,#REF!,#REF!,#REF!,#REF!,#REF!,#REF!,#REF!,#REF!,#REF!,#REF!,#REF!,#REF!,#REF!</definedName>
    <definedName name="hn.MultByFXRatesTop3" localSheetId="3" hidden="1">#REF!,#REF!,#REF!,#REF!,#REF!,#REF!,#REF!,#REF!,#REF!,#REF!,#REF!,#REF!,#REF!,#REF!,#REF!</definedName>
    <definedName name="hn.MultByFXRatesTop3" hidden="1">#REF!,#REF!,#REF!,#REF!,#REF!,#REF!,#REF!,#REF!,#REF!,#REF!,#REF!,#REF!,#REF!,#REF!,#REF!</definedName>
    <definedName name="hn.MultByFXRatesTop4" localSheetId="3" hidden="1">#REF!,#REF!,#REF!,#REF!,#REF!,#REF!,#REF!,#REF!,#REF!,#REF!,#REF!,#REF!,#REF!,#REF!,#REF!</definedName>
    <definedName name="hn.MultByFXRatesTop4" hidden="1">#REF!,#REF!,#REF!,#REF!,#REF!,#REF!,#REF!,#REF!,#REF!,#REF!,#REF!,#REF!,#REF!,#REF!,#REF!</definedName>
    <definedName name="hn.MultByFXRatesTop5" localSheetId="3" hidden="1">#REF!,#REF!,#REF!,#REF!,#REF!,#REF!,#REF!,#REF!,#REF!,#REF!,#REF!,#REF!</definedName>
    <definedName name="hn.MultByFXRatesTop5" hidden="1">#REF!,#REF!,#REF!,#REF!,#REF!,#REF!,#REF!,#REF!,#REF!,#REF!,#REF!,#REF!</definedName>
    <definedName name="hn.MultByFXRatesTop6" localSheetId="3" hidden="1">#REF!,#REF!,#REF!,#REF!,#REF!,#REF!,#REF!,#REF!,#REF!,#REF!,#REF!,#REF!,#REF!,#REF!,#REF!</definedName>
    <definedName name="hn.MultByFXRatesTop6" hidden="1">#REF!,#REF!,#REF!,#REF!,#REF!,#REF!,#REF!,#REF!,#REF!,#REF!,#REF!,#REF!,#REF!,#REF!,#REF!</definedName>
    <definedName name="hn.MultByFXRatesTop7" localSheetId="3" hidden="1">#REF!,#REF!,#REF!,#REF!,#REF!,#REF!,#REF!,#REF!,#REF!,#REF!,#REF!,#REF!,#REF!,#REF!,#REF!</definedName>
    <definedName name="hn.MultByFXRatesTop7" hidden="1">#REF!,#REF!,#REF!,#REF!,#REF!,#REF!,#REF!,#REF!,#REF!,#REF!,#REF!,#REF!,#REF!,#REF!,#REF!</definedName>
    <definedName name="hn.NoUpload" hidden="1">0</definedName>
    <definedName name="hn.RolledForward">FALSE</definedName>
    <definedName name="hn.Version">"Version 2.14"</definedName>
    <definedName name="hn.YearLabel" localSheetId="0" hidden="1">#REF!</definedName>
    <definedName name="hn.YearLabel" hidden="1">#REF!</definedName>
    <definedName name="hod" localSheetId="1" hidden="1">{#N/A,#N/A,FALSE,"TS";#N/A,#N/A,FALSE,"Combo";#N/A,#N/A,FALSE,"FAIR";#N/A,#N/A,FALSE,"RBC";#N/A,#N/A,FALSE,"xxxx";#N/A,#N/A,FALSE,"A_D";#N/A,#N/A,FALSE,"WACC";#N/A,#N/A,FALSE,"DCF";#N/A,#N/A,FALSE,"LBO";#N/A,#N/A,FALSE,"AcqMults";#N/A,#N/A,FALSE,"CompMults"}</definedName>
    <definedName name="hod" localSheetId="3" hidden="1">{#N/A,#N/A,FALSE,"TS";#N/A,#N/A,FALSE,"Combo";#N/A,#N/A,FALSE,"FAIR";#N/A,#N/A,FALSE,"RBC";#N/A,#N/A,FALSE,"xxxx";#N/A,#N/A,FALSE,"A_D";#N/A,#N/A,FALSE,"WACC";#N/A,#N/A,FALSE,"DCF";#N/A,#N/A,FALSE,"LBO";#N/A,#N/A,FALSE,"AcqMults";#N/A,#N/A,FALSE,"CompMults"}</definedName>
    <definedName name="hod" localSheetId="5"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d_1" localSheetId="1" hidden="1">{#N/A,#N/A,FALSE,"TS";#N/A,#N/A,FALSE,"Combo";#N/A,#N/A,FALSE,"FAIR";#N/A,#N/A,FALSE,"RBC";#N/A,#N/A,FALSE,"xxxx";#N/A,#N/A,FALSE,"A_D";#N/A,#N/A,FALSE,"WACC";#N/A,#N/A,FALSE,"DCF";#N/A,#N/A,FALSE,"LBO";#N/A,#N/A,FALSE,"AcqMults";#N/A,#N/A,FALSE,"CompMults"}</definedName>
    <definedName name="hod_1" localSheetId="3" hidden="1">{#N/A,#N/A,FALSE,"TS";#N/A,#N/A,FALSE,"Combo";#N/A,#N/A,FALSE,"FAIR";#N/A,#N/A,FALSE,"RBC";#N/A,#N/A,FALSE,"xxxx";#N/A,#N/A,FALSE,"A_D";#N/A,#N/A,FALSE,"WACC";#N/A,#N/A,FALSE,"DCF";#N/A,#N/A,FALSE,"LBO";#N/A,#N/A,FALSE,"AcqMults";#N/A,#N/A,FALSE,"CompMults"}</definedName>
    <definedName name="hod_1" localSheetId="5" hidden="1">{#N/A,#N/A,FALSE,"TS";#N/A,#N/A,FALSE,"Combo";#N/A,#N/A,FALSE,"FAIR";#N/A,#N/A,FALSE,"RBC";#N/A,#N/A,FALSE,"xxxx";#N/A,#N/A,FALSE,"A_D";#N/A,#N/A,FALSE,"WACC";#N/A,#N/A,FALSE,"DCF";#N/A,#N/A,FALSE,"LBO";#N/A,#N/A,FALSE,"AcqMults";#N/A,#N/A,FALSE,"CompMults"}</definedName>
    <definedName name="hod_1" hidden="1">{#N/A,#N/A,FALSE,"TS";#N/A,#N/A,FALSE,"Combo";#N/A,#N/A,FALSE,"FAIR";#N/A,#N/A,FALSE,"RBC";#N/A,#N/A,FALSE,"xxxx";#N/A,#N/A,FALSE,"A_D";#N/A,#N/A,FALSE,"WACC";#N/A,#N/A,FALSE,"DCF";#N/A,#N/A,FALSE,"LBO";#N/A,#N/A,FALSE,"AcqMults";#N/A,#N/A,FALSE,"CompMults"}</definedName>
    <definedName name="hod_1_1" localSheetId="1" hidden="1">{#N/A,#N/A,FALSE,"TS";#N/A,#N/A,FALSE,"Combo";#N/A,#N/A,FALSE,"FAIR";#N/A,#N/A,FALSE,"RBC";#N/A,#N/A,FALSE,"xxxx";#N/A,#N/A,FALSE,"A_D";#N/A,#N/A,FALSE,"WACC";#N/A,#N/A,FALSE,"DCF";#N/A,#N/A,FALSE,"LBO";#N/A,#N/A,FALSE,"AcqMults";#N/A,#N/A,FALSE,"CompMults"}</definedName>
    <definedName name="hod_1_1" localSheetId="3" hidden="1">{#N/A,#N/A,FALSE,"TS";#N/A,#N/A,FALSE,"Combo";#N/A,#N/A,FALSE,"FAIR";#N/A,#N/A,FALSE,"RBC";#N/A,#N/A,FALSE,"xxxx";#N/A,#N/A,FALSE,"A_D";#N/A,#N/A,FALSE,"WACC";#N/A,#N/A,FALSE,"DCF";#N/A,#N/A,FALSE,"LBO";#N/A,#N/A,FALSE,"AcqMults";#N/A,#N/A,FALSE,"CompMults"}</definedName>
    <definedName name="hod_1_1" localSheetId="5" hidden="1">{#N/A,#N/A,FALSE,"TS";#N/A,#N/A,FALSE,"Combo";#N/A,#N/A,FALSE,"FAIR";#N/A,#N/A,FALSE,"RBC";#N/A,#N/A,FALSE,"xxxx";#N/A,#N/A,FALSE,"A_D";#N/A,#N/A,FALSE,"WACC";#N/A,#N/A,FALSE,"DCF";#N/A,#N/A,FALSE,"LBO";#N/A,#N/A,FALSE,"AcqMults";#N/A,#N/A,FALSE,"CompMults"}</definedName>
    <definedName name="hod_1_1" hidden="1">{#N/A,#N/A,FALSE,"TS";#N/A,#N/A,FALSE,"Combo";#N/A,#N/A,FALSE,"FAIR";#N/A,#N/A,FALSE,"RBC";#N/A,#N/A,FALSE,"xxxx";#N/A,#N/A,FALSE,"A_D";#N/A,#N/A,FALSE,"WACC";#N/A,#N/A,FALSE,"DCF";#N/A,#N/A,FALSE,"LBO";#N/A,#N/A,FALSE,"AcqMults";#N/A,#N/A,FALSE,"CompMults"}</definedName>
    <definedName name="hod_1_1_2" localSheetId="1" hidden="1">{#N/A,#N/A,FALSE,"TS";#N/A,#N/A,FALSE,"Combo";#N/A,#N/A,FALSE,"FAIR";#N/A,#N/A,FALSE,"RBC";#N/A,#N/A,FALSE,"xxxx";#N/A,#N/A,FALSE,"A_D";#N/A,#N/A,FALSE,"WACC";#N/A,#N/A,FALSE,"DCF";#N/A,#N/A,FALSE,"LBO";#N/A,#N/A,FALSE,"AcqMults";#N/A,#N/A,FALSE,"CompMults"}</definedName>
    <definedName name="hod_1_1_2" localSheetId="3" hidden="1">{#N/A,#N/A,FALSE,"TS";#N/A,#N/A,FALSE,"Combo";#N/A,#N/A,FALSE,"FAIR";#N/A,#N/A,FALSE,"RBC";#N/A,#N/A,FALSE,"xxxx";#N/A,#N/A,FALSE,"A_D";#N/A,#N/A,FALSE,"WACC";#N/A,#N/A,FALSE,"DCF";#N/A,#N/A,FALSE,"LBO";#N/A,#N/A,FALSE,"AcqMults";#N/A,#N/A,FALSE,"CompMults"}</definedName>
    <definedName name="hod_1_1_2" localSheetId="5" hidden="1">{#N/A,#N/A,FALSE,"TS";#N/A,#N/A,FALSE,"Combo";#N/A,#N/A,FALSE,"FAIR";#N/A,#N/A,FALSE,"RBC";#N/A,#N/A,FALSE,"xxxx";#N/A,#N/A,FALSE,"A_D";#N/A,#N/A,FALSE,"WACC";#N/A,#N/A,FALSE,"DCF";#N/A,#N/A,FALSE,"LBO";#N/A,#N/A,FALSE,"AcqMults";#N/A,#N/A,FALSE,"CompMults"}</definedName>
    <definedName name="hod_1_1_2" hidden="1">{#N/A,#N/A,FALSE,"TS";#N/A,#N/A,FALSE,"Combo";#N/A,#N/A,FALSE,"FAIR";#N/A,#N/A,FALSE,"RBC";#N/A,#N/A,FALSE,"xxxx";#N/A,#N/A,FALSE,"A_D";#N/A,#N/A,FALSE,"WACC";#N/A,#N/A,FALSE,"DCF";#N/A,#N/A,FALSE,"LBO";#N/A,#N/A,FALSE,"AcqMults";#N/A,#N/A,FALSE,"CompMults"}</definedName>
    <definedName name="hod_1_3" localSheetId="1" hidden="1">{#N/A,#N/A,FALSE,"TS";#N/A,#N/A,FALSE,"Combo";#N/A,#N/A,FALSE,"FAIR";#N/A,#N/A,FALSE,"RBC";#N/A,#N/A,FALSE,"xxxx";#N/A,#N/A,FALSE,"A_D";#N/A,#N/A,FALSE,"WACC";#N/A,#N/A,FALSE,"DCF";#N/A,#N/A,FALSE,"LBO";#N/A,#N/A,FALSE,"AcqMults";#N/A,#N/A,FALSE,"CompMults"}</definedName>
    <definedName name="hod_1_3" localSheetId="3" hidden="1">{#N/A,#N/A,FALSE,"TS";#N/A,#N/A,FALSE,"Combo";#N/A,#N/A,FALSE,"FAIR";#N/A,#N/A,FALSE,"RBC";#N/A,#N/A,FALSE,"xxxx";#N/A,#N/A,FALSE,"A_D";#N/A,#N/A,FALSE,"WACC";#N/A,#N/A,FALSE,"DCF";#N/A,#N/A,FALSE,"LBO";#N/A,#N/A,FALSE,"AcqMults";#N/A,#N/A,FALSE,"CompMults"}</definedName>
    <definedName name="hod_1_3" localSheetId="5" hidden="1">{#N/A,#N/A,FALSE,"TS";#N/A,#N/A,FALSE,"Combo";#N/A,#N/A,FALSE,"FAIR";#N/A,#N/A,FALSE,"RBC";#N/A,#N/A,FALSE,"xxxx";#N/A,#N/A,FALSE,"A_D";#N/A,#N/A,FALSE,"WACC";#N/A,#N/A,FALSE,"DCF";#N/A,#N/A,FALSE,"LBO";#N/A,#N/A,FALSE,"AcqMults";#N/A,#N/A,FALSE,"CompMults"}</definedName>
    <definedName name="hod_1_3" hidden="1">{#N/A,#N/A,FALSE,"TS";#N/A,#N/A,FALSE,"Combo";#N/A,#N/A,FALSE,"FAIR";#N/A,#N/A,FALSE,"RBC";#N/A,#N/A,FALSE,"xxxx";#N/A,#N/A,FALSE,"A_D";#N/A,#N/A,FALSE,"WACC";#N/A,#N/A,FALSE,"DCF";#N/A,#N/A,FALSE,"LBO";#N/A,#N/A,FALSE,"AcqMults";#N/A,#N/A,FALSE,"CompMults"}</definedName>
    <definedName name="hod_2" localSheetId="1" hidden="1">{#N/A,#N/A,FALSE,"TS";#N/A,#N/A,FALSE,"Combo";#N/A,#N/A,FALSE,"FAIR";#N/A,#N/A,FALSE,"RBC";#N/A,#N/A,FALSE,"xxxx";#N/A,#N/A,FALSE,"A_D";#N/A,#N/A,FALSE,"WACC";#N/A,#N/A,FALSE,"DCF";#N/A,#N/A,FALSE,"LBO";#N/A,#N/A,FALSE,"AcqMults";#N/A,#N/A,FALSE,"CompMults"}</definedName>
    <definedName name="hod_2" localSheetId="3" hidden="1">{#N/A,#N/A,FALSE,"TS";#N/A,#N/A,FALSE,"Combo";#N/A,#N/A,FALSE,"FAIR";#N/A,#N/A,FALSE,"RBC";#N/A,#N/A,FALSE,"xxxx";#N/A,#N/A,FALSE,"A_D";#N/A,#N/A,FALSE,"WACC";#N/A,#N/A,FALSE,"DCF";#N/A,#N/A,FALSE,"LBO";#N/A,#N/A,FALSE,"AcqMults";#N/A,#N/A,FALSE,"CompMults"}</definedName>
    <definedName name="hod_2" localSheetId="5" hidden="1">{#N/A,#N/A,FALSE,"TS";#N/A,#N/A,FALSE,"Combo";#N/A,#N/A,FALSE,"FAIR";#N/A,#N/A,FALSE,"RBC";#N/A,#N/A,FALSE,"xxxx";#N/A,#N/A,FALSE,"A_D";#N/A,#N/A,FALSE,"WACC";#N/A,#N/A,FALSE,"DCF";#N/A,#N/A,FALSE,"LBO";#N/A,#N/A,FALSE,"AcqMults";#N/A,#N/A,FALSE,"CompMults"}</definedName>
    <definedName name="hod_2" hidden="1">{#N/A,#N/A,FALSE,"TS";#N/A,#N/A,FALSE,"Combo";#N/A,#N/A,FALSE,"FAIR";#N/A,#N/A,FALSE,"RBC";#N/A,#N/A,FALSE,"xxxx";#N/A,#N/A,FALSE,"A_D";#N/A,#N/A,FALSE,"WACC";#N/A,#N/A,FALSE,"DCF";#N/A,#N/A,FALSE,"LBO";#N/A,#N/A,FALSE,"AcqMults";#N/A,#N/A,FALSE,"CompMults"}</definedName>
    <definedName name="hod_2_2" localSheetId="1" hidden="1">{#N/A,#N/A,FALSE,"TS";#N/A,#N/A,FALSE,"Combo";#N/A,#N/A,FALSE,"FAIR";#N/A,#N/A,FALSE,"RBC";#N/A,#N/A,FALSE,"xxxx";#N/A,#N/A,FALSE,"A_D";#N/A,#N/A,FALSE,"WACC";#N/A,#N/A,FALSE,"DCF";#N/A,#N/A,FALSE,"LBO";#N/A,#N/A,FALSE,"AcqMults";#N/A,#N/A,FALSE,"CompMults"}</definedName>
    <definedName name="hod_2_2" localSheetId="3" hidden="1">{#N/A,#N/A,FALSE,"TS";#N/A,#N/A,FALSE,"Combo";#N/A,#N/A,FALSE,"FAIR";#N/A,#N/A,FALSE,"RBC";#N/A,#N/A,FALSE,"xxxx";#N/A,#N/A,FALSE,"A_D";#N/A,#N/A,FALSE,"WACC";#N/A,#N/A,FALSE,"DCF";#N/A,#N/A,FALSE,"LBO";#N/A,#N/A,FALSE,"AcqMults";#N/A,#N/A,FALSE,"CompMults"}</definedName>
    <definedName name="hod_2_2" localSheetId="5" hidden="1">{#N/A,#N/A,FALSE,"TS";#N/A,#N/A,FALSE,"Combo";#N/A,#N/A,FALSE,"FAIR";#N/A,#N/A,FALSE,"RBC";#N/A,#N/A,FALSE,"xxxx";#N/A,#N/A,FALSE,"A_D";#N/A,#N/A,FALSE,"WACC";#N/A,#N/A,FALSE,"DCF";#N/A,#N/A,FALSE,"LBO";#N/A,#N/A,FALSE,"AcqMults";#N/A,#N/A,FALSE,"CompMults"}</definedName>
    <definedName name="hod_2_2" hidden="1">{#N/A,#N/A,FALSE,"TS";#N/A,#N/A,FALSE,"Combo";#N/A,#N/A,FALSE,"FAIR";#N/A,#N/A,FALSE,"RBC";#N/A,#N/A,FALSE,"xxxx";#N/A,#N/A,FALSE,"A_D";#N/A,#N/A,FALSE,"WACC";#N/A,#N/A,FALSE,"DCF";#N/A,#N/A,FALSE,"LBO";#N/A,#N/A,FALSE,"AcqMults";#N/A,#N/A,FALSE,"CompMults"}</definedName>
    <definedName name="hod_3" localSheetId="1" hidden="1">{#N/A,#N/A,FALSE,"TS";#N/A,#N/A,FALSE,"Combo";#N/A,#N/A,FALSE,"FAIR";#N/A,#N/A,FALSE,"RBC";#N/A,#N/A,FALSE,"xxxx";#N/A,#N/A,FALSE,"A_D";#N/A,#N/A,FALSE,"WACC";#N/A,#N/A,FALSE,"DCF";#N/A,#N/A,FALSE,"LBO";#N/A,#N/A,FALSE,"AcqMults";#N/A,#N/A,FALSE,"CompMults"}</definedName>
    <definedName name="hod_3" localSheetId="3" hidden="1">{#N/A,#N/A,FALSE,"TS";#N/A,#N/A,FALSE,"Combo";#N/A,#N/A,FALSE,"FAIR";#N/A,#N/A,FALSE,"RBC";#N/A,#N/A,FALSE,"xxxx";#N/A,#N/A,FALSE,"A_D";#N/A,#N/A,FALSE,"WACC";#N/A,#N/A,FALSE,"DCF";#N/A,#N/A,FALSE,"LBO";#N/A,#N/A,FALSE,"AcqMults";#N/A,#N/A,FALSE,"CompMults"}</definedName>
    <definedName name="hod_3" localSheetId="5" hidden="1">{#N/A,#N/A,FALSE,"TS";#N/A,#N/A,FALSE,"Combo";#N/A,#N/A,FALSE,"FAIR";#N/A,#N/A,FALSE,"RBC";#N/A,#N/A,FALSE,"xxxx";#N/A,#N/A,FALSE,"A_D";#N/A,#N/A,FALSE,"WACC";#N/A,#N/A,FALSE,"DCF";#N/A,#N/A,FALSE,"LBO";#N/A,#N/A,FALSE,"AcqMults";#N/A,#N/A,FALSE,"CompMults"}</definedName>
    <definedName name="hod_3" hidden="1">{#N/A,#N/A,FALSE,"TS";#N/A,#N/A,FALSE,"Combo";#N/A,#N/A,FALSE,"FAIR";#N/A,#N/A,FALSE,"RBC";#N/A,#N/A,FALSE,"xxxx";#N/A,#N/A,FALSE,"A_D";#N/A,#N/A,FALSE,"WACC";#N/A,#N/A,FALSE,"DCF";#N/A,#N/A,FALSE,"LBO";#N/A,#N/A,FALSE,"AcqMults";#N/A,#N/A,FALSE,"CompMults"}</definedName>
    <definedName name="hod_3_2" localSheetId="1" hidden="1">{#N/A,#N/A,FALSE,"TS";#N/A,#N/A,FALSE,"Combo";#N/A,#N/A,FALSE,"FAIR";#N/A,#N/A,FALSE,"RBC";#N/A,#N/A,FALSE,"xxxx";#N/A,#N/A,FALSE,"A_D";#N/A,#N/A,FALSE,"WACC";#N/A,#N/A,FALSE,"DCF";#N/A,#N/A,FALSE,"LBO";#N/A,#N/A,FALSE,"AcqMults";#N/A,#N/A,FALSE,"CompMults"}</definedName>
    <definedName name="hod_3_2" localSheetId="3" hidden="1">{#N/A,#N/A,FALSE,"TS";#N/A,#N/A,FALSE,"Combo";#N/A,#N/A,FALSE,"FAIR";#N/A,#N/A,FALSE,"RBC";#N/A,#N/A,FALSE,"xxxx";#N/A,#N/A,FALSE,"A_D";#N/A,#N/A,FALSE,"WACC";#N/A,#N/A,FALSE,"DCF";#N/A,#N/A,FALSE,"LBO";#N/A,#N/A,FALSE,"AcqMults";#N/A,#N/A,FALSE,"CompMults"}</definedName>
    <definedName name="hod_3_2" localSheetId="5" hidden="1">{#N/A,#N/A,FALSE,"TS";#N/A,#N/A,FALSE,"Combo";#N/A,#N/A,FALSE,"FAIR";#N/A,#N/A,FALSE,"RBC";#N/A,#N/A,FALSE,"xxxx";#N/A,#N/A,FALSE,"A_D";#N/A,#N/A,FALSE,"WACC";#N/A,#N/A,FALSE,"DCF";#N/A,#N/A,FALSE,"LBO";#N/A,#N/A,FALSE,"AcqMults";#N/A,#N/A,FALSE,"CompMults"}</definedName>
    <definedName name="hod_3_2" hidden="1">{#N/A,#N/A,FALSE,"TS";#N/A,#N/A,FALSE,"Combo";#N/A,#N/A,FALSE,"FAIR";#N/A,#N/A,FALSE,"RBC";#N/A,#N/A,FALSE,"xxxx";#N/A,#N/A,FALSE,"A_D";#N/A,#N/A,FALSE,"WACC";#N/A,#N/A,FALSE,"DCF";#N/A,#N/A,FALSE,"LBO";#N/A,#N/A,FALSE,"AcqMults";#N/A,#N/A,FALSE,"CompMults"}</definedName>
    <definedName name="hod_4" localSheetId="1" hidden="1">{#N/A,#N/A,FALSE,"TS";#N/A,#N/A,FALSE,"Combo";#N/A,#N/A,FALSE,"FAIR";#N/A,#N/A,FALSE,"RBC";#N/A,#N/A,FALSE,"xxxx";#N/A,#N/A,FALSE,"A_D";#N/A,#N/A,FALSE,"WACC";#N/A,#N/A,FALSE,"DCF";#N/A,#N/A,FALSE,"LBO";#N/A,#N/A,FALSE,"AcqMults";#N/A,#N/A,FALSE,"CompMults"}</definedName>
    <definedName name="hod_4" localSheetId="3" hidden="1">{#N/A,#N/A,FALSE,"TS";#N/A,#N/A,FALSE,"Combo";#N/A,#N/A,FALSE,"FAIR";#N/A,#N/A,FALSE,"RBC";#N/A,#N/A,FALSE,"xxxx";#N/A,#N/A,FALSE,"A_D";#N/A,#N/A,FALSE,"WACC";#N/A,#N/A,FALSE,"DCF";#N/A,#N/A,FALSE,"LBO";#N/A,#N/A,FALSE,"AcqMults";#N/A,#N/A,FALSE,"CompMults"}</definedName>
    <definedName name="hod_4" localSheetId="5" hidden="1">{#N/A,#N/A,FALSE,"TS";#N/A,#N/A,FALSE,"Combo";#N/A,#N/A,FALSE,"FAIR";#N/A,#N/A,FALSE,"RBC";#N/A,#N/A,FALSE,"xxxx";#N/A,#N/A,FALSE,"A_D";#N/A,#N/A,FALSE,"WACC";#N/A,#N/A,FALSE,"DCF";#N/A,#N/A,FALSE,"LBO";#N/A,#N/A,FALSE,"AcqMults";#N/A,#N/A,FALSE,"CompMults"}</definedName>
    <definedName name="hod_4" hidden="1">{#N/A,#N/A,FALSE,"TS";#N/A,#N/A,FALSE,"Combo";#N/A,#N/A,FALSE,"FAIR";#N/A,#N/A,FALSE,"RBC";#N/A,#N/A,FALSE,"xxxx";#N/A,#N/A,FALSE,"A_D";#N/A,#N/A,FALSE,"WACC";#N/A,#N/A,FALSE,"DCF";#N/A,#N/A,FALSE,"LBO";#N/A,#N/A,FALSE,"AcqMults";#N/A,#N/A,FALSE,"CompMults"}</definedName>
    <definedName name="hod_4_2" localSheetId="1" hidden="1">{#N/A,#N/A,FALSE,"TS";#N/A,#N/A,FALSE,"Combo";#N/A,#N/A,FALSE,"FAIR";#N/A,#N/A,FALSE,"RBC";#N/A,#N/A,FALSE,"xxxx";#N/A,#N/A,FALSE,"A_D";#N/A,#N/A,FALSE,"WACC";#N/A,#N/A,FALSE,"DCF";#N/A,#N/A,FALSE,"LBO";#N/A,#N/A,FALSE,"AcqMults";#N/A,#N/A,FALSE,"CompMults"}</definedName>
    <definedName name="hod_4_2" localSheetId="3" hidden="1">{#N/A,#N/A,FALSE,"TS";#N/A,#N/A,FALSE,"Combo";#N/A,#N/A,FALSE,"FAIR";#N/A,#N/A,FALSE,"RBC";#N/A,#N/A,FALSE,"xxxx";#N/A,#N/A,FALSE,"A_D";#N/A,#N/A,FALSE,"WACC";#N/A,#N/A,FALSE,"DCF";#N/A,#N/A,FALSE,"LBO";#N/A,#N/A,FALSE,"AcqMults";#N/A,#N/A,FALSE,"CompMults"}</definedName>
    <definedName name="hod_4_2" localSheetId="5" hidden="1">{#N/A,#N/A,FALSE,"TS";#N/A,#N/A,FALSE,"Combo";#N/A,#N/A,FALSE,"FAIR";#N/A,#N/A,FALSE,"RBC";#N/A,#N/A,FALSE,"xxxx";#N/A,#N/A,FALSE,"A_D";#N/A,#N/A,FALSE,"WACC";#N/A,#N/A,FALSE,"DCF";#N/A,#N/A,FALSE,"LBO";#N/A,#N/A,FALSE,"AcqMults";#N/A,#N/A,FALSE,"CompMults"}</definedName>
    <definedName name="hod_4_2" hidden="1">{#N/A,#N/A,FALSE,"TS";#N/A,#N/A,FALSE,"Combo";#N/A,#N/A,FALSE,"FAIR";#N/A,#N/A,FALSE,"RBC";#N/A,#N/A,FALSE,"xxxx";#N/A,#N/A,FALSE,"A_D";#N/A,#N/A,FALSE,"WACC";#N/A,#N/A,FALSE,"DCF";#N/A,#N/A,FALSE,"LBO";#N/A,#N/A,FALSE,"AcqMults";#N/A,#N/A,FALSE,"CompMults"}</definedName>
    <definedName name="hod_5" localSheetId="1" hidden="1">{#N/A,#N/A,FALSE,"TS";#N/A,#N/A,FALSE,"Combo";#N/A,#N/A,FALSE,"FAIR";#N/A,#N/A,FALSE,"RBC";#N/A,#N/A,FALSE,"xxxx";#N/A,#N/A,FALSE,"A_D";#N/A,#N/A,FALSE,"WACC";#N/A,#N/A,FALSE,"DCF";#N/A,#N/A,FALSE,"LBO";#N/A,#N/A,FALSE,"AcqMults";#N/A,#N/A,FALSE,"CompMults"}</definedName>
    <definedName name="hod_5" localSheetId="3" hidden="1">{#N/A,#N/A,FALSE,"TS";#N/A,#N/A,FALSE,"Combo";#N/A,#N/A,FALSE,"FAIR";#N/A,#N/A,FALSE,"RBC";#N/A,#N/A,FALSE,"xxxx";#N/A,#N/A,FALSE,"A_D";#N/A,#N/A,FALSE,"WACC";#N/A,#N/A,FALSE,"DCF";#N/A,#N/A,FALSE,"LBO";#N/A,#N/A,FALSE,"AcqMults";#N/A,#N/A,FALSE,"CompMults"}</definedName>
    <definedName name="hod_5" localSheetId="5" hidden="1">{#N/A,#N/A,FALSE,"TS";#N/A,#N/A,FALSE,"Combo";#N/A,#N/A,FALSE,"FAIR";#N/A,#N/A,FALSE,"RBC";#N/A,#N/A,FALSE,"xxxx";#N/A,#N/A,FALSE,"A_D";#N/A,#N/A,FALSE,"WACC";#N/A,#N/A,FALSE,"DCF";#N/A,#N/A,FALSE,"LBO";#N/A,#N/A,FALSE,"AcqMults";#N/A,#N/A,FALSE,"CompMults"}</definedName>
    <definedName name="hod_5" hidden="1">{#N/A,#N/A,FALSE,"TS";#N/A,#N/A,FALSE,"Combo";#N/A,#N/A,FALSE,"FAIR";#N/A,#N/A,FALSE,"RBC";#N/A,#N/A,FALSE,"xxxx";#N/A,#N/A,FALSE,"A_D";#N/A,#N/A,FALSE,"WACC";#N/A,#N/A,FALSE,"DCF";#N/A,#N/A,FALSE,"LBO";#N/A,#N/A,FALSE,"AcqMults";#N/A,#N/A,FALSE,"CompMults"}</definedName>
    <definedName name="hod_5_2" localSheetId="1" hidden="1">{#N/A,#N/A,FALSE,"TS";#N/A,#N/A,FALSE,"Combo";#N/A,#N/A,FALSE,"FAIR";#N/A,#N/A,FALSE,"RBC";#N/A,#N/A,FALSE,"xxxx";#N/A,#N/A,FALSE,"A_D";#N/A,#N/A,FALSE,"WACC";#N/A,#N/A,FALSE,"DCF";#N/A,#N/A,FALSE,"LBO";#N/A,#N/A,FALSE,"AcqMults";#N/A,#N/A,FALSE,"CompMults"}</definedName>
    <definedName name="hod_5_2" localSheetId="3" hidden="1">{#N/A,#N/A,FALSE,"TS";#N/A,#N/A,FALSE,"Combo";#N/A,#N/A,FALSE,"FAIR";#N/A,#N/A,FALSE,"RBC";#N/A,#N/A,FALSE,"xxxx";#N/A,#N/A,FALSE,"A_D";#N/A,#N/A,FALSE,"WACC";#N/A,#N/A,FALSE,"DCF";#N/A,#N/A,FALSE,"LBO";#N/A,#N/A,FALSE,"AcqMults";#N/A,#N/A,FALSE,"CompMults"}</definedName>
    <definedName name="hod_5_2" localSheetId="5" hidden="1">{#N/A,#N/A,FALSE,"TS";#N/A,#N/A,FALSE,"Combo";#N/A,#N/A,FALSE,"FAIR";#N/A,#N/A,FALSE,"RBC";#N/A,#N/A,FALSE,"xxxx";#N/A,#N/A,FALSE,"A_D";#N/A,#N/A,FALSE,"WACC";#N/A,#N/A,FALSE,"DCF";#N/A,#N/A,FALSE,"LBO";#N/A,#N/A,FALSE,"AcqMults";#N/A,#N/A,FALSE,"CompMults"}</definedName>
    <definedName name="hod_5_2" hidden="1">{#N/A,#N/A,FALSE,"TS";#N/A,#N/A,FALSE,"Combo";#N/A,#N/A,FALSE,"FAIR";#N/A,#N/A,FALSE,"RBC";#N/A,#N/A,FALSE,"xxxx";#N/A,#N/A,FALSE,"A_D";#N/A,#N/A,FALSE,"WACC";#N/A,#N/A,FALSE,"DCF";#N/A,#N/A,FALSE,"LBO";#N/A,#N/A,FALSE,"AcqMults";#N/A,#N/A,FALSE,"CompMults"}</definedName>
    <definedName name="HOHOAGH" localSheetId="1">{"Client Name or Project Name"}</definedName>
    <definedName name="HOHOAGH" localSheetId="3">{"Client Name or Project Name"}</definedName>
    <definedName name="HOHOAGH" localSheetId="5">{"Client Name or Project Name"}</definedName>
    <definedName name="HOHOAGH">{"Client Name or Project Name"}</definedName>
    <definedName name="hol" localSheetId="3">#REF!</definedName>
    <definedName name="hol">#REF!</definedName>
    <definedName name="Holidays" localSheetId="3">#REF!</definedName>
    <definedName name="Holidays">#REF!</definedName>
    <definedName name="Home" localSheetId="3">#REF!</definedName>
    <definedName name="Home">#REF!</definedName>
    <definedName name="HOME_1" localSheetId="1" hidden="1">{#N/A,#N/A,FALSE,"Assessment";#N/A,#N/A,FALSE,"Staffing";#N/A,#N/A,FALSE,"Hires";#N/A,#N/A,FALSE,"Assumptions"}</definedName>
    <definedName name="HOME_1" localSheetId="3" hidden="1">{#N/A,#N/A,FALSE,"Assessment";#N/A,#N/A,FALSE,"Staffing";#N/A,#N/A,FALSE,"Hires";#N/A,#N/A,FALSE,"Assumptions"}</definedName>
    <definedName name="HOME_1" localSheetId="5" hidden="1">{#N/A,#N/A,FALSE,"Assessment";#N/A,#N/A,FALSE,"Staffing";#N/A,#N/A,FALSE,"Hires";#N/A,#N/A,FALSE,"Assumptions"}</definedName>
    <definedName name="HOME_1" hidden="1">{#N/A,#N/A,FALSE,"Assessment";#N/A,#N/A,FALSE,"Staffing";#N/A,#N/A,FALSE,"Hires";#N/A,#N/A,FALSE,"Assumptions"}</definedName>
    <definedName name="HOME_1_2" localSheetId="1" hidden="1">{#N/A,#N/A,FALSE,"Assessment";#N/A,#N/A,FALSE,"Staffing";#N/A,#N/A,FALSE,"Hires";#N/A,#N/A,FALSE,"Assumptions"}</definedName>
    <definedName name="HOME_1_2" localSheetId="3" hidden="1">{#N/A,#N/A,FALSE,"Assessment";#N/A,#N/A,FALSE,"Staffing";#N/A,#N/A,FALSE,"Hires";#N/A,#N/A,FALSE,"Assumptions"}</definedName>
    <definedName name="HOME_1_2" localSheetId="5" hidden="1">{#N/A,#N/A,FALSE,"Assessment";#N/A,#N/A,FALSE,"Staffing";#N/A,#N/A,FALSE,"Hires";#N/A,#N/A,FALSE,"Assumptions"}</definedName>
    <definedName name="HOME_1_2" hidden="1">{#N/A,#N/A,FALSE,"Assessment";#N/A,#N/A,FALSE,"Staffing";#N/A,#N/A,FALSE,"Hires";#N/A,#N/A,FALSE,"Assumptions"}</definedName>
    <definedName name="HOME_2" localSheetId="1" hidden="1">{#N/A,#N/A,FALSE,"Assessment";#N/A,#N/A,FALSE,"Staffing";#N/A,#N/A,FALSE,"Hires";#N/A,#N/A,FALSE,"Assumptions"}</definedName>
    <definedName name="HOME_2" localSheetId="3" hidden="1">{#N/A,#N/A,FALSE,"Assessment";#N/A,#N/A,FALSE,"Staffing";#N/A,#N/A,FALSE,"Hires";#N/A,#N/A,FALSE,"Assumptions"}</definedName>
    <definedName name="HOME_2" localSheetId="5" hidden="1">{#N/A,#N/A,FALSE,"Assessment";#N/A,#N/A,FALSE,"Staffing";#N/A,#N/A,FALSE,"Hires";#N/A,#N/A,FALSE,"Assumptions"}</definedName>
    <definedName name="HOME_2" hidden="1">{#N/A,#N/A,FALSE,"Assessment";#N/A,#N/A,FALSE,"Staffing";#N/A,#N/A,FALSE,"Hires";#N/A,#N/A,FALSE,"Assumptions"}</definedName>
    <definedName name="HOME_2_2" localSheetId="1" hidden="1">{#N/A,#N/A,FALSE,"Assessment";#N/A,#N/A,FALSE,"Staffing";#N/A,#N/A,FALSE,"Hires";#N/A,#N/A,FALSE,"Assumptions"}</definedName>
    <definedName name="HOME_2_2" localSheetId="3" hidden="1">{#N/A,#N/A,FALSE,"Assessment";#N/A,#N/A,FALSE,"Staffing";#N/A,#N/A,FALSE,"Hires";#N/A,#N/A,FALSE,"Assumptions"}</definedName>
    <definedName name="HOME_2_2" localSheetId="5" hidden="1">{#N/A,#N/A,FALSE,"Assessment";#N/A,#N/A,FALSE,"Staffing";#N/A,#N/A,FALSE,"Hires";#N/A,#N/A,FALSE,"Assumptions"}</definedName>
    <definedName name="HOME_2_2" hidden="1">{#N/A,#N/A,FALSE,"Assessment";#N/A,#N/A,FALSE,"Staffing";#N/A,#N/A,FALSE,"Hires";#N/A,#N/A,FALSE,"Assumptions"}</definedName>
    <definedName name="HOME_3" localSheetId="1" hidden="1">{#N/A,#N/A,FALSE,"Assessment";#N/A,#N/A,FALSE,"Staffing";#N/A,#N/A,FALSE,"Hires";#N/A,#N/A,FALSE,"Assumptions"}</definedName>
    <definedName name="HOME_3" localSheetId="3" hidden="1">{#N/A,#N/A,FALSE,"Assessment";#N/A,#N/A,FALSE,"Staffing";#N/A,#N/A,FALSE,"Hires";#N/A,#N/A,FALSE,"Assumptions"}</definedName>
    <definedName name="HOME_3" localSheetId="5" hidden="1">{#N/A,#N/A,FALSE,"Assessment";#N/A,#N/A,FALSE,"Staffing";#N/A,#N/A,FALSE,"Hires";#N/A,#N/A,FALSE,"Assumptions"}</definedName>
    <definedName name="HOME_3" hidden="1">{#N/A,#N/A,FALSE,"Assessment";#N/A,#N/A,FALSE,"Staffing";#N/A,#N/A,FALSE,"Hires";#N/A,#N/A,FALSE,"Assumptions"}</definedName>
    <definedName name="HOME_3_2" localSheetId="1" hidden="1">{#N/A,#N/A,FALSE,"Assessment";#N/A,#N/A,FALSE,"Staffing";#N/A,#N/A,FALSE,"Hires";#N/A,#N/A,FALSE,"Assumptions"}</definedName>
    <definedName name="HOME_3_2" localSheetId="3" hidden="1">{#N/A,#N/A,FALSE,"Assessment";#N/A,#N/A,FALSE,"Staffing";#N/A,#N/A,FALSE,"Hires";#N/A,#N/A,FALSE,"Assumptions"}</definedName>
    <definedName name="HOME_3_2" localSheetId="5" hidden="1">{#N/A,#N/A,FALSE,"Assessment";#N/A,#N/A,FALSE,"Staffing";#N/A,#N/A,FALSE,"Hires";#N/A,#N/A,FALSE,"Assumptions"}</definedName>
    <definedName name="HOME_3_2" hidden="1">{#N/A,#N/A,FALSE,"Assessment";#N/A,#N/A,FALSE,"Staffing";#N/A,#N/A,FALSE,"Hires";#N/A,#N/A,FALSE,"Assumptions"}</definedName>
    <definedName name="HOME_4" localSheetId="1" hidden="1">{#N/A,#N/A,FALSE,"Assessment";#N/A,#N/A,FALSE,"Staffing";#N/A,#N/A,FALSE,"Hires";#N/A,#N/A,FALSE,"Assumptions"}</definedName>
    <definedName name="HOME_4" localSheetId="3" hidden="1">{#N/A,#N/A,FALSE,"Assessment";#N/A,#N/A,FALSE,"Staffing";#N/A,#N/A,FALSE,"Hires";#N/A,#N/A,FALSE,"Assumptions"}</definedName>
    <definedName name="HOME_4" localSheetId="5" hidden="1">{#N/A,#N/A,FALSE,"Assessment";#N/A,#N/A,FALSE,"Staffing";#N/A,#N/A,FALSE,"Hires";#N/A,#N/A,FALSE,"Assumptions"}</definedName>
    <definedName name="HOME_4" hidden="1">{#N/A,#N/A,FALSE,"Assessment";#N/A,#N/A,FALSE,"Staffing";#N/A,#N/A,FALSE,"Hires";#N/A,#N/A,FALSE,"Assumptions"}</definedName>
    <definedName name="HOME_4_2" localSheetId="1" hidden="1">{#N/A,#N/A,FALSE,"Assessment";#N/A,#N/A,FALSE,"Staffing";#N/A,#N/A,FALSE,"Hires";#N/A,#N/A,FALSE,"Assumptions"}</definedName>
    <definedName name="HOME_4_2" localSheetId="3" hidden="1">{#N/A,#N/A,FALSE,"Assessment";#N/A,#N/A,FALSE,"Staffing";#N/A,#N/A,FALSE,"Hires";#N/A,#N/A,FALSE,"Assumptions"}</definedName>
    <definedName name="HOME_4_2" localSheetId="5" hidden="1">{#N/A,#N/A,FALSE,"Assessment";#N/A,#N/A,FALSE,"Staffing";#N/A,#N/A,FALSE,"Hires";#N/A,#N/A,FALSE,"Assumptions"}</definedName>
    <definedName name="HOME_4_2" hidden="1">{#N/A,#N/A,FALSE,"Assessment";#N/A,#N/A,FALSE,"Staffing";#N/A,#N/A,FALSE,"Hires";#N/A,#N/A,FALSE,"Assumptions"}</definedName>
    <definedName name="HOME_5" localSheetId="1" hidden="1">{#N/A,#N/A,FALSE,"Assessment";#N/A,#N/A,FALSE,"Staffing";#N/A,#N/A,FALSE,"Hires";#N/A,#N/A,FALSE,"Assumptions"}</definedName>
    <definedName name="HOME_5" localSheetId="3" hidden="1">{#N/A,#N/A,FALSE,"Assessment";#N/A,#N/A,FALSE,"Staffing";#N/A,#N/A,FALSE,"Hires";#N/A,#N/A,FALSE,"Assumptions"}</definedName>
    <definedName name="HOME_5" localSheetId="5" hidden="1">{#N/A,#N/A,FALSE,"Assessment";#N/A,#N/A,FALSE,"Staffing";#N/A,#N/A,FALSE,"Hires";#N/A,#N/A,FALSE,"Assumptions"}</definedName>
    <definedName name="HOME_5" hidden="1">{#N/A,#N/A,FALSE,"Assessment";#N/A,#N/A,FALSE,"Staffing";#N/A,#N/A,FALSE,"Hires";#N/A,#N/A,FALSE,"Assumptions"}</definedName>
    <definedName name="HOME_5_2" localSheetId="1" hidden="1">{#N/A,#N/A,FALSE,"Assessment";#N/A,#N/A,FALSE,"Staffing";#N/A,#N/A,FALSE,"Hires";#N/A,#N/A,FALSE,"Assumptions"}</definedName>
    <definedName name="HOME_5_2" localSheetId="3" hidden="1">{#N/A,#N/A,FALSE,"Assessment";#N/A,#N/A,FALSE,"Staffing";#N/A,#N/A,FALSE,"Hires";#N/A,#N/A,FALSE,"Assumptions"}</definedName>
    <definedName name="HOME_5_2" localSheetId="5" hidden="1">{#N/A,#N/A,FALSE,"Assessment";#N/A,#N/A,FALSE,"Staffing";#N/A,#N/A,FALSE,"Hires";#N/A,#N/A,FALSE,"Assumptions"}</definedName>
    <definedName name="HOME_5_2" hidden="1">{#N/A,#N/A,FALSE,"Assessment";#N/A,#N/A,FALSE,"Staffing";#N/A,#N/A,FALSE,"Hires";#N/A,#N/A,FALSE,"Assumptions"}</definedName>
    <definedName name="HOMFE" localSheetId="1" hidden="1">{#N/A,#N/A,FALSE,"Assessment";#N/A,#N/A,FALSE,"Staffing";#N/A,#N/A,FALSE,"Hires";#N/A,#N/A,FALSE,"Assumptions"}</definedName>
    <definedName name="HOMFE" localSheetId="3" hidden="1">{#N/A,#N/A,FALSE,"Assessment";#N/A,#N/A,FALSE,"Staffing";#N/A,#N/A,FALSE,"Hires";#N/A,#N/A,FALSE,"Assumptions"}</definedName>
    <definedName name="HOMFE" localSheetId="5" hidden="1">{#N/A,#N/A,FALSE,"Assessment";#N/A,#N/A,FALSE,"Staffing";#N/A,#N/A,FALSE,"Hires";#N/A,#N/A,FALSE,"Assumptions"}</definedName>
    <definedName name="HOMFE" hidden="1">{#N/A,#N/A,FALSE,"Assessment";#N/A,#N/A,FALSE,"Staffing";#N/A,#N/A,FALSE,"Hires";#N/A,#N/A,FALSE,"Assumptions"}</definedName>
    <definedName name="HOMFE_1" localSheetId="1" hidden="1">{#N/A,#N/A,FALSE,"Assessment";#N/A,#N/A,FALSE,"Staffing";#N/A,#N/A,FALSE,"Hires";#N/A,#N/A,FALSE,"Assumptions"}</definedName>
    <definedName name="HOMFE_1" localSheetId="3" hidden="1">{#N/A,#N/A,FALSE,"Assessment";#N/A,#N/A,FALSE,"Staffing";#N/A,#N/A,FALSE,"Hires";#N/A,#N/A,FALSE,"Assumptions"}</definedName>
    <definedName name="HOMFE_1" localSheetId="5" hidden="1">{#N/A,#N/A,FALSE,"Assessment";#N/A,#N/A,FALSE,"Staffing";#N/A,#N/A,FALSE,"Hires";#N/A,#N/A,FALSE,"Assumptions"}</definedName>
    <definedName name="HOMFE_1" hidden="1">{#N/A,#N/A,FALSE,"Assessment";#N/A,#N/A,FALSE,"Staffing";#N/A,#N/A,FALSE,"Hires";#N/A,#N/A,FALSE,"Assumptions"}</definedName>
    <definedName name="HOMFE_1_2" localSheetId="1" hidden="1">{#N/A,#N/A,FALSE,"Assessment";#N/A,#N/A,FALSE,"Staffing";#N/A,#N/A,FALSE,"Hires";#N/A,#N/A,FALSE,"Assumptions"}</definedName>
    <definedName name="HOMFE_1_2" localSheetId="3" hidden="1">{#N/A,#N/A,FALSE,"Assessment";#N/A,#N/A,FALSE,"Staffing";#N/A,#N/A,FALSE,"Hires";#N/A,#N/A,FALSE,"Assumptions"}</definedName>
    <definedName name="HOMFE_1_2" localSheetId="5" hidden="1">{#N/A,#N/A,FALSE,"Assessment";#N/A,#N/A,FALSE,"Staffing";#N/A,#N/A,FALSE,"Hires";#N/A,#N/A,FALSE,"Assumptions"}</definedName>
    <definedName name="HOMFE_1_2" hidden="1">{#N/A,#N/A,FALSE,"Assessment";#N/A,#N/A,FALSE,"Staffing";#N/A,#N/A,FALSE,"Hires";#N/A,#N/A,FALSE,"Assumptions"}</definedName>
    <definedName name="HOMFE_2" localSheetId="1" hidden="1">{#N/A,#N/A,FALSE,"Assessment";#N/A,#N/A,FALSE,"Staffing";#N/A,#N/A,FALSE,"Hires";#N/A,#N/A,FALSE,"Assumptions"}</definedName>
    <definedName name="HOMFE_2" localSheetId="3" hidden="1">{#N/A,#N/A,FALSE,"Assessment";#N/A,#N/A,FALSE,"Staffing";#N/A,#N/A,FALSE,"Hires";#N/A,#N/A,FALSE,"Assumptions"}</definedName>
    <definedName name="HOMFE_2" localSheetId="5" hidden="1">{#N/A,#N/A,FALSE,"Assessment";#N/A,#N/A,FALSE,"Staffing";#N/A,#N/A,FALSE,"Hires";#N/A,#N/A,FALSE,"Assumptions"}</definedName>
    <definedName name="HOMFE_2" hidden="1">{#N/A,#N/A,FALSE,"Assessment";#N/A,#N/A,FALSE,"Staffing";#N/A,#N/A,FALSE,"Hires";#N/A,#N/A,FALSE,"Assumptions"}</definedName>
    <definedName name="HOMFE_2_2" localSheetId="1" hidden="1">{#N/A,#N/A,FALSE,"Assessment";#N/A,#N/A,FALSE,"Staffing";#N/A,#N/A,FALSE,"Hires";#N/A,#N/A,FALSE,"Assumptions"}</definedName>
    <definedName name="HOMFE_2_2" localSheetId="3" hidden="1">{#N/A,#N/A,FALSE,"Assessment";#N/A,#N/A,FALSE,"Staffing";#N/A,#N/A,FALSE,"Hires";#N/A,#N/A,FALSE,"Assumptions"}</definedName>
    <definedName name="HOMFE_2_2" localSheetId="5" hidden="1">{#N/A,#N/A,FALSE,"Assessment";#N/A,#N/A,FALSE,"Staffing";#N/A,#N/A,FALSE,"Hires";#N/A,#N/A,FALSE,"Assumptions"}</definedName>
    <definedName name="HOMFE_2_2" hidden="1">{#N/A,#N/A,FALSE,"Assessment";#N/A,#N/A,FALSE,"Staffing";#N/A,#N/A,FALSE,"Hires";#N/A,#N/A,FALSE,"Assumptions"}</definedName>
    <definedName name="HOMFE_3" localSheetId="1" hidden="1">{#N/A,#N/A,FALSE,"Assessment";#N/A,#N/A,FALSE,"Staffing";#N/A,#N/A,FALSE,"Hires";#N/A,#N/A,FALSE,"Assumptions"}</definedName>
    <definedName name="HOMFE_3" localSheetId="3" hidden="1">{#N/A,#N/A,FALSE,"Assessment";#N/A,#N/A,FALSE,"Staffing";#N/A,#N/A,FALSE,"Hires";#N/A,#N/A,FALSE,"Assumptions"}</definedName>
    <definedName name="HOMFE_3" localSheetId="5" hidden="1">{#N/A,#N/A,FALSE,"Assessment";#N/A,#N/A,FALSE,"Staffing";#N/A,#N/A,FALSE,"Hires";#N/A,#N/A,FALSE,"Assumptions"}</definedName>
    <definedName name="HOMFE_3" hidden="1">{#N/A,#N/A,FALSE,"Assessment";#N/A,#N/A,FALSE,"Staffing";#N/A,#N/A,FALSE,"Hires";#N/A,#N/A,FALSE,"Assumptions"}</definedName>
    <definedName name="HOMFE_3_2" localSheetId="1" hidden="1">{#N/A,#N/A,FALSE,"Assessment";#N/A,#N/A,FALSE,"Staffing";#N/A,#N/A,FALSE,"Hires";#N/A,#N/A,FALSE,"Assumptions"}</definedName>
    <definedName name="HOMFE_3_2" localSheetId="3" hidden="1">{#N/A,#N/A,FALSE,"Assessment";#N/A,#N/A,FALSE,"Staffing";#N/A,#N/A,FALSE,"Hires";#N/A,#N/A,FALSE,"Assumptions"}</definedName>
    <definedName name="HOMFE_3_2" localSheetId="5" hidden="1">{#N/A,#N/A,FALSE,"Assessment";#N/A,#N/A,FALSE,"Staffing";#N/A,#N/A,FALSE,"Hires";#N/A,#N/A,FALSE,"Assumptions"}</definedName>
    <definedName name="HOMFE_3_2" hidden="1">{#N/A,#N/A,FALSE,"Assessment";#N/A,#N/A,FALSE,"Staffing";#N/A,#N/A,FALSE,"Hires";#N/A,#N/A,FALSE,"Assumptions"}</definedName>
    <definedName name="HOMFE_4" localSheetId="1" hidden="1">{#N/A,#N/A,FALSE,"Assessment";#N/A,#N/A,FALSE,"Staffing";#N/A,#N/A,FALSE,"Hires";#N/A,#N/A,FALSE,"Assumptions"}</definedName>
    <definedName name="HOMFE_4" localSheetId="3" hidden="1">{#N/A,#N/A,FALSE,"Assessment";#N/A,#N/A,FALSE,"Staffing";#N/A,#N/A,FALSE,"Hires";#N/A,#N/A,FALSE,"Assumptions"}</definedName>
    <definedName name="HOMFE_4" localSheetId="5" hidden="1">{#N/A,#N/A,FALSE,"Assessment";#N/A,#N/A,FALSE,"Staffing";#N/A,#N/A,FALSE,"Hires";#N/A,#N/A,FALSE,"Assumptions"}</definedName>
    <definedName name="HOMFE_4" hidden="1">{#N/A,#N/A,FALSE,"Assessment";#N/A,#N/A,FALSE,"Staffing";#N/A,#N/A,FALSE,"Hires";#N/A,#N/A,FALSE,"Assumptions"}</definedName>
    <definedName name="HOMFE_4_2" localSheetId="1" hidden="1">{#N/A,#N/A,FALSE,"Assessment";#N/A,#N/A,FALSE,"Staffing";#N/A,#N/A,FALSE,"Hires";#N/A,#N/A,FALSE,"Assumptions"}</definedName>
    <definedName name="HOMFE_4_2" localSheetId="3" hidden="1">{#N/A,#N/A,FALSE,"Assessment";#N/A,#N/A,FALSE,"Staffing";#N/A,#N/A,FALSE,"Hires";#N/A,#N/A,FALSE,"Assumptions"}</definedName>
    <definedName name="HOMFE_4_2" localSheetId="5" hidden="1">{#N/A,#N/A,FALSE,"Assessment";#N/A,#N/A,FALSE,"Staffing";#N/A,#N/A,FALSE,"Hires";#N/A,#N/A,FALSE,"Assumptions"}</definedName>
    <definedName name="HOMFE_4_2" hidden="1">{#N/A,#N/A,FALSE,"Assessment";#N/A,#N/A,FALSE,"Staffing";#N/A,#N/A,FALSE,"Hires";#N/A,#N/A,FALSE,"Assumptions"}</definedName>
    <definedName name="HOMFE_5" localSheetId="1" hidden="1">{#N/A,#N/A,FALSE,"Assessment";#N/A,#N/A,FALSE,"Staffing";#N/A,#N/A,FALSE,"Hires";#N/A,#N/A,FALSE,"Assumptions"}</definedName>
    <definedName name="HOMFE_5" localSheetId="3" hidden="1">{#N/A,#N/A,FALSE,"Assessment";#N/A,#N/A,FALSE,"Staffing";#N/A,#N/A,FALSE,"Hires";#N/A,#N/A,FALSE,"Assumptions"}</definedName>
    <definedName name="HOMFE_5" localSheetId="5" hidden="1">{#N/A,#N/A,FALSE,"Assessment";#N/A,#N/A,FALSE,"Staffing";#N/A,#N/A,FALSE,"Hires";#N/A,#N/A,FALSE,"Assumptions"}</definedName>
    <definedName name="HOMFE_5" hidden="1">{#N/A,#N/A,FALSE,"Assessment";#N/A,#N/A,FALSE,"Staffing";#N/A,#N/A,FALSE,"Hires";#N/A,#N/A,FALSE,"Assumptions"}</definedName>
    <definedName name="HOMFE_5_2" localSheetId="1" hidden="1">{#N/A,#N/A,FALSE,"Assessment";#N/A,#N/A,FALSE,"Staffing";#N/A,#N/A,FALSE,"Hires";#N/A,#N/A,FALSE,"Assumptions"}</definedName>
    <definedName name="HOMFE_5_2" localSheetId="3" hidden="1">{#N/A,#N/A,FALSE,"Assessment";#N/A,#N/A,FALSE,"Staffing";#N/A,#N/A,FALSE,"Hires";#N/A,#N/A,FALSE,"Assumptions"}</definedName>
    <definedName name="HOMFE_5_2" localSheetId="5" hidden="1">{#N/A,#N/A,FALSE,"Assessment";#N/A,#N/A,FALSE,"Staffing";#N/A,#N/A,FALSE,"Hires";#N/A,#N/A,FALSE,"Assumptions"}</definedName>
    <definedName name="HOMFE_5_2" hidden="1">{#N/A,#N/A,FALSE,"Assessment";#N/A,#N/A,FALSE,"Staffing";#N/A,#N/A,FALSE,"Hires";#N/A,#N/A,FALSE,"Assumptions"}</definedName>
    <definedName name="HOPIP" localSheetId="1" hidden="1">{#N/A,#N/A,FALSE,"PMTABB";#N/A,#N/A,FALSE,"PMTABB"}</definedName>
    <definedName name="HOPIP" localSheetId="3" hidden="1">{#N/A,#N/A,FALSE,"PMTABB";#N/A,#N/A,FALSE,"PMTABB"}</definedName>
    <definedName name="HOPIP" localSheetId="5" hidden="1">{#N/A,#N/A,FALSE,"PMTABB";#N/A,#N/A,FALSE,"PMTABB"}</definedName>
    <definedName name="HOPIP" hidden="1">{#N/A,#N/A,FALSE,"PMTABB";#N/A,#N/A,FALSE,"PMTABB"}</definedName>
    <definedName name="hotel">#REF!</definedName>
    <definedName name="houy" localSheetId="1" hidden="1">{#N/A,#N/A,FALSE,"AD_Purchase";#N/A,#N/A,FALSE,"Credit";#N/A,#N/A,FALSE,"PF Acquisition";#N/A,#N/A,FALSE,"PF Offering"}</definedName>
    <definedName name="houy" localSheetId="3" hidden="1">{#N/A,#N/A,FALSE,"AD_Purchase";#N/A,#N/A,FALSE,"Credit";#N/A,#N/A,FALSE,"PF Acquisition";#N/A,#N/A,FALSE,"PF Offering"}</definedName>
    <definedName name="houy" localSheetId="5" hidden="1">{#N/A,#N/A,FALSE,"AD_Purchase";#N/A,#N/A,FALSE,"Credit";#N/A,#N/A,FALSE,"PF Acquisition";#N/A,#N/A,FALSE,"PF Offering"}</definedName>
    <definedName name="houy" hidden="1">{#N/A,#N/A,FALSE,"AD_Purchase";#N/A,#N/A,FALSE,"Credit";#N/A,#N/A,FALSE,"PF Acquisition";#N/A,#N/A,FALSE,"PF Offering"}</definedName>
    <definedName name="houy_1" localSheetId="1" hidden="1">{#N/A,#N/A,FALSE,"AD_Purchase";#N/A,#N/A,FALSE,"Credit";#N/A,#N/A,FALSE,"PF Acquisition";#N/A,#N/A,FALSE,"PF Offering"}</definedName>
    <definedName name="houy_1" localSheetId="3" hidden="1">{#N/A,#N/A,FALSE,"AD_Purchase";#N/A,#N/A,FALSE,"Credit";#N/A,#N/A,FALSE,"PF Acquisition";#N/A,#N/A,FALSE,"PF Offering"}</definedName>
    <definedName name="houy_1" localSheetId="5" hidden="1">{#N/A,#N/A,FALSE,"AD_Purchase";#N/A,#N/A,FALSE,"Credit";#N/A,#N/A,FALSE,"PF Acquisition";#N/A,#N/A,FALSE,"PF Offering"}</definedName>
    <definedName name="houy_1" hidden="1">{#N/A,#N/A,FALSE,"AD_Purchase";#N/A,#N/A,FALSE,"Credit";#N/A,#N/A,FALSE,"PF Acquisition";#N/A,#N/A,FALSE,"PF Offering"}</definedName>
    <definedName name="houy_1_1" localSheetId="1" hidden="1">{#N/A,#N/A,FALSE,"AD_Purchase";#N/A,#N/A,FALSE,"Credit";#N/A,#N/A,FALSE,"PF Acquisition";#N/A,#N/A,FALSE,"PF Offering"}</definedName>
    <definedName name="houy_1_1" localSheetId="3" hidden="1">{#N/A,#N/A,FALSE,"AD_Purchase";#N/A,#N/A,FALSE,"Credit";#N/A,#N/A,FALSE,"PF Acquisition";#N/A,#N/A,FALSE,"PF Offering"}</definedName>
    <definedName name="houy_1_1" localSheetId="5" hidden="1">{#N/A,#N/A,FALSE,"AD_Purchase";#N/A,#N/A,FALSE,"Credit";#N/A,#N/A,FALSE,"PF Acquisition";#N/A,#N/A,FALSE,"PF Offering"}</definedName>
    <definedName name="houy_1_1" hidden="1">{#N/A,#N/A,FALSE,"AD_Purchase";#N/A,#N/A,FALSE,"Credit";#N/A,#N/A,FALSE,"PF Acquisition";#N/A,#N/A,FALSE,"PF Offering"}</definedName>
    <definedName name="houy_1_1_2" localSheetId="1" hidden="1">{#N/A,#N/A,FALSE,"AD_Purchase";#N/A,#N/A,FALSE,"Credit";#N/A,#N/A,FALSE,"PF Acquisition";#N/A,#N/A,FALSE,"PF Offering"}</definedName>
    <definedName name="houy_1_1_2" localSheetId="3" hidden="1">{#N/A,#N/A,FALSE,"AD_Purchase";#N/A,#N/A,FALSE,"Credit";#N/A,#N/A,FALSE,"PF Acquisition";#N/A,#N/A,FALSE,"PF Offering"}</definedName>
    <definedName name="houy_1_1_2" localSheetId="5" hidden="1">{#N/A,#N/A,FALSE,"AD_Purchase";#N/A,#N/A,FALSE,"Credit";#N/A,#N/A,FALSE,"PF Acquisition";#N/A,#N/A,FALSE,"PF Offering"}</definedName>
    <definedName name="houy_1_1_2" hidden="1">{#N/A,#N/A,FALSE,"AD_Purchase";#N/A,#N/A,FALSE,"Credit";#N/A,#N/A,FALSE,"PF Acquisition";#N/A,#N/A,FALSE,"PF Offering"}</definedName>
    <definedName name="houy_1_3" localSheetId="1" hidden="1">{#N/A,#N/A,FALSE,"AD_Purchase";#N/A,#N/A,FALSE,"Credit";#N/A,#N/A,FALSE,"PF Acquisition";#N/A,#N/A,FALSE,"PF Offering"}</definedName>
    <definedName name="houy_1_3" localSheetId="3" hidden="1">{#N/A,#N/A,FALSE,"AD_Purchase";#N/A,#N/A,FALSE,"Credit";#N/A,#N/A,FALSE,"PF Acquisition";#N/A,#N/A,FALSE,"PF Offering"}</definedName>
    <definedName name="houy_1_3" localSheetId="5" hidden="1">{#N/A,#N/A,FALSE,"AD_Purchase";#N/A,#N/A,FALSE,"Credit";#N/A,#N/A,FALSE,"PF Acquisition";#N/A,#N/A,FALSE,"PF Offering"}</definedName>
    <definedName name="houy_1_3" hidden="1">{#N/A,#N/A,FALSE,"AD_Purchase";#N/A,#N/A,FALSE,"Credit";#N/A,#N/A,FALSE,"PF Acquisition";#N/A,#N/A,FALSE,"PF Offering"}</definedName>
    <definedName name="houy_2" localSheetId="1" hidden="1">{#N/A,#N/A,FALSE,"AD_Purchase";#N/A,#N/A,FALSE,"Credit";#N/A,#N/A,FALSE,"PF Acquisition";#N/A,#N/A,FALSE,"PF Offering"}</definedName>
    <definedName name="houy_2" localSheetId="3" hidden="1">{#N/A,#N/A,FALSE,"AD_Purchase";#N/A,#N/A,FALSE,"Credit";#N/A,#N/A,FALSE,"PF Acquisition";#N/A,#N/A,FALSE,"PF Offering"}</definedName>
    <definedName name="houy_2" localSheetId="5" hidden="1">{#N/A,#N/A,FALSE,"AD_Purchase";#N/A,#N/A,FALSE,"Credit";#N/A,#N/A,FALSE,"PF Acquisition";#N/A,#N/A,FALSE,"PF Offering"}</definedName>
    <definedName name="houy_2" hidden="1">{#N/A,#N/A,FALSE,"AD_Purchase";#N/A,#N/A,FALSE,"Credit";#N/A,#N/A,FALSE,"PF Acquisition";#N/A,#N/A,FALSE,"PF Offering"}</definedName>
    <definedName name="houy_2_2" localSheetId="1" hidden="1">{#N/A,#N/A,FALSE,"AD_Purchase";#N/A,#N/A,FALSE,"Credit";#N/A,#N/A,FALSE,"PF Acquisition";#N/A,#N/A,FALSE,"PF Offering"}</definedName>
    <definedName name="houy_2_2" localSheetId="3" hidden="1">{#N/A,#N/A,FALSE,"AD_Purchase";#N/A,#N/A,FALSE,"Credit";#N/A,#N/A,FALSE,"PF Acquisition";#N/A,#N/A,FALSE,"PF Offering"}</definedName>
    <definedName name="houy_2_2" localSheetId="5" hidden="1">{#N/A,#N/A,FALSE,"AD_Purchase";#N/A,#N/A,FALSE,"Credit";#N/A,#N/A,FALSE,"PF Acquisition";#N/A,#N/A,FALSE,"PF Offering"}</definedName>
    <definedName name="houy_2_2" hidden="1">{#N/A,#N/A,FALSE,"AD_Purchase";#N/A,#N/A,FALSE,"Credit";#N/A,#N/A,FALSE,"PF Acquisition";#N/A,#N/A,FALSE,"PF Offering"}</definedName>
    <definedName name="houy_3" localSheetId="1" hidden="1">{#N/A,#N/A,FALSE,"AD_Purchase";#N/A,#N/A,FALSE,"Credit";#N/A,#N/A,FALSE,"PF Acquisition";#N/A,#N/A,FALSE,"PF Offering"}</definedName>
    <definedName name="houy_3" localSheetId="3" hidden="1">{#N/A,#N/A,FALSE,"AD_Purchase";#N/A,#N/A,FALSE,"Credit";#N/A,#N/A,FALSE,"PF Acquisition";#N/A,#N/A,FALSE,"PF Offering"}</definedName>
    <definedName name="houy_3" localSheetId="5" hidden="1">{#N/A,#N/A,FALSE,"AD_Purchase";#N/A,#N/A,FALSE,"Credit";#N/A,#N/A,FALSE,"PF Acquisition";#N/A,#N/A,FALSE,"PF Offering"}</definedName>
    <definedName name="houy_3" hidden="1">{#N/A,#N/A,FALSE,"AD_Purchase";#N/A,#N/A,FALSE,"Credit";#N/A,#N/A,FALSE,"PF Acquisition";#N/A,#N/A,FALSE,"PF Offering"}</definedName>
    <definedName name="houy_3_2" localSheetId="1" hidden="1">{#N/A,#N/A,FALSE,"AD_Purchase";#N/A,#N/A,FALSE,"Credit";#N/A,#N/A,FALSE,"PF Acquisition";#N/A,#N/A,FALSE,"PF Offering"}</definedName>
    <definedName name="houy_3_2" localSheetId="3" hidden="1">{#N/A,#N/A,FALSE,"AD_Purchase";#N/A,#N/A,FALSE,"Credit";#N/A,#N/A,FALSE,"PF Acquisition";#N/A,#N/A,FALSE,"PF Offering"}</definedName>
    <definedName name="houy_3_2" localSheetId="5" hidden="1">{#N/A,#N/A,FALSE,"AD_Purchase";#N/A,#N/A,FALSE,"Credit";#N/A,#N/A,FALSE,"PF Acquisition";#N/A,#N/A,FALSE,"PF Offering"}</definedName>
    <definedName name="houy_3_2" hidden="1">{#N/A,#N/A,FALSE,"AD_Purchase";#N/A,#N/A,FALSE,"Credit";#N/A,#N/A,FALSE,"PF Acquisition";#N/A,#N/A,FALSE,"PF Offering"}</definedName>
    <definedName name="houy_4" localSheetId="1" hidden="1">{#N/A,#N/A,FALSE,"AD_Purchase";#N/A,#N/A,FALSE,"Credit";#N/A,#N/A,FALSE,"PF Acquisition";#N/A,#N/A,FALSE,"PF Offering"}</definedName>
    <definedName name="houy_4" localSheetId="3" hidden="1">{#N/A,#N/A,FALSE,"AD_Purchase";#N/A,#N/A,FALSE,"Credit";#N/A,#N/A,FALSE,"PF Acquisition";#N/A,#N/A,FALSE,"PF Offering"}</definedName>
    <definedName name="houy_4" localSheetId="5" hidden="1">{#N/A,#N/A,FALSE,"AD_Purchase";#N/A,#N/A,FALSE,"Credit";#N/A,#N/A,FALSE,"PF Acquisition";#N/A,#N/A,FALSE,"PF Offering"}</definedName>
    <definedName name="houy_4" hidden="1">{#N/A,#N/A,FALSE,"AD_Purchase";#N/A,#N/A,FALSE,"Credit";#N/A,#N/A,FALSE,"PF Acquisition";#N/A,#N/A,FALSE,"PF Offering"}</definedName>
    <definedName name="houy_4_2" localSheetId="1" hidden="1">{#N/A,#N/A,FALSE,"AD_Purchase";#N/A,#N/A,FALSE,"Credit";#N/A,#N/A,FALSE,"PF Acquisition";#N/A,#N/A,FALSE,"PF Offering"}</definedName>
    <definedName name="houy_4_2" localSheetId="3" hidden="1">{#N/A,#N/A,FALSE,"AD_Purchase";#N/A,#N/A,FALSE,"Credit";#N/A,#N/A,FALSE,"PF Acquisition";#N/A,#N/A,FALSE,"PF Offering"}</definedName>
    <definedName name="houy_4_2" localSheetId="5" hidden="1">{#N/A,#N/A,FALSE,"AD_Purchase";#N/A,#N/A,FALSE,"Credit";#N/A,#N/A,FALSE,"PF Acquisition";#N/A,#N/A,FALSE,"PF Offering"}</definedName>
    <definedName name="houy_4_2" hidden="1">{#N/A,#N/A,FALSE,"AD_Purchase";#N/A,#N/A,FALSE,"Credit";#N/A,#N/A,FALSE,"PF Acquisition";#N/A,#N/A,FALSE,"PF Offering"}</definedName>
    <definedName name="houy_5" localSheetId="1" hidden="1">{#N/A,#N/A,FALSE,"AD_Purchase";#N/A,#N/A,FALSE,"Credit";#N/A,#N/A,FALSE,"PF Acquisition";#N/A,#N/A,FALSE,"PF Offering"}</definedName>
    <definedName name="houy_5" localSheetId="3" hidden="1">{#N/A,#N/A,FALSE,"AD_Purchase";#N/A,#N/A,FALSE,"Credit";#N/A,#N/A,FALSE,"PF Acquisition";#N/A,#N/A,FALSE,"PF Offering"}</definedName>
    <definedName name="houy_5" localSheetId="5" hidden="1">{#N/A,#N/A,FALSE,"AD_Purchase";#N/A,#N/A,FALSE,"Credit";#N/A,#N/A,FALSE,"PF Acquisition";#N/A,#N/A,FALSE,"PF Offering"}</definedName>
    <definedName name="houy_5" hidden="1">{#N/A,#N/A,FALSE,"AD_Purchase";#N/A,#N/A,FALSE,"Credit";#N/A,#N/A,FALSE,"PF Acquisition";#N/A,#N/A,FALSE,"PF Offering"}</definedName>
    <definedName name="houy_5_2" localSheetId="1" hidden="1">{#N/A,#N/A,FALSE,"AD_Purchase";#N/A,#N/A,FALSE,"Credit";#N/A,#N/A,FALSE,"PF Acquisition";#N/A,#N/A,FALSE,"PF Offering"}</definedName>
    <definedName name="houy_5_2" localSheetId="3" hidden="1">{#N/A,#N/A,FALSE,"AD_Purchase";#N/A,#N/A,FALSE,"Credit";#N/A,#N/A,FALSE,"PF Acquisition";#N/A,#N/A,FALSE,"PF Offering"}</definedName>
    <definedName name="houy_5_2" localSheetId="5" hidden="1">{#N/A,#N/A,FALSE,"AD_Purchase";#N/A,#N/A,FALSE,"Credit";#N/A,#N/A,FALSE,"PF Acquisition";#N/A,#N/A,FALSE,"PF Offering"}</definedName>
    <definedName name="houy_5_2" hidden="1">{#N/A,#N/A,FALSE,"AD_Purchase";#N/A,#N/A,FALSE,"Credit";#N/A,#N/A,FALSE,"PF Acquisition";#N/A,#N/A,FALSE,"PF Offering"}</definedName>
    <definedName name="HR" localSheetId="3">#REF!</definedName>
    <definedName name="HR">#REF!</definedName>
    <definedName name="hrahrae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ahrae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ahrae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ahrae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e" localSheetId="1" hidden="1">{#N/A,#N/A,FALSE,"TOWNSHIP"}</definedName>
    <definedName name="hre" localSheetId="3" hidden="1">{#N/A,#N/A,FALSE,"TOWNSHIP"}</definedName>
    <definedName name="hre" localSheetId="5" hidden="1">{#N/A,#N/A,FALSE,"TOWNSHIP"}</definedName>
    <definedName name="hre" hidden="1">{#N/A,#N/A,FALSE,"TOWNSHIP"}</definedName>
    <definedName name="hrezhr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ezhr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ezhr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ezh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ISLoadDate">#REF!</definedName>
    <definedName name="hrteyrzetrezt"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teyrzetrezt"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teyrzetrezt"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rteyrzetrez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sdhh" localSheetId="1">{0;0;0;0;1;#N/A;0.75;0.75;0.25;0.25;2;FALSE;FALSE;FALSE;FALSE;FALSE;#N/A;1;#N/A;1;1;"";"&amp;L&amp;""Arial,Italic""&amp;8&amp;F Page &amp;P of &amp;N &amp;D &amp;T "}</definedName>
    <definedName name="hsdhh" localSheetId="3">{0;0;0;0;1;#N/A;0.75;0.75;0.25;0.25;2;FALSE;FALSE;FALSE;FALSE;FALSE;#N/A;1;#N/A;1;1;"";"&amp;L&amp;""Arial,Italic""&amp;8&amp;F Page &amp;P of &amp;N &amp;D &amp;T "}</definedName>
    <definedName name="hsdhh" localSheetId="5">{0;0;0;0;1;#N/A;0.75;0.75;0.25;0.25;2;FALSE;FALSE;FALSE;FALSE;FALSE;#N/A;1;#N/A;1;1;"";"&amp;L&amp;""Arial,Italic""&amp;8&amp;F Page &amp;P of &amp;N &amp;D &amp;T "}</definedName>
    <definedName name="hsdhh">{0;0;0;0;1;#N/A;0.75;0.75;0.25;0.25;2;FALSE;FALSE;FALSE;FALSE;FALSE;#N/A;1;#N/A;1;1;"";"&amp;L&amp;""Arial,Italic""&amp;8&amp;F Page &amp;P of &amp;N &amp;D &amp;T "}</definedName>
    <definedName name="hsrtggaxgdaf" hidden="1">#REF!</definedName>
    <definedName name="hthjhjhf" hidden="1">#REF!</definedName>
    <definedName name="HTML_CodePage" hidden="1">1252</definedName>
    <definedName name="HTML_Control" localSheetId="0" hidden="1">{"'Expirations'!$A$1:$L$65"}</definedName>
    <definedName name="HTML_Control" localSheetId="1" hidden="1">{"'Expirations'!$A$1:$L$65"}</definedName>
    <definedName name="HTML_Control" localSheetId="3" hidden="1">{"'Expirations'!$A$1:$L$65"}</definedName>
    <definedName name="HTML_Control" localSheetId="5" hidden="1">{"'Expirations'!$A$1:$L$65"}</definedName>
    <definedName name="HTML_Control" hidden="1">{"'Expirations'!$A$1:$L$65"}</definedName>
    <definedName name="html_control_1" localSheetId="1" hidden="1">{"'IG3Q99'!$A$306:$I$356"}</definedName>
    <definedName name="html_control_1" localSheetId="3" hidden="1">{"'IG3Q99'!$A$306:$I$356"}</definedName>
    <definedName name="html_control_1" localSheetId="5" hidden="1">{"'IG3Q99'!$A$306:$I$356"}</definedName>
    <definedName name="html_control_1" hidden="1">{"'IG3Q99'!$A$306:$I$356"}</definedName>
    <definedName name="html_control_1_1" localSheetId="1" hidden="1">{"'IG3Q99'!$A$306:$I$356"}</definedName>
    <definedName name="html_control_1_1" localSheetId="3" hidden="1">{"'IG3Q99'!$A$306:$I$356"}</definedName>
    <definedName name="html_control_1_1" localSheetId="5" hidden="1">{"'IG3Q99'!$A$306:$I$356"}</definedName>
    <definedName name="html_control_1_1" hidden="1">{"'IG3Q99'!$A$306:$I$356"}</definedName>
    <definedName name="HTML_Control_1_1_1" localSheetId="1" hidden="1">{"'2ND_QUAR'!$A$1:$P$106"}</definedName>
    <definedName name="HTML_Control_1_1_1" localSheetId="3" hidden="1">{"'2ND_QUAR'!$A$1:$P$106"}</definedName>
    <definedName name="HTML_Control_1_1_1" localSheetId="5" hidden="1">{"'2ND_QUAR'!$A$1:$P$106"}</definedName>
    <definedName name="HTML_Control_1_1_1" hidden="1">{"'2ND_QUAR'!$A$1:$P$106"}</definedName>
    <definedName name="HTML_Control_1_2" localSheetId="1" hidden="1">{"'2ND_QUAR'!$A$1:$P$106"}</definedName>
    <definedName name="HTML_Control_1_2" localSheetId="3" hidden="1">{"'2ND_QUAR'!$A$1:$P$106"}</definedName>
    <definedName name="HTML_Control_1_2" localSheetId="5" hidden="1">{"'2ND_QUAR'!$A$1:$P$106"}</definedName>
    <definedName name="HTML_Control_1_2" hidden="1">{"'2ND_QUAR'!$A$1:$P$106"}</definedName>
    <definedName name="HTML_Control_1_2_1" localSheetId="1" hidden="1">{"'2ND_QUAR'!$A$1:$P$106"}</definedName>
    <definedName name="HTML_Control_1_2_1" localSheetId="3" hidden="1">{"'2ND_QUAR'!$A$1:$P$106"}</definedName>
    <definedName name="HTML_Control_1_2_1" localSheetId="5" hidden="1">{"'2ND_QUAR'!$A$1:$P$106"}</definedName>
    <definedName name="HTML_Control_1_2_1" hidden="1">{"'2ND_QUAR'!$A$1:$P$106"}</definedName>
    <definedName name="html_control_1_3" localSheetId="1">{"'IG3Q99'!$A$306:$I$356"}</definedName>
    <definedName name="html_control_1_3" localSheetId="3">{"'IG3Q99'!$A$306:$I$356"}</definedName>
    <definedName name="html_control_1_3" localSheetId="5">{"'IG3Q99'!$A$306:$I$356"}</definedName>
    <definedName name="html_control_1_3">{"'IG3Q99'!$A$306:$I$356"}</definedName>
    <definedName name="HTML_Control_1_3_1" localSheetId="1" hidden="1">{"'2ND_QUAR'!$A$1:$P$106"}</definedName>
    <definedName name="HTML_Control_1_3_1" localSheetId="3" hidden="1">{"'2ND_QUAR'!$A$1:$P$106"}</definedName>
    <definedName name="HTML_Control_1_3_1" localSheetId="5" hidden="1">{"'2ND_QUAR'!$A$1:$P$106"}</definedName>
    <definedName name="HTML_Control_1_3_1" hidden="1">{"'2ND_QUAR'!$A$1:$P$106"}</definedName>
    <definedName name="HTML_Control_1_4" localSheetId="1" hidden="1">{"'2ND_QUAR'!$A$1:$P$106"}</definedName>
    <definedName name="HTML_Control_1_4" localSheetId="3" hidden="1">{"'2ND_QUAR'!$A$1:$P$106"}</definedName>
    <definedName name="HTML_Control_1_4" localSheetId="5" hidden="1">{"'2ND_QUAR'!$A$1:$P$106"}</definedName>
    <definedName name="HTML_Control_1_4" hidden="1">{"'2ND_QUAR'!$A$1:$P$106"}</definedName>
    <definedName name="HTML_Control_1_4_1" localSheetId="1" hidden="1">{"'2ND_QUAR'!$A$1:$P$106"}</definedName>
    <definedName name="HTML_Control_1_4_1" localSheetId="3" hidden="1">{"'2ND_QUAR'!$A$1:$P$106"}</definedName>
    <definedName name="HTML_Control_1_4_1" localSheetId="5" hidden="1">{"'2ND_QUAR'!$A$1:$P$106"}</definedName>
    <definedName name="HTML_Control_1_4_1" hidden="1">{"'2ND_QUAR'!$A$1:$P$106"}</definedName>
    <definedName name="HTML_Control_1_5" localSheetId="1" hidden="1">{"'2ND_QUAR'!$A$1:$P$106"}</definedName>
    <definedName name="HTML_Control_1_5" localSheetId="3" hidden="1">{"'2ND_QUAR'!$A$1:$P$106"}</definedName>
    <definedName name="HTML_Control_1_5" localSheetId="5" hidden="1">{"'2ND_QUAR'!$A$1:$P$106"}</definedName>
    <definedName name="HTML_Control_1_5" hidden="1">{"'2ND_QUAR'!$A$1:$P$106"}</definedName>
    <definedName name="HTML_Control_1_5_1" localSheetId="1" hidden="1">{"'2ND_QUAR'!$A$1:$P$106"}</definedName>
    <definedName name="HTML_Control_1_5_1" localSheetId="3" hidden="1">{"'2ND_QUAR'!$A$1:$P$106"}</definedName>
    <definedName name="HTML_Control_1_5_1" localSheetId="5" hidden="1">{"'2ND_QUAR'!$A$1:$P$106"}</definedName>
    <definedName name="HTML_Control_1_5_1" hidden="1">{"'2ND_QUAR'!$A$1:$P$106"}</definedName>
    <definedName name="HTML_Control_2" localSheetId="1" hidden="1">{"'top60compare'!$A$1:$J$123"}</definedName>
    <definedName name="HTML_Control_2" localSheetId="3" hidden="1">{"'top60compare'!$A$1:$J$123"}</definedName>
    <definedName name="HTML_Control_2" localSheetId="5" hidden="1">{"'top60compare'!$A$1:$J$123"}</definedName>
    <definedName name="HTML_Control_2" hidden="1">{"'top60compare'!$A$1:$J$123"}</definedName>
    <definedName name="HTML_Control_2_1" localSheetId="1" hidden="1">{"'2ND_QUAR'!$A$1:$P$106"}</definedName>
    <definedName name="HTML_Control_2_1" localSheetId="3" hidden="1">{"'2ND_QUAR'!$A$1:$P$106"}</definedName>
    <definedName name="HTML_Control_2_1" localSheetId="5" hidden="1">{"'2ND_QUAR'!$A$1:$P$106"}</definedName>
    <definedName name="HTML_Control_2_1" hidden="1">{"'2ND_QUAR'!$A$1:$P$106"}</definedName>
    <definedName name="HTML_Control_2_1_1" localSheetId="1" hidden="1">{"'2ND_QUAR'!$A$1:$P$106"}</definedName>
    <definedName name="HTML_Control_2_1_1" localSheetId="3" hidden="1">{"'2ND_QUAR'!$A$1:$P$106"}</definedName>
    <definedName name="HTML_Control_2_1_1" localSheetId="5" hidden="1">{"'2ND_QUAR'!$A$1:$P$106"}</definedName>
    <definedName name="HTML_Control_2_1_1" hidden="1">{"'2ND_QUAR'!$A$1:$P$106"}</definedName>
    <definedName name="HTML_Control_2_2" localSheetId="1" hidden="1">{"'2ND_QUAR'!$A$1:$P$106"}</definedName>
    <definedName name="HTML_Control_2_2" localSheetId="3" hidden="1">{"'2ND_QUAR'!$A$1:$P$106"}</definedName>
    <definedName name="HTML_Control_2_2" localSheetId="5" hidden="1">{"'2ND_QUAR'!$A$1:$P$106"}</definedName>
    <definedName name="HTML_Control_2_2" hidden="1">{"'2ND_QUAR'!$A$1:$P$106"}</definedName>
    <definedName name="HTML_Control_2_2_1" localSheetId="1" hidden="1">{"'2ND_QUAR'!$A$1:$P$106"}</definedName>
    <definedName name="HTML_Control_2_2_1" localSheetId="3" hidden="1">{"'2ND_QUAR'!$A$1:$P$106"}</definedName>
    <definedName name="HTML_Control_2_2_1" localSheetId="5" hidden="1">{"'2ND_QUAR'!$A$1:$P$106"}</definedName>
    <definedName name="HTML_Control_2_2_1" hidden="1">{"'2ND_QUAR'!$A$1:$P$106"}</definedName>
    <definedName name="HTML_Control_2_3" localSheetId="1" hidden="1">{"'2ND_QUAR'!$A$1:$P$106"}</definedName>
    <definedName name="HTML_Control_2_3" localSheetId="3" hidden="1">{"'2ND_QUAR'!$A$1:$P$106"}</definedName>
    <definedName name="HTML_Control_2_3" localSheetId="5" hidden="1">{"'2ND_QUAR'!$A$1:$P$106"}</definedName>
    <definedName name="HTML_Control_2_3" hidden="1">{"'2ND_QUAR'!$A$1:$P$106"}</definedName>
    <definedName name="HTML_Control_2_3_1" localSheetId="1" hidden="1">{"'2ND_QUAR'!$A$1:$P$106"}</definedName>
    <definedName name="HTML_Control_2_3_1" localSheetId="3" hidden="1">{"'2ND_QUAR'!$A$1:$P$106"}</definedName>
    <definedName name="HTML_Control_2_3_1" localSheetId="5" hidden="1">{"'2ND_QUAR'!$A$1:$P$106"}</definedName>
    <definedName name="HTML_Control_2_3_1" hidden="1">{"'2ND_QUAR'!$A$1:$P$106"}</definedName>
    <definedName name="HTML_Control_2_4" localSheetId="1" hidden="1">{"'2ND_QUAR'!$A$1:$P$106"}</definedName>
    <definedName name="HTML_Control_2_4" localSheetId="3" hidden="1">{"'2ND_QUAR'!$A$1:$P$106"}</definedName>
    <definedName name="HTML_Control_2_4" localSheetId="5" hidden="1">{"'2ND_QUAR'!$A$1:$P$106"}</definedName>
    <definedName name="HTML_Control_2_4" hidden="1">{"'2ND_QUAR'!$A$1:$P$106"}</definedName>
    <definedName name="HTML_Control_2_4_1" localSheetId="1" hidden="1">{"'2ND_QUAR'!$A$1:$P$106"}</definedName>
    <definedName name="HTML_Control_2_4_1" localSheetId="3" hidden="1">{"'2ND_QUAR'!$A$1:$P$106"}</definedName>
    <definedName name="HTML_Control_2_4_1" localSheetId="5" hidden="1">{"'2ND_QUAR'!$A$1:$P$106"}</definedName>
    <definedName name="HTML_Control_2_4_1" hidden="1">{"'2ND_QUAR'!$A$1:$P$106"}</definedName>
    <definedName name="HTML_Control_2_5" localSheetId="1" hidden="1">{"'2ND_QUAR'!$A$1:$P$106"}</definedName>
    <definedName name="HTML_Control_2_5" localSheetId="3" hidden="1">{"'2ND_QUAR'!$A$1:$P$106"}</definedName>
    <definedName name="HTML_Control_2_5" localSheetId="5" hidden="1">{"'2ND_QUAR'!$A$1:$P$106"}</definedName>
    <definedName name="HTML_Control_2_5" hidden="1">{"'2ND_QUAR'!$A$1:$P$106"}</definedName>
    <definedName name="HTML_Control_2_5_1" localSheetId="1" hidden="1">{"'2ND_QUAR'!$A$1:$P$106"}</definedName>
    <definedName name="HTML_Control_2_5_1" localSheetId="3" hidden="1">{"'2ND_QUAR'!$A$1:$P$106"}</definedName>
    <definedName name="HTML_Control_2_5_1" localSheetId="5" hidden="1">{"'2ND_QUAR'!$A$1:$P$106"}</definedName>
    <definedName name="HTML_Control_2_5_1" hidden="1">{"'2ND_QUAR'!$A$1:$P$106"}</definedName>
    <definedName name="HTML_Control_3" localSheetId="1" hidden="1">{"'2ND_QUAR'!$A$1:$P$106"}</definedName>
    <definedName name="HTML_Control_3" localSheetId="3" hidden="1">{"'2ND_QUAR'!$A$1:$P$106"}</definedName>
    <definedName name="HTML_Control_3" localSheetId="5" hidden="1">{"'2ND_QUAR'!$A$1:$P$106"}</definedName>
    <definedName name="HTML_Control_3" hidden="1">{"'2ND_QUAR'!$A$1:$P$106"}</definedName>
    <definedName name="HTML_Control_3_1" localSheetId="1" hidden="1">{"'2ND_QUAR'!$A$1:$P$106"}</definedName>
    <definedName name="HTML_Control_3_1" localSheetId="3" hidden="1">{"'2ND_QUAR'!$A$1:$P$106"}</definedName>
    <definedName name="HTML_Control_3_1" localSheetId="5" hidden="1">{"'2ND_QUAR'!$A$1:$P$106"}</definedName>
    <definedName name="HTML_Control_3_1" hidden="1">{"'2ND_QUAR'!$A$1:$P$106"}</definedName>
    <definedName name="HTML_Control_3_1_1" localSheetId="1" hidden="1">{"'2ND_QUAR'!$A$1:$P$106"}</definedName>
    <definedName name="HTML_Control_3_1_1" localSheetId="3" hidden="1">{"'2ND_QUAR'!$A$1:$P$106"}</definedName>
    <definedName name="HTML_Control_3_1_1" localSheetId="5" hidden="1">{"'2ND_QUAR'!$A$1:$P$106"}</definedName>
    <definedName name="HTML_Control_3_1_1" hidden="1">{"'2ND_QUAR'!$A$1:$P$106"}</definedName>
    <definedName name="HTML_Control_3_2" localSheetId="1" hidden="1">{"'2ND_QUAR'!$A$1:$P$106"}</definedName>
    <definedName name="HTML_Control_3_2" localSheetId="3" hidden="1">{"'2ND_QUAR'!$A$1:$P$106"}</definedName>
    <definedName name="HTML_Control_3_2" localSheetId="5" hidden="1">{"'2ND_QUAR'!$A$1:$P$106"}</definedName>
    <definedName name="HTML_Control_3_2" hidden="1">{"'2ND_QUAR'!$A$1:$P$106"}</definedName>
    <definedName name="HTML_Control_3_2_1" localSheetId="1" hidden="1">{"'2ND_QUAR'!$A$1:$P$106"}</definedName>
    <definedName name="HTML_Control_3_2_1" localSheetId="3" hidden="1">{"'2ND_QUAR'!$A$1:$P$106"}</definedName>
    <definedName name="HTML_Control_3_2_1" localSheetId="5" hidden="1">{"'2ND_QUAR'!$A$1:$P$106"}</definedName>
    <definedName name="HTML_Control_3_2_1" hidden="1">{"'2ND_QUAR'!$A$1:$P$106"}</definedName>
    <definedName name="HTML_Control_3_3" localSheetId="1" hidden="1">{"'2ND_QUAR'!$A$1:$P$106"}</definedName>
    <definedName name="HTML_Control_3_3" localSheetId="3" hidden="1">{"'2ND_QUAR'!$A$1:$P$106"}</definedName>
    <definedName name="HTML_Control_3_3" localSheetId="5" hidden="1">{"'2ND_QUAR'!$A$1:$P$106"}</definedName>
    <definedName name="HTML_Control_3_3" hidden="1">{"'2ND_QUAR'!$A$1:$P$106"}</definedName>
    <definedName name="HTML_Control_3_3_1" localSheetId="1" hidden="1">{"'2ND_QUAR'!$A$1:$P$106"}</definedName>
    <definedName name="HTML_Control_3_3_1" localSheetId="3" hidden="1">{"'2ND_QUAR'!$A$1:$P$106"}</definedName>
    <definedName name="HTML_Control_3_3_1" localSheetId="5" hidden="1">{"'2ND_QUAR'!$A$1:$P$106"}</definedName>
    <definedName name="HTML_Control_3_3_1" hidden="1">{"'2ND_QUAR'!$A$1:$P$106"}</definedName>
    <definedName name="HTML_Control_3_4" localSheetId="1" hidden="1">{"'2ND_QUAR'!$A$1:$P$106"}</definedName>
    <definedName name="HTML_Control_3_4" localSheetId="3" hidden="1">{"'2ND_QUAR'!$A$1:$P$106"}</definedName>
    <definedName name="HTML_Control_3_4" localSheetId="5" hidden="1">{"'2ND_QUAR'!$A$1:$P$106"}</definedName>
    <definedName name="HTML_Control_3_4" hidden="1">{"'2ND_QUAR'!$A$1:$P$106"}</definedName>
    <definedName name="HTML_Control_3_4_1" localSheetId="1" hidden="1">{"'2ND_QUAR'!$A$1:$P$106"}</definedName>
    <definedName name="HTML_Control_3_4_1" localSheetId="3" hidden="1">{"'2ND_QUAR'!$A$1:$P$106"}</definedName>
    <definedName name="HTML_Control_3_4_1" localSheetId="5" hidden="1">{"'2ND_QUAR'!$A$1:$P$106"}</definedName>
    <definedName name="HTML_Control_3_4_1" hidden="1">{"'2ND_QUAR'!$A$1:$P$106"}</definedName>
    <definedName name="HTML_Control_3_5" localSheetId="1" hidden="1">{"'2ND_QUAR'!$A$1:$P$106"}</definedName>
    <definedName name="HTML_Control_3_5" localSheetId="3" hidden="1">{"'2ND_QUAR'!$A$1:$P$106"}</definedName>
    <definedName name="HTML_Control_3_5" localSheetId="5" hidden="1">{"'2ND_QUAR'!$A$1:$P$106"}</definedName>
    <definedName name="HTML_Control_3_5" hidden="1">{"'2ND_QUAR'!$A$1:$P$106"}</definedName>
    <definedName name="HTML_Control_3_5_1" localSheetId="1" hidden="1">{"'2ND_QUAR'!$A$1:$P$106"}</definedName>
    <definedName name="HTML_Control_3_5_1" localSheetId="3" hidden="1">{"'2ND_QUAR'!$A$1:$P$106"}</definedName>
    <definedName name="HTML_Control_3_5_1" localSheetId="5" hidden="1">{"'2ND_QUAR'!$A$1:$P$106"}</definedName>
    <definedName name="HTML_Control_3_5_1" hidden="1">{"'2ND_QUAR'!$A$1:$P$106"}</definedName>
    <definedName name="HTML_Control_4" localSheetId="1">{"'top60compare'!$A$1:$J$123"}</definedName>
    <definedName name="HTML_Control_4" localSheetId="3">{"'top60compare'!$A$1:$J$123"}</definedName>
    <definedName name="HTML_Control_4" localSheetId="5">{"'top60compare'!$A$1:$J$123"}</definedName>
    <definedName name="HTML_Control_4">{"'top60compare'!$A$1:$J$123"}</definedName>
    <definedName name="HTML_Control_4_1" localSheetId="1" hidden="1">{"'2ND_QUAR'!$A$1:$P$106"}</definedName>
    <definedName name="HTML_Control_4_1" localSheetId="3" hidden="1">{"'2ND_QUAR'!$A$1:$P$106"}</definedName>
    <definedName name="HTML_Control_4_1" localSheetId="5" hidden="1">{"'2ND_QUAR'!$A$1:$P$106"}</definedName>
    <definedName name="HTML_Control_4_1" hidden="1">{"'2ND_QUAR'!$A$1:$P$106"}</definedName>
    <definedName name="HTML_Control_4_1_1" localSheetId="1" hidden="1">{"'2ND_QUAR'!$A$1:$P$106"}</definedName>
    <definedName name="HTML_Control_4_1_1" localSheetId="3" hidden="1">{"'2ND_QUAR'!$A$1:$P$106"}</definedName>
    <definedName name="HTML_Control_4_1_1" localSheetId="5" hidden="1">{"'2ND_QUAR'!$A$1:$P$106"}</definedName>
    <definedName name="HTML_Control_4_1_1" hidden="1">{"'2ND_QUAR'!$A$1:$P$106"}</definedName>
    <definedName name="HTML_Control_4_2" localSheetId="1" hidden="1">{"'2ND_QUAR'!$A$1:$P$106"}</definedName>
    <definedName name="HTML_Control_4_2" localSheetId="3" hidden="1">{"'2ND_QUAR'!$A$1:$P$106"}</definedName>
    <definedName name="HTML_Control_4_2" localSheetId="5" hidden="1">{"'2ND_QUAR'!$A$1:$P$106"}</definedName>
    <definedName name="HTML_Control_4_2" hidden="1">{"'2ND_QUAR'!$A$1:$P$106"}</definedName>
    <definedName name="HTML_Control_4_2_1" localSheetId="1" hidden="1">{"'2ND_QUAR'!$A$1:$P$106"}</definedName>
    <definedName name="HTML_Control_4_2_1" localSheetId="3" hidden="1">{"'2ND_QUAR'!$A$1:$P$106"}</definedName>
    <definedName name="HTML_Control_4_2_1" localSheetId="5" hidden="1">{"'2ND_QUAR'!$A$1:$P$106"}</definedName>
    <definedName name="HTML_Control_4_2_1" hidden="1">{"'2ND_QUAR'!$A$1:$P$106"}</definedName>
    <definedName name="HTML_Control_4_3" localSheetId="1" hidden="1">{"'2ND_QUAR'!$A$1:$P$106"}</definedName>
    <definedName name="HTML_Control_4_3" localSheetId="3" hidden="1">{"'2ND_QUAR'!$A$1:$P$106"}</definedName>
    <definedName name="HTML_Control_4_3" localSheetId="5" hidden="1">{"'2ND_QUAR'!$A$1:$P$106"}</definedName>
    <definedName name="HTML_Control_4_3" hidden="1">{"'2ND_QUAR'!$A$1:$P$106"}</definedName>
    <definedName name="HTML_Control_4_3_1" localSheetId="1" hidden="1">{"'2ND_QUAR'!$A$1:$P$106"}</definedName>
    <definedName name="HTML_Control_4_3_1" localSheetId="3" hidden="1">{"'2ND_QUAR'!$A$1:$P$106"}</definedName>
    <definedName name="HTML_Control_4_3_1" localSheetId="5" hidden="1">{"'2ND_QUAR'!$A$1:$P$106"}</definedName>
    <definedName name="HTML_Control_4_3_1" hidden="1">{"'2ND_QUAR'!$A$1:$P$106"}</definedName>
    <definedName name="HTML_Control_4_4" localSheetId="1" hidden="1">{"'2ND_QUAR'!$A$1:$P$106"}</definedName>
    <definedName name="HTML_Control_4_4" localSheetId="3" hidden="1">{"'2ND_QUAR'!$A$1:$P$106"}</definedName>
    <definedName name="HTML_Control_4_4" localSheetId="5" hidden="1">{"'2ND_QUAR'!$A$1:$P$106"}</definedName>
    <definedName name="HTML_Control_4_4" hidden="1">{"'2ND_QUAR'!$A$1:$P$106"}</definedName>
    <definedName name="HTML_Control_4_4_1" localSheetId="1" hidden="1">{"'2ND_QUAR'!$A$1:$P$106"}</definedName>
    <definedName name="HTML_Control_4_4_1" localSheetId="3" hidden="1">{"'2ND_QUAR'!$A$1:$P$106"}</definedName>
    <definedName name="HTML_Control_4_4_1" localSheetId="5" hidden="1">{"'2ND_QUAR'!$A$1:$P$106"}</definedName>
    <definedName name="HTML_Control_4_4_1" hidden="1">{"'2ND_QUAR'!$A$1:$P$106"}</definedName>
    <definedName name="HTML_Control_4_5" localSheetId="1" hidden="1">{"'2ND_QUAR'!$A$1:$P$106"}</definedName>
    <definedName name="HTML_Control_4_5" localSheetId="3" hidden="1">{"'2ND_QUAR'!$A$1:$P$106"}</definedName>
    <definedName name="HTML_Control_4_5" localSheetId="5" hidden="1">{"'2ND_QUAR'!$A$1:$P$106"}</definedName>
    <definedName name="HTML_Control_4_5" hidden="1">{"'2ND_QUAR'!$A$1:$P$106"}</definedName>
    <definedName name="HTML_Control_4_5_1" localSheetId="1" hidden="1">{"'2ND_QUAR'!$A$1:$P$106"}</definedName>
    <definedName name="HTML_Control_4_5_1" localSheetId="3" hidden="1">{"'2ND_QUAR'!$A$1:$P$106"}</definedName>
    <definedName name="HTML_Control_4_5_1" localSheetId="5" hidden="1">{"'2ND_QUAR'!$A$1:$P$106"}</definedName>
    <definedName name="HTML_Control_4_5_1" hidden="1">{"'2ND_QUAR'!$A$1:$P$106"}</definedName>
    <definedName name="HTML_Control_5" localSheetId="1" hidden="1">{"'2ND_QUAR'!$A$1:$P$106"}</definedName>
    <definedName name="HTML_Control_5" localSheetId="3" hidden="1">{"'2ND_QUAR'!$A$1:$P$106"}</definedName>
    <definedName name="HTML_Control_5" localSheetId="5" hidden="1">{"'2ND_QUAR'!$A$1:$P$106"}</definedName>
    <definedName name="HTML_Control_5" hidden="1">{"'2ND_QUAR'!$A$1:$P$106"}</definedName>
    <definedName name="HTML_Control_5_1" localSheetId="1" hidden="1">{"'2ND_QUAR'!$A$1:$P$106"}</definedName>
    <definedName name="HTML_Control_5_1" localSheetId="3" hidden="1">{"'2ND_QUAR'!$A$1:$P$106"}</definedName>
    <definedName name="HTML_Control_5_1" localSheetId="5" hidden="1">{"'2ND_QUAR'!$A$1:$P$106"}</definedName>
    <definedName name="HTML_Control_5_1" hidden="1">{"'2ND_QUAR'!$A$1:$P$106"}</definedName>
    <definedName name="HTML_Control_5_1_1" localSheetId="1" hidden="1">{"'2ND_QUAR'!$A$1:$P$106"}</definedName>
    <definedName name="HTML_Control_5_1_1" localSheetId="3" hidden="1">{"'2ND_QUAR'!$A$1:$P$106"}</definedName>
    <definedName name="HTML_Control_5_1_1" localSheetId="5" hidden="1">{"'2ND_QUAR'!$A$1:$P$106"}</definedName>
    <definedName name="HTML_Control_5_1_1" hidden="1">{"'2ND_QUAR'!$A$1:$P$106"}</definedName>
    <definedName name="HTML_Control_5_2" localSheetId="1" hidden="1">{"'2ND_QUAR'!$A$1:$P$106"}</definedName>
    <definedName name="HTML_Control_5_2" localSheetId="3" hidden="1">{"'2ND_QUAR'!$A$1:$P$106"}</definedName>
    <definedName name="HTML_Control_5_2" localSheetId="5" hidden="1">{"'2ND_QUAR'!$A$1:$P$106"}</definedName>
    <definedName name="HTML_Control_5_2" hidden="1">{"'2ND_QUAR'!$A$1:$P$106"}</definedName>
    <definedName name="HTML_Control_5_2_1" localSheetId="1" hidden="1">{"'2ND_QUAR'!$A$1:$P$106"}</definedName>
    <definedName name="HTML_Control_5_2_1" localSheetId="3" hidden="1">{"'2ND_QUAR'!$A$1:$P$106"}</definedName>
    <definedName name="HTML_Control_5_2_1" localSheetId="5" hidden="1">{"'2ND_QUAR'!$A$1:$P$106"}</definedName>
    <definedName name="HTML_Control_5_2_1" hidden="1">{"'2ND_QUAR'!$A$1:$P$106"}</definedName>
    <definedName name="HTML_Control_5_3" localSheetId="1" hidden="1">{"'2ND_QUAR'!$A$1:$P$106"}</definedName>
    <definedName name="HTML_Control_5_3" localSheetId="3" hidden="1">{"'2ND_QUAR'!$A$1:$P$106"}</definedName>
    <definedName name="HTML_Control_5_3" localSheetId="5" hidden="1">{"'2ND_QUAR'!$A$1:$P$106"}</definedName>
    <definedName name="HTML_Control_5_3" hidden="1">{"'2ND_QUAR'!$A$1:$P$106"}</definedName>
    <definedName name="HTML_Control_5_3_1" localSheetId="1" hidden="1">{"'2ND_QUAR'!$A$1:$P$106"}</definedName>
    <definedName name="HTML_Control_5_3_1" localSheetId="3" hidden="1">{"'2ND_QUAR'!$A$1:$P$106"}</definedName>
    <definedName name="HTML_Control_5_3_1" localSheetId="5" hidden="1">{"'2ND_QUAR'!$A$1:$P$106"}</definedName>
    <definedName name="HTML_Control_5_3_1" hidden="1">{"'2ND_QUAR'!$A$1:$P$106"}</definedName>
    <definedName name="HTML_Control_5_4" localSheetId="1" hidden="1">{"'2ND_QUAR'!$A$1:$P$106"}</definedName>
    <definedName name="HTML_Control_5_4" localSheetId="3" hidden="1">{"'2ND_QUAR'!$A$1:$P$106"}</definedName>
    <definedName name="HTML_Control_5_4" localSheetId="5" hidden="1">{"'2ND_QUAR'!$A$1:$P$106"}</definedName>
    <definedName name="HTML_Control_5_4" hidden="1">{"'2ND_QUAR'!$A$1:$P$106"}</definedName>
    <definedName name="HTML_Control_5_4_1" localSheetId="1" hidden="1">{"'2ND_QUAR'!$A$1:$P$106"}</definedName>
    <definedName name="HTML_Control_5_4_1" localSheetId="3" hidden="1">{"'2ND_QUAR'!$A$1:$P$106"}</definedName>
    <definedName name="HTML_Control_5_4_1" localSheetId="5" hidden="1">{"'2ND_QUAR'!$A$1:$P$106"}</definedName>
    <definedName name="HTML_Control_5_4_1" hidden="1">{"'2ND_QUAR'!$A$1:$P$106"}</definedName>
    <definedName name="HTML_Control_5_5" localSheetId="1" hidden="1">{"'2ND_QUAR'!$A$1:$P$106"}</definedName>
    <definedName name="HTML_Control_5_5" localSheetId="3" hidden="1">{"'2ND_QUAR'!$A$1:$P$106"}</definedName>
    <definedName name="HTML_Control_5_5" localSheetId="5" hidden="1">{"'2ND_QUAR'!$A$1:$P$106"}</definedName>
    <definedName name="HTML_Control_5_5" hidden="1">{"'2ND_QUAR'!$A$1:$P$106"}</definedName>
    <definedName name="HTML_Control_5_5_1" localSheetId="1" hidden="1">{"'2ND_QUAR'!$A$1:$P$106"}</definedName>
    <definedName name="HTML_Control_5_5_1" localSheetId="3" hidden="1">{"'2ND_QUAR'!$A$1:$P$106"}</definedName>
    <definedName name="HTML_Control_5_5_1" localSheetId="5" hidden="1">{"'2ND_QUAR'!$A$1:$P$106"}</definedName>
    <definedName name="HTML_Control_5_5_1" hidden="1">{"'2ND_QUAR'!$A$1:$P$106"}</definedName>
    <definedName name="HTML_control1" localSheetId="1" hidden="1">{"'August 2000'!$A$1:$J$101"}</definedName>
    <definedName name="HTML_control1" localSheetId="3" hidden="1">{"'August 2000'!$A$1:$J$101"}</definedName>
    <definedName name="HTML_control1" localSheetId="5" hidden="1">{"'August 2000'!$A$1:$J$101"}</definedName>
    <definedName name="HTML_control1" hidden="1">{"'August 2000'!$A$1:$J$101"}</definedName>
    <definedName name="HTML_control1_1" localSheetId="1" hidden="1">{"'August 2000'!$A$1:$J$101"}</definedName>
    <definedName name="HTML_control1_1" localSheetId="3" hidden="1">{"'August 2000'!$A$1:$J$101"}</definedName>
    <definedName name="HTML_control1_1" localSheetId="5" hidden="1">{"'August 2000'!$A$1:$J$101"}</definedName>
    <definedName name="HTML_control1_1" hidden="1">{"'August 2000'!$A$1:$J$101"}</definedName>
    <definedName name="HTML_control1_2" localSheetId="1" hidden="1">{"'August 2000'!$A$1:$J$101"}</definedName>
    <definedName name="HTML_control1_2" localSheetId="3" hidden="1">{"'August 2000'!$A$1:$J$101"}</definedName>
    <definedName name="HTML_control1_2" localSheetId="5" hidden="1">{"'August 2000'!$A$1:$J$101"}</definedName>
    <definedName name="HTML_control1_2" hidden="1">{"'August 2000'!$A$1:$J$101"}</definedName>
    <definedName name="HtML_Controlb" localSheetId="1" hidden="1">{"'Actual'!$A$1:$F$25"}</definedName>
    <definedName name="HtML_Controlb" localSheetId="3" hidden="1">{"'Actual'!$A$1:$F$25"}</definedName>
    <definedName name="HtML_Controlb" localSheetId="5" hidden="1">{"'Actual'!$A$1:$F$25"}</definedName>
    <definedName name="HtML_Controlb" hidden="1">{"'Actual'!$A$1:$F$25"}</definedName>
    <definedName name="HTML_Description" hidden="1">""</definedName>
    <definedName name="HTML_Email" hidden="1">""</definedName>
    <definedName name="HTML_Greg" localSheetId="1" hidden="1">{"'Actual'!$A$1:$F$25"}</definedName>
    <definedName name="HTML_Greg" localSheetId="3" hidden="1">{"'Actual'!$A$1:$F$25"}</definedName>
    <definedName name="HTML_Greg" localSheetId="5" hidden="1">{"'Actual'!$A$1:$F$25"}</definedName>
    <definedName name="HTML_Greg" hidden="1">{"'Actual'!$A$1:$F$25"}</definedName>
    <definedName name="HTML_Header" hidden="1">""</definedName>
    <definedName name="HTML_LastUpdate" hidden="1">"9/21/98"</definedName>
    <definedName name="HTML_LineAfter" hidden="1">FALSE</definedName>
    <definedName name="HTML_LineBefore" hidden="1">FALSE</definedName>
    <definedName name="HTML_Name" hidden="1">"Hugh Esleeck"</definedName>
    <definedName name="HTML_OBDlg2" hidden="1">TRUE</definedName>
    <definedName name="HTML_OBDlg3" hidden="1">TRUE</definedName>
    <definedName name="HTML_OBDlg4" hidden="1">TRUE</definedName>
    <definedName name="HTML_OS" hidden="1">0</definedName>
    <definedName name="HTML_PathFile" hidden="1">"D:\zsupl\HTML.htm"</definedName>
    <definedName name="HTML_PathFileMac">"Macintosh HD:HomePageStuff:pc:datasets:implprem.html"</definedName>
    <definedName name="HTML_PathTemplate" hidden="1">"C:\WINDOWS\Profiles\Kartikj\My Documents\HTMLTemp.htm"</definedName>
    <definedName name="HTML_Title" hidden="1">""</definedName>
    <definedName name="HTML1_1" hidden="1">"'[PRODSETL.XLS]Monthly Summary'!$A$4:$K$98"</definedName>
    <definedName name="HTML1_10" hidden="1">"technology@midwal.ca"</definedName>
    <definedName name="HTML1_11" hidden="1">1</definedName>
    <definedName name="HTML1_12" hidden="1">"u:\internet\comps1.htm"</definedName>
    <definedName name="HTML1_2" hidden="1">1</definedName>
    <definedName name="HTML1_3" hidden="1">"Technology Stock Comparables"</definedName>
    <definedName name="HTML1_4" hidden="1">"Telecom &amp; Networking &amp; Semi"</definedName>
    <definedName name="HTML1_5">""</definedName>
    <definedName name="HTML1_6" hidden="1">1</definedName>
    <definedName name="HTML1_7" hidden="1">1</definedName>
    <definedName name="HTML1_8" hidden="1">35192</definedName>
    <definedName name="HTML1_9">"Conoco"</definedName>
    <definedName name="HTML10_1" hidden="1">"'[PRODSETL.XLS]PS&amp;CM OTC Monthly Summary'!$A$4:$K$93"</definedName>
    <definedName name="HTML10_10">""</definedName>
    <definedName name="HTML10_11">1</definedName>
    <definedName name="HTML10_12">"Q:\DNSTREAM\COMMOPS\TRADING\PSOTCMTD.HTM"</definedName>
    <definedName name="HTML10_2">1</definedName>
    <definedName name="HTML10_3">""</definedName>
    <definedName name="HTML10_4">""</definedName>
    <definedName name="HTML10_5">""</definedName>
    <definedName name="HTML10_6">-4146</definedName>
    <definedName name="HTML10_7">-4146</definedName>
    <definedName name="HTML10_8">""</definedName>
    <definedName name="HTML10_9">""</definedName>
    <definedName name="HTML11_1" hidden="1">"'[PRODSETL.XLS]PS&amp;CM OTC Monthly Summary'!$A$6:$K$85"</definedName>
    <definedName name="HTML11_10">""</definedName>
    <definedName name="HTML11_11">1</definedName>
    <definedName name="HTML11_12">"Q:\DNSTREAM\COMMOPS\TRADING\PSOTCMTD.HTM"</definedName>
    <definedName name="HTML11_2">1</definedName>
    <definedName name="HTML11_3">""</definedName>
    <definedName name="HTML11_4">""</definedName>
    <definedName name="HTML11_5">""</definedName>
    <definedName name="HTML11_6">-4146</definedName>
    <definedName name="HTML11_7">-4146</definedName>
    <definedName name="HTML11_8">""</definedName>
    <definedName name="HTML11_9">""</definedName>
    <definedName name="HTML12_1" hidden="1">"'[PRODSETL.XLS]PS&amp;CM OTC Monthly Summary'!$A$1:$C$4"</definedName>
    <definedName name="HTML12_10">""</definedName>
    <definedName name="HTML12_11">1</definedName>
    <definedName name="HTML12_12">"Q:\DNSTREAM\COMMOPS\TRADING\PSOTCMTD.HTM"</definedName>
    <definedName name="HTML12_2">1</definedName>
    <definedName name="HTML12_3">""</definedName>
    <definedName name="HTML12_4">""</definedName>
    <definedName name="HTML12_5">""</definedName>
    <definedName name="HTML12_6">-4146</definedName>
    <definedName name="HTML12_7">-4146</definedName>
    <definedName name="HTML12_8">""</definedName>
    <definedName name="HTML12_9">""</definedName>
    <definedName name="HTML13_1" hidden="1">"'[PRODSETL.XLS]PS&amp;CM OTC Monthly Summary'!$A$1:$K$115"</definedName>
    <definedName name="HTML13_10">""</definedName>
    <definedName name="HTML13_11">1</definedName>
    <definedName name="HTML13_12">"Q:\DNSTREAM\COMMOPS\TRADING\PSOTCMTD.HTM"</definedName>
    <definedName name="HTML13_2">1</definedName>
    <definedName name="HTML13_3">""</definedName>
    <definedName name="HTML13_4">""</definedName>
    <definedName name="HTML13_5">""</definedName>
    <definedName name="HTML13_6">-4146</definedName>
    <definedName name="HTML13_7">-4146</definedName>
    <definedName name="HTML13_8">""</definedName>
    <definedName name="HTML13_9">""</definedName>
    <definedName name="HTML14_1" hidden="1">"'[PRODSETL.XLS]PS&amp;CM OTC Monthly Summary'!$A$6:$K$115"</definedName>
    <definedName name="HTML14_10">""</definedName>
    <definedName name="HTML14_11">1</definedName>
    <definedName name="HTML14_12">"Q:\DNSTREAM\COMMOPS\TRADING\PSOTCMTD.HTM"</definedName>
    <definedName name="HTML14_2">1</definedName>
    <definedName name="HTML14_3">""</definedName>
    <definedName name="HTML14_4">""</definedName>
    <definedName name="HTML14_5">""</definedName>
    <definedName name="HTML14_6">-4146</definedName>
    <definedName name="HTML14_7">-4146</definedName>
    <definedName name="HTML14_8">""</definedName>
    <definedName name="HTML14_9">""</definedName>
    <definedName name="HTML15_10">""</definedName>
    <definedName name="HTML15_11">1</definedName>
    <definedName name="HTML15_2">1</definedName>
    <definedName name="HTML15_3">""</definedName>
    <definedName name="HTML15_4">""</definedName>
    <definedName name="HTML15_5">""</definedName>
    <definedName name="HTML15_6">-4146</definedName>
    <definedName name="HTML15_7">-4146</definedName>
    <definedName name="HTML15_8">""</definedName>
    <definedName name="HTML15_9">""</definedName>
    <definedName name="HTML16_10">""</definedName>
    <definedName name="HTML16_11">1</definedName>
    <definedName name="HTML16_2">1</definedName>
    <definedName name="HTML16_3">""</definedName>
    <definedName name="HTML16_4">""</definedName>
    <definedName name="HTML16_5">""</definedName>
    <definedName name="HTML16_6">-4146</definedName>
    <definedName name="HTML16_7">-4146</definedName>
    <definedName name="HTML16_8">""</definedName>
    <definedName name="HTML16_9">""</definedName>
    <definedName name="HTML17_10">""</definedName>
    <definedName name="HTML17_11">1</definedName>
    <definedName name="HTML17_2">1</definedName>
    <definedName name="HTML17_3">""</definedName>
    <definedName name="HTML17_4">""</definedName>
    <definedName name="HTML17_5">""</definedName>
    <definedName name="HTML17_6">-4146</definedName>
    <definedName name="HTML17_7">-4146</definedName>
    <definedName name="HTML17_8">""</definedName>
    <definedName name="HTML17_9">""</definedName>
    <definedName name="HTML18_10">""</definedName>
    <definedName name="HTML18_11">1</definedName>
    <definedName name="HTML18_2">1</definedName>
    <definedName name="HTML18_3">""</definedName>
    <definedName name="HTML18_4">""</definedName>
    <definedName name="HTML18_5">""</definedName>
    <definedName name="HTML18_6">-4146</definedName>
    <definedName name="HTML18_7">-4146</definedName>
    <definedName name="HTML18_8">""</definedName>
    <definedName name="HTML18_9">""</definedName>
    <definedName name="HTML19_10">""</definedName>
    <definedName name="HTML19_11">1</definedName>
    <definedName name="HTML19_2">1</definedName>
    <definedName name="HTML19_3">""</definedName>
    <definedName name="HTML19_4">""</definedName>
    <definedName name="HTML19_5">""</definedName>
    <definedName name="HTML19_6">-4146</definedName>
    <definedName name="HTML19_7">-4146</definedName>
    <definedName name="HTML19_8">""</definedName>
    <definedName name="HTML19_9">""</definedName>
    <definedName name="HTML2_1" hidden="1">"'[PRODSETL.XLS]Y-T-D Summary'!$A$1:$Y$168"</definedName>
    <definedName name="HTML2_10" hidden="1">"technology@midwal.ca"</definedName>
    <definedName name="HTML2_11" hidden="1">1</definedName>
    <definedName name="HTML2_12" hidden="1">"u:\internet\comps2.htm"</definedName>
    <definedName name="HTML2_2" hidden="1">1</definedName>
    <definedName name="HTML2_3" hidden="1">"Technology Stock Comparables"</definedName>
    <definedName name="HTML2_4" hidden="1">"Software Comparables"</definedName>
    <definedName name="HTML2_5">""</definedName>
    <definedName name="HTML2_6" hidden="1">1</definedName>
    <definedName name="HTML2_7" hidden="1">1</definedName>
    <definedName name="HTML2_8" hidden="1">35192</definedName>
    <definedName name="HTML2_9">""</definedName>
    <definedName name="HTML20_10">""</definedName>
    <definedName name="HTML20_11">1</definedName>
    <definedName name="HTML20_2">1</definedName>
    <definedName name="HTML20_3">""</definedName>
    <definedName name="HTML20_4">""</definedName>
    <definedName name="HTML20_5">""</definedName>
    <definedName name="HTML20_6">-4146</definedName>
    <definedName name="HTML20_7">-4146</definedName>
    <definedName name="HTML20_8">""</definedName>
    <definedName name="HTML20_9">""</definedName>
    <definedName name="HTML21_10">""</definedName>
    <definedName name="HTML21_11">1</definedName>
    <definedName name="HTML21_2">1</definedName>
    <definedName name="HTML21_3">""</definedName>
    <definedName name="HTML21_4">""</definedName>
    <definedName name="HTML21_5">""</definedName>
    <definedName name="HTML21_6">-4146</definedName>
    <definedName name="HTML21_7">-4146</definedName>
    <definedName name="HTML21_8">""</definedName>
    <definedName name="HTML21_9">""</definedName>
    <definedName name="HTML22_10">""</definedName>
    <definedName name="HTML22_11">1</definedName>
    <definedName name="HTML22_2">1</definedName>
    <definedName name="HTML22_3">""</definedName>
    <definedName name="HTML22_4">""</definedName>
    <definedName name="HTML22_5">""</definedName>
    <definedName name="HTML22_6">-4146</definedName>
    <definedName name="HTML22_7">-4146</definedName>
    <definedName name="HTML22_8">""</definedName>
    <definedName name="HTML22_9">""</definedName>
    <definedName name="HTML23_10">""</definedName>
    <definedName name="HTML23_11">1</definedName>
    <definedName name="HTML23_2">1</definedName>
    <definedName name="HTML23_3">""</definedName>
    <definedName name="HTML23_4">""</definedName>
    <definedName name="HTML23_5">""</definedName>
    <definedName name="HTML23_6">-4146</definedName>
    <definedName name="HTML23_7">-4146</definedName>
    <definedName name="HTML23_8">""</definedName>
    <definedName name="HTML23_9">""</definedName>
    <definedName name="HTML24_10">""</definedName>
    <definedName name="HTML24_11">1</definedName>
    <definedName name="HTML24_2">1</definedName>
    <definedName name="HTML24_3">""</definedName>
    <definedName name="HTML24_4">""</definedName>
    <definedName name="HTML24_5">""</definedName>
    <definedName name="HTML24_6">-4146</definedName>
    <definedName name="HTML24_7">-4146</definedName>
    <definedName name="HTML24_8">""</definedName>
    <definedName name="HTML24_9">""</definedName>
    <definedName name="HTML25_10">""</definedName>
    <definedName name="HTML25_11">1</definedName>
    <definedName name="HTML25_2">1</definedName>
    <definedName name="HTML25_3">""</definedName>
    <definedName name="HTML25_4">""</definedName>
    <definedName name="HTML25_5">""</definedName>
    <definedName name="HTML25_6">-4146</definedName>
    <definedName name="HTML25_7">-4146</definedName>
    <definedName name="HTML25_8">""</definedName>
    <definedName name="HTML25_9">""</definedName>
    <definedName name="HTML26_10">""</definedName>
    <definedName name="HTML26_11">1</definedName>
    <definedName name="HTML26_2">1</definedName>
    <definedName name="HTML26_3">""</definedName>
    <definedName name="HTML26_4">""</definedName>
    <definedName name="HTML26_5">""</definedName>
    <definedName name="HTML26_6">-4146</definedName>
    <definedName name="HTML26_7">-4146</definedName>
    <definedName name="HTML26_8">""</definedName>
    <definedName name="HTML26_9">""</definedName>
    <definedName name="HTML27_10">""</definedName>
    <definedName name="HTML27_11">1</definedName>
    <definedName name="HTML27_2">1</definedName>
    <definedName name="HTML27_3">""</definedName>
    <definedName name="HTML27_4">""</definedName>
    <definedName name="HTML27_5">""</definedName>
    <definedName name="HTML27_6">-4146</definedName>
    <definedName name="HTML27_7">-4146</definedName>
    <definedName name="HTML27_8">""</definedName>
    <definedName name="HTML27_9">""</definedName>
    <definedName name="HTML28_10">""</definedName>
    <definedName name="HTML28_11">1</definedName>
    <definedName name="HTML28_2">1</definedName>
    <definedName name="HTML28_3">""</definedName>
    <definedName name="HTML28_4">""</definedName>
    <definedName name="HTML28_5">""</definedName>
    <definedName name="HTML28_6">-4146</definedName>
    <definedName name="HTML28_7">-4146</definedName>
    <definedName name="HTML28_8">""</definedName>
    <definedName name="HTML28_9">""</definedName>
    <definedName name="HTML29_10">""</definedName>
    <definedName name="HTML29_11">1</definedName>
    <definedName name="HTML29_2">1</definedName>
    <definedName name="HTML29_3">""</definedName>
    <definedName name="HTML29_4">""</definedName>
    <definedName name="HTML29_5">""</definedName>
    <definedName name="HTML29_6">-4146</definedName>
    <definedName name="HTML29_7">-4146</definedName>
    <definedName name="HTML29_8">""</definedName>
    <definedName name="HTML29_9">""</definedName>
    <definedName name="HTML3_1" hidden="1">"'[PRODSETL.XLS]Y-T-D Summary'!$A$4:$Y$168"</definedName>
    <definedName name="HTML3_10">""</definedName>
    <definedName name="HTML3_11" hidden="1">1</definedName>
    <definedName name="HTML3_12" hidden="1">"C:\Ian\Techsite\telecom.htm"</definedName>
    <definedName name="HTML3_2" hidden="1">1</definedName>
    <definedName name="HTML3_3" hidden="1">"Technology Stock Comparables"</definedName>
    <definedName name="HTML3_4" hidden="1">"Telecom &amp; Network &amp; Semi."</definedName>
    <definedName name="HTML3_5">""</definedName>
    <definedName name="HTML3_6" hidden="1">-4146</definedName>
    <definedName name="HTML3_7" hidden="1">-4146</definedName>
    <definedName name="HTML3_8" hidden="1">35355</definedName>
    <definedName name="HTML3_9" hidden="1">"Ian Prittie"</definedName>
    <definedName name="HTML30_10">""</definedName>
    <definedName name="HTML30_11">1</definedName>
    <definedName name="HTML30_2">1</definedName>
    <definedName name="HTML30_3">""</definedName>
    <definedName name="HTML30_4">""</definedName>
    <definedName name="HTML30_5">""</definedName>
    <definedName name="HTML30_6">-4146</definedName>
    <definedName name="HTML30_7">-4146</definedName>
    <definedName name="HTML30_8">""</definedName>
    <definedName name="HTML30_9">""</definedName>
    <definedName name="HTML4_1" hidden="1">"'[PRODSETL.XLS]Y-T-D Summary'!$A$4:$Y$195"</definedName>
    <definedName name="HTML4_10">""</definedName>
    <definedName name="HTML4_11" hidden="1">1</definedName>
    <definedName name="HTML4_12" hidden="1">"C:\Ian\Techsite\docs.htm"</definedName>
    <definedName name="HTML4_2" hidden="1">1</definedName>
    <definedName name="HTML4_3" hidden="1">"Technology Stock Comparables"</definedName>
    <definedName name="HTML4_4" hidden="1">"Volpe, Welty &amp; Co. Comps."</definedName>
    <definedName name="HTML4_5">""</definedName>
    <definedName name="HTML4_6" hidden="1">-4146</definedName>
    <definedName name="HTML4_7" hidden="1">-4146</definedName>
    <definedName name="HTML4_8" hidden="1">35355</definedName>
    <definedName name="HTML4_9" hidden="1">"Ian Prittie"</definedName>
    <definedName name="HTML5_1" hidden="1">"'[PRODSETL.XLS]PS&amp;CM OTC Monthly Summary'!$A$6:$K$66"</definedName>
    <definedName name="HTML5_10">""</definedName>
    <definedName name="HTML5_11" hidden="1">1</definedName>
    <definedName name="HTML5_12" hidden="1">"C:\Ian\Techsite\fibre.htm"</definedName>
    <definedName name="HTML5_2" hidden="1">1</definedName>
    <definedName name="HTML5_3" hidden="1">"Technology Stock Comparables"</definedName>
    <definedName name="HTML5_4" hidden="1">"Fibre Optics"</definedName>
    <definedName name="HTML5_5">""</definedName>
    <definedName name="HTML5_6" hidden="1">-4146</definedName>
    <definedName name="HTML5_7" hidden="1">-4146</definedName>
    <definedName name="HTML5_8" hidden="1">35355</definedName>
    <definedName name="HTML5_9" hidden="1">"Ian Prittie"</definedName>
    <definedName name="HTML6_1" hidden="1">"'[PRODSETL.XLS]PS&amp;CM OTC Monthly Summary'!$A$6:$K$73"</definedName>
    <definedName name="HTML6_10">""</definedName>
    <definedName name="HTML6_11" hidden="1">1</definedName>
    <definedName name="HTML6_12" hidden="1">"C:\Ian\Techsite\internet.htm"</definedName>
    <definedName name="HTML6_2" hidden="1">1</definedName>
    <definedName name="HTML6_3" hidden="1">"Technology Stock Comparables"</definedName>
    <definedName name="HTML6_4" hidden="1">"Internet"</definedName>
    <definedName name="HTML6_5">""</definedName>
    <definedName name="HTML6_6" hidden="1">-4146</definedName>
    <definedName name="HTML6_7" hidden="1">-4146</definedName>
    <definedName name="HTML6_8" hidden="1">35355</definedName>
    <definedName name="HTML6_9" hidden="1">"Ian Prittie"</definedName>
    <definedName name="HTML7_1" hidden="1">"'[PRODSETL.XLS]PS&amp;CM OTC Monthly Summary'!$A$4:$K$74"</definedName>
    <definedName name="HTML7_10">""</definedName>
    <definedName name="HTML7_11">1</definedName>
    <definedName name="HTML7_12">"Q:\DNSTREAM\COMMOPS\TRADING\PSOTCMTD.HTM"</definedName>
    <definedName name="HTML7_2">1</definedName>
    <definedName name="HTML7_3">""</definedName>
    <definedName name="HTML7_4">""</definedName>
    <definedName name="HTML7_5">""</definedName>
    <definedName name="HTML7_6">-4146</definedName>
    <definedName name="HTML7_7">-4146</definedName>
    <definedName name="HTML7_8">""</definedName>
    <definedName name="HTML7_9">""</definedName>
    <definedName name="HTML8_1" hidden="1">"'[PRODSETL.XLS]PS&amp;CM OTC Monthly Summary'!$A$6:$K$90"</definedName>
    <definedName name="HTML8_10">""</definedName>
    <definedName name="HTML8_11">1</definedName>
    <definedName name="HTML8_12">"Q:\DNSTREAM\COMMOPS\TRADING\PSOTCMTD.HTM"</definedName>
    <definedName name="HTML8_2">1</definedName>
    <definedName name="HTML8_3">""</definedName>
    <definedName name="HTML8_4">""</definedName>
    <definedName name="HTML8_5">""</definedName>
    <definedName name="HTML8_6">-4146</definedName>
    <definedName name="HTML8_7">-4146</definedName>
    <definedName name="HTML8_8">""</definedName>
    <definedName name="HTML8_9">""</definedName>
    <definedName name="HTML9_1" hidden="1">"'[PRODSETL.XLS]PS&amp;CM OTC Monthly Summary'!$A$6:$K$103"</definedName>
    <definedName name="HTML9_10">""</definedName>
    <definedName name="HTML9_11">1</definedName>
    <definedName name="HTML9_12">"Q:\DNSTREAM\COMMOPS\TRADING\PSOTCMTD.HTM"</definedName>
    <definedName name="HTML9_2">1</definedName>
    <definedName name="HTML9_3">""</definedName>
    <definedName name="HTML9_4">""</definedName>
    <definedName name="HTML9_5">""</definedName>
    <definedName name="HTML9_6">-4146</definedName>
    <definedName name="HTML9_7">-4146</definedName>
    <definedName name="HTML9_8">""</definedName>
    <definedName name="HTML9_9">""</definedName>
    <definedName name="HTMLCount" hidden="1">6</definedName>
    <definedName name="htr" hidden="1">#N/A</definedName>
    <definedName name="htyhty" hidden="1">#REF!</definedName>
    <definedName name="htyuityuiotio" localSheetId="1" hidden="1">{#N/A,#N/A,FALSE,"REPORT"}</definedName>
    <definedName name="htyuityuiotio" localSheetId="3" hidden="1">{#N/A,#N/A,FALSE,"REPORT"}</definedName>
    <definedName name="htyuityuiotio" localSheetId="5" hidden="1">{#N/A,#N/A,FALSE,"REPORT"}</definedName>
    <definedName name="htyuityuiotio" hidden="1">{#N/A,#N/A,FALSE,"REPORT"}</definedName>
    <definedName name="htyuityuiotio_1" localSheetId="1" hidden="1">{#N/A,#N/A,FALSE,"REPORT"}</definedName>
    <definedName name="htyuityuiotio_1" localSheetId="3" hidden="1">{#N/A,#N/A,FALSE,"REPORT"}</definedName>
    <definedName name="htyuityuiotio_1" localSheetId="5" hidden="1">{#N/A,#N/A,FALSE,"REPORT"}</definedName>
    <definedName name="htyuityuiotio_1" hidden="1">{#N/A,#N/A,FALSE,"REPORT"}</definedName>
    <definedName name="hu"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h" localSheetId="1" hidden="1">{"'Standalone List Price Trends'!$A$1:$X$56"}</definedName>
    <definedName name="HUh" localSheetId="3" hidden="1">{"'Standalone List Price Trends'!$A$1:$X$56"}</definedName>
    <definedName name="HUh" localSheetId="5" hidden="1">{"'Standalone List Price Trends'!$A$1:$X$56"}</definedName>
    <definedName name="HUh" hidden="1">{"'Standalone List Price Trends'!$A$1:$X$56"}</definedName>
    <definedName name="HungarianVatRate">#REF!</definedName>
    <definedName name="HungaryTaxRate">#REF!</definedName>
    <definedName name="hvohaohaovhaohvaohvoahvo" localSheetId="1">{"Client Name or Project Name"}</definedName>
    <definedName name="hvohaohaovhaohvaohvoahvo" localSheetId="3">{"Client Name or Project Name"}</definedName>
    <definedName name="hvohaohaovhaohvaohvoahvo" localSheetId="5">{"Client Name or Project Name"}</definedName>
    <definedName name="hvohaohaovhaohvaohvoahvo">{"Client Name or Project Name"}</definedName>
    <definedName name="hw" localSheetId="1" hidden="1">{#N/A,#N/A,FALSE,"SUMMARY";#N/A,#N/A,FALSE,"SUMMARY"}</definedName>
    <definedName name="hw" localSheetId="3" hidden="1">{#N/A,#N/A,FALSE,"SUMMARY";#N/A,#N/A,FALSE,"SUMMARY"}</definedName>
    <definedName name="hw" localSheetId="5" hidden="1">{#N/A,#N/A,FALSE,"SUMMARY";#N/A,#N/A,FALSE,"SUMMARY"}</definedName>
    <definedName name="hw" hidden="1">{#N/A,#N/A,FALSE,"SUMMARY";#N/A,#N/A,FALSE,"SUMMARY"}</definedName>
    <definedName name="hygiene" localSheetId="1">{"Client Name or Project Name"}</definedName>
    <definedName name="hygiene" localSheetId="3">{"Client Name or Project Name"}</definedName>
    <definedName name="hygiene" localSheetId="5">{"Client Name or Project Name"}</definedName>
    <definedName name="hygiene">{"Client Name or Project Name"}</definedName>
    <definedName name="Hypertention" localSheetId="1" hidden="1">{#N/A,#N/A,FALSE,"Pharm";#N/A,#N/A,FALSE,"WWCM"}</definedName>
    <definedName name="Hypertention" localSheetId="3" hidden="1">{#N/A,#N/A,FALSE,"Pharm";#N/A,#N/A,FALSE,"WWCM"}</definedName>
    <definedName name="Hypertention" localSheetId="5" hidden="1">{#N/A,#N/A,FALSE,"Pharm";#N/A,#N/A,FALSE,"WWCM"}</definedName>
    <definedName name="Hypertention" hidden="1">{#N/A,#N/A,FALSE,"Pharm";#N/A,#N/A,FALSE,"WWCM"}</definedName>
    <definedName name="Hypertention_1" localSheetId="1" hidden="1">{#N/A,#N/A,FALSE,"Pharm";#N/A,#N/A,FALSE,"WWCM"}</definedName>
    <definedName name="Hypertention_1" localSheetId="3" hidden="1">{#N/A,#N/A,FALSE,"Pharm";#N/A,#N/A,FALSE,"WWCM"}</definedName>
    <definedName name="Hypertention_1" localSheetId="5" hidden="1">{#N/A,#N/A,FALSE,"Pharm";#N/A,#N/A,FALSE,"WWCM"}</definedName>
    <definedName name="Hypertention_1" hidden="1">{#N/A,#N/A,FALSE,"Pharm";#N/A,#N/A,FALSE,"WWCM"}</definedName>
    <definedName name="hypo" localSheetId="1" hidden="1">{#N/A,#N/A,FALSE,"Pharm";#N/A,#N/A,FALSE,"WWCM"}</definedName>
    <definedName name="hypo" localSheetId="3" hidden="1">{#N/A,#N/A,FALSE,"Pharm";#N/A,#N/A,FALSE,"WWCM"}</definedName>
    <definedName name="hypo" localSheetId="5" hidden="1">{#N/A,#N/A,FALSE,"Pharm";#N/A,#N/A,FALSE,"WWCM"}</definedName>
    <definedName name="hypo" hidden="1">{#N/A,#N/A,FALSE,"Pharm";#N/A,#N/A,FALSE,"WWCM"}</definedName>
    <definedName name="hypo_1" localSheetId="1" hidden="1">{#N/A,#N/A,FALSE,"Pharm";#N/A,#N/A,FALSE,"WWCM"}</definedName>
    <definedName name="hypo_1" localSheetId="3" hidden="1">{#N/A,#N/A,FALSE,"Pharm";#N/A,#N/A,FALSE,"WWCM"}</definedName>
    <definedName name="hypo_1" localSheetId="5" hidden="1">{#N/A,#N/A,FALSE,"Pharm";#N/A,#N/A,FALSE,"WWCM"}</definedName>
    <definedName name="hypo_1" hidden="1">{#N/A,#N/A,FALSE,"Pharm";#N/A,#N/A,FALSE,"WWCM"}</definedName>
    <definedName name="hzertzetz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ertzetz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ertzetz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ertzet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hzqer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hzqer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hzqer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hzqer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R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R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R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H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ujrzeujz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ujrzeujz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ujrzeujz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ujrzeujz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yr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yr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yr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hzrey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#N/A</definedName>
    <definedName name="i_1" localSheetId="1" hidden="1">{#N/A,#N/A,FALSE,"5 - Headcount Ratios";#N/A,#N/A,FALSE,"6 - Support Ratio Data";#N/A,#N/A,FALSE,"8 - A1 - Asia";#N/A,#N/A,FALSE,"10 - A1 - North America";#N/A,#N/A,FALSE,"11 - A2 - North Sea - Norway";#N/A,#N/A,FALSE,"12 - A2 - North Sea - UK";#N/A,#N/A,FALSE,"14 - A1 - South America"}</definedName>
    <definedName name="i_1" localSheetId="3" hidden="1">{#N/A,#N/A,FALSE,"5 - Headcount Ratios";#N/A,#N/A,FALSE,"6 - Support Ratio Data";#N/A,#N/A,FALSE,"8 - A1 - Asia";#N/A,#N/A,FALSE,"10 - A1 - North America";#N/A,#N/A,FALSE,"11 - A2 - North Sea - Norway";#N/A,#N/A,FALSE,"12 - A2 - North Sea - UK";#N/A,#N/A,FALSE,"14 - A1 - South America"}</definedName>
    <definedName name="i_1" localSheetId="5" hidden="1">{#N/A,#N/A,FALSE,"5 - Headcount Ratios";#N/A,#N/A,FALSE,"6 - Support Ratio Data";#N/A,#N/A,FALSE,"8 - A1 - Asia";#N/A,#N/A,FALSE,"10 - A1 - North America";#N/A,#N/A,FALSE,"11 - A2 - North Sea - Norway";#N/A,#N/A,FALSE,"12 - A2 - North Sea - UK";#N/A,#N/A,FALSE,"14 - A1 - South America"}</definedName>
    <definedName name="i_1" hidden="1">{#N/A,#N/A,FALSE,"5 - Headcount Ratios";#N/A,#N/A,FALSE,"6 - Support Ratio Data";#N/A,#N/A,FALSE,"8 - A1 - Asia";#N/A,#N/A,FALSE,"10 - A1 - North America";#N/A,#N/A,FALSE,"11 - A2 - North Sea - Norway";#N/A,#N/A,FALSE,"12 - A2 - North Sea - UK";#N/A,#N/A,FALSE,"14 - A1 - South America"}</definedName>
    <definedName name="IAC" localSheetId="3">#REF!</definedName>
    <definedName name="IAC">#REF!</definedName>
    <definedName name="iasdfyuasidu" localSheetId="1">{0;0;0;0;1;#N/A;0.75;0.75;0.25;0.25;2;FALSE;FALSE;FALSE;FALSE;FALSE;#N/A;1;#N/A;1;1;"";"&amp;L&amp;""Arial,Italic""&amp;8&amp;F Page &amp;P of &amp;N &amp;D &amp;T "}</definedName>
    <definedName name="iasdfyuasidu" localSheetId="3">{0;0;0;0;1;#N/A;0.75;0.75;0.25;0.25;2;FALSE;FALSE;FALSE;FALSE;FALSE;#N/A;1;#N/A;1;1;"";"&amp;L&amp;""Arial,Italic""&amp;8&amp;F Page &amp;P of &amp;N &amp;D &amp;T "}</definedName>
    <definedName name="iasdfyuasidu" localSheetId="5">{0;0;0;0;1;#N/A;0.75;0.75;0.25;0.25;2;FALSE;FALSE;FALSE;FALSE;FALSE;#N/A;1;#N/A;1;1;"";"&amp;L&amp;""Arial,Italic""&amp;8&amp;F Page &amp;P of &amp;N &amp;D &amp;T "}</definedName>
    <definedName name="iasdfyuasidu">{0;0;0;0;1;#N/A;0.75;0.75;0.25;0.25;2;FALSE;FALSE;FALSE;FALSE;FALSE;#N/A;1;#N/A;1;1;"";"&amp;L&amp;""Arial,Italic""&amp;8&amp;F Page &amp;P of &amp;N &amp;D &amp;T "}</definedName>
    <definedName name="icapitalizedleases" localSheetId="3">#REF!</definedName>
    <definedName name="icapitalizedleases">#REF!</definedName>
    <definedName name="ICoptions" localSheetId="1">{"Client Name or Project Name"}</definedName>
    <definedName name="ICoptions" localSheetId="3">{"Client Name or Project Name"}</definedName>
    <definedName name="ICoptions" localSheetId="5">{"Client Name or Project Name"}</definedName>
    <definedName name="ICoptions">{"Client Name or Project Name"}</definedName>
    <definedName name="IDANIA" localSheetId="1" hidden="1">{"US",#N/A,FALSE,"MEXHOLDI";"Pesos",#N/A,FALSE,"MEXHOLDI"}</definedName>
    <definedName name="IDANIA" localSheetId="3" hidden="1">{"US",#N/A,FALSE,"MEXHOLDI";"Pesos",#N/A,FALSE,"MEXHOLDI"}</definedName>
    <definedName name="IDANIA" localSheetId="5" hidden="1">{"US",#N/A,FALSE,"MEXHOLDI";"Pesos",#N/A,FALSE,"MEXHOLDI"}</definedName>
    <definedName name="IDANIA" hidden="1">{"US",#N/A,FALSE,"MEXHOLDI";"Pesos",#N/A,FALSE,"MEXHOLDI"}</definedName>
    <definedName name="idip">#REF!</definedName>
    <definedName name="IDReference" hidden="1">"A1"</definedName>
    <definedName name="ieleveneuro">#REF!</definedName>
    <definedName name="ielevenusd">#REF!</definedName>
    <definedName name="ifbibzbjzbjzòbn" localSheetId="1">{"Client Name or Project Name"}</definedName>
    <definedName name="ifbibzbjzbjzòbn" localSheetId="3">{"Client Name or Project Name"}</definedName>
    <definedName name="ifbibzbjzbjzòbn" localSheetId="5">{"Client Name or Project Name"}</definedName>
    <definedName name="ifbibzbjzbjzòbn">{"Client Name or Project Name"}</definedName>
    <definedName name="ifduyaigf" localSheetId="1">{0;0;0;0;1;#N/A;0.25;0.25;0.25;0.25;2;FALSE;FALSE;FALSE;FALSE;FALSE;#N/A;1;#N/A;1;1;"";""}</definedName>
    <definedName name="ifduyaigf" localSheetId="3">{0;0;0;0;1;#N/A;0.25;0.25;0.25;0.25;2;FALSE;FALSE;FALSE;FALSE;FALSE;#N/A;1;#N/A;1;1;"";""}</definedName>
    <definedName name="ifduyaigf" localSheetId="5">{0;0;0;0;1;#N/A;0.25;0.25;0.25;0.25;2;FALSE;FALSE;FALSE;FALSE;FALSE;#N/A;1;#N/A;1;1;"";""}</definedName>
    <definedName name="ifduyaigf">{0;0;0;0;1;#N/A;0.25;0.25;0.25;0.25;2;FALSE;FALSE;FALSE;FALSE;FALSE;#N/A;1;#N/A;1;1;"";""}</definedName>
    <definedName name="iffx"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localSheetId="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localSheetId="5"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1"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1" localSheetId="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1" localSheetId="5"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5"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1"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1" localSheetId="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1" localSheetId="5"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LE" hidden="1">#REF!</definedName>
    <definedName name="igrid">#REF!</definedName>
    <definedName name="ih00ytd">#REF!</definedName>
    <definedName name="ih01ytd">#REF!</definedName>
    <definedName name="IHcode">#REF!</definedName>
    <definedName name="ihreport">#REF!</definedName>
    <definedName name="ihtemp">#REF!</definedName>
    <definedName name="ii" localSheetId="1">{0;0;0;0;1;#N/A;0.25;0.25;0.25;0.25;2;FALSE;FALSE;FALSE;FALSE;FALSE;#N/A;1;#N/A;1;1;"";"&amp;L&amp;""Arial,Italic""&amp;8&amp;F Page &amp;P of &amp;N &amp;D &amp;T "}</definedName>
    <definedName name="ii" localSheetId="3">{0;0;0;0;1;#N/A;0.25;0.25;0.25;0.25;2;FALSE;FALSE;FALSE;FALSE;FALSE;#N/A;1;#N/A;1;1;"";"&amp;L&amp;""Arial,Italic""&amp;8&amp;F Page &amp;P of &amp;N &amp;D &amp;T "}</definedName>
    <definedName name="ii" localSheetId="5">{0;0;0;0;1;#N/A;0.25;0.25;0.25;0.25;2;FALSE;FALSE;FALSE;FALSE;FALSE;#N/A;1;#N/A;1;1;"";"&amp;L&amp;""Arial,Italic""&amp;8&amp;F Page &amp;P of &amp;N &amp;D &amp;T "}</definedName>
    <definedName name="ii">{0;0;0;0;1;#N/A;0.25;0.25;0.25;0.25;2;FALSE;FALSE;FALSE;FALSE;FALSE;#N/A;1;#N/A;1;1;"";"&amp;L&amp;""Arial,Italic""&amp;8&amp;F Page &amp;P of &amp;N &amp;D &amp;T "}</definedName>
    <definedName name="iii" localSheetId="1" hidden="1">{"PL",#N/A,FALSE,"Flash PL"}</definedName>
    <definedName name="iii" localSheetId="3" hidden="1">{"PL",#N/A,FALSE,"Flash PL"}</definedName>
    <definedName name="iii" localSheetId="5" hidden="1">{"PL",#N/A,FALSE,"Flash PL"}</definedName>
    <definedName name="iii" hidden="1">{"PL",#N/A,FALSE,"Flash PL"}</definedName>
    <definedName name="iii_1" localSheetId="1" hidden="1">{"PL",#N/A,FALSE,"Flash PL"}</definedName>
    <definedName name="iii_1" localSheetId="3" hidden="1">{"PL",#N/A,FALSE,"Flash PL"}</definedName>
    <definedName name="iii_1" localSheetId="5" hidden="1">{"PL",#N/A,FALSE,"Flash PL"}</definedName>
    <definedName name="iii_1" hidden="1">{"PL",#N/A,FALSE,"Flash PL"}</definedName>
    <definedName name="iii_1_1" localSheetId="1" hidden="1">{"PL",#N/A,FALSE,"Flash PL"}</definedName>
    <definedName name="iii_1_1" localSheetId="3" hidden="1">{"PL",#N/A,FALSE,"Flash PL"}</definedName>
    <definedName name="iii_1_1" localSheetId="5" hidden="1">{"PL",#N/A,FALSE,"Flash PL"}</definedName>
    <definedName name="iii_1_1" hidden="1">{"PL",#N/A,FALSE,"Flash PL"}</definedName>
    <definedName name="iii_1_1_2" localSheetId="1" hidden="1">{"PL",#N/A,FALSE,"Flash PL"}</definedName>
    <definedName name="iii_1_1_2" localSheetId="3" hidden="1">{"PL",#N/A,FALSE,"Flash PL"}</definedName>
    <definedName name="iii_1_1_2" localSheetId="5" hidden="1">{"PL",#N/A,FALSE,"Flash PL"}</definedName>
    <definedName name="iii_1_1_2" hidden="1">{"PL",#N/A,FALSE,"Flash PL"}</definedName>
    <definedName name="iii_1_3" localSheetId="1" hidden="1">{"PL",#N/A,FALSE,"Flash PL"}</definedName>
    <definedName name="iii_1_3" localSheetId="3" hidden="1">{"PL",#N/A,FALSE,"Flash PL"}</definedName>
    <definedName name="iii_1_3" localSheetId="5" hidden="1">{"PL",#N/A,FALSE,"Flash PL"}</definedName>
    <definedName name="iii_1_3" hidden="1">{"PL",#N/A,FALSE,"Flash PL"}</definedName>
    <definedName name="iii_2" localSheetId="1" hidden="1">{"PL",#N/A,FALSE,"Flash PL"}</definedName>
    <definedName name="iii_2" localSheetId="3" hidden="1">{"PL",#N/A,FALSE,"Flash PL"}</definedName>
    <definedName name="iii_2" localSheetId="5" hidden="1">{"PL",#N/A,FALSE,"Flash PL"}</definedName>
    <definedName name="iii_2" hidden="1">{"PL",#N/A,FALSE,"Flash PL"}</definedName>
    <definedName name="iii_2_2" localSheetId="1" hidden="1">{"PL",#N/A,FALSE,"Flash PL"}</definedName>
    <definedName name="iii_2_2" localSheetId="3" hidden="1">{"PL",#N/A,FALSE,"Flash PL"}</definedName>
    <definedName name="iii_2_2" localSheetId="5" hidden="1">{"PL",#N/A,FALSE,"Flash PL"}</definedName>
    <definedName name="iii_2_2" hidden="1">{"PL",#N/A,FALSE,"Flash PL"}</definedName>
    <definedName name="iii_3" localSheetId="1" hidden="1">{"PL",#N/A,FALSE,"Flash PL"}</definedName>
    <definedName name="iii_3" localSheetId="3" hidden="1">{"PL",#N/A,FALSE,"Flash PL"}</definedName>
    <definedName name="iii_3" localSheetId="5" hidden="1">{"PL",#N/A,FALSE,"Flash PL"}</definedName>
    <definedName name="iii_3" hidden="1">{"PL",#N/A,FALSE,"Flash PL"}</definedName>
    <definedName name="iii_3_2" localSheetId="1" hidden="1">{"PL",#N/A,FALSE,"Flash PL"}</definedName>
    <definedName name="iii_3_2" localSheetId="3" hidden="1">{"PL",#N/A,FALSE,"Flash PL"}</definedName>
    <definedName name="iii_3_2" localSheetId="5" hidden="1">{"PL",#N/A,FALSE,"Flash PL"}</definedName>
    <definedName name="iii_3_2" hidden="1">{"PL",#N/A,FALSE,"Flash PL"}</definedName>
    <definedName name="iii_5" localSheetId="1" hidden="1">{"PL",#N/A,FALSE,"Flash PL"}</definedName>
    <definedName name="iii_5" localSheetId="3" hidden="1">{"PL",#N/A,FALSE,"Flash PL"}</definedName>
    <definedName name="iii_5" localSheetId="5" hidden="1">{"PL",#N/A,FALSE,"Flash PL"}</definedName>
    <definedName name="iii_5" hidden="1">{"PL",#N/A,FALSE,"Flash PL"}</definedName>
    <definedName name="iiii"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iii"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iii"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iii"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iiii" localSheetId="1" hidden="1">{#N/A,#N/A,FALSE,"Calc";#N/A,#N/A,FALSE,"Sensitivity";#N/A,#N/A,FALSE,"LT Earn.Dil.";#N/A,#N/A,FALSE,"Dil. AVP"}</definedName>
    <definedName name="iiiii" localSheetId="3" hidden="1">{#N/A,#N/A,FALSE,"Calc";#N/A,#N/A,FALSE,"Sensitivity";#N/A,#N/A,FALSE,"LT Earn.Dil.";#N/A,#N/A,FALSE,"Dil. AVP"}</definedName>
    <definedName name="iiiii" localSheetId="5" hidden="1">{#N/A,#N/A,FALSE,"Calc";#N/A,#N/A,FALSE,"Sensitivity";#N/A,#N/A,FALSE,"LT Earn.Dil.";#N/A,#N/A,FALSE,"Dil. AVP"}</definedName>
    <definedName name="iiiii" hidden="1">{#N/A,#N/A,FALSE,"Calc";#N/A,#N/A,FALSE,"Sensitivity";#N/A,#N/A,FALSE,"LT Earn.Dil.";#N/A,#N/A,FALSE,"Dil. AVP"}</definedName>
    <definedName name="iiiii_1" localSheetId="1" hidden="1">{#N/A,#N/A,FALSE,"Calc";#N/A,#N/A,FALSE,"Sensitivity";#N/A,#N/A,FALSE,"LT Earn.Dil.";#N/A,#N/A,FALSE,"Dil. AVP"}</definedName>
    <definedName name="iiiii_1" localSheetId="3" hidden="1">{#N/A,#N/A,FALSE,"Calc";#N/A,#N/A,FALSE,"Sensitivity";#N/A,#N/A,FALSE,"LT Earn.Dil.";#N/A,#N/A,FALSE,"Dil. AVP"}</definedName>
    <definedName name="iiiii_1" localSheetId="5" hidden="1">{#N/A,#N/A,FALSE,"Calc";#N/A,#N/A,FALSE,"Sensitivity";#N/A,#N/A,FALSE,"LT Earn.Dil.";#N/A,#N/A,FALSE,"Dil. AVP"}</definedName>
    <definedName name="iiiii_1" hidden="1">{#N/A,#N/A,FALSE,"Calc";#N/A,#N/A,FALSE,"Sensitivity";#N/A,#N/A,FALSE,"LT Earn.Dil.";#N/A,#N/A,FALSE,"Dil. AVP"}</definedName>
    <definedName name="iiiiiiiiiiii" hidden="1">#REF!</definedName>
    <definedName name="iiiiiiiiiiiiiiii"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piapivpaivpaivpaipviv" localSheetId="1">{"Client Name or Project Name"}</definedName>
    <definedName name="iipiapivpaivpaivpaipviv" localSheetId="3">{"Client Name or Project Name"}</definedName>
    <definedName name="iipiapivpaivpaivpaipviv" localSheetId="5">{"Client Name or Project Name"}</definedName>
    <definedName name="iipiapivpaivpaivpaipviv">{"Client Name or Project Name"}</definedName>
    <definedName name="ik" localSheetId="1" hidden="1">{"casespecific",#N/A,FALSE,"Assumptions"}</definedName>
    <definedName name="ik" localSheetId="3" hidden="1">{"casespecific",#N/A,FALSE,"Assumptions"}</definedName>
    <definedName name="ik" localSheetId="5" hidden="1">{"casespecific",#N/A,FALSE,"Assumptions"}</definedName>
    <definedName name="ik" hidden="1">{"casespecific",#N/A,FALSE,"Assumptions"}</definedName>
    <definedName name="ik_1" localSheetId="1" hidden="1">{"casespecific",#N/A,FALSE,"Assumptions"}</definedName>
    <definedName name="ik_1" localSheetId="3" hidden="1">{"casespecific",#N/A,FALSE,"Assumptions"}</definedName>
    <definedName name="ik_1" localSheetId="5" hidden="1">{"casespecific",#N/A,FALSE,"Assumptions"}</definedName>
    <definedName name="ik_1" hidden="1">{"casespecific",#N/A,FALSE,"Assumptions"}</definedName>
    <definedName name="IMET">#REF!</definedName>
    <definedName name="Img_ML_1c3d1n6n" hidden="1">"IMG_18"</definedName>
    <definedName name="Img_ML_1k4g9u7k" hidden="1">"IMG_10"</definedName>
    <definedName name="Img_ML_1s5v5m6q" hidden="1">"IMG_10"</definedName>
    <definedName name="Img_ML_1t5s6u1f" hidden="1">"IMG_11"</definedName>
    <definedName name="Img_ML_1y7a6c1t" hidden="1">"IMG_10"</definedName>
    <definedName name="Img_ML_2i4d6c2r" hidden="1">"IMG_10"</definedName>
    <definedName name="Img_ML_2k1u6i3a" hidden="1">"IMG_10"</definedName>
    <definedName name="Img_ML_3b3j3x9k" hidden="1">"IMG_6"</definedName>
    <definedName name="Img_ML_3c7g1a7g" hidden="1">"IMG_6"</definedName>
    <definedName name="Img_ML_3e2q4k7i" hidden="1">"IMG_10"</definedName>
    <definedName name="Img_ML_3k1t7i9p" hidden="1">"IMG_10"</definedName>
    <definedName name="Img_ML_3k1u6i9p" hidden="1">"IMG_10"</definedName>
    <definedName name="Img_ML_3k4w4z9p" hidden="1">"IMG_10"</definedName>
    <definedName name="Img_ML_3p5d9q5j" hidden="1">"IMG_11"</definedName>
    <definedName name="Img_ML_3x8m5t8j" hidden="1">"IMG_10"</definedName>
    <definedName name="Img_ML_3y1j4m2m" hidden="1">"IMG_17"</definedName>
    <definedName name="Img_ML_4m3p5r8j" hidden="1">"IMG_10"</definedName>
    <definedName name="Img_ML_5f9d1i5x" hidden="1">"IMG_6"</definedName>
    <definedName name="Img_ML_5h6q3g8u" hidden="1">"IMG_11"</definedName>
    <definedName name="Img_ML_5k1g6v5e" hidden="1">"IMG_10"</definedName>
    <definedName name="Img_ML_5k7e4n8n" hidden="1">"IMG_10"</definedName>
    <definedName name="Img_ML_5k8u7s9i" hidden="1">"IMG_10"</definedName>
    <definedName name="Img_ML_6f2p1m9g" hidden="1">"IMG_3"</definedName>
    <definedName name="Img_ML_6r9u1n9k" hidden="1">"IMG_18"</definedName>
    <definedName name="Img_ML_6y9f7y3n" hidden="1">"IMG_10"</definedName>
    <definedName name="Img_ML_7g5e5e2b" hidden="1">"IMG_6"</definedName>
    <definedName name="Img_ML_7m5m4k3b" hidden="1">"IMG_11"</definedName>
    <definedName name="Img_ML_7n6h3t1t" hidden="1">"IMG_5"</definedName>
    <definedName name="Img_ML_8b4s3j4n" hidden="1">"IMG_10"</definedName>
    <definedName name="Img_ML_8b9j5t1p" hidden="1">"IMG_6"</definedName>
    <definedName name="Img_ML_8h5e9i3c" hidden="1">"IMG_4"</definedName>
    <definedName name="Img_ML_8h7g3c9i" hidden="1">"IMG_4"</definedName>
    <definedName name="Img_ML_8h7g4d4d" hidden="1">"IMG_2"</definedName>
    <definedName name="Img_ML_8j3w6p4c" hidden="1">"IMG_10"</definedName>
    <definedName name="Img_ML_8k1s8i9j" hidden="1">"IMG_10"</definedName>
    <definedName name="Img_ML_8r1k8t4y" hidden="1">"IMG_11"</definedName>
    <definedName name="Img_ML_8s3q3c1i" hidden="1">"IMG_10"</definedName>
    <definedName name="Img_ML_9n1s4m5f" hidden="1">"IMG_17"</definedName>
    <definedName name="Img_ML_9s8r9t6w" hidden="1">"IMG_10"</definedName>
    <definedName name="Img_ML_9v6s2g1u" hidden="1">"IMG_10"</definedName>
    <definedName name="IMPACT" localSheetId="3">#REF!</definedName>
    <definedName name="IMPACT">#REF!</definedName>
    <definedName name="IMPLIED">#REF!</definedName>
    <definedName name="Imports" localSheetId="1" hidden="1">{#N/A,#N/A,FALSE,"Set-Up";#N/A,#N/A,FALSE,"Comparison";#N/A,#N/A,FALSE,"AR";#N/A,#N/A,FALSE,"Inv";#N/A,#N/A,FALSE,"Concentrations";#N/A,#N/A,FALSE,"Past Dues";#N/A,#N/A,FALSE,"Trends";#N/A,#N/A,FALSE,"AR Trends";#N/A,#N/A,FALSE,"Inv Trends"}</definedName>
    <definedName name="Imports" localSheetId="3" hidden="1">{#N/A,#N/A,FALSE,"Set-Up";#N/A,#N/A,FALSE,"Comparison";#N/A,#N/A,FALSE,"AR";#N/A,#N/A,FALSE,"Inv";#N/A,#N/A,FALSE,"Concentrations";#N/A,#N/A,FALSE,"Past Dues";#N/A,#N/A,FALSE,"Trends";#N/A,#N/A,FALSE,"AR Trends";#N/A,#N/A,FALSE,"Inv Trends"}</definedName>
    <definedName name="Imports" localSheetId="5" hidden="1">{#N/A,#N/A,FALSE,"Set-Up";#N/A,#N/A,FALSE,"Comparison";#N/A,#N/A,FALSE,"AR";#N/A,#N/A,FALSE,"Inv";#N/A,#N/A,FALSE,"Concentrations";#N/A,#N/A,FALSE,"Past Dues";#N/A,#N/A,FALSE,"Trends";#N/A,#N/A,FALSE,"AR Trends";#N/A,#N/A,FALSE,"Inv Trends"}</definedName>
    <definedName name="Imports" hidden="1">{#N/A,#N/A,FALSE,"Set-Up";#N/A,#N/A,FALSE,"Comparison";#N/A,#N/A,FALSE,"AR";#N/A,#N/A,FALSE,"Inv";#N/A,#N/A,FALSE,"Concentrations";#N/A,#N/A,FALSE,"Past Dues";#N/A,#N/A,FALSE,"Trends";#N/A,#N/A,FALSE,"AR Trends";#N/A,#N/A,FALSE,"Inv Trends"}</definedName>
    <definedName name="IMS">#REF!</definedName>
    <definedName name="INC_1">#REF!</definedName>
    <definedName name="INC_10">#REF!</definedName>
    <definedName name="INC_11">#REF!</definedName>
    <definedName name="INC_12">#REF!</definedName>
    <definedName name="INC_13">#REF!</definedName>
    <definedName name="INC_14">#REF!</definedName>
    <definedName name="INC_15">#REF!</definedName>
    <definedName name="INC_16">#REF!</definedName>
    <definedName name="INC_17">#REF!</definedName>
    <definedName name="INC_18">#REF!</definedName>
    <definedName name="INC_19">#REF!</definedName>
    <definedName name="INC_2">#REF!</definedName>
    <definedName name="INC_20">#REF!</definedName>
    <definedName name="INC_21">#REF!</definedName>
    <definedName name="INC_22">#REF!</definedName>
    <definedName name="INC_23">#REF!</definedName>
    <definedName name="INC_24">#REF!</definedName>
    <definedName name="INC_3">#REF!</definedName>
    <definedName name="INC_4">#REF!</definedName>
    <definedName name="INC_5">#REF!</definedName>
    <definedName name="INC_6">#REF!</definedName>
    <definedName name="INC_7">#REF!</definedName>
    <definedName name="INC_8">#REF!</definedName>
    <definedName name="INC_9">#REF!</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INTEREST_DM_MONTH" localSheetId="3">#REF!</definedName>
    <definedName name="INC_INTEREST_DM_MONTH">#REF!</definedName>
    <definedName name="INC_SES_CON_FEE_00_DM_ANNUM" localSheetId="3">#REF!</definedName>
    <definedName name="INC_SES_CON_FEE_00_DM_ANNUM">#REF!</definedName>
    <definedName name="INC_TAX" hidden="1">"INC_TAX"</definedName>
    <definedName name="INC_TAX_EXCL" hidden="1">"INC_TAX_EXCL"</definedName>
    <definedName name="Income_Tax_Rate" localSheetId="3">#REF!</definedName>
    <definedName name="Income_Tax_Rate">#REF!</definedName>
    <definedName name="Income_Taxes_Payable" localSheetId="3">#REF!</definedName>
    <definedName name="Income_Taxes_Payable">#REF!</definedName>
    <definedName name="IncomeCap" localSheetId="1" hidden="1">{"'ny_cei'!$A$1:$B$454"}</definedName>
    <definedName name="IncomeCap" localSheetId="3" hidden="1">{"'ny_cei'!$A$1:$B$454"}</definedName>
    <definedName name="IncomeCap" localSheetId="5" hidden="1">{"'ny_cei'!$A$1:$B$454"}</definedName>
    <definedName name="IncomeCap" hidden="1">{"'ny_cei'!$A$1:$B$454"}</definedName>
    <definedName name="IncomeEPSFullyDiluted">0</definedName>
    <definedName name="IncomeEPSPrimary">0</definedName>
    <definedName name="IncomeEPSRegular">0</definedName>
    <definedName name="IncomeStatement" localSheetId="1" hidden="1">{#N/A,#N/A,FALSE,"FinStateUS"}</definedName>
    <definedName name="IncomeStatement" localSheetId="3" hidden="1">{#N/A,#N/A,FALSE,"FinStateUS"}</definedName>
    <definedName name="IncomeStatement" localSheetId="5" hidden="1">{#N/A,#N/A,FALSE,"FinStateUS"}</definedName>
    <definedName name="IncomeStatement" hidden="1">{#N/A,#N/A,FALSE,"FinStateUS"}</definedName>
    <definedName name="IncomeStatement_1" localSheetId="1" hidden="1">{#N/A,#N/A,FALSE,"FinStateUS"}</definedName>
    <definedName name="IncomeStatement_1" localSheetId="3" hidden="1">{#N/A,#N/A,FALSE,"FinStateUS"}</definedName>
    <definedName name="IncomeStatement_1" localSheetId="5" hidden="1">{#N/A,#N/A,FALSE,"FinStateUS"}</definedName>
    <definedName name="IncomeStatement_1" hidden="1">{#N/A,#N/A,FALSE,"FinStateUS"}</definedName>
    <definedName name="IncomeStatement6Years" localSheetId="1" hidden="1">{"IncStatement 6 years",#N/A,FALSE,"FinStateUS"}</definedName>
    <definedName name="IncomeStatement6Years" localSheetId="3" hidden="1">{"IncStatement 6 years",#N/A,FALSE,"FinStateUS"}</definedName>
    <definedName name="IncomeStatement6Years" localSheetId="5" hidden="1">{"IncStatement 6 years",#N/A,FALSE,"FinStateUS"}</definedName>
    <definedName name="IncomeStatement6Years" hidden="1">{"IncStatement 6 years",#N/A,FALSE,"FinStateUS"}</definedName>
    <definedName name="IncomeStatement6Years_1" localSheetId="1" hidden="1">{"IncStatement 6 years",#N/A,FALSE,"FinStateUS"}</definedName>
    <definedName name="IncomeStatement6Years_1" localSheetId="3" hidden="1">{"IncStatement 6 years",#N/A,FALSE,"FinStateUS"}</definedName>
    <definedName name="IncomeStatement6Years_1" localSheetId="5" hidden="1">{"IncStatement 6 years",#N/A,FALSE,"FinStateUS"}</definedName>
    <definedName name="IncomeStatement6Years_1" hidden="1">{"IncStatement 6 years",#N/A,FALSE,"FinStateUS"}</definedName>
    <definedName name="increase">#REF!</definedName>
    <definedName name="increm">#REF!</definedName>
    <definedName name="Incremental" localSheetId="1" hidden="1">{"'Sheet1'!$A$1:$J$121"}</definedName>
    <definedName name="Incremental" localSheetId="3" hidden="1">{"'Sheet1'!$A$1:$J$121"}</definedName>
    <definedName name="Incremental" localSheetId="5" hidden="1">{"'Sheet1'!$A$1:$J$121"}</definedName>
    <definedName name="Incremental" hidden="1">{"'Sheet1'!$A$1:$J$121"}</definedName>
    <definedName name="Incremental_1" localSheetId="1" hidden="1">{"'Sheet1'!$A$1:$J$121"}</definedName>
    <definedName name="Incremental_1" localSheetId="3" hidden="1">{"'Sheet1'!$A$1:$J$121"}</definedName>
    <definedName name="Incremental_1" localSheetId="5" hidden="1">{"'Sheet1'!$A$1:$J$121"}</definedName>
    <definedName name="Incremental_1" hidden="1">{"'Sheet1'!$A$1:$J$121"}</definedName>
    <definedName name="IncrementCell" localSheetId="3">#REF!</definedName>
    <definedName name="IncrementCell">#REF!</definedName>
    <definedName name="indeck">#REF!</definedName>
    <definedName name="Index" localSheetId="3">#REF!</definedName>
    <definedName name="Index">#REF!</definedName>
    <definedName name="IndType" hidden="1">#REF!</definedName>
    <definedName name="INET">#REF!</definedName>
    <definedName name="INFLAT">#REF!</definedName>
    <definedName name="INFLATION" localSheetId="3">#REF!</definedName>
    <definedName name="INFLATION">#REF!</definedName>
    <definedName name="InflationRate">#REF!</definedName>
    <definedName name="inflList" hidden="1">"00000000000000000000000000000000000000000000000000000000000000000000000000000000000000000000000000000000000000000000000000000000000000000000000000000000000000000000000000000000000000000000000000000000"</definedName>
    <definedName name="INFO">#REF!</definedName>
    <definedName name="INFO_BI_EXE_NAME" hidden="1">"BICORE.EXE"</definedName>
    <definedName name="INFO_EXE_SERVER_PATH" hidden="1">"C:\Pastel07\BICPARTNER2007.EXE"</definedName>
    <definedName name="INFO_INSTANCE_ID" hidden="1">"0"</definedName>
    <definedName name="INFO_INSTANCE_NAME" hidden="1">"IPICO - Catalogue _20080201_14_36_41_3636.xls"</definedName>
    <definedName name="INFO_REPORT_CODE" hidden="1">""</definedName>
    <definedName name="INFO_REPORT_ID" hidden="1">"5"</definedName>
    <definedName name="INFO_REPORT_NAME" hidden="1">"IPICO - Catalogue "</definedName>
    <definedName name="INFO_RUN_USER" hidden="1">""</definedName>
    <definedName name="INFO_RUN_WORKSTATION" hidden="1">"ROY-DESKTOP"</definedName>
    <definedName name="inine">#REF!</definedName>
    <definedName name="inininn" localSheetId="1">{0;0;0;0;1;#N/A;0.25;0.25;0.8;0.25;2;FALSE;FALSE;FALSE;FALSE;FALSE;#N/A;1;#N/A;1;1;"";""}</definedName>
    <definedName name="inininn" localSheetId="3">{0;0;0;0;1;#N/A;0.25;0.25;0.8;0.25;2;FALSE;FALSE;FALSE;FALSE;FALSE;#N/A;1;#N/A;1;1;"";""}</definedName>
    <definedName name="inininn" localSheetId="5">{0;0;0;0;1;#N/A;0.25;0.25;0.8;0.25;2;FALSE;FALSE;FALSE;FALSE;FALSE;#N/A;1;#N/A;1;1;"";""}</definedName>
    <definedName name="inininn">{0;0;0;0;1;#N/A;0.25;0.25;0.8;0.25;2;FALSE;FALSE;FALSE;FALSE;FALSE;#N/A;1;#N/A;1;1;"";""}</definedName>
    <definedName name="inininoinpnynyn" localSheetId="1">{0;0;0;0;1;#N/A;0.75;0.75;0.25;0.25;2;FALSE;FALSE;FALSE;FALSE;FALSE;#N/A;1;#N/A;1;1;"";"&amp;L&amp;""Arial,Italic""&amp;8&amp;F Page &amp;P of &amp;N &amp;D &amp;T "}</definedName>
    <definedName name="inininoinpnynyn" localSheetId="3">{0;0;0;0;1;#N/A;0.75;0.75;0.25;0.25;2;FALSE;FALSE;FALSE;FALSE;FALSE;#N/A;1;#N/A;1;1;"";"&amp;L&amp;""Arial,Italic""&amp;8&amp;F Page &amp;P of &amp;N &amp;D &amp;T "}</definedName>
    <definedName name="inininoinpnynyn" localSheetId="5">{0;0;0;0;1;#N/A;0.75;0.75;0.25;0.25;2;FALSE;FALSE;FALSE;FALSE;FALSE;#N/A;1;#N/A;1;1;"";"&amp;L&amp;""Arial,Italic""&amp;8&amp;F Page &amp;P of &amp;N &amp;D &amp;T "}</definedName>
    <definedName name="inininoinpnynyn">{0;0;0;0;1;#N/A;0.75;0.75;0.25;0.25;2;FALSE;FALSE;FALSE;FALSE;FALSE;#N/A;1;#N/A;1;1;"";"&amp;L&amp;""Arial,Italic""&amp;8&amp;F Page &amp;P of &amp;N &amp;D &amp;T "}</definedName>
    <definedName name="ininonionn" localSheetId="1">{0;0;0;0;1;#N/A;0.75;0.75;1;1;2;FALSE;FALSE;FALSE;FALSE;FALSE;#N/A;1;#N/A;1;1;"";"&amp;L&amp;""Arial,Italic""&amp;8&amp;F Page &amp;P of &amp;N &amp;D &amp;T "}</definedName>
    <definedName name="ininonionn" localSheetId="3">{0;0;0;0;1;#N/A;0.75;0.75;1;1;2;FALSE;FALSE;FALSE;FALSE;FALSE;#N/A;1;#N/A;1;1;"";"&amp;L&amp;""Arial,Italic""&amp;8&amp;F Page &amp;P of &amp;N &amp;D &amp;T "}</definedName>
    <definedName name="ininonionn" localSheetId="5">{0;0;0;0;1;#N/A;0.75;0.75;1;1;2;FALSE;FALSE;FALSE;FALSE;FALSE;#N/A;1;#N/A;1;1;"";"&amp;L&amp;""Arial,Italic""&amp;8&amp;F Page &amp;P of &amp;N &amp;D &amp;T "}</definedName>
    <definedName name="ininonionn">{0;0;0;0;1;#N/A;0.75;0.75;1;1;2;FALSE;FALSE;FALSE;FALSE;FALSE;#N/A;1;#N/A;1;1;"";"&amp;L&amp;""Arial,Italic""&amp;8&amp;F Page &amp;P of &amp;N &amp;D &amp;T "}</definedName>
    <definedName name="inionin" localSheetId="1">{0;0;0;0;1;#N/A;0.75;0.75;0.25;0.25;2;FALSE;FALSE;FALSE;FALSE;FALSE;#N/A;1;#N/A;1;1;"";"&amp;L&amp;""Arial,Italic""&amp;8&amp;F Page &amp;P of &amp;N &amp;D &amp;T "}</definedName>
    <definedName name="inionin" localSheetId="3">{0;0;0;0;1;#N/A;0.75;0.75;0.25;0.25;2;FALSE;FALSE;FALSE;FALSE;FALSE;#N/A;1;#N/A;1;1;"";"&amp;L&amp;""Arial,Italic""&amp;8&amp;F Page &amp;P of &amp;N &amp;D &amp;T "}</definedName>
    <definedName name="inionin" localSheetId="5">{0;0;0;0;1;#N/A;0.75;0.75;0.25;0.25;2;FALSE;FALSE;FALSE;FALSE;FALSE;#N/A;1;#N/A;1;1;"";"&amp;L&amp;""Arial,Italic""&amp;8&amp;F Page &amp;P of &amp;N &amp;D &amp;T "}</definedName>
    <definedName name="inionin">{0;0;0;0;1;#N/A;0.75;0.75;0.25;0.25;2;FALSE;FALSE;FALSE;FALSE;FALSE;#N/A;1;#N/A;1;1;"";"&amp;L&amp;""Arial,Italic""&amp;8&amp;F Page &amp;P of &amp;N &amp;D &amp;T "}</definedName>
    <definedName name="Initial2007Stats">"Formulas:25367|Constants:15756|ErrorCells:2416"</definedName>
    <definedName name="InitializeCommand">"$d$1"</definedName>
    <definedName name="inject" localSheetId="3">#REF!</definedName>
    <definedName name="inject">#REF!</definedName>
    <definedName name="InLineRng" localSheetId="3">#REF!</definedName>
    <definedName name="InLineRng">#REF!</definedName>
    <definedName name="inoininninpnin" localSheetId="1">{0;0;0;0;1;#N/A;0.75;0.75;1;1;2;FALSE;FALSE;FALSE;FALSE;FALSE;#N/A;1;#N/A;1;1;"";"&amp;L&amp;""Arial,Italic""&amp;8&amp;F Page &amp;P of &amp;N &amp;D &amp;T "}</definedName>
    <definedName name="inoininninpnin" localSheetId="3">{0;0;0;0;1;#N/A;0.75;0.75;1;1;2;FALSE;FALSE;FALSE;FALSE;FALSE;#N/A;1;#N/A;1;1;"";"&amp;L&amp;""Arial,Italic""&amp;8&amp;F Page &amp;P of &amp;N &amp;D &amp;T "}</definedName>
    <definedName name="inoininninpnin" localSheetId="5">{0;0;0;0;1;#N/A;0.75;0.75;1;1;2;FALSE;FALSE;FALSE;FALSE;FALSE;#N/A;1;#N/A;1;1;"";"&amp;L&amp;""Arial,Italic""&amp;8&amp;F Page &amp;P of &amp;N &amp;D &amp;T "}</definedName>
    <definedName name="inoininninpnin">{0;0;0;0;1;#N/A;0.75;0.75;1;1;2;FALSE;FALSE;FALSE;FALSE;FALSE;#N/A;1;#N/A;1;1;"";"&amp;L&amp;""Arial,Italic""&amp;8&amp;F Page &amp;P of &amp;N &amp;D &amp;T "}</definedName>
    <definedName name="input" localSheetId="3">#REF!</definedName>
    <definedName name="input">#REF!</definedName>
    <definedName name="INPUTS_TABLE2" localSheetId="3">#REF!</definedName>
    <definedName name="INPUTS_TABLE2">#REF!</definedName>
    <definedName name="INPUTS_TABLE3" localSheetId="3">#REF!</definedName>
    <definedName name="INPUTS_TABLE3">#REF!</definedName>
    <definedName name="installcost">#REF!</definedName>
    <definedName name="instructions1" localSheetId="1" hidden="1">{#N/A,#N/A,TRUE,"Summary - 1";#N/A,#N/A,TRUE,"Summary - 2";#N/A,#N/A,TRUE,"Group Analysis";#N/A,#N/A,TRUE,"FM Analysis";#N/A,#N/A,TRUE,"T&amp;M-Onsite";#N/A,#N/A,TRUE,"FP-Onsite";#N/A,#N/A,TRUE,"NB-Onsite";#N/A,#N/A,TRUE,"T&amp;M-Offshore";#N/A,#N/A,TRUE,"FP-Offshore";#N/A,#N/A,TRUE,"Appendix-A";#N/A,#N/A,TRUE,"Appendix-B"}</definedName>
    <definedName name="instructions1" localSheetId="3" hidden="1">{#N/A,#N/A,TRUE,"Summary - 1";#N/A,#N/A,TRUE,"Summary - 2";#N/A,#N/A,TRUE,"Group Analysis";#N/A,#N/A,TRUE,"FM Analysis";#N/A,#N/A,TRUE,"T&amp;M-Onsite";#N/A,#N/A,TRUE,"FP-Onsite";#N/A,#N/A,TRUE,"NB-Onsite";#N/A,#N/A,TRUE,"T&amp;M-Offshore";#N/A,#N/A,TRUE,"FP-Offshore";#N/A,#N/A,TRUE,"Appendix-A";#N/A,#N/A,TRUE,"Appendix-B"}</definedName>
    <definedName name="instructions1" localSheetId="5" hidden="1">{#N/A,#N/A,TRUE,"Summary - 1";#N/A,#N/A,TRUE,"Summary - 2";#N/A,#N/A,TRUE,"Group Analysis";#N/A,#N/A,TRUE,"FM Analysis";#N/A,#N/A,TRUE,"T&amp;M-Onsite";#N/A,#N/A,TRUE,"FP-Onsite";#N/A,#N/A,TRUE,"NB-Onsite";#N/A,#N/A,TRUE,"T&amp;M-Offshore";#N/A,#N/A,TRUE,"FP-Offshore";#N/A,#N/A,TRUE,"Appendix-A";#N/A,#N/A,TRUE,"Appendix-B"}</definedName>
    <definedName name="instructions1" hidden="1">{#N/A,#N/A,TRUE,"Summary - 1";#N/A,#N/A,TRUE,"Summary - 2";#N/A,#N/A,TRUE,"Group Analysis";#N/A,#N/A,TRUE,"FM Analysis";#N/A,#N/A,TRUE,"T&amp;M-Onsite";#N/A,#N/A,TRUE,"FP-Onsite";#N/A,#N/A,TRUE,"NB-Onsite";#N/A,#N/A,TRUE,"T&amp;M-Offshore";#N/A,#N/A,TRUE,"FP-Offshore";#N/A,#N/A,TRUE,"Appendix-A";#N/A,#N/A,TRUE,"Appendix-B"}</definedName>
    <definedName name="INSUR">#REF!</definedName>
    <definedName name="Insurance_for_Asbestos_Litigation" localSheetId="3">#REF!</definedName>
    <definedName name="Insurance_for_Asbestos_Litigation">#REF!</definedName>
    <definedName name="INT">#REF!</definedName>
    <definedName name="int.switch">#REF!</definedName>
    <definedName name="Int_dispute_cl_bal" localSheetId="3">#REF!</definedName>
    <definedName name="Int_dispute_cl_bal">#REF!</definedName>
    <definedName name="Int_Dispute_Op_Bal" localSheetId="3">#REF!</definedName>
    <definedName name="Int_Dispute_Op_Bal">#REF!</definedName>
    <definedName name="Int_exp">7%</definedName>
    <definedName name="int_ext_sel" hidden="1">2</definedName>
    <definedName name="INTANGIBLES_NET" hidden="1">"INTANGIBLES_NET"</definedName>
    <definedName name="Interco_AR_Percentage">2%</definedName>
    <definedName name="Interco2" localSheetId="1" hidden="1">{#N/A,#N/A,FALSE,"Job Sched"}</definedName>
    <definedName name="Interco2" localSheetId="3" hidden="1">{#N/A,#N/A,FALSE,"Job Sched"}</definedName>
    <definedName name="Interco2" localSheetId="5" hidden="1">{#N/A,#N/A,FALSE,"Job Sched"}</definedName>
    <definedName name="Interco2" hidden="1">{#N/A,#N/A,FALSE,"Job Sched"}</definedName>
    <definedName name="Interco2_1" localSheetId="1" hidden="1">{#N/A,#N/A,FALSE,"Job Sched"}</definedName>
    <definedName name="Interco2_1" localSheetId="3" hidden="1">{#N/A,#N/A,FALSE,"Job Sched"}</definedName>
    <definedName name="Interco2_1" localSheetId="5" hidden="1">{#N/A,#N/A,FALSE,"Job Sched"}</definedName>
    <definedName name="Interco2_1" hidden="1">{#N/A,#N/A,FALSE,"Job Sched"}</definedName>
    <definedName name="Interco2_1_1" localSheetId="1" hidden="1">{#N/A,#N/A,FALSE,"Job Sched"}</definedName>
    <definedName name="Interco2_1_1" localSheetId="3" hidden="1">{#N/A,#N/A,FALSE,"Job Sched"}</definedName>
    <definedName name="Interco2_1_1" localSheetId="5" hidden="1">{#N/A,#N/A,FALSE,"Job Sched"}</definedName>
    <definedName name="Interco2_1_1" hidden="1">{#N/A,#N/A,FALSE,"Job Sched"}</definedName>
    <definedName name="Interco2_1_1_2" localSheetId="1" hidden="1">{#N/A,#N/A,FALSE,"Job Sched"}</definedName>
    <definedName name="Interco2_1_1_2" localSheetId="3" hidden="1">{#N/A,#N/A,FALSE,"Job Sched"}</definedName>
    <definedName name="Interco2_1_1_2" localSheetId="5" hidden="1">{#N/A,#N/A,FALSE,"Job Sched"}</definedName>
    <definedName name="Interco2_1_1_2" hidden="1">{#N/A,#N/A,FALSE,"Job Sched"}</definedName>
    <definedName name="Interco2_1_3" localSheetId="1" hidden="1">{#N/A,#N/A,FALSE,"Job Sched"}</definedName>
    <definedName name="Interco2_1_3" localSheetId="3" hidden="1">{#N/A,#N/A,FALSE,"Job Sched"}</definedName>
    <definedName name="Interco2_1_3" localSheetId="5" hidden="1">{#N/A,#N/A,FALSE,"Job Sched"}</definedName>
    <definedName name="Interco2_1_3" hidden="1">{#N/A,#N/A,FALSE,"Job Sched"}</definedName>
    <definedName name="Interco2_2" localSheetId="1" hidden="1">{#N/A,#N/A,FALSE,"Job Sched"}</definedName>
    <definedName name="Interco2_2" localSheetId="3" hidden="1">{#N/A,#N/A,FALSE,"Job Sched"}</definedName>
    <definedName name="Interco2_2" localSheetId="5" hidden="1">{#N/A,#N/A,FALSE,"Job Sched"}</definedName>
    <definedName name="Interco2_2" hidden="1">{#N/A,#N/A,FALSE,"Job Sched"}</definedName>
    <definedName name="Interco2_2_2" localSheetId="1" hidden="1">{#N/A,#N/A,FALSE,"Job Sched"}</definedName>
    <definedName name="Interco2_2_2" localSheetId="3" hidden="1">{#N/A,#N/A,FALSE,"Job Sched"}</definedName>
    <definedName name="Interco2_2_2" localSheetId="5" hidden="1">{#N/A,#N/A,FALSE,"Job Sched"}</definedName>
    <definedName name="Interco2_2_2" hidden="1">{#N/A,#N/A,FALSE,"Job Sched"}</definedName>
    <definedName name="Interco2_3" localSheetId="1" hidden="1">{#N/A,#N/A,FALSE,"Job Sched"}</definedName>
    <definedName name="Interco2_3" localSheetId="3" hidden="1">{#N/A,#N/A,FALSE,"Job Sched"}</definedName>
    <definedName name="Interco2_3" localSheetId="5" hidden="1">{#N/A,#N/A,FALSE,"Job Sched"}</definedName>
    <definedName name="Interco2_3" hidden="1">{#N/A,#N/A,FALSE,"Job Sched"}</definedName>
    <definedName name="Interco2_3_2" localSheetId="1" hidden="1">{#N/A,#N/A,FALSE,"Job Sched"}</definedName>
    <definedName name="Interco2_3_2" localSheetId="3" hidden="1">{#N/A,#N/A,FALSE,"Job Sched"}</definedName>
    <definedName name="Interco2_3_2" localSheetId="5" hidden="1">{#N/A,#N/A,FALSE,"Job Sched"}</definedName>
    <definedName name="Interco2_3_2" hidden="1">{#N/A,#N/A,FALSE,"Job Sched"}</definedName>
    <definedName name="Interco2_5" localSheetId="1" hidden="1">{#N/A,#N/A,FALSE,"Job Sched"}</definedName>
    <definedName name="Interco2_5" localSheetId="3" hidden="1">{#N/A,#N/A,FALSE,"Job Sched"}</definedName>
    <definedName name="Interco2_5" localSheetId="5" hidden="1">{#N/A,#N/A,FALSE,"Job Sched"}</definedName>
    <definedName name="Interco2_5" hidden="1">{#N/A,#N/A,FALSE,"Job Sched"}</definedName>
    <definedName name="Intercompany_AR_Percentage">2%</definedName>
    <definedName name="Interconnection" localSheetId="1">{"Client Name or Project Name"}</definedName>
    <definedName name="Interconnection" localSheetId="3">{"Client Name or Project Name"}</definedName>
    <definedName name="Interconnection" localSheetId="5">{"Client Name or Project Name"}</definedName>
    <definedName name="Interconnection">{"Client Name or Project Name"}</definedName>
    <definedName name="Interest" localSheetId="1">-IPMT(Historicals!_345__FDSAUDITLINK___1/12,Historicals!_689__FDSAUDITLINK__,Historicals!_556__FDSAUDITLINK___1,_233____123Graph_ACHART_1)</definedName>
    <definedName name="Interest" localSheetId="3">#N/A</definedName>
    <definedName name="Interest" localSheetId="5">#N/A</definedName>
    <definedName name="Interest">-IPMT('O2'!_345__FDSAUDITLINK___1/12,_689__FDSAUDITLINK__,_556__FDSAUDITLINK___1,_233____123Graph_ACHART_1)</definedName>
    <definedName name="Interest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EXP_NET" hidden="1">"INTEREST_EXP_NET"</definedName>
    <definedName name="INTEREST_EXP_NON" hidden="1">"INTEREST_EXP_NON"</definedName>
    <definedName name="INTEREST_EXP_SUPPL" hidden="1">"INTEREST_EXP_SUPPL"</definedName>
    <definedName name="Interest_Expense_Rate">7%</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terest_Income" localSheetId="3">#REF!</definedName>
    <definedName name="Interest_Income" localSheetId="5">#REF!</definedName>
    <definedName name="Interest_Income">#REF!</definedName>
    <definedName name="Interest_Income_Rate">6.5%</definedName>
    <definedName name="Interest_Rate" localSheetId="5">#REF!</definedName>
    <definedName name="Interest_Rate">#REF!</definedName>
    <definedName name="International_Rig_Count" localSheetId="3">#REF!</definedName>
    <definedName name="International_Rig_Count" localSheetId="5">#REF!</definedName>
    <definedName name="International_Rig_Count">#REF!</definedName>
    <definedName name="IntroPrintArea" localSheetId="3" hidden="1">#REF!</definedName>
    <definedName name="IntroPrintArea" hidden="1">#REF!</definedName>
    <definedName name="Inv" localSheetId="1" hidden="1">{#N/A,#N/A,FALSE,"Status of Projects";#N/A,#N/A,FALSE,"CEA-TEC";#N/A,#N/A,FALSE,"U-Constr.";#N/A,#N/A,FALSE,"summary";#N/A,#N/A,FALSE,"PPP-3 yrs"}</definedName>
    <definedName name="Inv" localSheetId="3" hidden="1">{#N/A,#N/A,FALSE,"Status of Projects";#N/A,#N/A,FALSE,"CEA-TEC";#N/A,#N/A,FALSE,"U-Constr.";#N/A,#N/A,FALSE,"summary";#N/A,#N/A,FALSE,"PPP-3 yrs"}</definedName>
    <definedName name="Inv" localSheetId="5" hidden="1">{#N/A,#N/A,FALSE,"Status of Projects";#N/A,#N/A,FALSE,"CEA-TEC";#N/A,#N/A,FALSE,"U-Constr.";#N/A,#N/A,FALSE,"summary";#N/A,#N/A,FALSE,"PPP-3 yrs"}</definedName>
    <definedName name="Inv" hidden="1">{#N/A,#N/A,FALSE,"Status of Projects";#N/A,#N/A,FALSE,"CEA-TEC";#N/A,#N/A,FALSE,"U-Constr.";#N/A,#N/A,FALSE,"summary";#N/A,#N/A,FALSE,"PPP-3 yrs"}</definedName>
    <definedName name="INVENT_Forecast" localSheetId="3">#REF!,#REF!,#REF!</definedName>
    <definedName name="INVENT_Forecast" localSheetId="5">#REF!,#REF!,#REF!</definedName>
    <definedName name="INVENT_Forecast">#REF!,#REF!,#REF!</definedName>
    <definedName name="INVENT_History" localSheetId="3">#REF!</definedName>
    <definedName name="INVENT_History">#REF!</definedName>
    <definedName name="Inventory_Percent_of_Revenues" localSheetId="3">#REF!</definedName>
    <definedName name="Inventory_Percent_of_Revenues" localSheetId="5">#REF!</definedName>
    <definedName name="Inventory_Percent_of_Revenues">#REF!</definedName>
    <definedName name="INVENTORY_TURNS" hidden="1">"INVENTORY_TURNS"</definedName>
    <definedName name="Invest_1">OFFSET(#REF!,0,0,,-#REF!)</definedName>
    <definedName name="Invest_2">OFFSET(#REF!,0,0,,-#REF!)</definedName>
    <definedName name="Invest_3">OFFSET(#REF!,0,0,,-#REF!)</definedName>
    <definedName name="Invest_4">OFFSET(#REF!,0,0,,-#REF!)</definedName>
    <definedName name="Invest_5">OFFSET(#REF!,0,0,,-#REF!)</definedName>
    <definedName name="Invest_dt">OFFSET(#REF!,0,0,,-#REF!)</definedName>
    <definedName name="Investor1">#REF!</definedName>
    <definedName name="ioion" localSheetId="1">{0;0;0;0;1;#N/A;0.25;0.25;1;1;2;FALSE;FALSE;FALSE;FALSE;FALSE;#N/A;1;#N/A;1;1;"";"&amp;L&amp;""Arial,Italic""&amp;8&amp;F Page &amp;P of &amp;N &amp;D &amp;T "}</definedName>
    <definedName name="ioion" localSheetId="3">{0;0;0;0;1;#N/A;0.25;0.25;1;1;2;FALSE;FALSE;FALSE;FALSE;FALSE;#N/A;1;#N/A;1;1;"";"&amp;L&amp;""Arial,Italic""&amp;8&amp;F Page &amp;P of &amp;N &amp;D &amp;T "}</definedName>
    <definedName name="ioion" localSheetId="5">{0;0;0;0;1;#N/A;0.25;0.25;1;1;2;FALSE;FALSE;FALSE;FALSE;FALSE;#N/A;1;#N/A;1;1;"";"&amp;L&amp;""Arial,Italic""&amp;8&amp;F Page &amp;P of &amp;N &amp;D &amp;T "}</definedName>
    <definedName name="ioion">{0;0;0;0;1;#N/A;0.25;0.25;1;1;2;FALSE;FALSE;FALSE;FALSE;FALSE;#N/A;1;#N/A;1;1;"";"&amp;L&amp;""Arial,Italic""&amp;8&amp;F Page &amp;P of &amp;N &amp;D &amp;T "}</definedName>
    <definedName name="iolio" hidden="1">#REF!</definedName>
    <definedName name="iother1">#REF!</definedName>
    <definedName name="iother2">#REF!</definedName>
    <definedName name="iow5yte" localSheetId="1">{0;0;0;0;1;#N/A;0.75;0.75;1;1;2;FALSE;FALSE;FALSE;FALSE;FALSE;#N/A;1;#N/A;1;1;"";""}</definedName>
    <definedName name="iow5yte" localSheetId="3">{0;0;0;0;1;#N/A;0.75;0.75;1;1;2;FALSE;FALSE;FALSE;FALSE;FALSE;#N/A;1;#N/A;1;1;"";""}</definedName>
    <definedName name="iow5yte" localSheetId="5">{0;0;0;0;1;#N/A;0.75;0.75;1;1;2;FALSE;FALSE;FALSE;FALSE;FALSE;#N/A;1;#N/A;1;1;"";""}</definedName>
    <definedName name="iow5yte">{0;0;0;0;1;#N/A;0.75;0.75;1;1;2;FALSE;FALSE;FALSE;FALSE;FALSE;#N/A;1;#N/A;1;1;"";""}</definedName>
    <definedName name="IP" localSheetId="1" hidden="1">{#N/A,#N/A,FALSE,"Pharm";#N/A,#N/A,FALSE,"WWCM"}</definedName>
    <definedName name="IP" localSheetId="3" hidden="1">{#N/A,#N/A,FALSE,"Pharm";#N/A,#N/A,FALSE,"WWCM"}</definedName>
    <definedName name="IP" localSheetId="5" hidden="1">{#N/A,#N/A,FALSE,"Pharm";#N/A,#N/A,FALSE,"WWCM"}</definedName>
    <definedName name="IP" hidden="1">{#N/A,#N/A,FALSE,"Pharm";#N/A,#N/A,FALSE,"WWCM"}</definedName>
    <definedName name="IP_1" localSheetId="1" hidden="1">{#N/A,#N/A,FALSE,"Pharm";#N/A,#N/A,FALSE,"WWCM"}</definedName>
    <definedName name="IP_1" localSheetId="3" hidden="1">{#N/A,#N/A,FALSE,"Pharm";#N/A,#N/A,FALSE,"WWCM"}</definedName>
    <definedName name="IP_1" localSheetId="5" hidden="1">{#N/A,#N/A,FALSE,"Pharm";#N/A,#N/A,FALSE,"WWCM"}</definedName>
    <definedName name="IP_1" hidden="1">{#N/A,#N/A,FALSE,"Pharm";#N/A,#N/A,FALSE,"WWCM"}</definedName>
    <definedName name="ipo" localSheetId="3">#REF!</definedName>
    <definedName name="ipo">#REF!</definedName>
    <definedName name="ipoipon" localSheetId="1">{0;0;0;0;1;#N/A;0.25;0.25;0.25;0.25;2;FALSE;FALSE;FALSE;FALSE;FALSE;#N/A;1;#N/A;1;1;"";""}</definedName>
    <definedName name="ipoipon" localSheetId="3">{0;0;0;0;1;#N/A;0.25;0.25;0.25;0.25;2;FALSE;FALSE;FALSE;FALSE;FALSE;#N/A;1;#N/A;1;1;"";""}</definedName>
    <definedName name="ipoipon" localSheetId="5">{0;0;0;0;1;#N/A;0.25;0.25;0.25;0.25;2;FALSE;FALSE;FALSE;FALSE;FALSE;#N/A;1;#N/A;1;1;"";""}</definedName>
    <definedName name="ipoipon">{0;0;0;0;1;#N/A;0.25;0.25;0.25;0.25;2;FALSE;FALSE;FALSE;FALSE;FALSE;#N/A;1;#N/A;1;1;"";""}</definedName>
    <definedName name="IPRD_mites" localSheetId="0" hidden="1">{"bs",#N/A,FALSE,"SCF"}</definedName>
    <definedName name="IPRD_mites" localSheetId="1" hidden="1">{"bs",#N/A,FALSE,"SCF"}</definedName>
    <definedName name="IPRD_mites" localSheetId="3" hidden="1">{"bs",#N/A,FALSE,"SCF"}</definedName>
    <definedName name="IPRD_mites" localSheetId="5" hidden="1">{"bs",#N/A,FALSE,"SCF"}</definedName>
    <definedName name="IPRD_mites" hidden="1">{"bs",#N/A,FALSE,"SCF"}</definedName>
    <definedName name="IPRD_Pollen" localSheetId="0" hidden="1">{"bs",#N/A,FALSE,"SCF"}</definedName>
    <definedName name="IPRD_Pollen" localSheetId="1" hidden="1">{"bs",#N/A,FALSE,"SCF"}</definedName>
    <definedName name="IPRD_Pollen" localSheetId="3" hidden="1">{"bs",#N/A,FALSE,"SCF"}</definedName>
    <definedName name="IPRD_Pollen" localSheetId="5" hidden="1">{"bs",#N/A,FALSE,"SCF"}</definedName>
    <definedName name="IPRD_Pollen" hidden="1">{"bs",#N/A,FALSE,"SCF"}</definedName>
    <definedName name="IQ" hidden="1">41184.5601967593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"c2100"</definedName>
    <definedName name="IQ_BOARD_MEMBER_OFFICE">"c2098"</definedName>
    <definedName name="IQ_BOARD_MEMBER_PHONE">"c2099"</definedName>
    <definedName name="IQ_BOARD_MEMBER_TITLE" hidden="1">"c97"</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"c68"</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 hidden="1">"c101"</definedName>
    <definedName name="IQ_CAL_Q_EST_REUT" hidden="1">"c6800"</definedName>
    <definedName name="IQ_CAL_Y" hidden="1">"c102"</definedName>
    <definedName name="IQ_CAL_Y_EST_REUT"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IZED_INTEREST" hidden="1">"c2076"</definedName>
    <definedName name="IQ_CAPITALIZED_INTEREST_1">"c2076"</definedName>
    <definedName name="IQ_CASH" hidden="1">"c1458"</definedName>
    <definedName name="IQ_CASH_ACQUIRE_CF" hidden="1">"c1630"</definedName>
    <definedName name="IQ_CASH_ACQUIRE_CF_2"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EST_REV_DATE_TIME_REUT" hidden="1">"c28541"</definedName>
    <definedName name="IQ_CASH_OPER_EST_REVISIONS_REUT" hidden="1">"c28502"</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_REUT" hidden="1">"c5463"</definedName>
    <definedName name="IQ_CFPS_DET_EST_REUT_CURRENCY_CURRENCY_REUT" hidden="1">"c12526"</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TRIB_ID_NON_PER_DET_EST_REUT" hidden="1">"c13827"</definedName>
    <definedName name="IQ_CONV_RATE" hidden="1">"c2192"</definedName>
    <definedName name="IQ_CONVERT_DEBT">"c224"</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CHARGE_OFFS_FDIC" hidden="1">"c6652"</definedName>
    <definedName name="IQ_CREDIT_CARD_FEE">"c231"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REV_DATE_TIME_REUT" hidden="1">"c28568"</definedName>
    <definedName name="IQ_DA_REVISIONS_REUT" hidden="1">"c28529"</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_CASH_SHARE_TRUSTS_EST_REV_DATE_TIME_REUT" hidden="1">"c28552"</definedName>
    <definedName name="IQ_DISTRIB_CASH_SHARE_TRUSTS_EST_REVISIONS_REUT" hidden="1">"c28513"</definedName>
    <definedName name="IQ_DISTRIB_CASH_TRUSTS_EST_REV_DATE_TIME_REUT" hidden="1">"c28551"</definedName>
    <definedName name="IQ_DISTRIB_CASH_TRUSTS_EST_REVISIONS_REUT" hidden="1">"c28512"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_REUT" hidden="1">"c5465"</definedName>
    <definedName name="IQ_EBIT_EST_REUT" hidden="1">"c5333"</definedName>
    <definedName name="IQ_EBIT_GROWTH_1" hidden="1">"c157"</definedName>
    <definedName name="IQ_EBIT_GROWTH_2" hidden="1">"c161"</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DET_EST_REUT_CURRENCY_CURRENCY_REUT" hidden="1">"c12529"</definedName>
    <definedName name="IQ_EBITDA_EST_REUT" hidden="1">"c3640"</definedName>
    <definedName name="IQ_EBITDA_GROWTH_1" hidden="1">"c156"</definedName>
    <definedName name="IQ_EBITDA_GROWTH_2" hidden="1">"c160"</definedName>
    <definedName name="IQ_EBITDA_HIGH_EST_REUT" hidden="1">"c3642"</definedName>
    <definedName name="IQ_EBITDA_INT" hidden="1">"c373"</definedName>
    <definedName name="IQ_EBITDA_LOW_EST_REUT" hidden="1">"c3643"</definedName>
    <definedName name="IQ_EBITDA_MARGIN" hidden="1">"c372"</definedName>
    <definedName name="IQ_EBITDA_MEDIAN_EST_REUT" hidden="1">"c3641"</definedName>
    <definedName name="IQ_EBITDA_NO_EST">"c267"</definedName>
    <definedName name="IQ_EBITDA_NUM_EST_REUT" hidden="1">"c3644"</definedName>
    <definedName name="IQ_EBITDA_OVER_TOTAL_IE" hidden="1">"c1371"</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ECTIVE_TAX_REV_DATE_TIME_REUT" hidden="1">"c28566"</definedName>
    <definedName name="IQ_EFFECTIVE_TAX_REVISIONS_REUT" hidden="1">"c28527"</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_REUT" hidden="1">"c5460"</definedName>
    <definedName name="IQ_EPS_EST" hidden="1">"c399"</definedName>
    <definedName name="IQ_EPS_EST_1" hidden="1">"c189"</definedName>
    <definedName name="IQ_EPS_EST_BOTTOM_UP_REUT" hidden="1">"c5497"</definedName>
    <definedName name="IQ_EPS_EST_REUT" hidden="1">"c5453"</definedName>
    <definedName name="IQ_EPS_GW_ACT_OR_EST_REUT" hidden="1">"c5469"</definedName>
    <definedName name="IQ_EPS_GW_DET_EST_REUT_CURRENCY_CURRENCY_REUT" hidden="1">"c12533"</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"c271"</definedName>
    <definedName name="IQ_EPS_NORM" hidden="1">"c1902"</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 hidden="1">"c402"</definedName>
    <definedName name="IQ_EPS_NUM_EST_REUT" hidden="1">"c5451"</definedName>
    <definedName name="IQ_EPS_PRIMARY_EST">"c2226"</definedName>
    <definedName name="IQ_EPS_PRIMARY_HIGH_EST">"c2228"</definedName>
    <definedName name="IQ_EPS_PRIMARY_LOW_EST">"c2229"</definedName>
    <definedName name="IQ_EPS_PRIMARY_MEDIAN_EST">"c2227"</definedName>
    <definedName name="IQ_EPS_PRIMARY_NUM_EST">"c2230"</definedName>
    <definedName name="IQ_EPS_PRIMARY_STDDEV_EST">"c2231"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 hidden="1">"c1648"</definedName>
    <definedName name="IQ_EST_ACT_EPS_GW_REUT" hidden="1">"c5395"</definedName>
    <definedName name="IQ_EST_ACT_EPS_NORM_REUT" hidden="1">"c5332"</definedName>
    <definedName name="IQ_EST_ACT_EPS_PRIMARY">"c2232"</definedName>
    <definedName name="IQ_EST_ACT_EPS_REPORTED_REUT" hidden="1">"c5402"</definedName>
    <definedName name="IQ_EST_ACT_EPS_REUT" hidden="1">"c5457"</definedName>
    <definedName name="IQ_EST_ACT_FFO_REUT" hidden="1">"c3843"</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GW_THOM">"c5139"</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CIQ">"c4765"</definedName>
    <definedName name="IQ_EST_BV_DIFF_REUT" hidden="1">"c5433"</definedName>
    <definedName name="IQ_EST_BV_DIFF_THOM" hidden="1">"c5204"</definedName>
    <definedName name="IQ_EST_BV_SURPRISE_PERCENT_CIQ">"c4766"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_REUT" hidden="1">"c3858"</definedName>
    <definedName name="IQ_EST_EPS_GROWTH_5YR" hidden="1">"c1655"</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 hidden="1">"c1641"</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DIFF_REUT" hidden="1">"c3890"</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_REUT" hidden="1">"c3891"</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DIFF_THOM">"c5200"</definedName>
    <definedName name="IQ_EST_NI_GW_SURPRISE_PERCENT_REUT" hidden="1">"c5426"</definedName>
    <definedName name="IQ_EST_NI_GW_SURPRISE_PERCENT_THOM">"c5201"</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UT_ACT_CAPEX">"c3975"</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localSheetId="3" hidden="1">1387</definedName>
    <definedName name="IQ_EXPENSE_CODE_" localSheetId="5" hidden="1">1387</definedName>
    <definedName name="IQ_EXPENSE_CODE_" hidden="1">"11yy/8092"</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CF_REV_DATE_TIME_REUT" hidden="1">"c28571"</definedName>
    <definedName name="IQ_FCF_REVISIONS_REUT" hidden="1">"c28532"</definedName>
    <definedName name="IQ_FDIC" hidden="1">"c417"</definedName>
    <definedName name="IQ_FED_FUNDS_PURCHASED_FDIC" hidden="1">"c6343"</definedName>
    <definedName name="IQ_FED_FUNDS_SOLD_FDIC" hidden="1">"c6307"</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THOM" hidden="1">"c12487"</definedName>
    <definedName name="IQ_FFO_EST_DET_EST_DATE" hidden="1">"c12212"</definedName>
    <definedName name="IQ_FFO_EST_DET_EST_DATE_CIQ" hidden="1">"c12267"</definedName>
    <definedName name="IQ_FFO_EST_DET_EST_DATE_THOM" hidden="1">"c12238"</definedName>
    <definedName name="IQ_FFO_EST_DET_EST_INCL" hidden="1">"c12349"</definedName>
    <definedName name="IQ_FFO_EST_DET_EST_INCL_CIQ" hidden="1">"c12395"</definedName>
    <definedName name="IQ_FFO_EST_DET_EST_INCL_THOM" hidden="1">"c12370"</definedName>
    <definedName name="IQ_FFO_EST_DET_EST_ORIGIN" hidden="1">"c12722"</definedName>
    <definedName name="IQ_FFO_EST_DET_EST_ORIGIN_CIQ" hidden="1">"c12720"</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CIQ" hidden="1">"c4977"</definedName>
    <definedName name="IQ_FFO_HIGH_EST_REUT" hidden="1">"c3839"</definedName>
    <definedName name="IQ_FFO_HIGH_EST_THOM" hidden="1">"c4001"</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O_EST">"c276"</definedName>
    <definedName name="IQ_FFO_NUM_EST_CIQ" hidden="1">"c4980"</definedName>
    <definedName name="IQ_FFO_NUM_EST_REUT" hidden="1">"c3841"</definedName>
    <definedName name="IQ_FFO_NUM_EST_THOM" hidden="1">"c4003"</definedName>
    <definedName name="IQ_FFO_SHARE_EST_DET_EST_CURRENCY_REUT" hidden="1">"c12536"</definedName>
    <definedName name="IQ_FFO_SHARE_EST_DET_EST_DATE_REUT" hidden="1">"c12295"</definedName>
    <definedName name="IQ_FFO_SHARE_EST_DET_EST_INCL_REUT" hidden="1">"c12419"</definedName>
    <definedName name="IQ_FFO_SHARE_EST_DET_EST_ORIGIN_REUT" hidden="1">"c12724"</definedName>
    <definedName name="IQ_FFO_SHARE_EST_DET_EST_REUT" hidden="1">"c12153"</definedName>
    <definedName name="IQ_FFO_SHARE_EST_REUT" hidden="1">"c3837"</definedName>
    <definedName name="IQ_FFO_SHARE_HIGH_EST_REUT" hidden="1">"c3839"</definedName>
    <definedName name="IQ_FFO_SHARE_LOW_EST_REUT" hidden="1">"c3840"</definedName>
    <definedName name="IQ_FFO_SHARE_MEDIAN_EST_REUT" hidden="1">"c3838"</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_REUT" hidden="1">"c3842"</definedName>
    <definedName name="IQ_FFO_STDDEV_EST_CIQ" hidden="1">"c4981"</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Q_EST_REUT" hidden="1">"c6798"</definedName>
    <definedName name="IQ_FISCAL_Y" hidden="1">"c441"</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REE_OPERATING_CASH_FLOW_DEBT_CSD" hidden="1">"c27718"</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1000</definedName>
    <definedName name="IQ_FY_DATE" hidden="1">"IQ_FY_DATE"</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INTAN">"c520"</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MARGIN_REV_DATE_TIME_REUT" hidden="1">"c28563"</definedName>
    <definedName name="IQ_GROSS_MARGIN_REVISIONS_REUT" hidden="1">"c28524"</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_NAV_REV_DATE_TIME_REUT" hidden="1">"c28570"</definedName>
    <definedName name="IQ_INDUSTRY_NAV_REVISIONS_REUT" hidden="1">"c28531"</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"c1383"</definedName>
    <definedName name="IQ_INTEREST_EXP_REV_DATE_TIME_REUT" hidden="1">"c28567"</definedName>
    <definedName name="IQ_INTEREST_EXP_REVISIONS_REUT" hidden="1">"c28528"</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"c2086"</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SPLIT_DATE" hidden="1">"c2095"</definedName>
    <definedName name="IQ_LAST_SPLIT_FACTOR" hidden="1">"c2093"</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ISTING_CURRENCY">"c2127"</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"c702"</definedName>
    <definedName name="IQ_LT_SUB_DEBT">"c703"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_ACT_OR_EST" hidden="1">"c4458"</definedName>
    <definedName name="IQ_MAINT_CAPEX_EST" hidden="1">"c4457"</definedName>
    <definedName name="IQ_MAINT_CAPEX_EST_REV_DATE_TIME_REUT" hidden="1">"c28556"</definedName>
    <definedName name="IQ_MAINT_CAPEX_EST_REVISIONS_REUT" hidden="1">"c28517"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RKETCAP" hidden="1">"c712"</definedName>
    <definedName name="IQ_MARKTCAP">"c258"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46072.7988773148</definedName>
    <definedName name="IQ_NAMES_REVISION_DATE__1">42318.9316319444</definedName>
    <definedName name="IQ_NAMES_REVISION_DATE__2" hidden="1">42222.6277546296</definedName>
    <definedName name="IQ_NAV_ACT_OR_EST" hidden="1">"c2225"</definedName>
    <definedName name="IQ_NAV_REV_DATE_TIME_REUT" hidden="1">"c28562"</definedName>
    <definedName name="IQ_NAV_REVISIONS_REUT" hidden="1">"c28523"</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DEBT" hidden="1">"c1584"</definedName>
    <definedName name="IQ_NET_DEBT_ACT_OR_EST_REUT" hidden="1">"c5473"</definedName>
    <definedName name="IQ_NET_DEBT_EBITDA" hidden="1">"c750"</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EST_THOM">"c5133"</definedName>
    <definedName name="IQ_NI_GW_HIGH_EST_REUT" hidden="1">"c5377"</definedName>
    <definedName name="IQ_NI_GW_HIGH_EST_THOM">"c5135"</definedName>
    <definedName name="IQ_NI_GW_LOW_EST_REUT" hidden="1">"c5378"</definedName>
    <definedName name="IQ_NI_GW_LOW_EST_THOM">"c5136"</definedName>
    <definedName name="IQ_NI_GW_MEDIAN_EST_REUT" hidden="1">"c5376"</definedName>
    <definedName name="IQ_NI_GW_MEDIAN_EST_THOM">"c5134"</definedName>
    <definedName name="IQ_NI_GW_NUM_EST_REUT" hidden="1">"c5379"</definedName>
    <definedName name="IQ_NI_GW_NUM_EST_THOM">"c5137"</definedName>
    <definedName name="IQ_NI_GW_STDDEV_EST_REUT" hidden="1">"c5380"</definedName>
    <definedName name="IQ_NI_GW_STDDEV_EST_THOM">"c5138"</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FAS" hidden="1">"c795"</definedName>
    <definedName name="IQ_NI_STDDEV_EST_REUT" hidden="1">"c5373"</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ISSUED" hidden="1">"c857"</definedName>
    <definedName name="IQ_OPTIONS_OS">"c858"</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UTSTANDING_FILING_DATE_2"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D_DATE" hidden="1">"c28809"</definedName>
    <definedName name="IQ_PD_SCORE" hidden="1">"c28808"</definedName>
    <definedName name="IQ_PD_Z_SCORE" hidden="1">"c28810"</definedName>
    <definedName name="IQ_PE_EXCL" hidden="1">"c1028"</definedName>
    <definedName name="IQ_PE_EXCL_AVG" hidden="1">"c1029"</definedName>
    <definedName name="IQ_PE_EXCL_FWD" hidden="1">"c1030"</definedName>
    <definedName name="IQ_PE_EXCL_FWD_REUT" hidden="1">"c4049"</definedName>
    <definedName name="IQ_PE_RATIO" hidden="1">"c1610"</definedName>
    <definedName name="IQ_PEG_FWD_REUT" hidden="1">"c4052"</definedName>
    <definedName name="IQ_PENSION" hidden="1">"c1031"</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"c3765"</definedName>
    <definedName name="IQ_PERCENT_CHANGE_EST_FFO_MONTH_REUT" hidden="1">"c3934"</definedName>
    <definedName name="IQ_PERCENT_CHANGE_EST_FFO_MONTH_THOM" hidden="1">"c5244"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_REUT" hidden="1">"c3964"</definedName>
    <definedName name="IQ_PERCENT_CHANGE_EST_FFO_WEEK" hidden="1">"c1823"</definedName>
    <definedName name="IQ_PERCENT_CHANGE_EST_FFO_WEEK_CIQ">"c3795"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"c3966"</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_REUT" hidden="1">"c3636"</definedName>
    <definedName name="IQ_REVENUE_LOW_EST_REUT" hidden="1">"c3637"</definedName>
    <definedName name="IQ_REVENUE_MEDIAN_EST_REUT" hidden="1">"c3635"</definedName>
    <definedName name="IQ_REVENUE_NO_EST">"c263"</definedName>
    <definedName name="IQ_REVENUE_NUM_EST_REUT" hidden="1">"c3638"</definedName>
    <definedName name="IQ_REVISION_DATE__1" hidden="1">39111.4358564815</definedName>
    <definedName name="IQ_REVISION_DATE__2">38781.499224537</definedName>
    <definedName name="IQ_REVISION_DATE_2" hidden="1">39142.4528472222</definedName>
    <definedName name="IQ_REVOLVING_SECURED_1_–4_NON_ACCRUAL_FFIEC" hidden="1">"c15565"</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ME_STORE_REV_DATE_TIME_REUT" hidden="1">"c28569"</definedName>
    <definedName name="IQ_SAME_STORE_REVISIONS_REUT" hidden="1">"c28530"</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_ISSUE_LC_ACTION">"c2644"</definedName>
    <definedName name="IQ_SP_ISSUE_LC_DATE">"c2643"</definedName>
    <definedName name="IQ_SP_ISSUE_LC_LT">"c2645"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OCK_BASED_COGS_FIN">"c2998"</definedName>
    <definedName name="IQ_STOCK_BASED_COGS_UTIL">"c2997"</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REV_DATE_TIME_REUT" hidden="1">"c28564"</definedName>
    <definedName name="IQ_TEV_REVISIONS_REUT" hidden="1">"c28525"</definedName>
    <definedName name="IQ_TEV_TOTAL_REV" hidden="1">"c1226"</definedName>
    <definedName name="IQ_TEV_TOTAL_REV_AVG" hidden="1">"c1227"</definedName>
    <definedName name="IQ_TEV_TOTAL_REV_FWD" hidden="1">"c1228"</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"c2509"</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_BUY_ADVISORS">"c2387"</definedName>
    <definedName name="IQ_TR_SELL_ADVISORS">"c2388"</definedName>
    <definedName name="IQ_TR_SUBDEBT">"c2370"</definedName>
    <definedName name="IQ_TR_TARGET_ADVISORS">"c2386"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HIGH" hidden="1">"c1337"</definedName>
    <definedName name="IQ_YEARLOW" hidden="1">"c1338"</definedName>
    <definedName name="IQ_YTD">3000</definedName>
    <definedName name="IQ_YTDMONTH" hidden="1">130000</definedName>
    <definedName name="IQ_Z_SCORE" hidden="1">"c1339"</definedName>
    <definedName name="IQB_BOOKMARK_COUNT" hidden="1">0</definedName>
    <definedName name="IQB_BOOKMARK_LOCATION_0" hidden="1">#REF!</definedName>
    <definedName name="IQB_BOOKMARK_LOCATION_1" hidden="1">#REF!</definedName>
    <definedName name="IQB_BOOKMARK_LOCATION_19" hidden="1">#REF!</definedName>
    <definedName name="IQB_BOOKMARK_LOCATION_2" hidden="1">#REF!</definedName>
    <definedName name="IQB_BOOKMARK_LOCATION_20" hidden="1">#REF!</definedName>
    <definedName name="IQB_BOOKMARK_LOCATION_21" hidden="1">#REF!</definedName>
    <definedName name="IQB_BOOKMARK_LOCATION_27" hidden="1">#REF!</definedName>
    <definedName name="IQB_BOOKMARK_LOCATION_3" hidden="1">#REF!</definedName>
    <definedName name="IQB_BOOKMARK_LOCATION_36" hidden="1">#REF!</definedName>
    <definedName name="IQB_BOOKMARK_LOCATION_4" localSheetId="3" hidden="1">#REF!</definedName>
    <definedName name="IQB_BOOKMARK_LOCATION_4" hidden="1">#REF!</definedName>
    <definedName name="IQB_BOOKMARK_LOCATION_5" localSheetId="3" hidden="1">#REF!</definedName>
    <definedName name="IQB_BOOKMARK_LOCATION_5" hidden="1">#REF!</definedName>
    <definedName name="IQB_BOOKMARK_LOCATION_6" localSheetId="3" hidden="1">#REF!</definedName>
    <definedName name="IQB_BOOKMARK_LOCATION_6" hidden="1">#REF!</definedName>
    <definedName name="IQB_BOOKMARK_LOCATION_7" localSheetId="3" hidden="1">#REF!</definedName>
    <definedName name="IQB_BOOKMARK_LOCATION_7" hidden="1">#REF!</definedName>
    <definedName name="IQB_BOOKMARK_LOCATION_8" localSheetId="3" hidden="1">#REF!</definedName>
    <definedName name="IQB_BOOKMARK_LOCATION_8" hidden="1">#REF!</definedName>
    <definedName name="IQB_BOOKMARK_LOCATION_9" localSheetId="3" hidden="1">#REF!</definedName>
    <definedName name="IQB_BOOKMARK_LOCATION_9" hidden="1">#REF!</definedName>
    <definedName name="IQB_CURRENT_BOOKMARK" hidden="1">0</definedName>
    <definedName name="IQNamesRevisionDate" hidden="1">43620.8300810185</definedName>
    <definedName name="iqouyweriuqw" localSheetId="1">{0;0;0;0;1;#N/A;0.75;0.75;1;1;2;FALSE;FALSE;FALSE;FALSE;FALSE;#N/A;1;#N/A;1;1;"";"&amp;L&amp;""Arial,Italic""&amp;8&amp;F Page &amp;P of &amp;N &amp;D &amp;T "}</definedName>
    <definedName name="iqouyweriuqw" localSheetId="3">{0;0;0;0;1;#N/A;0.75;0.75;1;1;2;FALSE;FALSE;FALSE;FALSE;FALSE;#N/A;1;#N/A;1;1;"";"&amp;L&amp;""Arial,Italic""&amp;8&amp;F Page &amp;P of &amp;N &amp;D &amp;T "}</definedName>
    <definedName name="iqouyweriuqw" localSheetId="5">{0;0;0;0;1;#N/A;0.75;0.75;1;1;2;FALSE;FALSE;FALSE;FALSE;FALSE;#N/A;1;#N/A;1;1;"";"&amp;L&amp;""Arial,Italic""&amp;8&amp;F Page &amp;P of &amp;N &amp;D &amp;T "}</definedName>
    <definedName name="iqouyweriuqw">{0;0;0;0;1;#N/A;0.75;0.75;1;1;2;FALSE;FALSE;FALSE;FALSE;FALSE;#N/A;1;#N/A;1;1;"";"&amp;L&amp;""Arial,Italic""&amp;8&amp;F Page &amp;P of &amp;N &amp;D &amp;T "}</definedName>
    <definedName name="IQR1FYEstimatesU2" hidden="1">#REF!</definedName>
    <definedName name="IQRA1" hidden="1">"$A$2:$A$53"</definedName>
    <definedName name="IQRA10" hidden="1">"$A$11:$A$262"</definedName>
    <definedName name="IQRA11">"$A$12:$A$508"</definedName>
    <definedName name="IQRA218" hidden="1">"$A$219:$A$335"</definedName>
    <definedName name="IQRA5" hidden="1">"$A$6:$A$131"</definedName>
    <definedName name="IQRA8">"$A$9:$A$260"</definedName>
    <definedName name="IQRA9" hidden="1">"$A$10:$A$261"</definedName>
    <definedName name="IQRAA11" hidden="1">"$AA$12:$AA$330"</definedName>
    <definedName name="IQRAA16" hidden="1">"$AA$17:$AA$76"</definedName>
    <definedName name="IQRAA17" hidden="1">"$AA$18:$AA$1276"</definedName>
    <definedName name="IQRAA3">"$AA$4:$AA$10"</definedName>
    <definedName name="IQRAA6" hidden="1">"$AA$7:$AA$18"</definedName>
    <definedName name="IQRAB16" hidden="1">"$AB$17:$AB$38"</definedName>
    <definedName name="IQRAB17" hidden="1">"$AB$18:$AB$1276"</definedName>
    <definedName name="IQRAB2" hidden="1">"$AB$3:$AB$38"</definedName>
    <definedName name="IQRAB3">"$AB$4:$AB$10"</definedName>
    <definedName name="IQRAB6" hidden="1">"$AB$7:$AB$18"</definedName>
    <definedName name="IQRAC11" hidden="1">"$AC$12:$AC$330"</definedName>
    <definedName name="IQRAC16" hidden="1">"$AC$17:$AC$76"</definedName>
    <definedName name="IQRAC3">"$AC$4:$AC$10"</definedName>
    <definedName name="IQRAC6" hidden="1">"$AC$7:$AC$18"</definedName>
    <definedName name="IQRAD13" hidden="1">"$AD$14:$AD$63"</definedName>
    <definedName name="IQRAD16" hidden="1">"$AD$17:$AD$76"</definedName>
    <definedName name="IQRAD17" hidden="1">"$AD$18:$AD$1276"</definedName>
    <definedName name="IQRAD3">"$AD$4:$AD$10"</definedName>
    <definedName name="IQRAD6" hidden="1">"$AD$7:$AD$18"</definedName>
    <definedName name="IQRAE11" hidden="1">"$AE$12:$AE$1270"</definedName>
    <definedName name="IQRAE16" hidden="1">"$AE$17:$AE$76"</definedName>
    <definedName name="IQRAE3">"$AE$4:$AE$10"</definedName>
    <definedName name="IQRAE6" hidden="1">"$AE$7:$AE$13"</definedName>
    <definedName name="IQRAF3">"$AF$4:$AF$10"</definedName>
    <definedName name="IQRAF6" hidden="1">"$AF$7:$AF$18"</definedName>
    <definedName name="IQRAF7" hidden="1">"$AF$8:$AF$763"</definedName>
    <definedName name="IQRAG16" hidden="1">"$AG$17:$AG$1275"</definedName>
    <definedName name="IQRAG3">"$AG$4:$AG$10"</definedName>
    <definedName name="IQRAG7" hidden="1">"$AG$8:$AG$763"</definedName>
    <definedName name="IQRAH3">"$AH$4:$AH$10"</definedName>
    <definedName name="IQRAH7" hidden="1">"$AH$8:$AH$763"</definedName>
    <definedName name="IQRAI3">"$AI$4:$AI$10"</definedName>
    <definedName name="IQRAJ3">"$AJ$4:$AJ$10"</definedName>
    <definedName name="IQRAK10" hidden="1">"$AL$10"</definedName>
    <definedName name="IQRAK100" hidden="1">"$AL$100"</definedName>
    <definedName name="IQRAK1001" hidden="1">"$AL$1001:$AQ$1001"</definedName>
    <definedName name="IQRAK101" hidden="1">"$AL$101:$AU$101"</definedName>
    <definedName name="IQRAK105" hidden="1">"$AL$105:$AU$105"</definedName>
    <definedName name="IQRAK107" hidden="1">"$AL$107:$AU$107"</definedName>
    <definedName name="IQRAK108" hidden="1">"$AL$108:$AU$108"</definedName>
    <definedName name="IQRAK11" hidden="1">"$AL$11:$AM$11"</definedName>
    <definedName name="IQRAK110" hidden="1">"$AL$110:$AU$110"</definedName>
    <definedName name="IQRAK112" hidden="1">"$AL$112:$AU$112"</definedName>
    <definedName name="IQRAK114" hidden="1">"$AL$114:$AU$114"</definedName>
    <definedName name="IQRAK116" hidden="1">"$AL$116:$AM$116"</definedName>
    <definedName name="IQRAK117" hidden="1">"$AL$117:$AN$117"</definedName>
    <definedName name="IQRAK118" hidden="1">"$AL$118:$AU$118"</definedName>
    <definedName name="IQRAK119" hidden="1">"$AL$119:$AS$119"</definedName>
    <definedName name="IQRAK120" hidden="1">"$AL$120:$AU$120"</definedName>
    <definedName name="IQRAK123" hidden="1">"$AL$123:$AO$123"</definedName>
    <definedName name="IQRAK124" hidden="1">"$AL$124:$AS$124"</definedName>
    <definedName name="IQRAK125" hidden="1">"$AL$125:$AM$125"</definedName>
    <definedName name="IQRAK126" hidden="1">"$AL$126:$AU$126"</definedName>
    <definedName name="IQRAK127" hidden="1">"$AL$127:$AU$127"</definedName>
    <definedName name="IQRAK129" hidden="1">"$AL$129"</definedName>
    <definedName name="IQRAK13" hidden="1">"$AL$13:$AM$13"</definedName>
    <definedName name="IQRAK133" hidden="1">"$AL$133:$AU$133"</definedName>
    <definedName name="IQRAK134" hidden="1">"$AL$134:$AM$134"</definedName>
    <definedName name="IQRAK135" hidden="1">"$AL$135:$AU$135"</definedName>
    <definedName name="IQRAK139" hidden="1">"$AL$139:$AM$139"</definedName>
    <definedName name="IQRAK141" hidden="1">"$AL$141"</definedName>
    <definedName name="IQRAK144" hidden="1">"$AL$144:$AP$144"</definedName>
    <definedName name="IQRAK148" hidden="1">"$AL$148:$AU$148"</definedName>
    <definedName name="IQRAK150" hidden="1">"$AL$150:$AP$150"</definedName>
    <definedName name="IQRAK153" hidden="1">"$AL$153:$AO$153"</definedName>
    <definedName name="IQRAK154" hidden="1">"$AL$154:$AN$154"</definedName>
    <definedName name="IQRAK155" hidden="1">"$AL$155:$AU$155"</definedName>
    <definedName name="IQRAK158" hidden="1">"$AL$158"</definedName>
    <definedName name="IQRAK160" hidden="1">"$AL$160:$AU$160"</definedName>
    <definedName name="IQRAK161" hidden="1">"$AL$161:$AO$161"</definedName>
    <definedName name="IQRAK163" hidden="1">"$AL$163:$AU$163"</definedName>
    <definedName name="IQRAK164" hidden="1">"$AL$164:$AU$164"</definedName>
    <definedName name="IQRAK171" hidden="1">"$AL$171:$AQ$171"</definedName>
    <definedName name="IQRAK173" hidden="1">"$AL$173"</definedName>
    <definedName name="IQRAK176" hidden="1">"$AL$176:$AU$176"</definedName>
    <definedName name="IQRAK177" hidden="1">"$AL$177:$AN$177"</definedName>
    <definedName name="IQRAK178" hidden="1">"$AL$178:$AN$178"</definedName>
    <definedName name="IQRAK179" hidden="1">"$AL$179:$AU$179"</definedName>
    <definedName name="IQRAK182" hidden="1">"$AL$182:$AT$182"</definedName>
    <definedName name="IQRAK184" hidden="1">"$AL$184:$AQ$184"</definedName>
    <definedName name="IQRAK185" hidden="1">"$AL$185:$AN$185"</definedName>
    <definedName name="IQRAK187" hidden="1">"$AL$187:$AN$187"</definedName>
    <definedName name="IQRAK188" hidden="1">"$AL$188:$AU$188"</definedName>
    <definedName name="IQRAK194" hidden="1">"$AL$194:$AU$194"</definedName>
    <definedName name="IQRAK195" hidden="1">"$AL$195:$AN$195"</definedName>
    <definedName name="IQRAK196" hidden="1">"$AL$196:$AO$196"</definedName>
    <definedName name="IQRAK198" hidden="1">"$AL$198:$AU$198"</definedName>
    <definedName name="IQRAK201" hidden="1">"$AL$201:$AN$201"</definedName>
    <definedName name="IQRAK204" hidden="1">"$AL$204:$AN$204"</definedName>
    <definedName name="IQRAK207" hidden="1">"$AL$207:$AU$207"</definedName>
    <definedName name="IQRAK21" hidden="1">"$AL$21:$AU$21"</definedName>
    <definedName name="IQRAK211" hidden="1">"$AL$211:$AQ$211"</definedName>
    <definedName name="IQRAK214" hidden="1">"$AL$214:$AS$214"</definedName>
    <definedName name="IQRAK216" hidden="1">"$AL$216:$AU$216"</definedName>
    <definedName name="IQRAK219" hidden="1">"$AL$219:$AR$219"</definedName>
    <definedName name="IQRAK220" hidden="1">"$AL$220:$AU$220"</definedName>
    <definedName name="IQRAK221" hidden="1">"$AL$221:$AU$221"</definedName>
    <definedName name="IQRAK222" hidden="1">"$AL$222:$AU$222"</definedName>
    <definedName name="IQRAK223" hidden="1">"$AL$223:$AQ$223"</definedName>
    <definedName name="IQRAK225" hidden="1">"$AL$225:$AN$225"</definedName>
    <definedName name="IQRAK226" hidden="1">"$AL$226:$AU$226"</definedName>
    <definedName name="IQRAK227" hidden="1">"$AL$227"</definedName>
    <definedName name="IQRAK23" hidden="1">"$AL$23:$AS$23"</definedName>
    <definedName name="IQRAK232" hidden="1">"$AL$232:$AR$232"</definedName>
    <definedName name="IQRAK234" hidden="1">"$AL$234:$AU$234"</definedName>
    <definedName name="IQRAK237" hidden="1">"$AL$237:$AU$237"</definedName>
    <definedName name="IQRAK239" hidden="1">"$AL$239:$AU$239"</definedName>
    <definedName name="IQRAK241" hidden="1">"$AL$241:$AU$241"</definedName>
    <definedName name="IQRAK242" hidden="1">"$AL$242:$AO$242"</definedName>
    <definedName name="IQRAK247" hidden="1">"$AL$247"</definedName>
    <definedName name="IQRAK251" hidden="1">"$AL$251:$AN$251"</definedName>
    <definedName name="IQRAK252" hidden="1">"$AL$252:$AU$252"</definedName>
    <definedName name="IQRAK254" hidden="1">"$AL$254:$AM$254"</definedName>
    <definedName name="IQRAK257" hidden="1">"$AL$257"</definedName>
    <definedName name="IQRAK258" hidden="1">"$AL$258:$AU$258"</definedName>
    <definedName name="IQRAK259" hidden="1">"$AL$259:$AR$259"</definedName>
    <definedName name="IQRAK260" hidden="1">"$AL$260:$AO$260"</definedName>
    <definedName name="IQRAK261" hidden="1">"$AL$261"</definedName>
    <definedName name="IQRAK262" hidden="1">"$AL$262:$AN$262"</definedName>
    <definedName name="IQRAK264" hidden="1">"$AL$264:$AP$264"</definedName>
    <definedName name="IQRAK269" hidden="1">"$AL$269:$AS$269"</definedName>
    <definedName name="IQRAK27" hidden="1">"$AL$27:$AM$27"</definedName>
    <definedName name="IQRAK274" hidden="1">"$AL$274:$AS$274"</definedName>
    <definedName name="IQRAK281" hidden="1">"$AL$281:$AS$281"</definedName>
    <definedName name="IQRAK282" hidden="1">"$AL$282:$AU$282"</definedName>
    <definedName name="IQRAK288" hidden="1">"$AL$288:$AU$288"</definedName>
    <definedName name="IQRAK290" hidden="1">"$AL$290:$AN$290"</definedName>
    <definedName name="IQRAK291" hidden="1">"$AL$291:$AU$291"</definedName>
    <definedName name="IQRAK295" hidden="1">"$AL$295:$AM$295"</definedName>
    <definedName name="IQRAK298" hidden="1">"$AL$298:$AU$298"</definedName>
    <definedName name="IQRAK3">"$AK$4:$AK$10"</definedName>
    <definedName name="IQRAK300" hidden="1">"$AL$300"</definedName>
    <definedName name="IQRAK301" hidden="1">"$AL$301:$AU$301"</definedName>
    <definedName name="IQRAK303" hidden="1">"$AL$303:$AM$303"</definedName>
    <definedName name="IQRAK304" hidden="1">"$AL$304:$AU$304"</definedName>
    <definedName name="IQRAK308" hidden="1">"$AL$308:$AU$308"</definedName>
    <definedName name="IQRAK313" hidden="1">"$AL$313:$AU$313"</definedName>
    <definedName name="IQRAK315" hidden="1">"$AL$315:$AU$315"</definedName>
    <definedName name="IQRAK318" hidden="1">"$AL$318:$AO$318"</definedName>
    <definedName name="IQRAK321" hidden="1">"$AL$321:$AM$321"</definedName>
    <definedName name="IQRAK322" hidden="1">"$AL$322:$AU$322"</definedName>
    <definedName name="IQRAK325" hidden="1">"$AL$325:$AN$325"</definedName>
    <definedName name="IQRAK331" hidden="1">"$AL$331:$AU$331"</definedName>
    <definedName name="IQRAK332" hidden="1">"$AL$332:$AU$332"</definedName>
    <definedName name="IQRAK341" hidden="1">"$AL$341:$AU$341"</definedName>
    <definedName name="IQRAK344" hidden="1">"$AL$344:$AM$344"</definedName>
    <definedName name="IQRAK353" hidden="1">"$AL$353:$AO$353"</definedName>
    <definedName name="IQRAK359" hidden="1">"$AL$359:$AU$359"</definedName>
    <definedName name="IQRAK367" hidden="1">"$AL$367:$AU$367"</definedName>
    <definedName name="IQRAK369" hidden="1">"$AL$369:$AU$369"</definedName>
    <definedName name="IQRAK370" hidden="1">"$AL$370:$AT$370"</definedName>
    <definedName name="IQRAK371" hidden="1">"$AL$371:$AP$371"</definedName>
    <definedName name="IQRAK372" hidden="1">"$AL$372"</definedName>
    <definedName name="IQRAK373" hidden="1">"$AL$373"</definedName>
    <definedName name="IQRAK375" hidden="1">"$AL$375:$AU$375"</definedName>
    <definedName name="IQRAK380" hidden="1">"$AL$380:$AR$380"</definedName>
    <definedName name="IQRAK382" hidden="1">"$AL$382:$AU$382"</definedName>
    <definedName name="IQRAK387" hidden="1">"$AL$387:$AN$387"</definedName>
    <definedName name="IQRAK391" hidden="1">"$AL$391:$AN$391"</definedName>
    <definedName name="IQRAK395" hidden="1">"$AL$395:$AU$395"</definedName>
    <definedName name="IQRAK396" hidden="1">"$AL$396:$AM$396"</definedName>
    <definedName name="IQRAK397" hidden="1">"$AL$397:$AU$397"</definedName>
    <definedName name="IQRAK404" hidden="1">"$AL$404:$AR$404"</definedName>
    <definedName name="IQRAK406" hidden="1">"$AL$406:$AU$406"</definedName>
    <definedName name="IQRAK408" hidden="1">"$AL$408:$AM$408"</definedName>
    <definedName name="IQRAK409" hidden="1">"$AL$409:$AU$409"</definedName>
    <definedName name="IQRAK41" hidden="1">"$AL$41"</definedName>
    <definedName name="IQRAK414" hidden="1">"$AL$414:$AU$414"</definedName>
    <definedName name="IQRAK415" hidden="1">"$AL$415"</definedName>
    <definedName name="IQRAK416" hidden="1">"$AL$416"</definedName>
    <definedName name="IQRAK417" hidden="1">"$AL$417"</definedName>
    <definedName name="IQRAK42" hidden="1">"$AL$42:$AS$42"</definedName>
    <definedName name="IQRAK420" hidden="1">"$AL$420:$AN$420"</definedName>
    <definedName name="IQRAK421" hidden="1">"$AL$421:$AN$421"</definedName>
    <definedName name="IQRAK423" hidden="1">"$AL$423:$AR$423"</definedName>
    <definedName name="IQRAK425" hidden="1">"$AL$425:$AN$425"</definedName>
    <definedName name="IQRAK428" hidden="1">"$AL$428"</definedName>
    <definedName name="IQRAK429" hidden="1">"$AL$429:$AU$429"</definedName>
    <definedName name="IQRAK431" hidden="1">"$AL$431:$AM$431"</definedName>
    <definedName name="IQRAK434" hidden="1">"$AL$434:$AM$434"</definedName>
    <definedName name="IQRAK44" hidden="1">"$AL$44:$AP$44"</definedName>
    <definedName name="IQRAK440" hidden="1">"$AL$440:$AQ$440"</definedName>
    <definedName name="IQRAK445" hidden="1">"$AL$445:$AU$445"</definedName>
    <definedName name="IQRAK465" hidden="1">"$AL$465:$AN$465"</definedName>
    <definedName name="IQRAK468" hidden="1">"$AL$468"</definedName>
    <definedName name="IQRAK479" hidden="1">"$AL$479:$AT$479"</definedName>
    <definedName name="IQRAK480" hidden="1">"$AL$480:$AQ$480"</definedName>
    <definedName name="IQRAK482" hidden="1">"$AL$482"</definedName>
    <definedName name="IQRAK49" hidden="1">"$AL$49:$AU$49"</definedName>
    <definedName name="IQRAK490" hidden="1">"$AL$490:$AM$490"</definedName>
    <definedName name="IQRAK494" hidden="1">"$AL$494"</definedName>
    <definedName name="IQRAK495" hidden="1">"$AL$495:$AS$495"</definedName>
    <definedName name="IQRAK497" hidden="1">"$AL$497:$AO$497"</definedName>
    <definedName name="IQRAK498" hidden="1">"$AL$498:$AO$498"</definedName>
    <definedName name="IQRAK509" hidden="1">"$AL$509:$AT$509"</definedName>
    <definedName name="IQRAK525" hidden="1">"$AL$525:$AP$525"</definedName>
    <definedName name="IQRAK527" hidden="1">"$AL$527:$AU$527"</definedName>
    <definedName name="IQRAK528" hidden="1">"$AL$528"</definedName>
    <definedName name="IQRAK532" hidden="1">"$AL$532:$AN$532"</definedName>
    <definedName name="IQRAK533" hidden="1">"$AL$533:$AN$533"</definedName>
    <definedName name="IQRAK537" hidden="1">"$AL$537:$AR$537"</definedName>
    <definedName name="IQRAK54" hidden="1">"$AL$54:$AP$54"</definedName>
    <definedName name="IQRAK544" hidden="1">"$AL$544:$AU$544"</definedName>
    <definedName name="IQRAK545" hidden="1">"$AL$545:$AN$545"</definedName>
    <definedName name="IQRAK551" hidden="1">"$AL$551:$AM$551"</definedName>
    <definedName name="IQRAK554" hidden="1">"$AL$554:$AU$554"</definedName>
    <definedName name="IQRAK556" hidden="1">"$AL$556:$AU$556"</definedName>
    <definedName name="IQRAK558" hidden="1">"$AL$558:$AT$558"</definedName>
    <definedName name="IQRAK561" hidden="1">"$AL$561:$AU$561"</definedName>
    <definedName name="IQRAK563" hidden="1">"$AL$563:$AU$563"</definedName>
    <definedName name="IQRAK564" hidden="1">"$AL$564:$AO$564"</definedName>
    <definedName name="IQRAK566" hidden="1">"$AL$566:$AU$566"</definedName>
    <definedName name="IQRAK57" hidden="1">"$AL$57:$AU$57"</definedName>
    <definedName name="IQRAK570" hidden="1">"$AL$570:$AM$570"</definedName>
    <definedName name="IQRAK571" hidden="1">"$AL$571:$AU$571"</definedName>
    <definedName name="IQRAK575" hidden="1">"$AL$575:$AN$575"</definedName>
    <definedName name="IQRAK579" hidden="1">"$AL$579:$AQ$579"</definedName>
    <definedName name="IQRAK581" hidden="1">"$AL$581:$AM$581"</definedName>
    <definedName name="IQRAK582" hidden="1">"$AL$582:$AU$582"</definedName>
    <definedName name="IQRAK583" hidden="1">"$AL$583:$AR$583"</definedName>
    <definedName name="IQRAK585" hidden="1">"$AL$585:$AR$585"</definedName>
    <definedName name="IQRAK589" hidden="1">"$AL$589:$AU$589"</definedName>
    <definedName name="IQRAK592" hidden="1">"$AL$592"</definedName>
    <definedName name="IQRAK593" hidden="1">"$AL$593:$AU$593"</definedName>
    <definedName name="IQRAK597" hidden="1">"$AL$597:$AU$597"</definedName>
    <definedName name="IQRAK602" hidden="1">"$AL$602:$AM$602"</definedName>
    <definedName name="IQRAK606" hidden="1">"$AL$606:$AM$606"</definedName>
    <definedName name="IQRAK607" hidden="1">"$AL$607:$AU$607"</definedName>
    <definedName name="IQRAK608" hidden="1">"$AL$608:$AU$608"</definedName>
    <definedName name="IQRAK610" hidden="1">"$AL$610"</definedName>
    <definedName name="IQRAK612" hidden="1">"$AL$612:$AQ$612"</definedName>
    <definedName name="IQRAK613" hidden="1">"$AL$613:$AU$613"</definedName>
    <definedName name="IQRAK614" hidden="1">"$AL$614:$AS$614"</definedName>
    <definedName name="IQRAK619" hidden="1">"$AL$619:$AU$619"</definedName>
    <definedName name="IQRAK621" hidden="1">"$AL$621:$AU$621"</definedName>
    <definedName name="IQRAK623" hidden="1">"$AL$623:$AN$623"</definedName>
    <definedName name="IQRAK624" hidden="1">"$AL$624:$AM$624"</definedName>
    <definedName name="IQRAK627" hidden="1">"$AL$627:$AU$627"</definedName>
    <definedName name="IQRAK632" hidden="1">"$AL$632:$AN$632"</definedName>
    <definedName name="IQRAK636" hidden="1">"$AL$636:$AT$636"</definedName>
    <definedName name="IQRAK637" hidden="1">"$AL$637:$AU$637"</definedName>
    <definedName name="IQRAK640" hidden="1">"$AL$640:$AO$640"</definedName>
    <definedName name="IQRAK644" hidden="1">"$AL$644:$AU$644"</definedName>
    <definedName name="IQRAK648" hidden="1">"$AL$648:$AN$648"</definedName>
    <definedName name="IQRAK649" hidden="1">"$AL$649"</definedName>
    <definedName name="IQRAK651" hidden="1">"$AL$651"</definedName>
    <definedName name="IQRAK658" hidden="1">"$AL$658:$AR$658"</definedName>
    <definedName name="IQRAK662" hidden="1">"$AL$662:$AN$662"</definedName>
    <definedName name="IQRAK671" hidden="1">"$AL$671:$AU$671"</definedName>
    <definedName name="IQRAK672" hidden="1">"$AL$672:$AU$672"</definedName>
    <definedName name="IQRAK674" hidden="1">"$AL$674:$AN$674"</definedName>
    <definedName name="IQRAK677" hidden="1">"$AL$677:$AT$677"</definedName>
    <definedName name="IQRAK678" hidden="1">"$AL$678:$AP$678"</definedName>
    <definedName name="IQRAK679" hidden="1">"$AL$679:$AQ$679"</definedName>
    <definedName name="IQRAK68" hidden="1">"$AL$68:$AT$68"</definedName>
    <definedName name="IQRAK688" hidden="1">"$AL$688:$AU$688"</definedName>
    <definedName name="IQRAK69" hidden="1">"$AL$69:$AM$69"</definedName>
    <definedName name="IQRAK699" hidden="1">"$AL$699:$AU$699"</definedName>
    <definedName name="IQRAK706" hidden="1">"$AL$706:$AP$706"</definedName>
    <definedName name="IQRAK710" hidden="1">"$AL$710:$AN$710"</definedName>
    <definedName name="IQRAK712" hidden="1">"$AL$712:$AU$712"</definedName>
    <definedName name="IQRAK718" hidden="1">"$AL$718:$AM$718"</definedName>
    <definedName name="IQRAK719" hidden="1">"$AL$719"</definedName>
    <definedName name="IQRAK720" hidden="1">"$AL$720:$AN$720"</definedName>
    <definedName name="IQRAK728" hidden="1">"$AL$728:$AM$728"</definedName>
    <definedName name="IQRAK734" hidden="1">"$AL$734:$AO$734"</definedName>
    <definedName name="IQRAK741" hidden="1">"$AL$741:$AU$741"</definedName>
    <definedName name="IQRAK746" hidden="1">"$AL$746:$AU$746"</definedName>
    <definedName name="IQRAK748" hidden="1">"$AL$748:$AU$748"</definedName>
    <definedName name="IQRAK756" hidden="1">"$AL$756"</definedName>
    <definedName name="IQRAK761" hidden="1">"$AL$761:$AN$761"</definedName>
    <definedName name="IQRAK764" hidden="1">"$AL$764:$AO$764"</definedName>
    <definedName name="IQRAK766" hidden="1">"$AL$766:$AU$766"</definedName>
    <definedName name="IQRAK769" hidden="1">"$AL$769:$AU$769"</definedName>
    <definedName name="IQRAK770" hidden="1">"$AL$770:$AQ$770"</definedName>
    <definedName name="IQRAK771" hidden="1">"$AL$771:$AN$771"</definedName>
    <definedName name="IQRAK772" hidden="1">"$AL$772:$AM$772"</definedName>
    <definedName name="IQRAK773" hidden="1">"$AL$773:$AQ$773"</definedName>
    <definedName name="IQRAK774" hidden="1">"$AL$774:$AR$774"</definedName>
    <definedName name="IQRAK775" hidden="1">"$AL$775:$AQ$775"</definedName>
    <definedName name="IQRAK776" hidden="1">"$AL$776:$AM$776"</definedName>
    <definedName name="IQRAK777" hidden="1">"$AL$777:$AO$777"</definedName>
    <definedName name="IQRAK778" hidden="1">"$AL$778:$AR$778"</definedName>
    <definedName name="IQRAK780" hidden="1">"$AL$780:$AT$780"</definedName>
    <definedName name="IQRAK784" hidden="1">"$AL$784:$AM$784"</definedName>
    <definedName name="IQRAK801" hidden="1">"$AL$801:$AU$801"</definedName>
    <definedName name="IQRAK806" hidden="1">"$AL$806:$AN$806"</definedName>
    <definedName name="IQRAK808" hidden="1">"$AL$808:$AM$808"</definedName>
    <definedName name="IQRAK813" hidden="1">"$AL$813:$AU$813"</definedName>
    <definedName name="IQRAK819" hidden="1">"$AL$819:$AP$819"</definedName>
    <definedName name="IQRAK821" hidden="1">"$AL$821:$AU$821"</definedName>
    <definedName name="IQRAK832" hidden="1">"$AL$832:$AM$832"</definedName>
    <definedName name="IQRAK836" hidden="1">"$AL$836:$AN$836"</definedName>
    <definedName name="IQRAK840" hidden="1">"$AL$840"</definedName>
    <definedName name="IQRAK841" hidden="1">"$AL$841:$AO$841"</definedName>
    <definedName name="IQRAK842" hidden="1">"$AL$842:$AO$842"</definedName>
    <definedName name="IQRAK845" hidden="1">"$AL$845:$AU$845"</definedName>
    <definedName name="IQRAK852" hidden="1">"$AL$852:$AN$852"</definedName>
    <definedName name="IQRAK853" hidden="1">"$AL$853:$AM$853"</definedName>
    <definedName name="IQRAK855" hidden="1">"$AL$855:$AU$855"</definedName>
    <definedName name="IQRAK857" hidden="1">"$AL$857:$AO$857"</definedName>
    <definedName name="IQRAK860" hidden="1">"$AL$860"</definedName>
    <definedName name="IQRAK88" hidden="1">"$AL$88:$AP$88"</definedName>
    <definedName name="IQRAK890" hidden="1">"$AL$890:$AN$890"</definedName>
    <definedName name="IQRAK891" hidden="1">"$AL$891:$AM$891"</definedName>
    <definedName name="IQRAK892" hidden="1">"$AL$892"</definedName>
    <definedName name="IQRAK893" hidden="1">"$AL$893:$AU$893"</definedName>
    <definedName name="IQRAK895" hidden="1">"$AL$895:$AU$895"</definedName>
    <definedName name="IQRAK898" hidden="1">"$AL$898:$AQ$898"</definedName>
    <definedName name="IQRAK903" hidden="1">"$AL$903:$AQ$903"</definedName>
    <definedName name="IQRAK912" hidden="1">"$AL$912:$AO$912"</definedName>
    <definedName name="IQRAK917" hidden="1">"$AL$917:$AU$917"</definedName>
    <definedName name="IQRAK918" hidden="1">"$AL$918:$AO$918"</definedName>
    <definedName name="IQRAK919" hidden="1">"$AL$919:$AM$919"</definedName>
    <definedName name="IQRAK926" hidden="1">"$AL$926:$AQ$926"</definedName>
    <definedName name="IQRAK930" hidden="1">"$AL$930:$AU$930"</definedName>
    <definedName name="IQRAK931" hidden="1">"$AL$931:$AT$931"</definedName>
    <definedName name="IQRAK935" hidden="1">"$AL$935:$AO$935"</definedName>
    <definedName name="IQRAK937" hidden="1">"$AL$937:$AU$937"</definedName>
    <definedName name="IQRAK940" hidden="1">"$AL$940:$AS$940"</definedName>
    <definedName name="IQRAK943" hidden="1">"$AL$943:$AN$943"</definedName>
    <definedName name="IQRAK953" hidden="1">"$AL$953:$AP$953"</definedName>
    <definedName name="IQRAK959" hidden="1">"$AL$959:$AO$959"</definedName>
    <definedName name="IQRAK965" hidden="1">"$AL$965:$AU$965"</definedName>
    <definedName name="IQRAK968" hidden="1">"$AL$968:$AP$968"</definedName>
    <definedName name="IQRAK978" hidden="1">"$AL$978:$AO$978"</definedName>
    <definedName name="IQRAK98" hidden="1">"$AL$98:$AU$98"</definedName>
    <definedName name="IQRAK99" hidden="1">"$AL$99:$AN$99"</definedName>
    <definedName name="IQRAK992" hidden="1">"$AL$992:$AM$992"</definedName>
    <definedName name="IQRAK993" hidden="1">"$AL$993"</definedName>
    <definedName name="IQRAL3">"$AL$4:$AL$10"</definedName>
    <definedName name="IQRAM1" hidden="1">"$AM$2:$AM$78"</definedName>
    <definedName name="IQRAM3">"$AM$4:$AM$10"</definedName>
    <definedName name="IQRAM8" hidden="1">"$AM$9:$AM$261"</definedName>
    <definedName name="IQRAN1" hidden="1">"$AN$2:$AN$78"</definedName>
    <definedName name="IQRAN3">"$AN$4:$AN$10"</definedName>
    <definedName name="IQRAO3">"$AO$4:$AO$10"</definedName>
    <definedName name="IQRAP3">"$AP$4:$AP$10"</definedName>
    <definedName name="IQRAP49" hidden="1">"$AP$50:$AP$302"</definedName>
    <definedName name="IQRAQ2">"$AQ$3:$AQ$10"</definedName>
    <definedName name="IQRAR1" hidden="1">"$AR$2:$AR$53"</definedName>
    <definedName name="IQRAS35" hidden="1">"$AS$36:$AS$152"</definedName>
    <definedName name="IQRAV4" hidden="1">"$AV$5:$AV$19"</definedName>
    <definedName name="IQRB11" hidden="1">"$B$12:$B$264"</definedName>
    <definedName name="IQRB14" hidden="1">"$B$15:$B$518"</definedName>
    <definedName name="IQRB15" hidden="1">"$B$16:$B$17"</definedName>
    <definedName name="IQRB16" hidden="1">"$B$17:$B$520"</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 hidden="1">"$B$4:$B$133"</definedName>
    <definedName name="IQRB32" hidden="1">"$B$33:$B$37"</definedName>
    <definedName name="IQRB33" hidden="1">"$B$34:$B$38"</definedName>
    <definedName name="IQRB34" hidden="1">"$B$35:$B$39"</definedName>
    <definedName name="IQRB37" hidden="1">"$B$38:$B$45"</definedName>
    <definedName name="IQRB38" hidden="1">"$B$39:$B$46"</definedName>
    <definedName name="IQRB48" hidden="1">"$B$49:$B$554"</definedName>
    <definedName name="IQRB5" hidden="1">"$B$6:$B$131"</definedName>
    <definedName name="IQRB52" hidden="1">"$B$53:$B$54"</definedName>
    <definedName name="IQRB53" hidden="1">"$B$54:$B$55"</definedName>
    <definedName name="IQRB54" hidden="1">"$B$55:$B$56"</definedName>
    <definedName name="IQRB55" hidden="1">"$B$56:$B$58"</definedName>
    <definedName name="IQRB6">"$B$7"</definedName>
    <definedName name="IQRB66" hidden="1">"$B$67:$B$68"</definedName>
    <definedName name="IQRB74" hidden="1">"$B$75:$B$579"</definedName>
    <definedName name="IQRB76" hidden="1">"$B$77:$B$582"</definedName>
    <definedName name="IQRB77" hidden="1">"$B$78:$B$582"</definedName>
    <definedName name="IQRB8">"$B$9:$B$260"</definedName>
    <definedName name="IQRB83" hidden="1">"$B$84:$B$589"</definedName>
    <definedName name="IQRB85" hidden="1">"$B$86:$B$589"</definedName>
    <definedName name="IQRB96" hidden="1">"$B$97:$B$599"</definedName>
    <definedName name="IQRBaba_DataAR7" hidden="1">#REF!</definedName>
    <definedName name="IQRBaba_DataZ8" hidden="1">#REF!</definedName>
    <definedName name="IQRBB17" hidden="1">"$BB$18:$BB$1299"</definedName>
    <definedName name="IQRBB40" hidden="1">"$BB$41:$BB$45"</definedName>
    <definedName name="IQRBetaDATASHEET2C18" localSheetId="3" hidden="1">#REF!</definedName>
    <definedName name="IQRBetaDATASHEET2C18" hidden="1">#REF!</definedName>
    <definedName name="IQRBetaDATASHEETB17" localSheetId="3" hidden="1">#REF!</definedName>
    <definedName name="IQRBetaDATASHEETB17" hidden="1">#REF!</definedName>
    <definedName name="IQRBetaDATASHEETC18" localSheetId="3" hidden="1">#REF!</definedName>
    <definedName name="IQRBetaDATASHEETC18" hidden="1">#REF!</definedName>
    <definedName name="IQRBetaDATASHEETCOGTC18" hidden="1">#REF!</definedName>
    <definedName name="IQRBF49" hidden="1">"$BF$50:$BF$302"</definedName>
    <definedName name="IQRBrentF304" hidden="1">#REF!</definedName>
    <definedName name="IQRBrentG304" hidden="1">#REF!</definedName>
    <definedName name="IQRBrentH304" hidden="1">#REF!</definedName>
    <definedName name="IQRC1" hidden="1">"$C$2:$C$53"</definedName>
    <definedName name="IQRC10" hidden="1">"$C$11:$C$263"</definedName>
    <definedName name="IQRC11" hidden="1">"$C$12:$C$264"</definedName>
    <definedName name="IQRC12" hidden="1">"$C$13"</definedName>
    <definedName name="IQRC14" hidden="1">"$C$15:$C$119"</definedName>
    <definedName name="IQRC15" hidden="1">"$C$16:$C$20"</definedName>
    <definedName name="IQRC17">"$C$18:$C$270"</definedName>
    <definedName name="IQRC18" hidden="1">"$C$19:$C$79"</definedName>
    <definedName name="IQRC24" hidden="1">"$C$25:$C$29"</definedName>
    <definedName name="IQRC3" hidden="1">"$C$4:$C$133"</definedName>
    <definedName name="IQRC4">"$C$5:$C$809"</definedName>
    <definedName name="IQRC69" hidden="1">"$C$70:$C$321"</definedName>
    <definedName name="IQRC8">"$C$9:$C$260"</definedName>
    <definedName name="IQRC80" hidden="1">"$C$81:$C$332"</definedName>
    <definedName name="IQRC83" hidden="1">"$C$84:$C$335"</definedName>
    <definedName name="IQRC85" hidden="1">"$C$86:$C$337"</definedName>
    <definedName name="IQRC86" hidden="1">"$C$87:$C$338"</definedName>
    <definedName name="IQRC9" hidden="1">"$C$10:$C$14"</definedName>
    <definedName name="IQRC96" hidden="1">"$C$97"</definedName>
    <definedName name="IQRCMSC9" localSheetId="3" hidden="1">#REF!</definedName>
    <definedName name="IQRCMSC9" hidden="1">#REF!</definedName>
    <definedName name="IQRCOGTStockChartAA11" localSheetId="3" hidden="1">#REF!</definedName>
    <definedName name="IQRCOGTStockChartAA11" hidden="1">#REF!</definedName>
    <definedName name="IQRCOGTStockChartAC11" localSheetId="3" hidden="1">#REF!</definedName>
    <definedName name="IQRCOGTStockChartAC11" hidden="1">#REF!</definedName>
    <definedName name="IQRCOGTStockChartU11" hidden="1">#REF!</definedName>
    <definedName name="IQRCOGTStockChartW11" hidden="1">#REF!</definedName>
    <definedName name="IQRCOGTStockChartY11" hidden="1">#REF!</definedName>
    <definedName name="IQRCompanies2I12" hidden="1">#REF!</definedName>
    <definedName name="IQRCompanies2I13" localSheetId="0" hidden="1">#REF!</definedName>
    <definedName name="IQRCompanies2I13" hidden="1">#REF!</definedName>
    <definedName name="IQRCompanies2I14" hidden="1">#REF!</definedName>
    <definedName name="IQRCompanies2I15" hidden="1">#REF!</definedName>
    <definedName name="IQRCompanies2I16" hidden="1">#REF!</definedName>
    <definedName name="IQRCompanies2I17" hidden="1">#REF!</definedName>
    <definedName name="IQRCompanies2I18" hidden="1">#REF!</definedName>
    <definedName name="IQRCompanies2I19" hidden="1">#REF!</definedName>
    <definedName name="IQRCompanies2I20" hidden="1">#REF!</definedName>
    <definedName name="IQRCompanies2I21" hidden="1">#REF!</definedName>
    <definedName name="IQRCompanies2I22" hidden="1">#REF!</definedName>
    <definedName name="IQRCompanies2I23" hidden="1">#REF!</definedName>
    <definedName name="IQRCompanies2I24" hidden="1">#REF!</definedName>
    <definedName name="IQRCompanies2I25" hidden="1">#REF!</definedName>
    <definedName name="IQRCompanies2I26" hidden="1">#REF!</definedName>
    <definedName name="IQRCompanies2I27" hidden="1">#REF!</definedName>
    <definedName name="IQRCompanies2I28" hidden="1">#REF!</definedName>
    <definedName name="IQRCompanies2I29" hidden="1">#REF!</definedName>
    <definedName name="IQRCompanies2I30" hidden="1">#REF!</definedName>
    <definedName name="IQRCompanies2I31" hidden="1">#REF!</definedName>
    <definedName name="IQRCompanies2I32" hidden="1">#REF!</definedName>
    <definedName name="IQRCompanies2I34" hidden="1">#REF!</definedName>
    <definedName name="IQRCompanies2I35" hidden="1">#REF!</definedName>
    <definedName name="IQRCompanies2I37" hidden="1">#REF!</definedName>
    <definedName name="IQRCompanies2I38" hidden="1">#REF!</definedName>
    <definedName name="IQRCompanies2I39" hidden="1">#REF!</definedName>
    <definedName name="IQRCompanies2I41" hidden="1">#REF!</definedName>
    <definedName name="IQRCompanies2I42" hidden="1">#REF!</definedName>
    <definedName name="IQRCompanies2I43" hidden="1">#REF!</definedName>
    <definedName name="IQRCompanies2I45" hidden="1">#REF!</definedName>
    <definedName name="IQRCompanies2I46" hidden="1">#REF!</definedName>
    <definedName name="IQRCompanies2I47" hidden="1">#REF!</definedName>
    <definedName name="IQRCompanies2I48" hidden="1">#REF!</definedName>
    <definedName name="IQRCompanies2I49" hidden="1">#REF!</definedName>
    <definedName name="IQRCompanies2I50" hidden="1">#REF!</definedName>
    <definedName name="IQRCompanies2I51" hidden="1">#REF!</definedName>
    <definedName name="IQRCompanies2I52" hidden="1">#REF!</definedName>
    <definedName name="IQRCompanies2I53" hidden="1">#REF!</definedName>
    <definedName name="IQRCompanies2I54" hidden="1">#REF!</definedName>
    <definedName name="IQRCompanies2I55" hidden="1">#REF!</definedName>
    <definedName name="IQRCompanies2I56" hidden="1">#REF!</definedName>
    <definedName name="IQRCompanies2O12" hidden="1">#REF!</definedName>
    <definedName name="IQRCompanies2O13" hidden="1">#REF!</definedName>
    <definedName name="IQRCompanies2O14" hidden="1">#REF!</definedName>
    <definedName name="IQRCompanies2O15" hidden="1">#REF!</definedName>
    <definedName name="IQRCompanies2O16" hidden="1">#REF!</definedName>
    <definedName name="IQRCompanies2O17" hidden="1">#REF!</definedName>
    <definedName name="IQRCompanies2O18" hidden="1">#REF!</definedName>
    <definedName name="IQRCompanies2O19" hidden="1">#REF!</definedName>
    <definedName name="IQRCompanies2O20" hidden="1">#REF!</definedName>
    <definedName name="IQRCompanies2O21" hidden="1">#REF!</definedName>
    <definedName name="IQRCompanies2O22" hidden="1">#REF!</definedName>
    <definedName name="IQRCompanies2O23" hidden="1">#REF!</definedName>
    <definedName name="IQRCompanies2O24" hidden="1">#REF!</definedName>
    <definedName name="IQRCompanies2O25" hidden="1">#REF!</definedName>
    <definedName name="IQRCompanies2O26" hidden="1">#REF!</definedName>
    <definedName name="IQRCompanies2O27" hidden="1">#REF!</definedName>
    <definedName name="IQRCompanies2O28" hidden="1">#REF!</definedName>
    <definedName name="IQRCompanies2O29" hidden="1">#REF!</definedName>
    <definedName name="IQRCompanies2O30" hidden="1">#REF!</definedName>
    <definedName name="IQRCompanies2O31" hidden="1">#REF!</definedName>
    <definedName name="IQRCompanies2O32" hidden="1">#REF!</definedName>
    <definedName name="IQRCompanies2O34" hidden="1">#REF!</definedName>
    <definedName name="IQRCompanies2O35" hidden="1">#REF!</definedName>
    <definedName name="IQRCompanies2O37" hidden="1">#REF!</definedName>
    <definedName name="IQRCompanies2O38" hidden="1">#REF!</definedName>
    <definedName name="IQRCompanies2O39" hidden="1">#REF!</definedName>
    <definedName name="IQRCompanies2O41" hidden="1">#REF!</definedName>
    <definedName name="IQRCompanies2O42" hidden="1">#REF!</definedName>
    <definedName name="IQRCompanies2O43" hidden="1">#REF!</definedName>
    <definedName name="IQRCompanies2O45" hidden="1">#REF!</definedName>
    <definedName name="IQRCompanies2O46" hidden="1">#REF!</definedName>
    <definedName name="IQRCompanies2O47" hidden="1">#REF!</definedName>
    <definedName name="IQRCompanies2O48" hidden="1">#REF!</definedName>
    <definedName name="IQRCompanies2O49" hidden="1">#REF!</definedName>
    <definedName name="IQRCompanies2O50" hidden="1">#REF!</definedName>
    <definedName name="IQRCompanies2O51" hidden="1">#REF!</definedName>
    <definedName name="IQRCompanies2O52" hidden="1">#REF!</definedName>
    <definedName name="IQRCompanies2O53" hidden="1">#REF!</definedName>
    <definedName name="IQRCompanies2O54" hidden="1">#REF!</definedName>
    <definedName name="IQRCompanies2O55" hidden="1">#REF!</definedName>
    <definedName name="IQRCompanies2O56" hidden="1">#REF!</definedName>
    <definedName name="IQRCompaniesH100" hidden="1">#REF!</definedName>
    <definedName name="IQRCompaniesH101" hidden="1">#REF!</definedName>
    <definedName name="IQRCompaniesH102" hidden="1">#REF!</definedName>
    <definedName name="IQRCompaniesH103" hidden="1">#REF!</definedName>
    <definedName name="IQRCompaniesH104" hidden="1">#REF!</definedName>
    <definedName name="IQRCompaniesH106" hidden="1">#REF!</definedName>
    <definedName name="IQRCompaniesH108" hidden="1">#REF!</definedName>
    <definedName name="IQRCompaniesH110" hidden="1">#REF!</definedName>
    <definedName name="IQRCompaniesH111" hidden="1">#REF!</definedName>
    <definedName name="IQRCompaniesH112" hidden="1">#REF!</definedName>
    <definedName name="IQRCompaniesH113" hidden="1">#REF!</definedName>
    <definedName name="IQRCompaniesH116" hidden="1">#REF!</definedName>
    <definedName name="IQRCompaniesH117" hidden="1">#REF!</definedName>
    <definedName name="IQRCompaniesH118" hidden="1">#REF!</definedName>
    <definedName name="IQRCompaniesH119" hidden="1">#REF!</definedName>
    <definedName name="IQRCompaniesH12" localSheetId="3" hidden="1">#REF!</definedName>
    <definedName name="IQRCompaniesH12" hidden="1">#REF!</definedName>
    <definedName name="IQRCompaniesH120" localSheetId="3" hidden="1">#REF!</definedName>
    <definedName name="IQRCompaniesH120" hidden="1">#REF!</definedName>
    <definedName name="IQRCompaniesH121" localSheetId="3" hidden="1">#REF!</definedName>
    <definedName name="IQRCompaniesH121" hidden="1">#REF!</definedName>
    <definedName name="IQRCompaniesH122" hidden="1">#REF!</definedName>
    <definedName name="IQRCompaniesH123" hidden="1">#REF!</definedName>
    <definedName name="IQRCompaniesH124" hidden="1">#REF!</definedName>
    <definedName name="IQRCompaniesH126" hidden="1">#REF!</definedName>
    <definedName name="IQRCompaniesH128" hidden="1">#REF!</definedName>
    <definedName name="IQRCompaniesH129" hidden="1">#REF!</definedName>
    <definedName name="IQRCompaniesH13" localSheetId="3" hidden="1">#REF!</definedName>
    <definedName name="IQRCompaniesH13" hidden="1">#REF!</definedName>
    <definedName name="IQRCompaniesH131" localSheetId="3" hidden="1">#REF!</definedName>
    <definedName name="IQRCompaniesH131" hidden="1">#REF!</definedName>
    <definedName name="IQRCompaniesH133" localSheetId="3" hidden="1">#REF!</definedName>
    <definedName name="IQRCompaniesH133" hidden="1">#REF!</definedName>
    <definedName name="IQRCompaniesH134" hidden="1">#REF!</definedName>
    <definedName name="IQRCompaniesH135" hidden="1">#REF!</definedName>
    <definedName name="IQRCompaniesH136" hidden="1">#REF!</definedName>
    <definedName name="IQRCompaniesH137" hidden="1">#REF!</definedName>
    <definedName name="IQRCompaniesH138" hidden="1">#REF!</definedName>
    <definedName name="IQRCompaniesH139" hidden="1">#REF!</definedName>
    <definedName name="IQRCompaniesH14" localSheetId="3" hidden="1">#REF!</definedName>
    <definedName name="IQRCompaniesH14" hidden="1">#REF!</definedName>
    <definedName name="IQRCompaniesH142" localSheetId="3" hidden="1">#REF!</definedName>
    <definedName name="IQRCompaniesH142" hidden="1">#REF!</definedName>
    <definedName name="IQRCompaniesH143" localSheetId="3" hidden="1">#REF!</definedName>
    <definedName name="IQRCompaniesH143" hidden="1">#REF!</definedName>
    <definedName name="IQRCompaniesH144" hidden="1">#REF!</definedName>
    <definedName name="IQRCompaniesH145" hidden="1">#REF!</definedName>
    <definedName name="IQRCompaniesH146" hidden="1">#REF!</definedName>
    <definedName name="IQRCompaniesH147" hidden="1">#REF!</definedName>
    <definedName name="IQRCompaniesH148" hidden="1">#REF!</definedName>
    <definedName name="IQRCompaniesH149" hidden="1">#REF!</definedName>
    <definedName name="IQRCompaniesH15" localSheetId="3" hidden="1">#REF!</definedName>
    <definedName name="IQRCompaniesH15" hidden="1">#REF!</definedName>
    <definedName name="IQRCompaniesH150" localSheetId="3" hidden="1">#REF!</definedName>
    <definedName name="IQRCompaniesH150" hidden="1">#REF!</definedName>
    <definedName name="IQRCompaniesH152" localSheetId="3" hidden="1">#REF!</definedName>
    <definedName name="IQRCompaniesH152" hidden="1">#REF!</definedName>
    <definedName name="IQRCompaniesH154" hidden="1">#REF!</definedName>
    <definedName name="IQRCompaniesH155" hidden="1">#REF!</definedName>
    <definedName name="IQRCompaniesH156" hidden="1">#REF!</definedName>
    <definedName name="IQRCompaniesH158" hidden="1">#REF!</definedName>
    <definedName name="IQRCompaniesH159" hidden="1">#REF!</definedName>
    <definedName name="IQRCompaniesH16" localSheetId="3" hidden="1">#REF!</definedName>
    <definedName name="IQRCompaniesH16" hidden="1">#REF!</definedName>
    <definedName name="IQRCompaniesH160" localSheetId="3" hidden="1">#REF!</definedName>
    <definedName name="IQRCompaniesH160" hidden="1">#REF!</definedName>
    <definedName name="IQRCompaniesH162" localSheetId="3" hidden="1">#REF!</definedName>
    <definedName name="IQRCompaniesH162" hidden="1">#REF!</definedName>
    <definedName name="IQRCompaniesH164" hidden="1">#REF!</definedName>
    <definedName name="IQRCompaniesH166" hidden="1">#REF!</definedName>
    <definedName name="IQRCompaniesH167" hidden="1">#REF!</definedName>
    <definedName name="IQRCompaniesH169" hidden="1">#REF!</definedName>
    <definedName name="IQRCompaniesH17" localSheetId="3" hidden="1">#REF!</definedName>
    <definedName name="IQRCompaniesH17" hidden="1">#REF!</definedName>
    <definedName name="IQRCompaniesH170" localSheetId="3" hidden="1">#REF!</definedName>
    <definedName name="IQRCompaniesH170" hidden="1">#REF!</definedName>
    <definedName name="IQRCompaniesH171" localSheetId="3" hidden="1">#REF!</definedName>
    <definedName name="IQRCompaniesH171" hidden="1">#REF!</definedName>
    <definedName name="IQRCompaniesH173" hidden="1">#REF!</definedName>
    <definedName name="IQRCompaniesH174" hidden="1">#REF!</definedName>
    <definedName name="IQRCompaniesH177" hidden="1">#REF!</definedName>
    <definedName name="IQRCompaniesH179" hidden="1">#REF!</definedName>
    <definedName name="IQRCompaniesH18" localSheetId="3" hidden="1">#REF!</definedName>
    <definedName name="IQRCompaniesH18" hidden="1">#REF!</definedName>
    <definedName name="IQRCompaniesH180" localSheetId="3" hidden="1">#REF!</definedName>
    <definedName name="IQRCompaniesH180" hidden="1">#REF!</definedName>
    <definedName name="IQRCompaniesH181" localSheetId="3" hidden="1">#REF!</definedName>
    <definedName name="IQRCompaniesH181" hidden="1">#REF!</definedName>
    <definedName name="IQRCompaniesH182" hidden="1">#REF!</definedName>
    <definedName name="IQRCompaniesH183" hidden="1">#REF!</definedName>
    <definedName name="IQRCompaniesH184" hidden="1">#REF!</definedName>
    <definedName name="IQRCompaniesH185" hidden="1">#REF!</definedName>
    <definedName name="IQRCompaniesH186" hidden="1">#REF!</definedName>
    <definedName name="IQRCompaniesH187" hidden="1">#REF!</definedName>
    <definedName name="IQRCompaniesH189" hidden="1">#REF!</definedName>
    <definedName name="IQRCompaniesH19" localSheetId="3" hidden="1">#REF!</definedName>
    <definedName name="IQRCompaniesH19" hidden="1">#REF!</definedName>
    <definedName name="IQRCompaniesH191" localSheetId="3" hidden="1">#REF!</definedName>
    <definedName name="IQRCompaniesH191" hidden="1">#REF!</definedName>
    <definedName name="IQRCompaniesH192" localSheetId="3" hidden="1">#REF!</definedName>
    <definedName name="IQRCompaniesH192" hidden="1">#REF!</definedName>
    <definedName name="IQRCompaniesH193" hidden="1">#REF!</definedName>
    <definedName name="IQRCompaniesH194" hidden="1">#REF!</definedName>
    <definedName name="IQRCompaniesH195" hidden="1">#REF!</definedName>
    <definedName name="IQRCompaniesH196" hidden="1">#REF!</definedName>
    <definedName name="IQRCompaniesH198" hidden="1">#REF!</definedName>
    <definedName name="IQRCompaniesH199" hidden="1">#REF!</definedName>
    <definedName name="IQRCompaniesH20" localSheetId="3" hidden="1">#REF!</definedName>
    <definedName name="IQRCompaniesH20" hidden="1">#REF!</definedName>
    <definedName name="IQRCompaniesH200" localSheetId="3" hidden="1">#REF!</definedName>
    <definedName name="IQRCompaniesH200" hidden="1">#REF!</definedName>
    <definedName name="IQRCompaniesH201" localSheetId="3" hidden="1">#REF!</definedName>
    <definedName name="IQRCompaniesH201" hidden="1">#REF!</definedName>
    <definedName name="IQRCompaniesH202" hidden="1">#REF!</definedName>
    <definedName name="IQRCompaniesH203" hidden="1">#REF!</definedName>
    <definedName name="IQRCompaniesH204" hidden="1">#REF!</definedName>
    <definedName name="IQRCompaniesH205" hidden="1">#REF!</definedName>
    <definedName name="IQRCompaniesH206" hidden="1">#REF!</definedName>
    <definedName name="IQRCompaniesH208" hidden="1">#REF!</definedName>
    <definedName name="IQRCompaniesH21" localSheetId="3" hidden="1">#REF!</definedName>
    <definedName name="IQRCompaniesH21" hidden="1">#REF!</definedName>
    <definedName name="IQRCompaniesH210" localSheetId="3" hidden="1">#REF!</definedName>
    <definedName name="IQRCompaniesH210" hidden="1">#REF!</definedName>
    <definedName name="IQRCompaniesH217" localSheetId="3" hidden="1">#REF!</definedName>
    <definedName name="IQRCompaniesH217" hidden="1">#REF!</definedName>
    <definedName name="IQRCompaniesH218" hidden="1">#REF!</definedName>
    <definedName name="IQRCompaniesH219" hidden="1">#REF!</definedName>
    <definedName name="IQRCompaniesH22" localSheetId="3" hidden="1">#REF!</definedName>
    <definedName name="IQRCompaniesH22" hidden="1">#REF!</definedName>
    <definedName name="IQRCompaniesH220" localSheetId="3" hidden="1">#REF!</definedName>
    <definedName name="IQRCompaniesH220" hidden="1">#REF!</definedName>
    <definedName name="IQRCompaniesH221" localSheetId="3" hidden="1">#REF!</definedName>
    <definedName name="IQRCompaniesH221" hidden="1">#REF!</definedName>
    <definedName name="IQRCompaniesH224" hidden="1">#REF!</definedName>
    <definedName name="IQRCompaniesH226" hidden="1">#REF!</definedName>
    <definedName name="IQRCompaniesH227" hidden="1">#REF!</definedName>
    <definedName name="IQRCompaniesH229" hidden="1">#REF!</definedName>
    <definedName name="IQRCompaniesH23" localSheetId="3" hidden="1">#REF!</definedName>
    <definedName name="IQRCompaniesH23" hidden="1">#REF!</definedName>
    <definedName name="IQRCompaniesH231" localSheetId="3" hidden="1">#REF!</definedName>
    <definedName name="IQRCompaniesH231" hidden="1">#REF!</definedName>
    <definedName name="IQRCompaniesH232" localSheetId="3" hidden="1">#REF!</definedName>
    <definedName name="IQRCompaniesH232" hidden="1">#REF!</definedName>
    <definedName name="IQRCompaniesH233" hidden="1">#REF!</definedName>
    <definedName name="IQRCompaniesH235" hidden="1">#REF!</definedName>
    <definedName name="IQRCompaniesH237" hidden="1">#REF!</definedName>
    <definedName name="IQRCompaniesH239" hidden="1">#REF!</definedName>
    <definedName name="IQRCompaniesH24" localSheetId="3" hidden="1">#REF!</definedName>
    <definedName name="IQRCompaniesH24" hidden="1">#REF!</definedName>
    <definedName name="IQRCompaniesH240" localSheetId="3" hidden="1">#REF!</definedName>
    <definedName name="IQRCompaniesH240" hidden="1">#REF!</definedName>
    <definedName name="IQRCompaniesH243" localSheetId="3" hidden="1">#REF!</definedName>
    <definedName name="IQRCompaniesH243" hidden="1">#REF!</definedName>
    <definedName name="IQRCompaniesH244" hidden="1">#REF!</definedName>
    <definedName name="IQRCompaniesH245" hidden="1">#REF!</definedName>
    <definedName name="IQRCompaniesH246" hidden="1">#REF!</definedName>
    <definedName name="IQRCompaniesH248" hidden="1">#REF!</definedName>
    <definedName name="IQRCompaniesH25" localSheetId="3" hidden="1">#REF!</definedName>
    <definedName name="IQRCompaniesH25" hidden="1">#REF!</definedName>
    <definedName name="IQRCompaniesH251" localSheetId="3" hidden="1">#REF!</definedName>
    <definedName name="IQRCompaniesH251" hidden="1">#REF!</definedName>
    <definedName name="IQRCompaniesH252" localSheetId="3" hidden="1">#REF!</definedName>
    <definedName name="IQRCompaniesH252" hidden="1">#REF!</definedName>
    <definedName name="IQRCompaniesH253" hidden="1">#REF!</definedName>
    <definedName name="IQRCompaniesH254" hidden="1">#REF!</definedName>
    <definedName name="IQRCompaniesH256" hidden="1">#REF!</definedName>
    <definedName name="IQRCompaniesH257" hidden="1">#REF!</definedName>
    <definedName name="IQRCompaniesH258" hidden="1">#REF!</definedName>
    <definedName name="IQRCompaniesH259" hidden="1">#REF!</definedName>
    <definedName name="IQRCompaniesH26" localSheetId="3" hidden="1">#REF!</definedName>
    <definedName name="IQRCompaniesH26" hidden="1">#REF!</definedName>
    <definedName name="IQRCompaniesH260" localSheetId="3" hidden="1">#REF!</definedName>
    <definedName name="IQRCompaniesH260" hidden="1">#REF!</definedName>
    <definedName name="IQRCompaniesH261" localSheetId="3" hidden="1">#REF!</definedName>
    <definedName name="IQRCompaniesH261" hidden="1">#REF!</definedName>
    <definedName name="IQRCompaniesH262" hidden="1">#REF!</definedName>
    <definedName name="IQRCompaniesH263" hidden="1">#REF!</definedName>
    <definedName name="IQRCompaniesH264" hidden="1">#REF!</definedName>
    <definedName name="IQRCompaniesH265" hidden="1">#REF!</definedName>
    <definedName name="IQRCompaniesH266" hidden="1">#REF!</definedName>
    <definedName name="IQRCompaniesH268" hidden="1">#REF!</definedName>
    <definedName name="IQRCompaniesH269" hidden="1">#REF!</definedName>
    <definedName name="IQRCompaniesH27" localSheetId="3" hidden="1">#REF!</definedName>
    <definedName name="IQRCompaniesH27" hidden="1">#REF!</definedName>
    <definedName name="IQRCompaniesH270" localSheetId="3" hidden="1">#REF!</definedName>
    <definedName name="IQRCompaniesH270" hidden="1">#REF!</definedName>
    <definedName name="IQRCompaniesH272" localSheetId="3" hidden="1">#REF!</definedName>
    <definedName name="IQRCompaniesH272" hidden="1">#REF!</definedName>
    <definedName name="IQRCompaniesH273" hidden="1">#REF!</definedName>
    <definedName name="IQRCompaniesH274" hidden="1">#REF!</definedName>
    <definedName name="IQRCompaniesH275" hidden="1">#REF!</definedName>
    <definedName name="IQRCompaniesH278" hidden="1">#REF!</definedName>
    <definedName name="IQRCompaniesH279" hidden="1">#REF!</definedName>
    <definedName name="IQRCompaniesH28" localSheetId="3" hidden="1">#REF!</definedName>
    <definedName name="IQRCompaniesH28" hidden="1">#REF!</definedName>
    <definedName name="IQRCompaniesH280" localSheetId="3" hidden="1">#REF!</definedName>
    <definedName name="IQRCompaniesH280" hidden="1">#REF!</definedName>
    <definedName name="IQRCompaniesH281" localSheetId="3" hidden="1">#REF!</definedName>
    <definedName name="IQRCompaniesH281" hidden="1">#REF!</definedName>
    <definedName name="IQRCompaniesH282" hidden="1">#REF!</definedName>
    <definedName name="IQRCompaniesH283" hidden="1">#REF!</definedName>
    <definedName name="IQRCompaniesH285" hidden="1">#REF!</definedName>
    <definedName name="IQRCompaniesH286" hidden="1">#REF!</definedName>
    <definedName name="IQRCompaniesH287" hidden="1">#REF!</definedName>
    <definedName name="IQRCompaniesH288" hidden="1">#REF!</definedName>
    <definedName name="IQRCompaniesH29" localSheetId="3" hidden="1">#REF!</definedName>
    <definedName name="IQRCompaniesH29" hidden="1">#REF!</definedName>
    <definedName name="IQRCompaniesH292" localSheetId="3" hidden="1">#REF!</definedName>
    <definedName name="IQRCompaniesH292" hidden="1">#REF!</definedName>
    <definedName name="IQRCompaniesH293" localSheetId="3" hidden="1">#REF!</definedName>
    <definedName name="IQRCompaniesH293" hidden="1">#REF!</definedName>
    <definedName name="IQRCompaniesH294" hidden="1">#REF!</definedName>
    <definedName name="IQRCompaniesH295" hidden="1">#REF!</definedName>
    <definedName name="IQRCompaniesH296" hidden="1">#REF!</definedName>
    <definedName name="IQRCompaniesH297" hidden="1">#REF!</definedName>
    <definedName name="IQRCompaniesH298" hidden="1">#REF!</definedName>
    <definedName name="IQRCompaniesH30" localSheetId="3" hidden="1">#REF!</definedName>
    <definedName name="IQRCompaniesH30" hidden="1">#REF!</definedName>
    <definedName name="IQRCompaniesH300" localSheetId="3" hidden="1">#REF!</definedName>
    <definedName name="IQRCompaniesH300" hidden="1">#REF!</definedName>
    <definedName name="IQRCompaniesH301" localSheetId="3" hidden="1">#REF!</definedName>
    <definedName name="IQRCompaniesH301" hidden="1">#REF!</definedName>
    <definedName name="IQRCompaniesH302" hidden="1">#REF!</definedName>
    <definedName name="IQRCompaniesH303" hidden="1">#REF!</definedName>
    <definedName name="IQRCompaniesH304" hidden="1">#REF!</definedName>
    <definedName name="IQRCompaniesH305" hidden="1">#REF!</definedName>
    <definedName name="IQRCompaniesH307" hidden="1">#REF!</definedName>
    <definedName name="IQRCompaniesH31" localSheetId="3" hidden="1">#REF!</definedName>
    <definedName name="IQRCompaniesH31" hidden="1">#REF!</definedName>
    <definedName name="IQRCompaniesH313" localSheetId="3" hidden="1">#REF!</definedName>
    <definedName name="IQRCompaniesH313" hidden="1">#REF!</definedName>
    <definedName name="IQRCompaniesH314" localSheetId="3" hidden="1">#REF!</definedName>
    <definedName name="IQRCompaniesH314" hidden="1">#REF!</definedName>
    <definedName name="IQRCompaniesH315" hidden="1">#REF!</definedName>
    <definedName name="IQRCompaniesH317" hidden="1">#REF!</definedName>
    <definedName name="IQRCompaniesH32" localSheetId="3" hidden="1">#REF!</definedName>
    <definedName name="IQRCompaniesH32" hidden="1">#REF!</definedName>
    <definedName name="IQRCompaniesH322" localSheetId="3" hidden="1">#REF!</definedName>
    <definedName name="IQRCompaniesH322" hidden="1">#REF!</definedName>
    <definedName name="IQRCompaniesH327" localSheetId="3" hidden="1">#REF!</definedName>
    <definedName name="IQRCompaniesH327" hidden="1">#REF!</definedName>
    <definedName name="IQRCompaniesH328" hidden="1">#REF!</definedName>
    <definedName name="IQRCompaniesH33" localSheetId="3" hidden="1">#REF!</definedName>
    <definedName name="IQRCompaniesH33" hidden="1">#REF!</definedName>
    <definedName name="IQRCompaniesH333" localSheetId="3" hidden="1">#REF!</definedName>
    <definedName name="IQRCompaniesH333" hidden="1">#REF!</definedName>
    <definedName name="IQRCompaniesH335" localSheetId="3" hidden="1">#REF!</definedName>
    <definedName name="IQRCompaniesH335" hidden="1">#REF!</definedName>
    <definedName name="IQRCompaniesH337" hidden="1">#REF!</definedName>
    <definedName name="IQRCompaniesH34" localSheetId="3" hidden="1">#REF!</definedName>
    <definedName name="IQRCompaniesH34" hidden="1">#REF!</definedName>
    <definedName name="IQRCompaniesH35" localSheetId="3" hidden="1">#REF!</definedName>
    <definedName name="IQRCompaniesH35" hidden="1">#REF!</definedName>
    <definedName name="IQRCompaniesH36" localSheetId="3" hidden="1">#REF!</definedName>
    <definedName name="IQRCompaniesH36" hidden="1">#REF!</definedName>
    <definedName name="IQRCompaniesH37" localSheetId="3" hidden="1">#REF!</definedName>
    <definedName name="IQRCompaniesH37" hidden="1">#REF!</definedName>
    <definedName name="IQRCompaniesH38" localSheetId="3" hidden="1">#REF!</definedName>
    <definedName name="IQRCompaniesH38" hidden="1">#REF!</definedName>
    <definedName name="IQRCompaniesH39" localSheetId="3" hidden="1">#REF!</definedName>
    <definedName name="IQRCompaniesH39" hidden="1">#REF!</definedName>
    <definedName name="IQRCompaniesH40" localSheetId="3" hidden="1">#REF!</definedName>
    <definedName name="IQRCompaniesH40" hidden="1">#REF!</definedName>
    <definedName name="IQRCompaniesH41" localSheetId="3" hidden="1">#REF!</definedName>
    <definedName name="IQRCompaniesH41" hidden="1">#REF!</definedName>
    <definedName name="IQRCompaniesH42" localSheetId="3" hidden="1">#REF!</definedName>
    <definedName name="IQRCompaniesH42" hidden="1">#REF!</definedName>
    <definedName name="IQRCompaniesH43" localSheetId="3" hidden="1">#REF!</definedName>
    <definedName name="IQRCompaniesH43" hidden="1">#REF!</definedName>
    <definedName name="IQRCompaniesH44" localSheetId="3" hidden="1">#REF!</definedName>
    <definedName name="IQRCompaniesH44" hidden="1">#REF!</definedName>
    <definedName name="IQRCompaniesH45" localSheetId="3" hidden="1">#REF!</definedName>
    <definedName name="IQRCompaniesH45" hidden="1">#REF!</definedName>
    <definedName name="IQRCompaniesH46" hidden="1">#REF!</definedName>
    <definedName name="IQRCompaniesH47" hidden="1">#REF!</definedName>
    <definedName name="IQRCompaniesH48"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9" hidden="1">#REF!</definedName>
    <definedName name="IQRCompaniesH60" hidden="1">#REF!</definedName>
    <definedName name="IQRCompaniesH61" hidden="1">#REF!</definedName>
    <definedName name="IQRCompaniesH62" localSheetId="3" hidden="1">#REF!</definedName>
    <definedName name="IQRCompaniesH62" hidden="1">#REF!</definedName>
    <definedName name="IQRCompaniesH63" localSheetId="3" hidden="1">#REF!</definedName>
    <definedName name="IQRCompaniesH63" hidden="1">#REF!</definedName>
    <definedName name="IQRCompaniesH64" localSheetId="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1" hidden="1">#REF!</definedName>
    <definedName name="IQRCompaniesH83" hidden="1">#REF!</definedName>
    <definedName name="IQRCompaniesH84" hidden="1">#REF!</definedName>
    <definedName name="IQRCompaniesH87" hidden="1">#REF!</definedName>
    <definedName name="IQRCompaniesH88" hidden="1">#REF!</definedName>
    <definedName name="IQRCompaniesH90" hidden="1">#REF!</definedName>
    <definedName name="IQRCompaniesH91" hidden="1">#REF!</definedName>
    <definedName name="IQRCompaniesH92" hidden="1">#REF!</definedName>
    <definedName name="IQRCompaniesH93" hidden="1">#REF!</definedName>
    <definedName name="IQRCompaniesH94" hidden="1">#REF!</definedName>
    <definedName name="IQRCompaniesH95" hidden="1">#REF!</definedName>
    <definedName name="IQRCompaniesH96" hidden="1">#REF!</definedName>
    <definedName name="IQRCompaniesH97" hidden="1">#REF!</definedName>
    <definedName name="IQRCompaniesH98" hidden="1">#REF!</definedName>
    <definedName name="IQRCompaniesH99" hidden="1">#REF!</definedName>
    <definedName name="IQRCompaniesI100" localSheetId="3" hidden="1">#REF!</definedName>
    <definedName name="IQRCompaniesI100" hidden="1">#REF!</definedName>
    <definedName name="IQRCompaniesI101" localSheetId="3" hidden="1">#REF!</definedName>
    <definedName name="IQRCompaniesI101" hidden="1">#REF!</definedName>
    <definedName name="IQRCompaniesI102" localSheetId="3" hidden="1">#REF!</definedName>
    <definedName name="IQRCompaniesI102" hidden="1">#REF!</definedName>
    <definedName name="IQRCompaniesI103" localSheetId="3" hidden="1">#REF!</definedName>
    <definedName name="IQRCompaniesI103" hidden="1">#REF!</definedName>
    <definedName name="IQRCompaniesI104" localSheetId="3" hidden="1">#REF!</definedName>
    <definedName name="IQRCompaniesI104" hidden="1">#REF!</definedName>
    <definedName name="IQRCompaniesI105" localSheetId="3" hidden="1">#REF!</definedName>
    <definedName name="IQRCompaniesI105" hidden="1">#REF!</definedName>
    <definedName name="IQRCompaniesI106" localSheetId="3" hidden="1">#REF!</definedName>
    <definedName name="IQRCompaniesI106" hidden="1">#REF!</definedName>
    <definedName name="IQRCompaniesI107" localSheetId="3" hidden="1">#REF!</definedName>
    <definedName name="IQRCompaniesI107" hidden="1">#REF!</definedName>
    <definedName name="IQRCompaniesI108" localSheetId="3" hidden="1">#REF!</definedName>
    <definedName name="IQRCompaniesI108" hidden="1">#REF!</definedName>
    <definedName name="IQRCompaniesI109" localSheetId="3" hidden="1">#REF!</definedName>
    <definedName name="IQRCompaniesI109" hidden="1">#REF!</definedName>
    <definedName name="IQRCompaniesI110" localSheetId="3" hidden="1">#REF!</definedName>
    <definedName name="IQRCompaniesI110" hidden="1">#REF!</definedName>
    <definedName name="IQRCompaniesI111" localSheetId="3" hidden="1">#REF!</definedName>
    <definedName name="IQRCompaniesI111" hidden="1">#REF!</definedName>
    <definedName name="IQRCompaniesI112" localSheetId="3" hidden="1">#REF!</definedName>
    <definedName name="IQRCompaniesI112" hidden="1">#REF!</definedName>
    <definedName name="IQRCompaniesI113" localSheetId="3" hidden="1">#REF!</definedName>
    <definedName name="IQRCompaniesI113" hidden="1">#REF!</definedName>
    <definedName name="IQRCompaniesI57" localSheetId="3" hidden="1">#REF!</definedName>
    <definedName name="IQRCompaniesI57" hidden="1">#REF!</definedName>
    <definedName name="IQRCompaniesI58" localSheetId="3" hidden="1">#REF!</definedName>
    <definedName name="IQRCompaniesI58" hidden="1">#REF!</definedName>
    <definedName name="IQRCompaniesI59" localSheetId="3" hidden="1">#REF!</definedName>
    <definedName name="IQRCompaniesI59" hidden="1">#REF!</definedName>
    <definedName name="IQRCompaniesI60" localSheetId="3" hidden="1">#REF!</definedName>
    <definedName name="IQRCompaniesI60" hidden="1">#REF!</definedName>
    <definedName name="IQRCompaniesI61" localSheetId="3" hidden="1">#REF!</definedName>
    <definedName name="IQRCompaniesI61" hidden="1">#REF!</definedName>
    <definedName name="IQRCompaniesI62" localSheetId="3" hidden="1">#REF!</definedName>
    <definedName name="IQRCompaniesI62" hidden="1">#REF!</definedName>
    <definedName name="IQRCompaniesI63" localSheetId="3" hidden="1">#REF!</definedName>
    <definedName name="IQRCompaniesI63" hidden="1">#REF!</definedName>
    <definedName name="IQRCompaniesI64" localSheetId="3" hidden="1">#REF!</definedName>
    <definedName name="IQRCompaniesI64" hidden="1">#REF!</definedName>
    <definedName name="IQRCompaniesI65" localSheetId="3" hidden="1">#REF!</definedName>
    <definedName name="IQRCompaniesI65" hidden="1">#REF!</definedName>
    <definedName name="IQRCompaniesI66" localSheetId="3" hidden="1">#REF!</definedName>
    <definedName name="IQRCompaniesI66" hidden="1">#REF!</definedName>
    <definedName name="IQRCompaniesI67" localSheetId="3" hidden="1">#REF!</definedName>
    <definedName name="IQRCompaniesI67" hidden="1">#REF!</definedName>
    <definedName name="IQRCompaniesI68" localSheetId="3" hidden="1">#REF!</definedName>
    <definedName name="IQRCompaniesI68" hidden="1">#REF!</definedName>
    <definedName name="IQRCompaniesI69" localSheetId="3" hidden="1">#REF!</definedName>
    <definedName name="IQRCompaniesI69" hidden="1">#REF!</definedName>
    <definedName name="IQRCompaniesI70" localSheetId="3" hidden="1">#REF!</definedName>
    <definedName name="IQRCompaniesI70" hidden="1">#REF!</definedName>
    <definedName name="IQRCompaniesI71" localSheetId="3" hidden="1">#REF!</definedName>
    <definedName name="IQRCompaniesI71" hidden="1">#REF!</definedName>
    <definedName name="IQRCompaniesI72" localSheetId="3" hidden="1">#REF!</definedName>
    <definedName name="IQRCompaniesI72" hidden="1">#REF!</definedName>
    <definedName name="IQRCompaniesI73" localSheetId="3" hidden="1">#REF!</definedName>
    <definedName name="IQRCompaniesI73" hidden="1">#REF!</definedName>
    <definedName name="IQRCompaniesI74" localSheetId="3" hidden="1">#REF!</definedName>
    <definedName name="IQRCompaniesI74" hidden="1">#REF!</definedName>
    <definedName name="IQRCompaniesI75" localSheetId="3" hidden="1">#REF!</definedName>
    <definedName name="IQRCompaniesI75" hidden="1">#REF!</definedName>
    <definedName name="IQRCompaniesI76" localSheetId="3" hidden="1">#REF!</definedName>
    <definedName name="IQRCompaniesI76" hidden="1">#REF!</definedName>
    <definedName name="IQRCompaniesI77" localSheetId="3" hidden="1">#REF!</definedName>
    <definedName name="IQRCompaniesI77" hidden="1">#REF!</definedName>
    <definedName name="IQRCompaniesI78" localSheetId="3" hidden="1">#REF!</definedName>
    <definedName name="IQRCompaniesI78" hidden="1">#REF!</definedName>
    <definedName name="IQRCompaniesI79" localSheetId="3" hidden="1">#REF!</definedName>
    <definedName name="IQRCompaniesI79" hidden="1">#REF!</definedName>
    <definedName name="IQRCompaniesI80" localSheetId="3" hidden="1">#REF!</definedName>
    <definedName name="IQRCompaniesI80" hidden="1">#REF!</definedName>
    <definedName name="IQRCompaniesI81" localSheetId="3" hidden="1">#REF!</definedName>
    <definedName name="IQRCompaniesI81" hidden="1">#REF!</definedName>
    <definedName name="IQRCompaniesI82" localSheetId="3" hidden="1">#REF!</definedName>
    <definedName name="IQRCompaniesI82" hidden="1">#REF!</definedName>
    <definedName name="IQRCompaniesI83" localSheetId="3" hidden="1">#REF!</definedName>
    <definedName name="IQRCompaniesI83" hidden="1">#REF!</definedName>
    <definedName name="IQRCompaniesI84" localSheetId="3" hidden="1">#REF!</definedName>
    <definedName name="IQRCompaniesI84" hidden="1">#REF!</definedName>
    <definedName name="IQRCompaniesI85" localSheetId="3" hidden="1">#REF!</definedName>
    <definedName name="IQRCompaniesI85" hidden="1">#REF!</definedName>
    <definedName name="IQRCompaniesI86" localSheetId="3" hidden="1">#REF!</definedName>
    <definedName name="IQRCompaniesI86" hidden="1">#REF!</definedName>
    <definedName name="IQRCompaniesI87" localSheetId="3" hidden="1">#REF!</definedName>
    <definedName name="IQRCompaniesI87" hidden="1">#REF!</definedName>
    <definedName name="IQRCompaniesI88" localSheetId="3" hidden="1">#REF!</definedName>
    <definedName name="IQRCompaniesI88" hidden="1">#REF!</definedName>
    <definedName name="IQRCompaniesI89" localSheetId="3" hidden="1">#REF!</definedName>
    <definedName name="IQRCompaniesI89" hidden="1">#REF!</definedName>
    <definedName name="IQRCompaniesI90" localSheetId="3" hidden="1">#REF!</definedName>
    <definedName name="IQRCompaniesI90" hidden="1">#REF!</definedName>
    <definedName name="IQRCompaniesI91" localSheetId="3" hidden="1">#REF!</definedName>
    <definedName name="IQRCompaniesI91" hidden="1">#REF!</definedName>
    <definedName name="IQRCompaniesI92" localSheetId="3" hidden="1">#REF!</definedName>
    <definedName name="IQRCompaniesI92" hidden="1">#REF!</definedName>
    <definedName name="IQRCompaniesI93" localSheetId="3" hidden="1">#REF!</definedName>
    <definedName name="IQRCompaniesI93" hidden="1">#REF!</definedName>
    <definedName name="IQRCompaniesI94" localSheetId="3" hidden="1">#REF!</definedName>
    <definedName name="IQRCompaniesI94" hidden="1">#REF!</definedName>
    <definedName name="IQRCompaniesI95" localSheetId="3" hidden="1">#REF!</definedName>
    <definedName name="IQRCompaniesI95" hidden="1">#REF!</definedName>
    <definedName name="IQRCompaniesI96" localSheetId="3" hidden="1">#REF!</definedName>
    <definedName name="IQRCompaniesI96" hidden="1">#REF!</definedName>
    <definedName name="IQRCompaniesI97" localSheetId="3" hidden="1">#REF!</definedName>
    <definedName name="IQRCompaniesI97" hidden="1">#REF!</definedName>
    <definedName name="IQRCompaniesI98" localSheetId="3" hidden="1">#REF!</definedName>
    <definedName name="IQRCompaniesI98" hidden="1">#REF!</definedName>
    <definedName name="IQRCompaniesI99" localSheetId="3" hidden="1">#REF!</definedName>
    <definedName name="IQRCompaniesI99" hidden="1">#REF!</definedName>
    <definedName name="IQRCompaniesN100" localSheetId="3" hidden="1">#REF!</definedName>
    <definedName name="IQRCompaniesN100" hidden="1">#REF!</definedName>
    <definedName name="IQRCompaniesN101" localSheetId="3" hidden="1">#REF!</definedName>
    <definedName name="IQRCompaniesN101" hidden="1">#REF!</definedName>
    <definedName name="IQRCompaniesN102" hidden="1">#REF!</definedName>
    <definedName name="IQRCompaniesN103" hidden="1">#REF!</definedName>
    <definedName name="IQRCompaniesN104" hidden="1">#REF!</definedName>
    <definedName name="IQRCompaniesN106" hidden="1">#REF!</definedName>
    <definedName name="IQRCompaniesN108" hidden="1">#REF!</definedName>
    <definedName name="IQRCompaniesN110" hidden="1">#REF!</definedName>
    <definedName name="IQRCompaniesN111" hidden="1">#REF!</definedName>
    <definedName name="IQRCompaniesN112" hidden="1">#REF!</definedName>
    <definedName name="IQRCompaniesN113" hidden="1">#REF!</definedName>
    <definedName name="IQRCompaniesN116" hidden="1">#REF!</definedName>
    <definedName name="IQRCompaniesN117" hidden="1">#REF!</definedName>
    <definedName name="IQRCompaniesN118" hidden="1">#REF!</definedName>
    <definedName name="IQRCompaniesN119" hidden="1">#REF!</definedName>
    <definedName name="IQRCompaniesN12" localSheetId="3" hidden="1">#REF!</definedName>
    <definedName name="IQRCompaniesN12" hidden="1">#REF!</definedName>
    <definedName name="IQRCompaniesN120" localSheetId="3" hidden="1">#REF!</definedName>
    <definedName name="IQRCompaniesN120" hidden="1">#REF!</definedName>
    <definedName name="IQRCompaniesN121" localSheetId="3" hidden="1">#REF!</definedName>
    <definedName name="IQRCompaniesN121" hidden="1">#REF!</definedName>
    <definedName name="IQRCompaniesN122" hidden="1">#REF!</definedName>
    <definedName name="IQRCompaniesN123" hidden="1">#REF!</definedName>
    <definedName name="IQRCompaniesN124" hidden="1">#REF!</definedName>
    <definedName name="IQRCompaniesN126" hidden="1">#REF!</definedName>
    <definedName name="IQRCompaniesN128" hidden="1">#REF!</definedName>
    <definedName name="IQRCompaniesN129" hidden="1">#REF!</definedName>
    <definedName name="IQRCompaniesN13" localSheetId="3" hidden="1">#REF!</definedName>
    <definedName name="IQRCompaniesN13" hidden="1">#REF!</definedName>
    <definedName name="IQRCompaniesN131" localSheetId="3" hidden="1">#REF!</definedName>
    <definedName name="IQRCompaniesN131" hidden="1">#REF!</definedName>
    <definedName name="IQRCompaniesN133" localSheetId="3" hidden="1">#REF!</definedName>
    <definedName name="IQRCompaniesN133" hidden="1">#REF!</definedName>
    <definedName name="IQRCompaniesN134" hidden="1">#REF!</definedName>
    <definedName name="IQRCompaniesN135" hidden="1">#REF!</definedName>
    <definedName name="IQRCompaniesN136" hidden="1">#REF!</definedName>
    <definedName name="IQRCompaniesN137" hidden="1">#REF!</definedName>
    <definedName name="IQRCompaniesN138" hidden="1">#REF!</definedName>
    <definedName name="IQRCompaniesN139" hidden="1">#REF!</definedName>
    <definedName name="IQRCompaniesN14" localSheetId="3" hidden="1">#REF!</definedName>
    <definedName name="IQRCompaniesN14" hidden="1">#REF!</definedName>
    <definedName name="IQRCompaniesN142" localSheetId="3" hidden="1">#REF!</definedName>
    <definedName name="IQRCompaniesN142" hidden="1">#REF!</definedName>
    <definedName name="IQRCompaniesN143" localSheetId="3" hidden="1">#REF!</definedName>
    <definedName name="IQRCompaniesN143" hidden="1">#REF!</definedName>
    <definedName name="IQRCompaniesN144" hidden="1">#REF!</definedName>
    <definedName name="IQRCompaniesN145" hidden="1">#REF!</definedName>
    <definedName name="IQRCompaniesN146" hidden="1">#REF!</definedName>
    <definedName name="IQRCompaniesN147" hidden="1">#REF!</definedName>
    <definedName name="IQRCompaniesN148" hidden="1">#REF!</definedName>
    <definedName name="IQRCompaniesN149" hidden="1">#REF!</definedName>
    <definedName name="IQRCompaniesN15" localSheetId="3" hidden="1">#REF!</definedName>
    <definedName name="IQRCompaniesN15" hidden="1">#REF!</definedName>
    <definedName name="IQRCompaniesN150" localSheetId="3" hidden="1">#REF!</definedName>
    <definedName name="IQRCompaniesN150" hidden="1">#REF!</definedName>
    <definedName name="IQRCompaniesN152" localSheetId="3" hidden="1">#REF!</definedName>
    <definedName name="IQRCompaniesN152" hidden="1">#REF!</definedName>
    <definedName name="IQRCompaniesN154" hidden="1">#REF!</definedName>
    <definedName name="IQRCompaniesN155" hidden="1">#REF!</definedName>
    <definedName name="IQRCompaniesN156" hidden="1">#REF!</definedName>
    <definedName name="IQRCompaniesN158" hidden="1">#REF!</definedName>
    <definedName name="IQRCompaniesN159" hidden="1">#REF!</definedName>
    <definedName name="IQRCompaniesN16" localSheetId="3" hidden="1">#REF!</definedName>
    <definedName name="IQRCompaniesN16" hidden="1">#REF!</definedName>
    <definedName name="IQRCompaniesN160" localSheetId="3" hidden="1">#REF!</definedName>
    <definedName name="IQRCompaniesN160" hidden="1">#REF!</definedName>
    <definedName name="IQRCompaniesN162" localSheetId="3" hidden="1">#REF!</definedName>
    <definedName name="IQRCompaniesN162" hidden="1">#REF!</definedName>
    <definedName name="IQRCompaniesN164" hidden="1">#REF!</definedName>
    <definedName name="IQRCompaniesN166" hidden="1">#REF!</definedName>
    <definedName name="IQRCompaniesN167" hidden="1">#REF!</definedName>
    <definedName name="IQRCompaniesN169" hidden="1">#REF!</definedName>
    <definedName name="IQRCompaniesN17" localSheetId="3" hidden="1">#REF!</definedName>
    <definedName name="IQRCompaniesN17" hidden="1">#REF!</definedName>
    <definedName name="IQRCompaniesN170" localSheetId="3" hidden="1">#REF!</definedName>
    <definedName name="IQRCompaniesN170" hidden="1">#REF!</definedName>
    <definedName name="IQRCompaniesN171" localSheetId="3" hidden="1">#REF!</definedName>
    <definedName name="IQRCompaniesN171" hidden="1">#REF!</definedName>
    <definedName name="IQRCompaniesN173" hidden="1">#REF!</definedName>
    <definedName name="IQRCompaniesN174" hidden="1">#REF!</definedName>
    <definedName name="IQRCompaniesN177" hidden="1">#REF!</definedName>
    <definedName name="IQRCompaniesN179" hidden="1">#REF!</definedName>
    <definedName name="IQRCompaniesN18" localSheetId="3" hidden="1">#REF!</definedName>
    <definedName name="IQRCompaniesN18" hidden="1">#REF!</definedName>
    <definedName name="IQRCompaniesN180" localSheetId="3" hidden="1">#REF!</definedName>
    <definedName name="IQRCompaniesN180" hidden="1">#REF!</definedName>
    <definedName name="IQRCompaniesN181" localSheetId="3" hidden="1">#REF!</definedName>
    <definedName name="IQRCompaniesN181" hidden="1">#REF!</definedName>
    <definedName name="IQRCompaniesN182" hidden="1">#REF!</definedName>
    <definedName name="IQRCompaniesN183" hidden="1">#REF!</definedName>
    <definedName name="IQRCompaniesN184" hidden="1">#REF!</definedName>
    <definedName name="IQRCompaniesN185" hidden="1">#REF!</definedName>
    <definedName name="IQRCompaniesN186" hidden="1">#REF!</definedName>
    <definedName name="IQRCompaniesN187" hidden="1">#REF!</definedName>
    <definedName name="IQRCompaniesN189" hidden="1">#REF!</definedName>
    <definedName name="IQRCompaniesN19" localSheetId="3" hidden="1">#REF!</definedName>
    <definedName name="IQRCompaniesN19" hidden="1">#REF!</definedName>
    <definedName name="IQRCompaniesN191" localSheetId="3" hidden="1">#REF!</definedName>
    <definedName name="IQRCompaniesN191" hidden="1">#REF!</definedName>
    <definedName name="IQRCompaniesN192" localSheetId="3" hidden="1">#REF!</definedName>
    <definedName name="IQRCompaniesN192" hidden="1">#REF!</definedName>
    <definedName name="IQRCompaniesN193" hidden="1">#REF!</definedName>
    <definedName name="IQRCompaniesN194" hidden="1">#REF!</definedName>
    <definedName name="IQRCompaniesN195" hidden="1">#REF!</definedName>
    <definedName name="IQRCompaniesN196" hidden="1">#REF!</definedName>
    <definedName name="IQRCompaniesN198" hidden="1">#REF!</definedName>
    <definedName name="IQRCompaniesN199" hidden="1">#REF!</definedName>
    <definedName name="IQRCompaniesN20" localSheetId="3" hidden="1">#REF!</definedName>
    <definedName name="IQRCompaniesN20" hidden="1">#REF!</definedName>
    <definedName name="IQRCompaniesN200" localSheetId="3" hidden="1">#REF!</definedName>
    <definedName name="IQRCompaniesN200" hidden="1">#REF!</definedName>
    <definedName name="IQRCompaniesN201" localSheetId="3" hidden="1">#REF!</definedName>
    <definedName name="IQRCompaniesN201" hidden="1">#REF!</definedName>
    <definedName name="IQRCompaniesN202" hidden="1">#REF!</definedName>
    <definedName name="IQRCompaniesN203" hidden="1">#REF!</definedName>
    <definedName name="IQRCompaniesN204" hidden="1">#REF!</definedName>
    <definedName name="IQRCompaniesN205" hidden="1">#REF!</definedName>
    <definedName name="IQRCompaniesN206" hidden="1">#REF!</definedName>
    <definedName name="IQRCompaniesN208" hidden="1">#REF!</definedName>
    <definedName name="IQRCompaniesN21" localSheetId="3" hidden="1">#REF!</definedName>
    <definedName name="IQRCompaniesN21" hidden="1">#REF!</definedName>
    <definedName name="IQRCompaniesN210" localSheetId="3" hidden="1">#REF!</definedName>
    <definedName name="IQRCompaniesN210" hidden="1">#REF!</definedName>
    <definedName name="IQRCompaniesN217" localSheetId="3" hidden="1">#REF!</definedName>
    <definedName name="IQRCompaniesN217" hidden="1">#REF!</definedName>
    <definedName name="IQRCompaniesN218" hidden="1">#REF!</definedName>
    <definedName name="IQRCompaniesN219" hidden="1">#REF!</definedName>
    <definedName name="IQRCompaniesN22" localSheetId="3" hidden="1">#REF!</definedName>
    <definedName name="IQRCompaniesN22" hidden="1">#REF!</definedName>
    <definedName name="IQRCompaniesN220" localSheetId="3" hidden="1">#REF!</definedName>
    <definedName name="IQRCompaniesN220" hidden="1">#REF!</definedName>
    <definedName name="IQRCompaniesN221" localSheetId="3" hidden="1">#REF!</definedName>
    <definedName name="IQRCompaniesN221" hidden="1">#REF!</definedName>
    <definedName name="IQRCompaniesN224" hidden="1">#REF!</definedName>
    <definedName name="IQRCompaniesN226" hidden="1">#REF!</definedName>
    <definedName name="IQRCompaniesN227" hidden="1">#REF!</definedName>
    <definedName name="IQRCompaniesN229" hidden="1">#REF!</definedName>
    <definedName name="IQRCompaniesN23" localSheetId="3" hidden="1">#REF!</definedName>
    <definedName name="IQRCompaniesN23" hidden="1">#REF!</definedName>
    <definedName name="IQRCompaniesN231" localSheetId="3" hidden="1">#REF!</definedName>
    <definedName name="IQRCompaniesN231" hidden="1">#REF!</definedName>
    <definedName name="IQRCompaniesN232" localSheetId="3" hidden="1">#REF!</definedName>
    <definedName name="IQRCompaniesN232" hidden="1">#REF!</definedName>
    <definedName name="IQRCompaniesN233" hidden="1">#REF!</definedName>
    <definedName name="IQRCompaniesN235" hidden="1">#REF!</definedName>
    <definedName name="IQRCompaniesN237" hidden="1">#REF!</definedName>
    <definedName name="IQRCompaniesN239" hidden="1">#REF!</definedName>
    <definedName name="IQRCompaniesN24" localSheetId="3" hidden="1">#REF!</definedName>
    <definedName name="IQRCompaniesN24" hidden="1">#REF!</definedName>
    <definedName name="IQRCompaniesN240" localSheetId="3" hidden="1">#REF!</definedName>
    <definedName name="IQRCompaniesN240" hidden="1">#REF!</definedName>
    <definedName name="IQRCompaniesN243" localSheetId="3" hidden="1">#REF!</definedName>
    <definedName name="IQRCompaniesN243" hidden="1">#REF!</definedName>
    <definedName name="IQRCompaniesN244" hidden="1">#REF!</definedName>
    <definedName name="IQRCompaniesN245" hidden="1">#REF!</definedName>
    <definedName name="IQRCompaniesN246" hidden="1">#REF!</definedName>
    <definedName name="IQRCompaniesN248" hidden="1">#REF!</definedName>
    <definedName name="IQRCompaniesN25" localSheetId="3" hidden="1">#REF!</definedName>
    <definedName name="IQRCompaniesN25" hidden="1">#REF!</definedName>
    <definedName name="IQRCompaniesN251" localSheetId="3" hidden="1">#REF!</definedName>
    <definedName name="IQRCompaniesN251" hidden="1">#REF!</definedName>
    <definedName name="IQRCompaniesN252" localSheetId="3" hidden="1">#REF!</definedName>
    <definedName name="IQRCompaniesN252" hidden="1">#REF!</definedName>
    <definedName name="IQRCompaniesN253" hidden="1">#REF!</definedName>
    <definedName name="IQRCompaniesN254" hidden="1">#REF!</definedName>
    <definedName name="IQRCompaniesN256" hidden="1">#REF!</definedName>
    <definedName name="IQRCompaniesN257" hidden="1">#REF!</definedName>
    <definedName name="IQRCompaniesN258" hidden="1">#REF!</definedName>
    <definedName name="IQRCompaniesN259" hidden="1">#REF!</definedName>
    <definedName name="IQRCompaniesN26" localSheetId="3" hidden="1">#REF!</definedName>
    <definedName name="IQRCompaniesN26" hidden="1">#REF!</definedName>
    <definedName name="IQRCompaniesN260" localSheetId="3" hidden="1">#REF!</definedName>
    <definedName name="IQRCompaniesN260" hidden="1">#REF!</definedName>
    <definedName name="IQRCompaniesN261" localSheetId="3" hidden="1">#REF!</definedName>
    <definedName name="IQRCompaniesN261" hidden="1">#REF!</definedName>
    <definedName name="IQRCompaniesN262" hidden="1">#REF!</definedName>
    <definedName name="IQRCompaniesN263" hidden="1">#REF!</definedName>
    <definedName name="IQRCompaniesN264" hidden="1">#REF!</definedName>
    <definedName name="IQRCompaniesN265" hidden="1">#REF!</definedName>
    <definedName name="IQRCompaniesN266" hidden="1">#REF!</definedName>
    <definedName name="IQRCompaniesN268" hidden="1">#REF!</definedName>
    <definedName name="IQRCompaniesN269" hidden="1">#REF!</definedName>
    <definedName name="IQRCompaniesN27" localSheetId="3" hidden="1">#REF!</definedName>
    <definedName name="IQRCompaniesN27" hidden="1">#REF!</definedName>
    <definedName name="IQRCompaniesN270" localSheetId="3" hidden="1">#REF!</definedName>
    <definedName name="IQRCompaniesN270" hidden="1">#REF!</definedName>
    <definedName name="IQRCompaniesN272" localSheetId="3" hidden="1">#REF!</definedName>
    <definedName name="IQRCompaniesN272" hidden="1">#REF!</definedName>
    <definedName name="IQRCompaniesN273" hidden="1">#REF!</definedName>
    <definedName name="IQRCompaniesN274" hidden="1">#REF!</definedName>
    <definedName name="IQRCompaniesN275" hidden="1">#REF!</definedName>
    <definedName name="IQRCompaniesN278" hidden="1">#REF!</definedName>
    <definedName name="IQRCompaniesN279" hidden="1">#REF!</definedName>
    <definedName name="IQRCompaniesN28" localSheetId="3" hidden="1">#REF!</definedName>
    <definedName name="IQRCompaniesN28" hidden="1">#REF!</definedName>
    <definedName name="IQRCompaniesN280" localSheetId="3" hidden="1">#REF!</definedName>
    <definedName name="IQRCompaniesN280" hidden="1">#REF!</definedName>
    <definedName name="IQRCompaniesN281" localSheetId="3" hidden="1">#REF!</definedName>
    <definedName name="IQRCompaniesN281" hidden="1">#REF!</definedName>
    <definedName name="IQRCompaniesN282" hidden="1">#REF!</definedName>
    <definedName name="IQRCompaniesN283" hidden="1">#REF!</definedName>
    <definedName name="IQRCompaniesN285" hidden="1">#REF!</definedName>
    <definedName name="IQRCompaniesN286" hidden="1">#REF!</definedName>
    <definedName name="IQRCompaniesN287" hidden="1">#REF!</definedName>
    <definedName name="IQRCompaniesN288" hidden="1">#REF!</definedName>
    <definedName name="IQRCompaniesN29" localSheetId="3" hidden="1">#REF!</definedName>
    <definedName name="IQRCompaniesN29" hidden="1">#REF!</definedName>
    <definedName name="IQRCompaniesN292" localSheetId="3" hidden="1">#REF!</definedName>
    <definedName name="IQRCompaniesN292" hidden="1">#REF!</definedName>
    <definedName name="IQRCompaniesN293" localSheetId="3" hidden="1">#REF!</definedName>
    <definedName name="IQRCompaniesN293" hidden="1">#REF!</definedName>
    <definedName name="IQRCompaniesN294" hidden="1">#REF!</definedName>
    <definedName name="IQRCompaniesN295" hidden="1">#REF!</definedName>
    <definedName name="IQRCompaniesN296" hidden="1">#REF!</definedName>
    <definedName name="IQRCompaniesN297" hidden="1">#REF!</definedName>
    <definedName name="IQRCompaniesN298" hidden="1">#REF!</definedName>
    <definedName name="IQRCompaniesN30" localSheetId="3" hidden="1">#REF!</definedName>
    <definedName name="IQRCompaniesN30" hidden="1">#REF!</definedName>
    <definedName name="IQRCompaniesN300" localSheetId="3" hidden="1">#REF!</definedName>
    <definedName name="IQRCompaniesN300" hidden="1">#REF!</definedName>
    <definedName name="IQRCompaniesN301" localSheetId="3" hidden="1">#REF!</definedName>
    <definedName name="IQRCompaniesN301" hidden="1">#REF!</definedName>
    <definedName name="IQRCompaniesN302" hidden="1">#REF!</definedName>
    <definedName name="IQRCompaniesN303" hidden="1">#REF!</definedName>
    <definedName name="IQRCompaniesN304" hidden="1">#REF!</definedName>
    <definedName name="IQRCompaniesN305" hidden="1">#REF!</definedName>
    <definedName name="IQRCompaniesN307" hidden="1">#REF!</definedName>
    <definedName name="IQRCompaniesN31" localSheetId="3" hidden="1">#REF!</definedName>
    <definedName name="IQRCompaniesN31" hidden="1">#REF!</definedName>
    <definedName name="IQRCompaniesN313" localSheetId="3" hidden="1">#REF!</definedName>
    <definedName name="IQRCompaniesN313" hidden="1">#REF!</definedName>
    <definedName name="IQRCompaniesN314" localSheetId="3" hidden="1">#REF!</definedName>
    <definedName name="IQRCompaniesN314" hidden="1">#REF!</definedName>
    <definedName name="IQRCompaniesN315" hidden="1">#REF!</definedName>
    <definedName name="IQRCompaniesN317" hidden="1">#REF!</definedName>
    <definedName name="IQRCompaniesN32" localSheetId="3" hidden="1">#REF!</definedName>
    <definedName name="IQRCompaniesN32" hidden="1">#REF!</definedName>
    <definedName name="IQRCompaniesN322" localSheetId="3" hidden="1">#REF!</definedName>
    <definedName name="IQRCompaniesN322" hidden="1">#REF!</definedName>
    <definedName name="IQRCompaniesN327" localSheetId="3" hidden="1">#REF!</definedName>
    <definedName name="IQRCompaniesN327" hidden="1">#REF!</definedName>
    <definedName name="IQRCompaniesN328" hidden="1">#REF!</definedName>
    <definedName name="IQRCompaniesN33" localSheetId="3" hidden="1">#REF!</definedName>
    <definedName name="IQRCompaniesN33" hidden="1">#REF!</definedName>
    <definedName name="IQRCompaniesN333" localSheetId="3" hidden="1">#REF!</definedName>
    <definedName name="IQRCompaniesN333" hidden="1">#REF!</definedName>
    <definedName name="IQRCompaniesN335" localSheetId="3" hidden="1">#REF!</definedName>
    <definedName name="IQRCompaniesN335" hidden="1">#REF!</definedName>
    <definedName name="IQRCompaniesN337" hidden="1">#REF!</definedName>
    <definedName name="IQRCompaniesN34" localSheetId="3" hidden="1">#REF!</definedName>
    <definedName name="IQRCompaniesN34" hidden="1">#REF!</definedName>
    <definedName name="IQRCompaniesN35" localSheetId="3" hidden="1">#REF!</definedName>
    <definedName name="IQRCompaniesN35" hidden="1">#REF!</definedName>
    <definedName name="IQRCompaniesN36" localSheetId="3" hidden="1">#REF!</definedName>
    <definedName name="IQRCompaniesN36" hidden="1">#REF!</definedName>
    <definedName name="IQRCompaniesN37" localSheetId="3" hidden="1">#REF!</definedName>
    <definedName name="IQRCompaniesN37" hidden="1">#REF!</definedName>
    <definedName name="IQRCompaniesN38" localSheetId="3" hidden="1">#REF!</definedName>
    <definedName name="IQRCompaniesN38" hidden="1">#REF!</definedName>
    <definedName name="IQRCompaniesN39" localSheetId="3" hidden="1">#REF!</definedName>
    <definedName name="IQRCompaniesN39" hidden="1">#REF!</definedName>
    <definedName name="IQRCompaniesN40" localSheetId="3" hidden="1">#REF!</definedName>
    <definedName name="IQRCompaniesN40" hidden="1">#REF!</definedName>
    <definedName name="IQRCompaniesN41" localSheetId="3" hidden="1">#REF!</definedName>
    <definedName name="IQRCompaniesN41" hidden="1">#REF!</definedName>
    <definedName name="IQRCompaniesN42" localSheetId="3" hidden="1">#REF!</definedName>
    <definedName name="IQRCompaniesN42" hidden="1">#REF!</definedName>
    <definedName name="IQRCompaniesN43" localSheetId="3" hidden="1">#REF!</definedName>
    <definedName name="IQRCompaniesN43" hidden="1">#REF!</definedName>
    <definedName name="IQRCompaniesN44" localSheetId="3" hidden="1">#REF!</definedName>
    <definedName name="IQRCompaniesN44" hidden="1">#REF!</definedName>
    <definedName name="IQRCompaniesN45" localSheetId="3" hidden="1">#REF!</definedName>
    <definedName name="IQRCompaniesN45" hidden="1">#REF!</definedName>
    <definedName name="IQRCompaniesN46" hidden="1">#REF!</definedName>
    <definedName name="IQRCompaniesN47" hidden="1">#REF!</definedName>
    <definedName name="IQRCompaniesN48"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9" hidden="1">#REF!</definedName>
    <definedName name="IQRCompaniesN60" hidden="1">#REF!</definedName>
    <definedName name="IQRCompaniesN61" hidden="1">#REF!</definedName>
    <definedName name="IQRCompaniesN62" localSheetId="3" hidden="1">#REF!</definedName>
    <definedName name="IQRCompaniesN62" hidden="1">#REF!</definedName>
    <definedName name="IQRCompaniesN63" localSheetId="3" hidden="1">#REF!</definedName>
    <definedName name="IQRCompaniesN63" hidden="1">#REF!</definedName>
    <definedName name="IQRCompaniesN64" localSheetId="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1" hidden="1">#REF!</definedName>
    <definedName name="IQRCompaniesN83" hidden="1">#REF!</definedName>
    <definedName name="IQRCompaniesN84" hidden="1">#REF!</definedName>
    <definedName name="IQRCompaniesN87" hidden="1">#REF!</definedName>
    <definedName name="IQRCompaniesN88" hidden="1">#REF!</definedName>
    <definedName name="IQRCompaniesN90" hidden="1">#REF!</definedName>
    <definedName name="IQRCompaniesN91" hidden="1">#REF!</definedName>
    <definedName name="IQRCompaniesN92" hidden="1">#REF!</definedName>
    <definedName name="IQRCompaniesN93" hidden="1">#REF!</definedName>
    <definedName name="IQRCompaniesN94" hidden="1">#REF!</definedName>
    <definedName name="IQRCompaniesN95" hidden="1">#REF!</definedName>
    <definedName name="IQRCompaniesN96" hidden="1">#REF!</definedName>
    <definedName name="IQRCompaniesN97" hidden="1">#REF!</definedName>
    <definedName name="IQRCompaniesN98" hidden="1">#REF!</definedName>
    <definedName name="IQRCompaniesN99" hidden="1">#REF!</definedName>
    <definedName name="IQRCompaniesO100" localSheetId="3" hidden="1">#REF!</definedName>
    <definedName name="IQRCompaniesO100" hidden="1">#REF!</definedName>
    <definedName name="IQRCompaniesO101" localSheetId="3" hidden="1">#REF!</definedName>
    <definedName name="IQRCompaniesO101" hidden="1">#REF!</definedName>
    <definedName name="IQRCompaniesO102" localSheetId="3" hidden="1">#REF!</definedName>
    <definedName name="IQRCompaniesO102" hidden="1">#REF!</definedName>
    <definedName name="IQRCompaniesO103" localSheetId="3" hidden="1">#REF!</definedName>
    <definedName name="IQRCompaniesO103" hidden="1">#REF!</definedName>
    <definedName name="IQRCompaniesO104" localSheetId="3" hidden="1">#REF!</definedName>
    <definedName name="IQRCompaniesO104" hidden="1">#REF!</definedName>
    <definedName name="IQRCompaniesO105" localSheetId="3" hidden="1">#REF!</definedName>
    <definedName name="IQRCompaniesO105" hidden="1">#REF!</definedName>
    <definedName name="IQRCompaniesO106" localSheetId="3" hidden="1">#REF!</definedName>
    <definedName name="IQRCompaniesO106" hidden="1">#REF!</definedName>
    <definedName name="IQRCompaniesO107" localSheetId="3" hidden="1">#REF!</definedName>
    <definedName name="IQRCompaniesO107" hidden="1">#REF!</definedName>
    <definedName name="IQRCompaniesO108" localSheetId="3" hidden="1">#REF!</definedName>
    <definedName name="IQRCompaniesO108" hidden="1">#REF!</definedName>
    <definedName name="IQRCompaniesO109" localSheetId="3" hidden="1">#REF!</definedName>
    <definedName name="IQRCompaniesO109" hidden="1">#REF!</definedName>
    <definedName name="IQRCompaniesO110" localSheetId="3" hidden="1">#REF!</definedName>
    <definedName name="IQRCompaniesO110" hidden="1">#REF!</definedName>
    <definedName name="IQRCompaniesO111" localSheetId="3" hidden="1">#REF!</definedName>
    <definedName name="IQRCompaniesO111" hidden="1">#REF!</definedName>
    <definedName name="IQRCompaniesO112" localSheetId="3" hidden="1">#REF!</definedName>
    <definedName name="IQRCompaniesO112" hidden="1">#REF!</definedName>
    <definedName name="IQRCompaniesO113" localSheetId="3" hidden="1">#REF!</definedName>
    <definedName name="IQRCompaniesO113" hidden="1">#REF!</definedName>
    <definedName name="IQRCompaniesO57" localSheetId="3" hidden="1">#REF!</definedName>
    <definedName name="IQRCompaniesO57" hidden="1">#REF!</definedName>
    <definedName name="IQRCompaniesO58" localSheetId="3" hidden="1">#REF!</definedName>
    <definedName name="IQRCompaniesO58" hidden="1">#REF!</definedName>
    <definedName name="IQRCompaniesO59" localSheetId="3" hidden="1">#REF!</definedName>
    <definedName name="IQRCompaniesO59" hidden="1">#REF!</definedName>
    <definedName name="IQRCompaniesO60" localSheetId="3" hidden="1">#REF!</definedName>
    <definedName name="IQRCompaniesO60" hidden="1">#REF!</definedName>
    <definedName name="IQRCompaniesO61" localSheetId="3" hidden="1">#REF!</definedName>
    <definedName name="IQRCompaniesO61" hidden="1">#REF!</definedName>
    <definedName name="IQRCompaniesO62" localSheetId="3" hidden="1">#REF!</definedName>
    <definedName name="IQRCompaniesO62" hidden="1">#REF!</definedName>
    <definedName name="IQRCompaniesO63" localSheetId="3" hidden="1">#REF!</definedName>
    <definedName name="IQRCompaniesO63" hidden="1">#REF!</definedName>
    <definedName name="IQRCompaniesO64" localSheetId="3" hidden="1">#REF!</definedName>
    <definedName name="IQRCompaniesO64" hidden="1">#REF!</definedName>
    <definedName name="IQRCompaniesO65" localSheetId="3" hidden="1">#REF!</definedName>
    <definedName name="IQRCompaniesO65" hidden="1">#REF!</definedName>
    <definedName name="IQRCompaniesO66" localSheetId="3" hidden="1">#REF!</definedName>
    <definedName name="IQRCompaniesO66" hidden="1">#REF!</definedName>
    <definedName name="IQRCompaniesO67" localSheetId="3" hidden="1">#REF!</definedName>
    <definedName name="IQRCompaniesO67" hidden="1">#REF!</definedName>
    <definedName name="IQRCompaniesO68" localSheetId="3" hidden="1">#REF!</definedName>
    <definedName name="IQRCompaniesO68" hidden="1">#REF!</definedName>
    <definedName name="IQRCompaniesO69" localSheetId="3" hidden="1">#REF!</definedName>
    <definedName name="IQRCompaniesO69" hidden="1">#REF!</definedName>
    <definedName name="IQRCompaniesO70" localSheetId="3" hidden="1">#REF!</definedName>
    <definedName name="IQRCompaniesO70" hidden="1">#REF!</definedName>
    <definedName name="IQRCompaniesO71" localSheetId="3" hidden="1">#REF!</definedName>
    <definedName name="IQRCompaniesO71" hidden="1">#REF!</definedName>
    <definedName name="IQRCompaniesO72" localSheetId="3" hidden="1">#REF!</definedName>
    <definedName name="IQRCompaniesO72" hidden="1">#REF!</definedName>
    <definedName name="IQRCompaniesO73" localSheetId="3" hidden="1">#REF!</definedName>
    <definedName name="IQRCompaniesO73" hidden="1">#REF!</definedName>
    <definedName name="IQRCompaniesO74" localSheetId="3" hidden="1">#REF!</definedName>
    <definedName name="IQRCompaniesO74" hidden="1">#REF!</definedName>
    <definedName name="IQRCompaniesO75" localSheetId="3" hidden="1">#REF!</definedName>
    <definedName name="IQRCompaniesO75" hidden="1">#REF!</definedName>
    <definedName name="IQRCompaniesO76" localSheetId="3" hidden="1">#REF!</definedName>
    <definedName name="IQRCompaniesO76" hidden="1">#REF!</definedName>
    <definedName name="IQRCompaniesO77" localSheetId="3" hidden="1">#REF!</definedName>
    <definedName name="IQRCompaniesO77" hidden="1">#REF!</definedName>
    <definedName name="IQRCompaniesO78" localSheetId="3" hidden="1">#REF!</definedName>
    <definedName name="IQRCompaniesO78" hidden="1">#REF!</definedName>
    <definedName name="IQRCompaniesO79" localSheetId="3" hidden="1">#REF!</definedName>
    <definedName name="IQRCompaniesO79" hidden="1">#REF!</definedName>
    <definedName name="IQRCompaniesO80" localSheetId="3" hidden="1">#REF!</definedName>
    <definedName name="IQRCompaniesO80" hidden="1">#REF!</definedName>
    <definedName name="IQRCompaniesO81" localSheetId="3" hidden="1">#REF!</definedName>
    <definedName name="IQRCompaniesO81" hidden="1">#REF!</definedName>
    <definedName name="IQRCompaniesO82" localSheetId="3" hidden="1">#REF!</definedName>
    <definedName name="IQRCompaniesO82" hidden="1">#REF!</definedName>
    <definedName name="IQRCompaniesO83" localSheetId="3" hidden="1">#REF!</definedName>
    <definedName name="IQRCompaniesO83" hidden="1">#REF!</definedName>
    <definedName name="IQRCompaniesO84" localSheetId="3" hidden="1">#REF!</definedName>
    <definedName name="IQRCompaniesO84" hidden="1">#REF!</definedName>
    <definedName name="IQRCompaniesO85" localSheetId="3" hidden="1">#REF!</definedName>
    <definedName name="IQRCompaniesO85" hidden="1">#REF!</definedName>
    <definedName name="IQRCompaniesO86" localSheetId="3" hidden="1">#REF!</definedName>
    <definedName name="IQRCompaniesO86" hidden="1">#REF!</definedName>
    <definedName name="IQRCompaniesO87" localSheetId="3" hidden="1">#REF!</definedName>
    <definedName name="IQRCompaniesO87" hidden="1">#REF!</definedName>
    <definedName name="IQRCompaniesO88" localSheetId="3" hidden="1">#REF!</definedName>
    <definedName name="IQRCompaniesO88" hidden="1">#REF!</definedName>
    <definedName name="IQRCompaniesO89" localSheetId="3" hidden="1">#REF!</definedName>
    <definedName name="IQRCompaniesO89" hidden="1">#REF!</definedName>
    <definedName name="IQRCompaniesO90" localSheetId="3" hidden="1">#REF!</definedName>
    <definedName name="IQRCompaniesO90" hidden="1">#REF!</definedName>
    <definedName name="IQRCompaniesO91" localSheetId="3" hidden="1">#REF!</definedName>
    <definedName name="IQRCompaniesO91" hidden="1">#REF!</definedName>
    <definedName name="IQRCompaniesO92" localSheetId="3" hidden="1">#REF!</definedName>
    <definedName name="IQRCompaniesO92" hidden="1">#REF!</definedName>
    <definedName name="IQRCompaniesO93" localSheetId="3" hidden="1">#REF!</definedName>
    <definedName name="IQRCompaniesO93" hidden="1">#REF!</definedName>
    <definedName name="IQRCompaniesO94" localSheetId="3" hidden="1">#REF!</definedName>
    <definedName name="IQRCompaniesO94" hidden="1">#REF!</definedName>
    <definedName name="IQRCompaniesO95" localSheetId="3" hidden="1">#REF!</definedName>
    <definedName name="IQRCompaniesO95" hidden="1">#REF!</definedName>
    <definedName name="IQRCompaniesO96" localSheetId="3" hidden="1">#REF!</definedName>
    <definedName name="IQRCompaniesO96" hidden="1">#REF!</definedName>
    <definedName name="IQRCompaniesO97" localSheetId="3" hidden="1">#REF!</definedName>
    <definedName name="IQRCompaniesO97" hidden="1">#REF!</definedName>
    <definedName name="IQRCompaniesO98" localSheetId="3" hidden="1">#REF!</definedName>
    <definedName name="IQRCompaniesO98" hidden="1">#REF!</definedName>
    <definedName name="IQRCompaniesO99" localSheetId="3" hidden="1">#REF!</definedName>
    <definedName name="IQRCompaniesO99" hidden="1">#REF!</definedName>
    <definedName name="IQRCompaniesU62" localSheetId="3" hidden="1">#REF!</definedName>
    <definedName name="IQRCompaniesU62" hidden="1">#REF!</definedName>
    <definedName name="IQRCompScreener5E15" localSheetId="3" hidden="1">#REF!</definedName>
    <definedName name="IQRCompScreener5E15" hidden="1">#REF!</definedName>
    <definedName name="IQRCompScreener5E16" localSheetId="3" hidden="1">#REF!</definedName>
    <definedName name="IQRCompScreener5E16" hidden="1">#REF!</definedName>
    <definedName name="IQRCompScreener5E17" hidden="1">#REF!</definedName>
    <definedName name="IQRCompScreener5E19" hidden="1">#REF!</definedName>
    <definedName name="IQRCompScreener5E20" hidden="1">#REF!</definedName>
    <definedName name="IQRCompScreener5E21" hidden="1">#REF!</definedName>
    <definedName name="IQRCompScreener5E24" hidden="1">#REF!</definedName>
    <definedName name="IQRCompsD22" hidden="1">#REF!</definedName>
    <definedName name="IQRContractIdentifiersC4" hidden="1">#REF!</definedName>
    <definedName name="IQRContractIdentifiersC5" hidden="1">#REF!</definedName>
    <definedName name="IQRContractIdentifiersD304" hidden="1">#REF!</definedName>
    <definedName name="IQRContractIdentifiersD4" hidden="1">#REF!</definedName>
    <definedName name="IQRContractIdentifiersE304" hidden="1">#REF!</definedName>
    <definedName name="IQRContractIdentifiersE4" hidden="1">#REF!</definedName>
    <definedName name="IQRContractIdentifiersG4" hidden="1">#REF!</definedName>
    <definedName name="IQRContractIdentifiersI304" hidden="1">#REF!</definedName>
    <definedName name="IQRContractIdentifiersI4" hidden="1">#REF!</definedName>
    <definedName name="IQRContractsT39" localSheetId="3" hidden="1">#REF!</definedName>
    <definedName name="IQRContractsT39" hidden="1">#REF!</definedName>
    <definedName name="IQRD11" hidden="1">"$D$12:$D$264"</definedName>
    <definedName name="IQRD12" hidden="1">"$D$13:$D$264"</definedName>
    <definedName name="IQRD13" hidden="1">"$D$14:$D$517"</definedName>
    <definedName name="IQRD14" hidden="1">"$D$15:$D$38"</definedName>
    <definedName name="IQRD15" hidden="1">"$D$16:$D$17"</definedName>
    <definedName name="IQRD3" hidden="1">"$D$4:$D$133"</definedName>
    <definedName name="IQRD4">"$D$5:$D$809"</definedName>
    <definedName name="IQRD5" hidden="1">"$D$6"</definedName>
    <definedName name="IQRD7" hidden="1">"$D$8"</definedName>
    <definedName name="IQRD8" hidden="1">"$D$9:$D$29"</definedName>
    <definedName name="IQRD9" hidden="1">"$D$10"</definedName>
    <definedName name="IQRDailyB12" localSheetId="3" hidden="1">#REF!</definedName>
    <definedName name="IQRDailyB12" hidden="1">#REF!</definedName>
    <definedName name="IQRDCFBG5" hidden="1">#REF!</definedName>
    <definedName name="IQRDCFBO5" hidden="1">#REF!</definedName>
    <definedName name="IQRDebtPricingA3" hidden="1">#REF!</definedName>
    <definedName name="IQRDelphiEnergyK31" hidden="1">#REF!</definedName>
    <definedName name="IQRDTEC9" hidden="1">#REF!</definedName>
    <definedName name="IQRDUKC9" hidden="1">#REF!</definedName>
    <definedName name="IQRE10" hidden="1">"$E$11:$E$263"</definedName>
    <definedName name="IQRE11" hidden="1">"$E$12:$E$264"</definedName>
    <definedName name="IQRE12">"$E$13:$E$23"</definedName>
    <definedName name="IQRE18" hidden="1">"$F$18:$Y$18"</definedName>
    <definedName name="IQRE19" hidden="1">"$F$19"</definedName>
    <definedName name="IQRE20" hidden="1">"$F$20"</definedName>
    <definedName name="IQRE3" hidden="1">"$E$4:$E$133"</definedName>
    <definedName name="IQRE30" hidden="1">"$F$30:$L$30"</definedName>
    <definedName name="IQRE31" hidden="1">"$F$31:$S$31"</definedName>
    <definedName name="IQRE32" hidden="1">"$F$32:$J$32"</definedName>
    <definedName name="IQRE37">"$E$38:$E$539"</definedName>
    <definedName name="IQRE41" hidden="1">"$F$41"</definedName>
    <definedName name="IQRE42" hidden="1">"$F$42"</definedName>
    <definedName name="IQRE43">"$E$44:$E$545"</definedName>
    <definedName name="IQRE44" hidden="1">"$F$44"</definedName>
    <definedName name="IQRE45" hidden="1">"$F$45"</definedName>
    <definedName name="IQRE46" hidden="1">"$F$46"</definedName>
    <definedName name="IQRE47" hidden="1">"$F$47"</definedName>
    <definedName name="IQRE48" hidden="1">"$F$48"</definedName>
    <definedName name="IQRE49" hidden="1">"$F$49"</definedName>
    <definedName name="IQRE5" hidden="1">"$E$6"</definedName>
    <definedName name="IQRE50">"$E$51:$E$549"</definedName>
    <definedName name="IQRE51">"$E$52"</definedName>
    <definedName name="IQRE52" hidden="1">"$F$52"</definedName>
    <definedName name="IQRE54">"$E$55:$E$571"</definedName>
    <definedName name="IQRE55">"$E$56:$E$555"</definedName>
    <definedName name="IQRE56">"$E$57:$E$561"</definedName>
    <definedName name="IQRE57">"$E$58:$E$560"</definedName>
    <definedName name="IQRE58">"$E$59:$E$563"</definedName>
    <definedName name="IQRE59" hidden="1">"$E$60:$E$62"</definedName>
    <definedName name="IQRE6">"$F$6"</definedName>
    <definedName name="IQRE60">"$E$61:$E$565"</definedName>
    <definedName name="IQRE61">"$E$62:$E$565"</definedName>
    <definedName name="IQRE62">"$E$63:$E$567"</definedName>
    <definedName name="IQRE7" hidden="1">"$E$8"</definedName>
    <definedName name="IQREclipseF83" localSheetId="3" hidden="1">#REF!</definedName>
    <definedName name="IQREclipseF83" hidden="1">#REF!</definedName>
    <definedName name="IQREDC9" localSheetId="3" hidden="1">#REF!</definedName>
    <definedName name="IQREDC9" hidden="1">#REF!</definedName>
    <definedName name="IQREquityHolders2M5" hidden="1">#REF!</definedName>
    <definedName name="IQREquityHolders2N5" hidden="1">#REF!</definedName>
    <definedName name="IQREquityHoldersM5" hidden="1">#REF!</definedName>
    <definedName name="IQREquityHoldersN5" hidden="1">#REF!</definedName>
    <definedName name="IQREquityHoldersO5" hidden="1">#REF!</definedName>
    <definedName name="IQREquityHoldersP9" hidden="1">#REF!</definedName>
    <definedName name="IQREquityHoldersT5" hidden="1">#REF!</definedName>
    <definedName name="IQREquityPricingR4" hidden="1">#REF!</definedName>
    <definedName name="IQREquityPricingS4" hidden="1">#REF!</definedName>
    <definedName name="IQREstimatesAI15" hidden="1">#REF!</definedName>
    <definedName name="IQREstimatesAK15" hidden="1">#REF!</definedName>
    <definedName name="IQREstimatesAO15" hidden="1">#REF!</definedName>
    <definedName name="IQREstimatesAT3" hidden="1">#REF!</definedName>
    <definedName name="IQREstimatesAU3" hidden="1">#REF!</definedName>
    <definedName name="IQREstimatesBA3" hidden="1">#REF!</definedName>
    <definedName name="IQREstimatesBB3" hidden="1">#REF!</definedName>
    <definedName name="IQRExcelB379" hidden="1">#REF!</definedName>
    <definedName name="IQRExcelB44" hidden="1">#REF!</definedName>
    <definedName name="IQRExcelJ415" hidden="1">#REF!</definedName>
    <definedName name="IQRExcelK447" hidden="1">#REF!</definedName>
    <definedName name="IQRExcelO18" hidden="1">#REF!</definedName>
    <definedName name="IQRF11" hidden="1">"$F$12:$F$264"</definedName>
    <definedName name="IQRF37">"$F$38:$F$539"</definedName>
    <definedName name="IQRF5" hidden="1">"$F$6"</definedName>
    <definedName name="IQRF59" hidden="1">"$F$60:$F$66"</definedName>
    <definedName name="IQRF7" hidden="1">"$F$8"</definedName>
    <definedName name="IQRFamaFrenchAA16" localSheetId="3" hidden="1">#REF!</definedName>
    <definedName name="IQRFamaFrenchAA16" hidden="1">#REF!</definedName>
    <definedName name="IQRFamaFrenchL16" localSheetId="3" hidden="1">#REF!</definedName>
    <definedName name="IQRFamaFrenchL16" hidden="1">#REF!</definedName>
    <definedName name="IQRFamaFrenchM16" localSheetId="3" hidden="1">#REF!</definedName>
    <definedName name="IQRFamaFrenchM16" hidden="1">#REF!</definedName>
    <definedName name="IQRFamaFrenchN16" hidden="1">#REF!</definedName>
    <definedName name="IQRFamaFrenchS16" hidden="1">#REF!</definedName>
    <definedName name="IQRFamaFrenchT16" hidden="1">#REF!</definedName>
    <definedName name="IQRFamaFrenchV16" hidden="1">#REF!</definedName>
    <definedName name="IQRFamaFrenchX16" hidden="1">#REF!</definedName>
    <definedName name="IQRFilterScreenAC54" hidden="1">#REF!</definedName>
    <definedName name="IQRFutureContractListAK12" localSheetId="3" hidden="1">#REF!</definedName>
    <definedName name="IQRFutureContractListAK12" hidden="1">#REF!</definedName>
    <definedName name="IQRFutureContractListAM12" localSheetId="3" hidden="1">#REF!</definedName>
    <definedName name="IQRFutureContractListAM12" hidden="1">#REF!</definedName>
    <definedName name="IQRFutureContractListAO12" localSheetId="3" hidden="1">#REF!</definedName>
    <definedName name="IQRFutureContractListAO12" hidden="1">#REF!</definedName>
    <definedName name="IQRFutureContractListAQ12" localSheetId="3" hidden="1">#REF!</definedName>
    <definedName name="IQRFutureContractListAQ12" hidden="1">#REF!</definedName>
    <definedName name="IQRFutureContractListAS12" localSheetId="3" hidden="1">#REF!</definedName>
    <definedName name="IQRFutureContractListAS12" hidden="1">#REF!</definedName>
    <definedName name="IQRFutureContractListAU12" localSheetId="3" hidden="1">#REF!</definedName>
    <definedName name="IQRFutureContractListAU12" hidden="1">#REF!</definedName>
    <definedName name="IQRFutureContractListAW12" localSheetId="3" hidden="1">#REF!</definedName>
    <definedName name="IQRFutureContractListAW12" hidden="1">#REF!</definedName>
    <definedName name="IQRFutureContractListBA12" localSheetId="3" hidden="1">#REF!</definedName>
    <definedName name="IQRFutureContractListBA12" hidden="1">#REF!</definedName>
    <definedName name="IQRFutureContractListBC12" localSheetId="3" hidden="1">#REF!</definedName>
    <definedName name="IQRFutureContractListBC12" hidden="1">#REF!</definedName>
    <definedName name="IQRFutureContractListBE12" localSheetId="3" hidden="1">#REF!</definedName>
    <definedName name="IQRFutureContractListBE12" hidden="1">#REF!</definedName>
    <definedName name="IQRFutureContractListBG12" localSheetId="3" hidden="1">#REF!</definedName>
    <definedName name="IQRFutureContractListBG12" hidden="1">#REF!</definedName>
    <definedName name="IQRFutureContractListBI12" localSheetId="3" hidden="1">#REF!</definedName>
    <definedName name="IQRFutureContractListBI12" hidden="1">#REF!</definedName>
    <definedName name="IQRFutureContractListBK12" localSheetId="3" hidden="1">#REF!</definedName>
    <definedName name="IQRFutureContractListBK12" hidden="1">#REF!</definedName>
    <definedName name="IQRFutureContractListBM12" localSheetId="3" hidden="1">#REF!</definedName>
    <definedName name="IQRFutureContractListBM12" hidden="1">#REF!</definedName>
    <definedName name="IQRFutureContractListBQ12" localSheetId="3" hidden="1">#REF!</definedName>
    <definedName name="IQRFutureContractListBQ12" hidden="1">#REF!</definedName>
    <definedName name="IQRFutureContractListBS12" localSheetId="3" hidden="1">#REF!</definedName>
    <definedName name="IQRFutureContractListBS12" hidden="1">#REF!</definedName>
    <definedName name="IQRFutureContractListBU12" localSheetId="3" hidden="1">#REF!</definedName>
    <definedName name="IQRFutureContractListBU12" hidden="1">#REF!</definedName>
    <definedName name="IQRFutureContractListBW12" localSheetId="3" hidden="1">#REF!</definedName>
    <definedName name="IQRFutureContractListBW12" hidden="1">#REF!</definedName>
    <definedName name="IQRFutureContractListBY12" localSheetId="3" hidden="1">#REF!</definedName>
    <definedName name="IQRFutureContractListBY12" hidden="1">#REF!</definedName>
    <definedName name="IQRFutureContractListC12" localSheetId="3" hidden="1">#REF!</definedName>
    <definedName name="IQRFutureContractListC12" hidden="1">#REF!</definedName>
    <definedName name="IQRFutureContractListCA12" localSheetId="3" hidden="1">#REF!</definedName>
    <definedName name="IQRFutureContractListCA12" hidden="1">#REF!</definedName>
    <definedName name="IQRFutureContractListCE12" localSheetId="3" hidden="1">#REF!</definedName>
    <definedName name="IQRFutureContractListCE12" hidden="1">#REF!</definedName>
    <definedName name="IQRFutureContractListCG12" localSheetId="3" hidden="1">#REF!</definedName>
    <definedName name="IQRFutureContractListCG12" hidden="1">#REF!</definedName>
    <definedName name="IQRFutureContractListCI12" localSheetId="3" hidden="1">#REF!</definedName>
    <definedName name="IQRFutureContractListCI12" hidden="1">#REF!</definedName>
    <definedName name="IQRFutureContractListCK12" localSheetId="3" hidden="1">#REF!</definedName>
    <definedName name="IQRFutureContractListCK12" hidden="1">#REF!</definedName>
    <definedName name="IQRFutureContractListCM12" localSheetId="3" hidden="1">#REF!</definedName>
    <definedName name="IQRFutureContractListCM12" hidden="1">#REF!</definedName>
    <definedName name="IQRFutureContractListCO12" localSheetId="3" hidden="1">#REF!</definedName>
    <definedName name="IQRFutureContractListCO12" hidden="1">#REF!</definedName>
    <definedName name="IQRFutureContractListCS12" localSheetId="3" hidden="1">#REF!</definedName>
    <definedName name="IQRFutureContractListCS12" hidden="1">#REF!</definedName>
    <definedName name="IQRFutureContractListCW12" localSheetId="3" hidden="1">#REF!</definedName>
    <definedName name="IQRFutureContractListCW12" hidden="1">#REF!</definedName>
    <definedName name="IQRFutureContractListCY12" localSheetId="3" hidden="1">#REF!</definedName>
    <definedName name="IQRFutureContractListCY12" hidden="1">#REF!</definedName>
    <definedName name="IQRFutureContractListDA12" localSheetId="3" hidden="1">#REF!</definedName>
    <definedName name="IQRFutureContractListDA12" hidden="1">#REF!</definedName>
    <definedName name="IQRFutureContractListDG12" localSheetId="3" hidden="1">#REF!</definedName>
    <definedName name="IQRFutureContractListDG12" hidden="1">#REF!</definedName>
    <definedName name="IQRFutureContractListDI12" localSheetId="3" hidden="1">#REF!</definedName>
    <definedName name="IQRFutureContractListDI12" hidden="1">#REF!</definedName>
    <definedName name="IQRFutureContractListDK12" localSheetId="3" hidden="1">#REF!</definedName>
    <definedName name="IQRFutureContractListDK12" hidden="1">#REF!</definedName>
    <definedName name="IQRFutureContractListDM12" localSheetId="3" hidden="1">#REF!</definedName>
    <definedName name="IQRFutureContractListDM12" hidden="1">#REF!</definedName>
    <definedName name="IQRFutureContractListDO12" localSheetId="3" hidden="1">#REF!</definedName>
    <definedName name="IQRFutureContractListDO12" hidden="1">#REF!</definedName>
    <definedName name="IQRFutureContractListDU12" localSheetId="3" hidden="1">#REF!</definedName>
    <definedName name="IQRFutureContractListDU12" hidden="1">#REF!</definedName>
    <definedName name="IQRFutureContractListDY12" localSheetId="3" hidden="1">#REF!</definedName>
    <definedName name="IQRFutureContractListDY12" hidden="1">#REF!</definedName>
    <definedName name="IQRFutureContractListE12" localSheetId="3" hidden="1">#REF!</definedName>
    <definedName name="IQRFutureContractListE12" hidden="1">#REF!</definedName>
    <definedName name="IQRFutureContractListEA12" localSheetId="3" hidden="1">#REF!</definedName>
    <definedName name="IQRFutureContractListEA12" hidden="1">#REF!</definedName>
    <definedName name="IQRFutureContractListG12" localSheetId="3" hidden="1">#REF!</definedName>
    <definedName name="IQRFutureContractListG12" hidden="1">#REF!</definedName>
    <definedName name="IQRFutureContractListI12" localSheetId="3" hidden="1">#REF!</definedName>
    <definedName name="IQRFutureContractListI12" hidden="1">#REF!</definedName>
    <definedName name="IQRFutureContractListK12" localSheetId="3" hidden="1">#REF!</definedName>
    <definedName name="IQRFutureContractListK12" hidden="1">#REF!</definedName>
    <definedName name="IQRFutureContractListM12" localSheetId="3" hidden="1">#REF!</definedName>
    <definedName name="IQRFutureContractListM12" hidden="1">#REF!</definedName>
    <definedName name="IQRFutureContractListQ12" localSheetId="3" hidden="1">#REF!</definedName>
    <definedName name="IQRFutureContractListQ12" hidden="1">#REF!</definedName>
    <definedName name="IQRFutureContractListS12" localSheetId="3" hidden="1">#REF!</definedName>
    <definedName name="IQRFutureContractListS12" hidden="1">#REF!</definedName>
    <definedName name="IQRFutureContractListU12" localSheetId="3" hidden="1">#REF!</definedName>
    <definedName name="IQRFutureContractListU12" hidden="1">#REF!</definedName>
    <definedName name="IQRFutureContractListW12" localSheetId="3" hidden="1">#REF!</definedName>
    <definedName name="IQRFutureContractListW12" hidden="1">#REF!</definedName>
    <definedName name="IQRFutureContractListY12" localSheetId="3" hidden="1">#REF!</definedName>
    <definedName name="IQRFutureContractListY12" hidden="1">#REF!</definedName>
    <definedName name="IQRFuturesTrendsAG3" localSheetId="3" hidden="1">#REF!</definedName>
    <definedName name="IQRFuturesTrendsAG3" hidden="1">#REF!</definedName>
    <definedName name="IQRFuturesTrendsT1" localSheetId="3" hidden="1">#REF!</definedName>
    <definedName name="IQRFuturesTrendsT1" hidden="1">#REF!</definedName>
    <definedName name="IQRG12" hidden="1">"$H$12:$L$12"</definedName>
    <definedName name="IQRG13" hidden="1">"$G$14:$G$15"</definedName>
    <definedName name="IQRG14" hidden="1">"$G$15:$G$64"</definedName>
    <definedName name="IQRG17">"$G$18:$G$270"</definedName>
    <definedName name="IQRG34" hidden="1">"$G$35:$G$64"</definedName>
    <definedName name="IQRG35" hidden="1">"$G$36:$G$65"</definedName>
    <definedName name="IQRG37">"$G$38:$G$539"</definedName>
    <definedName name="IQRG40" hidden="1">"$G$41:$G$51"</definedName>
    <definedName name="IQRG43">"$G$44:$G$545"</definedName>
    <definedName name="IQRG49" hidden="1">"$G$50"</definedName>
    <definedName name="IQRG50">"$G$51:$G$549"</definedName>
    <definedName name="IQRG51" hidden="1">"$G$52:$G$54"</definedName>
    <definedName name="IQRG54">"$G$55:$G$571"</definedName>
    <definedName name="IQRG55">"$G$56:$G$555"</definedName>
    <definedName name="IQRG56">"$G$57:$G$560"</definedName>
    <definedName name="IQRG57">"$G$58:$G$560"</definedName>
    <definedName name="IQRG58">"$G$59:$G$563"</definedName>
    <definedName name="IQRG60">"$G$61:$G$565"</definedName>
    <definedName name="IQRG61">"$G$62:$G$565"</definedName>
    <definedName name="IQRG62">"$G$63:$G$567"</definedName>
    <definedName name="IQRGymboree2P9" hidden="1">#REF!</definedName>
    <definedName name="IQRGymboreeCapStructureP9" localSheetId="0" hidden="1">#REF!</definedName>
    <definedName name="IQRGymboreeCapStructureP9" hidden="1">#REF!</definedName>
    <definedName name="IQRGymboreeP9" hidden="1">#REF!</definedName>
    <definedName name="IQRH100" hidden="1">"$I$100"</definedName>
    <definedName name="IQRH1000" hidden="1">"$I$1000"</definedName>
    <definedName name="IQRH1001" hidden="1">"$I$1001:$K$1001"</definedName>
    <definedName name="IQRH1002" hidden="1">"$I$1002"</definedName>
    <definedName name="IQRH1003" hidden="1">"$I$1003"</definedName>
    <definedName name="IQRH1004" hidden="1">"$I$1004:$J$1004"</definedName>
    <definedName name="IQRH1005" hidden="1">"$I$1005:$M$1005"</definedName>
    <definedName name="IQRH1006" hidden="1">"$I$1006"</definedName>
    <definedName name="IQRH1007" hidden="1">"$I$1007:$J$1007"</definedName>
    <definedName name="IQRH1008" hidden="1">"$I$1008:$L$1008"</definedName>
    <definedName name="IQRH1009" hidden="1">"$I$1009"</definedName>
    <definedName name="IQRH101" hidden="1">"$I$101:$J$101"</definedName>
    <definedName name="IQRH102" hidden="1">"$I$102:$J$102"</definedName>
    <definedName name="IQRH103" hidden="1">"$I$103"</definedName>
    <definedName name="IQRH104" hidden="1">"$I$104"</definedName>
    <definedName name="IQRH105" hidden="1">"$I$105:$K$105"</definedName>
    <definedName name="IQRH106" hidden="1">"$I$106:$J$106"</definedName>
    <definedName name="IQRH107" hidden="1">"$I$107:$M$107"</definedName>
    <definedName name="IQRH108" hidden="1">"$I$108:$J$108"</definedName>
    <definedName name="IQRH109" hidden="1">"$I$109:$M$109"</definedName>
    <definedName name="IQRH110" hidden="1">"$I$110:$L$110"</definedName>
    <definedName name="IQRH111" hidden="1">"$I$111:$J$111"</definedName>
    <definedName name="IQRH112" hidden="1">"$I$112:$M$112"</definedName>
    <definedName name="IQRH113" hidden="1">"$I$113:$J$113"</definedName>
    <definedName name="IQRH114" hidden="1">"$I$114:$M$114"</definedName>
    <definedName name="IQRH115" hidden="1">"$I$115:$J$115"</definedName>
    <definedName name="IQRH116" hidden="1">"$I$116:$K$116"</definedName>
    <definedName name="IQRH117" hidden="1">"$I$117:$K$117"</definedName>
    <definedName name="IQRH118" hidden="1">"$I$118:$M$118"</definedName>
    <definedName name="IQRH119" hidden="1">"$I$119:$M$119"</definedName>
    <definedName name="IQRH12" hidden="1">"$I$12:$M$12"</definedName>
    <definedName name="IQRH120" hidden="1">"$I$120"</definedName>
    <definedName name="IQRH121" hidden="1">"$I$121:$M$121"</definedName>
    <definedName name="IQRH122" hidden="1">"$I$122:$M$122"</definedName>
    <definedName name="IQRH123" hidden="1">"$I$123:$M$123"</definedName>
    <definedName name="IQRH124" hidden="1">"$I$124:$M$124"</definedName>
    <definedName name="IQRH125" hidden="1">"$I$125:$M$125"</definedName>
    <definedName name="IQRH126" hidden="1">"$I$126"</definedName>
    <definedName name="IQRH127" hidden="1">"$I$127:$M$127"</definedName>
    <definedName name="IQRH128" hidden="1">"$I$128"</definedName>
    <definedName name="IQRH129" hidden="1">"$I$129:$M$129"</definedName>
    <definedName name="IQRH13" hidden="1">"$I$13:$M$13"</definedName>
    <definedName name="IQRH130" hidden="1">"$I$130"</definedName>
    <definedName name="IQRH131" hidden="1">"$I$131"</definedName>
    <definedName name="IQRH132" hidden="1">"$I$132:$J$132"</definedName>
    <definedName name="IQRH133" hidden="1">"$I$133"</definedName>
    <definedName name="IQRH134" hidden="1">"$I$134:$M$134"</definedName>
    <definedName name="IQRH135" hidden="1">"$I$135:$J$135"</definedName>
    <definedName name="IQRH136" hidden="1">"$I$136:$M$136"</definedName>
    <definedName name="IQRH137" hidden="1">"$I$137:$J$137"</definedName>
    <definedName name="IQRH138" hidden="1">"$I$138"</definedName>
    <definedName name="IQRH139" hidden="1">"$I$139"</definedName>
    <definedName name="IQRH14" hidden="1">"$I$14"</definedName>
    <definedName name="IQRH140" hidden="1">"$I$140"</definedName>
    <definedName name="IQRH141" hidden="1">"$I$141:$J$141"</definedName>
    <definedName name="IQRH142" hidden="1">"$I$142:$M$142"</definedName>
    <definedName name="IQRH143" hidden="1">"$I$143:$M$143"</definedName>
    <definedName name="IQRH144" hidden="1">"$I$144:$K$144"</definedName>
    <definedName name="IQRH145" hidden="1">"$I$145"</definedName>
    <definedName name="IQRH146" hidden="1">"$I$146:$K$146"</definedName>
    <definedName name="IQRH147" hidden="1">"$I$147:$M$147"</definedName>
    <definedName name="IQRH148" hidden="1">"$I$148:$M$148"</definedName>
    <definedName name="IQRH149" hidden="1">"$I$149:$J$149"</definedName>
    <definedName name="IQRH15" hidden="1">"$I$15:$M$15"</definedName>
    <definedName name="IQRH150" hidden="1">"$I$150"</definedName>
    <definedName name="IQRH151" hidden="1">"$I$151"</definedName>
    <definedName name="IQRH152" hidden="1">"$I$152"</definedName>
    <definedName name="IQRH153" hidden="1">"$I$153"</definedName>
    <definedName name="IQRH154" hidden="1">"$I$154"</definedName>
    <definedName name="IQRH155" hidden="1">"$I$155:$M$155"</definedName>
    <definedName name="IQRH156" hidden="1">"$I$156"</definedName>
    <definedName name="IQRH157" hidden="1">"$I$157:$M$157"</definedName>
    <definedName name="IQRH158" hidden="1">"$I$158:$M$158"</definedName>
    <definedName name="IQRH159" hidden="1">"$I$159:$J$159"</definedName>
    <definedName name="IQRH16" hidden="1">"$I$16:$M$16"</definedName>
    <definedName name="IQRH160" hidden="1">"$I$160:$M$160"</definedName>
    <definedName name="IQRH161" hidden="1">"$I$161"</definedName>
    <definedName name="IQRH162" hidden="1">"$I$162:$J$162"</definedName>
    <definedName name="IQRH163" hidden="1">"$I$163:$M$163"</definedName>
    <definedName name="IQRH164" hidden="1">"$I$164:$K$164"</definedName>
    <definedName name="IQRH165" hidden="1">"$I$165"</definedName>
    <definedName name="IQRH166" hidden="1">"$I$166:$L$166"</definedName>
    <definedName name="IQRH167" hidden="1">"$I$167:$M$167"</definedName>
    <definedName name="IQRH168" hidden="1">"$I$168:$M$168"</definedName>
    <definedName name="IQRH169" hidden="1">"$I$169"</definedName>
    <definedName name="IQRH17" hidden="1">"$I$17:$M$17"</definedName>
    <definedName name="IQRH170" hidden="1">"$I$170:$J$170"</definedName>
    <definedName name="IQRH171" hidden="1">"$I$171:$M$171"</definedName>
    <definedName name="IQRH172" hidden="1">"$I$172"</definedName>
    <definedName name="IQRH173" hidden="1">"$I$173"</definedName>
    <definedName name="IQRH174" hidden="1">"$I$174:$M$174"</definedName>
    <definedName name="IQRH175" hidden="1">"$I$175:$M$175"</definedName>
    <definedName name="IQRH176" hidden="1">"$I$176"</definedName>
    <definedName name="IQRH177" hidden="1">"$I$177:$K$177"</definedName>
    <definedName name="IQRH178" hidden="1">"$I$178"</definedName>
    <definedName name="IQRH179" hidden="1">"$I$179"</definedName>
    <definedName name="IQRH18" hidden="1">"$I$18:$M$18"</definedName>
    <definedName name="IQRH180" hidden="1">"$I$180:$K$180"</definedName>
    <definedName name="IQRH181" hidden="1">"$I$181:$M$181"</definedName>
    <definedName name="IQRH182" hidden="1">"$I$182:$M$182"</definedName>
    <definedName name="IQRH183" hidden="1">"$I$183:$M$183"</definedName>
    <definedName name="IQRH184" hidden="1">"$I$184:$L$184"</definedName>
    <definedName name="IQRH185" hidden="1">"$I$185:$L$185"</definedName>
    <definedName name="IQRH186" hidden="1">"$I$186:$M$186"</definedName>
    <definedName name="IQRH187" hidden="1">"$I$187"</definedName>
    <definedName name="IQRH188" hidden="1">"$I$188"</definedName>
    <definedName name="IQRH189" hidden="1">"$I$189:$L$189"</definedName>
    <definedName name="IQRH19" hidden="1">"$I$19:$M$19"</definedName>
    <definedName name="IQRH190" hidden="1">"$I$190:$J$190"</definedName>
    <definedName name="IQRH191" hidden="1">"$I$191:$M$191"</definedName>
    <definedName name="IQRH192" hidden="1">"$I$192:$M$192"</definedName>
    <definedName name="IQRH193" hidden="1">"$I$193:$K$193"</definedName>
    <definedName name="IQRH194" hidden="1">"$I$194"</definedName>
    <definedName name="IQRH195" hidden="1">"$I$195:$J$195"</definedName>
    <definedName name="IQRH196" hidden="1">"$I$196"</definedName>
    <definedName name="IQRH197" hidden="1">"$I$197:$J$197"</definedName>
    <definedName name="IQRH198" hidden="1">"$I$198"</definedName>
    <definedName name="IQRH199" hidden="1">"$I$199:$M$199"</definedName>
    <definedName name="IQRH20" hidden="1">"$I$20:$M$20"</definedName>
    <definedName name="IQRH200" hidden="1">"$I$200:$L$200"</definedName>
    <definedName name="IQRH201" hidden="1">"$I$201:$M$201"</definedName>
    <definedName name="IQRH202" hidden="1">"$I$202:$L$202"</definedName>
    <definedName name="IQRH203" hidden="1">"$I$203:$M$203"</definedName>
    <definedName name="IQRH204" hidden="1">"$I$204:$J$204"</definedName>
    <definedName name="IQRH205" hidden="1">"$I$205:$M$205"</definedName>
    <definedName name="IQRH206" hidden="1">"$I$206:$M$206"</definedName>
    <definedName name="IQRH207" hidden="1">"$I$207"</definedName>
    <definedName name="IQRH208" hidden="1">"$I$208:$J$208"</definedName>
    <definedName name="IQRH209" hidden="1">"$I$209:$M$209"</definedName>
    <definedName name="IQRH21" hidden="1">"$I$21"</definedName>
    <definedName name="IQRH210" hidden="1">"$I$210:$K$210"</definedName>
    <definedName name="IQRH211" hidden="1">"$I$211"</definedName>
    <definedName name="IQRH212" hidden="1">"$I$212"</definedName>
    <definedName name="IQRH213" hidden="1">"$I$213:$K$213"</definedName>
    <definedName name="IQRH214" hidden="1">"$I$214:$L$214"</definedName>
    <definedName name="IQRH215" hidden="1">"$I$215:$L$215"</definedName>
    <definedName name="IQRH216" hidden="1">"$I$216:$L$216"</definedName>
    <definedName name="IQRH217" hidden="1">"$I$217"</definedName>
    <definedName name="IQRH218" hidden="1">"$I$218:$K$218"</definedName>
    <definedName name="IQRH219" hidden="1">"$I$219:$M$219"</definedName>
    <definedName name="IQRH22" hidden="1">"$I$22"</definedName>
    <definedName name="IQRH220" hidden="1">"$I$220"</definedName>
    <definedName name="IQRH221" hidden="1">"$I$221"</definedName>
    <definedName name="IQRH222" hidden="1">"$I$222:$M$222"</definedName>
    <definedName name="IQRH223" hidden="1">"$I$223:$M$223"</definedName>
    <definedName name="IQRH224" hidden="1">"$I$224:$M$224"</definedName>
    <definedName name="IQRH225" hidden="1">"$I$225:$L$225"</definedName>
    <definedName name="IQRH226" hidden="1">"$I$226:$M$226"</definedName>
    <definedName name="IQRH227" hidden="1">"$I$227:$M$227"</definedName>
    <definedName name="IQRH228" hidden="1">"$I$228:$M$228"</definedName>
    <definedName name="IQRH229" hidden="1">"$I$229:$M$229"</definedName>
    <definedName name="IQRH23" hidden="1">"$I$23"</definedName>
    <definedName name="IQRH230" hidden="1">"$I$230:$L$230"</definedName>
    <definedName name="IQRH231" hidden="1">"$I$231:$M$231"</definedName>
    <definedName name="IQRH232" hidden="1">"$I$232:$L$232"</definedName>
    <definedName name="IQRH233" hidden="1">"$I$233:$M$233"</definedName>
    <definedName name="IQRH234" hidden="1">"$I$234"</definedName>
    <definedName name="IQRH235" hidden="1">"$I$235:$J$235"</definedName>
    <definedName name="IQRH236" hidden="1">"$I$236"</definedName>
    <definedName name="IQRH237" hidden="1">"$I$237:$J$237"</definedName>
    <definedName name="IQRH238" hidden="1">"$I$238:$J$238"</definedName>
    <definedName name="IQRH239" hidden="1">"$I$239:$J$239"</definedName>
    <definedName name="IQRH24" hidden="1">"$I$24"</definedName>
    <definedName name="IQRH240" hidden="1">"$I$240"</definedName>
    <definedName name="IQRH241" hidden="1">"$I$241:$M$241"</definedName>
    <definedName name="IQRH242" hidden="1">"$I$242:$K$242"</definedName>
    <definedName name="IQRH243" hidden="1">"$I$243:$M$243"</definedName>
    <definedName name="IQRH244" hidden="1">"$I$244:$M$244"</definedName>
    <definedName name="IQRH245" hidden="1">"$I$245:$K$245"</definedName>
    <definedName name="IQRH246" hidden="1">"$I$246:$M$246"</definedName>
    <definedName name="IQRH247" hidden="1">"$I$247"</definedName>
    <definedName name="IQRH248" hidden="1">"$I$248:$L$248"</definedName>
    <definedName name="IQRH249" hidden="1">"$I$249:$M$249"</definedName>
    <definedName name="IQRH25" hidden="1">"$I$25"</definedName>
    <definedName name="IQRH250" hidden="1">"$I$250:$L$250"</definedName>
    <definedName name="IQRH251" hidden="1">"$I$251:$M$251"</definedName>
    <definedName name="IQRH252" hidden="1">"$I$252:$J$252"</definedName>
    <definedName name="IQRH253" hidden="1">"$I$253:$L$253"</definedName>
    <definedName name="IQRH254" hidden="1">"$I$254"</definedName>
    <definedName name="IQRH255" hidden="1">"$I$255:$M$255"</definedName>
    <definedName name="IQRH256" hidden="1">"$I$256:$K$256"</definedName>
    <definedName name="IQRH257" hidden="1">"$I$257"</definedName>
    <definedName name="IQRH258" hidden="1">"$I$258:$M$258"</definedName>
    <definedName name="IQRH259" hidden="1">"$I$259:$M$259"</definedName>
    <definedName name="IQRH26" hidden="1">"$I$26"</definedName>
    <definedName name="IQRH260" hidden="1">"$I$260"</definedName>
    <definedName name="IQRH261" hidden="1">"$I$261:$M$261"</definedName>
    <definedName name="IQRH262" hidden="1">"$I$262"</definedName>
    <definedName name="IQRH263" hidden="1">"$I$263"</definedName>
    <definedName name="IQRH264" hidden="1">"$I$264:$L$264"</definedName>
    <definedName name="IQRH265" hidden="1">"$I$265:$M$265"</definedName>
    <definedName name="IQRH266" hidden="1">"$I$266:$J$266"</definedName>
    <definedName name="IQRH267" hidden="1">"$I$267:$J$267"</definedName>
    <definedName name="IQRH268" hidden="1">"$I$268:$M$268"</definedName>
    <definedName name="IQRH269" hidden="1">"$I$269:$M$269"</definedName>
    <definedName name="IQRH27" hidden="1">"$I$27"</definedName>
    <definedName name="IQRH270" hidden="1">"$I$270"</definedName>
    <definedName name="IQRH271" hidden="1">"$I$271:$M$271"</definedName>
    <definedName name="IQRH272" hidden="1">"$I$272:$L$272"</definedName>
    <definedName name="IQRH273" hidden="1">"$I$273:$L$273"</definedName>
    <definedName name="IQRH274" hidden="1">"$I$274"</definedName>
    <definedName name="IQRH275" hidden="1">"$I$275:$M$275"</definedName>
    <definedName name="IQRH276" hidden="1">"$I$276:$M$276"</definedName>
    <definedName name="IQRH277" hidden="1">"$I$277:$M$277"</definedName>
    <definedName name="IQRH278" hidden="1">"$I$278:$K$278"</definedName>
    <definedName name="IQRH279" hidden="1">"$I$279:$M$279"</definedName>
    <definedName name="IQRH28" hidden="1">"$I$28"</definedName>
    <definedName name="IQRH280" hidden="1">"$I$280:$M$280"</definedName>
    <definedName name="IQRH281" hidden="1">"$I$281:$M$281"</definedName>
    <definedName name="IQRH282" hidden="1">"$I$282:$M$282"</definedName>
    <definedName name="IQRH283" hidden="1">"$I$283:$M$283"</definedName>
    <definedName name="IQRH284" hidden="1">"$I$284:$M$284"</definedName>
    <definedName name="IQRH285" hidden="1">"$I$285:$M$285"</definedName>
    <definedName name="IQRH286" hidden="1">"$I$286"</definedName>
    <definedName name="IQRH287" hidden="1">"$I$287:$M$287"</definedName>
    <definedName name="IQRH288" hidden="1">"$I$288:$M$288"</definedName>
    <definedName name="IQRH289" hidden="1">"$I$289:$M$289"</definedName>
    <definedName name="IQRH29" hidden="1">"$I$29"</definedName>
    <definedName name="IQRH290" hidden="1">"$I$290"</definedName>
    <definedName name="IQRH291" hidden="1">"$I$291"</definedName>
    <definedName name="IQRH292" hidden="1">"$I$292:$M$292"</definedName>
    <definedName name="IQRH293" hidden="1">"$I$293"</definedName>
    <definedName name="IQRH294" hidden="1">"$I$294"</definedName>
    <definedName name="IQRH295" hidden="1">"$I$295:$M$295"</definedName>
    <definedName name="IQRH296" hidden="1">"$I$296:$M$296"</definedName>
    <definedName name="IQRH297" hidden="1">"$I$297:$M$297"</definedName>
    <definedName name="IQRH298" hidden="1">"$I$298:$M$298"</definedName>
    <definedName name="IQRH299" hidden="1">"$I$299:$K$299"</definedName>
    <definedName name="IQRH30" hidden="1">"$I$30:$J$30"</definedName>
    <definedName name="IQRH300" hidden="1">"$I$300"</definedName>
    <definedName name="IQRH301" hidden="1">"$I$301:$J$301"</definedName>
    <definedName name="IQRH302" hidden="1">"$I$302:$M$302"</definedName>
    <definedName name="IQRH303" hidden="1">"$I$303:$M$303"</definedName>
    <definedName name="IQRH304" hidden="1">"$I$304"</definedName>
    <definedName name="IQRH305" hidden="1">"$I$305:$M$305"</definedName>
    <definedName name="IQRH306" hidden="1">"$I$306:$L$306"</definedName>
    <definedName name="IQRH307" hidden="1">"$I$307:$L$307"</definedName>
    <definedName name="IQRH308" hidden="1">"$I$308:$M$308"</definedName>
    <definedName name="IQRH309" hidden="1">"$I$309"</definedName>
    <definedName name="IQRH31" hidden="1">"$I$31"</definedName>
    <definedName name="IQRH310" hidden="1">"$I$310:$J$310"</definedName>
    <definedName name="IQRH311" hidden="1">"$I$311:$L$311"</definedName>
    <definedName name="IQRH312" hidden="1">"$I$312:$M$312"</definedName>
    <definedName name="IQRH313" hidden="1">"$I$313:$M$313"</definedName>
    <definedName name="IQRH314" hidden="1">"$I$314:$K$314"</definedName>
    <definedName name="IQRH315" hidden="1">"$I$315:$M$315"</definedName>
    <definedName name="IQRH316" hidden="1">"$I$316:$K$316"</definedName>
    <definedName name="IQRH317" hidden="1">"$I$317:$M$317"</definedName>
    <definedName name="IQRH318" hidden="1">"$I$318"</definedName>
    <definedName name="IQRH319" hidden="1">"$I$319:$J$319"</definedName>
    <definedName name="IQRH32" hidden="1">"$I$32:$M$32"</definedName>
    <definedName name="IQRH320" hidden="1">"$I$320:$J$320"</definedName>
    <definedName name="IQRH321" hidden="1">"$I$321:$J$321"</definedName>
    <definedName name="IQRH322" hidden="1">"$I$322:$M$322"</definedName>
    <definedName name="IQRH323" hidden="1">"$I$323:$M$323"</definedName>
    <definedName name="IQRH324" hidden="1">"$I$324:$M$324"</definedName>
    <definedName name="IQRH325" hidden="1">"$I$325:$M$325"</definedName>
    <definedName name="IQRH326" hidden="1">"$I$326"</definedName>
    <definedName name="IQRH327" hidden="1">"$I$327:$M$327"</definedName>
    <definedName name="IQRH328" hidden="1">"$I$328:$M$328"</definedName>
    <definedName name="IQRH329" hidden="1">"$I$329:$M$329"</definedName>
    <definedName name="IQRH33" hidden="1">"$I$33:$J$33"</definedName>
    <definedName name="IQRH330" hidden="1">"$I$330:$J$330"</definedName>
    <definedName name="IQRH331" hidden="1">"$I$331:$M$331"</definedName>
    <definedName name="IQRH332" hidden="1">"$I$332:$M$332"</definedName>
    <definedName name="IQRH333" hidden="1">"$I$333:$M$333"</definedName>
    <definedName name="IQRH334" hidden="1">"$I$334:$M$334"</definedName>
    <definedName name="IQRH335" hidden="1">"$I$335:$L$335"</definedName>
    <definedName name="IQRH336" hidden="1">"$I$336:$J$336"</definedName>
    <definedName name="IQRH337" hidden="1">"$I$337:$M$337"</definedName>
    <definedName name="IQRH338" hidden="1">"$I$338:$M$338"</definedName>
    <definedName name="IQRH339" hidden="1">"$I$339:$M$339"</definedName>
    <definedName name="IQRH34" hidden="1">"$I$34"</definedName>
    <definedName name="IQRH340" hidden="1">"$I$340"</definedName>
    <definedName name="IQRH341" hidden="1">"$I$341"</definedName>
    <definedName name="IQRH342" hidden="1">"$I$342:$M$342"</definedName>
    <definedName name="IQRH343" hidden="1">"$I$343:$M$343"</definedName>
    <definedName name="IQRH344" hidden="1">"$I$344:$L$344"</definedName>
    <definedName name="IQRH345" hidden="1">"$I$345"</definedName>
    <definedName name="IQRH346" hidden="1">"$I$346:$M$346"</definedName>
    <definedName name="IQRH347" hidden="1">"$I$347"</definedName>
    <definedName name="IQRH348" hidden="1">"$I$348:$K$348"</definedName>
    <definedName name="IQRH349" hidden="1">"$I$349:$M$349"</definedName>
    <definedName name="IQRH35" hidden="1">"$I$35:$M$35"</definedName>
    <definedName name="IQRH350" hidden="1">"$I$350:$J$350"</definedName>
    <definedName name="IQRH351" hidden="1">"$I$351:$J$351"</definedName>
    <definedName name="IQRH352" hidden="1">"$I$352"</definedName>
    <definedName name="IQRH353" hidden="1">"$I$353"</definedName>
    <definedName name="IQRH354" hidden="1">"$I$354"</definedName>
    <definedName name="IQRH355" hidden="1">"$I$355:$J$355"</definedName>
    <definedName name="IQRH356" hidden="1">"$I$356:$J$356"</definedName>
    <definedName name="IQRH357" hidden="1">"$I$357:$K$357"</definedName>
    <definedName name="IQRH358" hidden="1">"$I$358:$M$358"</definedName>
    <definedName name="IQRH359" hidden="1">"$I$359:$K$359"</definedName>
    <definedName name="IQRH36" hidden="1">"$I$36:$J$36"</definedName>
    <definedName name="IQRH360" hidden="1">"$I$360:$K$360"</definedName>
    <definedName name="IQRH361" hidden="1">"$I$361"</definedName>
    <definedName name="IQRH362" hidden="1">"$I$362"</definedName>
    <definedName name="IQRH363" hidden="1">"$I$363"</definedName>
    <definedName name="IQRH364" hidden="1">"$I$364:$M$364"</definedName>
    <definedName name="IQRH365" hidden="1">"$I$365:$L$365"</definedName>
    <definedName name="IQRH366" hidden="1">"$I$366:$K$366"</definedName>
    <definedName name="IQRH367" hidden="1">"$I$367"</definedName>
    <definedName name="IQRH368" hidden="1">"$I$368:$M$368"</definedName>
    <definedName name="IQRH369" hidden="1">"$I$369"</definedName>
    <definedName name="IQRH37" hidden="1">"$I$37:$M$37"</definedName>
    <definedName name="IQRH370" hidden="1">"$I$370"</definedName>
    <definedName name="IQRH371" hidden="1">"$I$371"</definedName>
    <definedName name="IQRH372" hidden="1">"$I$372"</definedName>
    <definedName name="IQRH373" hidden="1">"$I$373"</definedName>
    <definedName name="IQRH374" hidden="1">"$I$374:$J$374"</definedName>
    <definedName name="IQRH375" hidden="1">"$I$375"</definedName>
    <definedName name="IQRH376" hidden="1">"$I$376:$M$376"</definedName>
    <definedName name="IQRH377" hidden="1">"$I$377:$M$377"</definedName>
    <definedName name="IQRH378" hidden="1">"$I$378:$J$378"</definedName>
    <definedName name="IQRH379" hidden="1">"$I$379"</definedName>
    <definedName name="IQRH38" hidden="1">"$I$38:$L$38"</definedName>
    <definedName name="IQRH380" hidden="1">"$I$380"</definedName>
    <definedName name="IQRH381" hidden="1">"$I$381"</definedName>
    <definedName name="IQRH382" hidden="1">"$I$382"</definedName>
    <definedName name="IQRH383" hidden="1">"$I$383:$J$383"</definedName>
    <definedName name="IQRH384" hidden="1">"$I$384"</definedName>
    <definedName name="IQRH385" hidden="1">"$I$385"</definedName>
    <definedName name="IQRH386" hidden="1">"$I$386"</definedName>
    <definedName name="IQRH387" hidden="1">"$I$387:$M$387"</definedName>
    <definedName name="IQRH388" hidden="1">"$I$388:$J$388"</definedName>
    <definedName name="IQRH389" hidden="1">"$I$389"</definedName>
    <definedName name="IQRH39" hidden="1">"$I$39"</definedName>
    <definedName name="IQRH390" hidden="1">"$I$390"</definedName>
    <definedName name="IQRH391" hidden="1">"$I$391:$J$391"</definedName>
    <definedName name="IQRH392" hidden="1">"$I$392:$M$392"</definedName>
    <definedName name="IQRH393" hidden="1">"$I$393"</definedName>
    <definedName name="IQRH394" hidden="1">"$I$394"</definedName>
    <definedName name="IQRH395" hidden="1">"$I$395:$L$395"</definedName>
    <definedName name="IQRH396" hidden="1">"$I$396"</definedName>
    <definedName name="IQRH397" hidden="1">"$I$397:$J$397"</definedName>
    <definedName name="IQRH398" hidden="1">"$I$398:$K$398"</definedName>
    <definedName name="IQRH399" hidden="1">"$I$399:$L$399"</definedName>
    <definedName name="IQRH40" hidden="1">"$I$40"</definedName>
    <definedName name="IQRH400" hidden="1">"$I$400"</definedName>
    <definedName name="IQRH401" hidden="1">"$I$401:$J$401"</definedName>
    <definedName name="IQRH402" hidden="1">"$I$402:$J$402"</definedName>
    <definedName name="IQRH403" hidden="1">"$I$403:$L$403"</definedName>
    <definedName name="IQRH404" hidden="1">"$I$404:$J$404"</definedName>
    <definedName name="IQRH405" hidden="1">"$I$405"</definedName>
    <definedName name="IQRH406" hidden="1">"$I$406"</definedName>
    <definedName name="IQRH407" hidden="1">"$I$407"</definedName>
    <definedName name="IQRH408" hidden="1">"$I$408"</definedName>
    <definedName name="IQRH409" hidden="1">"$I$409:$M$409"</definedName>
    <definedName name="IQRH41" hidden="1">"$I$41"</definedName>
    <definedName name="IQRH410" hidden="1">"$I$410:$J$410"</definedName>
    <definedName name="IQRH411" hidden="1">"$I$411:$M$411"</definedName>
    <definedName name="IQRH412" hidden="1">"$I$412"</definedName>
    <definedName name="IQRH413" hidden="1">"$I$413:$J$413"</definedName>
    <definedName name="IQRH414" hidden="1">"$I$414"</definedName>
    <definedName name="IQRH415" hidden="1">"$I$415:$M$415"</definedName>
    <definedName name="IQRH416" hidden="1">"$I$416"</definedName>
    <definedName name="IQRH417" hidden="1">"$I$417"</definedName>
    <definedName name="IQRH418" hidden="1">"$I$418"</definedName>
    <definedName name="IQRH419" hidden="1">"$I$419:$K$419"</definedName>
    <definedName name="IQRH42" hidden="1">"$I$42:$J$42"</definedName>
    <definedName name="IQRH420" hidden="1">"$I$420:$M$420"</definedName>
    <definedName name="IQRH421" hidden="1">"$I$421:$M$421"</definedName>
    <definedName name="IQRH422" hidden="1">"$I$422"</definedName>
    <definedName name="IQRH423" hidden="1">"$I$423:$M$423"</definedName>
    <definedName name="IQRH424" hidden="1">"$I$424:$M$424"</definedName>
    <definedName name="IQRH425" hidden="1">"$I$425:$J$425"</definedName>
    <definedName name="IQRH426" hidden="1">"$I$426"</definedName>
    <definedName name="IQRH427" hidden="1">"$I$427:$M$427"</definedName>
    <definedName name="IQRH428" hidden="1">"$I$428:$J$428"</definedName>
    <definedName name="IQRH429" hidden="1">"$I$429:$J$429"</definedName>
    <definedName name="IQRH43" hidden="1">"$I$43:$M$43"</definedName>
    <definedName name="IQRH430" hidden="1">"$I$430:$M$430"</definedName>
    <definedName name="IQRH431" hidden="1">"$I$431:$J$431"</definedName>
    <definedName name="IQRH432" hidden="1">"$I$432"</definedName>
    <definedName name="IQRH433" hidden="1">"$I$433:$J$433"</definedName>
    <definedName name="IQRH434" hidden="1">"$I$434:$M$434"</definedName>
    <definedName name="IQRH435" hidden="1">"$I$435:$M$435"</definedName>
    <definedName name="IQRH436" hidden="1">"$I$436:$M$436"</definedName>
    <definedName name="IQRH437" hidden="1">"$I$437:$J$437"</definedName>
    <definedName name="IQRH438" hidden="1">"$I$438:$M$438"</definedName>
    <definedName name="IQRH439" hidden="1">"$I$439"</definedName>
    <definedName name="IQRH44" hidden="1">"$I$44"</definedName>
    <definedName name="IQRH440" hidden="1">"$I$440"</definedName>
    <definedName name="IQRH441" hidden="1">"$I$441:$M$441"</definedName>
    <definedName name="IQRH442" hidden="1">"$I$442:$K$442"</definedName>
    <definedName name="IQRH443" hidden="1">"$I$443:$L$443"</definedName>
    <definedName name="IQRH444" hidden="1">"$I$444"</definedName>
    <definedName name="IQRH445" hidden="1">"$I$445"</definedName>
    <definedName name="IQRH446" hidden="1">"$I$446:$J$446"</definedName>
    <definedName name="IQRH447" hidden="1">"$I$447:$M$447"</definedName>
    <definedName name="IQRH448" hidden="1">"$I$448"</definedName>
    <definedName name="IQRH449" hidden="1">"$I$449"</definedName>
    <definedName name="IQRH45" hidden="1">"$I$45:$L$45"</definedName>
    <definedName name="IQRH450" hidden="1">"$I$450:$M$450"</definedName>
    <definedName name="IQRH451" hidden="1">"$I$451"</definedName>
    <definedName name="IQRH452" hidden="1">"$I$452:$M$452"</definedName>
    <definedName name="IQRH453" hidden="1">"$I$453:$J$453"</definedName>
    <definedName name="IQRH454" hidden="1">"$I$454"</definedName>
    <definedName name="IQRH455" hidden="1">"$I$455:$M$455"</definedName>
    <definedName name="IQRH456" hidden="1">"$I$456"</definedName>
    <definedName name="IQRH457" hidden="1">"$I$457:$M$457"</definedName>
    <definedName name="IQRH458" hidden="1">"$I$458"</definedName>
    <definedName name="IQRH459" hidden="1">"$I$459:$J$459"</definedName>
    <definedName name="IQRH46" hidden="1">"$I$46"</definedName>
    <definedName name="IQRH460" hidden="1">"$I$460"</definedName>
    <definedName name="IQRH461" hidden="1">"$I$461:$M$461"</definedName>
    <definedName name="IQRH462" hidden="1">"$I$462:$J$462"</definedName>
    <definedName name="IQRH463" hidden="1">"$I$463"</definedName>
    <definedName name="IQRH464" hidden="1">"$I$464"</definedName>
    <definedName name="IQRH465" hidden="1">"$I$465:$J$465"</definedName>
    <definedName name="IQRH466" hidden="1">"$I$466:$K$466"</definedName>
    <definedName name="IQRH467" hidden="1">"$I$467"</definedName>
    <definedName name="IQRH468" hidden="1">"$I$468:$J$468"</definedName>
    <definedName name="IQRH469" hidden="1">"$I$469"</definedName>
    <definedName name="IQRH47" hidden="1">"$I$47"</definedName>
    <definedName name="IQRH470" hidden="1">"$I$470"</definedName>
    <definedName name="IQRH471" hidden="1">"$I$471:$K$471"</definedName>
    <definedName name="IQRH472" hidden="1">"$I$472:$M$472"</definedName>
    <definedName name="IQRH473" hidden="1">"$I$473:$L$473"</definedName>
    <definedName name="IQRH474" hidden="1">"$I$474:$M$474"</definedName>
    <definedName name="IQRH475" hidden="1">"$I$475"</definedName>
    <definedName name="IQRH476" hidden="1">"$I$476:$L$476"</definedName>
    <definedName name="IQRH477" hidden="1">"$I$477:$J$477"</definedName>
    <definedName name="IQRH478" hidden="1">"$I$478"</definedName>
    <definedName name="IQRH479" hidden="1">"$I$479"</definedName>
    <definedName name="IQRH48" hidden="1">"$I$48:$L$48"</definedName>
    <definedName name="IQRH480" hidden="1">"$I$480"</definedName>
    <definedName name="IQRH481" hidden="1">"$I$481"</definedName>
    <definedName name="IQRH482" hidden="1">"$I$482:$J$482"</definedName>
    <definedName name="IQRH483" hidden="1">"$I$483:$M$483"</definedName>
    <definedName name="IQRH484" hidden="1">"$I$484:$K$484"</definedName>
    <definedName name="IQRH485" hidden="1">"$I$485"</definedName>
    <definedName name="IQRH486" hidden="1">"$I$486:$J$486"</definedName>
    <definedName name="IQRH487" hidden="1">"$I$487"</definedName>
    <definedName name="IQRH488" hidden="1">"$I$488:$M$488"</definedName>
    <definedName name="IQRH489" hidden="1">"$I$489:$J$489"</definedName>
    <definedName name="IQRH49" hidden="1">"$I$49:$M$49"</definedName>
    <definedName name="IQRH490" hidden="1">"$I$490:$J$490"</definedName>
    <definedName name="IQRH491" hidden="1">"$I$491:$J$491"</definedName>
    <definedName name="IQRH492" hidden="1">"$I$492:$M$492"</definedName>
    <definedName name="IQRH493" hidden="1">"$I$493"</definedName>
    <definedName name="IQRH494" hidden="1">"$I$494:$J$494"</definedName>
    <definedName name="IQRH495" hidden="1">"$I$495"</definedName>
    <definedName name="IQRH496" hidden="1">"$I$496"</definedName>
    <definedName name="IQRH497" hidden="1">"$I$497:$M$497"</definedName>
    <definedName name="IQRH498" hidden="1">"$I$498"</definedName>
    <definedName name="IQRH499" hidden="1">"$I$499"</definedName>
    <definedName name="IQRH50" hidden="1">"$I$50:$J$50"</definedName>
    <definedName name="IQRH500" hidden="1">"$I$500:$K$500"</definedName>
    <definedName name="IQRH501" hidden="1">"$I$501:$M$501"</definedName>
    <definedName name="IQRH502" hidden="1">"$I$502:$M$502"</definedName>
    <definedName name="IQRH503" hidden="1">"$I$503:$K$503"</definedName>
    <definedName name="IQRH504" hidden="1">"$I$504"</definedName>
    <definedName name="IQRH505" hidden="1">"$I$505"</definedName>
    <definedName name="IQRH506" hidden="1">"$I$506:$L$506"</definedName>
    <definedName name="IQRH507" hidden="1">"$I$507"</definedName>
    <definedName name="IQRH508" hidden="1">"$I$508"</definedName>
    <definedName name="IQRH509" hidden="1">"$I$509"</definedName>
    <definedName name="IQRH51" hidden="1">"$I$51:$M$51"</definedName>
    <definedName name="IQRH510" hidden="1">"$I$510:$M$510"</definedName>
    <definedName name="IQRH511" hidden="1">"$I$511"</definedName>
    <definedName name="IQRH512" hidden="1">"$I$512"</definedName>
    <definedName name="IQRH513" hidden="1">"$I$513:$M$513"</definedName>
    <definedName name="IQRH514" hidden="1">"$I$514:$M$514"</definedName>
    <definedName name="IQRH515" hidden="1">"$I$515"</definedName>
    <definedName name="IQRH516" hidden="1">"$I$516:$J$516"</definedName>
    <definedName name="IQRH517" hidden="1">"$I$517"</definedName>
    <definedName name="IQRH518" hidden="1">"$I$518:$M$518"</definedName>
    <definedName name="IQRH519" hidden="1">"$I$519:$J$519"</definedName>
    <definedName name="IQRH52" hidden="1">"$I$52:$M$52"</definedName>
    <definedName name="IQRH520" hidden="1">"$I$520:$M$520"</definedName>
    <definedName name="IQRH521" hidden="1">"$I$521"</definedName>
    <definedName name="IQRH522" hidden="1">"$I$522"</definedName>
    <definedName name="IQRH523" hidden="1">"$I$523"</definedName>
    <definedName name="IQRH524" hidden="1">"$I$524:$M$524"</definedName>
    <definedName name="IQRH525" hidden="1">"$I$525"</definedName>
    <definedName name="IQRH526" hidden="1">"$I$526:$J$526"</definedName>
    <definedName name="IQRH527" hidden="1">"$I$527:$M$527"</definedName>
    <definedName name="IQRH528" hidden="1">"$I$528"</definedName>
    <definedName name="IQRH529" hidden="1">"$I$529:$J$529"</definedName>
    <definedName name="IQRH53" hidden="1">"$I$53:$J$53"</definedName>
    <definedName name="IQRH530" hidden="1">"$I$530:$J$530"</definedName>
    <definedName name="IQRH531" hidden="1">"$I$531:$K$531"</definedName>
    <definedName name="IQRH532" hidden="1">"$I$532:$K$532"</definedName>
    <definedName name="IQRH533" hidden="1">"$I$533:$M$533"</definedName>
    <definedName name="IQRH534" hidden="1">"$I$534"</definedName>
    <definedName name="IQRH535" hidden="1">"$I$535:$M$535"</definedName>
    <definedName name="IQRH536" hidden="1">"$I$536:$M$536"</definedName>
    <definedName name="IQRH537" hidden="1">"$I$537"</definedName>
    <definedName name="IQRH538" hidden="1">"$I$538"</definedName>
    <definedName name="IQRH539" hidden="1">"$I$539:$J$539"</definedName>
    <definedName name="IQRH54" hidden="1">"$I$54:$M$54"</definedName>
    <definedName name="IQRH540" hidden="1">"$I$540:$M$540"</definedName>
    <definedName name="IQRH541" hidden="1">"$I$541"</definedName>
    <definedName name="IQRH542" hidden="1">"$I$542"</definedName>
    <definedName name="IQRH543" hidden="1">"$I$543"</definedName>
    <definedName name="IQRH544" hidden="1">"$I$544:$M$544"</definedName>
    <definedName name="IQRH545" hidden="1">"$I$545:$M$545"</definedName>
    <definedName name="IQRH546" hidden="1">"$I$546:$M$546"</definedName>
    <definedName name="IQRH547" hidden="1">"$I$547"</definedName>
    <definedName name="IQRH548" hidden="1">"$I$548:$J$548"</definedName>
    <definedName name="IQRH549" hidden="1">"$I$549:$J$549"</definedName>
    <definedName name="IQRH55" hidden="1">"$I$55"</definedName>
    <definedName name="IQRH550" hidden="1">"$I$550:$M$550"</definedName>
    <definedName name="IQRH551" hidden="1">"$I$551:$M$551"</definedName>
    <definedName name="IQRH552" hidden="1">"$I$552:$M$552"</definedName>
    <definedName name="IQRH553" hidden="1">"$I$553:$J$553"</definedName>
    <definedName name="IQRH554" hidden="1">"$I$554"</definedName>
    <definedName name="IQRH555" hidden="1">"$I$555:$M$555"</definedName>
    <definedName name="IQRH556" hidden="1">"$I$556"</definedName>
    <definedName name="IQRH557" hidden="1">"$I$557"</definedName>
    <definedName name="IQRH558" hidden="1">"$I$558"</definedName>
    <definedName name="IQRH559" hidden="1">"$I$559"</definedName>
    <definedName name="IQRH56" hidden="1">"$I$56:$M$56"</definedName>
    <definedName name="IQRH560" hidden="1">"$I$560:$J$560"</definedName>
    <definedName name="IQRH561" hidden="1">"$I$561:$K$561"</definedName>
    <definedName name="IQRH562" hidden="1">"$I$562:$J$562"</definedName>
    <definedName name="IQRH563" hidden="1">"$I$563:$M$563"</definedName>
    <definedName name="IQRH564" hidden="1">"$I$564"</definedName>
    <definedName name="IQRH565" hidden="1">"$I$565:$M$565"</definedName>
    <definedName name="IQRH566" hidden="1">"$I$566:$M$566"</definedName>
    <definedName name="IQRH567" hidden="1">"$I$567"</definedName>
    <definedName name="IQRH568" hidden="1">"$I$568:$M$568"</definedName>
    <definedName name="IQRH569" hidden="1">"$I$569"</definedName>
    <definedName name="IQRH57" hidden="1">"$I$57"</definedName>
    <definedName name="IQRH570" hidden="1">"$I$570:$K$570"</definedName>
    <definedName name="IQRH571" hidden="1">"$I$571:$K$571"</definedName>
    <definedName name="IQRH572" hidden="1">"$I$572"</definedName>
    <definedName name="IQRH573" hidden="1">"$I$573:$M$573"</definedName>
    <definedName name="IQRH574" hidden="1">"$I$574"</definedName>
    <definedName name="IQRH575" hidden="1">"$I$575"</definedName>
    <definedName name="IQRH576" hidden="1">"$I$576:$M$576"</definedName>
    <definedName name="IQRH577" hidden="1">"$I$577:$J$577"</definedName>
    <definedName name="IQRH578" hidden="1">"$I$578:$J$578"</definedName>
    <definedName name="IQRH579" hidden="1">"$I$579"</definedName>
    <definedName name="IQRH58" hidden="1">"$I$58:$M$58"</definedName>
    <definedName name="IQRH580" hidden="1">"$I$580"</definedName>
    <definedName name="IQRH581" hidden="1">"$I$581:$M$581"</definedName>
    <definedName name="IQRH582" hidden="1">"$I$582:$J$582"</definedName>
    <definedName name="IQRH583" hidden="1">"$I$583"</definedName>
    <definedName name="IQRH584" hidden="1">"$I$584:$M$584"</definedName>
    <definedName name="IQRH585" hidden="1">"$I$585"</definedName>
    <definedName name="IQRH586" hidden="1">"$I$586:$K$586"</definedName>
    <definedName name="IQRH587" hidden="1">"$I$587:$K$587"</definedName>
    <definedName name="IQRH588" hidden="1">"$I$588"</definedName>
    <definedName name="IQRH589" hidden="1">"$I$589:$M$589"</definedName>
    <definedName name="IQRH59" hidden="1">"$I$59:$M$59"</definedName>
    <definedName name="IQRH590" hidden="1">"$I$590:$M$590"</definedName>
    <definedName name="IQRH591" hidden="1">"$I$591"</definedName>
    <definedName name="IQRH592" hidden="1">"$I$592:$K$592"</definedName>
    <definedName name="IQRH593" hidden="1">"$I$593"</definedName>
    <definedName name="IQRH594" hidden="1">"$I$594:$M$594"</definedName>
    <definedName name="IQRH595" hidden="1">"$I$595"</definedName>
    <definedName name="IQRH596" hidden="1">"$I$596:$J$596"</definedName>
    <definedName name="IQRH597" hidden="1">"$I$597:$M$597"</definedName>
    <definedName name="IQRH598" hidden="1">"$I$598"</definedName>
    <definedName name="IQRH599" hidden="1">"$I$599:$M$599"</definedName>
    <definedName name="IQRH60" hidden="1">"$I$60"</definedName>
    <definedName name="IQRH600" hidden="1">"$I$600:$M$600"</definedName>
    <definedName name="IQRH601" hidden="1">"$I$601"</definedName>
    <definedName name="IQRH602" hidden="1">"$I$602"</definedName>
    <definedName name="IQRH603" hidden="1">"$I$603"</definedName>
    <definedName name="IQRH604" hidden="1">"$I$604:$M$604"</definedName>
    <definedName name="IQRH605" hidden="1">"$I$605"</definedName>
    <definedName name="IQRH606" hidden="1">"$I$606:$M$606"</definedName>
    <definedName name="IQRH607" hidden="1">"$I$607"</definedName>
    <definedName name="IQRH608" hidden="1">"$I$608:$M$608"</definedName>
    <definedName name="IQRH609" hidden="1">"$I$609:$J$609"</definedName>
    <definedName name="IQRH61" hidden="1">"$I$61:$M$61"</definedName>
    <definedName name="IQRH610" hidden="1">"$I$610:$L$610"</definedName>
    <definedName name="IQRH611" hidden="1">"$I$611:$J$611"</definedName>
    <definedName name="IQRH612" hidden="1">"$I$612"</definedName>
    <definedName name="IQRH613" hidden="1">"$I$613:$K$613"</definedName>
    <definedName name="IQRH614" hidden="1">"$I$614:$L$614"</definedName>
    <definedName name="IQRH615" hidden="1">"$I$615:$K$615"</definedName>
    <definedName name="IQRH616" hidden="1">"$I$616"</definedName>
    <definedName name="IQRH617" hidden="1">"$I$617"</definedName>
    <definedName name="IQRH618" hidden="1">"$I$618"</definedName>
    <definedName name="IQRH619" hidden="1">"$I$619:$M$619"</definedName>
    <definedName name="IQRH62" hidden="1">"$I$62:$K$62"</definedName>
    <definedName name="IQRH620" hidden="1">"$I$620:$L$620"</definedName>
    <definedName name="IQRH621" hidden="1">"$I$621:$M$621"</definedName>
    <definedName name="IQRH622" hidden="1">"$I$622"</definedName>
    <definedName name="IQRH623" hidden="1">"$I$623:$K$623"</definedName>
    <definedName name="IQRH624" hidden="1">"$I$624"</definedName>
    <definedName name="IQRH625" hidden="1">"$I$625"</definedName>
    <definedName name="IQRH626" hidden="1">"$I$626:$M$626"</definedName>
    <definedName name="IQRH627" hidden="1">"$I$627:$J$627"</definedName>
    <definedName name="IQRH628" hidden="1">"$I$628:$J$628"</definedName>
    <definedName name="IQRH629" hidden="1">"$I$629"</definedName>
    <definedName name="IQRH63" hidden="1">"$I$63:$K$63"</definedName>
    <definedName name="IQRH630" hidden="1">"$I$630:$M$630"</definedName>
    <definedName name="IQRH631" hidden="1">"$I$631:$M$631"</definedName>
    <definedName name="IQRH632" hidden="1">"$I$632:$J$632"</definedName>
    <definedName name="IQRH633" hidden="1">"$I$633"</definedName>
    <definedName name="IQRH634" hidden="1">"$I$634:$M$634"</definedName>
    <definedName name="IQRH635" hidden="1">"$I$635"</definedName>
    <definedName name="IQRH636" hidden="1">"$I$636"</definedName>
    <definedName name="IQRH637" hidden="1">"$I$637:$J$637"</definedName>
    <definedName name="IQRH638" hidden="1">"$I$638:$M$638"</definedName>
    <definedName name="IQRH639" hidden="1">"$I$639:$M$639"</definedName>
    <definedName name="IQRH64" hidden="1">"$I$64:$M$64"</definedName>
    <definedName name="IQRH640" hidden="1">"$I$640:$J$640"</definedName>
    <definedName name="IQRH641" hidden="1">"$I$641"</definedName>
    <definedName name="IQRH642" hidden="1">"$I$642"</definedName>
    <definedName name="IQRH643" hidden="1">"$I$643:$M$643"</definedName>
    <definedName name="IQRH644" hidden="1">"$I$644"</definedName>
    <definedName name="IQRH645" hidden="1">"$I$645"</definedName>
    <definedName name="IQRH646" hidden="1">"$I$646:$M$646"</definedName>
    <definedName name="IQRH647" hidden="1">"$I$647:$K$647"</definedName>
    <definedName name="IQRH648" hidden="1">"$I$648:$K$648"</definedName>
    <definedName name="IQRH649" hidden="1">"$I$649"</definedName>
    <definedName name="IQRH65" hidden="1">"$I$65"</definedName>
    <definedName name="IQRH650" hidden="1">"$I$650"</definedName>
    <definedName name="IQRH651" hidden="1">"$I$651"</definedName>
    <definedName name="IQRH652" hidden="1">"$I$652:$M$652"</definedName>
    <definedName name="IQRH653" hidden="1">"$I$653:$K$653"</definedName>
    <definedName name="IQRH654" hidden="1">"$I$654:$M$654"</definedName>
    <definedName name="IQRH655" hidden="1">"$I$655"</definedName>
    <definedName name="IQRH656" hidden="1">"$I$656:$J$656"</definedName>
    <definedName name="IQRH657" hidden="1">"$I$657"</definedName>
    <definedName name="IQRH658" hidden="1">"$I$658"</definedName>
    <definedName name="IQRH659" hidden="1">"$I$659"</definedName>
    <definedName name="IQRH66" hidden="1">"$I$66:$M$66"</definedName>
    <definedName name="IQRH660" hidden="1">"$I$660:$J$660"</definedName>
    <definedName name="IQRH661" hidden="1">"$I$661"</definedName>
    <definedName name="IQRH662" hidden="1">"$I$662"</definedName>
    <definedName name="IQRH663" hidden="1">"$I$663:$L$663"</definedName>
    <definedName name="IQRH664" hidden="1">"$I$664"</definedName>
    <definedName name="IQRH665" hidden="1">"$I$665:$M$665"</definedName>
    <definedName name="IQRH666" hidden="1">"$I$666"</definedName>
    <definedName name="IQRH667" hidden="1">"$I$667:$M$667"</definedName>
    <definedName name="IQRH668" hidden="1">"$I$668:$J$668"</definedName>
    <definedName name="IQRH669" hidden="1">"$I$669:$K$669"</definedName>
    <definedName name="IQRH67" hidden="1">"$I$67:$J$67"</definedName>
    <definedName name="IQRH670" hidden="1">"$I$670:$M$670"</definedName>
    <definedName name="IQRH671" hidden="1">"$I$671:$L$671"</definedName>
    <definedName name="IQRH672" hidden="1">"$I$672:$J$672"</definedName>
    <definedName name="IQRH673" hidden="1">"$I$673:$M$673"</definedName>
    <definedName name="IQRH674" hidden="1">"$I$674:$M$674"</definedName>
    <definedName name="IQRH675" hidden="1">"$I$675"</definedName>
    <definedName name="IQRH676" hidden="1">"$I$676"</definedName>
    <definedName name="IQRH677" hidden="1">"$I$677"</definedName>
    <definedName name="IQRH678" hidden="1">"$I$678:$M$678"</definedName>
    <definedName name="IQRH679" hidden="1">"$I$679:$J$679"</definedName>
    <definedName name="IQRH68" hidden="1">"$I$68"</definedName>
    <definedName name="IQRH680" hidden="1">"$I$680"</definedName>
    <definedName name="IQRH681" hidden="1">"$I$681:$L$681"</definedName>
    <definedName name="IQRH682" hidden="1">"$I$682:$M$682"</definedName>
    <definedName name="IQRH683" hidden="1">"$I$683:$M$683"</definedName>
    <definedName name="IQRH684" hidden="1">"$I$684:$M$684"</definedName>
    <definedName name="IQRH685" hidden="1">"$I$685:$M$685"</definedName>
    <definedName name="IQRH686" hidden="1">"$I$686:$M$686"</definedName>
    <definedName name="IQRH687" hidden="1">"$I$687:$L$687"</definedName>
    <definedName name="IQRH688" hidden="1">"$I$688"</definedName>
    <definedName name="IQRH689" hidden="1">"$I$689"</definedName>
    <definedName name="IQRH69" hidden="1">"$I$69:$J$69"</definedName>
    <definedName name="IQRH690" hidden="1">"$I$690"</definedName>
    <definedName name="IQRH691" hidden="1">"$I$691:$M$691"</definedName>
    <definedName name="IQRH692" hidden="1">"$I$692"</definedName>
    <definedName name="IQRH693" hidden="1">"$I$693:$J$693"</definedName>
    <definedName name="IQRH694" hidden="1">"$I$694:$J$694"</definedName>
    <definedName name="IQRH695" hidden="1">"$I$695:$M$695"</definedName>
    <definedName name="IQRH696" hidden="1">"$I$696"</definedName>
    <definedName name="IQRH697" hidden="1">"$I$697:$M$697"</definedName>
    <definedName name="IQRH698" hidden="1">"$I$698"</definedName>
    <definedName name="IQRH699" hidden="1">"$I$699"</definedName>
    <definedName name="IQRH70" hidden="1">"$I$70:$L$70"</definedName>
    <definedName name="IQRH700" hidden="1">"$I$700"</definedName>
    <definedName name="IQRH701" hidden="1">"$I$701"</definedName>
    <definedName name="IQRH702" hidden="1">"$I$702"</definedName>
    <definedName name="IQRH703" hidden="1">"$I$703:$J$703"</definedName>
    <definedName name="IQRH704" hidden="1">"$I$704:$J$704"</definedName>
    <definedName name="IQRH705" hidden="1">"$I$705:$M$705"</definedName>
    <definedName name="IQRH706" hidden="1">"$I$706:$K$706"</definedName>
    <definedName name="IQRH707" hidden="1">"$I$707:$J$707"</definedName>
    <definedName name="IQRH708" hidden="1">"$I$708:$M$708"</definedName>
    <definedName name="IQRH709" hidden="1">"$I$709:$L$709"</definedName>
    <definedName name="IQRH71" hidden="1">"$I$71:$K$71"</definedName>
    <definedName name="IQRH710" hidden="1">"$I$710"</definedName>
    <definedName name="IQRH711" hidden="1">"$I$711:$J$711"</definedName>
    <definedName name="IQRH712" hidden="1">"$I$712:$J$712"</definedName>
    <definedName name="IQRH713" hidden="1">"$I$713"</definedName>
    <definedName name="IQRH714" hidden="1">"$I$714"</definedName>
    <definedName name="IQRH715" hidden="1">"$I$715"</definedName>
    <definedName name="IQRH716" hidden="1">"$I$716"</definedName>
    <definedName name="IQRH717" hidden="1">"$I$717:$M$717"</definedName>
    <definedName name="IQRH718" hidden="1">"$I$718:$J$718"</definedName>
    <definedName name="IQRH719" hidden="1">"$I$719:$K$719"</definedName>
    <definedName name="IQRH72" hidden="1">"$I$72:$J$72"</definedName>
    <definedName name="IQRH720" hidden="1">"$I$720:$L$720"</definedName>
    <definedName name="IQRH721" hidden="1">"$I$721:$J$721"</definedName>
    <definedName name="IQRH722" hidden="1">"$I$722"</definedName>
    <definedName name="IQRH723" hidden="1">"$I$723"</definedName>
    <definedName name="IQRH724" hidden="1">"$I$724:$J$724"</definedName>
    <definedName name="IQRH725" hidden="1">"$I$725:$L$725"</definedName>
    <definedName name="IQRH726" hidden="1">"$I$726"</definedName>
    <definedName name="IQRH727" hidden="1">"$I$727"</definedName>
    <definedName name="IQRH728" hidden="1">"$I$728"</definedName>
    <definedName name="IQRH729" hidden="1">"$I$729"</definedName>
    <definedName name="IQRH73" hidden="1">"$I$73:$K$73"</definedName>
    <definedName name="IQRH730" hidden="1">"$I$730"</definedName>
    <definedName name="IQRH731" hidden="1">"$I$731"</definedName>
    <definedName name="IQRH732" hidden="1">"$I$732:$K$732"</definedName>
    <definedName name="IQRH733" hidden="1">"$I$733:$M$733"</definedName>
    <definedName name="IQRH734" hidden="1">"$I$734:$J$734"</definedName>
    <definedName name="IQRH735" hidden="1">"$I$735:$L$735"</definedName>
    <definedName name="IQRH736" hidden="1">"$I$736"</definedName>
    <definedName name="IQRH737" hidden="1">"$I$737"</definedName>
    <definedName name="IQRH738" hidden="1">"$I$738"</definedName>
    <definedName name="IQRH739" hidden="1">"$I$739:$M$739"</definedName>
    <definedName name="IQRH74" hidden="1">"$I$74"</definedName>
    <definedName name="IQRH740" hidden="1">"$I$740"</definedName>
    <definedName name="IQRH741" hidden="1">"$I$741"</definedName>
    <definedName name="IQRH742" hidden="1">"$I$742:$M$742"</definedName>
    <definedName name="IQRH743" hidden="1">"$I$743:$M$743"</definedName>
    <definedName name="IQRH744" hidden="1">"$I$744"</definedName>
    <definedName name="IQRH745" hidden="1">"$I$745"</definedName>
    <definedName name="IQRH746" hidden="1">"$I$746"</definedName>
    <definedName name="IQRH747" hidden="1">"$I$747:$M$747"</definedName>
    <definedName name="IQRH748" hidden="1">"$I$748:$M$748"</definedName>
    <definedName name="IQRH749" hidden="1">"$I$749:$M$749"</definedName>
    <definedName name="IQRH75" hidden="1">"$I$75:$M$75"</definedName>
    <definedName name="IQRH750" hidden="1">"$I$750:$M$750"</definedName>
    <definedName name="IQRH751" hidden="1">"$I$751"</definedName>
    <definedName name="IQRH752" hidden="1">"$I$752:$J$752"</definedName>
    <definedName name="IQRH753" hidden="1">"$I$753:$J$753"</definedName>
    <definedName name="IQRH754" hidden="1">"$I$754:$J$754"</definedName>
    <definedName name="IQRH755" hidden="1">"$I$755"</definedName>
    <definedName name="IQRH756" hidden="1">"$I$756:$M$756"</definedName>
    <definedName name="IQRH757" hidden="1">"$I$757"</definedName>
    <definedName name="IQRH758" hidden="1">"$I$758:$J$758"</definedName>
    <definedName name="IQRH759" hidden="1">"$I$759:$M$759"</definedName>
    <definedName name="IQRH76" hidden="1">"$I$76:$K$76"</definedName>
    <definedName name="IQRH760" hidden="1">"$I$760"</definedName>
    <definedName name="IQRH761" hidden="1">"$I$761"</definedName>
    <definedName name="IQRH762" hidden="1">"$I$762:$L$762"</definedName>
    <definedName name="IQRH763" hidden="1">"$I$763:$M$763"</definedName>
    <definedName name="IQRH764" hidden="1">"$I$764:$K$764"</definedName>
    <definedName name="IQRH765" hidden="1">"$I$765"</definedName>
    <definedName name="IQRH766" hidden="1">"$I$766"</definedName>
    <definedName name="IQRH767" hidden="1">"$I$767"</definedName>
    <definedName name="IQRH768" hidden="1">"$I$768"</definedName>
    <definedName name="IQRH769" hidden="1">"$I$769:$M$769"</definedName>
    <definedName name="IQRH77" hidden="1">"$I$77:$K$77"</definedName>
    <definedName name="IQRH770" hidden="1">"$I$770"</definedName>
    <definedName name="IQRH771" hidden="1">"$I$771"</definedName>
    <definedName name="IQRH772" hidden="1">"$I$772"</definedName>
    <definedName name="IQRH773" hidden="1">"$I$773:$J$773"</definedName>
    <definedName name="IQRH774" hidden="1">"$I$774:$M$774"</definedName>
    <definedName name="IQRH775" hidden="1">"$I$775:$K$775"</definedName>
    <definedName name="IQRH776" hidden="1">"$I$776:$M$776"</definedName>
    <definedName name="IQRH777" hidden="1">"$I$777:$M$777"</definedName>
    <definedName name="IQRH778" hidden="1">"$I$778:$M$778"</definedName>
    <definedName name="IQRH779" hidden="1">"$I$779"</definedName>
    <definedName name="IQRH78" hidden="1">"$I$78:$M$78"</definedName>
    <definedName name="IQRH780" hidden="1">"$I$780:$M$780"</definedName>
    <definedName name="IQRH781" hidden="1">"$I$781:$M$781"</definedName>
    <definedName name="IQRH782" hidden="1">"$I$782:$M$782"</definedName>
    <definedName name="IQRH783" hidden="1">"$I$783:$J$783"</definedName>
    <definedName name="IQRH784" hidden="1">"$I$784"</definedName>
    <definedName name="IQRH785" hidden="1">"$I$785:$M$785"</definedName>
    <definedName name="IQRH786" hidden="1">"$I$786:$M$786"</definedName>
    <definedName name="IQRH787" hidden="1">"$I$787:$L$787"</definedName>
    <definedName name="IQRH788" hidden="1">"$I$788:$M$788"</definedName>
    <definedName name="IQRH789" hidden="1">"$I$789:$K$789"</definedName>
    <definedName name="IQRH79" hidden="1">"$I$79:$M$79"</definedName>
    <definedName name="IQRH790" hidden="1">"$I$790:$M$790"</definedName>
    <definedName name="IQRH791" hidden="1">"$I$791:$J$791"</definedName>
    <definedName name="IQRH792" hidden="1">"$I$792"</definedName>
    <definedName name="IQRH793" hidden="1">"$I$793"</definedName>
    <definedName name="IQRH794" hidden="1">"$I$794:$J$794"</definedName>
    <definedName name="IQRH795" hidden="1">"$I$795"</definedName>
    <definedName name="IQRH796" hidden="1">"$I$796"</definedName>
    <definedName name="IQRH797" hidden="1">"$I$797"</definedName>
    <definedName name="IQRH798" hidden="1">"$I$798:$K$798"</definedName>
    <definedName name="IQRH799" hidden="1">"$I$799:$L$799"</definedName>
    <definedName name="IQRH80" hidden="1">"$I$80:$K$80"</definedName>
    <definedName name="IQRH800" hidden="1">"$I$800"</definedName>
    <definedName name="IQRH801" hidden="1">"$I$801:$L$801"</definedName>
    <definedName name="IQRH802" hidden="1">"$I$802"</definedName>
    <definedName name="IQRH803" hidden="1">"$I$803"</definedName>
    <definedName name="IQRH804" hidden="1">"$I$804"</definedName>
    <definedName name="IQRH805" hidden="1">"$I$805"</definedName>
    <definedName name="IQRH806" hidden="1">"$I$806:$K$806"</definedName>
    <definedName name="IQRH807" hidden="1">"$I$807:$J$807"</definedName>
    <definedName name="IQRH808" hidden="1">"$I$808:$M$808"</definedName>
    <definedName name="IQRH809" hidden="1">"$I$809:$K$809"</definedName>
    <definedName name="IQRH81" hidden="1">"$I$81:$J$81"</definedName>
    <definedName name="IQRH810" hidden="1">"$I$810:$K$810"</definedName>
    <definedName name="IQRH811" hidden="1">"$I$811:$K$811"</definedName>
    <definedName name="IQRH812" hidden="1">"$I$812"</definedName>
    <definedName name="IQRH813" hidden="1">"$I$813:$M$813"</definedName>
    <definedName name="IQRH814" hidden="1">"$I$814"</definedName>
    <definedName name="IQRH815" hidden="1">"$I$815:$M$815"</definedName>
    <definedName name="IQRH816" hidden="1">"$I$816:$J$816"</definedName>
    <definedName name="IQRH817" hidden="1">"$I$817:$M$817"</definedName>
    <definedName name="IQRH818" hidden="1">"$I$818"</definedName>
    <definedName name="IQRH819" hidden="1">"$I$819"</definedName>
    <definedName name="IQRH82" hidden="1">"$I$82"</definedName>
    <definedName name="IQRH820" hidden="1">"$I$820:$M$820"</definedName>
    <definedName name="IQRH821" hidden="1">"$I$821"</definedName>
    <definedName name="IQRH822" hidden="1">"$I$822"</definedName>
    <definedName name="IQRH823" hidden="1">"$I$823"</definedName>
    <definedName name="IQRH824" hidden="1">"$I$824:$M$824"</definedName>
    <definedName name="IQRH825" hidden="1">"$I$825"</definedName>
    <definedName name="IQRH826" hidden="1">"$I$826:$M$826"</definedName>
    <definedName name="IQRH827" hidden="1">"$I$827:$J$827"</definedName>
    <definedName name="IQRH828" hidden="1">"$I$828"</definedName>
    <definedName name="IQRH829" hidden="1">"$I$829"</definedName>
    <definedName name="IQRH83" hidden="1">"$I$83"</definedName>
    <definedName name="IQRH830" hidden="1">"$I$830:$M$830"</definedName>
    <definedName name="IQRH831" hidden="1">"$I$831:$L$831"</definedName>
    <definedName name="IQRH832" hidden="1">"$I$832"</definedName>
    <definedName name="IQRH833" hidden="1">"$I$833"</definedName>
    <definedName name="IQRH834" hidden="1">"$I$834"</definedName>
    <definedName name="IQRH835" hidden="1">"$I$835"</definedName>
    <definedName name="IQRH836" hidden="1">"$I$836"</definedName>
    <definedName name="IQRH837" hidden="1">"$I$837:$J$837"</definedName>
    <definedName name="IQRH838" hidden="1">"$I$838:$K$838"</definedName>
    <definedName name="IQRH839" hidden="1">"$I$839:$L$839"</definedName>
    <definedName name="IQRH84" hidden="1">"$I$84"</definedName>
    <definedName name="IQRH840" hidden="1">"$I$840:$M$840"</definedName>
    <definedName name="IQRH841" hidden="1">"$I$841"</definedName>
    <definedName name="IQRH842" hidden="1">"$I$842"</definedName>
    <definedName name="IQRH843" hidden="1">"$I$843:$M$843"</definedName>
    <definedName name="IQRH844" hidden="1">"$I$844:$M$844"</definedName>
    <definedName name="IQRH845" hidden="1">"$I$845"</definedName>
    <definedName name="IQRH846" hidden="1">"$I$846:$L$846"</definedName>
    <definedName name="IQRH847" hidden="1">"$I$847"</definedName>
    <definedName name="IQRH848" hidden="1">"$I$848:$L$848"</definedName>
    <definedName name="IQRH849" hidden="1">"$I$849:$M$849"</definedName>
    <definedName name="IQRH85" hidden="1">"$I$85:$K$85"</definedName>
    <definedName name="IQRH850" hidden="1">"$I$850:$M$850"</definedName>
    <definedName name="IQRH851" hidden="1">"$I$851:$J$851"</definedName>
    <definedName name="IQRH852" hidden="1">"$I$852:$J$852"</definedName>
    <definedName name="IQRH853" hidden="1">"$I$853"</definedName>
    <definedName name="IQRH854" hidden="1">"$I$854:$M$854"</definedName>
    <definedName name="IQRH855" hidden="1">"$I$855:$L$855"</definedName>
    <definedName name="IQRH856" hidden="1">"$I$856"</definedName>
    <definedName name="IQRH857" hidden="1">"$I$857"</definedName>
    <definedName name="IQRH858" hidden="1">"$I$858"</definedName>
    <definedName name="IQRH859" hidden="1">"$I$859"</definedName>
    <definedName name="IQRH86" hidden="1">"$I$86:$M$86"</definedName>
    <definedName name="IQRH860" hidden="1">"$I$860:$J$860"</definedName>
    <definedName name="IQRH861" hidden="1">"$I$861"</definedName>
    <definedName name="IQRH862" hidden="1">"$I$862:$J$862"</definedName>
    <definedName name="IQRH863" hidden="1">"$I$863"</definedName>
    <definedName name="IQRH864" hidden="1">"$I$864:$J$864"</definedName>
    <definedName name="IQRH865" hidden="1">"$I$865:$K$865"</definedName>
    <definedName name="IQRH866" hidden="1">"$I$866:$K$866"</definedName>
    <definedName name="IQRH867" hidden="1">"$I$867:$M$867"</definedName>
    <definedName name="IQRH868" hidden="1">"$I$868:$K$868"</definedName>
    <definedName name="IQRH869" hidden="1">"$I$869"</definedName>
    <definedName name="IQRH87" hidden="1">"$I$87"</definedName>
    <definedName name="IQRH870" hidden="1">"$I$870"</definedName>
    <definedName name="IQRH871" hidden="1">"$I$871"</definedName>
    <definedName name="IQRH872" hidden="1">"$I$872"</definedName>
    <definedName name="IQRH873" hidden="1">"$I$873:$K$873"</definedName>
    <definedName name="IQRH874" hidden="1">"$I$874:$K$874"</definedName>
    <definedName name="IQRH875" hidden="1">"$I$875"</definedName>
    <definedName name="IQRH876" hidden="1">"$I$876"</definedName>
    <definedName name="IQRH877" hidden="1">"$I$877"</definedName>
    <definedName name="IQRH878" hidden="1">"$I$878:$M$878"</definedName>
    <definedName name="IQRH879" hidden="1">"$I$879"</definedName>
    <definedName name="IQRH88" hidden="1">"$I$88"</definedName>
    <definedName name="IQRH880" hidden="1">"$I$880"</definedName>
    <definedName name="IQRH881" hidden="1">"$I$881"</definedName>
    <definedName name="IQRH882" hidden="1">"$I$882:$J$882"</definedName>
    <definedName name="IQRH883" hidden="1">"$I$883"</definedName>
    <definedName name="IQRH884" hidden="1">"$I$884"</definedName>
    <definedName name="IQRH885" hidden="1">"$I$885:$J$885"</definedName>
    <definedName name="IQRH886" hidden="1">"$I$886"</definedName>
    <definedName name="IQRH887" hidden="1">"$I$887:$K$887"</definedName>
    <definedName name="IQRH888" hidden="1">"$I$888"</definedName>
    <definedName name="IQRH889" hidden="1">"$I$889:$J$889"</definedName>
    <definedName name="IQRH89" hidden="1">"$I$89"</definedName>
    <definedName name="IQRH890" hidden="1">"$I$890"</definedName>
    <definedName name="IQRH891" hidden="1">"$I$891"</definedName>
    <definedName name="IQRH892" hidden="1">"$I$892:$M$892"</definedName>
    <definedName name="IQRH893" hidden="1">"$I$893:$M$893"</definedName>
    <definedName name="IQRH894" hidden="1">"$I$894:$J$894"</definedName>
    <definedName name="IQRH895" hidden="1">"$I$895"</definedName>
    <definedName name="IQRH896" hidden="1">"$I$896"</definedName>
    <definedName name="IQRH897" hidden="1">"$I$897:$K$897"</definedName>
    <definedName name="IQRH898" hidden="1">"$I$898:$J$898"</definedName>
    <definedName name="IQRH899" hidden="1">"$I$899:$M$899"</definedName>
    <definedName name="IQRH90" hidden="1">"$I$90:$M$90"</definedName>
    <definedName name="IQRH900" hidden="1">"$I$900:$M$900"</definedName>
    <definedName name="IQRH901" hidden="1">"$I$901"</definedName>
    <definedName name="IQRH902" hidden="1">"$I$902:$M$902"</definedName>
    <definedName name="IQRH903" hidden="1">"$I$903"</definedName>
    <definedName name="IQRH904" hidden="1">"$I$904"</definedName>
    <definedName name="IQRH905" hidden="1">"$I$905:$M$905"</definedName>
    <definedName name="IQRH906" hidden="1">"$I$906"</definedName>
    <definedName name="IQRH907" hidden="1">"$I$907:$J$907"</definedName>
    <definedName name="IQRH908" hidden="1">"$I$908:$J$908"</definedName>
    <definedName name="IQRH909" hidden="1">"$I$909:$M$909"</definedName>
    <definedName name="IQRH91" hidden="1">"$I$91"</definedName>
    <definedName name="IQRH910" hidden="1">"$I$910:$J$910"</definedName>
    <definedName name="IQRH911" hidden="1">"$I$911"</definedName>
    <definedName name="IQRH912" hidden="1">"$I$912"</definedName>
    <definedName name="IQRH913" hidden="1">"$I$913"</definedName>
    <definedName name="IQRH914" hidden="1">"$I$914:$J$914"</definedName>
    <definedName name="IQRH915" hidden="1">"$I$915"</definedName>
    <definedName name="IQRH916" hidden="1">"$I$916:$M$916"</definedName>
    <definedName name="IQRH917" hidden="1">"$I$917"</definedName>
    <definedName name="IQRH918" hidden="1">"$I$918:$M$918"</definedName>
    <definedName name="IQRH919" hidden="1">"$I$919"</definedName>
    <definedName name="IQRH92" hidden="1">"$I$92:$J$92"</definedName>
    <definedName name="IQRH920" hidden="1">"$I$920:$J$920"</definedName>
    <definedName name="IQRH921" hidden="1">"$I$921"</definedName>
    <definedName name="IQRH922" hidden="1">"$I$922"</definedName>
    <definedName name="IQRH923" hidden="1">"$I$923:$M$923"</definedName>
    <definedName name="IQRH924" hidden="1">"$I$924"</definedName>
    <definedName name="IQRH925" hidden="1">"$I$925:$M$925"</definedName>
    <definedName name="IQRH926" hidden="1">"$I$926"</definedName>
    <definedName name="IQRH927" hidden="1">"$I$927:$J$927"</definedName>
    <definedName name="IQRH928" hidden="1">"$I$928"</definedName>
    <definedName name="IQRH929" hidden="1">"$I$929:$J$929"</definedName>
    <definedName name="IQRH93" hidden="1">"$I$93"</definedName>
    <definedName name="IQRH930" hidden="1">"$I$930:$M$930"</definedName>
    <definedName name="IQRH931" hidden="1">"$I$931:$M$931"</definedName>
    <definedName name="IQRH932" hidden="1">"$I$932:$M$932"</definedName>
    <definedName name="IQRH933" hidden="1">"$I$933:$M$933"</definedName>
    <definedName name="IQRH934" hidden="1">"$I$934"</definedName>
    <definedName name="IQRH935" hidden="1">"$I$935:$K$935"</definedName>
    <definedName name="IQRH936" hidden="1">"$I$936:$K$936"</definedName>
    <definedName name="IQRH937" hidden="1">"$I$937:$M$937"</definedName>
    <definedName name="IQRH938" hidden="1">"$I$938"</definedName>
    <definedName name="IQRH939" hidden="1">"$I$939"</definedName>
    <definedName name="IQRH94" hidden="1">"$I$94"</definedName>
    <definedName name="IQRH940" hidden="1">"$I$940"</definedName>
    <definedName name="IQRH941" hidden="1">"$I$941:$M$941"</definedName>
    <definedName name="IQRH942" hidden="1">"$I$942:$M$942"</definedName>
    <definedName name="IQRH943" hidden="1">"$I$943:$M$943"</definedName>
    <definedName name="IQRH944" hidden="1">"$I$944:$M$944"</definedName>
    <definedName name="IQRH945" hidden="1">"$I$945"</definedName>
    <definedName name="IQRH946" hidden="1">"$I$946:$L$946"</definedName>
    <definedName name="IQRH947" hidden="1">"$I$947"</definedName>
    <definedName name="IQRH948" hidden="1">"$I$948:$K$948"</definedName>
    <definedName name="IQRH949" hidden="1">"$I$949:$M$949"</definedName>
    <definedName name="IQRH95" hidden="1">"$I$95:$K$95"</definedName>
    <definedName name="IQRH950" hidden="1">"$I$950:$M$950"</definedName>
    <definedName name="IQRH951" hidden="1">"$I$951:$M$951"</definedName>
    <definedName name="IQRH952" hidden="1">"$I$952:$L$952"</definedName>
    <definedName name="IQRH953" hidden="1">"$I$953:$K$953"</definedName>
    <definedName name="IQRH954" hidden="1">"$I$954"</definedName>
    <definedName name="IQRH955" hidden="1">"$I$955:$J$955"</definedName>
    <definedName name="IQRH956" hidden="1">"$I$956"</definedName>
    <definedName name="IQRH957" hidden="1">"$I$957:$J$957"</definedName>
    <definedName name="IQRH958" hidden="1">"$I$958"</definedName>
    <definedName name="IQRH959" hidden="1">"$I$959"</definedName>
    <definedName name="IQRH96" hidden="1">"$I$96"</definedName>
    <definedName name="IQRH960" hidden="1">"$I$960:$M$960"</definedName>
    <definedName name="IQRH961" hidden="1">"$I$961:$J$961"</definedName>
    <definedName name="IQRH962" hidden="1">"$I$962:$L$962"</definedName>
    <definedName name="IQRH963" hidden="1">"$I$963"</definedName>
    <definedName name="IQRH964" hidden="1">"$I$964"</definedName>
    <definedName name="IQRH965" hidden="1">"$I$965:$K$965"</definedName>
    <definedName name="IQRH966" hidden="1">"$I$966"</definedName>
    <definedName name="IQRH967" hidden="1">"$I$967"</definedName>
    <definedName name="IQRH968" hidden="1">"$I$968:$M$968"</definedName>
    <definedName name="IQRH969" hidden="1">"$I$969"</definedName>
    <definedName name="IQRH97" hidden="1">"$I$97:$J$97"</definedName>
    <definedName name="IQRH970" hidden="1">"$I$970:$L$970"</definedName>
    <definedName name="IQRH971" hidden="1">"$I$971:$M$971"</definedName>
    <definedName name="IQRH972" hidden="1">"$I$972:$L$972"</definedName>
    <definedName name="IQRH973" hidden="1">"$I$973"</definedName>
    <definedName name="IQRH974" hidden="1">"$I$974:$J$974"</definedName>
    <definedName name="IQRH975" hidden="1">"$I$975:$M$975"</definedName>
    <definedName name="IQRH976" hidden="1">"$I$976"</definedName>
    <definedName name="IQRH977" hidden="1">"$I$977"</definedName>
    <definedName name="IQRH978" hidden="1">"$I$978:$K$978"</definedName>
    <definedName name="IQRH979" hidden="1">"$I$979:$M$979"</definedName>
    <definedName name="IQRH98" hidden="1">"$I$98:$M$98"</definedName>
    <definedName name="IQRH980" hidden="1">"$I$980"</definedName>
    <definedName name="IQRH981" hidden="1">"$I$981"</definedName>
    <definedName name="IQRH982" hidden="1">"$I$982"</definedName>
    <definedName name="IQRH983" hidden="1">"$I$983"</definedName>
    <definedName name="IQRH984" hidden="1">"$I$984:$M$984"</definedName>
    <definedName name="IQRH985" hidden="1">"$I$985"</definedName>
    <definedName name="IQRH986" hidden="1">"$I$986:$J$986"</definedName>
    <definedName name="IQRH987" hidden="1">"$I$987"</definedName>
    <definedName name="IQRH988" hidden="1">"$I$988:$L$988"</definedName>
    <definedName name="IQRH989" hidden="1">"$I$989:$J$989"</definedName>
    <definedName name="IQRH99" hidden="1">"$I$99"</definedName>
    <definedName name="IQRH990" hidden="1">"$I$990"</definedName>
    <definedName name="IQRH991" hidden="1">"$I$991:$J$991"</definedName>
    <definedName name="IQRH992" hidden="1">"$I$992:$M$992"</definedName>
    <definedName name="IQRH993" hidden="1">"$I$993:$M$993"</definedName>
    <definedName name="IQRH994" hidden="1">"$I$994"</definedName>
    <definedName name="IQRH995" hidden="1">"$I$995"</definedName>
    <definedName name="IQRH996" hidden="1">"$I$996"</definedName>
    <definedName name="IQRH997" hidden="1">"$I$997"</definedName>
    <definedName name="IQRH998" hidden="1">"$I$998"</definedName>
    <definedName name="IQRH999" hidden="1">"$I$999:$L$999"</definedName>
    <definedName name="IQRHLWatchlistS250" localSheetId="3" hidden="1">#REF!</definedName>
    <definedName name="IQRHLWatchlistS250" hidden="1">#REF!</definedName>
    <definedName name="IQRHLWatchlistS360" localSheetId="3" hidden="1">#REF!</definedName>
    <definedName name="IQRHLWatchlistS360" hidden="1">#REF!</definedName>
    <definedName name="IQRHLWatchlistS362" localSheetId="3" hidden="1">#REF!</definedName>
    <definedName name="IQRHLWatchlistS362" hidden="1">#REF!</definedName>
    <definedName name="IQRHLWatchlistS363" localSheetId="3" hidden="1">#REF!</definedName>
    <definedName name="IQRHLWatchlistS363" hidden="1">#REF!</definedName>
    <definedName name="IQRHLWatchlistS364" localSheetId="3" hidden="1">#REF!</definedName>
    <definedName name="IQRHLWatchlistS364" hidden="1">#REF!</definedName>
    <definedName name="IQRHLWatchlistS365" localSheetId="3" hidden="1">#REF!</definedName>
    <definedName name="IQRHLWatchlistS365" hidden="1">#REF!</definedName>
    <definedName name="IQRHLWatchlistS366" localSheetId="3" hidden="1">#REF!</definedName>
    <definedName name="IQRHLWatchlistS366" hidden="1">#REF!</definedName>
    <definedName name="IQRHLWatchlistS367" localSheetId="3" hidden="1">#REF!</definedName>
    <definedName name="IQRHLWatchlistS367" hidden="1">#REF!</definedName>
    <definedName name="IQRI21">"$J$21:$S$21"</definedName>
    <definedName name="IQRI43" hidden="1">"$I$44:$I$48"</definedName>
    <definedName name="IQRI59" hidden="1">"$I$60:$I$69"</definedName>
    <definedName name="IQRI79" hidden="1">"$I$80"</definedName>
    <definedName name="IQRInvestmentFirmsCSO5" hidden="1">#REF!</definedName>
    <definedName name="IQRJ4" hidden="1">"$K$4"</definedName>
    <definedName name="IQRJ59">"$J$60"</definedName>
    <definedName name="IQRK17">"$K$18:$K$270"</definedName>
    <definedName name="IQRK41" hidden="1">"$K$42:$K$71"</definedName>
    <definedName name="IQRK42" hidden="1">"$K$43:$K$72"</definedName>
    <definedName name="IQRK59" hidden="1">"$K$60:$K$66"</definedName>
    <definedName name="IQRK7" hidden="1">"$K$8:$K$28"</definedName>
    <definedName name="IQRL10" hidden="1">"$L$11:$L$1230"</definedName>
    <definedName name="IQRL12" hidden="1">"$L$13:$L$265"</definedName>
    <definedName name="IQRL16" hidden="1">"$L$17:$L$78"</definedName>
    <definedName name="IQRL17" hidden="1">"$L$18"</definedName>
    <definedName name="IQRL22">"$L$23"</definedName>
    <definedName name="IQRL59">"$L$60"</definedName>
    <definedName name="IQRM12" hidden="1">"$N$12:$R$12"</definedName>
    <definedName name="IQRM16" hidden="1">"$M$17:$M$76"</definedName>
    <definedName name="IQRM59" hidden="1">"$M$60:$M$69"</definedName>
    <definedName name="IQRM7" hidden="1">"$M$8:$M$47"</definedName>
    <definedName name="IQRMonthlyB12" localSheetId="3" hidden="1">#REF!</definedName>
    <definedName name="IQRMonthlyB12" hidden="1">#REF!</definedName>
    <definedName name="IQRN10" hidden="1">"$N$11:$N$1230"</definedName>
    <definedName name="IQRN100" hidden="1">"$O$100"</definedName>
    <definedName name="IQRN1000" hidden="1">"$O$1000"</definedName>
    <definedName name="IQRN1001" hidden="1">"$O$1001:$Q$1001"</definedName>
    <definedName name="IQRN1002" hidden="1">"$O$1002"</definedName>
    <definedName name="IQRN1003" hidden="1">"$O$1003"</definedName>
    <definedName name="IQRN1004" hidden="1">"$O$1004:$P$1004"</definedName>
    <definedName name="IQRN1005" hidden="1">"$O$1005:$S$1005"</definedName>
    <definedName name="IQRN1006" hidden="1">"$O$1006"</definedName>
    <definedName name="IQRN1007" hidden="1">"$O$1007:$P$1007"</definedName>
    <definedName name="IQRN1008" hidden="1">"$O$1008:$R$1008"</definedName>
    <definedName name="IQRN1009" hidden="1">"$O$1009"</definedName>
    <definedName name="IQRN101" hidden="1">"$O$101:$P$101"</definedName>
    <definedName name="IQRN102" hidden="1">"$O$102:$P$102"</definedName>
    <definedName name="IQRN103" hidden="1">"$O$103"</definedName>
    <definedName name="IQRN104" hidden="1">"$O$104"</definedName>
    <definedName name="IQRN105" hidden="1">"$O$105:$Q$105"</definedName>
    <definedName name="IQRN106" hidden="1">"$O$106:$P$106"</definedName>
    <definedName name="IQRN107" hidden="1">"$O$107:$S$107"</definedName>
    <definedName name="IQRN108" hidden="1">"$O$108:$P$108"</definedName>
    <definedName name="IQRN109" hidden="1">"$O$109:$S$109"</definedName>
    <definedName name="IQRN110" hidden="1">"$O$110:$R$110"</definedName>
    <definedName name="IQRN111" hidden="1">"$O$111:$P$111"</definedName>
    <definedName name="IQRN112" hidden="1">"$O$112:$S$112"</definedName>
    <definedName name="IQRN113" hidden="1">"$O$113:$P$113"</definedName>
    <definedName name="IQRN114" hidden="1">"$O$114:$S$114"</definedName>
    <definedName name="IQRN115" hidden="1">"$O$115:$P$115"</definedName>
    <definedName name="IQRN116" hidden="1">"$O$116:$Q$116"</definedName>
    <definedName name="IQRN117" hidden="1">"$O$117:$Q$117"</definedName>
    <definedName name="IQRN118" hidden="1">"$O$118:$S$118"</definedName>
    <definedName name="IQRN119" hidden="1">"$O$119:$S$119"</definedName>
    <definedName name="IQRN12" hidden="1">"$O$12:$S$12"</definedName>
    <definedName name="IQRN120" hidden="1">"$O$120"</definedName>
    <definedName name="IQRN121" hidden="1">"$O$121:$S$121"</definedName>
    <definedName name="IQRN122" hidden="1">"$O$122:$S$122"</definedName>
    <definedName name="IQRN123" hidden="1">"$O$123:$S$123"</definedName>
    <definedName name="IQRN124" hidden="1">"$O$124:$S$124"</definedName>
    <definedName name="IQRN125" hidden="1">"$O$125:$S$125"</definedName>
    <definedName name="IQRN126" hidden="1">"$O$126"</definedName>
    <definedName name="IQRN127" hidden="1">"$O$127:$S$127"</definedName>
    <definedName name="IQRN128" hidden="1">"$O$128"</definedName>
    <definedName name="IQRN129" hidden="1">"$O$129:$S$129"</definedName>
    <definedName name="IQRN13" hidden="1">"$O$13:$S$13"</definedName>
    <definedName name="IQRN130" hidden="1">"$O$130"</definedName>
    <definedName name="IQRN131" hidden="1">"$O$131"</definedName>
    <definedName name="IQRN132" hidden="1">"$O$132:$P$132"</definedName>
    <definedName name="IQRN133" hidden="1">"$O$133"</definedName>
    <definedName name="IQRN134" hidden="1">"$O$134:$S$134"</definedName>
    <definedName name="IQRN135" hidden="1">"$O$135:$P$135"</definedName>
    <definedName name="IQRN136" hidden="1">"$O$136:$S$136"</definedName>
    <definedName name="IQRN137" hidden="1">"$O$137:$P$137"</definedName>
    <definedName name="IQRN138" hidden="1">"$O$138"</definedName>
    <definedName name="IQRN139" hidden="1">"$O$139"</definedName>
    <definedName name="IQRN14" hidden="1">"$O$14"</definedName>
    <definedName name="IQRN140" hidden="1">"$O$140"</definedName>
    <definedName name="IQRN141" hidden="1">"$O$141:$P$141"</definedName>
    <definedName name="IQRN142" hidden="1">"$O$142:$S$142"</definedName>
    <definedName name="IQRN143" hidden="1">"$O$143:$S$143"</definedName>
    <definedName name="IQRN144" hidden="1">"$O$144:$Q$144"</definedName>
    <definedName name="IQRN145" hidden="1">"$O$145"</definedName>
    <definedName name="IQRN146" hidden="1">"$O$146:$Q$146"</definedName>
    <definedName name="IQRN147" hidden="1">"$O$147:$S$147"</definedName>
    <definedName name="IQRN148" hidden="1">"$O$148:$S$148"</definedName>
    <definedName name="IQRN149" hidden="1">"$O$149:$P$149"</definedName>
    <definedName name="IQRN15" hidden="1">"$O$15:$S$15"</definedName>
    <definedName name="IQRN150" hidden="1">"$O$150"</definedName>
    <definedName name="IQRN151" hidden="1">"$O$151"</definedName>
    <definedName name="IQRN152" hidden="1">"$O$152"</definedName>
    <definedName name="IQRN153" hidden="1">"$O$153"</definedName>
    <definedName name="IQRN154" hidden="1">"$O$154"</definedName>
    <definedName name="IQRN155" hidden="1">"$O$155:$S$155"</definedName>
    <definedName name="IQRN156" hidden="1">"$O$156"</definedName>
    <definedName name="IQRN157" hidden="1">"$O$157:$S$157"</definedName>
    <definedName name="IQRN158" hidden="1">"$O$158:$S$158"</definedName>
    <definedName name="IQRN159" hidden="1">"$O$159:$P$159"</definedName>
    <definedName name="IQRN16" hidden="1">"$O$16:$S$16"</definedName>
    <definedName name="IQRN160" hidden="1">"$O$160:$S$160"</definedName>
    <definedName name="IQRN161" hidden="1">"$O$161"</definedName>
    <definedName name="IQRN162" hidden="1">"$O$162:$P$162"</definedName>
    <definedName name="IQRN163" hidden="1">"$O$163:$S$163"</definedName>
    <definedName name="IQRN164" hidden="1">"$O$164:$Q$164"</definedName>
    <definedName name="IQRN165" hidden="1">"$O$165"</definedName>
    <definedName name="IQRN166" hidden="1">"$O$166:$R$166"</definedName>
    <definedName name="IQRN167" hidden="1">"$O$167:$S$167"</definedName>
    <definedName name="IQRN168" hidden="1">"$O$168:$S$168"</definedName>
    <definedName name="IQRN169" hidden="1">"$O$169"</definedName>
    <definedName name="IQRN17" hidden="1">"$O$17:$S$17"</definedName>
    <definedName name="IQRN170" hidden="1">"$O$170:$P$170"</definedName>
    <definedName name="IQRN171" hidden="1">"$O$171:$S$171"</definedName>
    <definedName name="IQRN172" hidden="1">"$O$172"</definedName>
    <definedName name="IQRN173" hidden="1">"$O$173"</definedName>
    <definedName name="IQRN174" hidden="1">"$O$174:$S$174"</definedName>
    <definedName name="IQRN175" hidden="1">"$O$175:$S$175"</definedName>
    <definedName name="IQRN176" hidden="1">"$O$176"</definedName>
    <definedName name="IQRN177" hidden="1">"$O$177:$Q$177"</definedName>
    <definedName name="IQRN178" hidden="1">"$O$178"</definedName>
    <definedName name="IQRN179" hidden="1">"$O$179"</definedName>
    <definedName name="IQRN18" hidden="1">"$O$18:$S$18"</definedName>
    <definedName name="IQRN180" hidden="1">"$O$180:$Q$180"</definedName>
    <definedName name="IQRN181" hidden="1">"$O$181:$S$181"</definedName>
    <definedName name="IQRN182" hidden="1">"$O$182:$S$182"</definedName>
    <definedName name="IQRN183" hidden="1">"$O$183:$S$183"</definedName>
    <definedName name="IQRN184" hidden="1">"$O$184:$R$184"</definedName>
    <definedName name="IQRN185" hidden="1">"$O$185:$R$185"</definedName>
    <definedName name="IQRN186" hidden="1">"$O$186:$S$186"</definedName>
    <definedName name="IQRN187" hidden="1">"$O$187"</definedName>
    <definedName name="IQRN188" hidden="1">"$O$188"</definedName>
    <definedName name="IQRN189" hidden="1">"$O$189:$R$189"</definedName>
    <definedName name="IQRN19" hidden="1">"$O$19:$S$19"</definedName>
    <definedName name="IQRN190" hidden="1">"$O$190:$P$190"</definedName>
    <definedName name="IQRN191" hidden="1">"$O$191:$S$191"</definedName>
    <definedName name="IQRN192" hidden="1">"$O$192:$S$192"</definedName>
    <definedName name="IQRN193" hidden="1">"$O$193:$Q$193"</definedName>
    <definedName name="IQRN194" hidden="1">"$O$194"</definedName>
    <definedName name="IQRN195" hidden="1">"$O$195:$P$195"</definedName>
    <definedName name="IQRN196" hidden="1">"$O$196"</definedName>
    <definedName name="IQRN197" hidden="1">"$O$197:$P$197"</definedName>
    <definedName name="IQRN198" hidden="1">"$O$198"</definedName>
    <definedName name="IQRN199" hidden="1">"$O$199:$S$199"</definedName>
    <definedName name="IQRN20" hidden="1">"$O$20:$S$20"</definedName>
    <definedName name="IQRN200" hidden="1">"$O$200:$R$200"</definedName>
    <definedName name="IQRN201" hidden="1">"$O$201:$S$201"</definedName>
    <definedName name="IQRN202" hidden="1">"$O$202:$R$202"</definedName>
    <definedName name="IQRN203" hidden="1">"$O$203:$S$203"</definedName>
    <definedName name="IQRN204" hidden="1">"$O$204:$P$204"</definedName>
    <definedName name="IQRN205" hidden="1">"$O$205:$S$205"</definedName>
    <definedName name="IQRN206" hidden="1">"$O$206:$S$206"</definedName>
    <definedName name="IQRN207" hidden="1">"$O$207"</definedName>
    <definedName name="IQRN208" hidden="1">"$O$208:$P$208"</definedName>
    <definedName name="IQRN209" hidden="1">"$O$209:$S$209"</definedName>
    <definedName name="IQRN21" hidden="1">"$O$21"</definedName>
    <definedName name="IQRN210" hidden="1">"$O$210:$Q$210"</definedName>
    <definedName name="IQRN211" hidden="1">"$O$211"</definedName>
    <definedName name="IQRN212" hidden="1">"$O$212"</definedName>
    <definedName name="IQRN213" hidden="1">"$O$213:$Q$213"</definedName>
    <definedName name="IQRN214" hidden="1">"$O$214:$R$214"</definedName>
    <definedName name="IQRN215" hidden="1">"$O$215:$R$215"</definedName>
    <definedName name="IQRN216" hidden="1">"$O$216:$R$216"</definedName>
    <definedName name="IQRN217" hidden="1">"$O$217"</definedName>
    <definedName name="IQRN218" hidden="1">"$O$218:$Q$218"</definedName>
    <definedName name="IQRN219" hidden="1">"$O$219:$S$219"</definedName>
    <definedName name="IQRN22" hidden="1">"$O$22"</definedName>
    <definedName name="IQRN220" hidden="1">"$O$220"</definedName>
    <definedName name="IQRN221" hidden="1">"$O$221"</definedName>
    <definedName name="IQRN222" hidden="1">"$O$222:$S$222"</definedName>
    <definedName name="IQRN223" hidden="1">"$O$223:$S$223"</definedName>
    <definedName name="IQRN224" hidden="1">"$O$224:$S$224"</definedName>
    <definedName name="IQRN225" hidden="1">"$O$225:$R$225"</definedName>
    <definedName name="IQRN226" hidden="1">"$O$226:$S$226"</definedName>
    <definedName name="IQRN227" hidden="1">"$O$227:$S$227"</definedName>
    <definedName name="IQRN228" hidden="1">"$O$228:$S$228"</definedName>
    <definedName name="IQRN229" hidden="1">"$O$229:$S$229"</definedName>
    <definedName name="IQRN23" hidden="1">"$O$23"</definedName>
    <definedName name="IQRN230" hidden="1">"$O$230:$R$230"</definedName>
    <definedName name="IQRN231" hidden="1">"$O$231:$S$231"</definedName>
    <definedName name="IQRN232" hidden="1">"$O$232:$R$232"</definedName>
    <definedName name="IQRN233" hidden="1">"$O$233:$S$233"</definedName>
    <definedName name="IQRN234" hidden="1">"$O$234"</definedName>
    <definedName name="IQRN235" hidden="1">"$O$235:$P$235"</definedName>
    <definedName name="IQRN236" hidden="1">"$O$236"</definedName>
    <definedName name="IQRN237" hidden="1">"$O$237:$P$237"</definedName>
    <definedName name="IQRN238" hidden="1">"$O$238:$P$238"</definedName>
    <definedName name="IQRN239" hidden="1">"$O$239:$P$239"</definedName>
    <definedName name="IQRN24" hidden="1">"$O$24"</definedName>
    <definedName name="IQRN240" hidden="1">"$O$240"</definedName>
    <definedName name="IQRN241" hidden="1">"$O$241:$S$241"</definedName>
    <definedName name="IQRN242" hidden="1">"$O$242:$Q$242"</definedName>
    <definedName name="IQRN243" hidden="1">"$O$243:$S$243"</definedName>
    <definedName name="IQRN244" hidden="1">"$O$244:$S$244"</definedName>
    <definedName name="IQRN245" hidden="1">"$O$245:$Q$245"</definedName>
    <definedName name="IQRN246" hidden="1">"$O$246:$S$246"</definedName>
    <definedName name="IQRN247" hidden="1">"$O$247"</definedName>
    <definedName name="IQRN248" hidden="1">"$O$248:$R$248"</definedName>
    <definedName name="IQRN249" hidden="1">"$O$249:$S$249"</definedName>
    <definedName name="IQRN25" hidden="1">"$O$25"</definedName>
    <definedName name="IQRN250" hidden="1">"$O$250:$R$250"</definedName>
    <definedName name="IQRN251" hidden="1">"$O$251:$S$251"</definedName>
    <definedName name="IQRN252" hidden="1">"$O$252:$P$252"</definedName>
    <definedName name="IQRN253" hidden="1">"$O$253:$R$253"</definedName>
    <definedName name="IQRN254" hidden="1">"$O$254"</definedName>
    <definedName name="IQRN255" hidden="1">"$O$255:$S$255"</definedName>
    <definedName name="IQRN256" hidden="1">"$O$256:$Q$256"</definedName>
    <definedName name="IQRN257" hidden="1">"$O$257"</definedName>
    <definedName name="IQRN258" hidden="1">"$O$258:$S$258"</definedName>
    <definedName name="IQRN259" hidden="1">"$O$259:$S$259"</definedName>
    <definedName name="IQRN26" hidden="1">"$O$26"</definedName>
    <definedName name="IQRN260" hidden="1">"$O$260"</definedName>
    <definedName name="IQRN261" hidden="1">"$O$261:$S$261"</definedName>
    <definedName name="IQRN262" hidden="1">"$O$262"</definedName>
    <definedName name="IQRN263" hidden="1">"$O$263"</definedName>
    <definedName name="IQRN264" hidden="1">"$O$264:$R$264"</definedName>
    <definedName name="IQRN265" hidden="1">"$O$265:$S$265"</definedName>
    <definedName name="IQRN266" hidden="1">"$O$266:$P$266"</definedName>
    <definedName name="IQRN267" hidden="1">"$O$267:$P$267"</definedName>
    <definedName name="IQRN268" hidden="1">"$O$268:$S$268"</definedName>
    <definedName name="IQRN269" hidden="1">"$O$269:$S$269"</definedName>
    <definedName name="IQRN27" hidden="1">"$O$27"</definedName>
    <definedName name="IQRN270" hidden="1">"$O$270"</definedName>
    <definedName name="IQRN271" hidden="1">"$O$271:$S$271"</definedName>
    <definedName name="IQRN272" hidden="1">"$O$272:$R$272"</definedName>
    <definedName name="IQRN273" hidden="1">"$O$273:$R$273"</definedName>
    <definedName name="IQRN274" hidden="1">"$O$274"</definedName>
    <definedName name="IQRN275" hidden="1">"$O$275:$S$275"</definedName>
    <definedName name="IQRN276" hidden="1">"$O$276:$S$276"</definedName>
    <definedName name="IQRN277" hidden="1">"$O$277:$S$277"</definedName>
    <definedName name="IQRN278" hidden="1">"$O$278:$Q$278"</definedName>
    <definedName name="IQRN279" hidden="1">"$O$279:$S$279"</definedName>
    <definedName name="IQRN28" hidden="1">"$O$28"</definedName>
    <definedName name="IQRN280" hidden="1">"$O$280:$S$280"</definedName>
    <definedName name="IQRN281" hidden="1">"$O$281:$S$281"</definedName>
    <definedName name="IQRN282" hidden="1">"$O$282:$S$282"</definedName>
    <definedName name="IQRN283" hidden="1">"$O$283:$S$283"</definedName>
    <definedName name="IQRN284" hidden="1">"$O$284:$S$284"</definedName>
    <definedName name="IQRN285" hidden="1">"$O$285:$S$285"</definedName>
    <definedName name="IQRN286" hidden="1">"$O$286"</definedName>
    <definedName name="IQRN287" hidden="1">"$O$287:$S$287"</definedName>
    <definedName name="IQRN288" hidden="1">"$O$288:$S$288"</definedName>
    <definedName name="IQRN289" hidden="1">"$O$289:$S$289"</definedName>
    <definedName name="IQRN29" hidden="1">"$O$29"</definedName>
    <definedName name="IQRN290" hidden="1">"$O$290"</definedName>
    <definedName name="IQRN291" hidden="1">"$O$291"</definedName>
    <definedName name="IQRN292" hidden="1">"$O$292:$S$292"</definedName>
    <definedName name="IQRN293" hidden="1">"$O$293"</definedName>
    <definedName name="IQRN294" hidden="1">"$O$294"</definedName>
    <definedName name="IQRN295" hidden="1">"$O$295:$S$295"</definedName>
    <definedName name="IQRN296" hidden="1">"$O$296:$S$296"</definedName>
    <definedName name="IQRN297" hidden="1">"$O$297:$S$297"</definedName>
    <definedName name="IQRN298" hidden="1">"$O$298:$S$298"</definedName>
    <definedName name="IQRN299" hidden="1">"$O$299:$Q$299"</definedName>
    <definedName name="IQRN30" hidden="1">"$O$30:$P$30"</definedName>
    <definedName name="IQRN300" hidden="1">"$O$300"</definedName>
    <definedName name="IQRN301" hidden="1">"$O$301:$P$301"</definedName>
    <definedName name="IQRN302" hidden="1">"$O$302:$S$302"</definedName>
    <definedName name="IQRN303" hidden="1">"$O$303:$S$303"</definedName>
    <definedName name="IQRN304" hidden="1">"$O$304"</definedName>
    <definedName name="IQRN305" hidden="1">"$O$305:$S$305"</definedName>
    <definedName name="IQRN306" hidden="1">"$O$306:$R$306"</definedName>
    <definedName name="IQRN307" hidden="1">"$O$307:$R$307"</definedName>
    <definedName name="IQRN308" hidden="1">"$O$308:$S$308"</definedName>
    <definedName name="IQRN309" hidden="1">"$O$309"</definedName>
    <definedName name="IQRN31" hidden="1">"$O$31"</definedName>
    <definedName name="IQRN310" hidden="1">"$O$310:$P$310"</definedName>
    <definedName name="IQRN311" hidden="1">"$O$311:$R$311"</definedName>
    <definedName name="IQRN312" hidden="1">"$O$312:$S$312"</definedName>
    <definedName name="IQRN313" hidden="1">"$O$313:$S$313"</definedName>
    <definedName name="IQRN314" hidden="1">"$O$314:$Q$314"</definedName>
    <definedName name="IQRN315" hidden="1">"$O$315:$S$315"</definedName>
    <definedName name="IQRN316" hidden="1">"$O$316:$Q$316"</definedName>
    <definedName name="IQRN317" hidden="1">"$O$317:$S$317"</definedName>
    <definedName name="IQRN318" hidden="1">"$O$318"</definedName>
    <definedName name="IQRN319" hidden="1">"$O$319:$P$319"</definedName>
    <definedName name="IQRN32" hidden="1">"$O$32:$S$32"</definedName>
    <definedName name="IQRN320" hidden="1">"$O$320:$P$320"</definedName>
    <definedName name="IQRN321" hidden="1">"$O$321:$P$321"</definedName>
    <definedName name="IQRN322" hidden="1">"$O$322:$S$322"</definedName>
    <definedName name="IQRN323" hidden="1">"$O$323:$S$323"</definedName>
    <definedName name="IQRN324" hidden="1">"$O$324:$S$324"</definedName>
    <definedName name="IQRN325" hidden="1">"$O$325:$S$325"</definedName>
    <definedName name="IQRN326" hidden="1">"$O$326"</definedName>
    <definedName name="IQRN327" hidden="1">"$O$327:$S$327"</definedName>
    <definedName name="IQRN328" hidden="1">"$O$328:$S$328"</definedName>
    <definedName name="IQRN329" hidden="1">"$O$329:$S$329"</definedName>
    <definedName name="IQRN33" hidden="1">"$O$33:$P$33"</definedName>
    <definedName name="IQRN330" hidden="1">"$O$330:$P$330"</definedName>
    <definedName name="IQRN331" hidden="1">"$O$331:$S$331"</definedName>
    <definedName name="IQRN332" hidden="1">"$O$332:$S$332"</definedName>
    <definedName name="IQRN333" hidden="1">"$O$333:$S$333"</definedName>
    <definedName name="IQRN334" hidden="1">"$O$334:$S$334"</definedName>
    <definedName name="IQRN335" hidden="1">"$O$335:$R$335"</definedName>
    <definedName name="IQRN336" hidden="1">"$O$336:$P$336"</definedName>
    <definedName name="IQRN337" hidden="1">"$O$337:$S$337"</definedName>
    <definedName name="IQRN338" hidden="1">"$O$338:$S$338"</definedName>
    <definedName name="IQRN339" hidden="1">"$O$339:$S$339"</definedName>
    <definedName name="IQRN34" hidden="1">"$O$34"</definedName>
    <definedName name="IQRN340" hidden="1">"$O$340"</definedName>
    <definedName name="IQRN341" hidden="1">"$O$341"</definedName>
    <definedName name="IQRN342" hidden="1">"$O$342:$S$342"</definedName>
    <definedName name="IQRN343" hidden="1">"$O$343:$S$343"</definedName>
    <definedName name="IQRN344" hidden="1">"$O$344:$R$344"</definedName>
    <definedName name="IQRN345" hidden="1">"$O$345"</definedName>
    <definedName name="IQRN346" hidden="1">"$O$346:$S$346"</definedName>
    <definedName name="IQRN347" hidden="1">"$O$347"</definedName>
    <definedName name="IQRN348" hidden="1">"$O$348:$Q$348"</definedName>
    <definedName name="IQRN349" hidden="1">"$O$349:$S$349"</definedName>
    <definedName name="IQRN35" hidden="1">"$O$35:$S$35"</definedName>
    <definedName name="IQRN350" hidden="1">"$O$350:$P$350"</definedName>
    <definedName name="IQRN351" hidden="1">"$O$351:$P$351"</definedName>
    <definedName name="IQRN352" hidden="1">"$O$352"</definedName>
    <definedName name="IQRN353" hidden="1">"$O$353"</definedName>
    <definedName name="IQRN354" hidden="1">"$O$354"</definedName>
    <definedName name="IQRN355" hidden="1">"$O$355:$P$355"</definedName>
    <definedName name="IQRN356" hidden="1">"$O$356:$P$356"</definedName>
    <definedName name="IQRN357" hidden="1">"$O$357:$Q$357"</definedName>
    <definedName name="IQRN358" hidden="1">"$O$358:$S$358"</definedName>
    <definedName name="IQRN359" hidden="1">"$O$359:$Q$359"</definedName>
    <definedName name="IQRN36" hidden="1">"$O$36:$P$36"</definedName>
    <definedName name="IQRN360" hidden="1">"$O$360:$Q$360"</definedName>
    <definedName name="IQRN361" hidden="1">"$O$361"</definedName>
    <definedName name="IQRN362" hidden="1">"$O$362"</definedName>
    <definedName name="IQRN363" hidden="1">"$O$363"</definedName>
    <definedName name="IQRN364" hidden="1">"$O$364:$S$364"</definedName>
    <definedName name="IQRN365" hidden="1">"$O$365:$R$365"</definedName>
    <definedName name="IQRN366" hidden="1">"$O$366:$Q$366"</definedName>
    <definedName name="IQRN367" hidden="1">"$O$367"</definedName>
    <definedName name="IQRN368" hidden="1">"$O$368:$S$368"</definedName>
    <definedName name="IQRN369" hidden="1">"$O$369"</definedName>
    <definedName name="IQRN37" hidden="1">"$O$37:$S$37"</definedName>
    <definedName name="IQRN370" hidden="1">"$O$370"</definedName>
    <definedName name="IQRN371" hidden="1">"$O$371"</definedName>
    <definedName name="IQRN372" hidden="1">"$O$372"</definedName>
    <definedName name="IQRN373" hidden="1">"$O$373"</definedName>
    <definedName name="IQRN374" hidden="1">"$O$374:$P$374"</definedName>
    <definedName name="IQRN375" hidden="1">"$O$375"</definedName>
    <definedName name="IQRN376" hidden="1">"$O$376:$S$376"</definedName>
    <definedName name="IQRN377" hidden="1">"$O$377:$S$377"</definedName>
    <definedName name="IQRN378" hidden="1">"$O$378:$P$378"</definedName>
    <definedName name="IQRN379" hidden="1">"$O$379"</definedName>
    <definedName name="IQRN38" hidden="1">"$O$38:$R$38"</definedName>
    <definedName name="IQRN380" hidden="1">"$O$380"</definedName>
    <definedName name="IQRN381" hidden="1">"$O$381"</definedName>
    <definedName name="IQRN382" hidden="1">"$O$382"</definedName>
    <definedName name="IQRN383" hidden="1">"$O$383:$P$383"</definedName>
    <definedName name="IQRN384" hidden="1">"$O$384"</definedName>
    <definedName name="IQRN385" hidden="1">"$O$385"</definedName>
    <definedName name="IQRN386" hidden="1">"$O$386"</definedName>
    <definedName name="IQRN387" hidden="1">"$O$387:$S$387"</definedName>
    <definedName name="IQRN388" hidden="1">"$O$388:$P$388"</definedName>
    <definedName name="IQRN389" hidden="1">"$O$389"</definedName>
    <definedName name="IQRN39" hidden="1">"$O$39"</definedName>
    <definedName name="IQRN390" hidden="1">"$O$390"</definedName>
    <definedName name="IQRN391" hidden="1">"$O$391:$P$391"</definedName>
    <definedName name="IQRN392" hidden="1">"$O$392:$S$392"</definedName>
    <definedName name="IQRN393" hidden="1">"$O$393"</definedName>
    <definedName name="IQRN394" hidden="1">"$O$394"</definedName>
    <definedName name="IQRN395" hidden="1">"$O$395:$R$395"</definedName>
    <definedName name="IQRN396" hidden="1">"$O$396"</definedName>
    <definedName name="IQRN397" hidden="1">"$O$397:$P$397"</definedName>
    <definedName name="IQRN398" hidden="1">"$O$398:$Q$398"</definedName>
    <definedName name="IQRN399" hidden="1">"$O$399:$R$399"</definedName>
    <definedName name="IQRN40" hidden="1">"$O$40"</definedName>
    <definedName name="IQRN400" hidden="1">"$O$400"</definedName>
    <definedName name="IQRN401" hidden="1">"$O$401:$P$401"</definedName>
    <definedName name="IQRN402" hidden="1">"$O$402:$P$402"</definedName>
    <definedName name="IQRN403" hidden="1">"$O$403:$R$403"</definedName>
    <definedName name="IQRN404" hidden="1">"$O$404:$P$404"</definedName>
    <definedName name="IQRN405" hidden="1">"$O$405"</definedName>
    <definedName name="IQRN406" hidden="1">"$O$406"</definedName>
    <definedName name="IQRN407" hidden="1">"$O$407"</definedName>
    <definedName name="IQRN408" hidden="1">"$O$408"</definedName>
    <definedName name="IQRN409" hidden="1">"$O$409:$S$409"</definedName>
    <definedName name="IQRN41" hidden="1">"$O$41"</definedName>
    <definedName name="IQRN410" hidden="1">"$O$410:$P$410"</definedName>
    <definedName name="IQRN411" hidden="1">"$O$411:$S$411"</definedName>
    <definedName name="IQRN412" hidden="1">"$O$412"</definedName>
    <definedName name="IQRN413" hidden="1">"$O$413:$P$413"</definedName>
    <definedName name="IQRN414" hidden="1">"$O$414"</definedName>
    <definedName name="IQRN415" hidden="1">"$O$415:$S$415"</definedName>
    <definedName name="IQRN416" hidden="1">"$O$416"</definedName>
    <definedName name="IQRN417" hidden="1">"$O$417"</definedName>
    <definedName name="IQRN418" hidden="1">"$O$418"</definedName>
    <definedName name="IQRN419" hidden="1">"$O$419:$Q$419"</definedName>
    <definedName name="IQRN42" hidden="1">"$O$42:$P$42"</definedName>
    <definedName name="IQRN420" hidden="1">"$O$420:$S$420"</definedName>
    <definedName name="IQRN421" hidden="1">"$O$421:$S$421"</definedName>
    <definedName name="IQRN422" hidden="1">"$O$422"</definedName>
    <definedName name="IQRN423" hidden="1">"$O$423:$S$423"</definedName>
    <definedName name="IQRN424" hidden="1">"$O$424:$S$424"</definedName>
    <definedName name="IQRN425" hidden="1">"$O$425:$P$425"</definedName>
    <definedName name="IQRN426" hidden="1">"$O$426"</definedName>
    <definedName name="IQRN427" hidden="1">"$O$427:$S$427"</definedName>
    <definedName name="IQRN428" hidden="1">"$O$428:$P$428"</definedName>
    <definedName name="IQRN429" hidden="1">"$O$429:$P$429"</definedName>
    <definedName name="IQRN43" hidden="1">"$O$43:$S$43"</definedName>
    <definedName name="IQRN430" hidden="1">"$O$430:$S$430"</definedName>
    <definedName name="IQRN431" hidden="1">"$O$431:$P$431"</definedName>
    <definedName name="IQRN432" hidden="1">"$O$432"</definedName>
    <definedName name="IQRN433" hidden="1">"$O$433:$P$433"</definedName>
    <definedName name="IQRN434" hidden="1">"$O$434:$S$434"</definedName>
    <definedName name="IQRN435" hidden="1">"$O$435:$S$435"</definedName>
    <definedName name="IQRN436" hidden="1">"$O$436:$S$436"</definedName>
    <definedName name="IQRN437" hidden="1">"$O$437:$P$437"</definedName>
    <definedName name="IQRN438" hidden="1">"$O$438:$S$438"</definedName>
    <definedName name="IQRN439" hidden="1">"$O$439"</definedName>
    <definedName name="IQRN44" hidden="1">"$O$44"</definedName>
    <definedName name="IQRN440" hidden="1">"$O$440"</definedName>
    <definedName name="IQRN441" hidden="1">"$O$441:$S$441"</definedName>
    <definedName name="IQRN442" hidden="1">"$O$442:$Q$442"</definedName>
    <definedName name="IQRN443" hidden="1">"$O$443:$R$443"</definedName>
    <definedName name="IQRN444" hidden="1">"$O$444"</definedName>
    <definedName name="IQRN445" hidden="1">"$O$445"</definedName>
    <definedName name="IQRN446" hidden="1">"$O$446:$P$446"</definedName>
    <definedName name="IQRN447" hidden="1">"$O$447:$S$447"</definedName>
    <definedName name="IQRN448" hidden="1">"$O$448"</definedName>
    <definedName name="IQRN449" hidden="1">"$O$449"</definedName>
    <definedName name="IQRN45" hidden="1">"$O$45:$R$45"</definedName>
    <definedName name="IQRN450" hidden="1">"$O$450:$S$450"</definedName>
    <definedName name="IQRN451" hidden="1">"$O$451"</definedName>
    <definedName name="IQRN452" hidden="1">"$O$452:$S$452"</definedName>
    <definedName name="IQRN453" hidden="1">"$O$453:$P$453"</definedName>
    <definedName name="IQRN454" hidden="1">"$O$454"</definedName>
    <definedName name="IQRN455" hidden="1">"$O$455:$S$455"</definedName>
    <definedName name="IQRN456" hidden="1">"$O$456"</definedName>
    <definedName name="IQRN457" hidden="1">"$O$457:$S$457"</definedName>
    <definedName name="IQRN458" hidden="1">"$O$458"</definedName>
    <definedName name="IQRN459" hidden="1">"$O$459:$P$459"</definedName>
    <definedName name="IQRN46" hidden="1">"$O$46"</definedName>
    <definedName name="IQRN460" hidden="1">"$O$460"</definedName>
    <definedName name="IQRN461" hidden="1">"$O$461:$S$461"</definedName>
    <definedName name="IQRN462" hidden="1">"$O$462:$P$462"</definedName>
    <definedName name="IQRN463" hidden="1">"$O$463"</definedName>
    <definedName name="IQRN464" hidden="1">"$O$464"</definedName>
    <definedName name="IQRN465" hidden="1">"$O$465:$P$465"</definedName>
    <definedName name="IQRN466" hidden="1">"$O$466:$Q$466"</definedName>
    <definedName name="IQRN467" hidden="1">"$O$467"</definedName>
    <definedName name="IQRN468" hidden="1">"$O$468:$P$468"</definedName>
    <definedName name="IQRN469" hidden="1">"$O$469"</definedName>
    <definedName name="IQRN47" hidden="1">"$O$47"</definedName>
    <definedName name="IQRN470" hidden="1">"$O$470"</definedName>
    <definedName name="IQRN471" hidden="1">"$O$471:$Q$471"</definedName>
    <definedName name="IQRN472" hidden="1">"$O$472:$S$472"</definedName>
    <definedName name="IQRN473" hidden="1">"$O$473:$R$473"</definedName>
    <definedName name="IQRN474" hidden="1">"$O$474:$S$474"</definedName>
    <definedName name="IQRN475" hidden="1">"$O$475"</definedName>
    <definedName name="IQRN476" hidden="1">"$O$476:$R$476"</definedName>
    <definedName name="IQRN477" hidden="1">"$O$477:$P$477"</definedName>
    <definedName name="IQRN478" hidden="1">"$O$478"</definedName>
    <definedName name="IQRN479" hidden="1">"$O$479"</definedName>
    <definedName name="IQRN48" hidden="1">"$O$48:$R$48"</definedName>
    <definedName name="IQRN480" hidden="1">"$O$480"</definedName>
    <definedName name="IQRN481" hidden="1">"$O$481"</definedName>
    <definedName name="IQRN482" hidden="1">"$O$482:$P$482"</definedName>
    <definedName name="IQRN483" hidden="1">"$O$483:$S$483"</definedName>
    <definedName name="IQRN484" hidden="1">"$O$484:$Q$484"</definedName>
    <definedName name="IQRN485" hidden="1">"$O$485"</definedName>
    <definedName name="IQRN486" hidden="1">"$O$486:$P$486"</definedName>
    <definedName name="IQRN487" hidden="1">"$O$487"</definedName>
    <definedName name="IQRN488" hidden="1">"$O$488:$S$488"</definedName>
    <definedName name="IQRN489" hidden="1">"$O$489:$P$489"</definedName>
    <definedName name="IQRN49" hidden="1">"$O$49:$S$49"</definedName>
    <definedName name="IQRN490" hidden="1">"$O$490:$P$490"</definedName>
    <definedName name="IQRN491" hidden="1">"$O$491:$P$491"</definedName>
    <definedName name="IQRN492" hidden="1">"$O$492:$S$492"</definedName>
    <definedName name="IQRN493" hidden="1">"$O$493"</definedName>
    <definedName name="IQRN494" hidden="1">"$O$494:$P$494"</definedName>
    <definedName name="IQRN495" hidden="1">"$O$495"</definedName>
    <definedName name="IQRN496" hidden="1">"$O$496"</definedName>
    <definedName name="IQRN497" hidden="1">"$O$497:$S$497"</definedName>
    <definedName name="IQRN498" hidden="1">"$O$498"</definedName>
    <definedName name="IQRN499" hidden="1">"$O$499"</definedName>
    <definedName name="IQRN50" hidden="1">"$O$50:$P$50"</definedName>
    <definedName name="IQRN500" hidden="1">"$O$500:$Q$500"</definedName>
    <definedName name="IQRN501" hidden="1">"$O$501:$S$501"</definedName>
    <definedName name="IQRN502" hidden="1">"$O$502:$S$502"</definedName>
    <definedName name="IQRN503" hidden="1">"$O$503:$Q$503"</definedName>
    <definedName name="IQRN504" hidden="1">"$O$504"</definedName>
    <definedName name="IQRN505" hidden="1">"$O$505"</definedName>
    <definedName name="IQRN506" hidden="1">"$O$506:$R$506"</definedName>
    <definedName name="IQRN507" hidden="1">"$O$507"</definedName>
    <definedName name="IQRN508" hidden="1">"$O$508"</definedName>
    <definedName name="IQRN509" hidden="1">"$O$509"</definedName>
    <definedName name="IQRN51" hidden="1">"$O$51:$S$51"</definedName>
    <definedName name="IQRN510" hidden="1">"$O$510:$S$510"</definedName>
    <definedName name="IQRN511" hidden="1">"$O$511"</definedName>
    <definedName name="IQRN512" hidden="1">"$O$512"</definedName>
    <definedName name="IQRN513" hidden="1">"$O$513:$S$513"</definedName>
    <definedName name="IQRN514" hidden="1">"$O$514:$S$514"</definedName>
    <definedName name="IQRN515" hidden="1">"$O$515"</definedName>
    <definedName name="IQRN516" hidden="1">"$O$516:$P$516"</definedName>
    <definedName name="IQRN517" hidden="1">"$O$517"</definedName>
    <definedName name="IQRN518" hidden="1">"$O$518:$S$518"</definedName>
    <definedName name="IQRN519" hidden="1">"$O$519:$P$519"</definedName>
    <definedName name="IQRN52" hidden="1">"$O$52:$S$52"</definedName>
    <definedName name="IQRN520" hidden="1">"$O$520:$S$520"</definedName>
    <definedName name="IQRN521" hidden="1">"$O$521"</definedName>
    <definedName name="IQRN522" hidden="1">"$O$522"</definedName>
    <definedName name="IQRN523" hidden="1">"$O$523"</definedName>
    <definedName name="IQRN524" hidden="1">"$O$524:$S$524"</definedName>
    <definedName name="IQRN525" hidden="1">"$O$525"</definedName>
    <definedName name="IQRN526" hidden="1">"$O$526:$P$526"</definedName>
    <definedName name="IQRN527" hidden="1">"$O$527:$S$527"</definedName>
    <definedName name="IQRN528" hidden="1">"$O$528"</definedName>
    <definedName name="IQRN529" hidden="1">"$O$529:$P$529"</definedName>
    <definedName name="IQRN53" hidden="1">"$O$53:$P$53"</definedName>
    <definedName name="IQRN530" hidden="1">"$O$530:$P$530"</definedName>
    <definedName name="IQRN531" hidden="1">"$O$531:$Q$531"</definedName>
    <definedName name="IQRN532" hidden="1">"$O$532:$Q$532"</definedName>
    <definedName name="IQRN533" hidden="1">"$O$533:$S$533"</definedName>
    <definedName name="IQRN534" hidden="1">"$O$534"</definedName>
    <definedName name="IQRN535" hidden="1">"$O$535:$S$535"</definedName>
    <definedName name="IQRN536" hidden="1">"$O$536:$S$536"</definedName>
    <definedName name="IQRN537" hidden="1">"$O$537"</definedName>
    <definedName name="IQRN538" hidden="1">"$O$538"</definedName>
    <definedName name="IQRN539" hidden="1">"$O$539:$P$539"</definedName>
    <definedName name="IQRN54" hidden="1">"$O$54:$S$54"</definedName>
    <definedName name="IQRN540" hidden="1">"$O$540:$S$540"</definedName>
    <definedName name="IQRN541" hidden="1">"$O$541"</definedName>
    <definedName name="IQRN542" hidden="1">"$O$542"</definedName>
    <definedName name="IQRN543" hidden="1">"$O$543"</definedName>
    <definedName name="IQRN544" hidden="1">"$O$544:$S$544"</definedName>
    <definedName name="IQRN545" hidden="1">"$O$545:$S$545"</definedName>
    <definedName name="IQRN546" hidden="1">"$O$546:$S$546"</definedName>
    <definedName name="IQRN547" hidden="1">"$O$547"</definedName>
    <definedName name="IQRN548" hidden="1">"$O$548:$P$548"</definedName>
    <definedName name="IQRN549" hidden="1">"$O$549:$P$549"</definedName>
    <definedName name="IQRN55" hidden="1">"$O$55"</definedName>
    <definedName name="IQRN550" hidden="1">"$O$550:$S$550"</definedName>
    <definedName name="IQRN551" hidden="1">"$O$551:$S$551"</definedName>
    <definedName name="IQRN552" hidden="1">"$O$552:$S$552"</definedName>
    <definedName name="IQRN553" hidden="1">"$O$553:$P$553"</definedName>
    <definedName name="IQRN554" hidden="1">"$O$554"</definedName>
    <definedName name="IQRN555" hidden="1">"$O$555:$S$555"</definedName>
    <definedName name="IQRN556" hidden="1">"$O$556"</definedName>
    <definedName name="IQRN557" hidden="1">"$O$557"</definedName>
    <definedName name="IQRN558" hidden="1">"$O$558"</definedName>
    <definedName name="IQRN559" hidden="1">"$O$559"</definedName>
    <definedName name="IQRN56" hidden="1">"$O$56:$S$56"</definedName>
    <definedName name="IQRN560" hidden="1">"$O$560:$P$560"</definedName>
    <definedName name="IQRN561" hidden="1">"$O$561:$Q$561"</definedName>
    <definedName name="IQRN562" hidden="1">"$O$562:$P$562"</definedName>
    <definedName name="IQRN563" hidden="1">"$O$563:$S$563"</definedName>
    <definedName name="IQRN564" hidden="1">"$O$564"</definedName>
    <definedName name="IQRN565" hidden="1">"$O$565:$S$565"</definedName>
    <definedName name="IQRN566" hidden="1">"$O$566:$S$566"</definedName>
    <definedName name="IQRN567" hidden="1">"$O$567"</definedName>
    <definedName name="IQRN568" hidden="1">"$O$568:$S$568"</definedName>
    <definedName name="IQRN569" hidden="1">"$O$569"</definedName>
    <definedName name="IQRN57" hidden="1">"$O$57"</definedName>
    <definedName name="IQRN570" hidden="1">"$O$570:$Q$570"</definedName>
    <definedName name="IQRN571" hidden="1">"$O$571:$Q$571"</definedName>
    <definedName name="IQRN572" hidden="1">"$O$572"</definedName>
    <definedName name="IQRN573" hidden="1">"$O$573:$S$573"</definedName>
    <definedName name="IQRN574" hidden="1">"$O$574"</definedName>
    <definedName name="IQRN575" hidden="1">"$O$575"</definedName>
    <definedName name="IQRN576" hidden="1">"$O$576:$S$576"</definedName>
    <definedName name="IQRN577" hidden="1">"$O$577:$P$577"</definedName>
    <definedName name="IQRN578" hidden="1">"$O$578:$P$578"</definedName>
    <definedName name="IQRN579" hidden="1">"$O$579"</definedName>
    <definedName name="IQRN58" hidden="1">"$O$58:$S$58"</definedName>
    <definedName name="IQRN580" hidden="1">"$O$580"</definedName>
    <definedName name="IQRN581" hidden="1">"$O$581:$S$581"</definedName>
    <definedName name="IQRN582" hidden="1">"$O$582:$P$582"</definedName>
    <definedName name="IQRN583" hidden="1">"$O$583"</definedName>
    <definedName name="IQRN584" hidden="1">"$O$584:$S$584"</definedName>
    <definedName name="IQRN585" hidden="1">"$O$585"</definedName>
    <definedName name="IQRN586" hidden="1">"$O$586:$Q$586"</definedName>
    <definedName name="IQRN587" hidden="1">"$O$587:$Q$587"</definedName>
    <definedName name="IQRN588" hidden="1">"$O$588"</definedName>
    <definedName name="IQRN589" hidden="1">"$O$589:$S$589"</definedName>
    <definedName name="IQRN59" hidden="1">"$O$59:$S$59"</definedName>
    <definedName name="IQRN590" hidden="1">"$O$590:$S$590"</definedName>
    <definedName name="IQRN591" hidden="1">"$O$591"</definedName>
    <definedName name="IQRN592" hidden="1">"$O$592:$Q$592"</definedName>
    <definedName name="IQRN593" hidden="1">"$O$593"</definedName>
    <definedName name="IQRN594" hidden="1">"$O$594:$S$594"</definedName>
    <definedName name="IQRN595" hidden="1">"$O$595"</definedName>
    <definedName name="IQRN596" hidden="1">"$O$596:$P$596"</definedName>
    <definedName name="IQRN597" hidden="1">"$O$597:$S$597"</definedName>
    <definedName name="IQRN598" hidden="1">"$O$598"</definedName>
    <definedName name="IQRN599" hidden="1">"$O$599:$S$599"</definedName>
    <definedName name="IQRN60" hidden="1">"$O$60"</definedName>
    <definedName name="IQRN600" hidden="1">"$O$600:$S$600"</definedName>
    <definedName name="IQRN601" hidden="1">"$O$601"</definedName>
    <definedName name="IQRN602" hidden="1">"$O$602"</definedName>
    <definedName name="IQRN603" hidden="1">"$O$603"</definedName>
    <definedName name="IQRN604" hidden="1">"$O$604:$S$604"</definedName>
    <definedName name="IQRN605" hidden="1">"$O$605"</definedName>
    <definedName name="IQRN606" hidden="1">"$O$606:$S$606"</definedName>
    <definedName name="IQRN607" hidden="1">"$O$607"</definedName>
    <definedName name="IQRN608" hidden="1">"$O$608:$S$608"</definedName>
    <definedName name="IQRN609" hidden="1">"$O$609:$P$609"</definedName>
    <definedName name="IQRN61" hidden="1">"$O$61:$S$61"</definedName>
    <definedName name="IQRN610" hidden="1">"$O$610:$R$610"</definedName>
    <definedName name="IQRN611" hidden="1">"$O$611:$P$611"</definedName>
    <definedName name="IQRN612" hidden="1">"$O$612"</definedName>
    <definedName name="IQRN613" hidden="1">"$O$613:$Q$613"</definedName>
    <definedName name="IQRN614" hidden="1">"$O$614:$R$614"</definedName>
    <definedName name="IQRN615" hidden="1">"$O$615:$Q$615"</definedName>
    <definedName name="IQRN616" hidden="1">"$O$616"</definedName>
    <definedName name="IQRN617" hidden="1">"$O$617"</definedName>
    <definedName name="IQRN618" hidden="1">"$O$618"</definedName>
    <definedName name="IQRN619" hidden="1">"$O$619:$S$619"</definedName>
    <definedName name="IQRN62" hidden="1">"$O$62:$Q$62"</definedName>
    <definedName name="IQRN620" hidden="1">"$O$620:$R$620"</definedName>
    <definedName name="IQRN621" hidden="1">"$O$621:$S$621"</definedName>
    <definedName name="IQRN622" hidden="1">"$O$622"</definedName>
    <definedName name="IQRN623" hidden="1">"$O$623:$Q$623"</definedName>
    <definedName name="IQRN624" hidden="1">"$O$624"</definedName>
    <definedName name="IQRN625" hidden="1">"$O$625"</definedName>
    <definedName name="IQRN626" hidden="1">"$O$626:$S$626"</definedName>
    <definedName name="IQRN627" hidden="1">"$O$627:$P$627"</definedName>
    <definedName name="IQRN628" hidden="1">"$O$628:$P$628"</definedName>
    <definedName name="IQRN629" hidden="1">"$O$629"</definedName>
    <definedName name="IQRN63" hidden="1">"$O$63:$Q$63"</definedName>
    <definedName name="IQRN630" hidden="1">"$O$630:$S$630"</definedName>
    <definedName name="IQRN631" hidden="1">"$O$631:$S$631"</definedName>
    <definedName name="IQRN632" hidden="1">"$O$632:$P$632"</definedName>
    <definedName name="IQRN633" hidden="1">"$O$633"</definedName>
    <definedName name="IQRN634" hidden="1">"$O$634:$S$634"</definedName>
    <definedName name="IQRN635" hidden="1">"$O$635"</definedName>
    <definedName name="IQRN636" hidden="1">"$O$636"</definedName>
    <definedName name="IQRN637" hidden="1">"$O$637:$P$637"</definedName>
    <definedName name="IQRN638" hidden="1">"$O$638:$S$638"</definedName>
    <definedName name="IQRN639" hidden="1">"$O$639:$S$639"</definedName>
    <definedName name="IQRN64" hidden="1">"$O$64:$S$64"</definedName>
    <definedName name="IQRN640" hidden="1">"$O$640:$P$640"</definedName>
    <definedName name="IQRN641" hidden="1">"$O$641"</definedName>
    <definedName name="IQRN642" hidden="1">"$O$642"</definedName>
    <definedName name="IQRN643" hidden="1">"$O$643:$S$643"</definedName>
    <definedName name="IQRN644" hidden="1">"$O$644"</definedName>
    <definedName name="IQRN645" hidden="1">"$O$645"</definedName>
    <definedName name="IQRN646" hidden="1">"$O$646:$S$646"</definedName>
    <definedName name="IQRN647" hidden="1">"$O$647:$Q$647"</definedName>
    <definedName name="IQRN648" hidden="1">"$O$648:$Q$648"</definedName>
    <definedName name="IQRN649" hidden="1">"$O$649"</definedName>
    <definedName name="IQRN65" hidden="1">"$O$65"</definedName>
    <definedName name="IQRN650" hidden="1">"$O$650"</definedName>
    <definedName name="IQRN651" hidden="1">"$O$651"</definedName>
    <definedName name="IQRN652" hidden="1">"$O$652:$S$652"</definedName>
    <definedName name="IQRN653" hidden="1">"$O$653:$Q$653"</definedName>
    <definedName name="IQRN654" hidden="1">"$O$654:$S$654"</definedName>
    <definedName name="IQRN655" hidden="1">"$O$655"</definedName>
    <definedName name="IQRN656" hidden="1">"$O$656:$P$656"</definedName>
    <definedName name="IQRN657" hidden="1">"$O$657"</definedName>
    <definedName name="IQRN658" hidden="1">"$O$658"</definedName>
    <definedName name="IQRN659" hidden="1">"$O$659"</definedName>
    <definedName name="IQRN66" hidden="1">"$O$66:$S$66"</definedName>
    <definedName name="IQRN660" hidden="1">"$O$660:$P$660"</definedName>
    <definedName name="IQRN661" hidden="1">"$O$661"</definedName>
    <definedName name="IQRN662" hidden="1">"$O$662"</definedName>
    <definedName name="IQRN663" hidden="1">"$O$663:$R$663"</definedName>
    <definedName name="IQRN664" hidden="1">"$O$664"</definedName>
    <definedName name="IQRN665" hidden="1">"$O$665:$S$665"</definedName>
    <definedName name="IQRN666" hidden="1">"$O$666"</definedName>
    <definedName name="IQRN667" hidden="1">"$O$667:$S$667"</definedName>
    <definedName name="IQRN668" hidden="1">"$O$668:$P$668"</definedName>
    <definedName name="IQRN669" hidden="1">"$O$669:$Q$669"</definedName>
    <definedName name="IQRN67" hidden="1">"$O$67:$P$67"</definedName>
    <definedName name="IQRN670" hidden="1">"$O$670:$S$670"</definedName>
    <definedName name="IQRN671" hidden="1">"$O$671:$R$671"</definedName>
    <definedName name="IQRN672" hidden="1">"$O$672:$P$672"</definedName>
    <definedName name="IQRN673" hidden="1">"$O$673:$S$673"</definedName>
    <definedName name="IQRN674" hidden="1">"$O$674:$S$674"</definedName>
    <definedName name="IQRN675" hidden="1">"$O$675"</definedName>
    <definedName name="IQRN676" hidden="1">"$O$676"</definedName>
    <definedName name="IQRN677" hidden="1">"$O$677"</definedName>
    <definedName name="IQRN678" hidden="1">"$O$678:$S$678"</definedName>
    <definedName name="IQRN679" hidden="1">"$O$679:$P$679"</definedName>
    <definedName name="IQRN68" hidden="1">"$O$68"</definedName>
    <definedName name="IQRN680" hidden="1">"$O$680"</definedName>
    <definedName name="IQRN681" hidden="1">"$O$681:$R$681"</definedName>
    <definedName name="IQRN682" hidden="1">"$O$682:$S$682"</definedName>
    <definedName name="IQRN683" hidden="1">"$O$683:$S$683"</definedName>
    <definedName name="IQRN684" hidden="1">"$O$684:$S$684"</definedName>
    <definedName name="IQRN685" hidden="1">"$O$685:$S$685"</definedName>
    <definedName name="IQRN686" hidden="1">"$O$686:$S$686"</definedName>
    <definedName name="IQRN687" hidden="1">"$O$687:$R$687"</definedName>
    <definedName name="IQRN688" hidden="1">"$O$688"</definedName>
    <definedName name="IQRN689" hidden="1">"$O$689"</definedName>
    <definedName name="IQRN69" hidden="1">"$O$69:$P$69"</definedName>
    <definedName name="IQRN690" hidden="1">"$O$690"</definedName>
    <definedName name="IQRN691" hidden="1">"$O$691:$S$691"</definedName>
    <definedName name="IQRN692" hidden="1">"$O$692"</definedName>
    <definedName name="IQRN693" hidden="1">"$O$693:$P$693"</definedName>
    <definedName name="IQRN694" hidden="1">"$O$694:$P$694"</definedName>
    <definedName name="IQRN695" hidden="1">"$O$695:$S$695"</definedName>
    <definedName name="IQRN696" hidden="1">"$O$696"</definedName>
    <definedName name="IQRN697" hidden="1">"$O$697:$S$697"</definedName>
    <definedName name="IQRN698" hidden="1">"$O$698"</definedName>
    <definedName name="IQRN699" hidden="1">"$O$699"</definedName>
    <definedName name="IQRN70" hidden="1">"$O$70:$R$70"</definedName>
    <definedName name="IQRN700" hidden="1">"$O$700"</definedName>
    <definedName name="IQRN701" hidden="1">"$O$701"</definedName>
    <definedName name="IQRN702" hidden="1">"$O$702"</definedName>
    <definedName name="IQRN703" hidden="1">"$O$703:$P$703"</definedName>
    <definedName name="IQRN704" hidden="1">"$O$704:$P$704"</definedName>
    <definedName name="IQRN705" hidden="1">"$O$705:$S$705"</definedName>
    <definedName name="IQRN706" hidden="1">"$O$706:$Q$706"</definedName>
    <definedName name="IQRN707" hidden="1">"$O$707:$P$707"</definedName>
    <definedName name="IQRN708" hidden="1">"$O$708:$S$708"</definedName>
    <definedName name="IQRN709" hidden="1">"$O$709:$R$709"</definedName>
    <definedName name="IQRN71" hidden="1">"$O$71:$Q$71"</definedName>
    <definedName name="IQRN710" hidden="1">"$O$710"</definedName>
    <definedName name="IQRN711" hidden="1">"$O$711:$P$711"</definedName>
    <definedName name="IQRN712" hidden="1">"$O$712:$P$712"</definedName>
    <definedName name="IQRN713" hidden="1">"$O$713"</definedName>
    <definedName name="IQRN714" hidden="1">"$O$714"</definedName>
    <definedName name="IQRN715" hidden="1">"$O$715"</definedName>
    <definedName name="IQRN716" hidden="1">"$O$716"</definedName>
    <definedName name="IQRN717" hidden="1">"$O$717:$S$717"</definedName>
    <definedName name="IQRN718" hidden="1">"$O$718:$P$718"</definedName>
    <definedName name="IQRN719" hidden="1">"$O$719:$Q$719"</definedName>
    <definedName name="IQRN72" hidden="1">"$O$72:$P$72"</definedName>
    <definedName name="IQRN720" hidden="1">"$O$720:$R$720"</definedName>
    <definedName name="IQRN721" hidden="1">"$O$721:$P$721"</definedName>
    <definedName name="IQRN722" hidden="1">"$O$722"</definedName>
    <definedName name="IQRN723" hidden="1">"$O$723"</definedName>
    <definedName name="IQRN724" hidden="1">"$O$724:$P$724"</definedName>
    <definedName name="IQRN725" hidden="1">"$O$725:$R$725"</definedName>
    <definedName name="IQRN726" hidden="1">"$O$726"</definedName>
    <definedName name="IQRN727" hidden="1">"$O$727"</definedName>
    <definedName name="IQRN728" hidden="1">"$O$728"</definedName>
    <definedName name="IQRN729" hidden="1">"$O$729"</definedName>
    <definedName name="IQRN73" hidden="1">"$O$73:$Q$73"</definedName>
    <definedName name="IQRN730" hidden="1">"$O$730"</definedName>
    <definedName name="IQRN731" hidden="1">"$O$731"</definedName>
    <definedName name="IQRN732" hidden="1">"$O$732:$Q$732"</definedName>
    <definedName name="IQRN733" hidden="1">"$O$733:$S$733"</definedName>
    <definedName name="IQRN734" hidden="1">"$O$734:$P$734"</definedName>
    <definedName name="IQRN735" hidden="1">"$O$735:$R$735"</definedName>
    <definedName name="IQRN736" hidden="1">"$O$736"</definedName>
    <definedName name="IQRN737" hidden="1">"$O$737"</definedName>
    <definedName name="IQRN738" hidden="1">"$O$738"</definedName>
    <definedName name="IQRN739" hidden="1">"$O$739:$S$739"</definedName>
    <definedName name="IQRN74" hidden="1">"$O$74"</definedName>
    <definedName name="IQRN740" hidden="1">"$O$740"</definedName>
    <definedName name="IQRN741" hidden="1">"$O$741"</definedName>
    <definedName name="IQRN742" hidden="1">"$O$742:$S$742"</definedName>
    <definedName name="IQRN743" hidden="1">"$O$743:$S$743"</definedName>
    <definedName name="IQRN744" hidden="1">"$O$744"</definedName>
    <definedName name="IQRN745" hidden="1">"$O$745"</definedName>
    <definedName name="IQRN746" hidden="1">"$O$746"</definedName>
    <definedName name="IQRN747" hidden="1">"$O$747:$S$747"</definedName>
    <definedName name="IQRN748" hidden="1">"$O$748:$S$748"</definedName>
    <definedName name="IQRN749" hidden="1">"$O$749:$S$749"</definedName>
    <definedName name="IQRN75" hidden="1">"$O$75:$S$75"</definedName>
    <definedName name="IQRN750" hidden="1">"$O$750:$S$750"</definedName>
    <definedName name="IQRN751" hidden="1">"$O$751"</definedName>
    <definedName name="IQRN752" hidden="1">"$O$752:$P$752"</definedName>
    <definedName name="IQRN753" hidden="1">"$O$753:$P$753"</definedName>
    <definedName name="IQRN754" hidden="1">"$O$754:$P$754"</definedName>
    <definedName name="IQRN755" hidden="1">"$O$755"</definedName>
    <definedName name="IQRN756" hidden="1">"$O$756:$S$756"</definedName>
    <definedName name="IQRN757" hidden="1">"$O$757"</definedName>
    <definedName name="IQRN758" hidden="1">"$O$758:$P$758"</definedName>
    <definedName name="IQRN759" hidden="1">"$O$759:$S$759"</definedName>
    <definedName name="IQRN76" hidden="1">"$O$76:$Q$76"</definedName>
    <definedName name="IQRN760" hidden="1">"$O$760"</definedName>
    <definedName name="IQRN761" hidden="1">"$O$761"</definedName>
    <definedName name="IQRN762" hidden="1">"$O$762:$R$762"</definedName>
    <definedName name="IQRN763" hidden="1">"$O$763:$S$763"</definedName>
    <definedName name="IQRN764" hidden="1">"$O$764:$Q$764"</definedName>
    <definedName name="IQRN765" hidden="1">"$O$765"</definedName>
    <definedName name="IQRN766" hidden="1">"$O$766"</definedName>
    <definedName name="IQRN767" hidden="1">"$O$767"</definedName>
    <definedName name="IQRN768" hidden="1">"$O$768"</definedName>
    <definedName name="IQRN769" hidden="1">"$O$769:$S$769"</definedName>
    <definedName name="IQRN77" hidden="1">"$O$77:$Q$77"</definedName>
    <definedName name="IQRN770" hidden="1">"$O$770"</definedName>
    <definedName name="IQRN771" hidden="1">"$O$771"</definedName>
    <definedName name="IQRN772" hidden="1">"$O$772"</definedName>
    <definedName name="IQRN773" hidden="1">"$O$773:$P$773"</definedName>
    <definedName name="IQRN774" hidden="1">"$O$774:$S$774"</definedName>
    <definedName name="IQRN775" hidden="1">"$O$775:$Q$775"</definedName>
    <definedName name="IQRN776" hidden="1">"$O$776:$S$776"</definedName>
    <definedName name="IQRN777" hidden="1">"$O$777:$S$777"</definedName>
    <definedName name="IQRN778" hidden="1">"$O$778:$S$778"</definedName>
    <definedName name="IQRN779" hidden="1">"$O$779"</definedName>
    <definedName name="IQRN78" hidden="1">"$O$78:$S$78"</definedName>
    <definedName name="IQRN780" hidden="1">"$O$780:$S$780"</definedName>
    <definedName name="IQRN781" hidden="1">"$O$781:$S$781"</definedName>
    <definedName name="IQRN782" hidden="1">"$O$782:$S$782"</definedName>
    <definedName name="IQRN783" hidden="1">"$O$783:$P$783"</definedName>
    <definedName name="IQRN784" hidden="1">"$O$784"</definedName>
    <definedName name="IQRN785" hidden="1">"$O$785:$S$785"</definedName>
    <definedName name="IQRN786" hidden="1">"$O$786:$S$786"</definedName>
    <definedName name="IQRN787" hidden="1">"$O$787:$R$787"</definedName>
    <definedName name="IQRN788" hidden="1">"$O$788:$S$788"</definedName>
    <definedName name="IQRN789" hidden="1">"$O$789:$Q$789"</definedName>
    <definedName name="IQRN79" hidden="1">"$O$79:$S$79"</definedName>
    <definedName name="IQRN790" hidden="1">"$O$790:$S$790"</definedName>
    <definedName name="IQRN791" hidden="1">"$O$791:$P$791"</definedName>
    <definedName name="IQRN792" hidden="1">"$O$792"</definedName>
    <definedName name="IQRN793" hidden="1">"$O$793"</definedName>
    <definedName name="IQRN794" hidden="1">"$O$794:$P$794"</definedName>
    <definedName name="IQRN795" hidden="1">"$O$795"</definedName>
    <definedName name="IQRN796" hidden="1">"$O$796"</definedName>
    <definedName name="IQRN797" hidden="1">"$O$797"</definedName>
    <definedName name="IQRN798" hidden="1">"$O$798:$Q$798"</definedName>
    <definedName name="IQRN799" hidden="1">"$O$799:$R$799"</definedName>
    <definedName name="IQRN80" hidden="1">"$O$80:$Q$80"</definedName>
    <definedName name="IQRN800" hidden="1">"$O$800"</definedName>
    <definedName name="IQRN801" hidden="1">"$O$801:$R$801"</definedName>
    <definedName name="IQRN802" hidden="1">"$O$802"</definedName>
    <definedName name="IQRN803" hidden="1">"$O$803"</definedName>
    <definedName name="IQRN804" hidden="1">"$O$804"</definedName>
    <definedName name="IQRN805" hidden="1">"$O$805"</definedName>
    <definedName name="IQRN806" hidden="1">"$O$806:$Q$806"</definedName>
    <definedName name="IQRN807" hidden="1">"$O$807:$P$807"</definedName>
    <definedName name="IQRN808" hidden="1">"$O$808:$S$808"</definedName>
    <definedName name="IQRN809" hidden="1">"$O$809:$Q$809"</definedName>
    <definedName name="IQRN81" hidden="1">"$O$81:$P$81"</definedName>
    <definedName name="IQRN810" hidden="1">"$O$810:$Q$810"</definedName>
    <definedName name="IQRN811" hidden="1">"$O$811:$Q$811"</definedName>
    <definedName name="IQRN812" hidden="1">"$O$812"</definedName>
    <definedName name="IQRN813" hidden="1">"$O$813:$S$813"</definedName>
    <definedName name="IQRN814" hidden="1">"$O$814"</definedName>
    <definedName name="IQRN815" hidden="1">"$O$815:$S$815"</definedName>
    <definedName name="IQRN816" hidden="1">"$O$816:$P$816"</definedName>
    <definedName name="IQRN817" hidden="1">"$O$817:$S$817"</definedName>
    <definedName name="IQRN818" hidden="1">"$O$818"</definedName>
    <definedName name="IQRN819" hidden="1">"$O$819"</definedName>
    <definedName name="IQRN82" hidden="1">"$O$82"</definedName>
    <definedName name="IQRN820" hidden="1">"$O$820:$S$820"</definedName>
    <definedName name="IQRN821" hidden="1">"$O$821"</definedName>
    <definedName name="IQRN822" hidden="1">"$O$822"</definedName>
    <definedName name="IQRN823" hidden="1">"$O$823"</definedName>
    <definedName name="IQRN824" hidden="1">"$O$824:$S$824"</definedName>
    <definedName name="IQRN825" hidden="1">"$O$825"</definedName>
    <definedName name="IQRN826" hidden="1">"$O$826:$S$826"</definedName>
    <definedName name="IQRN827" hidden="1">"$O$827:$P$827"</definedName>
    <definedName name="IQRN828" hidden="1">"$O$828"</definedName>
    <definedName name="IQRN829" hidden="1">"$O$829"</definedName>
    <definedName name="IQRN83" hidden="1">"$O$83"</definedName>
    <definedName name="IQRN830" hidden="1">"$O$830:$S$830"</definedName>
    <definedName name="IQRN831" hidden="1">"$O$831:$R$831"</definedName>
    <definedName name="IQRN832" hidden="1">"$O$832"</definedName>
    <definedName name="IQRN833" hidden="1">"$O$833"</definedName>
    <definedName name="IQRN834" hidden="1">"$O$834"</definedName>
    <definedName name="IQRN835" hidden="1">"$O$835"</definedName>
    <definedName name="IQRN836" hidden="1">"$O$836"</definedName>
    <definedName name="IQRN837" hidden="1">"$O$837:$P$837"</definedName>
    <definedName name="IQRN838" hidden="1">"$O$838:$Q$838"</definedName>
    <definedName name="IQRN839" hidden="1">"$O$839:$R$839"</definedName>
    <definedName name="IQRN84" hidden="1">"$O$84"</definedName>
    <definedName name="IQRN840" hidden="1">"$O$840:$S$840"</definedName>
    <definedName name="IQRN841" hidden="1">"$O$841"</definedName>
    <definedName name="IQRN842" hidden="1">"$O$842"</definedName>
    <definedName name="IQRN843" hidden="1">"$O$843:$S$843"</definedName>
    <definedName name="IQRN844" hidden="1">"$O$844:$S$844"</definedName>
    <definedName name="IQRN845" hidden="1">"$O$845"</definedName>
    <definedName name="IQRN846" hidden="1">"$O$846:$R$846"</definedName>
    <definedName name="IQRN847" hidden="1">"$O$847"</definedName>
    <definedName name="IQRN848" hidden="1">"$O$848:$R$848"</definedName>
    <definedName name="IQRN849" hidden="1">"$O$849:$S$849"</definedName>
    <definedName name="IQRN85" hidden="1">"$O$85:$Q$85"</definedName>
    <definedName name="IQRN850" hidden="1">"$O$850:$S$850"</definedName>
    <definedName name="IQRN851" hidden="1">"$O$851:$P$851"</definedName>
    <definedName name="IQRN852" hidden="1">"$O$852:$P$852"</definedName>
    <definedName name="IQRN853" hidden="1">"$O$853"</definedName>
    <definedName name="IQRN854" hidden="1">"$O$854:$S$854"</definedName>
    <definedName name="IQRN855" hidden="1">"$O$855:$R$855"</definedName>
    <definedName name="IQRN856" hidden="1">"$O$856"</definedName>
    <definedName name="IQRN857" hidden="1">"$O$857"</definedName>
    <definedName name="IQRN858" hidden="1">"$O$858"</definedName>
    <definedName name="IQRN859" hidden="1">"$O$859"</definedName>
    <definedName name="IQRN86" hidden="1">"$O$86:$S$86"</definedName>
    <definedName name="IQRN860" hidden="1">"$O$860:$P$860"</definedName>
    <definedName name="IQRN861" hidden="1">"$O$861"</definedName>
    <definedName name="IQRN862" hidden="1">"$O$862:$P$862"</definedName>
    <definedName name="IQRN863" hidden="1">"$O$863"</definedName>
    <definedName name="IQRN864" hidden="1">"$O$864:$P$864"</definedName>
    <definedName name="IQRN865" hidden="1">"$O$865:$Q$865"</definedName>
    <definedName name="IQRN866" hidden="1">"$O$866:$Q$866"</definedName>
    <definedName name="IQRN867" hidden="1">"$O$867:$S$867"</definedName>
    <definedName name="IQRN868" hidden="1">"$O$868:$Q$868"</definedName>
    <definedName name="IQRN869" hidden="1">"$O$869"</definedName>
    <definedName name="IQRN87" hidden="1">"$O$87"</definedName>
    <definedName name="IQRN870" hidden="1">"$O$870"</definedName>
    <definedName name="IQRN871" hidden="1">"$O$871"</definedName>
    <definedName name="IQRN872" hidden="1">"$O$872"</definedName>
    <definedName name="IQRN873" hidden="1">"$O$873:$Q$873"</definedName>
    <definedName name="IQRN874" hidden="1">"$O$874:$Q$874"</definedName>
    <definedName name="IQRN875" hidden="1">"$O$875"</definedName>
    <definedName name="IQRN876" hidden="1">"$O$876"</definedName>
    <definedName name="IQRN877" hidden="1">"$O$877"</definedName>
    <definedName name="IQRN878" hidden="1">"$O$878:$S$878"</definedName>
    <definedName name="IQRN879" hidden="1">"$O$879"</definedName>
    <definedName name="IQRN88" hidden="1">"$O$88"</definedName>
    <definedName name="IQRN880" hidden="1">"$O$880"</definedName>
    <definedName name="IQRN881" hidden="1">"$O$881"</definedName>
    <definedName name="IQRN882" hidden="1">"$O$882:$P$882"</definedName>
    <definedName name="IQRN883" hidden="1">"$O$883"</definedName>
    <definedName name="IQRN884" hidden="1">"$O$884"</definedName>
    <definedName name="IQRN885" hidden="1">"$O$885:$P$885"</definedName>
    <definedName name="IQRN886" hidden="1">"$O$886"</definedName>
    <definedName name="IQRN887" hidden="1">"$O$887:$Q$887"</definedName>
    <definedName name="IQRN888" hidden="1">"$O$888"</definedName>
    <definedName name="IQRN889" hidden="1">"$O$889:$P$889"</definedName>
    <definedName name="IQRN89" hidden="1">"$O$89"</definedName>
    <definedName name="IQRN890" hidden="1">"$O$890"</definedName>
    <definedName name="IQRN891" hidden="1">"$O$891"</definedName>
    <definedName name="IQRN892" hidden="1">"$O$892:$S$892"</definedName>
    <definedName name="IQRN893" hidden="1">"$O$893:$S$893"</definedName>
    <definedName name="IQRN894" hidden="1">"$O$894:$P$894"</definedName>
    <definedName name="IQRN895" hidden="1">"$O$895"</definedName>
    <definedName name="IQRN896" hidden="1">"$O$896"</definedName>
    <definedName name="IQRN897" hidden="1">"$O$897:$Q$897"</definedName>
    <definedName name="IQRN898" hidden="1">"$O$898:$P$898"</definedName>
    <definedName name="IQRN899" hidden="1">"$O$899:$S$899"</definedName>
    <definedName name="IQRN90" hidden="1">"$O$90:$S$90"</definedName>
    <definedName name="IQRN900" hidden="1">"$O$900:$S$900"</definedName>
    <definedName name="IQRN901" hidden="1">"$O$901"</definedName>
    <definedName name="IQRN902" hidden="1">"$O$902:$S$902"</definedName>
    <definedName name="IQRN903" hidden="1">"$O$903"</definedName>
    <definedName name="IQRN904" hidden="1">"$O$904"</definedName>
    <definedName name="IQRN905" hidden="1">"$O$905:$S$905"</definedName>
    <definedName name="IQRN906" hidden="1">"$O$906"</definedName>
    <definedName name="IQRN907" hidden="1">"$O$907:$P$907"</definedName>
    <definedName name="IQRN908" hidden="1">"$O$908:$P$908"</definedName>
    <definedName name="IQRN909" hidden="1">"$O$909:$S$909"</definedName>
    <definedName name="IQRN91" hidden="1">"$O$91"</definedName>
    <definedName name="IQRN910" hidden="1">"$O$910:$P$910"</definedName>
    <definedName name="IQRN911" hidden="1">"$O$911"</definedName>
    <definedName name="IQRN912" hidden="1">"$O$912"</definedName>
    <definedName name="IQRN913" hidden="1">"$O$913"</definedName>
    <definedName name="IQRN914" hidden="1">"$O$914:$P$914"</definedName>
    <definedName name="IQRN915" hidden="1">"$O$915"</definedName>
    <definedName name="IQRN916" hidden="1">"$O$916:$S$916"</definedName>
    <definedName name="IQRN917" hidden="1">"$O$917"</definedName>
    <definedName name="IQRN918" hidden="1">"$O$918:$S$918"</definedName>
    <definedName name="IQRN919" hidden="1">"$O$919"</definedName>
    <definedName name="IQRN92" hidden="1">"$O$92:$P$92"</definedName>
    <definedName name="IQRN920" hidden="1">"$O$920:$P$920"</definedName>
    <definedName name="IQRN921" hidden="1">"$O$921"</definedName>
    <definedName name="IQRN922" hidden="1">"$O$922"</definedName>
    <definedName name="IQRN923" hidden="1">"$O$923:$S$923"</definedName>
    <definedName name="IQRN924" hidden="1">"$O$924"</definedName>
    <definedName name="IQRN925" hidden="1">"$O$925:$S$925"</definedName>
    <definedName name="IQRN926" hidden="1">"$O$926"</definedName>
    <definedName name="IQRN927" hidden="1">"$O$927:$P$927"</definedName>
    <definedName name="IQRN928" hidden="1">"$O$928"</definedName>
    <definedName name="IQRN929" hidden="1">"$O$929:$P$929"</definedName>
    <definedName name="IQRN93" hidden="1">"$O$93"</definedName>
    <definedName name="IQRN930" hidden="1">"$O$930:$S$930"</definedName>
    <definedName name="IQRN931" hidden="1">"$O$931:$S$931"</definedName>
    <definedName name="IQRN932" hidden="1">"$O$932:$S$932"</definedName>
    <definedName name="IQRN933" hidden="1">"$O$933:$S$933"</definedName>
    <definedName name="IQRN934" hidden="1">"$O$934"</definedName>
    <definedName name="IQRN935" hidden="1">"$O$935:$Q$935"</definedName>
    <definedName name="IQRN936" hidden="1">"$O$936:$Q$936"</definedName>
    <definedName name="IQRN937" hidden="1">"$O$937:$S$937"</definedName>
    <definedName name="IQRN938" hidden="1">"$O$938"</definedName>
    <definedName name="IQRN939" hidden="1">"$O$939"</definedName>
    <definedName name="IQRN94" hidden="1">"$O$94"</definedName>
    <definedName name="IQRN940" hidden="1">"$O$940"</definedName>
    <definedName name="IQRN941" hidden="1">"$O$941:$S$941"</definedName>
    <definedName name="IQRN942" hidden="1">"$O$942:$S$942"</definedName>
    <definedName name="IQRN943" hidden="1">"$O$943:$S$943"</definedName>
    <definedName name="IQRN944" hidden="1">"$O$944:$S$944"</definedName>
    <definedName name="IQRN945" hidden="1">"$O$945"</definedName>
    <definedName name="IQRN946" hidden="1">"$O$946:$R$946"</definedName>
    <definedName name="IQRN947" hidden="1">"$O$947"</definedName>
    <definedName name="IQRN948" hidden="1">"$O$948:$Q$948"</definedName>
    <definedName name="IQRN949" hidden="1">"$O$949:$S$949"</definedName>
    <definedName name="IQRN95" hidden="1">"$O$95:$Q$95"</definedName>
    <definedName name="IQRN950" hidden="1">"$O$950:$S$950"</definedName>
    <definedName name="IQRN951" hidden="1">"$O$951:$S$951"</definedName>
    <definedName name="IQRN952" hidden="1">"$O$952:$R$952"</definedName>
    <definedName name="IQRN953" hidden="1">"$O$953:$Q$953"</definedName>
    <definedName name="IQRN954" hidden="1">"$O$954"</definedName>
    <definedName name="IQRN955" hidden="1">"$O$955:$P$955"</definedName>
    <definedName name="IQRN956" hidden="1">"$O$956"</definedName>
    <definedName name="IQRN957" hidden="1">"$O$957:$P$957"</definedName>
    <definedName name="IQRN958" hidden="1">"$O$958"</definedName>
    <definedName name="IQRN959" hidden="1">"$O$959"</definedName>
    <definedName name="IQRN96" hidden="1">"$O$96"</definedName>
    <definedName name="IQRN960" hidden="1">"$O$960:$S$960"</definedName>
    <definedName name="IQRN961" hidden="1">"$O$961:$P$961"</definedName>
    <definedName name="IQRN962" hidden="1">"$O$962:$R$962"</definedName>
    <definedName name="IQRN963" hidden="1">"$O$963"</definedName>
    <definedName name="IQRN964" hidden="1">"$O$964"</definedName>
    <definedName name="IQRN965" hidden="1">"$O$965:$Q$965"</definedName>
    <definedName name="IQRN966" hidden="1">"$O$966"</definedName>
    <definedName name="IQRN967" hidden="1">"$O$967"</definedName>
    <definedName name="IQRN968" hidden="1">"$O$968:$S$968"</definedName>
    <definedName name="IQRN969" hidden="1">"$O$969"</definedName>
    <definedName name="IQRN97" hidden="1">"$O$97:$P$97"</definedName>
    <definedName name="IQRN970" hidden="1">"$O$970:$R$970"</definedName>
    <definedName name="IQRN971" hidden="1">"$O$971:$S$971"</definedName>
    <definedName name="IQRN972" hidden="1">"$O$972:$R$972"</definedName>
    <definedName name="IQRN973" hidden="1">"$O$973"</definedName>
    <definedName name="IQRN974" hidden="1">"$O$974:$P$974"</definedName>
    <definedName name="IQRN975" hidden="1">"$O$975:$S$975"</definedName>
    <definedName name="IQRN976" hidden="1">"$O$976"</definedName>
    <definedName name="IQRN977" hidden="1">"$O$977"</definedName>
    <definedName name="IQRN978" hidden="1">"$O$978:$Q$978"</definedName>
    <definedName name="IQRN979" hidden="1">"$O$979:$S$979"</definedName>
    <definedName name="IQRN98" hidden="1">"$O$98:$S$98"</definedName>
    <definedName name="IQRN980" hidden="1">"$O$980"</definedName>
    <definedName name="IQRN981" hidden="1">"$O$981"</definedName>
    <definedName name="IQRN982" hidden="1">"$O$982"</definedName>
    <definedName name="IQRN983" hidden="1">"$O$983"</definedName>
    <definedName name="IQRN984" hidden="1">"$O$984:$S$984"</definedName>
    <definedName name="IQRN985" hidden="1">"$O$985"</definedName>
    <definedName name="IQRN986" hidden="1">"$O$986:$P$986"</definedName>
    <definedName name="IQRN987" hidden="1">"$O$987"</definedName>
    <definedName name="IQRN988" hidden="1">"$O$988:$R$988"</definedName>
    <definedName name="IQRN989" hidden="1">"$O$989:$P$989"</definedName>
    <definedName name="IQRN99" hidden="1">"$O$99"</definedName>
    <definedName name="IQRN990" hidden="1">"$O$990"</definedName>
    <definedName name="IQRN991" hidden="1">"$O$991:$P$991"</definedName>
    <definedName name="IQRN992" hidden="1">"$O$992:$S$992"</definedName>
    <definedName name="IQRN993" hidden="1">"$O$993:$S$993"</definedName>
    <definedName name="IQRN994" hidden="1">"$O$994"</definedName>
    <definedName name="IQRN995" hidden="1">"$O$995"</definedName>
    <definedName name="IQRN996" hidden="1">"$O$996"</definedName>
    <definedName name="IQRN997" hidden="1">"$O$997"</definedName>
    <definedName name="IQRN998" hidden="1">"$O$998"</definedName>
    <definedName name="IQRN999" hidden="1">"$O$999:$R$999"</definedName>
    <definedName name="IQRO16" hidden="1">"$O$17:$O$76"</definedName>
    <definedName name="IQRO17">"$O$18:$O$270"</definedName>
    <definedName name="IQROnePagerAF17" hidden="1">#REF!</definedName>
    <definedName name="IQROnePagerAP89" hidden="1">#REF!</definedName>
    <definedName name="IQROnePagerAR89" hidden="1">#REF!</definedName>
    <definedName name="IQROnePagerAT89" hidden="1">#REF!</definedName>
    <definedName name="IQROnePagerAV89" hidden="1">#REF!</definedName>
    <definedName name="IQROnePagerAX89" hidden="1">#REF!</definedName>
    <definedName name="IQROnePagerAZ17" hidden="1">#REF!</definedName>
    <definedName name="IQROwnershipA11" hidden="1">#REF!</definedName>
    <definedName name="IQROwnershipAB11" hidden="1">#REF!</definedName>
    <definedName name="IQROwnershipAB12" hidden="1">#REF!</definedName>
    <definedName name="IQROwnershipAD11" hidden="1">#REF!</definedName>
    <definedName name="IQROwnershipAD12" hidden="1">#REF!</definedName>
    <definedName name="IQROwnershipAF11" hidden="1">#REF!</definedName>
    <definedName name="IQROwnershipAF12" hidden="1">#REF!</definedName>
    <definedName name="IQROwnershipAH11" hidden="1">#REF!</definedName>
    <definedName name="IQROwnershipAH12" hidden="1">#REF!</definedName>
    <definedName name="IQROwnershipAJ11" hidden="1">#REF!</definedName>
    <definedName name="IQROwnershipAJ12" hidden="1">#REF!</definedName>
    <definedName name="IQROwnershipAL12" hidden="1">#REF!</definedName>
    <definedName name="IQROwnershipB11" hidden="1">#REF!</definedName>
    <definedName name="IQROwnershipI11" hidden="1">#REF!</definedName>
    <definedName name="IQROwnershipI12" hidden="1">#REF!</definedName>
    <definedName name="IQROwnershipJ11" hidden="1">#REF!</definedName>
    <definedName name="IQROwnershipK12" hidden="1">#REF!</definedName>
    <definedName name="IQROwnershipL11" hidden="1">#REF!</definedName>
    <definedName name="IQROwnershipL12" hidden="1">#REF!</definedName>
    <definedName name="IQROwnershipM12" hidden="1">#REF!</definedName>
    <definedName name="IQROwnershipN11" hidden="1">#REF!</definedName>
    <definedName name="IQROwnershipN12" hidden="1">#REF!</definedName>
    <definedName name="IQROwnershipO12" hidden="1">#REF!</definedName>
    <definedName name="IQROwnershipP11" hidden="1">#REF!</definedName>
    <definedName name="IQROwnershipP12" hidden="1">#REF!</definedName>
    <definedName name="IQROwnershipQ12" hidden="1">#REF!</definedName>
    <definedName name="IQROwnershipR11" hidden="1">#REF!</definedName>
    <definedName name="IQROwnershipR12" hidden="1">#REF!</definedName>
    <definedName name="IQROwnershipS12" hidden="1">#REF!</definedName>
    <definedName name="IQROwnershipT11" hidden="1">#REF!</definedName>
    <definedName name="IQROwnershipT12" hidden="1">#REF!</definedName>
    <definedName name="IQROwnershipU12" hidden="1">#REF!</definedName>
    <definedName name="IQROwnershipV11" hidden="1">#REF!</definedName>
    <definedName name="IQROwnershipV12" hidden="1">#REF!</definedName>
    <definedName name="IQROwnershipX11" hidden="1">#REF!</definedName>
    <definedName name="IQROwnershipX12" hidden="1">#REF!</definedName>
    <definedName name="IQROwnershipZ11" hidden="1">#REF!</definedName>
    <definedName name="IQROwnershipZ12" hidden="1">#REF!</definedName>
    <definedName name="IQRP10" hidden="1">"$P$11:$P$1230"</definedName>
    <definedName name="IQRP16" hidden="1">"$P$17:$P$76"</definedName>
    <definedName name="IQRP17" hidden="1">"$P$18:$P$1276"</definedName>
    <definedName name="IQRP7" hidden="1">"$P$8:$P$47"</definedName>
    <definedName name="IQRP9" hidden="1">"$P$10:$P$40"</definedName>
    <definedName name="IQRPeopleH12" localSheetId="3" hidden="1">#REF!</definedName>
    <definedName name="IQRPeopleH12" hidden="1">#REF!</definedName>
    <definedName name="IQRPeopleH13" localSheetId="3" hidden="1">#REF!</definedName>
    <definedName name="IQRPeopleH13" hidden="1">#REF!</definedName>
    <definedName name="IQRPeopleH14" localSheetId="3" hidden="1">#REF!</definedName>
    <definedName name="IQRPeopleH14" hidden="1">#REF!</definedName>
    <definedName name="IQRPeopleH15" localSheetId="3" hidden="1">#REF!</definedName>
    <definedName name="IQRPeopleH15" hidden="1">#REF!</definedName>
    <definedName name="IQRPeopleN12" localSheetId="3" hidden="1">#REF!</definedName>
    <definedName name="IQRPeopleN12" hidden="1">#REF!</definedName>
    <definedName name="IQRPeopleN13" localSheetId="3" hidden="1">#REF!</definedName>
    <definedName name="IQRPeopleN13" hidden="1">#REF!</definedName>
    <definedName name="IQRPeopleN14" localSheetId="3" hidden="1">#REF!</definedName>
    <definedName name="IQRPeopleN14" hidden="1">#REF!</definedName>
    <definedName name="IQRPeopleN15" localSheetId="3" hidden="1">#REF!</definedName>
    <definedName name="IQRPeopleN15" hidden="1">#REF!</definedName>
    <definedName name="IQRPrecedentTransactionsS30" localSheetId="3" hidden="1">#REF!</definedName>
    <definedName name="IQRPrecedentTransactionsS30" hidden="1">#REF!</definedName>
    <definedName name="IQRPrecedentTransactionsT30" localSheetId="3" hidden="1">#REF!</definedName>
    <definedName name="IQRPrecedentTransactionsT30" hidden="1">#REF!</definedName>
    <definedName name="IQRPriceVolumeA10" hidden="1">#REF!</definedName>
    <definedName name="IQRPriceVolumeA8" hidden="1">#REF!</definedName>
    <definedName name="IQRPriceVolumeAbertis2A10" hidden="1">#REF!</definedName>
    <definedName name="IQRPriceVolumeAbertisA10" hidden="1">#REF!</definedName>
    <definedName name="IQRPriceVolumeAcciona2A10" hidden="1">#REF!</definedName>
    <definedName name="IQRPriceVolumeAccionaA10" hidden="1">#REF!</definedName>
    <definedName name="IQRPriceVolumeAdvanceSemi2A10" hidden="1">#REF!</definedName>
    <definedName name="IQRPriceVolumeAdvanceSemiA10" hidden="1">#REF!</definedName>
    <definedName name="IQRPriceVolumeAESGenerA10" hidden="1">#REF!</definedName>
    <definedName name="IQRPriceVolumeAmkorA10" hidden="1">#REF!</definedName>
    <definedName name="IQRPriceVolumeAmkorA100" hidden="1">#REF!</definedName>
    <definedName name="IQRPriceVolumeAmkorA1000" hidden="1">#REF!</definedName>
    <definedName name="IQRPriceVolumeAmkorA1001" hidden="1">#REF!</definedName>
    <definedName name="IQRPriceVolumeAmkorA1002" hidden="1">#REF!</definedName>
    <definedName name="IQRPriceVolumeAmkorA1003" hidden="1">#REF!</definedName>
    <definedName name="IQRPriceVolumeAmkorA1004" hidden="1">#REF!</definedName>
    <definedName name="IQRPriceVolumeAmkorA1005" hidden="1">#REF!</definedName>
    <definedName name="IQRPriceVolumeAmkorA1006" hidden="1">#REF!</definedName>
    <definedName name="IQRPriceVolumeAmkorA1007" hidden="1">#REF!</definedName>
    <definedName name="IQRPriceVolumeAmkorA1008" hidden="1">#REF!</definedName>
    <definedName name="IQRPriceVolumeAmkorA1009" hidden="1">#REF!</definedName>
    <definedName name="IQRPriceVolumeAmkorA101" hidden="1">#REF!</definedName>
    <definedName name="IQRPriceVolumeAmkorA1010" hidden="1">#REF!</definedName>
    <definedName name="IQRPriceVolumeAmkorA1011" hidden="1">#REF!</definedName>
    <definedName name="IQRPriceVolumeAmkorA1012" hidden="1">#REF!</definedName>
    <definedName name="IQRPriceVolumeAmkorA1013" hidden="1">#REF!</definedName>
    <definedName name="IQRPriceVolumeAmkorA1014" hidden="1">#REF!</definedName>
    <definedName name="IQRPriceVolumeAmkorA1015" hidden="1">#REF!</definedName>
    <definedName name="IQRPriceVolumeAmkorA1016" hidden="1">#REF!</definedName>
    <definedName name="IQRPriceVolumeAmkorA1017" hidden="1">#REF!</definedName>
    <definedName name="IQRPriceVolumeAmkorA1018" hidden="1">#REF!</definedName>
    <definedName name="IQRPriceVolumeAmkorA1019" hidden="1">#REF!</definedName>
    <definedName name="IQRPriceVolumeAmkorA102" hidden="1">#REF!</definedName>
    <definedName name="IQRPriceVolumeAmkorA1020" hidden="1">#REF!</definedName>
    <definedName name="IQRPriceVolumeAmkorA1021" hidden="1">#REF!</definedName>
    <definedName name="IQRPriceVolumeAmkorA1022" hidden="1">#REF!</definedName>
    <definedName name="IQRPriceVolumeAmkorA1023" hidden="1">#REF!</definedName>
    <definedName name="IQRPriceVolumeAmkorA1024" hidden="1">#REF!</definedName>
    <definedName name="IQRPriceVolumeAmkorA1025" hidden="1">#REF!</definedName>
    <definedName name="IQRPriceVolumeAmkorA1026" hidden="1">#REF!</definedName>
    <definedName name="IQRPriceVolumeAmkorA1027" hidden="1">#REF!</definedName>
    <definedName name="IQRPriceVolumeAmkorA1028" hidden="1">#REF!</definedName>
    <definedName name="IQRPriceVolumeAmkorA1029" hidden="1">#REF!</definedName>
    <definedName name="IQRPriceVolumeAmkorA103" hidden="1">#REF!</definedName>
    <definedName name="IQRPriceVolumeAmkorA1030" hidden="1">#REF!</definedName>
    <definedName name="IQRPriceVolumeAmkorA1031" hidden="1">#REF!</definedName>
    <definedName name="IQRPriceVolumeAmkorA1032" hidden="1">#REF!</definedName>
    <definedName name="IQRPriceVolumeAmkorA1033" hidden="1">#REF!</definedName>
    <definedName name="IQRPriceVolumeAmkorA1034" hidden="1">#REF!</definedName>
    <definedName name="IQRPriceVolumeAmkorA1035" hidden="1">#REF!</definedName>
    <definedName name="IQRPriceVolumeAmkorA1036" hidden="1">#REF!</definedName>
    <definedName name="IQRPriceVolumeAmkorA1037" hidden="1">#REF!</definedName>
    <definedName name="IQRPriceVolumeAmkorA1038" hidden="1">#REF!</definedName>
    <definedName name="IQRPriceVolumeAmkorA1039" hidden="1">#REF!</definedName>
    <definedName name="IQRPriceVolumeAmkorA104" hidden="1">#REF!</definedName>
    <definedName name="IQRPriceVolumeAmkorA1040" hidden="1">#REF!</definedName>
    <definedName name="IQRPriceVolumeAmkorA1041" hidden="1">#REF!</definedName>
    <definedName name="IQRPriceVolumeAmkorA1042" hidden="1">#REF!</definedName>
    <definedName name="IQRPriceVolumeAmkorA1043" hidden="1">#REF!</definedName>
    <definedName name="IQRPriceVolumeAmkorA1044" hidden="1">#REF!</definedName>
    <definedName name="IQRPriceVolumeAmkorA1045" hidden="1">#REF!</definedName>
    <definedName name="IQRPriceVolumeAmkorA1046" hidden="1">#REF!</definedName>
    <definedName name="IQRPriceVolumeAmkorA1047" hidden="1">#REF!</definedName>
    <definedName name="IQRPriceVolumeAmkorA1048" hidden="1">#REF!</definedName>
    <definedName name="IQRPriceVolumeAmkorA1049" hidden="1">#REF!</definedName>
    <definedName name="IQRPriceVolumeAmkorA105" hidden="1">#REF!</definedName>
    <definedName name="IQRPriceVolumeAmkorA1050" hidden="1">#REF!</definedName>
    <definedName name="IQRPriceVolumeAmkorA1051" hidden="1">#REF!</definedName>
    <definedName name="IQRPriceVolumeAmkorA1052" hidden="1">#REF!</definedName>
    <definedName name="IQRPriceVolumeAmkorA1053" hidden="1">#REF!</definedName>
    <definedName name="IQRPriceVolumeAmkorA1054" hidden="1">#REF!</definedName>
    <definedName name="IQRPriceVolumeAmkorA1055" hidden="1">#REF!</definedName>
    <definedName name="IQRPriceVolumeAmkorA1056" hidden="1">#REF!</definedName>
    <definedName name="IQRPriceVolumeAmkorA1057" hidden="1">#REF!</definedName>
    <definedName name="IQRPriceVolumeAmkorA1058" hidden="1">#REF!</definedName>
    <definedName name="IQRPriceVolumeAmkorA1059" hidden="1">#REF!</definedName>
    <definedName name="IQRPriceVolumeAmkorA106" hidden="1">#REF!</definedName>
    <definedName name="IQRPriceVolumeAmkorA1060" hidden="1">#REF!</definedName>
    <definedName name="IQRPriceVolumeAmkorA1061" hidden="1">#REF!</definedName>
    <definedName name="IQRPriceVolumeAmkorA1062" hidden="1">#REF!</definedName>
    <definedName name="IQRPriceVolumeAmkorA1063" hidden="1">#REF!</definedName>
    <definedName name="IQRPriceVolumeAmkorA1064" hidden="1">#REF!</definedName>
    <definedName name="IQRPriceVolumeAmkorA1065" hidden="1">#REF!</definedName>
    <definedName name="IQRPriceVolumeAmkorA1066" hidden="1">#REF!</definedName>
    <definedName name="IQRPriceVolumeAmkorA1067" hidden="1">#REF!</definedName>
    <definedName name="IQRPriceVolumeAmkorA1068" hidden="1">#REF!</definedName>
    <definedName name="IQRPriceVolumeAmkorA1069" hidden="1">#REF!</definedName>
    <definedName name="IQRPriceVolumeAmkorA107" hidden="1">#REF!</definedName>
    <definedName name="IQRPriceVolumeAmkorA1070" hidden="1">#REF!</definedName>
    <definedName name="IQRPriceVolumeAmkorA1071" hidden="1">#REF!</definedName>
    <definedName name="IQRPriceVolumeAmkorA1072" hidden="1">#REF!</definedName>
    <definedName name="IQRPriceVolumeAmkorA1073" hidden="1">#REF!</definedName>
    <definedName name="IQRPriceVolumeAmkorA1074" hidden="1">#REF!</definedName>
    <definedName name="IQRPriceVolumeAmkorA1075" hidden="1">#REF!</definedName>
    <definedName name="IQRPriceVolumeAmkorA1076" hidden="1">#REF!</definedName>
    <definedName name="IQRPriceVolumeAmkorA1077" hidden="1">#REF!</definedName>
    <definedName name="IQRPriceVolumeAmkorA1078" hidden="1">#REF!</definedName>
    <definedName name="IQRPriceVolumeAmkorA1079" hidden="1">#REF!</definedName>
    <definedName name="IQRPriceVolumeAmkorA108" hidden="1">#REF!</definedName>
    <definedName name="IQRPriceVolumeAmkorA1080" hidden="1">#REF!</definedName>
    <definedName name="IQRPriceVolumeAmkorA1081" hidden="1">#REF!</definedName>
    <definedName name="IQRPriceVolumeAmkorA1082" hidden="1">#REF!</definedName>
    <definedName name="IQRPriceVolumeAmkorA1083" hidden="1">#REF!</definedName>
    <definedName name="IQRPriceVolumeAmkorA1084" hidden="1">#REF!</definedName>
    <definedName name="IQRPriceVolumeAmkorA1085" hidden="1">#REF!</definedName>
    <definedName name="IQRPriceVolumeAmkorA1086" hidden="1">#REF!</definedName>
    <definedName name="IQRPriceVolumeAmkorA1087" hidden="1">#REF!</definedName>
    <definedName name="IQRPriceVolumeAmkorA1088" hidden="1">#REF!</definedName>
    <definedName name="IQRPriceVolumeAmkorA1089" hidden="1">#REF!</definedName>
    <definedName name="IQRPriceVolumeAmkorA109" hidden="1">#REF!</definedName>
    <definedName name="IQRPriceVolumeAmkorA1090" hidden="1">#REF!</definedName>
    <definedName name="IQRPriceVolumeAmkorA1091" hidden="1">#REF!</definedName>
    <definedName name="IQRPriceVolumeAmkorA1092" hidden="1">#REF!</definedName>
    <definedName name="IQRPriceVolumeAmkorA1093" hidden="1">#REF!</definedName>
    <definedName name="IQRPriceVolumeAmkorA1094" hidden="1">#REF!</definedName>
    <definedName name="IQRPriceVolumeAmkorA1095" hidden="1">#REF!</definedName>
    <definedName name="IQRPriceVolumeAmkorA1096" hidden="1">#REF!</definedName>
    <definedName name="IQRPriceVolumeAmkorA1097" hidden="1">#REF!</definedName>
    <definedName name="IQRPriceVolumeAmkorA1098" hidden="1">#REF!</definedName>
    <definedName name="IQRPriceVolumeAmkorA1099" hidden="1">#REF!</definedName>
    <definedName name="IQRPriceVolumeAmkorA11" hidden="1">#REF!</definedName>
    <definedName name="IQRPriceVolumeAmkorA110" hidden="1">#REF!</definedName>
    <definedName name="IQRPriceVolumeAmkorA1100" hidden="1">#REF!</definedName>
    <definedName name="IQRPriceVolumeAmkorA1101" hidden="1">#REF!</definedName>
    <definedName name="IQRPriceVolumeAmkorA1102" hidden="1">#REF!</definedName>
    <definedName name="IQRPriceVolumeAmkorA1103" hidden="1">#REF!</definedName>
    <definedName name="IQRPriceVolumeAmkorA1104" hidden="1">#REF!</definedName>
    <definedName name="IQRPriceVolumeAmkorA1105" hidden="1">#REF!</definedName>
    <definedName name="IQRPriceVolumeAmkorA1106" hidden="1">#REF!</definedName>
    <definedName name="IQRPriceVolumeAmkorA1107" hidden="1">#REF!</definedName>
    <definedName name="IQRPriceVolumeAmkorA1108" hidden="1">#REF!</definedName>
    <definedName name="IQRPriceVolumeAmkorA1109" hidden="1">#REF!</definedName>
    <definedName name="IQRPriceVolumeAmkorA111" hidden="1">#REF!</definedName>
    <definedName name="IQRPriceVolumeAmkorA1110" hidden="1">#REF!</definedName>
    <definedName name="IQRPriceVolumeAmkorA1111" hidden="1">#REF!</definedName>
    <definedName name="IQRPriceVolumeAmkorA1112" hidden="1">#REF!</definedName>
    <definedName name="IQRPriceVolumeAmkorA1113" hidden="1">#REF!</definedName>
    <definedName name="IQRPriceVolumeAmkorA1114" hidden="1">#REF!</definedName>
    <definedName name="IQRPriceVolumeAmkorA1115" hidden="1">#REF!</definedName>
    <definedName name="IQRPriceVolumeAmkorA1116" hidden="1">#REF!</definedName>
    <definedName name="IQRPriceVolumeAmkorA1117" hidden="1">#REF!</definedName>
    <definedName name="IQRPriceVolumeAmkorA1118" hidden="1">#REF!</definedName>
    <definedName name="IQRPriceVolumeAmkorA1119" hidden="1">#REF!</definedName>
    <definedName name="IQRPriceVolumeAmkorA112" hidden="1">#REF!</definedName>
    <definedName name="IQRPriceVolumeAmkorA1120" hidden="1">#REF!</definedName>
    <definedName name="IQRPriceVolumeAmkorA1121" hidden="1">#REF!</definedName>
    <definedName name="IQRPriceVolumeAmkorA1122" hidden="1">#REF!</definedName>
    <definedName name="IQRPriceVolumeAmkorA1123" hidden="1">#REF!</definedName>
    <definedName name="IQRPriceVolumeAmkorA1124" hidden="1">#REF!</definedName>
    <definedName name="IQRPriceVolumeAmkorA1125" hidden="1">#REF!</definedName>
    <definedName name="IQRPriceVolumeAmkorA1126" hidden="1">#REF!</definedName>
    <definedName name="IQRPriceVolumeAmkorA1127" hidden="1">#REF!</definedName>
    <definedName name="IQRPriceVolumeAmkorA1128" hidden="1">#REF!</definedName>
    <definedName name="IQRPriceVolumeAmkorA1129" hidden="1">#REF!</definedName>
    <definedName name="IQRPriceVolumeAmkorA113" hidden="1">#REF!</definedName>
    <definedName name="IQRPriceVolumeAmkorA1130" hidden="1">#REF!</definedName>
    <definedName name="IQRPriceVolumeAmkorA1131" hidden="1">#REF!</definedName>
    <definedName name="IQRPriceVolumeAmkorA1132" hidden="1">#REF!</definedName>
    <definedName name="IQRPriceVolumeAmkorA1133" hidden="1">#REF!</definedName>
    <definedName name="IQRPriceVolumeAmkorA1134" hidden="1">#REF!</definedName>
    <definedName name="IQRPriceVolumeAmkorA1135" hidden="1">#REF!</definedName>
    <definedName name="IQRPriceVolumeAmkorA1136" hidden="1">#REF!</definedName>
    <definedName name="IQRPriceVolumeAmkorA1137" hidden="1">#REF!</definedName>
    <definedName name="IQRPriceVolumeAmkorA1138" hidden="1">#REF!</definedName>
    <definedName name="IQRPriceVolumeAmkorA1139" hidden="1">#REF!</definedName>
    <definedName name="IQRPriceVolumeAmkorA114" hidden="1">#REF!</definedName>
    <definedName name="IQRPriceVolumeAmkorA1140" hidden="1">#REF!</definedName>
    <definedName name="IQRPriceVolumeAmkorA1141" hidden="1">#REF!</definedName>
    <definedName name="IQRPriceVolumeAmkorA1142" hidden="1">#REF!</definedName>
    <definedName name="IQRPriceVolumeAmkorA1143" hidden="1">#REF!</definedName>
    <definedName name="IQRPriceVolumeAmkorA1144" hidden="1">#REF!</definedName>
    <definedName name="IQRPriceVolumeAmkorA1145" hidden="1">#REF!</definedName>
    <definedName name="IQRPriceVolumeAmkorA1146" hidden="1">#REF!</definedName>
    <definedName name="IQRPriceVolumeAmkorA1147" hidden="1">#REF!</definedName>
    <definedName name="IQRPriceVolumeAmkorA1148" hidden="1">#REF!</definedName>
    <definedName name="IQRPriceVolumeAmkorA1149" hidden="1">#REF!</definedName>
    <definedName name="IQRPriceVolumeAmkorA115" hidden="1">#REF!</definedName>
    <definedName name="IQRPriceVolumeAmkorA1150" hidden="1">#REF!</definedName>
    <definedName name="IQRPriceVolumeAmkorA1151" hidden="1">#REF!</definedName>
    <definedName name="IQRPriceVolumeAmkorA1152" hidden="1">#REF!</definedName>
    <definedName name="IQRPriceVolumeAmkorA1153" hidden="1">#REF!</definedName>
    <definedName name="IQRPriceVolumeAmkorA1154" hidden="1">#REF!</definedName>
    <definedName name="IQRPriceVolumeAmkorA1155" hidden="1">#REF!</definedName>
    <definedName name="IQRPriceVolumeAmkorA1156" hidden="1">#REF!</definedName>
    <definedName name="IQRPriceVolumeAmkorA1157" hidden="1">#REF!</definedName>
    <definedName name="IQRPriceVolumeAmkorA1158" hidden="1">#REF!</definedName>
    <definedName name="IQRPriceVolumeAmkorA1159" hidden="1">#REF!</definedName>
    <definedName name="IQRPriceVolumeAmkorA116" hidden="1">#REF!</definedName>
    <definedName name="IQRPriceVolumeAmkorA1160" hidden="1">#REF!</definedName>
    <definedName name="IQRPriceVolumeAmkorA1161" hidden="1">#REF!</definedName>
    <definedName name="IQRPriceVolumeAmkorA1162" hidden="1">#REF!</definedName>
    <definedName name="IQRPriceVolumeAmkorA1163" hidden="1">#REF!</definedName>
    <definedName name="IQRPriceVolumeAmkorA1164" hidden="1">#REF!</definedName>
    <definedName name="IQRPriceVolumeAmkorA1165" hidden="1">#REF!</definedName>
    <definedName name="IQRPriceVolumeAmkorA1166" hidden="1">#REF!</definedName>
    <definedName name="IQRPriceVolumeAmkorA1167" hidden="1">#REF!</definedName>
    <definedName name="IQRPriceVolumeAmkorA1168" hidden="1">#REF!</definedName>
    <definedName name="IQRPriceVolumeAmkorA1169" hidden="1">#REF!</definedName>
    <definedName name="IQRPriceVolumeAmkorA117" hidden="1">#REF!</definedName>
    <definedName name="IQRPriceVolumeAmkorA1170" hidden="1">#REF!</definedName>
    <definedName name="IQRPriceVolumeAmkorA1171" hidden="1">#REF!</definedName>
    <definedName name="IQRPriceVolumeAmkorA1172" hidden="1">#REF!</definedName>
    <definedName name="IQRPriceVolumeAmkorA1173" hidden="1">#REF!</definedName>
    <definedName name="IQRPriceVolumeAmkorA1174" hidden="1">#REF!</definedName>
    <definedName name="IQRPriceVolumeAmkorA1175" hidden="1">#REF!</definedName>
    <definedName name="IQRPriceVolumeAmkorA1176" hidden="1">#REF!</definedName>
    <definedName name="IQRPriceVolumeAmkorA1177" hidden="1">#REF!</definedName>
    <definedName name="IQRPriceVolumeAmkorA1178" hidden="1">#REF!</definedName>
    <definedName name="IQRPriceVolumeAmkorA1179" hidden="1">#REF!</definedName>
    <definedName name="IQRPriceVolumeAmkorA118" hidden="1">#REF!</definedName>
    <definedName name="IQRPriceVolumeAmkorA1180" hidden="1">#REF!</definedName>
    <definedName name="IQRPriceVolumeAmkorA1181" hidden="1">#REF!</definedName>
    <definedName name="IQRPriceVolumeAmkorA1182" hidden="1">#REF!</definedName>
    <definedName name="IQRPriceVolumeAmkorA1183" hidden="1">#REF!</definedName>
    <definedName name="IQRPriceVolumeAmkorA1184" hidden="1">#REF!</definedName>
    <definedName name="IQRPriceVolumeAmkorA1185" hidden="1">#REF!</definedName>
    <definedName name="IQRPriceVolumeAmkorA1186" hidden="1">#REF!</definedName>
    <definedName name="IQRPriceVolumeAmkorA1187" hidden="1">#REF!</definedName>
    <definedName name="IQRPriceVolumeAmkorA1188" hidden="1">#REF!</definedName>
    <definedName name="IQRPriceVolumeAmkorA1189" hidden="1">#REF!</definedName>
    <definedName name="IQRPriceVolumeAmkorA119" hidden="1">#REF!</definedName>
    <definedName name="IQRPriceVolumeAmkorA1190" hidden="1">#REF!</definedName>
    <definedName name="IQRPriceVolumeAmkorA1191" hidden="1">#REF!</definedName>
    <definedName name="IQRPriceVolumeAmkorA1192" hidden="1">#REF!</definedName>
    <definedName name="IQRPriceVolumeAmkorA1193" hidden="1">#REF!</definedName>
    <definedName name="IQRPriceVolumeAmkorA1194" hidden="1">#REF!</definedName>
    <definedName name="IQRPriceVolumeAmkorA1195" hidden="1">#REF!</definedName>
    <definedName name="IQRPriceVolumeAmkorA1196" hidden="1">#REF!</definedName>
    <definedName name="IQRPriceVolumeAmkorA1197" hidden="1">#REF!</definedName>
    <definedName name="IQRPriceVolumeAmkorA1198" hidden="1">#REF!</definedName>
    <definedName name="IQRPriceVolumeAmkorA1199" hidden="1">#REF!</definedName>
    <definedName name="IQRPriceVolumeAmkorA12" hidden="1">#REF!</definedName>
    <definedName name="IQRPriceVolumeAmkorA120" hidden="1">#REF!</definedName>
    <definedName name="IQRPriceVolumeAmkorA1200" hidden="1">#REF!</definedName>
    <definedName name="IQRPriceVolumeAmkorA1201" hidden="1">#REF!</definedName>
    <definedName name="IQRPriceVolumeAmkorA1202" hidden="1">#REF!</definedName>
    <definedName name="IQRPriceVolumeAmkorA1203" hidden="1">#REF!</definedName>
    <definedName name="IQRPriceVolumeAmkorA1204" hidden="1">#REF!</definedName>
    <definedName name="IQRPriceVolumeAmkorA1205" hidden="1">#REF!</definedName>
    <definedName name="IQRPriceVolumeAmkorA1206" hidden="1">#REF!</definedName>
    <definedName name="IQRPriceVolumeAmkorA1207" hidden="1">#REF!</definedName>
    <definedName name="IQRPriceVolumeAmkorA1208" hidden="1">#REF!</definedName>
    <definedName name="IQRPriceVolumeAmkorA1209" hidden="1">#REF!</definedName>
    <definedName name="IQRPriceVolumeAmkorA121" hidden="1">#REF!</definedName>
    <definedName name="IQRPriceVolumeAmkorA1210" hidden="1">#REF!</definedName>
    <definedName name="IQRPriceVolumeAmkorA1211" hidden="1">#REF!</definedName>
    <definedName name="IQRPriceVolumeAmkorA1212" hidden="1">#REF!</definedName>
    <definedName name="IQRPriceVolumeAmkorA1213" hidden="1">#REF!</definedName>
    <definedName name="IQRPriceVolumeAmkorA1214" hidden="1">#REF!</definedName>
    <definedName name="IQRPriceVolumeAmkorA1215" hidden="1">#REF!</definedName>
    <definedName name="IQRPriceVolumeAmkorA1216" hidden="1">#REF!</definedName>
    <definedName name="IQRPriceVolumeAmkorA1217" hidden="1">#REF!</definedName>
    <definedName name="IQRPriceVolumeAmkorA1218" hidden="1">#REF!</definedName>
    <definedName name="IQRPriceVolumeAmkorA1219" hidden="1">#REF!</definedName>
    <definedName name="IQRPriceVolumeAmkorA122" hidden="1">#REF!</definedName>
    <definedName name="IQRPriceVolumeAmkorA1220" hidden="1">#REF!</definedName>
    <definedName name="IQRPriceVolumeAmkorA1221" hidden="1">#REF!</definedName>
    <definedName name="IQRPriceVolumeAmkorA1222" hidden="1">#REF!</definedName>
    <definedName name="IQRPriceVolumeAmkorA1223" hidden="1">#REF!</definedName>
    <definedName name="IQRPriceVolumeAmkorA1224" hidden="1">#REF!</definedName>
    <definedName name="IQRPriceVolumeAmkorA1225" hidden="1">#REF!</definedName>
    <definedName name="IQRPriceVolumeAmkorA1226" hidden="1">#REF!</definedName>
    <definedName name="IQRPriceVolumeAmkorA1227" hidden="1">#REF!</definedName>
    <definedName name="IQRPriceVolumeAmkorA1228" hidden="1">#REF!</definedName>
    <definedName name="IQRPriceVolumeAmkorA1229" hidden="1">#REF!</definedName>
    <definedName name="IQRPriceVolumeAmkorA123" hidden="1">#REF!</definedName>
    <definedName name="IQRPriceVolumeAmkorA1230" hidden="1">#REF!</definedName>
    <definedName name="IQRPriceVolumeAmkorA1231" hidden="1">#REF!</definedName>
    <definedName name="IQRPriceVolumeAmkorA1232" hidden="1">#REF!</definedName>
    <definedName name="IQRPriceVolumeAmkorA1233" hidden="1">#REF!</definedName>
    <definedName name="IQRPriceVolumeAmkorA1234" hidden="1">#REF!</definedName>
    <definedName name="IQRPriceVolumeAmkorA1235" hidden="1">#REF!</definedName>
    <definedName name="IQRPriceVolumeAmkorA1236" hidden="1">#REF!</definedName>
    <definedName name="IQRPriceVolumeAmkorA1237" hidden="1">#REF!</definedName>
    <definedName name="IQRPriceVolumeAmkorA1238" hidden="1">#REF!</definedName>
    <definedName name="IQRPriceVolumeAmkorA1239" hidden="1">#REF!</definedName>
    <definedName name="IQRPriceVolumeAmkorA124" hidden="1">#REF!</definedName>
    <definedName name="IQRPriceVolumeAmkorA1240" hidden="1">#REF!</definedName>
    <definedName name="IQRPriceVolumeAmkorA1241" hidden="1">#REF!</definedName>
    <definedName name="IQRPriceVolumeAmkorA1242" hidden="1">#REF!</definedName>
    <definedName name="IQRPriceVolumeAmkorA1243" hidden="1">#REF!</definedName>
    <definedName name="IQRPriceVolumeAmkorA1244" hidden="1">#REF!</definedName>
    <definedName name="IQRPriceVolumeAmkorA1245" hidden="1">#REF!</definedName>
    <definedName name="IQRPriceVolumeAmkorA1246" hidden="1">#REF!</definedName>
    <definedName name="IQRPriceVolumeAmkorA1247" hidden="1">#REF!</definedName>
    <definedName name="IQRPriceVolumeAmkorA1248" hidden="1">#REF!</definedName>
    <definedName name="IQRPriceVolumeAmkorA1249" hidden="1">#REF!</definedName>
    <definedName name="IQRPriceVolumeAmkorA125" hidden="1">#REF!</definedName>
    <definedName name="IQRPriceVolumeAmkorA1250" hidden="1">#REF!</definedName>
    <definedName name="IQRPriceVolumeAmkorA1251" hidden="1">#REF!</definedName>
    <definedName name="IQRPriceVolumeAmkorA1252" hidden="1">#REF!</definedName>
    <definedName name="IQRPriceVolumeAmkorA1253" hidden="1">#REF!</definedName>
    <definedName name="IQRPriceVolumeAmkorA1254" hidden="1">#REF!</definedName>
    <definedName name="IQRPriceVolumeAmkorA1255" hidden="1">#REF!</definedName>
    <definedName name="IQRPriceVolumeAmkorA1256" hidden="1">#REF!</definedName>
    <definedName name="IQRPriceVolumeAmkorA1257" hidden="1">#REF!</definedName>
    <definedName name="IQRPriceVolumeAmkorA1258" hidden="1">#REF!</definedName>
    <definedName name="IQRPriceVolumeAmkorA1259" hidden="1">#REF!</definedName>
    <definedName name="IQRPriceVolumeAmkorA126" hidden="1">#REF!</definedName>
    <definedName name="IQRPriceVolumeAmkorA1260" hidden="1">#REF!</definedName>
    <definedName name="IQRPriceVolumeAmkorA1261" hidden="1">#REF!</definedName>
    <definedName name="IQRPriceVolumeAmkorA1262" hidden="1">#REF!</definedName>
    <definedName name="IQRPriceVolumeAmkorA1263" hidden="1">#REF!</definedName>
    <definedName name="IQRPriceVolumeAmkorA1264" hidden="1">#REF!</definedName>
    <definedName name="IQRPriceVolumeAmkorA1265" hidden="1">#REF!</definedName>
    <definedName name="IQRPriceVolumeAmkorA1266" hidden="1">#REF!</definedName>
    <definedName name="IQRPriceVolumeAmkorA1267" hidden="1">#REF!</definedName>
    <definedName name="IQRPriceVolumeAmkorA1268" hidden="1">#REF!</definedName>
    <definedName name="IQRPriceVolumeAmkorA1269" hidden="1">#REF!</definedName>
    <definedName name="IQRPriceVolumeAmkorA127" hidden="1">#REF!</definedName>
    <definedName name="IQRPriceVolumeAmkorA1270" hidden="1">#REF!</definedName>
    <definedName name="IQRPriceVolumeAmkorA1271" hidden="1">#REF!</definedName>
    <definedName name="IQRPriceVolumeAmkorA1272" hidden="1">#REF!</definedName>
    <definedName name="IQRPriceVolumeAmkorA1273" hidden="1">#REF!</definedName>
    <definedName name="IQRPriceVolumeAmkorA1274" hidden="1">#REF!</definedName>
    <definedName name="IQRPriceVolumeAmkorA1275" hidden="1">#REF!</definedName>
    <definedName name="IQRPriceVolumeAmkorA1276" hidden="1">#REF!</definedName>
    <definedName name="IQRPriceVolumeAmkorA1277" hidden="1">#REF!</definedName>
    <definedName name="IQRPriceVolumeAmkorA128" hidden="1">#REF!</definedName>
    <definedName name="IQRPriceVolumeAmkorA129" hidden="1">#REF!</definedName>
    <definedName name="IQRPriceVolumeAmkorA13" hidden="1">#REF!</definedName>
    <definedName name="IQRPriceVolumeAmkorA130" hidden="1">#REF!</definedName>
    <definedName name="IQRPriceVolumeAmkorA131" hidden="1">#REF!</definedName>
    <definedName name="IQRPriceVolumeAmkorA132" hidden="1">#REF!</definedName>
    <definedName name="IQRPriceVolumeAmkorA133" hidden="1">#REF!</definedName>
    <definedName name="IQRPriceVolumeAmkorA134" hidden="1">#REF!</definedName>
    <definedName name="IQRPriceVolumeAmkorA135" hidden="1">#REF!</definedName>
    <definedName name="IQRPriceVolumeAmkorA136" hidden="1">#REF!</definedName>
    <definedName name="IQRPriceVolumeAmkorA137" hidden="1">#REF!</definedName>
    <definedName name="IQRPriceVolumeAmkorA138" hidden="1">#REF!</definedName>
    <definedName name="IQRPriceVolumeAmkorA139" hidden="1">#REF!</definedName>
    <definedName name="IQRPriceVolumeAmkorA14" hidden="1">#REF!</definedName>
    <definedName name="IQRPriceVolumeAmkorA140" hidden="1">#REF!</definedName>
    <definedName name="IQRPriceVolumeAmkorA141" hidden="1">#REF!</definedName>
    <definedName name="IQRPriceVolumeAmkorA142" hidden="1">#REF!</definedName>
    <definedName name="IQRPriceVolumeAmkorA143" hidden="1">#REF!</definedName>
    <definedName name="IQRPriceVolumeAmkorA144" hidden="1">#REF!</definedName>
    <definedName name="IQRPriceVolumeAmkorA145" hidden="1">#REF!</definedName>
    <definedName name="IQRPriceVolumeAmkorA146" hidden="1">#REF!</definedName>
    <definedName name="IQRPriceVolumeAmkorA147" hidden="1">#REF!</definedName>
    <definedName name="IQRPriceVolumeAmkorA148" hidden="1">#REF!</definedName>
    <definedName name="IQRPriceVolumeAmkorA149" hidden="1">#REF!</definedName>
    <definedName name="IQRPriceVolumeAmkorA15" hidden="1">#REF!</definedName>
    <definedName name="IQRPriceVolumeAmkorA150" hidden="1">#REF!</definedName>
    <definedName name="IQRPriceVolumeAmkorA151" hidden="1">#REF!</definedName>
    <definedName name="IQRPriceVolumeAmkorA152" hidden="1">#REF!</definedName>
    <definedName name="IQRPriceVolumeAmkorA153" hidden="1">#REF!</definedName>
    <definedName name="IQRPriceVolumeAmkorA154" hidden="1">#REF!</definedName>
    <definedName name="IQRPriceVolumeAmkorA155" hidden="1">#REF!</definedName>
    <definedName name="IQRPriceVolumeAmkorA156" hidden="1">#REF!</definedName>
    <definedName name="IQRPriceVolumeAmkorA157" hidden="1">#REF!</definedName>
    <definedName name="IQRPriceVolumeAmkorA158" hidden="1">#REF!</definedName>
    <definedName name="IQRPriceVolumeAmkorA159" hidden="1">#REF!</definedName>
    <definedName name="IQRPriceVolumeAmkorA16" hidden="1">#REF!</definedName>
    <definedName name="IQRPriceVolumeAmkorA160" hidden="1">#REF!</definedName>
    <definedName name="IQRPriceVolumeAmkorA161" hidden="1">#REF!</definedName>
    <definedName name="IQRPriceVolumeAmkorA162" hidden="1">#REF!</definedName>
    <definedName name="IQRPriceVolumeAmkorA163" hidden="1">#REF!</definedName>
    <definedName name="IQRPriceVolumeAmkorA164" hidden="1">#REF!</definedName>
    <definedName name="IQRPriceVolumeAmkorA165" hidden="1">#REF!</definedName>
    <definedName name="IQRPriceVolumeAmkorA166" hidden="1">#REF!</definedName>
    <definedName name="IQRPriceVolumeAmkorA167" hidden="1">#REF!</definedName>
    <definedName name="IQRPriceVolumeAmkorA168" hidden="1">#REF!</definedName>
    <definedName name="IQRPriceVolumeAmkorA169" hidden="1">#REF!</definedName>
    <definedName name="IQRPriceVolumeAmkorA17" hidden="1">#REF!</definedName>
    <definedName name="IQRPriceVolumeAmkorA170" hidden="1">#REF!</definedName>
    <definedName name="IQRPriceVolumeAmkorA171" hidden="1">#REF!</definedName>
    <definedName name="IQRPriceVolumeAmkorA172" hidden="1">#REF!</definedName>
    <definedName name="IQRPriceVolumeAmkorA173" hidden="1">#REF!</definedName>
    <definedName name="IQRPriceVolumeAmkorA174" hidden="1">#REF!</definedName>
    <definedName name="IQRPriceVolumeAmkorA175" hidden="1">#REF!</definedName>
    <definedName name="IQRPriceVolumeAmkorA176" hidden="1">#REF!</definedName>
    <definedName name="IQRPriceVolumeAmkorA177" hidden="1">#REF!</definedName>
    <definedName name="IQRPriceVolumeAmkorA178" hidden="1">#REF!</definedName>
    <definedName name="IQRPriceVolumeAmkorA179" hidden="1">#REF!</definedName>
    <definedName name="IQRPriceVolumeAmkorA18" hidden="1">#REF!</definedName>
    <definedName name="IQRPriceVolumeAmkorA180" hidden="1">#REF!</definedName>
    <definedName name="IQRPriceVolumeAmkorA181" hidden="1">#REF!</definedName>
    <definedName name="IQRPriceVolumeAmkorA182" hidden="1">#REF!</definedName>
    <definedName name="IQRPriceVolumeAmkorA183" hidden="1">#REF!</definedName>
    <definedName name="IQRPriceVolumeAmkorA184" hidden="1">#REF!</definedName>
    <definedName name="IQRPriceVolumeAmkorA185" hidden="1">#REF!</definedName>
    <definedName name="IQRPriceVolumeAmkorA186" hidden="1">#REF!</definedName>
    <definedName name="IQRPriceVolumeAmkorA187" hidden="1">#REF!</definedName>
    <definedName name="IQRPriceVolumeAmkorA188" hidden="1">#REF!</definedName>
    <definedName name="IQRPriceVolumeAmkorA189" hidden="1">#REF!</definedName>
    <definedName name="IQRPriceVolumeAmkorA19" hidden="1">#REF!</definedName>
    <definedName name="IQRPriceVolumeAmkorA190" hidden="1">#REF!</definedName>
    <definedName name="IQRPriceVolumeAmkorA191" hidden="1">#REF!</definedName>
    <definedName name="IQRPriceVolumeAmkorA192" hidden="1">#REF!</definedName>
    <definedName name="IQRPriceVolumeAmkorA193" hidden="1">#REF!</definedName>
    <definedName name="IQRPriceVolumeAmkorA194" hidden="1">#REF!</definedName>
    <definedName name="IQRPriceVolumeAmkorA195" hidden="1">#REF!</definedName>
    <definedName name="IQRPriceVolumeAmkorA196" hidden="1">#REF!</definedName>
    <definedName name="IQRPriceVolumeAmkorA197" hidden="1">#REF!</definedName>
    <definedName name="IQRPriceVolumeAmkorA198" hidden="1">#REF!</definedName>
    <definedName name="IQRPriceVolumeAmkorA199" hidden="1">#REF!</definedName>
    <definedName name="IQRPriceVolumeAmkorA20" hidden="1">#REF!</definedName>
    <definedName name="IQRPriceVolumeAmkorA200" hidden="1">#REF!</definedName>
    <definedName name="IQRPriceVolumeAmkorA201" hidden="1">#REF!</definedName>
    <definedName name="IQRPriceVolumeAmkorA202" hidden="1">#REF!</definedName>
    <definedName name="IQRPriceVolumeAmkorA203" hidden="1">#REF!</definedName>
    <definedName name="IQRPriceVolumeAmkorA204" hidden="1">#REF!</definedName>
    <definedName name="IQRPriceVolumeAmkorA205" hidden="1">#REF!</definedName>
    <definedName name="IQRPriceVolumeAmkorA206" hidden="1">#REF!</definedName>
    <definedName name="IQRPriceVolumeAmkorA207" hidden="1">#REF!</definedName>
    <definedName name="IQRPriceVolumeAmkorA208" hidden="1">#REF!</definedName>
    <definedName name="IQRPriceVolumeAmkorA209" hidden="1">#REF!</definedName>
    <definedName name="IQRPriceVolumeAmkorA21" hidden="1">#REF!</definedName>
    <definedName name="IQRPriceVolumeAmkorA210" hidden="1">#REF!</definedName>
    <definedName name="IQRPriceVolumeAmkorA211" hidden="1">#REF!</definedName>
    <definedName name="IQRPriceVolumeAmkorA212" hidden="1">#REF!</definedName>
    <definedName name="IQRPriceVolumeAmkorA213" hidden="1">#REF!</definedName>
    <definedName name="IQRPriceVolumeAmkorA214" hidden="1">#REF!</definedName>
    <definedName name="IQRPriceVolumeAmkorA215" hidden="1">#REF!</definedName>
    <definedName name="IQRPriceVolumeAmkorA216" hidden="1">#REF!</definedName>
    <definedName name="IQRPriceVolumeAmkorA217" hidden="1">#REF!</definedName>
    <definedName name="IQRPriceVolumeAmkorA218" hidden="1">#REF!</definedName>
    <definedName name="IQRPriceVolumeAmkorA219" hidden="1">#REF!</definedName>
    <definedName name="IQRPriceVolumeAmkorA22" hidden="1">#REF!</definedName>
    <definedName name="IQRPriceVolumeAmkorA220" hidden="1">#REF!</definedName>
    <definedName name="IQRPriceVolumeAmkorA221" hidden="1">#REF!</definedName>
    <definedName name="IQRPriceVolumeAmkorA222" hidden="1">#REF!</definedName>
    <definedName name="IQRPriceVolumeAmkorA223" hidden="1">#REF!</definedName>
    <definedName name="IQRPriceVolumeAmkorA224" hidden="1">#REF!</definedName>
    <definedName name="IQRPriceVolumeAmkorA225" hidden="1">#REF!</definedName>
    <definedName name="IQRPriceVolumeAmkorA226" hidden="1">#REF!</definedName>
    <definedName name="IQRPriceVolumeAmkorA227" hidden="1">#REF!</definedName>
    <definedName name="IQRPriceVolumeAmkorA228" hidden="1">#REF!</definedName>
    <definedName name="IQRPriceVolumeAmkorA229" hidden="1">#REF!</definedName>
    <definedName name="IQRPriceVolumeAmkorA23" hidden="1">#REF!</definedName>
    <definedName name="IQRPriceVolumeAmkorA230" hidden="1">#REF!</definedName>
    <definedName name="IQRPriceVolumeAmkorA231" hidden="1">#REF!</definedName>
    <definedName name="IQRPriceVolumeAmkorA232" hidden="1">#REF!</definedName>
    <definedName name="IQRPriceVolumeAmkorA233" hidden="1">#REF!</definedName>
    <definedName name="IQRPriceVolumeAmkorA234" hidden="1">#REF!</definedName>
    <definedName name="IQRPriceVolumeAmkorA235" hidden="1">#REF!</definedName>
    <definedName name="IQRPriceVolumeAmkorA236" hidden="1">#REF!</definedName>
    <definedName name="IQRPriceVolumeAmkorA237" hidden="1">#REF!</definedName>
    <definedName name="IQRPriceVolumeAmkorA238" hidden="1">#REF!</definedName>
    <definedName name="IQRPriceVolumeAmkorA239" hidden="1">#REF!</definedName>
    <definedName name="IQRPriceVolumeAmkorA24" hidden="1">#REF!</definedName>
    <definedName name="IQRPriceVolumeAmkorA240" hidden="1">#REF!</definedName>
    <definedName name="IQRPriceVolumeAmkorA241" hidden="1">#REF!</definedName>
    <definedName name="IQRPriceVolumeAmkorA242" hidden="1">#REF!</definedName>
    <definedName name="IQRPriceVolumeAmkorA243" hidden="1">#REF!</definedName>
    <definedName name="IQRPriceVolumeAmkorA244" hidden="1">#REF!</definedName>
    <definedName name="IQRPriceVolumeAmkorA245" hidden="1">#REF!</definedName>
    <definedName name="IQRPriceVolumeAmkorA246" hidden="1">#REF!</definedName>
    <definedName name="IQRPriceVolumeAmkorA247" hidden="1">#REF!</definedName>
    <definedName name="IQRPriceVolumeAmkorA248" hidden="1">#REF!</definedName>
    <definedName name="IQRPriceVolumeAmkorA249" hidden="1">#REF!</definedName>
    <definedName name="IQRPriceVolumeAmkorA25" hidden="1">#REF!</definedName>
    <definedName name="IQRPriceVolumeAmkorA250" hidden="1">#REF!</definedName>
    <definedName name="IQRPriceVolumeAmkorA251" hidden="1">#REF!</definedName>
    <definedName name="IQRPriceVolumeAmkorA252" hidden="1">#REF!</definedName>
    <definedName name="IQRPriceVolumeAmkorA253" hidden="1">#REF!</definedName>
    <definedName name="IQRPriceVolumeAmkorA254" hidden="1">#REF!</definedName>
    <definedName name="IQRPriceVolumeAmkorA255" hidden="1">#REF!</definedName>
    <definedName name="IQRPriceVolumeAmkorA256" hidden="1">#REF!</definedName>
    <definedName name="IQRPriceVolumeAmkorA257" hidden="1">#REF!</definedName>
    <definedName name="IQRPriceVolumeAmkorA258" hidden="1">#REF!</definedName>
    <definedName name="IQRPriceVolumeAmkorA259" hidden="1">#REF!</definedName>
    <definedName name="IQRPriceVolumeAmkorA26" hidden="1">#REF!</definedName>
    <definedName name="IQRPriceVolumeAmkorA260" hidden="1">#REF!</definedName>
    <definedName name="IQRPriceVolumeAmkorA261" hidden="1">#REF!</definedName>
    <definedName name="IQRPriceVolumeAmkorA262" hidden="1">#REF!</definedName>
    <definedName name="IQRPriceVolumeAmkorA263" hidden="1">#REF!</definedName>
    <definedName name="IQRPriceVolumeAmkorA264" hidden="1">#REF!</definedName>
    <definedName name="IQRPriceVolumeAmkorA265" hidden="1">#REF!</definedName>
    <definedName name="IQRPriceVolumeAmkorA266" hidden="1">#REF!</definedName>
    <definedName name="IQRPriceVolumeAmkorA267" hidden="1">#REF!</definedName>
    <definedName name="IQRPriceVolumeAmkorA268" hidden="1">#REF!</definedName>
    <definedName name="IQRPriceVolumeAmkorA269" hidden="1">#REF!</definedName>
    <definedName name="IQRPriceVolumeAmkorA27" hidden="1">#REF!</definedName>
    <definedName name="IQRPriceVolumeAmkorA270" hidden="1">#REF!</definedName>
    <definedName name="IQRPriceVolumeAmkorA271" hidden="1">#REF!</definedName>
    <definedName name="IQRPriceVolumeAmkorA272" hidden="1">#REF!</definedName>
    <definedName name="IQRPriceVolumeAmkorA273" hidden="1">#REF!</definedName>
    <definedName name="IQRPriceVolumeAmkorA274" hidden="1">#REF!</definedName>
    <definedName name="IQRPriceVolumeAmkorA275" hidden="1">#REF!</definedName>
    <definedName name="IQRPriceVolumeAmkorA276" hidden="1">#REF!</definedName>
    <definedName name="IQRPriceVolumeAmkorA277" hidden="1">#REF!</definedName>
    <definedName name="IQRPriceVolumeAmkorA278" hidden="1">#REF!</definedName>
    <definedName name="IQRPriceVolumeAmkorA279" hidden="1">#REF!</definedName>
    <definedName name="IQRPriceVolumeAmkorA28" hidden="1">#REF!</definedName>
    <definedName name="IQRPriceVolumeAmkorA280" hidden="1">#REF!</definedName>
    <definedName name="IQRPriceVolumeAmkorA281" hidden="1">#REF!</definedName>
    <definedName name="IQRPriceVolumeAmkorA282" hidden="1">#REF!</definedName>
    <definedName name="IQRPriceVolumeAmkorA283" hidden="1">#REF!</definedName>
    <definedName name="IQRPriceVolumeAmkorA284" hidden="1">#REF!</definedName>
    <definedName name="IQRPriceVolumeAmkorA285" hidden="1">#REF!</definedName>
    <definedName name="IQRPriceVolumeAmkorA286" hidden="1">#REF!</definedName>
    <definedName name="IQRPriceVolumeAmkorA287" hidden="1">#REF!</definedName>
    <definedName name="IQRPriceVolumeAmkorA288" hidden="1">#REF!</definedName>
    <definedName name="IQRPriceVolumeAmkorA289" hidden="1">#REF!</definedName>
    <definedName name="IQRPriceVolumeAmkorA29" hidden="1">#REF!</definedName>
    <definedName name="IQRPriceVolumeAmkorA290" hidden="1">#REF!</definedName>
    <definedName name="IQRPriceVolumeAmkorA291" hidden="1">#REF!</definedName>
    <definedName name="IQRPriceVolumeAmkorA292" hidden="1">#REF!</definedName>
    <definedName name="IQRPriceVolumeAmkorA293" hidden="1">#REF!</definedName>
    <definedName name="IQRPriceVolumeAmkorA294" hidden="1">#REF!</definedName>
    <definedName name="IQRPriceVolumeAmkorA295" hidden="1">#REF!</definedName>
    <definedName name="IQRPriceVolumeAmkorA296" hidden="1">#REF!</definedName>
    <definedName name="IQRPriceVolumeAmkorA297" hidden="1">#REF!</definedName>
    <definedName name="IQRPriceVolumeAmkorA298" hidden="1">#REF!</definedName>
    <definedName name="IQRPriceVolumeAmkorA299" hidden="1">#REF!</definedName>
    <definedName name="IQRPriceVolumeAmkorA30" hidden="1">#REF!</definedName>
    <definedName name="IQRPriceVolumeAmkorA300" hidden="1">#REF!</definedName>
    <definedName name="IQRPriceVolumeAmkorA301" hidden="1">#REF!</definedName>
    <definedName name="IQRPriceVolumeAmkorA302" hidden="1">#REF!</definedName>
    <definedName name="IQRPriceVolumeAmkorA303" hidden="1">#REF!</definedName>
    <definedName name="IQRPriceVolumeAmkorA304" hidden="1">#REF!</definedName>
    <definedName name="IQRPriceVolumeAmkorA305" hidden="1">#REF!</definedName>
    <definedName name="IQRPriceVolumeAmkorA306" hidden="1">#REF!</definedName>
    <definedName name="IQRPriceVolumeAmkorA307" hidden="1">#REF!</definedName>
    <definedName name="IQRPriceVolumeAmkorA308" hidden="1">#REF!</definedName>
    <definedName name="IQRPriceVolumeAmkorA309" hidden="1">#REF!</definedName>
    <definedName name="IQRPriceVolumeAmkorA31" hidden="1">#REF!</definedName>
    <definedName name="IQRPriceVolumeAmkorA310" hidden="1">#REF!</definedName>
    <definedName name="IQRPriceVolumeAmkorA311" hidden="1">#REF!</definedName>
    <definedName name="IQRPriceVolumeAmkorA312" hidden="1">#REF!</definedName>
    <definedName name="IQRPriceVolumeAmkorA313" hidden="1">#REF!</definedName>
    <definedName name="IQRPriceVolumeAmkorA314" hidden="1">#REF!</definedName>
    <definedName name="IQRPriceVolumeAmkorA315" hidden="1">#REF!</definedName>
    <definedName name="IQRPriceVolumeAmkorA316" hidden="1">#REF!</definedName>
    <definedName name="IQRPriceVolumeAmkorA317" hidden="1">#REF!</definedName>
    <definedName name="IQRPriceVolumeAmkorA318" hidden="1">#REF!</definedName>
    <definedName name="IQRPriceVolumeAmkorA319" hidden="1">#REF!</definedName>
    <definedName name="IQRPriceVolumeAmkorA32" hidden="1">#REF!</definedName>
    <definedName name="IQRPriceVolumeAmkorA320" hidden="1">#REF!</definedName>
    <definedName name="IQRPriceVolumeAmkorA321" hidden="1">#REF!</definedName>
    <definedName name="IQRPriceVolumeAmkorA322" hidden="1">#REF!</definedName>
    <definedName name="IQRPriceVolumeAmkorA323" hidden="1">#REF!</definedName>
    <definedName name="IQRPriceVolumeAmkorA324" hidden="1">#REF!</definedName>
    <definedName name="IQRPriceVolumeAmkorA325" hidden="1">#REF!</definedName>
    <definedName name="IQRPriceVolumeAmkorA326" hidden="1">#REF!</definedName>
    <definedName name="IQRPriceVolumeAmkorA327" hidden="1">#REF!</definedName>
    <definedName name="IQRPriceVolumeAmkorA328" hidden="1">#REF!</definedName>
    <definedName name="IQRPriceVolumeAmkorA329" hidden="1">#REF!</definedName>
    <definedName name="IQRPriceVolumeAmkorA33" hidden="1">#REF!</definedName>
    <definedName name="IQRPriceVolumeAmkorA330" hidden="1">#REF!</definedName>
    <definedName name="IQRPriceVolumeAmkorA331" hidden="1">#REF!</definedName>
    <definedName name="IQRPriceVolumeAmkorA332" hidden="1">#REF!</definedName>
    <definedName name="IQRPriceVolumeAmkorA333" hidden="1">#REF!</definedName>
    <definedName name="IQRPriceVolumeAmkorA334" hidden="1">#REF!</definedName>
    <definedName name="IQRPriceVolumeAmkorA335" hidden="1">#REF!</definedName>
    <definedName name="IQRPriceVolumeAmkorA336" hidden="1">#REF!</definedName>
    <definedName name="IQRPriceVolumeAmkorA337" hidden="1">#REF!</definedName>
    <definedName name="IQRPriceVolumeAmkorA338" hidden="1">#REF!</definedName>
    <definedName name="IQRPriceVolumeAmkorA339" hidden="1">#REF!</definedName>
    <definedName name="IQRPriceVolumeAmkorA34" hidden="1">#REF!</definedName>
    <definedName name="IQRPriceVolumeAmkorA340" hidden="1">#REF!</definedName>
    <definedName name="IQRPriceVolumeAmkorA341" hidden="1">#REF!</definedName>
    <definedName name="IQRPriceVolumeAmkorA342" hidden="1">#REF!</definedName>
    <definedName name="IQRPriceVolumeAmkorA343" hidden="1">#REF!</definedName>
    <definedName name="IQRPriceVolumeAmkorA344" hidden="1">#REF!</definedName>
    <definedName name="IQRPriceVolumeAmkorA345" hidden="1">#REF!</definedName>
    <definedName name="IQRPriceVolumeAmkorA346" hidden="1">#REF!</definedName>
    <definedName name="IQRPriceVolumeAmkorA347" hidden="1">#REF!</definedName>
    <definedName name="IQRPriceVolumeAmkorA348" hidden="1">#REF!</definedName>
    <definedName name="IQRPriceVolumeAmkorA349" hidden="1">#REF!</definedName>
    <definedName name="IQRPriceVolumeAmkorA35" hidden="1">#REF!</definedName>
    <definedName name="IQRPriceVolumeAmkorA350" hidden="1">#REF!</definedName>
    <definedName name="IQRPriceVolumeAmkorA351" hidden="1">#REF!</definedName>
    <definedName name="IQRPriceVolumeAmkorA352" hidden="1">#REF!</definedName>
    <definedName name="IQRPriceVolumeAmkorA353" hidden="1">#REF!</definedName>
    <definedName name="IQRPriceVolumeAmkorA354" hidden="1">#REF!</definedName>
    <definedName name="IQRPriceVolumeAmkorA355" hidden="1">#REF!</definedName>
    <definedName name="IQRPriceVolumeAmkorA356" hidden="1">#REF!</definedName>
    <definedName name="IQRPriceVolumeAmkorA357" hidden="1">#REF!</definedName>
    <definedName name="IQRPriceVolumeAmkorA358" hidden="1">#REF!</definedName>
    <definedName name="IQRPriceVolumeAmkorA359" hidden="1">#REF!</definedName>
    <definedName name="IQRPriceVolumeAmkorA36" hidden="1">#REF!</definedName>
    <definedName name="IQRPriceVolumeAmkorA360" hidden="1">#REF!</definedName>
    <definedName name="IQRPriceVolumeAmkorA361" hidden="1">#REF!</definedName>
    <definedName name="IQRPriceVolumeAmkorA362" hidden="1">#REF!</definedName>
    <definedName name="IQRPriceVolumeAmkorA363" hidden="1">#REF!</definedName>
    <definedName name="IQRPriceVolumeAmkorA364" hidden="1">#REF!</definedName>
    <definedName name="IQRPriceVolumeAmkorA365" hidden="1">#REF!</definedName>
    <definedName name="IQRPriceVolumeAmkorA366" hidden="1">#REF!</definedName>
    <definedName name="IQRPriceVolumeAmkorA367" hidden="1">#REF!</definedName>
    <definedName name="IQRPriceVolumeAmkorA368" hidden="1">#REF!</definedName>
    <definedName name="IQRPriceVolumeAmkorA369" hidden="1">#REF!</definedName>
    <definedName name="IQRPriceVolumeAmkorA37" hidden="1">#REF!</definedName>
    <definedName name="IQRPriceVolumeAmkorA370" hidden="1">#REF!</definedName>
    <definedName name="IQRPriceVolumeAmkorA371" hidden="1">#REF!</definedName>
    <definedName name="IQRPriceVolumeAmkorA372" hidden="1">#REF!</definedName>
    <definedName name="IQRPriceVolumeAmkorA373" hidden="1">#REF!</definedName>
    <definedName name="IQRPriceVolumeAmkorA374" hidden="1">#REF!</definedName>
    <definedName name="IQRPriceVolumeAmkorA375" hidden="1">#REF!</definedName>
    <definedName name="IQRPriceVolumeAmkorA376" hidden="1">#REF!</definedName>
    <definedName name="IQRPriceVolumeAmkorA377" hidden="1">#REF!</definedName>
    <definedName name="IQRPriceVolumeAmkorA378" hidden="1">#REF!</definedName>
    <definedName name="IQRPriceVolumeAmkorA379" hidden="1">#REF!</definedName>
    <definedName name="IQRPriceVolumeAmkorA38" hidden="1">#REF!</definedName>
    <definedName name="IQRPriceVolumeAmkorA380" hidden="1">#REF!</definedName>
    <definedName name="IQRPriceVolumeAmkorA381" hidden="1">#REF!</definedName>
    <definedName name="IQRPriceVolumeAmkorA382" hidden="1">#REF!</definedName>
    <definedName name="IQRPriceVolumeAmkorA383" hidden="1">#REF!</definedName>
    <definedName name="IQRPriceVolumeAmkorA384" hidden="1">#REF!</definedName>
    <definedName name="IQRPriceVolumeAmkorA385" hidden="1">#REF!</definedName>
    <definedName name="IQRPriceVolumeAmkorA386" hidden="1">#REF!</definedName>
    <definedName name="IQRPriceVolumeAmkorA387" hidden="1">#REF!</definedName>
    <definedName name="IQRPriceVolumeAmkorA388" hidden="1">#REF!</definedName>
    <definedName name="IQRPriceVolumeAmkorA389" hidden="1">#REF!</definedName>
    <definedName name="IQRPriceVolumeAmkorA39" hidden="1">#REF!</definedName>
    <definedName name="IQRPriceVolumeAmkorA390" hidden="1">#REF!</definedName>
    <definedName name="IQRPriceVolumeAmkorA391" hidden="1">#REF!</definedName>
    <definedName name="IQRPriceVolumeAmkorA392" hidden="1">#REF!</definedName>
    <definedName name="IQRPriceVolumeAmkorA393" hidden="1">#REF!</definedName>
    <definedName name="IQRPriceVolumeAmkorA394" hidden="1">#REF!</definedName>
    <definedName name="IQRPriceVolumeAmkorA395" hidden="1">#REF!</definedName>
    <definedName name="IQRPriceVolumeAmkorA396" hidden="1">#REF!</definedName>
    <definedName name="IQRPriceVolumeAmkorA397" hidden="1">#REF!</definedName>
    <definedName name="IQRPriceVolumeAmkorA398" hidden="1">#REF!</definedName>
    <definedName name="IQRPriceVolumeAmkorA399" hidden="1">#REF!</definedName>
    <definedName name="IQRPriceVolumeAmkorA40" hidden="1">#REF!</definedName>
    <definedName name="IQRPriceVolumeAmkorA400" hidden="1">#REF!</definedName>
    <definedName name="IQRPriceVolumeAmkorA401" hidden="1">#REF!</definedName>
    <definedName name="IQRPriceVolumeAmkorA402" hidden="1">#REF!</definedName>
    <definedName name="IQRPriceVolumeAmkorA403" hidden="1">#REF!</definedName>
    <definedName name="IQRPriceVolumeAmkorA404" hidden="1">#REF!</definedName>
    <definedName name="IQRPriceVolumeAmkorA405" hidden="1">#REF!</definedName>
    <definedName name="IQRPriceVolumeAmkorA406" hidden="1">#REF!</definedName>
    <definedName name="IQRPriceVolumeAmkorA407" hidden="1">#REF!</definedName>
    <definedName name="IQRPriceVolumeAmkorA408" hidden="1">#REF!</definedName>
    <definedName name="IQRPriceVolumeAmkorA409" hidden="1">#REF!</definedName>
    <definedName name="IQRPriceVolumeAmkorA41" hidden="1">#REF!</definedName>
    <definedName name="IQRPriceVolumeAmkorA410" hidden="1">#REF!</definedName>
    <definedName name="IQRPriceVolumeAmkorA411" hidden="1">#REF!</definedName>
    <definedName name="IQRPriceVolumeAmkorA412" hidden="1">#REF!</definedName>
    <definedName name="IQRPriceVolumeAmkorA413" hidden="1">#REF!</definedName>
    <definedName name="IQRPriceVolumeAmkorA414" hidden="1">#REF!</definedName>
    <definedName name="IQRPriceVolumeAmkorA415" hidden="1">#REF!</definedName>
    <definedName name="IQRPriceVolumeAmkorA416" hidden="1">#REF!</definedName>
    <definedName name="IQRPriceVolumeAmkorA417" hidden="1">#REF!</definedName>
    <definedName name="IQRPriceVolumeAmkorA418" hidden="1">#REF!</definedName>
    <definedName name="IQRPriceVolumeAmkorA419" hidden="1">#REF!</definedName>
    <definedName name="IQRPriceVolumeAmkorA42" hidden="1">#REF!</definedName>
    <definedName name="IQRPriceVolumeAmkorA420" hidden="1">#REF!</definedName>
    <definedName name="IQRPriceVolumeAmkorA421" hidden="1">#REF!</definedName>
    <definedName name="IQRPriceVolumeAmkorA422" hidden="1">#REF!</definedName>
    <definedName name="IQRPriceVolumeAmkorA423" hidden="1">#REF!</definedName>
    <definedName name="IQRPriceVolumeAmkorA424" hidden="1">#REF!</definedName>
    <definedName name="IQRPriceVolumeAmkorA425" hidden="1">#REF!</definedName>
    <definedName name="IQRPriceVolumeAmkorA426" hidden="1">#REF!</definedName>
    <definedName name="IQRPriceVolumeAmkorA427" hidden="1">#REF!</definedName>
    <definedName name="IQRPriceVolumeAmkorA428" hidden="1">#REF!</definedName>
    <definedName name="IQRPriceVolumeAmkorA429" hidden="1">#REF!</definedName>
    <definedName name="IQRPriceVolumeAmkorA43" hidden="1">#REF!</definedName>
    <definedName name="IQRPriceVolumeAmkorA430" hidden="1">#REF!</definedName>
    <definedName name="IQRPriceVolumeAmkorA431" hidden="1">#REF!</definedName>
    <definedName name="IQRPriceVolumeAmkorA432" hidden="1">#REF!</definedName>
    <definedName name="IQRPriceVolumeAmkorA433" hidden="1">#REF!</definedName>
    <definedName name="IQRPriceVolumeAmkorA434" hidden="1">#REF!</definedName>
    <definedName name="IQRPriceVolumeAmkorA435" hidden="1">#REF!</definedName>
    <definedName name="IQRPriceVolumeAmkorA436" hidden="1">#REF!</definedName>
    <definedName name="IQRPriceVolumeAmkorA437" hidden="1">#REF!</definedName>
    <definedName name="IQRPriceVolumeAmkorA438" hidden="1">#REF!</definedName>
    <definedName name="IQRPriceVolumeAmkorA439" hidden="1">#REF!</definedName>
    <definedName name="IQRPriceVolumeAmkorA44" hidden="1">#REF!</definedName>
    <definedName name="IQRPriceVolumeAmkorA440" hidden="1">#REF!</definedName>
    <definedName name="IQRPriceVolumeAmkorA441" hidden="1">#REF!</definedName>
    <definedName name="IQRPriceVolumeAmkorA442" hidden="1">#REF!</definedName>
    <definedName name="IQRPriceVolumeAmkorA443" hidden="1">#REF!</definedName>
    <definedName name="IQRPriceVolumeAmkorA444" hidden="1">#REF!</definedName>
    <definedName name="IQRPriceVolumeAmkorA445" hidden="1">#REF!</definedName>
    <definedName name="IQRPriceVolumeAmkorA446" hidden="1">#REF!</definedName>
    <definedName name="IQRPriceVolumeAmkorA447" hidden="1">#REF!</definedName>
    <definedName name="IQRPriceVolumeAmkorA448" hidden="1">#REF!</definedName>
    <definedName name="IQRPriceVolumeAmkorA449" hidden="1">#REF!</definedName>
    <definedName name="IQRPriceVolumeAmkorA45" hidden="1">#REF!</definedName>
    <definedName name="IQRPriceVolumeAmkorA450" hidden="1">#REF!</definedName>
    <definedName name="IQRPriceVolumeAmkorA451" hidden="1">#REF!</definedName>
    <definedName name="IQRPriceVolumeAmkorA452" hidden="1">#REF!</definedName>
    <definedName name="IQRPriceVolumeAmkorA453" hidden="1">#REF!</definedName>
    <definedName name="IQRPriceVolumeAmkorA454" hidden="1">#REF!</definedName>
    <definedName name="IQRPriceVolumeAmkorA455" hidden="1">#REF!</definedName>
    <definedName name="IQRPriceVolumeAmkorA456" hidden="1">#REF!</definedName>
    <definedName name="IQRPriceVolumeAmkorA457" hidden="1">#REF!</definedName>
    <definedName name="IQRPriceVolumeAmkorA458" hidden="1">#REF!</definedName>
    <definedName name="IQRPriceVolumeAmkorA459" hidden="1">#REF!</definedName>
    <definedName name="IQRPriceVolumeAmkorA46" hidden="1">#REF!</definedName>
    <definedName name="IQRPriceVolumeAmkorA460" hidden="1">#REF!</definedName>
    <definedName name="IQRPriceVolumeAmkorA461" hidden="1">#REF!</definedName>
    <definedName name="IQRPriceVolumeAmkorA462" hidden="1">#REF!</definedName>
    <definedName name="IQRPriceVolumeAmkorA463" hidden="1">#REF!</definedName>
    <definedName name="IQRPriceVolumeAmkorA464" hidden="1">#REF!</definedName>
    <definedName name="IQRPriceVolumeAmkorA465" hidden="1">#REF!</definedName>
    <definedName name="IQRPriceVolumeAmkorA466" hidden="1">#REF!</definedName>
    <definedName name="IQRPriceVolumeAmkorA467" hidden="1">#REF!</definedName>
    <definedName name="IQRPriceVolumeAmkorA468" hidden="1">#REF!</definedName>
    <definedName name="IQRPriceVolumeAmkorA469" hidden="1">#REF!</definedName>
    <definedName name="IQRPriceVolumeAmkorA47" hidden="1">#REF!</definedName>
    <definedName name="IQRPriceVolumeAmkorA470" hidden="1">#REF!</definedName>
    <definedName name="IQRPriceVolumeAmkorA471" hidden="1">#REF!</definedName>
    <definedName name="IQRPriceVolumeAmkorA472" hidden="1">#REF!</definedName>
    <definedName name="IQRPriceVolumeAmkorA473" hidden="1">#REF!</definedName>
    <definedName name="IQRPriceVolumeAmkorA474" hidden="1">#REF!</definedName>
    <definedName name="IQRPriceVolumeAmkorA475" hidden="1">#REF!</definedName>
    <definedName name="IQRPriceVolumeAmkorA476" hidden="1">#REF!</definedName>
    <definedName name="IQRPriceVolumeAmkorA477" hidden="1">#REF!</definedName>
    <definedName name="IQRPriceVolumeAmkorA478" hidden="1">#REF!</definedName>
    <definedName name="IQRPriceVolumeAmkorA479" hidden="1">#REF!</definedName>
    <definedName name="IQRPriceVolumeAmkorA48" hidden="1">#REF!</definedName>
    <definedName name="IQRPriceVolumeAmkorA480" hidden="1">#REF!</definedName>
    <definedName name="IQRPriceVolumeAmkorA481" hidden="1">#REF!</definedName>
    <definedName name="IQRPriceVolumeAmkorA482" hidden="1">#REF!</definedName>
    <definedName name="IQRPriceVolumeAmkorA483" hidden="1">#REF!</definedName>
    <definedName name="IQRPriceVolumeAmkorA484" hidden="1">#REF!</definedName>
    <definedName name="IQRPriceVolumeAmkorA485" hidden="1">#REF!</definedName>
    <definedName name="IQRPriceVolumeAmkorA486" hidden="1">#REF!</definedName>
    <definedName name="IQRPriceVolumeAmkorA487" hidden="1">#REF!</definedName>
    <definedName name="IQRPriceVolumeAmkorA488" hidden="1">#REF!</definedName>
    <definedName name="IQRPriceVolumeAmkorA489" hidden="1">#REF!</definedName>
    <definedName name="IQRPriceVolumeAmkorA49" hidden="1">#REF!</definedName>
    <definedName name="IQRPriceVolumeAmkorA490" hidden="1">#REF!</definedName>
    <definedName name="IQRPriceVolumeAmkorA491" hidden="1">#REF!</definedName>
    <definedName name="IQRPriceVolumeAmkorA492" hidden="1">#REF!</definedName>
    <definedName name="IQRPriceVolumeAmkorA493" hidden="1">#REF!</definedName>
    <definedName name="IQRPriceVolumeAmkorA494" hidden="1">#REF!</definedName>
    <definedName name="IQRPriceVolumeAmkorA495" hidden="1">#REF!</definedName>
    <definedName name="IQRPriceVolumeAmkorA496" hidden="1">#REF!</definedName>
    <definedName name="IQRPriceVolumeAmkorA497" hidden="1">#REF!</definedName>
    <definedName name="IQRPriceVolumeAmkorA498" hidden="1">#REF!</definedName>
    <definedName name="IQRPriceVolumeAmkorA499" hidden="1">#REF!</definedName>
    <definedName name="IQRPriceVolumeAmkorA50" hidden="1">#REF!</definedName>
    <definedName name="IQRPriceVolumeAmkorA500" hidden="1">#REF!</definedName>
    <definedName name="IQRPriceVolumeAmkorA501" hidden="1">#REF!</definedName>
    <definedName name="IQRPriceVolumeAmkorA502" hidden="1">#REF!</definedName>
    <definedName name="IQRPriceVolumeAmkorA503" hidden="1">#REF!</definedName>
    <definedName name="IQRPriceVolumeAmkorA504" hidden="1">#REF!</definedName>
    <definedName name="IQRPriceVolumeAmkorA505" hidden="1">#REF!</definedName>
    <definedName name="IQRPriceVolumeAmkorA506" hidden="1">#REF!</definedName>
    <definedName name="IQRPriceVolumeAmkorA507" hidden="1">#REF!</definedName>
    <definedName name="IQRPriceVolumeAmkorA508" hidden="1">#REF!</definedName>
    <definedName name="IQRPriceVolumeAmkorA509" hidden="1">#REF!</definedName>
    <definedName name="IQRPriceVolumeAmkorA51" hidden="1">#REF!</definedName>
    <definedName name="IQRPriceVolumeAmkorA510" hidden="1">#REF!</definedName>
    <definedName name="IQRPriceVolumeAmkorA511" hidden="1">#REF!</definedName>
    <definedName name="IQRPriceVolumeAmkorA512" hidden="1">#REF!</definedName>
    <definedName name="IQRPriceVolumeAmkorA513" hidden="1">#REF!</definedName>
    <definedName name="IQRPriceVolumeAmkorA514" hidden="1">#REF!</definedName>
    <definedName name="IQRPriceVolumeAmkorA515" hidden="1">#REF!</definedName>
    <definedName name="IQRPriceVolumeAmkorA516" hidden="1">#REF!</definedName>
    <definedName name="IQRPriceVolumeAmkorA517" hidden="1">#REF!</definedName>
    <definedName name="IQRPriceVolumeAmkorA518" hidden="1">#REF!</definedName>
    <definedName name="IQRPriceVolumeAmkorA519" hidden="1">#REF!</definedName>
    <definedName name="IQRPriceVolumeAmkorA52" hidden="1">#REF!</definedName>
    <definedName name="IQRPriceVolumeAmkorA520" hidden="1">#REF!</definedName>
    <definedName name="IQRPriceVolumeAmkorA521" hidden="1">#REF!</definedName>
    <definedName name="IQRPriceVolumeAmkorA522" hidden="1">#REF!</definedName>
    <definedName name="IQRPriceVolumeAmkorA523" hidden="1">#REF!</definedName>
    <definedName name="IQRPriceVolumeAmkorA524" hidden="1">#REF!</definedName>
    <definedName name="IQRPriceVolumeAmkorA525" hidden="1">#REF!</definedName>
    <definedName name="IQRPriceVolumeAmkorA526" hidden="1">#REF!</definedName>
    <definedName name="IQRPriceVolumeAmkorA527" hidden="1">#REF!</definedName>
    <definedName name="IQRPriceVolumeAmkorA528" hidden="1">#REF!</definedName>
    <definedName name="IQRPriceVolumeAmkorA529" hidden="1">#REF!</definedName>
    <definedName name="IQRPriceVolumeAmkorA53" hidden="1">#REF!</definedName>
    <definedName name="IQRPriceVolumeAmkorA530" hidden="1">#REF!</definedName>
    <definedName name="IQRPriceVolumeAmkorA531" hidden="1">#REF!</definedName>
    <definedName name="IQRPriceVolumeAmkorA532" hidden="1">#REF!</definedName>
    <definedName name="IQRPriceVolumeAmkorA533" hidden="1">#REF!</definedName>
    <definedName name="IQRPriceVolumeAmkorA534" hidden="1">#REF!</definedName>
    <definedName name="IQRPriceVolumeAmkorA535" hidden="1">#REF!</definedName>
    <definedName name="IQRPriceVolumeAmkorA536" hidden="1">#REF!</definedName>
    <definedName name="IQRPriceVolumeAmkorA537" hidden="1">#REF!</definedName>
    <definedName name="IQRPriceVolumeAmkorA538" hidden="1">#REF!</definedName>
    <definedName name="IQRPriceVolumeAmkorA539" hidden="1">#REF!</definedName>
    <definedName name="IQRPriceVolumeAmkorA54" hidden="1">#REF!</definedName>
    <definedName name="IQRPriceVolumeAmkorA540" hidden="1">#REF!</definedName>
    <definedName name="IQRPriceVolumeAmkorA541" hidden="1">#REF!</definedName>
    <definedName name="IQRPriceVolumeAmkorA542" hidden="1">#REF!</definedName>
    <definedName name="IQRPriceVolumeAmkorA543" hidden="1">#REF!</definedName>
    <definedName name="IQRPriceVolumeAmkorA544" hidden="1">#REF!</definedName>
    <definedName name="IQRPriceVolumeAmkorA545" hidden="1">#REF!</definedName>
    <definedName name="IQRPriceVolumeAmkorA546" hidden="1">#REF!</definedName>
    <definedName name="IQRPriceVolumeAmkorA547" hidden="1">#REF!</definedName>
    <definedName name="IQRPriceVolumeAmkorA548" hidden="1">#REF!</definedName>
    <definedName name="IQRPriceVolumeAmkorA549" hidden="1">#REF!</definedName>
    <definedName name="IQRPriceVolumeAmkorA55" hidden="1">#REF!</definedName>
    <definedName name="IQRPriceVolumeAmkorA550" hidden="1">#REF!</definedName>
    <definedName name="IQRPriceVolumeAmkorA551" hidden="1">#REF!</definedName>
    <definedName name="IQRPriceVolumeAmkorA552" hidden="1">#REF!</definedName>
    <definedName name="IQRPriceVolumeAmkorA553" hidden="1">#REF!</definedName>
    <definedName name="IQRPriceVolumeAmkorA554" hidden="1">#REF!</definedName>
    <definedName name="IQRPriceVolumeAmkorA555" hidden="1">#REF!</definedName>
    <definedName name="IQRPriceVolumeAmkorA556" hidden="1">#REF!</definedName>
    <definedName name="IQRPriceVolumeAmkorA557" hidden="1">#REF!</definedName>
    <definedName name="IQRPriceVolumeAmkorA558" hidden="1">#REF!</definedName>
    <definedName name="IQRPriceVolumeAmkorA559" hidden="1">#REF!</definedName>
    <definedName name="IQRPriceVolumeAmkorA56" hidden="1">#REF!</definedName>
    <definedName name="IQRPriceVolumeAmkorA560" hidden="1">#REF!</definedName>
    <definedName name="IQRPriceVolumeAmkorA561" hidden="1">#REF!</definedName>
    <definedName name="IQRPriceVolumeAmkorA562" hidden="1">#REF!</definedName>
    <definedName name="IQRPriceVolumeAmkorA563" hidden="1">#REF!</definedName>
    <definedName name="IQRPriceVolumeAmkorA564" hidden="1">#REF!</definedName>
    <definedName name="IQRPriceVolumeAmkorA565" hidden="1">#REF!</definedName>
    <definedName name="IQRPriceVolumeAmkorA566" hidden="1">#REF!</definedName>
    <definedName name="IQRPriceVolumeAmkorA567" hidden="1">#REF!</definedName>
    <definedName name="IQRPriceVolumeAmkorA568" hidden="1">#REF!</definedName>
    <definedName name="IQRPriceVolumeAmkorA569" hidden="1">#REF!</definedName>
    <definedName name="IQRPriceVolumeAmkorA57" hidden="1">#REF!</definedName>
    <definedName name="IQRPriceVolumeAmkorA570" hidden="1">#REF!</definedName>
    <definedName name="IQRPriceVolumeAmkorA571" hidden="1">#REF!</definedName>
    <definedName name="IQRPriceVolumeAmkorA572" hidden="1">#REF!</definedName>
    <definedName name="IQRPriceVolumeAmkorA573" hidden="1">#REF!</definedName>
    <definedName name="IQRPriceVolumeAmkorA574" hidden="1">#REF!</definedName>
    <definedName name="IQRPriceVolumeAmkorA575" hidden="1">#REF!</definedName>
    <definedName name="IQRPriceVolumeAmkorA576" hidden="1">#REF!</definedName>
    <definedName name="IQRPriceVolumeAmkorA577" hidden="1">#REF!</definedName>
    <definedName name="IQRPriceVolumeAmkorA578" hidden="1">#REF!</definedName>
    <definedName name="IQRPriceVolumeAmkorA579" hidden="1">#REF!</definedName>
    <definedName name="IQRPriceVolumeAmkorA58" hidden="1">#REF!</definedName>
    <definedName name="IQRPriceVolumeAmkorA580" hidden="1">#REF!</definedName>
    <definedName name="IQRPriceVolumeAmkorA581" hidden="1">#REF!</definedName>
    <definedName name="IQRPriceVolumeAmkorA582" hidden="1">#REF!</definedName>
    <definedName name="IQRPriceVolumeAmkorA583" hidden="1">#REF!</definedName>
    <definedName name="IQRPriceVolumeAmkorA584" hidden="1">#REF!</definedName>
    <definedName name="IQRPriceVolumeAmkorA585" hidden="1">#REF!</definedName>
    <definedName name="IQRPriceVolumeAmkorA586" hidden="1">#REF!</definedName>
    <definedName name="IQRPriceVolumeAmkorA587" hidden="1">#REF!</definedName>
    <definedName name="IQRPriceVolumeAmkorA588" hidden="1">#REF!</definedName>
    <definedName name="IQRPriceVolumeAmkorA589" hidden="1">#REF!</definedName>
    <definedName name="IQRPriceVolumeAmkorA59" hidden="1">#REF!</definedName>
    <definedName name="IQRPriceVolumeAmkorA590" hidden="1">#REF!</definedName>
    <definedName name="IQRPriceVolumeAmkorA591" hidden="1">#REF!</definedName>
    <definedName name="IQRPriceVolumeAmkorA592" hidden="1">#REF!</definedName>
    <definedName name="IQRPriceVolumeAmkorA593" hidden="1">#REF!</definedName>
    <definedName name="IQRPriceVolumeAmkorA594" hidden="1">#REF!</definedName>
    <definedName name="IQRPriceVolumeAmkorA595" hidden="1">#REF!</definedName>
    <definedName name="IQRPriceVolumeAmkorA596" hidden="1">#REF!</definedName>
    <definedName name="IQRPriceVolumeAmkorA597" hidden="1">#REF!</definedName>
    <definedName name="IQRPriceVolumeAmkorA598" hidden="1">#REF!</definedName>
    <definedName name="IQRPriceVolumeAmkorA599" hidden="1">#REF!</definedName>
    <definedName name="IQRPriceVolumeAmkorA60" hidden="1">#REF!</definedName>
    <definedName name="IQRPriceVolumeAmkorA600" hidden="1">#REF!</definedName>
    <definedName name="IQRPriceVolumeAmkorA601" hidden="1">#REF!</definedName>
    <definedName name="IQRPriceVolumeAmkorA602" hidden="1">#REF!</definedName>
    <definedName name="IQRPriceVolumeAmkorA603" hidden="1">#REF!</definedName>
    <definedName name="IQRPriceVolumeAmkorA604" hidden="1">#REF!</definedName>
    <definedName name="IQRPriceVolumeAmkorA605" hidden="1">#REF!</definedName>
    <definedName name="IQRPriceVolumeAmkorA606" hidden="1">#REF!</definedName>
    <definedName name="IQRPriceVolumeAmkorA607" hidden="1">#REF!</definedName>
    <definedName name="IQRPriceVolumeAmkorA608" hidden="1">#REF!</definedName>
    <definedName name="IQRPriceVolumeAmkorA609" hidden="1">#REF!</definedName>
    <definedName name="IQRPriceVolumeAmkorA61" hidden="1">#REF!</definedName>
    <definedName name="IQRPriceVolumeAmkorA610" hidden="1">#REF!</definedName>
    <definedName name="IQRPriceVolumeAmkorA611" hidden="1">#REF!</definedName>
    <definedName name="IQRPriceVolumeAmkorA612" hidden="1">#REF!</definedName>
    <definedName name="IQRPriceVolumeAmkorA613" hidden="1">#REF!</definedName>
    <definedName name="IQRPriceVolumeAmkorA614" hidden="1">#REF!</definedName>
    <definedName name="IQRPriceVolumeAmkorA615" hidden="1">#REF!</definedName>
    <definedName name="IQRPriceVolumeAmkorA616" hidden="1">#REF!</definedName>
    <definedName name="IQRPriceVolumeAmkorA617" hidden="1">#REF!</definedName>
    <definedName name="IQRPriceVolumeAmkorA618" hidden="1">#REF!</definedName>
    <definedName name="IQRPriceVolumeAmkorA619" hidden="1">#REF!</definedName>
    <definedName name="IQRPriceVolumeAmkorA62" hidden="1">#REF!</definedName>
    <definedName name="IQRPriceVolumeAmkorA620" hidden="1">#REF!</definedName>
    <definedName name="IQRPriceVolumeAmkorA621" hidden="1">#REF!</definedName>
    <definedName name="IQRPriceVolumeAmkorA622" hidden="1">#REF!</definedName>
    <definedName name="IQRPriceVolumeAmkorA623" hidden="1">#REF!</definedName>
    <definedName name="IQRPriceVolumeAmkorA624" hidden="1">#REF!</definedName>
    <definedName name="IQRPriceVolumeAmkorA625" hidden="1">#REF!</definedName>
    <definedName name="IQRPriceVolumeAmkorA626" hidden="1">#REF!</definedName>
    <definedName name="IQRPriceVolumeAmkorA627" hidden="1">#REF!</definedName>
    <definedName name="IQRPriceVolumeAmkorA628" hidden="1">#REF!</definedName>
    <definedName name="IQRPriceVolumeAmkorA629" hidden="1">#REF!</definedName>
    <definedName name="IQRPriceVolumeAmkorA63" hidden="1">#REF!</definedName>
    <definedName name="IQRPriceVolumeAmkorA630" hidden="1">#REF!</definedName>
    <definedName name="IQRPriceVolumeAmkorA631" hidden="1">#REF!</definedName>
    <definedName name="IQRPriceVolumeAmkorA632" hidden="1">#REF!</definedName>
    <definedName name="IQRPriceVolumeAmkorA633" hidden="1">#REF!</definedName>
    <definedName name="IQRPriceVolumeAmkorA634" hidden="1">#REF!</definedName>
    <definedName name="IQRPriceVolumeAmkorA635" hidden="1">#REF!</definedName>
    <definedName name="IQRPriceVolumeAmkorA636" hidden="1">#REF!</definedName>
    <definedName name="IQRPriceVolumeAmkorA637" hidden="1">#REF!</definedName>
    <definedName name="IQRPriceVolumeAmkorA638" hidden="1">#REF!</definedName>
    <definedName name="IQRPriceVolumeAmkorA639" hidden="1">#REF!</definedName>
    <definedName name="IQRPriceVolumeAmkorA64" hidden="1">#REF!</definedName>
    <definedName name="IQRPriceVolumeAmkorA640" hidden="1">#REF!</definedName>
    <definedName name="IQRPriceVolumeAmkorA641" hidden="1">#REF!</definedName>
    <definedName name="IQRPriceVolumeAmkorA642" hidden="1">#REF!</definedName>
    <definedName name="IQRPriceVolumeAmkorA643" hidden="1">#REF!</definedName>
    <definedName name="IQRPriceVolumeAmkorA644" hidden="1">#REF!</definedName>
    <definedName name="IQRPriceVolumeAmkorA645" hidden="1">#REF!</definedName>
    <definedName name="IQRPriceVolumeAmkorA646" hidden="1">#REF!</definedName>
    <definedName name="IQRPriceVolumeAmkorA647" hidden="1">#REF!</definedName>
    <definedName name="IQRPriceVolumeAmkorA648" hidden="1">#REF!</definedName>
    <definedName name="IQRPriceVolumeAmkorA649" hidden="1">#REF!</definedName>
    <definedName name="IQRPriceVolumeAmkorA65" hidden="1">#REF!</definedName>
    <definedName name="IQRPriceVolumeAmkorA650" hidden="1">#REF!</definedName>
    <definedName name="IQRPriceVolumeAmkorA651" hidden="1">#REF!</definedName>
    <definedName name="IQRPriceVolumeAmkorA652" hidden="1">#REF!</definedName>
    <definedName name="IQRPriceVolumeAmkorA653" hidden="1">#REF!</definedName>
    <definedName name="IQRPriceVolumeAmkorA654" hidden="1">#REF!</definedName>
    <definedName name="IQRPriceVolumeAmkorA655" hidden="1">#REF!</definedName>
    <definedName name="IQRPriceVolumeAmkorA656" hidden="1">#REF!</definedName>
    <definedName name="IQRPriceVolumeAmkorA657" hidden="1">#REF!</definedName>
    <definedName name="IQRPriceVolumeAmkorA658" hidden="1">#REF!</definedName>
    <definedName name="IQRPriceVolumeAmkorA659" hidden="1">#REF!</definedName>
    <definedName name="IQRPriceVolumeAmkorA66" hidden="1">#REF!</definedName>
    <definedName name="IQRPriceVolumeAmkorA660" hidden="1">#REF!</definedName>
    <definedName name="IQRPriceVolumeAmkorA661" hidden="1">#REF!</definedName>
    <definedName name="IQRPriceVolumeAmkorA662" hidden="1">#REF!</definedName>
    <definedName name="IQRPriceVolumeAmkorA663" hidden="1">#REF!</definedName>
    <definedName name="IQRPriceVolumeAmkorA664" hidden="1">#REF!</definedName>
    <definedName name="IQRPriceVolumeAmkorA665" hidden="1">#REF!</definedName>
    <definedName name="IQRPriceVolumeAmkorA666" hidden="1">#REF!</definedName>
    <definedName name="IQRPriceVolumeAmkorA667" hidden="1">#REF!</definedName>
    <definedName name="IQRPriceVolumeAmkorA668" hidden="1">#REF!</definedName>
    <definedName name="IQRPriceVolumeAmkorA669" hidden="1">#REF!</definedName>
    <definedName name="IQRPriceVolumeAmkorA67" hidden="1">#REF!</definedName>
    <definedName name="IQRPriceVolumeAmkorA670" hidden="1">#REF!</definedName>
    <definedName name="IQRPriceVolumeAmkorA671" hidden="1">#REF!</definedName>
    <definedName name="IQRPriceVolumeAmkorA672" hidden="1">#REF!</definedName>
    <definedName name="IQRPriceVolumeAmkorA673" hidden="1">#REF!</definedName>
    <definedName name="IQRPriceVolumeAmkorA674" hidden="1">#REF!</definedName>
    <definedName name="IQRPriceVolumeAmkorA675" hidden="1">#REF!</definedName>
    <definedName name="IQRPriceVolumeAmkorA676" hidden="1">#REF!</definedName>
    <definedName name="IQRPriceVolumeAmkorA677" hidden="1">#REF!</definedName>
    <definedName name="IQRPriceVolumeAmkorA678" hidden="1">#REF!</definedName>
    <definedName name="IQRPriceVolumeAmkorA679" hidden="1">#REF!</definedName>
    <definedName name="IQRPriceVolumeAmkorA68" hidden="1">#REF!</definedName>
    <definedName name="IQRPriceVolumeAmkorA680" hidden="1">#REF!</definedName>
    <definedName name="IQRPriceVolumeAmkorA681" hidden="1">#REF!</definedName>
    <definedName name="IQRPriceVolumeAmkorA682" hidden="1">#REF!</definedName>
    <definedName name="IQRPriceVolumeAmkorA683" hidden="1">#REF!</definedName>
    <definedName name="IQRPriceVolumeAmkorA684" hidden="1">#REF!</definedName>
    <definedName name="IQRPriceVolumeAmkorA685" hidden="1">#REF!</definedName>
    <definedName name="IQRPriceVolumeAmkorA686" hidden="1">#REF!</definedName>
    <definedName name="IQRPriceVolumeAmkorA687" hidden="1">#REF!</definedName>
    <definedName name="IQRPriceVolumeAmkorA688" hidden="1">#REF!</definedName>
    <definedName name="IQRPriceVolumeAmkorA689" hidden="1">#REF!</definedName>
    <definedName name="IQRPriceVolumeAmkorA69" hidden="1">#REF!</definedName>
    <definedName name="IQRPriceVolumeAmkorA690" hidden="1">#REF!</definedName>
    <definedName name="IQRPriceVolumeAmkorA691" hidden="1">#REF!</definedName>
    <definedName name="IQRPriceVolumeAmkorA692" hidden="1">#REF!</definedName>
    <definedName name="IQRPriceVolumeAmkorA693" hidden="1">#REF!</definedName>
    <definedName name="IQRPriceVolumeAmkorA694" hidden="1">#REF!</definedName>
    <definedName name="IQRPriceVolumeAmkorA695" hidden="1">#REF!</definedName>
    <definedName name="IQRPriceVolumeAmkorA696" hidden="1">#REF!</definedName>
    <definedName name="IQRPriceVolumeAmkorA697" hidden="1">#REF!</definedName>
    <definedName name="IQRPriceVolumeAmkorA698" hidden="1">#REF!</definedName>
    <definedName name="IQRPriceVolumeAmkorA699" hidden="1">#REF!</definedName>
    <definedName name="IQRPriceVolumeAmkorA70" hidden="1">#REF!</definedName>
    <definedName name="IQRPriceVolumeAmkorA700" hidden="1">#REF!</definedName>
    <definedName name="IQRPriceVolumeAmkorA701" hidden="1">#REF!</definedName>
    <definedName name="IQRPriceVolumeAmkorA702" hidden="1">#REF!</definedName>
    <definedName name="IQRPriceVolumeAmkorA703" hidden="1">#REF!</definedName>
    <definedName name="IQRPriceVolumeAmkorA704" hidden="1">#REF!</definedName>
    <definedName name="IQRPriceVolumeAmkorA705" hidden="1">#REF!</definedName>
    <definedName name="IQRPriceVolumeAmkorA706" hidden="1">#REF!</definedName>
    <definedName name="IQRPriceVolumeAmkorA707" hidden="1">#REF!</definedName>
    <definedName name="IQRPriceVolumeAmkorA708" hidden="1">#REF!</definedName>
    <definedName name="IQRPriceVolumeAmkorA709" hidden="1">#REF!</definedName>
    <definedName name="IQRPriceVolumeAmkorA71" hidden="1">#REF!</definedName>
    <definedName name="IQRPriceVolumeAmkorA710" hidden="1">#REF!</definedName>
    <definedName name="IQRPriceVolumeAmkorA711" hidden="1">#REF!</definedName>
    <definedName name="IQRPriceVolumeAmkorA712" hidden="1">#REF!</definedName>
    <definedName name="IQRPriceVolumeAmkorA713" hidden="1">#REF!</definedName>
    <definedName name="IQRPriceVolumeAmkorA714" hidden="1">#REF!</definedName>
    <definedName name="IQRPriceVolumeAmkorA715" hidden="1">#REF!</definedName>
    <definedName name="IQRPriceVolumeAmkorA716" hidden="1">#REF!</definedName>
    <definedName name="IQRPriceVolumeAmkorA717" hidden="1">#REF!</definedName>
    <definedName name="IQRPriceVolumeAmkorA718" hidden="1">#REF!</definedName>
    <definedName name="IQRPriceVolumeAmkorA719" hidden="1">#REF!</definedName>
    <definedName name="IQRPriceVolumeAmkorA72" hidden="1">#REF!</definedName>
    <definedName name="IQRPriceVolumeAmkorA720" hidden="1">#REF!</definedName>
    <definedName name="IQRPriceVolumeAmkorA721" hidden="1">#REF!</definedName>
    <definedName name="IQRPriceVolumeAmkorA722" hidden="1">#REF!</definedName>
    <definedName name="IQRPriceVolumeAmkorA723" hidden="1">#REF!</definedName>
    <definedName name="IQRPriceVolumeAmkorA724" hidden="1">#REF!</definedName>
    <definedName name="IQRPriceVolumeAmkorA725" hidden="1">#REF!</definedName>
    <definedName name="IQRPriceVolumeAmkorA726" hidden="1">#REF!</definedName>
    <definedName name="IQRPriceVolumeAmkorA727" hidden="1">#REF!</definedName>
    <definedName name="IQRPriceVolumeAmkorA728" hidden="1">#REF!</definedName>
    <definedName name="IQRPriceVolumeAmkorA729" hidden="1">#REF!</definedName>
    <definedName name="IQRPriceVolumeAmkorA73" hidden="1">#REF!</definedName>
    <definedName name="IQRPriceVolumeAmkorA730" hidden="1">#REF!</definedName>
    <definedName name="IQRPriceVolumeAmkorA731" hidden="1">#REF!</definedName>
    <definedName name="IQRPriceVolumeAmkorA732" hidden="1">#REF!</definedName>
    <definedName name="IQRPriceVolumeAmkorA733" hidden="1">#REF!</definedName>
    <definedName name="IQRPriceVolumeAmkorA734" hidden="1">#REF!</definedName>
    <definedName name="IQRPriceVolumeAmkorA735" hidden="1">#REF!</definedName>
    <definedName name="IQRPriceVolumeAmkorA736" hidden="1">#REF!</definedName>
    <definedName name="IQRPriceVolumeAmkorA737" hidden="1">#REF!</definedName>
    <definedName name="IQRPriceVolumeAmkorA738" hidden="1">#REF!</definedName>
    <definedName name="IQRPriceVolumeAmkorA739" hidden="1">#REF!</definedName>
    <definedName name="IQRPriceVolumeAmkorA74" hidden="1">#REF!</definedName>
    <definedName name="IQRPriceVolumeAmkorA740" hidden="1">#REF!</definedName>
    <definedName name="IQRPriceVolumeAmkorA741" hidden="1">#REF!</definedName>
    <definedName name="IQRPriceVolumeAmkorA742" hidden="1">#REF!</definedName>
    <definedName name="IQRPriceVolumeAmkorA743" hidden="1">#REF!</definedName>
    <definedName name="IQRPriceVolumeAmkorA744" hidden="1">#REF!</definedName>
    <definedName name="IQRPriceVolumeAmkorA745" hidden="1">#REF!</definedName>
    <definedName name="IQRPriceVolumeAmkorA746" hidden="1">#REF!</definedName>
    <definedName name="IQRPriceVolumeAmkorA747" hidden="1">#REF!</definedName>
    <definedName name="IQRPriceVolumeAmkorA748" hidden="1">#REF!</definedName>
    <definedName name="IQRPriceVolumeAmkorA749" hidden="1">#REF!</definedName>
    <definedName name="IQRPriceVolumeAmkorA75" hidden="1">#REF!</definedName>
    <definedName name="IQRPriceVolumeAmkorA750" hidden="1">#REF!</definedName>
    <definedName name="IQRPriceVolumeAmkorA751" hidden="1">#REF!</definedName>
    <definedName name="IQRPriceVolumeAmkorA752" hidden="1">#REF!</definedName>
    <definedName name="IQRPriceVolumeAmkorA753" hidden="1">#REF!</definedName>
    <definedName name="IQRPriceVolumeAmkorA754" hidden="1">#REF!</definedName>
    <definedName name="IQRPriceVolumeAmkorA755" hidden="1">#REF!</definedName>
    <definedName name="IQRPriceVolumeAmkorA756" hidden="1">#REF!</definedName>
    <definedName name="IQRPriceVolumeAmkorA757" hidden="1">#REF!</definedName>
    <definedName name="IQRPriceVolumeAmkorA758" hidden="1">#REF!</definedName>
    <definedName name="IQRPriceVolumeAmkorA759" hidden="1">#REF!</definedName>
    <definedName name="IQRPriceVolumeAmkorA76" hidden="1">#REF!</definedName>
    <definedName name="IQRPriceVolumeAmkorA760" hidden="1">#REF!</definedName>
    <definedName name="IQRPriceVolumeAmkorA761" hidden="1">#REF!</definedName>
    <definedName name="IQRPriceVolumeAmkorA762" hidden="1">#REF!</definedName>
    <definedName name="IQRPriceVolumeAmkorA763" hidden="1">#REF!</definedName>
    <definedName name="IQRPriceVolumeAmkorA764" hidden="1">#REF!</definedName>
    <definedName name="IQRPriceVolumeAmkorA765" hidden="1">#REF!</definedName>
    <definedName name="IQRPriceVolumeAmkorA766" hidden="1">#REF!</definedName>
    <definedName name="IQRPriceVolumeAmkorA767" hidden="1">#REF!</definedName>
    <definedName name="IQRPriceVolumeAmkorA768" hidden="1">#REF!</definedName>
    <definedName name="IQRPriceVolumeAmkorA769" hidden="1">#REF!</definedName>
    <definedName name="IQRPriceVolumeAmkorA77" hidden="1">#REF!</definedName>
    <definedName name="IQRPriceVolumeAmkorA770" hidden="1">#REF!</definedName>
    <definedName name="IQRPriceVolumeAmkorA771" hidden="1">#REF!</definedName>
    <definedName name="IQRPriceVolumeAmkorA772" hidden="1">#REF!</definedName>
    <definedName name="IQRPriceVolumeAmkorA773" hidden="1">#REF!</definedName>
    <definedName name="IQRPriceVolumeAmkorA774" hidden="1">#REF!</definedName>
    <definedName name="IQRPriceVolumeAmkorA775" hidden="1">#REF!</definedName>
    <definedName name="IQRPriceVolumeAmkorA776" hidden="1">#REF!</definedName>
    <definedName name="IQRPriceVolumeAmkorA777" hidden="1">#REF!</definedName>
    <definedName name="IQRPriceVolumeAmkorA778" hidden="1">#REF!</definedName>
    <definedName name="IQRPriceVolumeAmkorA779" hidden="1">#REF!</definedName>
    <definedName name="IQRPriceVolumeAmkorA78" hidden="1">#REF!</definedName>
    <definedName name="IQRPriceVolumeAmkorA780" hidden="1">#REF!</definedName>
    <definedName name="IQRPriceVolumeAmkorA781" hidden="1">#REF!</definedName>
    <definedName name="IQRPriceVolumeAmkorA782" hidden="1">#REF!</definedName>
    <definedName name="IQRPriceVolumeAmkorA783" hidden="1">#REF!</definedName>
    <definedName name="IQRPriceVolumeAmkorA784" hidden="1">#REF!</definedName>
    <definedName name="IQRPriceVolumeAmkorA785" hidden="1">#REF!</definedName>
    <definedName name="IQRPriceVolumeAmkorA786" hidden="1">#REF!</definedName>
    <definedName name="IQRPriceVolumeAmkorA787" hidden="1">#REF!</definedName>
    <definedName name="IQRPriceVolumeAmkorA788" hidden="1">#REF!</definedName>
    <definedName name="IQRPriceVolumeAmkorA789" hidden="1">#REF!</definedName>
    <definedName name="IQRPriceVolumeAmkorA79" hidden="1">#REF!</definedName>
    <definedName name="IQRPriceVolumeAmkorA790" hidden="1">#REF!</definedName>
    <definedName name="IQRPriceVolumeAmkorA791" hidden="1">#REF!</definedName>
    <definedName name="IQRPriceVolumeAmkorA792" hidden="1">#REF!</definedName>
    <definedName name="IQRPriceVolumeAmkorA793" hidden="1">#REF!</definedName>
    <definedName name="IQRPriceVolumeAmkorA794" hidden="1">#REF!</definedName>
    <definedName name="IQRPriceVolumeAmkorA795" hidden="1">#REF!</definedName>
    <definedName name="IQRPriceVolumeAmkorA796" hidden="1">#REF!</definedName>
    <definedName name="IQRPriceVolumeAmkorA797" hidden="1">#REF!</definedName>
    <definedName name="IQRPriceVolumeAmkorA798" hidden="1">#REF!</definedName>
    <definedName name="IQRPriceVolumeAmkorA799" hidden="1">#REF!</definedName>
    <definedName name="IQRPriceVolumeAmkorA80" hidden="1">#REF!</definedName>
    <definedName name="IQRPriceVolumeAmkorA800" hidden="1">#REF!</definedName>
    <definedName name="IQRPriceVolumeAmkorA801" hidden="1">#REF!</definedName>
    <definedName name="IQRPriceVolumeAmkorA802" hidden="1">#REF!</definedName>
    <definedName name="IQRPriceVolumeAmkorA803" hidden="1">#REF!</definedName>
    <definedName name="IQRPriceVolumeAmkorA804" hidden="1">#REF!</definedName>
    <definedName name="IQRPriceVolumeAmkorA805" hidden="1">#REF!</definedName>
    <definedName name="IQRPriceVolumeAmkorA806" hidden="1">#REF!</definedName>
    <definedName name="IQRPriceVolumeAmkorA807" hidden="1">#REF!</definedName>
    <definedName name="IQRPriceVolumeAmkorA808" hidden="1">#REF!</definedName>
    <definedName name="IQRPriceVolumeAmkorA809" hidden="1">#REF!</definedName>
    <definedName name="IQRPriceVolumeAmkorA81" hidden="1">#REF!</definedName>
    <definedName name="IQRPriceVolumeAmkorA810" hidden="1">#REF!</definedName>
    <definedName name="IQRPriceVolumeAmkorA811" hidden="1">#REF!</definedName>
    <definedName name="IQRPriceVolumeAmkorA812" hidden="1">#REF!</definedName>
    <definedName name="IQRPriceVolumeAmkorA813" hidden="1">#REF!</definedName>
    <definedName name="IQRPriceVolumeAmkorA814" hidden="1">#REF!</definedName>
    <definedName name="IQRPriceVolumeAmkorA815" hidden="1">#REF!</definedName>
    <definedName name="IQRPriceVolumeAmkorA816" hidden="1">#REF!</definedName>
    <definedName name="IQRPriceVolumeAmkorA817" hidden="1">#REF!</definedName>
    <definedName name="IQRPriceVolumeAmkorA818" hidden="1">#REF!</definedName>
    <definedName name="IQRPriceVolumeAmkorA819" hidden="1">#REF!</definedName>
    <definedName name="IQRPriceVolumeAmkorA82" hidden="1">#REF!</definedName>
    <definedName name="IQRPriceVolumeAmkorA820" hidden="1">#REF!</definedName>
    <definedName name="IQRPriceVolumeAmkorA821" hidden="1">#REF!</definedName>
    <definedName name="IQRPriceVolumeAmkorA822" hidden="1">#REF!</definedName>
    <definedName name="IQRPriceVolumeAmkorA823" hidden="1">#REF!</definedName>
    <definedName name="IQRPriceVolumeAmkorA824" hidden="1">#REF!</definedName>
    <definedName name="IQRPriceVolumeAmkorA825" hidden="1">#REF!</definedName>
    <definedName name="IQRPriceVolumeAmkorA826" hidden="1">#REF!</definedName>
    <definedName name="IQRPriceVolumeAmkorA827" hidden="1">#REF!</definedName>
    <definedName name="IQRPriceVolumeAmkorA828" hidden="1">#REF!</definedName>
    <definedName name="IQRPriceVolumeAmkorA829" hidden="1">#REF!</definedName>
    <definedName name="IQRPriceVolumeAmkorA83" hidden="1">#REF!</definedName>
    <definedName name="IQRPriceVolumeAmkorA830" hidden="1">#REF!</definedName>
    <definedName name="IQRPriceVolumeAmkorA831" hidden="1">#REF!</definedName>
    <definedName name="IQRPriceVolumeAmkorA832" hidden="1">#REF!</definedName>
    <definedName name="IQRPriceVolumeAmkorA833" hidden="1">#REF!</definedName>
    <definedName name="IQRPriceVolumeAmkorA834" hidden="1">#REF!</definedName>
    <definedName name="IQRPriceVolumeAmkorA835" hidden="1">#REF!</definedName>
    <definedName name="IQRPriceVolumeAmkorA836" hidden="1">#REF!</definedName>
    <definedName name="IQRPriceVolumeAmkorA837" hidden="1">#REF!</definedName>
    <definedName name="IQRPriceVolumeAmkorA838" hidden="1">#REF!</definedName>
    <definedName name="IQRPriceVolumeAmkorA839" hidden="1">#REF!</definedName>
    <definedName name="IQRPriceVolumeAmkorA84" hidden="1">#REF!</definedName>
    <definedName name="IQRPriceVolumeAmkorA840" hidden="1">#REF!</definedName>
    <definedName name="IQRPriceVolumeAmkorA841" hidden="1">#REF!</definedName>
    <definedName name="IQRPriceVolumeAmkorA842" hidden="1">#REF!</definedName>
    <definedName name="IQRPriceVolumeAmkorA843" hidden="1">#REF!</definedName>
    <definedName name="IQRPriceVolumeAmkorA844" hidden="1">#REF!</definedName>
    <definedName name="IQRPriceVolumeAmkorA845" hidden="1">#REF!</definedName>
    <definedName name="IQRPriceVolumeAmkorA846" hidden="1">#REF!</definedName>
    <definedName name="IQRPriceVolumeAmkorA847" hidden="1">#REF!</definedName>
    <definedName name="IQRPriceVolumeAmkorA848" hidden="1">#REF!</definedName>
    <definedName name="IQRPriceVolumeAmkorA849" hidden="1">#REF!</definedName>
    <definedName name="IQRPriceVolumeAmkorA85" hidden="1">#REF!</definedName>
    <definedName name="IQRPriceVolumeAmkorA850" hidden="1">#REF!</definedName>
    <definedName name="IQRPriceVolumeAmkorA851" hidden="1">#REF!</definedName>
    <definedName name="IQRPriceVolumeAmkorA852" hidden="1">#REF!</definedName>
    <definedName name="IQRPriceVolumeAmkorA853" hidden="1">#REF!</definedName>
    <definedName name="IQRPriceVolumeAmkorA854" hidden="1">#REF!</definedName>
    <definedName name="IQRPriceVolumeAmkorA855" hidden="1">#REF!</definedName>
    <definedName name="IQRPriceVolumeAmkorA856" hidden="1">#REF!</definedName>
    <definedName name="IQRPriceVolumeAmkorA857" hidden="1">#REF!</definedName>
    <definedName name="IQRPriceVolumeAmkorA858" hidden="1">#REF!</definedName>
    <definedName name="IQRPriceVolumeAmkorA859" hidden="1">#REF!</definedName>
    <definedName name="IQRPriceVolumeAmkorA86" hidden="1">#REF!</definedName>
    <definedName name="IQRPriceVolumeAmkorA860" hidden="1">#REF!</definedName>
    <definedName name="IQRPriceVolumeAmkorA861" hidden="1">#REF!</definedName>
    <definedName name="IQRPriceVolumeAmkorA862" hidden="1">#REF!</definedName>
    <definedName name="IQRPriceVolumeAmkorA863" hidden="1">#REF!</definedName>
    <definedName name="IQRPriceVolumeAmkorA864" hidden="1">#REF!</definedName>
    <definedName name="IQRPriceVolumeAmkorA865" hidden="1">#REF!</definedName>
    <definedName name="IQRPriceVolumeAmkorA866" hidden="1">#REF!</definedName>
    <definedName name="IQRPriceVolumeAmkorA867" hidden="1">#REF!</definedName>
    <definedName name="IQRPriceVolumeAmkorA868" hidden="1">#REF!</definedName>
    <definedName name="IQRPriceVolumeAmkorA869" hidden="1">#REF!</definedName>
    <definedName name="IQRPriceVolumeAmkorA87" hidden="1">#REF!</definedName>
    <definedName name="IQRPriceVolumeAmkorA870" hidden="1">#REF!</definedName>
    <definedName name="IQRPriceVolumeAmkorA871" hidden="1">#REF!</definedName>
    <definedName name="IQRPriceVolumeAmkorA872" hidden="1">#REF!</definedName>
    <definedName name="IQRPriceVolumeAmkorA873" hidden="1">#REF!</definedName>
    <definedName name="IQRPriceVolumeAmkorA874" hidden="1">#REF!</definedName>
    <definedName name="IQRPriceVolumeAmkorA875" hidden="1">#REF!</definedName>
    <definedName name="IQRPriceVolumeAmkorA876" hidden="1">#REF!</definedName>
    <definedName name="IQRPriceVolumeAmkorA877" hidden="1">#REF!</definedName>
    <definedName name="IQRPriceVolumeAmkorA878" hidden="1">#REF!</definedName>
    <definedName name="IQRPriceVolumeAmkorA879" hidden="1">#REF!</definedName>
    <definedName name="IQRPriceVolumeAmkorA88" hidden="1">#REF!</definedName>
    <definedName name="IQRPriceVolumeAmkorA880" hidden="1">#REF!</definedName>
    <definedName name="IQRPriceVolumeAmkorA881" hidden="1">#REF!</definedName>
    <definedName name="IQRPriceVolumeAmkorA882" hidden="1">#REF!</definedName>
    <definedName name="IQRPriceVolumeAmkorA883" hidden="1">#REF!</definedName>
    <definedName name="IQRPriceVolumeAmkorA884" hidden="1">#REF!</definedName>
    <definedName name="IQRPriceVolumeAmkorA885" hidden="1">#REF!</definedName>
    <definedName name="IQRPriceVolumeAmkorA886" hidden="1">#REF!</definedName>
    <definedName name="IQRPriceVolumeAmkorA887" hidden="1">#REF!</definedName>
    <definedName name="IQRPriceVolumeAmkorA888" hidden="1">#REF!</definedName>
    <definedName name="IQRPriceVolumeAmkorA889" hidden="1">#REF!</definedName>
    <definedName name="IQRPriceVolumeAmkorA89" hidden="1">#REF!</definedName>
    <definedName name="IQRPriceVolumeAmkorA890" hidden="1">#REF!</definedName>
    <definedName name="IQRPriceVolumeAmkorA891" hidden="1">#REF!</definedName>
    <definedName name="IQRPriceVolumeAmkorA892" hidden="1">#REF!</definedName>
    <definedName name="IQRPriceVolumeAmkorA893" hidden="1">#REF!</definedName>
    <definedName name="IQRPriceVolumeAmkorA894" hidden="1">#REF!</definedName>
    <definedName name="IQRPriceVolumeAmkorA895" hidden="1">#REF!</definedName>
    <definedName name="IQRPriceVolumeAmkorA896" hidden="1">#REF!</definedName>
    <definedName name="IQRPriceVolumeAmkorA897" hidden="1">#REF!</definedName>
    <definedName name="IQRPriceVolumeAmkorA898" hidden="1">#REF!</definedName>
    <definedName name="IQRPriceVolumeAmkorA899" hidden="1">#REF!</definedName>
    <definedName name="IQRPriceVolumeAmkorA90" hidden="1">#REF!</definedName>
    <definedName name="IQRPriceVolumeAmkorA900" hidden="1">#REF!</definedName>
    <definedName name="IQRPriceVolumeAmkorA901" hidden="1">#REF!</definedName>
    <definedName name="IQRPriceVolumeAmkorA902" hidden="1">#REF!</definedName>
    <definedName name="IQRPriceVolumeAmkorA903" hidden="1">#REF!</definedName>
    <definedName name="IQRPriceVolumeAmkorA904" hidden="1">#REF!</definedName>
    <definedName name="IQRPriceVolumeAmkorA905" hidden="1">#REF!</definedName>
    <definedName name="IQRPriceVolumeAmkorA906" hidden="1">#REF!</definedName>
    <definedName name="IQRPriceVolumeAmkorA907" hidden="1">#REF!</definedName>
    <definedName name="IQRPriceVolumeAmkorA908" hidden="1">#REF!</definedName>
    <definedName name="IQRPriceVolumeAmkorA909" hidden="1">#REF!</definedName>
    <definedName name="IQRPriceVolumeAmkorA91" hidden="1">#REF!</definedName>
    <definedName name="IQRPriceVolumeAmkorA910" hidden="1">#REF!</definedName>
    <definedName name="IQRPriceVolumeAmkorA911" hidden="1">#REF!</definedName>
    <definedName name="IQRPriceVolumeAmkorA912" hidden="1">#REF!</definedName>
    <definedName name="IQRPriceVolumeAmkorA913" hidden="1">#REF!</definedName>
    <definedName name="IQRPriceVolumeAmkorA914" hidden="1">#REF!</definedName>
    <definedName name="IQRPriceVolumeAmkorA915" hidden="1">#REF!</definedName>
    <definedName name="IQRPriceVolumeAmkorA916" hidden="1">#REF!</definedName>
    <definedName name="IQRPriceVolumeAmkorA917" hidden="1">#REF!</definedName>
    <definedName name="IQRPriceVolumeAmkorA918" hidden="1">#REF!</definedName>
    <definedName name="IQRPriceVolumeAmkorA919" hidden="1">#REF!</definedName>
    <definedName name="IQRPriceVolumeAmkorA92" hidden="1">#REF!</definedName>
    <definedName name="IQRPriceVolumeAmkorA920" hidden="1">#REF!</definedName>
    <definedName name="IQRPriceVolumeAmkorA921" hidden="1">#REF!</definedName>
    <definedName name="IQRPriceVolumeAmkorA922" hidden="1">#REF!</definedName>
    <definedName name="IQRPriceVolumeAmkorA923" hidden="1">#REF!</definedName>
    <definedName name="IQRPriceVolumeAmkorA924" hidden="1">#REF!</definedName>
    <definedName name="IQRPriceVolumeAmkorA925" hidden="1">#REF!</definedName>
    <definedName name="IQRPriceVolumeAmkorA926" hidden="1">#REF!</definedName>
    <definedName name="IQRPriceVolumeAmkorA927" hidden="1">#REF!</definedName>
    <definedName name="IQRPriceVolumeAmkorA928" hidden="1">#REF!</definedName>
    <definedName name="IQRPriceVolumeAmkorA929" hidden="1">#REF!</definedName>
    <definedName name="IQRPriceVolumeAmkorA93" hidden="1">#REF!</definedName>
    <definedName name="IQRPriceVolumeAmkorA930" hidden="1">#REF!</definedName>
    <definedName name="IQRPriceVolumeAmkorA931" hidden="1">#REF!</definedName>
    <definedName name="IQRPriceVolumeAmkorA932" hidden="1">#REF!</definedName>
    <definedName name="IQRPriceVolumeAmkorA933" hidden="1">#REF!</definedName>
    <definedName name="IQRPriceVolumeAmkorA934" hidden="1">#REF!</definedName>
    <definedName name="IQRPriceVolumeAmkorA935" hidden="1">#REF!</definedName>
    <definedName name="IQRPriceVolumeAmkorA936" hidden="1">#REF!</definedName>
    <definedName name="IQRPriceVolumeAmkorA937" hidden="1">#REF!</definedName>
    <definedName name="IQRPriceVolumeAmkorA938" hidden="1">#REF!</definedName>
    <definedName name="IQRPriceVolumeAmkorA939" hidden="1">#REF!</definedName>
    <definedName name="IQRPriceVolumeAmkorA94" hidden="1">#REF!</definedName>
    <definedName name="IQRPriceVolumeAmkorA940" hidden="1">#REF!</definedName>
    <definedName name="IQRPriceVolumeAmkorA941" hidden="1">#REF!</definedName>
    <definedName name="IQRPriceVolumeAmkorA942" hidden="1">#REF!</definedName>
    <definedName name="IQRPriceVolumeAmkorA943" hidden="1">#REF!</definedName>
    <definedName name="IQRPriceVolumeAmkorA944" hidden="1">#REF!</definedName>
    <definedName name="IQRPriceVolumeAmkorA945" hidden="1">#REF!</definedName>
    <definedName name="IQRPriceVolumeAmkorA946" hidden="1">#REF!</definedName>
    <definedName name="IQRPriceVolumeAmkorA947" hidden="1">#REF!</definedName>
    <definedName name="IQRPriceVolumeAmkorA948" hidden="1">#REF!</definedName>
    <definedName name="IQRPriceVolumeAmkorA949" hidden="1">#REF!</definedName>
    <definedName name="IQRPriceVolumeAmkorA95" hidden="1">#REF!</definedName>
    <definedName name="IQRPriceVolumeAmkorA950" hidden="1">#REF!</definedName>
    <definedName name="IQRPriceVolumeAmkorA951" hidden="1">#REF!</definedName>
    <definedName name="IQRPriceVolumeAmkorA952" hidden="1">#REF!</definedName>
    <definedName name="IQRPriceVolumeAmkorA953" hidden="1">#REF!</definedName>
    <definedName name="IQRPriceVolumeAmkorA954" hidden="1">#REF!</definedName>
    <definedName name="IQRPriceVolumeAmkorA955" hidden="1">#REF!</definedName>
    <definedName name="IQRPriceVolumeAmkorA956" hidden="1">#REF!</definedName>
    <definedName name="IQRPriceVolumeAmkorA957" hidden="1">#REF!</definedName>
    <definedName name="IQRPriceVolumeAmkorA958" hidden="1">#REF!</definedName>
    <definedName name="IQRPriceVolumeAmkorA959" hidden="1">#REF!</definedName>
    <definedName name="IQRPriceVolumeAmkorA96" hidden="1">#REF!</definedName>
    <definedName name="IQRPriceVolumeAmkorA960" hidden="1">#REF!</definedName>
    <definedName name="IQRPriceVolumeAmkorA961" hidden="1">#REF!</definedName>
    <definedName name="IQRPriceVolumeAmkorA962" hidden="1">#REF!</definedName>
    <definedName name="IQRPriceVolumeAmkorA963" hidden="1">#REF!</definedName>
    <definedName name="IQRPriceVolumeAmkorA964" hidden="1">#REF!</definedName>
    <definedName name="IQRPriceVolumeAmkorA965" hidden="1">#REF!</definedName>
    <definedName name="IQRPriceVolumeAmkorA966" hidden="1">#REF!</definedName>
    <definedName name="IQRPriceVolumeAmkorA967" hidden="1">#REF!</definedName>
    <definedName name="IQRPriceVolumeAmkorA968" hidden="1">#REF!</definedName>
    <definedName name="IQRPriceVolumeAmkorA969" hidden="1">#REF!</definedName>
    <definedName name="IQRPriceVolumeAmkorA97" hidden="1">#REF!</definedName>
    <definedName name="IQRPriceVolumeAmkorA970" hidden="1">#REF!</definedName>
    <definedName name="IQRPriceVolumeAmkorA971" hidden="1">#REF!</definedName>
    <definedName name="IQRPriceVolumeAmkorA972" hidden="1">#REF!</definedName>
    <definedName name="IQRPriceVolumeAmkorA973" hidden="1">#REF!</definedName>
    <definedName name="IQRPriceVolumeAmkorA974" hidden="1">#REF!</definedName>
    <definedName name="IQRPriceVolumeAmkorA975" hidden="1">#REF!</definedName>
    <definedName name="IQRPriceVolumeAmkorA976" hidden="1">#REF!</definedName>
    <definedName name="IQRPriceVolumeAmkorA977" hidden="1">#REF!</definedName>
    <definedName name="IQRPriceVolumeAmkorA978" hidden="1">#REF!</definedName>
    <definedName name="IQRPriceVolumeAmkorA979" hidden="1">#REF!</definedName>
    <definedName name="IQRPriceVolumeAmkorA98" hidden="1">#REF!</definedName>
    <definedName name="IQRPriceVolumeAmkorA980" hidden="1">#REF!</definedName>
    <definedName name="IQRPriceVolumeAmkorA981" hidden="1">#REF!</definedName>
    <definedName name="IQRPriceVolumeAmkorA982" hidden="1">#REF!</definedName>
    <definedName name="IQRPriceVolumeAmkorA983" hidden="1">#REF!</definedName>
    <definedName name="IQRPriceVolumeAmkorA984" hidden="1">#REF!</definedName>
    <definedName name="IQRPriceVolumeAmkorA985" hidden="1">#REF!</definedName>
    <definedName name="IQRPriceVolumeAmkorA986" hidden="1">#REF!</definedName>
    <definedName name="IQRPriceVolumeAmkorA987" hidden="1">#REF!</definedName>
    <definedName name="IQRPriceVolumeAmkorA988" hidden="1">#REF!</definedName>
    <definedName name="IQRPriceVolumeAmkorA989" hidden="1">#REF!</definedName>
    <definedName name="IQRPriceVolumeAmkorA99" hidden="1">#REF!</definedName>
    <definedName name="IQRPriceVolumeAmkorA990" hidden="1">#REF!</definedName>
    <definedName name="IQRPriceVolumeAmkorA991" hidden="1">#REF!</definedName>
    <definedName name="IQRPriceVolumeAmkorA992" hidden="1">#REF!</definedName>
    <definedName name="IQRPriceVolumeAmkorA993" hidden="1">#REF!</definedName>
    <definedName name="IQRPriceVolumeAmkorA994" hidden="1">#REF!</definedName>
    <definedName name="IQRPriceVolumeAmkorA995" hidden="1">#REF!</definedName>
    <definedName name="IQRPriceVolumeAmkorA996" hidden="1">#REF!</definedName>
    <definedName name="IQRPriceVolumeAmkorA997" hidden="1">#REF!</definedName>
    <definedName name="IQRPriceVolumeAmkorA998" hidden="1">#REF!</definedName>
    <definedName name="IQRPriceVolumeAmkorA999" hidden="1">#REF!</definedName>
    <definedName name="IQRPriceVolumeAMKR2A10" hidden="1">#REF!</definedName>
    <definedName name="IQRPriceVolumeAMKRA10" hidden="1">#REF!</definedName>
    <definedName name="IQRPriceVolumeAtlantisA10" hidden="1">#REF!</definedName>
    <definedName name="IQRPriceVolumeCEMIGA10" hidden="1">#REF!</definedName>
    <definedName name="IQRPriceVolumeCEZA10" hidden="1">#REF!</definedName>
    <definedName name="IQRPriceVolumeChipbond2A10" hidden="1">#REF!</definedName>
    <definedName name="IQRPriceVolumeChipbondA10" hidden="1">#REF!</definedName>
    <definedName name="IQRPriceVolumeChipMos2A10" hidden="1">#REF!</definedName>
    <definedName name="IQRPriceVolumeChipMosA10" hidden="1">#REF!</definedName>
    <definedName name="IQRPriceVolumeColbun2A10" hidden="1">#REF!</definedName>
    <definedName name="IQRPriceVolumeColbunA10" hidden="1">#REF!</definedName>
    <definedName name="IQRPriceVolumeDrax2A10" hidden="1">#REF!</definedName>
    <definedName name="IQRPriceVolumeEDPA10" hidden="1">#REF!</definedName>
    <definedName name="IQRPriceVolumeEndesa2A10" hidden="1">#REF!</definedName>
    <definedName name="IQRPriceVolumeEndesaA10" hidden="1">#REF!</definedName>
    <definedName name="IQRPriceVolumeEnelGeneracionA10" hidden="1">#REF!</definedName>
    <definedName name="IQRPriceVolumeEngieBrasil2A10" hidden="1">#REF!</definedName>
    <definedName name="IQRPriceVolumeEngieBrasilA10" hidden="1">#REF!</definedName>
    <definedName name="IQRPriceVolumeEngieEnergiaA10" hidden="1">#REF!</definedName>
    <definedName name="IQRPriceVolumeEurotunnelA10" hidden="1">#REF!</definedName>
    <definedName name="IQRPriceVolumeFortumA10" hidden="1">#REF!</definedName>
    <definedName name="IQRPriceVolumeGasNaturalA10" hidden="1">#REF!</definedName>
    <definedName name="IQRPriceVolumeIberdrola2A10" hidden="1">#REF!</definedName>
    <definedName name="IQRPriceVolumeJCET2A10" hidden="1">#REF!</definedName>
    <definedName name="IQRPriceVolumeJCETA10" hidden="1">#REF!</definedName>
    <definedName name="IQRPriceVolumeJiangsuA10" hidden="1">#REF!</definedName>
    <definedName name="IQRPriceVolumeKYEC2A10" hidden="1">#REF!</definedName>
    <definedName name="IQRPriceVolumeKYECA10" hidden="1">#REF!</definedName>
    <definedName name="IQRPriceVolumeLightSAA10" hidden="1">#REF!</definedName>
    <definedName name="IQRPriceVolumeMPI2A10" hidden="1">#REF!</definedName>
    <definedName name="IQRPriceVolumeMPIA10" hidden="1">#REF!</definedName>
    <definedName name="IQRPriceVolumeNanogate3Y2A10" hidden="1">#REF!</definedName>
    <definedName name="IQRPriceVolumeNanogate3YA10" hidden="1">#REF!</definedName>
    <definedName name="IQRPriceVolumeNanogateIPOA10" hidden="1">#REF!</definedName>
    <definedName name="IQRPriceVolumePowertech2A10" hidden="1">#REF!</definedName>
    <definedName name="IQRPriceVolumePowertechA10" hidden="1">#REF!</definedName>
    <definedName name="IQRPriceVolumeRWEA10" hidden="1">#REF!</definedName>
    <definedName name="IQRPriceVolumeSiliconware2A10" hidden="1">#REF!</definedName>
    <definedName name="IQRPriceVolumeSiliconwareA10" hidden="1">#REF!</definedName>
    <definedName name="IQRPriceVolumeUniperA10" hidden="1">#REF!</definedName>
    <definedName name="IQRPriceVolumeVerbund2A10" hidden="1">#REF!</definedName>
    <definedName name="IQRPricingA2" hidden="1">#REF!</definedName>
    <definedName name="IQRPricingA4" hidden="1">#REF!</definedName>
    <definedName name="IQRPricingA5" hidden="1">#REF!</definedName>
    <definedName name="IQRPublicCompsGraphAC5" hidden="1">#REF!</definedName>
    <definedName name="IQRPublicCompsGraphAC7" hidden="1">#REF!</definedName>
    <definedName name="IQRPublicCompsGraphAD5" hidden="1">#REF!</definedName>
    <definedName name="IQRPublicCompsGraphAD7" hidden="1">#REF!</definedName>
    <definedName name="IQRPublicCompsGraphAE5" hidden="1">#REF!</definedName>
    <definedName name="IQRPublicCompsGraphAE7" hidden="1">#REF!</definedName>
    <definedName name="IQRPublicCompsGraphAF5" hidden="1">#REF!</definedName>
    <definedName name="IQRPublicCompsGraphAF7" hidden="1">#REF!</definedName>
    <definedName name="IQRPublicCompsGraphAG5" hidden="1">#REF!</definedName>
    <definedName name="IQRPublicCompsGraphAG7" hidden="1">#REF!</definedName>
    <definedName name="IQRPublicCompsGraphAH5" hidden="1">#REF!</definedName>
    <definedName name="IQRPublicCompsGraphAH7" hidden="1">#REF!</definedName>
    <definedName name="IQRPublicCompsGraphAI5" hidden="1">#REF!</definedName>
    <definedName name="IQRPublicCompsGraphAI7" hidden="1">#REF!</definedName>
    <definedName name="IQRPublicCompsGraphAJ5" hidden="1">#REF!</definedName>
    <definedName name="IQRPublicCompsGraphAJ7" hidden="1">#REF!</definedName>
    <definedName name="IQRPublicCompsGraphAK5" hidden="1">#REF!</definedName>
    <definedName name="IQRPublicCompsGraphAK7" hidden="1">#REF!</definedName>
    <definedName name="IQRPublicCompsGraphAL5" hidden="1">#REF!</definedName>
    <definedName name="IQRPublicCompsGraphAL7" hidden="1">#REF!</definedName>
    <definedName name="IQRQ16" hidden="1">"$Q$17:$Q$42"</definedName>
    <definedName name="IQRQ17" hidden="1">"$Q$18:$Q$1276"</definedName>
    <definedName name="IQRR10" hidden="1">"$R$11"</definedName>
    <definedName name="IQRR16" hidden="1">"$R$17:$R$76"</definedName>
    <definedName name="IQRR3" hidden="1">"$R$4:$R$15"</definedName>
    <definedName name="IQRR36" hidden="1">"$R$37:$R$58"</definedName>
    <definedName name="IQRR44" hidden="1">"$R$45:$R$860"</definedName>
    <definedName name="IQRR6" hidden="1">"$R$7:$R$18"</definedName>
    <definedName name="IQRRevB75" localSheetId="3" hidden="1">#REF!</definedName>
    <definedName name="IQRRevB75" hidden="1">#REF!</definedName>
    <definedName name="IQRS16" hidden="1">"$S$17:$S$76"</definedName>
    <definedName name="IQRS44" hidden="1">"$S$45:$S$860"</definedName>
    <definedName name="IQRS6" hidden="1">"$S$7:$S$18"</definedName>
    <definedName name="IQRSecuritiesSummary2P9" hidden="1">#REF!</definedName>
    <definedName name="IQRSecuritiesSummary3P9" localSheetId="0" hidden="1">#REF!</definedName>
    <definedName name="IQRSecuritiesSummary3P9" hidden="1">#REF!</definedName>
    <definedName name="IQRSecuritiesSummaryP9" hidden="1">#REF!</definedName>
    <definedName name="IQRShareholderReturnI10" hidden="1">#REF!</definedName>
    <definedName name="IQRShareholderReturnI6" hidden="1">#REF!</definedName>
    <definedName name="IQRShareholderReturnI7" hidden="1">#REF!</definedName>
    <definedName name="IQRShareholderReturnI8" hidden="1">#REF!</definedName>
    <definedName name="IQRShareholderReturnI9" hidden="1">#REF!</definedName>
    <definedName name="IQRSheet1A12" hidden="1">#REF!</definedName>
    <definedName name="IQRSheet1A7" hidden="1">#REF!</definedName>
    <definedName name="IQRSheet1AA14" hidden="1">#REF!</definedName>
    <definedName name="IQRSheet1AC13" hidden="1">#REF!</definedName>
    <definedName name="IQRSheet1AC14" hidden="1">#REF!</definedName>
    <definedName name="IQRSheet1AC15" hidden="1">#REF!</definedName>
    <definedName name="IQRSheet1AD13" hidden="1">#REF!</definedName>
    <definedName name="IQRSheet1AG14" hidden="1">#REF!</definedName>
    <definedName name="IQRSheet1AK15" hidden="1">#REF!</definedName>
    <definedName name="IQRSheet1AL1" hidden="1">#REF!</definedName>
    <definedName name="IQRSheet1AL2" hidden="1">#REF!</definedName>
    <definedName name="IQRSheet1AL3" hidden="1">#REF!</definedName>
    <definedName name="IQRSheet1AM1" hidden="1">#REF!</definedName>
    <definedName name="IQRSheet1AM2" hidden="1">#REF!</definedName>
    <definedName name="IQRSheet1AM3" hidden="1">#REF!</definedName>
    <definedName name="IQRSheet1B12" hidden="1">#REF!</definedName>
    <definedName name="IQRSheet1C5" hidden="1">#REF!</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J12" hidden="1">#REF!</definedName>
    <definedName name="IQRSheet1K12" hidden="1">#REF!</definedName>
    <definedName name="IQRSheet1M12"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Sheet1O12" hidden="1">#REF!</definedName>
    <definedName name="IQRSheet1Q12" hidden="1">#REF!</definedName>
    <definedName name="IQRSheet2B7" hidden="1">#REF!</definedName>
    <definedName name="IQRSheet2H12" hidden="1">#REF!</definedName>
    <definedName name="IQRSheet2H13" hidden="1">#REF!</definedName>
    <definedName name="IQRSheet2H14" hidden="1">#REF!</definedName>
    <definedName name="IQRSheet2H15" hidden="1">#REF!</definedName>
    <definedName name="IQRSheet2H16" hidden="1">#REF!</definedName>
    <definedName name="IQRSheet2H17" hidden="1">#REF!</definedName>
    <definedName name="IQRSheet2H18" hidden="1">#REF!</definedName>
    <definedName name="IQRSheet2H19" hidden="1">#REF!</definedName>
    <definedName name="IQRSheet2H20" hidden="1">#REF!</definedName>
    <definedName name="IQRSheet2N12" hidden="1">#REF!</definedName>
    <definedName name="IQRSheet2N13" hidden="1">#REF!</definedName>
    <definedName name="IQRSheet2N14" hidden="1">#REF!</definedName>
    <definedName name="IQRSheet2N15" hidden="1">#REF!</definedName>
    <definedName name="IQRSheet2N16" hidden="1">#REF!</definedName>
    <definedName name="IQRSheet2N17" hidden="1">#REF!</definedName>
    <definedName name="IQRSheet2N18" hidden="1">#REF!</definedName>
    <definedName name="IQRSheet2N19" hidden="1">#REF!</definedName>
    <definedName name="IQRSheet2N20" hidden="1">#REF!</definedName>
    <definedName name="IQRSheet4A20" hidden="1">#REF!</definedName>
    <definedName name="IQRSheet4B20" hidden="1">#REF!</definedName>
    <definedName name="IQRSheet4C20" hidden="1">#REF!</definedName>
    <definedName name="IQRSheet4D20" hidden="1">#REF!</definedName>
    <definedName name="IQRSheet4E20" hidden="1">#REF!</definedName>
    <definedName name="IQRSheet4K9" hidden="1">#REF!</definedName>
    <definedName name="IQRSheet4O8" hidden="1">#REF!</definedName>
    <definedName name="IQRSheet6B4" hidden="1">#REF!</definedName>
    <definedName name="IQRSOC9" hidden="1">#REF!</definedName>
    <definedName name="IQRSPA5" hidden="1">#REF!</definedName>
    <definedName name="IQRStockChartAA11" hidden="1">#REF!</definedName>
    <definedName name="IQRStockChartAC11" hidden="1">#REF!</definedName>
    <definedName name="IQRStockChartAC7" hidden="1">#REF!</definedName>
    <definedName name="IQRStockChartAD11" hidden="1">#REF!</definedName>
    <definedName name="IQRStockChartAD7" hidden="1">#REF!</definedName>
    <definedName name="IQRStockChartAE11" hidden="1">#REF!</definedName>
    <definedName name="IQRStockChartAE7" hidden="1">#REF!</definedName>
    <definedName name="IQRStockChartAF7" hidden="1">#REF!</definedName>
    <definedName name="IQRStockChartAG7" hidden="1">#REF!</definedName>
    <definedName name="IQRStockChartAH7" hidden="1">#REF!</definedName>
    <definedName name="IQRStockChartAI7" hidden="1">#REF!</definedName>
    <definedName name="IQRStockChartAJ7" hidden="1">#REF!</definedName>
    <definedName name="IQRStockChartAK7" hidden="1">#REF!</definedName>
    <definedName name="IQRStockChartAL7" hidden="1">#REF!</definedName>
    <definedName name="IQRStockChartS12" hidden="1">#REF!</definedName>
    <definedName name="IQRStockChartU11" hidden="1">#REF!</definedName>
    <definedName name="IQRStockChartW11" hidden="1">#REF!</definedName>
    <definedName name="IQRStockChartY11" hidden="1">#REF!</definedName>
    <definedName name="IQRStrategicBuyersD25" hidden="1">#REF!</definedName>
    <definedName name="IQRSummaryChartsA73" hidden="1">#REF!</definedName>
    <definedName name="IQRSummaryChartsC73" hidden="1">#REF!</definedName>
    <definedName name="IQRSummaryChartsD73" hidden="1">#REF!</definedName>
    <definedName name="IQRSummaryChartsE73" hidden="1">#REF!</definedName>
    <definedName name="IQRSummaryChartsH73" hidden="1">#REF!</definedName>
    <definedName name="IQRSummaryChartsJ73" hidden="1">#REF!</definedName>
    <definedName name="IQRT14">"$T$15:$T$266"</definedName>
    <definedName name="IQRT16" hidden="1">"$T$17:$T$76"</definedName>
    <definedName name="IQRT23" hidden="1">"$T$24:$T$43"</definedName>
    <definedName name="IQRT6" hidden="1">"$T$7:$T$14"</definedName>
    <definedName name="IQRTradingCompsBD12" localSheetId="3" hidden="1">#REF!</definedName>
    <definedName name="IQRTradingCompsBD12" hidden="1">#REF!</definedName>
    <definedName name="IQRTransactionCompsA6" hidden="1">#REF!</definedName>
    <definedName name="IQRTransactionsF7" localSheetId="3" hidden="1">#REF!</definedName>
    <definedName name="IQRTransactionsF7" hidden="1">#REF!</definedName>
    <definedName name="IQRTrnxG10" hidden="1">#REF!</definedName>
    <definedName name="IQRTrnxPEA11" hidden="1">#REF!</definedName>
    <definedName name="IQRU10" hidden="1">"$U$11:$U$263"</definedName>
    <definedName name="IQRU11" hidden="1">"$U$12:$U$264"</definedName>
    <definedName name="IQRU14" hidden="1">"$U$15:$U$266"</definedName>
    <definedName name="IQRU16" hidden="1">"$U$17:$U$76"</definedName>
    <definedName name="IQRU36" hidden="1">"$U$37:$U$290"</definedName>
    <definedName name="IQRU6" hidden="1">"$U$7:$U$18"</definedName>
    <definedName name="IQRU87" hidden="1">"$U$88:$U$89"</definedName>
    <definedName name="IQRV10" hidden="1">"$V$11:$V$263"</definedName>
    <definedName name="IQRV16" hidden="1">"$V$17:$V$76"</definedName>
    <definedName name="IQRV6" hidden="1">"$V$7:$V$18"</definedName>
    <definedName name="IQRVisantP9" hidden="1">#REF!</definedName>
    <definedName name="IQRW10" hidden="1">"$W$11:$W$263"</definedName>
    <definedName name="IQRW11" hidden="1">"$W$12:$W$264"</definedName>
    <definedName name="IQRW16" hidden="1">"$W$17:$W$76"</definedName>
    <definedName name="IQRW17" hidden="1">"$W$18:$W$1276"</definedName>
    <definedName name="IQRW21" hidden="1">"$W$22"</definedName>
    <definedName name="IQRW23" hidden="1">"$W$24:$W$275"</definedName>
    <definedName name="IQRW6" hidden="1">"$W$7:$W$18"</definedName>
    <definedName name="IQRWECC9" localSheetId="3" hidden="1">#REF!</definedName>
    <definedName name="IQRWECC9" hidden="1">#REF!</definedName>
    <definedName name="IQRWeeklyB12" localSheetId="3" hidden="1">#REF!</definedName>
    <definedName name="IQRWeeklyB12" hidden="1">#REF!</definedName>
    <definedName name="IQRX10" hidden="1">"$X$11:$X$114"</definedName>
    <definedName name="IQRX13" hidden="1">"$X$14:$X$41"</definedName>
    <definedName name="IQRX16" hidden="1">"$X$17:$X$76"</definedName>
    <definedName name="IQRX17" hidden="1">"$X$18:$X$1276"</definedName>
    <definedName name="IQRX49" hidden="1">"$X$50:$X$302"</definedName>
    <definedName name="IQRX6" hidden="1">"$X$7:$X$18"</definedName>
    <definedName name="IQRXELC9" localSheetId="3" hidden="1">#REF!</definedName>
    <definedName name="IQRXELC9" hidden="1">#REF!</definedName>
    <definedName name="IQRY10" hidden="1">"$Y$11:$Y$263"</definedName>
    <definedName name="IQRY11" hidden="1">"$Y$12:$Y$264"</definedName>
    <definedName name="IQRY16" hidden="1">"$Y$17:$Y$58"</definedName>
    <definedName name="IQRY17" hidden="1">"$Y$18:$Y$1276"</definedName>
    <definedName name="IQRY6" hidden="1">"$Y$7:$Y$18"</definedName>
    <definedName name="IQRZ10" hidden="1">"$Z$11:$Z$263"</definedName>
    <definedName name="IQRZ16" hidden="1">"$Z$17:$Z$64"</definedName>
    <definedName name="IQRZ17" hidden="1">"$Z$18:$Z$1276"</definedName>
    <definedName name="IQRZ6" hidden="1">"$Z$7:$Z$18"</definedName>
    <definedName name="IQSActivistInvestorsA1" hidden="1">#REF!</definedName>
    <definedName name="IQSCapIQDownloadA1" hidden="1">"$A$2:$A$56"</definedName>
    <definedName name="iQShowHideColumns" hidden="1">"iQShowAll"</definedName>
    <definedName name="iquweryqiwue" localSheetId="1">{0;0;0;0;1;#N/A;0.25;0.25;0.8;0.25;2;FALSE;FALSE;FALSE;FALSE;FALSE;#N/A;1;#N/A;1;1;"";""}</definedName>
    <definedName name="iquweryqiwue" localSheetId="3">{0;0;0;0;1;#N/A;0.25;0.25;0.8;0.25;2;FALSE;FALSE;FALSE;FALSE;FALSE;#N/A;1;#N/A;1;1;"";""}</definedName>
    <definedName name="iquweryqiwue" localSheetId="5">{0;0;0;0;1;#N/A;0.25;0.25;0.8;0.25;2;FALSE;FALSE;FALSE;FALSE;FALSE;#N/A;1;#N/A;1;1;"";""}</definedName>
    <definedName name="iquweryqiwue">{0;0;0;0;1;#N/A;0.25;0.25;0.8;0.25;2;FALSE;FALSE;FALSE;FALSE;FALSE;#N/A;1;#N/A;1;1;"";""}</definedName>
    <definedName name="Irbe" localSheetId="1" hidden="1">{#N/A,#N/A,FALSE,"Pharm";#N/A,#N/A,FALSE,"WWCM"}</definedName>
    <definedName name="Irbe" localSheetId="3" hidden="1">{#N/A,#N/A,FALSE,"Pharm";#N/A,#N/A,FALSE,"WWCM"}</definedName>
    <definedName name="Irbe" localSheetId="5" hidden="1">{#N/A,#N/A,FALSE,"Pharm";#N/A,#N/A,FALSE,"WWCM"}</definedName>
    <definedName name="Irbe" hidden="1">{#N/A,#N/A,FALSE,"Pharm";#N/A,#N/A,FALSE,"WWCM"}</definedName>
    <definedName name="Irbe_1" localSheetId="1" hidden="1">{#N/A,#N/A,FALSE,"Pharm";#N/A,#N/A,FALSE,"WWCM"}</definedName>
    <definedName name="Irbe_1" localSheetId="3" hidden="1">{#N/A,#N/A,FALSE,"Pharm";#N/A,#N/A,FALSE,"WWCM"}</definedName>
    <definedName name="Irbe_1" localSheetId="5" hidden="1">{#N/A,#N/A,FALSE,"Pharm";#N/A,#N/A,FALSE,"WWCM"}</definedName>
    <definedName name="Irbe_1" hidden="1">{#N/A,#N/A,FALSE,"Pharm";#N/A,#N/A,FALSE,"WWCM"}</definedName>
    <definedName name="irevolver" localSheetId="3">#REF!</definedName>
    <definedName name="irevolver">#REF!</definedName>
    <definedName name="IRI_WorkspaceId">"f875d9690653425d92f0c414ebaac308"</definedName>
    <definedName name="IRR">#REF!</definedName>
    <definedName name="is">#REF!</definedName>
    <definedName name="IS_01" localSheetId="3">#REF!</definedName>
    <definedName name="IS_01">#REF!</definedName>
    <definedName name="IS_COGS">#REF!</definedName>
    <definedName name="IS_convprefdiv">#REF!</definedName>
    <definedName name="IS_deprec">#REF!</definedName>
    <definedName name="IS_divisional" localSheetId="3">#REF!</definedName>
    <definedName name="IS_divisional">#REF!</definedName>
    <definedName name="IS_eps">#REF!</definedName>
    <definedName name="IS_goodwill">#REF!</definedName>
    <definedName name="IS_inctaxes">#REF!</definedName>
    <definedName name="IS_intangamort">#REF!</definedName>
    <definedName name="IS_intconvert">#REF!</definedName>
    <definedName name="IS_intexisting">#REF!</definedName>
    <definedName name="IS_intincome">#REF!</definedName>
    <definedName name="IS_intrevolver">#REF!</definedName>
    <definedName name="IS_LTM" localSheetId="3">#REF!</definedName>
    <definedName name="IS_LTM">#REF!</definedName>
    <definedName name="IS_minority">#REF!</definedName>
    <definedName name="IS_NC_Int">#REF!</definedName>
    <definedName name="IS_othernonopexp">#REF!</definedName>
    <definedName name="IS_otheropexp">#REF!</definedName>
    <definedName name="IS_revenues">#REF!</definedName>
    <definedName name="IS_SGA">#REF!</definedName>
    <definedName name="IS_straightprefdiv">#REF!</definedName>
    <definedName name="IsColHidden" hidden="1">FALSE</definedName>
    <definedName name="IsLTMColHidden" hidden="1">FALSE</definedName>
    <definedName name="ISP">9</definedName>
    <definedName name="ISS_DEBT_NET" hidden="1">"ISS_DEBT_NET"</definedName>
    <definedName name="ISS_STOCK_NET" hidden="1">"ISS_STOCK_NET"</definedName>
    <definedName name="IssuedOutstanding">#REF!</definedName>
    <definedName name="IT_Coord">#REF!</definedName>
    <definedName name="IT_ECS_Lead">#REF!</definedName>
    <definedName name="IT_ECS_Mgr">#REF!</definedName>
    <definedName name="IT_ECS_Move_Lead">#REF!</definedName>
    <definedName name="IT_ECS_PM">#REF!</definedName>
    <definedName name="IT_Move_Coord">#REF!</definedName>
    <definedName name="IT_Network_Coord">#REF!</definedName>
    <definedName name="Item" localSheetId="3">#REF!</definedName>
    <definedName name="Item">#REF!</definedName>
    <definedName name="Item2" localSheetId="3">#REF!</definedName>
    <definedName name="Item2">#REF!</definedName>
    <definedName name="Itemcheck" localSheetId="3">#REF!</definedName>
    <definedName name="Itemcheck">#REF!</definedName>
    <definedName name="ItemStart" hidden="1">#REF!</definedName>
    <definedName name="iterm">#REF!</definedName>
    <definedName name="itwelve">#REF!</definedName>
    <definedName name="iughuipip" localSheetId="1" hidden="1">{"Asset Information",#N/A,FALSE,"Asset Information";"Fixed Lease Cost",#N/A,FALSE,"Asset Information";"Maintenance",#N/A,FALSE,"Asset Information";"Depreciation",#N/A,FALSE,"Asset Information"}</definedName>
    <definedName name="iughuipip" localSheetId="3" hidden="1">{"Asset Information",#N/A,FALSE,"Asset Information";"Fixed Lease Cost",#N/A,FALSE,"Asset Information";"Maintenance",#N/A,FALSE,"Asset Information";"Depreciation",#N/A,FALSE,"Asset Information"}</definedName>
    <definedName name="iughuipip" localSheetId="5" hidden="1">{"Asset Information",#N/A,FALSE,"Asset Information";"Fixed Lease Cost",#N/A,FALSE,"Asset Information";"Maintenance",#N/A,FALSE,"Asset Information";"Depreciation",#N/A,FALSE,"Asset Information"}</definedName>
    <definedName name="iughuipip" hidden="1">{"Asset Information",#N/A,FALSE,"Asset Information";"Fixed Lease Cost",#N/A,FALSE,"Asset Information";"Maintenance",#N/A,FALSE,"Asset Information";"Depreciation",#N/A,FALSE,"Asset Information"}</definedName>
    <definedName name="iughuipip1" localSheetId="1" hidden="1">{"Asset Information",#N/A,FALSE,"Asset Information";"Fixed Lease Cost",#N/A,FALSE,"Asset Information";"Maintenance",#N/A,FALSE,"Asset Information";"Depreciation",#N/A,FALSE,"Asset Information"}</definedName>
    <definedName name="iughuipip1" localSheetId="3" hidden="1">{"Asset Information",#N/A,FALSE,"Asset Information";"Fixed Lease Cost",#N/A,FALSE,"Asset Information";"Maintenance",#N/A,FALSE,"Asset Information";"Depreciation",#N/A,FALSE,"Asset Information"}</definedName>
    <definedName name="iughuipip1" localSheetId="5" hidden="1">{"Asset Information",#N/A,FALSE,"Asset Information";"Fixed Lease Cost",#N/A,FALSE,"Asset Information";"Maintenance",#N/A,FALSE,"Asset Information";"Depreciation",#N/A,FALSE,"Asset Information"}</definedName>
    <definedName name="iughuipip1" hidden="1">{"Asset Information",#N/A,FALSE,"Asset Information";"Fixed Lease Cost",#N/A,FALSE,"Asset Information";"Maintenance",#N/A,FALSE,"Asset Information";"Depreciation",#N/A,FALSE,"Asset Information"}</definedName>
    <definedName name="iuo" localSheetId="1" hidden="1">{#N/A,#N/A,FALSE,"Audit Program";#N/A,#N/A,FALSE,"T&amp;D Total";#N/A,#N/A,FALSE,"LNG Total";#N/A,#N/A,FALSE,"Power Total";#N/A,#N/A,FALSE,"Other Total";#N/A,#N/A,FALSE,"E&amp;P Total"}</definedName>
    <definedName name="iuo" localSheetId="3" hidden="1">{#N/A,#N/A,FALSE,"Audit Program";#N/A,#N/A,FALSE,"T&amp;D Total";#N/A,#N/A,FALSE,"LNG Total";#N/A,#N/A,FALSE,"Power Total";#N/A,#N/A,FALSE,"Other Total";#N/A,#N/A,FALSE,"E&amp;P Total"}</definedName>
    <definedName name="iuo" localSheetId="5" hidden="1">{#N/A,#N/A,FALSE,"Audit Program";#N/A,#N/A,FALSE,"T&amp;D Total";#N/A,#N/A,FALSE,"LNG Total";#N/A,#N/A,FALSE,"Power Total";#N/A,#N/A,FALSE,"Other Total";#N/A,#N/A,FALSE,"E&amp;P Total"}</definedName>
    <definedName name="iuo" hidden="1">{#N/A,#N/A,FALSE,"Audit Program";#N/A,#N/A,FALSE,"T&amp;D Total";#N/A,#N/A,FALSE,"LNG Total";#N/A,#N/A,FALSE,"Power Total";#N/A,#N/A,FALSE,"Other Total";#N/A,#N/A,FALSE,"E&amp;P Total"}</definedName>
    <definedName name="iuo_1" localSheetId="1" hidden="1">{#N/A,#N/A,FALSE,"Audit Program";#N/A,#N/A,FALSE,"T&amp;D Total";#N/A,#N/A,FALSE,"LNG Total";#N/A,#N/A,FALSE,"Power Total";#N/A,#N/A,FALSE,"Other Total";#N/A,#N/A,FALSE,"E&amp;P Total"}</definedName>
    <definedName name="iuo_1" localSheetId="3" hidden="1">{#N/A,#N/A,FALSE,"Audit Program";#N/A,#N/A,FALSE,"T&amp;D Total";#N/A,#N/A,FALSE,"LNG Total";#N/A,#N/A,FALSE,"Power Total";#N/A,#N/A,FALSE,"Other Total";#N/A,#N/A,FALSE,"E&amp;P Total"}</definedName>
    <definedName name="iuo_1" localSheetId="5" hidden="1">{#N/A,#N/A,FALSE,"Audit Program";#N/A,#N/A,FALSE,"T&amp;D Total";#N/A,#N/A,FALSE,"LNG Total";#N/A,#N/A,FALSE,"Power Total";#N/A,#N/A,FALSE,"Other Total";#N/A,#N/A,FALSE,"E&amp;P Total"}</definedName>
    <definedName name="iuo_1" hidden="1">{#N/A,#N/A,FALSE,"Audit Program";#N/A,#N/A,FALSE,"T&amp;D Total";#N/A,#N/A,FALSE,"LNG Total";#N/A,#N/A,FALSE,"Power Total";#N/A,#N/A,FALSE,"Other Total";#N/A,#N/A,FALSE,"E&amp;P Total"}</definedName>
    <definedName name="iutriyruytru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triyruytru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triyruytru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triyruytru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aigun" localSheetId="1">{0;0;0;0;1;#N/A;0.25;0.25;0.25;0.25;2;FALSE;FALSE;FALSE;FALSE;FALSE;#N/A;1;#N/A;1;1;"";""}</definedName>
    <definedName name="iuyaigun" localSheetId="3">{0;0;0;0;1;#N/A;0.25;0.25;0.25;0.25;2;FALSE;FALSE;FALSE;FALSE;FALSE;#N/A;1;#N/A;1;1;"";""}</definedName>
    <definedName name="iuyaigun" localSheetId="5">{0;0;0;0;1;#N/A;0.25;0.25;0.25;0.25;2;FALSE;FALSE;FALSE;FALSE;FALSE;#N/A;1;#N/A;1;1;"";""}</definedName>
    <definedName name="iuyaigun">{0;0;0;0;1;#N/A;0.25;0.25;0.25;0.25;2;FALSE;FALSE;FALSE;FALSE;FALSE;#N/A;1;#N/A;1;1;"";""}</definedName>
    <definedName name="iuytiut"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iu"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iu"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iu"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i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iutiut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retretr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retretr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retretr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uytretret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iyioytruytru" localSheetId="1" hidden="1">{#N/A,#N/A,FALSE,"BS";#N/A,#N/A,FALSE,"IS";#N/A,#N/A,FALSE,"ISYTD";#N/A,#N/A,FALSE,"ARINV";#N/A,#N/A,FALSE,"PPD";#N/A,#N/A,FALSE,"FA";#N/A,#N/A,FALSE,"CAPEXP";#N/A,#N/A,FALSE,"INCTAX";#N/A,#N/A,FALSE,"DEBT";#N/A,#N/A,FALSE,"CFMTH"}</definedName>
    <definedName name="iyioytruytru" localSheetId="3" hidden="1">{#N/A,#N/A,FALSE,"BS";#N/A,#N/A,FALSE,"IS";#N/A,#N/A,FALSE,"ISYTD";#N/A,#N/A,FALSE,"ARINV";#N/A,#N/A,FALSE,"PPD";#N/A,#N/A,FALSE,"FA";#N/A,#N/A,FALSE,"CAPEXP";#N/A,#N/A,FALSE,"INCTAX";#N/A,#N/A,FALSE,"DEBT";#N/A,#N/A,FALSE,"CFMTH"}</definedName>
    <definedName name="iyioytruytru" localSheetId="5" hidden="1">{#N/A,#N/A,FALSE,"BS";#N/A,#N/A,FALSE,"IS";#N/A,#N/A,FALSE,"ISYTD";#N/A,#N/A,FALSE,"ARINV";#N/A,#N/A,FALSE,"PPD";#N/A,#N/A,FALSE,"FA";#N/A,#N/A,FALSE,"CAPEXP";#N/A,#N/A,FALSE,"INCTAX";#N/A,#N/A,FALSE,"DEBT";#N/A,#N/A,FALSE,"CFMTH"}</definedName>
    <definedName name="iyioytruytru" hidden="1">{#N/A,#N/A,FALSE,"BS";#N/A,#N/A,FALSE,"IS";#N/A,#N/A,FALSE,"ISYTD";#N/A,#N/A,FALSE,"ARINV";#N/A,#N/A,FALSE,"PPD";#N/A,#N/A,FALSE,"FA";#N/A,#N/A,FALSE,"CAPEXP";#N/A,#N/A,FALSE,"INCTAX";#N/A,#N/A,FALSE,"DEBT";#N/A,#N/A,FALSE,"CFMTH"}</definedName>
    <definedName name="iyrt" localSheetId="1" hidden="1">{#N/A,#N/A,TRUE,"A";#N/A,#N/A,TRUE,"B";#N/A,#N/A,TRUE,"C";#N/A,#N/A,TRUE,"D";#N/A,#N/A,TRUE,"E"}</definedName>
    <definedName name="iyrt" localSheetId="3" hidden="1">{#N/A,#N/A,TRUE,"A";#N/A,#N/A,TRUE,"B";#N/A,#N/A,TRUE,"C";#N/A,#N/A,TRUE,"D";#N/A,#N/A,TRUE,"E"}</definedName>
    <definedName name="iyrt" localSheetId="5" hidden="1">{#N/A,#N/A,TRUE,"A";#N/A,#N/A,TRUE,"B";#N/A,#N/A,TRUE,"C";#N/A,#N/A,TRUE,"D";#N/A,#N/A,TRUE,"E"}</definedName>
    <definedName name="iyrt" hidden="1">{#N/A,#N/A,TRUE,"A";#N/A,#N/A,TRUE,"B";#N/A,#N/A,TRUE,"C";#N/A,#N/A,TRUE,"D";#N/A,#N/A,TRUE,"E"}</definedName>
    <definedName name="j" localSheetId="3">#REF!</definedName>
    <definedName name="j">#REF!</definedName>
    <definedName name="j_1" localSheetId="1" hidden="1">{#N/A,#N/A,FALSE,"1- Cover";#N/A,#N/A,FALSE,"2 - TSF Headcount Summary";#N/A,#N/A,FALSE,"3 - New Total Population"}</definedName>
    <definedName name="j_1" localSheetId="3" hidden="1">{#N/A,#N/A,FALSE,"1- Cover";#N/A,#N/A,FALSE,"2 - TSF Headcount Summary";#N/A,#N/A,FALSE,"3 - New Total Population"}</definedName>
    <definedName name="j_1" localSheetId="5" hidden="1">{#N/A,#N/A,FALSE,"1- Cover";#N/A,#N/A,FALSE,"2 - TSF Headcount Summary";#N/A,#N/A,FALSE,"3 - New Total Population"}</definedName>
    <definedName name="j_1" hidden="1">{#N/A,#N/A,FALSE,"1- Cover";#N/A,#N/A,FALSE,"2 - TSF Headcount Summary";#N/A,#N/A,FALSE,"3 - New Total Population"}</definedName>
    <definedName name="j_3" localSheetId="1">{"Client Name or Project Name"}</definedName>
    <definedName name="j_3" localSheetId="3">{"Client Name or Project Name"}</definedName>
    <definedName name="j_3" localSheetId="5">{"Client Name or Project Name"}</definedName>
    <definedName name="j_3">{"Client Name or Project Name"}</definedName>
    <definedName name="jan04fte" localSheetId="3">#REF!</definedName>
    <definedName name="jan04fte">#REF!</definedName>
    <definedName name="JANACT">#REF!</definedName>
    <definedName name="JANCANACT">#REF!</definedName>
    <definedName name="JanLocData" localSheetId="3">#REF!</definedName>
    <definedName name="JanLocData">#REF!</definedName>
    <definedName name="JanLocData04" localSheetId="3">#REF!</definedName>
    <definedName name="JanLocData04">#REF!</definedName>
    <definedName name="JANUKACT">#REF!</definedName>
    <definedName name="JanVariance">#REF!</definedName>
    <definedName name="Japan_Demand">#REF!</definedName>
    <definedName name="jason" localSheetId="1" hidden="1">{#N/A,#N/A,FALSE,"TS";#N/A,#N/A,FALSE,"Combo";#N/A,#N/A,FALSE,"FAIR";#N/A,#N/A,FALSE,"RBC";#N/A,#N/A,FALSE,"xxxx";#N/A,#N/A,FALSE,"A_D";#N/A,#N/A,FALSE,"WACC";#N/A,#N/A,FALSE,"DCF";#N/A,#N/A,FALSE,"LBO";#N/A,#N/A,FALSE,"AcqMults";#N/A,#N/A,FALSE,"CompMults"}</definedName>
    <definedName name="jason" localSheetId="3" hidden="1">{#N/A,#N/A,FALSE,"TS";#N/A,#N/A,FALSE,"Combo";#N/A,#N/A,FALSE,"FAIR";#N/A,#N/A,FALSE,"RBC";#N/A,#N/A,FALSE,"xxxx";#N/A,#N/A,FALSE,"A_D";#N/A,#N/A,FALSE,"WACC";#N/A,#N/A,FALSE,"DCF";#N/A,#N/A,FALSE,"LBO";#N/A,#N/A,FALSE,"AcqMults";#N/A,#N/A,FALSE,"CompMults"}</definedName>
    <definedName name="jason" localSheetId="5" hidden="1">{#N/A,#N/A,FALSE,"TS";#N/A,#N/A,FALSE,"Combo";#N/A,#N/A,FALSE,"FAIR";#N/A,#N/A,FALSE,"RBC";#N/A,#N/A,FALSE,"xxxx";#N/A,#N/A,FALSE,"A_D";#N/A,#N/A,FALSE,"WACC";#N/A,#N/A,FALSE,"DCF";#N/A,#N/A,FALSE,"LBO";#N/A,#N/A,FALSE,"AcqMults";#N/A,#N/A,FALSE,"CompMults"}</definedName>
    <definedName name="jason" hidden="1">{#N/A,#N/A,FALSE,"TS";#N/A,#N/A,FALSE,"Combo";#N/A,#N/A,FALSE,"FAIR";#N/A,#N/A,FALSE,"RBC";#N/A,#N/A,FALSE,"xxxx";#N/A,#N/A,FALSE,"A_D";#N/A,#N/A,FALSE,"WACC";#N/A,#N/A,FALSE,"DCF";#N/A,#N/A,FALSE,"LBO";#N/A,#N/A,FALSE,"AcqMults";#N/A,#N/A,FALSE,"CompMults"}</definedName>
    <definedName name="jason_1" localSheetId="1" hidden="1">{#N/A,#N/A,FALSE,"TS";#N/A,#N/A,FALSE,"Combo";#N/A,#N/A,FALSE,"FAIR";#N/A,#N/A,FALSE,"RBC";#N/A,#N/A,FALSE,"xxxx";#N/A,#N/A,FALSE,"A_D";#N/A,#N/A,FALSE,"WACC";#N/A,#N/A,FALSE,"DCF";#N/A,#N/A,FALSE,"LBO";#N/A,#N/A,FALSE,"AcqMults";#N/A,#N/A,FALSE,"CompMults"}</definedName>
    <definedName name="jason_1" localSheetId="3" hidden="1">{#N/A,#N/A,FALSE,"TS";#N/A,#N/A,FALSE,"Combo";#N/A,#N/A,FALSE,"FAIR";#N/A,#N/A,FALSE,"RBC";#N/A,#N/A,FALSE,"xxxx";#N/A,#N/A,FALSE,"A_D";#N/A,#N/A,FALSE,"WACC";#N/A,#N/A,FALSE,"DCF";#N/A,#N/A,FALSE,"LBO";#N/A,#N/A,FALSE,"AcqMults";#N/A,#N/A,FALSE,"CompMults"}</definedName>
    <definedName name="jason_1" localSheetId="5" hidden="1">{#N/A,#N/A,FALSE,"TS";#N/A,#N/A,FALSE,"Combo";#N/A,#N/A,FALSE,"FAIR";#N/A,#N/A,FALSE,"RBC";#N/A,#N/A,FALSE,"xxxx";#N/A,#N/A,FALSE,"A_D";#N/A,#N/A,FALSE,"WACC";#N/A,#N/A,FALSE,"DCF";#N/A,#N/A,FALSE,"LBO";#N/A,#N/A,FALSE,"AcqMults";#N/A,#N/A,FALSE,"CompMults"}</definedName>
    <definedName name="jason_1" hidden="1">{#N/A,#N/A,FALSE,"TS";#N/A,#N/A,FALSE,"Combo";#N/A,#N/A,FALSE,"FAIR";#N/A,#N/A,FALSE,"RBC";#N/A,#N/A,FALSE,"xxxx";#N/A,#N/A,FALSE,"A_D";#N/A,#N/A,FALSE,"WACC";#N/A,#N/A,FALSE,"DCF";#N/A,#N/A,FALSE,"LBO";#N/A,#N/A,FALSE,"AcqMults";#N/A,#N/A,FALSE,"CompMults"}</definedName>
    <definedName name="Javelin">#REF!</definedName>
    <definedName name="jd" localSheetId="1" hidden="1">{#N/A,#N/A,FALSE,"INT_Compare";#N/A,#N/A,FALSE,"INT_Current Forecast";#N/A,#N/A,FALSE,"INT_Prior Forecast";#N/A,#N/A,FALSE,"INT_LRP";#N/A,#N/A,FALSE,"INT_CURPLAN"}</definedName>
    <definedName name="jd" localSheetId="3" hidden="1">{#N/A,#N/A,FALSE,"INT_Compare";#N/A,#N/A,FALSE,"INT_Current Forecast";#N/A,#N/A,FALSE,"INT_Prior Forecast";#N/A,#N/A,FALSE,"INT_LRP";#N/A,#N/A,FALSE,"INT_CURPLAN"}</definedName>
    <definedName name="jd" localSheetId="5" hidden="1">{#N/A,#N/A,FALSE,"INT_Compare";#N/A,#N/A,FALSE,"INT_Current Forecast";#N/A,#N/A,FALSE,"INT_Prior Forecast";#N/A,#N/A,FALSE,"INT_LRP";#N/A,#N/A,FALSE,"INT_CURPLAN"}</definedName>
    <definedName name="jd" hidden="1">{#N/A,#N/A,FALSE,"INT_Compare";#N/A,#N/A,FALSE,"INT_Current Forecast";#N/A,#N/A,FALSE,"INT_Prior Forecast";#N/A,#N/A,FALSE,"INT_LRP";#N/A,#N/A,FALSE,"INT_CURPLAN"}</definedName>
    <definedName name="jd_1" localSheetId="1" hidden="1">{#N/A,#N/A,FALSE,"INT_Compare";#N/A,#N/A,FALSE,"INT_Current Forecast";#N/A,#N/A,FALSE,"INT_Prior Forecast";#N/A,#N/A,FALSE,"INT_LRP";#N/A,#N/A,FALSE,"INT_CURPLAN"}</definedName>
    <definedName name="jd_1" localSheetId="3" hidden="1">{#N/A,#N/A,FALSE,"INT_Compare";#N/A,#N/A,FALSE,"INT_Current Forecast";#N/A,#N/A,FALSE,"INT_Prior Forecast";#N/A,#N/A,FALSE,"INT_LRP";#N/A,#N/A,FALSE,"INT_CURPLAN"}</definedName>
    <definedName name="jd_1" localSheetId="5" hidden="1">{#N/A,#N/A,FALSE,"INT_Compare";#N/A,#N/A,FALSE,"INT_Current Forecast";#N/A,#N/A,FALSE,"INT_Prior Forecast";#N/A,#N/A,FALSE,"INT_LRP";#N/A,#N/A,FALSE,"INT_CURPLAN"}</definedName>
    <definedName name="jd_1" hidden="1">{#N/A,#N/A,FALSE,"INT_Compare";#N/A,#N/A,FALSE,"INT_Current Forecast";#N/A,#N/A,FALSE,"INT_Prior Forecast";#N/A,#N/A,FALSE,"INT_LRP";#N/A,#N/A,FALSE,"INT_CURPLAN"}</definedName>
    <definedName name="jdkslfjaal" localSheetId="1" hidden="1">{#N/A,#N/A,FALSE,"1998"}</definedName>
    <definedName name="jdkslfjaal" localSheetId="3" hidden="1">{#N/A,#N/A,FALSE,"1998"}</definedName>
    <definedName name="jdkslfjaal" localSheetId="5" hidden="1">{#N/A,#N/A,FALSE,"1998"}</definedName>
    <definedName name="jdkslfjaal" hidden="1">{#N/A,#N/A,FALSE,"1998"}</definedName>
    <definedName name="jdkslfjaal_1" localSheetId="1" hidden="1">{#N/A,#N/A,FALSE,"1998"}</definedName>
    <definedName name="jdkslfjaal_1" localSheetId="3" hidden="1">{#N/A,#N/A,FALSE,"1998"}</definedName>
    <definedName name="jdkslfjaal_1" localSheetId="5" hidden="1">{#N/A,#N/A,FALSE,"1998"}</definedName>
    <definedName name="jdkslfjaal_1" hidden="1">{#N/A,#N/A,FALSE,"1998"}</definedName>
    <definedName name="jeff">#REF!</definedName>
    <definedName name="jejttre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jttre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jttre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jttre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n" localSheetId="1" hidden="1">{TRUE,TRUE,-1.25,-15.5,456.75,279.75,FALSE,FALSE,TRUE,TRUE,0,1,8,1,4,6,3,4,TRUE,TRUE,3,TRUE,1,TRUE,100,"Swvu.turnover.","ACwvu.turnover.",1,FALSE,FALSE,0.511811023622047,0.511811023622047,0.511811023622047,0.511811023622047,1,"","",FALSE,FALSE,FALSE,FALSE,1,#N/A,1,1,#DIV/0!,FALSE,"Rwvu.turnover.",#N/A,FALSE,FALSE}</definedName>
    <definedName name="jen" localSheetId="3" hidden="1">{TRUE,TRUE,-1.25,-15.5,456.75,279.75,FALSE,FALSE,TRUE,TRUE,0,1,8,1,4,6,3,4,TRUE,TRUE,3,TRUE,1,TRUE,100,"Swvu.turnover.","ACwvu.turnover.",1,FALSE,FALSE,0.511811023622047,0.511811023622047,0.511811023622047,0.511811023622047,1,"","",FALSE,FALSE,FALSE,FALSE,1,#N/A,1,1,#DIV/0!,FALSE,"Rwvu.turnover.",#N/A,FALSE,FALSE}</definedName>
    <definedName name="jen" localSheetId="5" hidden="1">{TRUE,TRUE,-1.25,-15.5,456.75,279.75,FALSE,FALSE,TRUE,TRUE,0,1,8,1,4,6,3,4,TRUE,TRUE,3,TRUE,1,TRUE,100,"Swvu.turnover.","ACwvu.turnover.",1,FALSE,FALSE,0.511811023622047,0.511811023622047,0.511811023622047,0.511811023622047,1,"","",FALSE,FALSE,FALSE,FALSE,1,#N/A,1,1,#DIV/0!,FALSE,"Rwvu.turnover.",#N/A,FALSE,FALSE}</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SUS" localSheetId="1" hidden="1">{#N/A,#N/A,TRUE,"Facility-Input";#N/A,#N/A,TRUE,"Graphs";#N/A,#N/A,TRUE,"TOTAL"}</definedName>
    <definedName name="JESUS" localSheetId="3" hidden="1">{#N/A,#N/A,TRUE,"Facility-Input";#N/A,#N/A,TRUE,"Graphs";#N/A,#N/A,TRUE,"TOTAL"}</definedName>
    <definedName name="JESUS" localSheetId="5" hidden="1">{#N/A,#N/A,TRUE,"Facility-Input";#N/A,#N/A,TRUE,"Graphs";#N/A,#N/A,TRUE,"TOTAL"}</definedName>
    <definedName name="JESUS" hidden="1">{#N/A,#N/A,TRUE,"Facility-Input";#N/A,#N/A,TRUE,"Graphs";#N/A,#N/A,TRUE,"TOTAL"}</definedName>
    <definedName name="JESUS_1" localSheetId="1" hidden="1">{#N/A,#N/A,TRUE,"Facility-Input";#N/A,#N/A,TRUE,"Graphs";#N/A,#N/A,TRUE,"TOTAL"}</definedName>
    <definedName name="JESUS_1" localSheetId="3" hidden="1">{#N/A,#N/A,TRUE,"Facility-Input";#N/A,#N/A,TRUE,"Graphs";#N/A,#N/A,TRUE,"TOTAL"}</definedName>
    <definedName name="JESUS_1" localSheetId="5" hidden="1">{#N/A,#N/A,TRUE,"Facility-Input";#N/A,#N/A,TRUE,"Graphs";#N/A,#N/A,TRUE,"TOTAL"}</definedName>
    <definedName name="JESUS_1" hidden="1">{#N/A,#N/A,TRUE,"Facility-Input";#N/A,#N/A,TRUE,"Graphs";#N/A,#N/A,TRUE,"TOTAL"}</definedName>
    <definedName name="jetjteiek"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tjteiek"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tjteiek"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etjteie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f" hidden="1">#REF!</definedName>
    <definedName name="jf.test" localSheetId="1" hidden="1">{"8 PHI WIRES BU75",#N/A,TRUE,"Remaining Liability";"1 ROLL IP PAID FRWD",#N/A,TRUE,"Remaining Liability";"2 ROLL HCBS PAID FRWD",#N/A,TRUE,"Remaining Liability";"3 ROLL ACUTE CARE PAID FRWD",#N/A,TRUE,"Remaining Liability";"4 ROLL OTHER MED PAID FWD",#N/A,TRUE,"Remaining Liability"}</definedName>
    <definedName name="jf.test" localSheetId="3" hidden="1">{"8 PHI WIRES BU75",#N/A,TRUE,"Remaining Liability";"1 ROLL IP PAID FRWD",#N/A,TRUE,"Remaining Liability";"2 ROLL HCBS PAID FRWD",#N/A,TRUE,"Remaining Liability";"3 ROLL ACUTE CARE PAID FRWD",#N/A,TRUE,"Remaining Liability";"4 ROLL OTHER MED PAID FWD",#N/A,TRUE,"Remaining Liability"}</definedName>
    <definedName name="jf.test" localSheetId="5" hidden="1">{"8 PHI WIRES BU75",#N/A,TRUE,"Remaining Liability";"1 ROLL IP PAID FRWD",#N/A,TRUE,"Remaining Liability";"2 ROLL HCBS PAID FRWD",#N/A,TRUE,"Remaining Liability";"3 ROLL ACUTE CARE PAID FRWD",#N/A,TRUE,"Remaining Liability";"4 ROLL OTHER MED PAID FWD",#N/A,TRUE,"Remaining Liability"}</definedName>
    <definedName name="jf.test" hidden="1">{"8 PHI WIRES BU75",#N/A,TRUE,"Remaining Liability";"1 ROLL IP PAID FRWD",#N/A,TRUE,"Remaining Liability";"2 ROLL HCBS PAID FRWD",#N/A,TRUE,"Remaining Liability";"3 ROLL ACUTE CARE PAID FRWD",#N/A,TRUE,"Remaining Liability";"4 ROLL OTHER MED PAID FWD",#N/A,TRUE,"Remaining Liability"}</definedName>
    <definedName name="jfbphpofbhpohbpahbpahbphb" localSheetId="1">{"Client Name or Project Name"}</definedName>
    <definedName name="jfbphpofbhpohbpahbpahbphb" localSheetId="3">{"Client Name or Project Name"}</definedName>
    <definedName name="jfbphpofbhpohbpahbpahbphb" localSheetId="5">{"Client Name or Project Name"}</definedName>
    <definedName name="jfbphpofbhpohbpahbpahbphb">{"Client Name or Project Name"}</definedName>
    <definedName name="jfgpbjpjbòljb" localSheetId="1">{"Client Name or Project Name"}</definedName>
    <definedName name="jfgpbjpjbòljb" localSheetId="3">{"Client Name or Project Name"}</definedName>
    <definedName name="jfgpbjpjbòljb" localSheetId="5">{"Client Name or Project Name"}</definedName>
    <definedName name="jfgpbjpjbòljb">{"Client Name or Project Name"}</definedName>
    <definedName name="JFJ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FJ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FJ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FJ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fkfjk" localSheetId="1">{0;0;0;0;1;#N/A;0.75;0.75;0.25;0.25;2;FALSE;FALSE;FALSE;FALSE;FALSE;#N/A;1;#N/A;1;1;"";"&amp;L&amp;""Arial,Italic""&amp;8&amp;F Page &amp;P of &amp;N &amp;D &amp;T "}</definedName>
    <definedName name="jfkfjk" localSheetId="3">{0;0;0;0;1;#N/A;0.75;0.75;0.25;0.25;2;FALSE;FALSE;FALSE;FALSE;FALSE;#N/A;1;#N/A;1;1;"";"&amp;L&amp;""Arial,Italic""&amp;8&amp;F Page &amp;P of &amp;N &amp;D &amp;T "}</definedName>
    <definedName name="jfkfjk" localSheetId="5">{0;0;0;0;1;#N/A;0.75;0.75;0.25;0.25;2;FALSE;FALSE;FALSE;FALSE;FALSE;#N/A;1;#N/A;1;1;"";"&amp;L&amp;""Arial,Italic""&amp;8&amp;F Page &amp;P of &amp;N &amp;D &amp;T "}</definedName>
    <definedName name="jfkfjk">{0;0;0;0;1;#N/A;0.75;0.75;0.25;0.25;2;FALSE;FALSE;FALSE;FALSE;FALSE;#N/A;1;#N/A;1;1;"";"&amp;L&amp;""Arial,Italic""&amp;8&amp;F Page &amp;P of &amp;N &amp;D &amp;T "}</definedName>
    <definedName name="jg" localSheetId="1" hidden="1">Historicals!_256__FDSAUDITLINK___1()</definedName>
    <definedName name="jg" localSheetId="3" hidden="1">#N/A</definedName>
    <definedName name="jg" localSheetId="5" hidden="1">#N/A</definedName>
    <definedName name="jg" hidden="1">'O2'!_256__FDSAUDITLINK___1()</definedName>
    <definedName name="jgfdjgf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fdjgf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fdjgf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fdjgf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jgjg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jgjg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jgjg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gjgjg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fjgf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fjgf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fjgf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fjgf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fjhfhjf" localSheetId="1" hidden="1">{#N/A,#N/A,FALSE,"PMTABB";#N/A,#N/A,FALSE,"PMTABB"}</definedName>
    <definedName name="jhfjhfhjf" localSheetId="3" hidden="1">{#N/A,#N/A,FALSE,"PMTABB";#N/A,#N/A,FALSE,"PMTABB"}</definedName>
    <definedName name="jhfjhfhjf" localSheetId="5" hidden="1">{#N/A,#N/A,FALSE,"PMTABB";#N/A,#N/A,FALSE,"PMTABB"}</definedName>
    <definedName name="jhfjhfhjf" hidden="1">{#N/A,#N/A,FALSE,"PMTABB";#N/A,#N/A,FALSE,"PMTABB"}</definedName>
    <definedName name="JHGFJ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f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jhgfjh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jhgfjh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jhgfjh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jhgfjh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ryu"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ryu"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ryu"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fry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GF"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GF"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GF"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JHGF"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hflkfyt"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hflkfyt"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hflkfyt"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hflkfy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jfhk"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jfhk"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jfhk"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gfkjfh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hjjhj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hjjhj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hjjhj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hjjhj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jhjh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jhjh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jhjh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jhjh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juiufgd" hidden="1">#REF!</definedName>
    <definedName name="jhlòjh" localSheetId="1">{"Client Name or Project Name"}</definedName>
    <definedName name="jhlòjh" localSheetId="3">{"Client Name or Project Name"}</definedName>
    <definedName name="jhlòjh" localSheetId="5">{"Client Name or Project Name"}</definedName>
    <definedName name="jhlòjh">{"Client Name or Project Name"}</definedName>
    <definedName name="jhtrjtrdesjjj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trjtrdesjjj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trjtrdesjjj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trjtrdes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hy" localSheetId="1" hidden="1">{#N/A,#N/A,TRUE,"Sel Fn Data QTD";#N/A,#N/A,TRUE,"TABLE_1 SPREAD ANALYSIS";#N/A,#N/A,TRUE,"Tables 2 to 3 PL";#N/A,#N/A,TRUE,"Tables 4 and 5 ALLL";#N/A,#N/A,TRUE,"Tables 6 to 8 ALLL NPA";#N/A,#N/A,TRUE,"Table 9 to 10 - Balance Sheet";#N/A,#N/A,TRUE,"Table 11 to 12 - Equity"}</definedName>
    <definedName name="jhy" localSheetId="3" hidden="1">{#N/A,#N/A,TRUE,"Sel Fn Data QTD";#N/A,#N/A,TRUE,"TABLE_1 SPREAD ANALYSIS";#N/A,#N/A,TRUE,"Tables 2 to 3 PL";#N/A,#N/A,TRUE,"Tables 4 and 5 ALLL";#N/A,#N/A,TRUE,"Tables 6 to 8 ALLL NPA";#N/A,#N/A,TRUE,"Table 9 to 10 - Balance Sheet";#N/A,#N/A,TRUE,"Table 11 to 12 - Equity"}</definedName>
    <definedName name="jhy" localSheetId="5" hidden="1">{#N/A,#N/A,TRUE,"Sel Fn Data QTD";#N/A,#N/A,TRUE,"TABLE_1 SPREAD ANALYSIS";#N/A,#N/A,TRUE,"Tables 2 to 3 PL";#N/A,#N/A,TRUE,"Tables 4 and 5 ALLL";#N/A,#N/A,TRUE,"Tables 6 to 8 ALLL NPA";#N/A,#N/A,TRUE,"Table 9 to 10 - Balance Sheet";#N/A,#N/A,TRUE,"Table 11 to 12 - Equity"}</definedName>
    <definedName name="jhy" hidden="1">{#N/A,#N/A,TRUE,"Sel Fn Data QTD";#N/A,#N/A,TRUE,"TABLE_1 SPREAD ANALYSIS";#N/A,#N/A,TRUE,"Tables 2 to 3 PL";#N/A,#N/A,TRUE,"Tables 4 and 5 ALLL";#N/A,#N/A,TRUE,"Tables 6 to 8 ALLL NPA";#N/A,#N/A,TRUE,"Table 9 to 10 - Balance Sheet";#N/A,#N/A,TRUE,"Table 11 to 12 - Equity"}</definedName>
    <definedName name="jim" localSheetId="1" hidden="1">{"'Directory'!$A$72:$E$91"}</definedName>
    <definedName name="jim" localSheetId="3" hidden="1">{"'Directory'!$A$72:$E$91"}</definedName>
    <definedName name="jim" localSheetId="5" hidden="1">{"'Directory'!$A$72:$E$91"}</definedName>
    <definedName name="jim" hidden="1">{"'Directory'!$A$72:$E$91"}</definedName>
    <definedName name="jim_1" localSheetId="1" hidden="1">{"'Directory'!$A$72:$E$91"}</definedName>
    <definedName name="jim_1" localSheetId="3" hidden="1">{"'Directory'!$A$72:$E$91"}</definedName>
    <definedName name="jim_1" localSheetId="5" hidden="1">{"'Directory'!$A$72:$E$91"}</definedName>
    <definedName name="jim_1" hidden="1">{"'Directory'!$A$72:$E$91"}</definedName>
    <definedName name="jim_3" localSheetId="1">{"'Directory'!$A$72:$E$91"}</definedName>
    <definedName name="jim_3" localSheetId="3">{"'Directory'!$A$72:$E$91"}</definedName>
    <definedName name="jim_3" localSheetId="5">{"'Directory'!$A$72:$E$91"}</definedName>
    <definedName name="jim_3">{"'Directory'!$A$72:$E$91"}</definedName>
    <definedName name="jimm" localSheetId="1" hidden="1">{"'Directory'!$A$72:$E$91"}</definedName>
    <definedName name="jimm" localSheetId="3" hidden="1">{"'Directory'!$A$72:$E$91"}</definedName>
    <definedName name="jimm" localSheetId="5" hidden="1">{"'Directory'!$A$72:$E$91"}</definedName>
    <definedName name="jimm" hidden="1">{"'Directory'!$A$72:$E$91"}</definedName>
    <definedName name="jimm_1" localSheetId="1" hidden="1">{"'Directory'!$A$72:$E$91"}</definedName>
    <definedName name="jimm_1" localSheetId="3" hidden="1">{"'Directory'!$A$72:$E$91"}</definedName>
    <definedName name="jimm_1" localSheetId="5" hidden="1">{"'Directory'!$A$72:$E$91"}</definedName>
    <definedName name="jimm_1" hidden="1">{"'Directory'!$A$72:$E$91"}</definedName>
    <definedName name="jimm_3" localSheetId="1">{"'Directory'!$A$72:$E$91"}</definedName>
    <definedName name="jimm_3" localSheetId="3">{"'Directory'!$A$72:$E$91"}</definedName>
    <definedName name="jimm_3" localSheetId="5">{"'Directory'!$A$72:$E$91"}</definedName>
    <definedName name="jimm_3">{"'Directory'!$A$72:$E$91"}</definedName>
    <definedName name="jit_gsm" hidden="1">#REF!</definedName>
    <definedName name="jj" localSheetId="1">{"Client Name or Project Name"}</definedName>
    <definedName name="jj" localSheetId="3">{"Client Name or Project Name"}</definedName>
    <definedName name="jj" localSheetId="5">{"Client Name or Project Name"}</definedName>
    <definedName name="jj">{"Client Name or Project Name"}</definedName>
    <definedName name="jj0jjpjpjpjpjpjpjpjp" localSheetId="1">{"Client Name or Project Name"}</definedName>
    <definedName name="jj0jjpjpjpjpjpjpjpjp" localSheetId="3">{"Client Name or Project Name"}</definedName>
    <definedName name="jj0jjpjpjpjpjpjpjpjp" localSheetId="5">{"Client Name or Project Name"}</definedName>
    <definedName name="jj0jjpjpjpjpjpjpjpjp">{"Client Name or Project Name"}</definedName>
    <definedName name="jj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j" localSheetId="1" hidden="1">{#N/A,#N/A,FALSE,"REPORT"}</definedName>
    <definedName name="jjj" localSheetId="3" hidden="1">{#N/A,#N/A,FALSE,"REPORT"}</definedName>
    <definedName name="jjj" localSheetId="5" hidden="1">{#N/A,#N/A,FALSE,"REPORT"}</definedName>
    <definedName name="jjj" hidden="1">{#N/A,#N/A,FALSE,"REPORT"}</definedName>
    <definedName name="jjj_1" localSheetId="1" hidden="1">{#N/A,#N/A,FALSE,"REPORT"}</definedName>
    <definedName name="jjj_1" localSheetId="3" hidden="1">{#N/A,#N/A,FALSE,"REPORT"}</definedName>
    <definedName name="jjj_1" localSheetId="5" hidden="1">{#N/A,#N/A,FALSE,"REPORT"}</definedName>
    <definedName name="jjj_1" hidden="1">{#N/A,#N/A,FALSE,"REPORT"}</definedName>
    <definedName name="jjj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ijijijij" localSheetId="1">{"Client Name or Project Name"}</definedName>
    <definedName name="jjjjijijijij" localSheetId="3">{"Client Name or Project Name"}</definedName>
    <definedName name="jjjjijijijij" localSheetId="5">{"Client Name or Project Name"}</definedName>
    <definedName name="jjjjijijijij">{"Client Name or Project Name"}</definedName>
    <definedName name="jjjj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j"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jjjjjj"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jjjjjj"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jjjjjj"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jjjjjj7" hidden="1">#REF!</definedName>
    <definedName name="jjjjjjjjj" hidden="1">#REF!</definedName>
    <definedName name="jjjjjjjjjjjjjjj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jjjjjjjjj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jjjjjjjjj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jjjjjjjjjjjjj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jkiuk" hidden="1">#REF!</definedName>
    <definedName name="jjkk" localSheetId="1" hidden="1">{#N/A,#N/A,TRUE,"Summary - 1";#N/A,#N/A,TRUE,"Summary - 2";#N/A,#N/A,TRUE,"Group Analysis";#N/A,#N/A,TRUE,"FM Analysis";#N/A,#N/A,TRUE,"T&amp;M-Onsite";#N/A,#N/A,TRUE,"FP-Onsite";#N/A,#N/A,TRUE,"NB-Onsite";#N/A,#N/A,TRUE,"T&amp;M-Offshore";#N/A,#N/A,TRUE,"FP-Offshore";#N/A,#N/A,TRUE,"Appendix-A";#N/A,#N/A,TRUE,"Appendix-B"}</definedName>
    <definedName name="jjkk" localSheetId="3" hidden="1">{#N/A,#N/A,TRUE,"Summary - 1";#N/A,#N/A,TRUE,"Summary - 2";#N/A,#N/A,TRUE,"Group Analysis";#N/A,#N/A,TRUE,"FM Analysis";#N/A,#N/A,TRUE,"T&amp;M-Onsite";#N/A,#N/A,TRUE,"FP-Onsite";#N/A,#N/A,TRUE,"NB-Onsite";#N/A,#N/A,TRUE,"T&amp;M-Offshore";#N/A,#N/A,TRUE,"FP-Offshore";#N/A,#N/A,TRUE,"Appendix-A";#N/A,#N/A,TRUE,"Appendix-B"}</definedName>
    <definedName name="jjkk" localSheetId="5" hidden="1">{#N/A,#N/A,TRUE,"Summary - 1";#N/A,#N/A,TRUE,"Summary - 2";#N/A,#N/A,TRUE,"Group Analysis";#N/A,#N/A,TRUE,"FM Analysis";#N/A,#N/A,TRUE,"T&amp;M-Onsite";#N/A,#N/A,TRUE,"FP-Onsite";#N/A,#N/A,TRUE,"NB-Onsite";#N/A,#N/A,TRUE,"T&amp;M-Offshore";#N/A,#N/A,TRUE,"FP-Offshore";#N/A,#N/A,TRUE,"Appendix-A";#N/A,#N/A,TRUE,"Appendix-B"}</definedName>
    <definedName name="jjkk" hidden="1">{#N/A,#N/A,TRUE,"Summary - 1";#N/A,#N/A,TRUE,"Summary - 2";#N/A,#N/A,TRUE,"Group Analysis";#N/A,#N/A,TRUE,"FM Analysis";#N/A,#N/A,TRUE,"T&amp;M-Onsite";#N/A,#N/A,TRUE,"FP-Onsite";#N/A,#N/A,TRUE,"NB-Onsite";#N/A,#N/A,TRUE,"T&amp;M-Offshore";#N/A,#N/A,TRUE,"FP-Offshore";#N/A,#N/A,TRUE,"Appendix-A";#N/A,#N/A,TRUE,"Appendix-B"}</definedName>
    <definedName name="jjklkjgkfgj87" hidden="1">#REF!</definedName>
    <definedName name="jjma">#REF!</definedName>
    <definedName name="jk" localSheetId="1" hidden="1">{#N/A,#N/A,FALSE,"FY97";#N/A,#N/A,FALSE,"FY98";#N/A,#N/A,FALSE,"FY99";#N/A,#N/A,FALSE,"FY00";#N/A,#N/A,FALSE,"FY01"}</definedName>
    <definedName name="jk" localSheetId="3" hidden="1">{#N/A,#N/A,FALSE,"FY97";#N/A,#N/A,FALSE,"FY98";#N/A,#N/A,FALSE,"FY99";#N/A,#N/A,FALSE,"FY00";#N/A,#N/A,FALSE,"FY01"}</definedName>
    <definedName name="jk" localSheetId="5" hidden="1">{#N/A,#N/A,FALSE,"FY97";#N/A,#N/A,FALSE,"FY98";#N/A,#N/A,FALSE,"FY99";#N/A,#N/A,FALSE,"FY00";#N/A,#N/A,FALSE,"FY01"}</definedName>
    <definedName name="jk" hidden="1">{#N/A,#N/A,FALSE,"FY97";#N/A,#N/A,FALSE,"FY98";#N/A,#N/A,FALSE,"FY99";#N/A,#N/A,FALSE,"FY00";#N/A,#N/A,FALSE,"FY01"}</definedName>
    <definedName name="jk_1" localSheetId="1" hidden="1">{#N/A,#N/A,FALSE,"FY97";#N/A,#N/A,FALSE,"FY98";#N/A,#N/A,FALSE,"FY99";#N/A,#N/A,FALSE,"FY00";#N/A,#N/A,FALSE,"FY01"}</definedName>
    <definedName name="jk_1" localSheetId="3" hidden="1">{#N/A,#N/A,FALSE,"FY97";#N/A,#N/A,FALSE,"FY98";#N/A,#N/A,FALSE,"FY99";#N/A,#N/A,FALSE,"FY00";#N/A,#N/A,FALSE,"FY01"}</definedName>
    <definedName name="jk_1" localSheetId="5" hidden="1">{#N/A,#N/A,FALSE,"FY97";#N/A,#N/A,FALSE,"FY98";#N/A,#N/A,FALSE,"FY99";#N/A,#N/A,FALSE,"FY00";#N/A,#N/A,FALSE,"FY01"}</definedName>
    <definedName name="jk_1" hidden="1">{#N/A,#N/A,FALSE,"FY97";#N/A,#N/A,FALSE,"FY98";#N/A,#N/A,FALSE,"FY99";#N/A,#N/A,FALSE,"FY00";#N/A,#N/A,FALSE,"FY01"}</definedName>
    <definedName name="jkhkgh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hkgh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hkgh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hkgh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hklhjkjhkjh" localSheetId="1">{0;0;0;0;1;#N/A;0.25;0.25;1;1;2;FALSE;FALSE;FALSE;FALSE;FALSE;#N/A;1;#N/A;1;1;"";"&amp;L&amp;""Arial,Italic""&amp;8&amp;F Page &amp;P of &amp;N &amp;D &amp;T "}</definedName>
    <definedName name="jkhklhjkjhkjh" localSheetId="3">{0;0;0;0;1;#N/A;0.25;0.25;1;1;2;FALSE;FALSE;FALSE;FALSE;FALSE;#N/A;1;#N/A;1;1;"";"&amp;L&amp;""Arial,Italic""&amp;8&amp;F Page &amp;P of &amp;N &amp;D &amp;T "}</definedName>
    <definedName name="jkhklhjkjhkjh" localSheetId="5">{0;0;0;0;1;#N/A;0.25;0.25;1;1;2;FALSE;FALSE;FALSE;FALSE;FALSE;#N/A;1;#N/A;1;1;"";"&amp;L&amp;""Arial,Italic""&amp;8&amp;F Page &amp;P of &amp;N &amp;D &amp;T "}</definedName>
    <definedName name="jkhklhjkjhkjh">{0;0;0;0;1;#N/A;0.25;0.25;1;1;2;FALSE;FALSE;FALSE;FALSE;FALSE;#N/A;1;#N/A;1;1;"";"&amp;L&amp;""Arial,Italic""&amp;8&amp;F Page &amp;P of &amp;N &amp;D &amp;T "}</definedName>
    <definedName name="jkj"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kj"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kj"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kj"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jkkjh" localSheetId="1">{"'Server Configuration'!$A$1:$DB$281"}</definedName>
    <definedName name="jkkjh" localSheetId="3">{"'Server Configuration'!$A$1:$DB$281"}</definedName>
    <definedName name="jkkjh" localSheetId="5">{"'Server Configuration'!$A$1:$DB$281"}</definedName>
    <definedName name="jkkjh">{"'Server Configuration'!$A$1:$DB$281"}</definedName>
    <definedName name="jkl" localSheetId="1" hidden="1">{#N/A,#N/A,FALSE,"REPORT"}</definedName>
    <definedName name="jkl" localSheetId="3" hidden="1">{#N/A,#N/A,FALSE,"REPORT"}</definedName>
    <definedName name="jkl" localSheetId="5" hidden="1">{#N/A,#N/A,FALSE,"REPORT"}</definedName>
    <definedName name="jkl" hidden="1">{#N/A,#N/A,FALSE,"REPORT"}</definedName>
    <definedName name="jkl_1" localSheetId="1" hidden="1">{#N/A,#N/A,FALSE,"REPORT"}</definedName>
    <definedName name="jkl_1" localSheetId="3" hidden="1">{#N/A,#N/A,FALSE,"REPORT"}</definedName>
    <definedName name="jkl_1" localSheetId="5" hidden="1">{#N/A,#N/A,FALSE,"REPORT"}</definedName>
    <definedName name="jkl_1" hidden="1">{#N/A,#N/A,FALSE,"REPORT"}</definedName>
    <definedName name="jkt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jrzetgr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jrzetgr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jrzetgr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ktrjrzetg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mg" localSheetId="1" hidden="1">{"SourcesUses",#N/A,TRUE,"CFMODEL";"TransOverview",#N/A,TRUE,"CFMODEL"}</definedName>
    <definedName name="jmg" localSheetId="3" hidden="1">{"SourcesUses",#N/A,TRUE,"CFMODEL";"TransOverview",#N/A,TRUE,"CFMODEL"}</definedName>
    <definedName name="jmg" localSheetId="5" hidden="1">{"SourcesUses",#N/A,TRUE,"CFMODEL";"TransOverview",#N/A,TRUE,"CFMODEL"}</definedName>
    <definedName name="jmg" hidden="1">{"SourcesUses",#N/A,TRUE,"CFMODEL";"TransOverview",#N/A,TRUE,"CFMODEL"}</definedName>
    <definedName name="jmg_1" localSheetId="1" hidden="1">{"SourcesUses",#N/A,TRUE,"CFMODEL";"TransOverview",#N/A,TRUE,"CFMODEL"}</definedName>
    <definedName name="jmg_1" localSheetId="3" hidden="1">{"SourcesUses",#N/A,TRUE,"CFMODEL";"TransOverview",#N/A,TRUE,"CFMODEL"}</definedName>
    <definedName name="jmg_1" localSheetId="5" hidden="1">{"SourcesUses",#N/A,TRUE,"CFMODEL";"TransOverview",#N/A,TRUE,"CFMODEL"}</definedName>
    <definedName name="jmg_1" hidden="1">{"SourcesUses",#N/A,TRUE,"CFMODEL";"TransOverview",#N/A,TRUE,"CFMODEL"}</definedName>
    <definedName name="Job.NoAKD1" localSheetId="1" hidden="1">{#N/A,#N/A,FALSE,"CMN_FE"}</definedName>
    <definedName name="Job.NoAKD1" localSheetId="3" hidden="1">{#N/A,#N/A,FALSE,"CMN_FE"}</definedName>
    <definedName name="Job.NoAKD1" localSheetId="5" hidden="1">{#N/A,#N/A,FALSE,"CMN_FE"}</definedName>
    <definedName name="Job.NoAKD1" hidden="1">{#N/A,#N/A,FALSE,"CMN_FE"}</definedName>
    <definedName name="joipoipiopiopipip" localSheetId="1">{"Client Name or Project Name"}</definedName>
    <definedName name="joipoipiopiopipip" localSheetId="3">{"Client Name or Project Name"}</definedName>
    <definedName name="joipoipiopiopipip" localSheetId="5">{"Client Name or Project Name"}</definedName>
    <definedName name="joipoipiopiopipip">{"Client Name or Project Name"}</definedName>
    <definedName name="jojoajoajgoj" localSheetId="1">{"Client Name or Project Name"}</definedName>
    <definedName name="jojoajoajgoj" localSheetId="3">{"Client Name or Project Name"}</definedName>
    <definedName name="jojoajoajgoj" localSheetId="5">{"Client Name or Project Name"}</definedName>
    <definedName name="jojoajoajgoj">{"Client Name or Project Name"}</definedName>
    <definedName name="jop" localSheetId="1" hidden="1">{"bs",#N/A,FALSE,"SCF"}</definedName>
    <definedName name="jop" localSheetId="3" hidden="1">{"bs",#N/A,FALSE,"SCF"}</definedName>
    <definedName name="jop" localSheetId="5" hidden="1">{"bs",#N/A,FALSE,"SCF"}</definedName>
    <definedName name="jop" hidden="1">{"bs",#N/A,FALSE,"SCF"}</definedName>
    <definedName name="Jose" localSheetId="1" hidden="1">{"vi1",#N/A,FALSE,"Financial Statements";"vi2",#N/A,FALSE,"Financial Statements";#N/A,#N/A,FALSE,"DCF"}</definedName>
    <definedName name="Jose" localSheetId="3" hidden="1">{"vi1",#N/A,FALSE,"Financial Statements";"vi2",#N/A,FALSE,"Financial Statements";#N/A,#N/A,FALSE,"DCF"}</definedName>
    <definedName name="Jose" localSheetId="5" hidden="1">{"vi1",#N/A,FALSE,"Financial Statements";"vi2",#N/A,FALSE,"Financial Statements";#N/A,#N/A,FALSE,"DCF"}</definedName>
    <definedName name="Jose" hidden="1">{"vi1",#N/A,FALSE,"Financial Statements";"vi2",#N/A,FALSE,"Financial Statements";#N/A,#N/A,FALSE,"DCF"}</definedName>
    <definedName name="Jose_1" localSheetId="1" hidden="1">{"vi1",#N/A,FALSE,"Financial Statements";"vi2",#N/A,FALSE,"Financial Statements";#N/A,#N/A,FALSE,"DCF"}</definedName>
    <definedName name="Jose_1" localSheetId="3" hidden="1">{"vi1",#N/A,FALSE,"Financial Statements";"vi2",#N/A,FALSE,"Financial Statements";#N/A,#N/A,FALSE,"DCF"}</definedName>
    <definedName name="Jose_1" localSheetId="5" hidden="1">{"vi1",#N/A,FALSE,"Financial Statements";"vi2",#N/A,FALSE,"Financial Statements";#N/A,#N/A,FALSE,"DCF"}</definedName>
    <definedName name="Jose_1" hidden="1">{"vi1",#N/A,FALSE,"Financial Statements";"vi2",#N/A,FALSE,"Financial Statements";#N/A,#N/A,FALSE,"DCF"}</definedName>
    <definedName name="JournalName">#REF!</definedName>
    <definedName name="jpjpjpjpjpj" localSheetId="1">{"Client Name or Project Name"}</definedName>
    <definedName name="jpjpjpjpjpj" localSheetId="3">{"Client Name or Project Name"}</definedName>
    <definedName name="jpjpjpjpjpj" localSheetId="5">{"Client Name or Project Name"}</definedName>
    <definedName name="jpjpjpjpjpj">{"Client Name or Project Name"}</definedName>
    <definedName name="JPY">#REF!</definedName>
    <definedName name="jriytriyt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riytriyt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riytriyt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riytri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rtdj" hidden="1">#N/A</definedName>
    <definedName name="jsfda" localSheetId="1" hidden="1">{"incomemth",#N/A,TRUE,"forecast00";"incomepercentmth",#N/A,TRUE,"forecast00";"balancemth",#N/A,TRUE,"forecast00";"cashmth",#N/A,TRUE,"forecast00";"covenantmth",#N/A,TRUE,"forecast00"}</definedName>
    <definedName name="jsfda" localSheetId="3" hidden="1">{"incomemth",#N/A,TRUE,"forecast00";"incomepercentmth",#N/A,TRUE,"forecast00";"balancemth",#N/A,TRUE,"forecast00";"cashmth",#N/A,TRUE,"forecast00";"covenantmth",#N/A,TRUE,"forecast00"}</definedName>
    <definedName name="jsfda" localSheetId="5" hidden="1">{"incomemth",#N/A,TRUE,"forecast00";"incomepercentmth",#N/A,TRUE,"forecast00";"balancemth",#N/A,TRUE,"forecast00";"cashmth",#N/A,TRUE,"forecast00";"covenantmth",#N/A,TRUE,"forecast00"}</definedName>
    <definedName name="jsfda" hidden="1">{"incomemth",#N/A,TRUE,"forecast00";"incomepercentmth",#N/A,TRUE,"forecast00";"balancemth",#N/A,TRUE,"forecast00";"cashmth",#N/A,TRUE,"forecast00";"covenantmth",#N/A,TRUE,"forecast00"}</definedName>
    <definedName name="JSJSJS" localSheetId="1">{"Client Name or Project Name"}</definedName>
    <definedName name="JSJSJS" localSheetId="3">{"Client Name or Project Name"}</definedName>
    <definedName name="JSJSJS" localSheetId="5">{"Client Name or Project Name"}</definedName>
    <definedName name="JSJSJS">{"Client Name or Project Name"}</definedName>
    <definedName name="JTRE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jet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jet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jet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jtrje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ytrtr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ytrtr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ytrtr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reytrtr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ydyk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ydyk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ydyk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tydyk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udy" localSheetId="1" hidden="1">{#N/A,#N/A,FALSE,"Pharm";#N/A,#N/A,FALSE,"WWCM"}</definedName>
    <definedName name="judy" localSheetId="3" hidden="1">{#N/A,#N/A,FALSE,"Pharm";#N/A,#N/A,FALSE,"WWCM"}</definedName>
    <definedName name="judy" localSheetId="5" hidden="1">{#N/A,#N/A,FALSE,"Pharm";#N/A,#N/A,FALSE,"WWCM"}</definedName>
    <definedName name="judy" hidden="1">{#N/A,#N/A,FALSE,"Pharm";#N/A,#N/A,FALSE,"WWCM"}</definedName>
    <definedName name="judy_1" localSheetId="1" hidden="1">{#N/A,#N/A,FALSE,"Pharm";#N/A,#N/A,FALSE,"WWCM"}</definedName>
    <definedName name="judy_1" localSheetId="3" hidden="1">{#N/A,#N/A,FALSE,"Pharm";#N/A,#N/A,FALSE,"WWCM"}</definedName>
    <definedName name="judy_1" localSheetId="5" hidden="1">{#N/A,#N/A,FALSE,"Pharm";#N/A,#N/A,FALSE,"WWCM"}</definedName>
    <definedName name="judy_1" hidden="1">{#N/A,#N/A,FALSE,"Pharm";#N/A,#N/A,FALSE,"WWCM"}</definedName>
    <definedName name="judy1" localSheetId="1" hidden="1">{#N/A,#N/A,FALSE,"Pharm";#N/A,#N/A,FALSE,"WWCM"}</definedName>
    <definedName name="judy1" localSheetId="3" hidden="1">{#N/A,#N/A,FALSE,"Pharm";#N/A,#N/A,FALSE,"WWCM"}</definedName>
    <definedName name="judy1" localSheetId="5" hidden="1">{#N/A,#N/A,FALSE,"Pharm";#N/A,#N/A,FALSE,"WWCM"}</definedName>
    <definedName name="judy1" hidden="1">{#N/A,#N/A,FALSE,"Pharm";#N/A,#N/A,FALSE,"WWCM"}</definedName>
    <definedName name="judy1_1" localSheetId="1" hidden="1">{#N/A,#N/A,FALSE,"Pharm";#N/A,#N/A,FALSE,"WWCM"}</definedName>
    <definedName name="judy1_1" localSheetId="3" hidden="1">{#N/A,#N/A,FALSE,"Pharm";#N/A,#N/A,FALSE,"WWCM"}</definedName>
    <definedName name="judy1_1" localSheetId="5" hidden="1">{#N/A,#N/A,FALSE,"Pharm";#N/A,#N/A,FALSE,"WWCM"}</definedName>
    <definedName name="judy1_1" hidden="1">{#N/A,#N/A,FALSE,"Pharm";#N/A,#N/A,FALSE,"WWCM"}</definedName>
    <definedName name="JULACT" localSheetId="3">#REF!</definedName>
    <definedName name="JULACT">#REF!</definedName>
    <definedName name="JulLocData" localSheetId="3">#REF!</definedName>
    <definedName name="JulLocData">#REF!</definedName>
    <definedName name="July" localSheetId="3" hidden="1">#REF!</definedName>
    <definedName name="July" hidden="1">#REF!</definedName>
    <definedName name="JulyVariance">#REF!</definedName>
    <definedName name="JUNACT">#REF!</definedName>
    <definedName name="juneatacts">#REF!</definedName>
    <definedName name="JuneVariance">#REF!</definedName>
    <definedName name="JunLocData" localSheetId="3">#REF!</definedName>
    <definedName name="JunLocData">#REF!</definedName>
    <definedName name="Jurisdiction" localSheetId="3" hidden="1">#REF!</definedName>
    <definedName name="Jurisdiction" hidden="1">#REF!</definedName>
    <definedName name="juyju" localSheetId="3" hidden="1">#REF!</definedName>
    <definedName name="juyju" hidden="1">#REF!</definedName>
    <definedName name="jytejte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jte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jte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jte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t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t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t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e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jrtkyt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jrtkyt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jrtkyt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jrtk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oyrlk"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oyrlk"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oyrlk"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oyrl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yrk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yrk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yrk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kyrk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yjytkrudsqfds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yjytkrudsqfds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yjytkrudsqfds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tryjytkrudsqfds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jyujyu" hidden="1">#REF!</definedName>
    <definedName name="k">#REF!</definedName>
    <definedName name="k_1"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_1" localSheetId="1" hidden="1">{#N/A,#N/A,TRUE,"constb"}</definedName>
    <definedName name="k_1_1" localSheetId="3" hidden="1">{#N/A,#N/A,TRUE,"constb"}</definedName>
    <definedName name="k_1_1" localSheetId="5" hidden="1">{#N/A,#N/A,TRUE,"constb"}</definedName>
    <definedName name="k_1_1" hidden="1">{#N/A,#N/A,TRUE,"constb"}</definedName>
    <definedName name="k_1_1_2" localSheetId="1" hidden="1">{#N/A,#N/A,TRUE,"constb"}</definedName>
    <definedName name="k_1_1_2" localSheetId="3" hidden="1">{#N/A,#N/A,TRUE,"constb"}</definedName>
    <definedName name="k_1_1_2" localSheetId="5" hidden="1">{#N/A,#N/A,TRUE,"constb"}</definedName>
    <definedName name="k_1_1_2" hidden="1">{#N/A,#N/A,TRUE,"constb"}</definedName>
    <definedName name="k_1_3" localSheetId="1" hidden="1">{#N/A,#N/A,TRUE,"constb"}</definedName>
    <definedName name="k_1_3" localSheetId="3" hidden="1">{#N/A,#N/A,TRUE,"constb"}</definedName>
    <definedName name="k_1_3" localSheetId="5" hidden="1">{#N/A,#N/A,TRUE,"constb"}</definedName>
    <definedName name="k_1_3" hidden="1">{#N/A,#N/A,TRUE,"constb"}</definedName>
    <definedName name="k_2" localSheetId="1" hidden="1">{#N/A,#N/A,TRUE,"constb"}</definedName>
    <definedName name="k_2" localSheetId="3" hidden="1">{#N/A,#N/A,TRUE,"constb"}</definedName>
    <definedName name="k_2" localSheetId="5" hidden="1">{#N/A,#N/A,TRUE,"constb"}</definedName>
    <definedName name="k_2" hidden="1">{#N/A,#N/A,TRUE,"constb"}</definedName>
    <definedName name="k_2_2" localSheetId="1" hidden="1">{#N/A,#N/A,TRUE,"constb"}</definedName>
    <definedName name="k_2_2" localSheetId="3" hidden="1">{#N/A,#N/A,TRUE,"constb"}</definedName>
    <definedName name="k_2_2" localSheetId="5" hidden="1">{#N/A,#N/A,TRUE,"constb"}</definedName>
    <definedName name="k_2_2" hidden="1">{#N/A,#N/A,TRUE,"constb"}</definedName>
    <definedName name="k_3" localSheetId="1" hidden="1">{#N/A,#N/A,TRUE,"constb"}</definedName>
    <definedName name="k_3" localSheetId="3" hidden="1">{#N/A,#N/A,TRUE,"constb"}</definedName>
    <definedName name="k_3" localSheetId="5" hidden="1">{#N/A,#N/A,TRUE,"constb"}</definedName>
    <definedName name="k_3" hidden="1">{#N/A,#N/A,TRUE,"constb"}</definedName>
    <definedName name="k_3_2" localSheetId="1" hidden="1">{#N/A,#N/A,TRUE,"constb"}</definedName>
    <definedName name="k_3_2" localSheetId="3" hidden="1">{#N/A,#N/A,TRUE,"constb"}</definedName>
    <definedName name="k_3_2" localSheetId="5" hidden="1">{#N/A,#N/A,TRUE,"constb"}</definedName>
    <definedName name="k_3_2" hidden="1">{#N/A,#N/A,TRUE,"constb"}</definedName>
    <definedName name="k_5" localSheetId="1" hidden="1">{#N/A,#N/A,TRUE,"constb"}</definedName>
    <definedName name="k_5" localSheetId="3" hidden="1">{#N/A,#N/A,TRUE,"constb"}</definedName>
    <definedName name="k_5" localSheetId="5" hidden="1">{#N/A,#N/A,TRUE,"constb"}</definedName>
    <definedName name="k_5" hidden="1">{#N/A,#N/A,TRUE,"constb"}</definedName>
    <definedName name="K2__CVPARAMS__">"Any by Any!$B$17:$C$38;"</definedName>
    <definedName name="K2__LOCKEDCVW__" hidden="1">"MAIN,OTHERREV,ACTUAL,USD,E.2990,ALL_JOBS,ALL_ORGS,ALL_PROD,2004.JAN,PERIODIC,;"</definedName>
    <definedName name="K2__LOCKSTATUS__" hidden="1">2</definedName>
    <definedName name="K2__MAXEXPCOLS__">100</definedName>
    <definedName name="K2__MAXEXPROWS__">1000</definedName>
    <definedName name="K2__WBEVMODE__">0</definedName>
    <definedName name="K2__WBREFOPTIONS__">63</definedName>
    <definedName name="K2_WBEVMODE">-1</definedName>
    <definedName name="kajdfhklasdj" localSheetId="1">{0;0;0;0;1;#N/A;0.75;0.75;1;1;2;FALSE;FALSE;FALSE;FALSE;FALSE;#N/A;1;#N/A;1;1;"";"&amp;L&amp;""Arial,Italic""&amp;8&amp;F Page &amp;P of &amp;N &amp;D &amp;T "}</definedName>
    <definedName name="kajdfhklasdj" localSheetId="3">{0;0;0;0;1;#N/A;0.75;0.75;1;1;2;FALSE;FALSE;FALSE;FALSE;FALSE;#N/A;1;#N/A;1;1;"";"&amp;L&amp;""Arial,Italic""&amp;8&amp;F Page &amp;P of &amp;N &amp;D &amp;T "}</definedName>
    <definedName name="kajdfhklasdj" localSheetId="5">{0;0;0;0;1;#N/A;0.75;0.75;1;1;2;FALSE;FALSE;FALSE;FALSE;FALSE;#N/A;1;#N/A;1;1;"";"&amp;L&amp;""Arial,Italic""&amp;8&amp;F Page &amp;P of &amp;N &amp;D &amp;T "}</definedName>
    <definedName name="kajdfhklasdj">{0;0;0;0;1;#N/A;0.75;0.75;1;1;2;FALSE;FALSE;FALSE;FALSE;FALSE;#N/A;1;#N/A;1;1;"";"&amp;L&amp;""Arial,Italic""&amp;8&amp;F Page &amp;P of &amp;N &amp;D &amp;T "}</definedName>
    <definedName name="kapp" localSheetId="1" hidden="1">{#N/A,#N/A,FALSE,"Audit Program";#N/A,#N/A,FALSE,"T&amp;D Total";#N/A,#N/A,FALSE,"LNG Total";#N/A,#N/A,FALSE,"Power Total";#N/A,#N/A,FALSE,"Other Total";#N/A,#N/A,FALSE,"E&amp;P Total"}</definedName>
    <definedName name="kapp" localSheetId="3" hidden="1">{#N/A,#N/A,FALSE,"Audit Program";#N/A,#N/A,FALSE,"T&amp;D Total";#N/A,#N/A,FALSE,"LNG Total";#N/A,#N/A,FALSE,"Power Total";#N/A,#N/A,FALSE,"Other Total";#N/A,#N/A,FALSE,"E&amp;P Total"}</definedName>
    <definedName name="kapp" localSheetId="5" hidden="1">{#N/A,#N/A,FALSE,"Audit Program";#N/A,#N/A,FALSE,"T&amp;D Total";#N/A,#N/A,FALSE,"LNG Total";#N/A,#N/A,FALSE,"Power Total";#N/A,#N/A,FALSE,"Other Total";#N/A,#N/A,FALSE,"E&amp;P Total"}</definedName>
    <definedName name="kapp" hidden="1">{#N/A,#N/A,FALSE,"Audit Program";#N/A,#N/A,FALSE,"T&amp;D Total";#N/A,#N/A,FALSE,"LNG Total";#N/A,#N/A,FALSE,"Power Total";#N/A,#N/A,FALSE,"Other Total";#N/A,#N/A,FALSE,"E&amp;P Total"}</definedName>
    <definedName name="kapp_1" localSheetId="1" hidden="1">{#N/A,#N/A,FALSE,"Audit Program";#N/A,#N/A,FALSE,"T&amp;D Total";#N/A,#N/A,FALSE,"LNG Total";#N/A,#N/A,FALSE,"Power Total";#N/A,#N/A,FALSE,"Other Total";#N/A,#N/A,FALSE,"E&amp;P Total"}</definedName>
    <definedName name="kapp_1" localSheetId="3" hidden="1">{#N/A,#N/A,FALSE,"Audit Program";#N/A,#N/A,FALSE,"T&amp;D Total";#N/A,#N/A,FALSE,"LNG Total";#N/A,#N/A,FALSE,"Power Total";#N/A,#N/A,FALSE,"Other Total";#N/A,#N/A,FALSE,"E&amp;P Total"}</definedName>
    <definedName name="kapp_1" localSheetId="5" hidden="1">{#N/A,#N/A,FALSE,"Audit Program";#N/A,#N/A,FALSE,"T&amp;D Total";#N/A,#N/A,FALSE,"LNG Total";#N/A,#N/A,FALSE,"Power Total";#N/A,#N/A,FALSE,"Other Total";#N/A,#N/A,FALSE,"E&amp;P Total"}</definedName>
    <definedName name="kapp_1" hidden="1">{#N/A,#N/A,FALSE,"Audit Program";#N/A,#N/A,FALSE,"T&amp;D Total";#N/A,#N/A,FALSE,"LNG Total";#N/A,#N/A,FALSE,"Power Total";#N/A,#N/A,FALSE,"Other Total";#N/A,#N/A,FALSE,"E&amp;P Total"}</definedName>
    <definedName name="kasy" localSheetId="1" hidden="1">{"Contracts",#N/A,FALSE,"Contracts";"cccont",#N/A,FALSE,"Contracts"}</definedName>
    <definedName name="kasy" localSheetId="3" hidden="1">{"Contracts",#N/A,FALSE,"Contracts";"cccont",#N/A,FALSE,"Contracts"}</definedName>
    <definedName name="kasy" localSheetId="5" hidden="1">{"Contracts",#N/A,FALSE,"Contracts";"cccont",#N/A,FALSE,"Contracts"}</definedName>
    <definedName name="kasy" hidden="1">{"Contracts",#N/A,FALSE,"Contracts";"cccont",#N/A,FALSE,"Contracts"}</definedName>
    <definedName name="kasy_1" localSheetId="1" hidden="1">{"Contracts",#N/A,FALSE,"Contracts";"cccont",#N/A,FALSE,"Contracts"}</definedName>
    <definedName name="kasy_1" localSheetId="3" hidden="1">{"Contracts",#N/A,FALSE,"Contracts";"cccont",#N/A,FALSE,"Contracts"}</definedName>
    <definedName name="kasy_1" localSheetId="5" hidden="1">{"Contracts",#N/A,FALSE,"Contracts";"cccont",#N/A,FALSE,"Contracts"}</definedName>
    <definedName name="kasy_1" hidden="1">{"Contracts",#N/A,FALSE,"Contracts";"cccont",#N/A,FALSE,"Contracts"}</definedName>
    <definedName name="Kate" localSheetId="1" hidden="1">{"CASHFLOW",#N/A,FALSE,"CF";"TAX",#N/A,FALSE,"CF"}</definedName>
    <definedName name="Kate" localSheetId="3" hidden="1">{"CASHFLOW",#N/A,FALSE,"CF";"TAX",#N/A,FALSE,"CF"}</definedName>
    <definedName name="Kate" localSheetId="5" hidden="1">{"CASHFLOW",#N/A,FALSE,"CF";"TAX",#N/A,FALSE,"CF"}</definedName>
    <definedName name="Kate" hidden="1">{"CASHFLOW",#N/A,FALSE,"CF";"TAX",#N/A,FALSE,"CF"}</definedName>
    <definedName name="Kate_1" localSheetId="1" hidden="1">{"CASHFLOW",#N/A,FALSE,"CF";"TAX",#N/A,FALSE,"CF"}</definedName>
    <definedName name="Kate_1" localSheetId="3" hidden="1">{"CASHFLOW",#N/A,FALSE,"CF";"TAX",#N/A,FALSE,"CF"}</definedName>
    <definedName name="Kate_1" localSheetId="5" hidden="1">{"CASHFLOW",#N/A,FALSE,"CF";"TAX",#N/A,FALSE,"CF"}</definedName>
    <definedName name="Kate_1" hidden="1">{"CASHFLOW",#N/A,FALSE,"CF";"TAX",#N/A,FALSE,"CF"}</definedName>
    <definedName name="kate2" localSheetId="1" hidden="1">{"Contracts",#N/A,FALSE,"Contracts";"cccont",#N/A,FALSE,"Contracts"}</definedName>
    <definedName name="kate2" localSheetId="3" hidden="1">{"Contracts",#N/A,FALSE,"Contracts";"cccont",#N/A,FALSE,"Contracts"}</definedName>
    <definedName name="kate2" localSheetId="5" hidden="1">{"Contracts",#N/A,FALSE,"Contracts";"cccont",#N/A,FALSE,"Contracts"}</definedName>
    <definedName name="kate2" hidden="1">{"Contracts",#N/A,FALSE,"Contracts";"cccont",#N/A,FALSE,"Contracts"}</definedName>
    <definedName name="kate2_1" localSheetId="1" hidden="1">{"Contracts",#N/A,FALSE,"Contracts";"cccont",#N/A,FALSE,"Contracts"}</definedName>
    <definedName name="kate2_1" localSheetId="3" hidden="1">{"Contracts",#N/A,FALSE,"Contracts";"cccont",#N/A,FALSE,"Contracts"}</definedName>
    <definedName name="kate2_1" localSheetId="5" hidden="1">{"Contracts",#N/A,FALSE,"Contracts";"cccont",#N/A,FALSE,"Contracts"}</definedName>
    <definedName name="kate2_1" hidden="1">{"Contracts",#N/A,FALSE,"Contracts";"cccont",#N/A,FALSE,"Contracts"}</definedName>
    <definedName name="kate3" localSheetId="1" hidden="1">{"BALANCESHEET",#N/A,FALSE,"BS"}</definedName>
    <definedName name="kate3" localSheetId="3" hidden="1">{"BALANCESHEET",#N/A,FALSE,"BS"}</definedName>
    <definedName name="kate3" localSheetId="5" hidden="1">{"BALANCESHEET",#N/A,FALSE,"BS"}</definedName>
    <definedName name="kate3" hidden="1">{"BALANCESHEET",#N/A,FALSE,"BS"}</definedName>
    <definedName name="kate3_1" localSheetId="1" hidden="1">{"BALANCESHEET",#N/A,FALSE,"BS"}</definedName>
    <definedName name="kate3_1" localSheetId="3" hidden="1">{"BALANCESHEET",#N/A,FALSE,"BS"}</definedName>
    <definedName name="kate3_1" localSheetId="5" hidden="1">{"BALANCESHEET",#N/A,FALSE,"BS"}</definedName>
    <definedName name="kate3_1" hidden="1">{"BALANCESHEET",#N/A,FALSE,"BS"}</definedName>
    <definedName name="Kathleen" localSheetId="1" hidden="1">{#N/A,#N/A,FALSE,"5 - Headcount Ratios";#N/A,#N/A,FALSE,"6 - Support Ratio Data";#N/A,#N/A,FALSE,"8 - A1 - Asia";#N/A,#N/A,FALSE,"10 - A1 - North America";#N/A,#N/A,FALSE,"11 - A2 - North Sea - Norway";#N/A,#N/A,FALSE,"12 - A2 - North Sea - UK";#N/A,#N/A,FALSE,"14 - A1 - South America"}</definedName>
    <definedName name="Kathleen" localSheetId="3" hidden="1">{#N/A,#N/A,FALSE,"5 - Headcount Ratios";#N/A,#N/A,FALSE,"6 - Support Ratio Data";#N/A,#N/A,FALSE,"8 - A1 - Asia";#N/A,#N/A,FALSE,"10 - A1 - North America";#N/A,#N/A,FALSE,"11 - A2 - North Sea - Norway";#N/A,#N/A,FALSE,"12 - A2 - North Sea - UK";#N/A,#N/A,FALSE,"14 - A1 - South America"}</definedName>
    <definedName name="Kathleen" localSheetId="5" hidden="1">{#N/A,#N/A,FALSE,"5 - Headcount Ratios";#N/A,#N/A,FALSE,"6 - Support Ratio Data";#N/A,#N/A,FALSE,"8 - A1 - Asia";#N/A,#N/A,FALSE,"10 - A1 - North America";#N/A,#N/A,FALSE,"11 - A2 - North Sea - Norway";#N/A,#N/A,FALSE,"12 - A2 - North Sea - UK";#N/A,#N/A,FALSE,"14 - A1 - South America"}</definedName>
    <definedName name="Kathleen" hidden="1">{#N/A,#N/A,FALSE,"5 - Headcount Ratios";#N/A,#N/A,FALSE,"6 - Support Ratio Data";#N/A,#N/A,FALSE,"8 - A1 - Asia";#N/A,#N/A,FALSE,"10 - A1 - North America";#N/A,#N/A,FALSE,"11 - A2 - North Sea - Norway";#N/A,#N/A,FALSE,"12 - A2 - North Sea - UK";#N/A,#N/A,FALSE,"14 - A1 - South America"}</definedName>
    <definedName name="Kathleen_1" localSheetId="1" hidden="1">{#N/A,#N/A,FALSE,"5 - Headcount Ratios";#N/A,#N/A,FALSE,"6 - Support Ratio Data";#N/A,#N/A,FALSE,"8 - A1 - Asia";#N/A,#N/A,FALSE,"10 - A1 - North America";#N/A,#N/A,FALSE,"11 - A2 - North Sea - Norway";#N/A,#N/A,FALSE,"12 - A2 - North Sea - UK";#N/A,#N/A,FALSE,"14 - A1 - South America"}</definedName>
    <definedName name="Kathleen_1" localSheetId="3" hidden="1">{#N/A,#N/A,FALSE,"5 - Headcount Ratios";#N/A,#N/A,FALSE,"6 - Support Ratio Data";#N/A,#N/A,FALSE,"8 - A1 - Asia";#N/A,#N/A,FALSE,"10 - A1 - North America";#N/A,#N/A,FALSE,"11 - A2 - North Sea - Norway";#N/A,#N/A,FALSE,"12 - A2 - North Sea - UK";#N/A,#N/A,FALSE,"14 - A1 - South America"}</definedName>
    <definedName name="Kathleen_1" localSheetId="5" hidden="1">{#N/A,#N/A,FALSE,"5 - Headcount Ratios";#N/A,#N/A,FALSE,"6 - Support Ratio Data";#N/A,#N/A,FALSE,"8 - A1 - Asia";#N/A,#N/A,FALSE,"10 - A1 - North America";#N/A,#N/A,FALSE,"11 - A2 - North Sea - Norway";#N/A,#N/A,FALSE,"12 - A2 - North Sea - UK";#N/A,#N/A,FALSE,"14 - A1 - South America"}</definedName>
    <definedName name="Kathleen_1" hidden="1">{#N/A,#N/A,FALSE,"5 - Headcount Ratios";#N/A,#N/A,FALSE,"6 - Support Ratio Data";#N/A,#N/A,FALSE,"8 - A1 - Asia";#N/A,#N/A,FALSE,"10 - A1 - North America";#N/A,#N/A,FALSE,"11 - A2 - North Sea - Norway";#N/A,#N/A,FALSE,"12 - A2 - North Sea - UK";#N/A,#N/A,FALSE,"14 - A1 - South America"}</definedName>
    <definedName name="katie" localSheetId="1" hidden="1">{"CASHFLOW",#N/A,FALSE,"CF";"TAX",#N/A,FALSE,"CF"}</definedName>
    <definedName name="katie" localSheetId="3" hidden="1">{"CASHFLOW",#N/A,FALSE,"CF";"TAX",#N/A,FALSE,"CF"}</definedName>
    <definedName name="katie" localSheetId="5" hidden="1">{"CASHFLOW",#N/A,FALSE,"CF";"TAX",#N/A,FALSE,"CF"}</definedName>
    <definedName name="katie" hidden="1">{"CASHFLOW",#N/A,FALSE,"CF";"TAX",#N/A,FALSE,"CF"}</definedName>
    <definedName name="katie_1" localSheetId="1" hidden="1">{"CASHFLOW",#N/A,FALSE,"CF";"TAX",#N/A,FALSE,"CF"}</definedName>
    <definedName name="katie_1" localSheetId="3" hidden="1">{"CASHFLOW",#N/A,FALSE,"CF";"TAX",#N/A,FALSE,"CF"}</definedName>
    <definedName name="katie_1" localSheetId="5" hidden="1">{"CASHFLOW",#N/A,FALSE,"CF";"TAX",#N/A,FALSE,"CF"}</definedName>
    <definedName name="katie_1" hidden="1">{"CASHFLOW",#N/A,FALSE,"CF";"TAX",#N/A,FALSE,"CF"}</definedName>
    <definedName name="kay" localSheetId="1" hidden="1">{"bs",#N/A,FALSE,"SCF"}</definedName>
    <definedName name="kay" localSheetId="3" hidden="1">{"bs",#N/A,FALSE,"SCF"}</definedName>
    <definedName name="kay" localSheetId="5" hidden="1">{"bs",#N/A,FALSE,"SCF"}</definedName>
    <definedName name="kay" hidden="1">{"bs",#N/A,FALSE,"SCF"}</definedName>
    <definedName name="KC" localSheetId="3">#REF!</definedName>
    <definedName name="KC">#REF!</definedName>
    <definedName name="kcuf" localSheetId="1" hidden="1">{"SUMMARY",#N/A,TRUE,"SUMMARY";"compare",#N/A,TRUE,"Vs. Bus Plan";"ratios",#N/A,TRUE,"Ratios";"REVENUE",#N/A,TRUE,"Revenue";"expenses",#N/A,TRUE,"1996 budget";"payroll",#N/A,TRUE,"Payroll"}</definedName>
    <definedName name="kcuf" localSheetId="3" hidden="1">{"SUMMARY",#N/A,TRUE,"SUMMARY";"compare",#N/A,TRUE,"Vs. Bus Plan";"ratios",#N/A,TRUE,"Ratios";"REVENUE",#N/A,TRUE,"Revenue";"expenses",#N/A,TRUE,"1996 budget";"payroll",#N/A,TRUE,"Payroll"}</definedName>
    <definedName name="kcuf" localSheetId="5" hidden="1">{"SUMMARY",#N/A,TRUE,"SUMMARY";"compare",#N/A,TRUE,"Vs. Bus Plan";"ratios",#N/A,TRUE,"Ratios";"REVENUE",#N/A,TRUE,"Revenue";"expenses",#N/A,TRUE,"1996 budget";"payroll",#N/A,TRUE,"Payroll"}</definedName>
    <definedName name="kcuf" hidden="1">{"SUMMARY",#N/A,TRUE,"SUMMARY";"compare",#N/A,TRUE,"Vs. Bus Plan";"ratios",#N/A,TRUE,"Ratios";"REVENUE",#N/A,TRUE,"Revenue";"expenses",#N/A,TRUE,"1996 budget";"payroll",#N/A,TRUE,"Payroll"}</definedName>
    <definedName name="kdfjhaskd" localSheetId="1">{0;0;0;0;1;#N/A;0.75;0.75;1;1;2;FALSE;FALSE;FALSE;FALSE;FALSE;#N/A;1;#N/A;1;1;"";"&amp;L&amp;""Arial,Italic""&amp;8&amp;F Page &amp;P of &amp;N &amp;D &amp;T "}</definedName>
    <definedName name="kdfjhaskd" localSheetId="3">{0;0;0;0;1;#N/A;0.75;0.75;1;1;2;FALSE;FALSE;FALSE;FALSE;FALSE;#N/A;1;#N/A;1;1;"";"&amp;L&amp;""Arial,Italic""&amp;8&amp;F Page &amp;P of &amp;N &amp;D &amp;T "}</definedName>
    <definedName name="kdfjhaskd" localSheetId="5">{0;0;0;0;1;#N/A;0.75;0.75;1;1;2;FALSE;FALSE;FALSE;FALSE;FALSE;#N/A;1;#N/A;1;1;"";"&amp;L&amp;""Arial,Italic""&amp;8&amp;F Page &amp;P of &amp;N &amp;D &amp;T "}</definedName>
    <definedName name="kdfjhaskd">{0;0;0;0;1;#N/A;0.75;0.75;1;1;2;FALSE;FALSE;FALSE;FALSE;FALSE;#N/A;1;#N/A;1;1;"";"&amp;L&amp;""Arial,Italic""&amp;8&amp;F Page &amp;P of &amp;N &amp;D &amp;T "}</definedName>
    <definedName name="kdh" hidden="1">#REF!</definedName>
    <definedName name="KDJD" localSheetId="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e" localSheetId="3">#REF!</definedName>
    <definedName name="Ke">#REF!</definedName>
    <definedName name="kehfsi" localSheetId="3">#REF!</definedName>
    <definedName name="kehfsi">#REF!</definedName>
    <definedName name="kekeke" localSheetId="3" hidden="1">#REF!</definedName>
    <definedName name="kekeke" hidden="1">#REF!</definedName>
    <definedName name="Kendall">#REF!</definedName>
    <definedName name="key"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00" hidden="1">#REF!</definedName>
    <definedName name="keycopr"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s" localSheetId="3">#REF!</definedName>
    <definedName name="keys">#REF!</definedName>
    <definedName name="kghjff" localSheetId="3" hidden="1">#REF!</definedName>
    <definedName name="kghjff" hidden="1">#REF!</definedName>
    <definedName name="kgkg" localSheetId="1" hidden="1">{#N/A,#N/A,FALSE,"COVER";#N/A,#N/A,FALSE,"Index";#N/A,#N/A,FALSE,"Non-Earning";#N/A,#N/A,FALSE,"Non-Earning_Recovery"}</definedName>
    <definedName name="kgkg" localSheetId="3" hidden="1">{#N/A,#N/A,FALSE,"COVER";#N/A,#N/A,FALSE,"Index";#N/A,#N/A,FALSE,"Non-Earning";#N/A,#N/A,FALSE,"Non-Earning_Recovery"}</definedName>
    <definedName name="kgkg" localSheetId="5" hidden="1">{#N/A,#N/A,FALSE,"COVER";#N/A,#N/A,FALSE,"Index";#N/A,#N/A,FALSE,"Non-Earning";#N/A,#N/A,FALSE,"Non-Earning_Recovery"}</definedName>
    <definedName name="kgkg" hidden="1">{#N/A,#N/A,FALSE,"COVER";#N/A,#N/A,FALSE,"Index";#N/A,#N/A,FALSE,"Non-Earning";#N/A,#N/A,FALSE,"Non-Earning_Recovery"}</definedName>
    <definedName name="kiff" hidden="1">#N/A</definedName>
    <definedName name="kjdslf" localSheetId="1" hidden="1">{#N/A,#N/A,FALSE,"Sheet1"}</definedName>
    <definedName name="kjdslf" localSheetId="3" hidden="1">{#N/A,#N/A,FALSE,"Sheet1"}</definedName>
    <definedName name="kjdslf" localSheetId="5" hidden="1">{#N/A,#N/A,FALSE,"Sheet1"}</definedName>
    <definedName name="kjdslf" hidden="1">{#N/A,#N/A,FALSE,"Sheet1"}</definedName>
    <definedName name="kjgfhgfhg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gfhgfhg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gfhgfhg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gfhgfhg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agn" localSheetId="1">{0;0;0;0;1;#N/A;0.75;0.75;0.25;0.25;2;FALSE;FALSE;FALSE;FALSE;FALSE;#N/A;1;#N/A;1;1;"";"&amp;L&amp;""Arial,Italic""&amp;8&amp;F Page &amp;P of &amp;N &amp;D &amp;T "}</definedName>
    <definedName name="kjhagn" localSheetId="3">{0;0;0;0;1;#N/A;0.75;0.75;0.25;0.25;2;FALSE;FALSE;FALSE;FALSE;FALSE;#N/A;1;#N/A;1;1;"";"&amp;L&amp;""Arial,Italic""&amp;8&amp;F Page &amp;P of &amp;N &amp;D &amp;T "}</definedName>
    <definedName name="kjhagn" localSheetId="5">{0;0;0;0;1;#N/A;0.75;0.75;0.25;0.25;2;FALSE;FALSE;FALSE;FALSE;FALSE;#N/A;1;#N/A;1;1;"";"&amp;L&amp;""Arial,Italic""&amp;8&amp;F Page &amp;P of &amp;N &amp;D &amp;T "}</definedName>
    <definedName name="kjhagn">{0;0;0;0;1;#N/A;0.75;0.75;0.25;0.25;2;FALSE;FALSE;FALSE;FALSE;FALSE;#N/A;1;#N/A;1;1;"";"&amp;L&amp;""Arial,Italic""&amp;8&amp;F Page &amp;P of &amp;N &amp;D &amp;T "}</definedName>
    <definedName name="kjhghkg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hkg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hkg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hkg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g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g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g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g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ytou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ytou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ytou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gkytou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h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h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h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hh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jo" localSheetId="1" hidden="1">{#N/A,#N/A,FALSE,"SUMMARY";#N/A,#N/A,FALSE,"mcsh";#N/A,#N/A,FALSE,"vol&amp;rev";#N/A,#N/A,FALSE,"wkgcap";#N/A,#N/A,FALSE,"DEPR&amp;DT";#N/A,#N/A,FALSE,"ASSETS";#N/A,#N/A,FALSE,"NI&amp;OTH&amp;DIV";#N/A,#N/A,FALSE,"CASHFLOW";#N/A,#N/A,FALSE,"CAPEMPL";#N/A,#N/A,FALSE,"ROCE"}</definedName>
    <definedName name="kjo" localSheetId="3" hidden="1">{#N/A,#N/A,FALSE,"SUMMARY";#N/A,#N/A,FALSE,"mcsh";#N/A,#N/A,FALSE,"vol&amp;rev";#N/A,#N/A,FALSE,"wkgcap";#N/A,#N/A,FALSE,"DEPR&amp;DT";#N/A,#N/A,FALSE,"ASSETS";#N/A,#N/A,FALSE,"NI&amp;OTH&amp;DIV";#N/A,#N/A,FALSE,"CASHFLOW";#N/A,#N/A,FALSE,"CAPEMPL";#N/A,#N/A,FALSE,"ROCE"}</definedName>
    <definedName name="kjo" localSheetId="5" hidden="1">{#N/A,#N/A,FALSE,"SUMMARY";#N/A,#N/A,FALSE,"mcsh";#N/A,#N/A,FALSE,"vol&amp;rev";#N/A,#N/A,FALSE,"wkgcap";#N/A,#N/A,FALSE,"DEPR&amp;DT";#N/A,#N/A,FALSE,"ASSETS";#N/A,#N/A,FALSE,"NI&amp;OTH&amp;DIV";#N/A,#N/A,FALSE,"CASHFLOW";#N/A,#N/A,FALSE,"CAPEMPL";#N/A,#N/A,FALSE,"ROCE"}</definedName>
    <definedName name="kjo" hidden="1">{#N/A,#N/A,FALSE,"SUMMARY";#N/A,#N/A,FALSE,"mcsh";#N/A,#N/A,FALSE,"vol&amp;rev";#N/A,#N/A,FALSE,"wkgcap";#N/A,#N/A,FALSE,"DEPR&amp;DT";#N/A,#N/A,FALSE,"ASSETS";#N/A,#N/A,FALSE,"NI&amp;OTH&amp;DIV";#N/A,#N/A,FALSE,"CASHFLOW";#N/A,#N/A,FALSE,"CAPEMPL";#N/A,#N/A,FALSE,"ROCE"}</definedName>
    <definedName name="kk" localSheetId="1" hidden="1">{#N/A,#N/A,FALSE,"CMN_FE"}</definedName>
    <definedName name="kk" localSheetId="3" hidden="1">{#N/A,#N/A,FALSE,"CMN_FE"}</definedName>
    <definedName name="kk" localSheetId="5" hidden="1">{#N/A,#N/A,FALSE,"CMN_FE"}</definedName>
    <definedName name="kk" hidden="1">{#N/A,#N/A,FALSE,"CMN_FE"}</definedName>
    <definedName name="kkk" localSheetId="1" hidden="1">{#N/A,#N/A,FALSE,"Pharm";#N/A,#N/A,FALSE,"WWCM"}</definedName>
    <definedName name="kkk" localSheetId="3" hidden="1">{#N/A,#N/A,FALSE,"Pharm";#N/A,#N/A,FALSE,"WWCM"}</definedName>
    <definedName name="kkk" localSheetId="5" hidden="1">{#N/A,#N/A,FALSE,"Pharm";#N/A,#N/A,FALSE,"WWCM"}</definedName>
    <definedName name="kkk" hidden="1">{#N/A,#N/A,FALSE,"Pharm";#N/A,#N/A,FALSE,"WWCM"}</definedName>
    <definedName name="kkk_1" localSheetId="1" hidden="1">{#N/A,#N/A,FALSE,"Pharm";#N/A,#N/A,FALSE,"WWCM"}</definedName>
    <definedName name="kkk_1" localSheetId="3" hidden="1">{#N/A,#N/A,FALSE,"Pharm";#N/A,#N/A,FALSE,"WWCM"}</definedName>
    <definedName name="kkk_1" localSheetId="5" hidden="1">{#N/A,#N/A,FALSE,"Pharm";#N/A,#N/A,FALSE,"WWCM"}</definedName>
    <definedName name="kkk_1" hidden="1">{#N/A,#N/A,FALSE,"Pharm";#N/A,#N/A,FALSE,"WWCM"}</definedName>
    <definedName name="kkk_1_1" localSheetId="1" hidden="1">{"Flash Result",#N/A,FALSE,"Flash Result"}</definedName>
    <definedName name="kkk_1_1" localSheetId="3" hidden="1">{"Flash Result",#N/A,FALSE,"Flash Result"}</definedName>
    <definedName name="kkk_1_1" localSheetId="5" hidden="1">{"Flash Result",#N/A,FALSE,"Flash Result"}</definedName>
    <definedName name="kkk_1_1" hidden="1">{"Flash Result",#N/A,FALSE,"Flash Result"}</definedName>
    <definedName name="kkk_1_1_2" localSheetId="1" hidden="1">{"Flash Result",#N/A,FALSE,"Flash Result"}</definedName>
    <definedName name="kkk_1_1_2" localSheetId="3" hidden="1">{"Flash Result",#N/A,FALSE,"Flash Result"}</definedName>
    <definedName name="kkk_1_1_2" localSheetId="5" hidden="1">{"Flash Result",#N/A,FALSE,"Flash Result"}</definedName>
    <definedName name="kkk_1_1_2" hidden="1">{"Flash Result",#N/A,FALSE,"Flash Result"}</definedName>
    <definedName name="KKK_1_3" localSheetId="1" hidden="1">{#N/A,#N/A,FALSE,"Assessment";#N/A,#N/A,FALSE,"Staffing";#N/A,#N/A,FALSE,"Hires";#N/A,#N/A,FALSE,"Assumptions"}</definedName>
    <definedName name="KKK_1_3" localSheetId="3" hidden="1">{#N/A,#N/A,FALSE,"Assessment";#N/A,#N/A,FALSE,"Staffing";#N/A,#N/A,FALSE,"Hires";#N/A,#N/A,FALSE,"Assumptions"}</definedName>
    <definedName name="KKK_1_3" localSheetId="5" hidden="1">{#N/A,#N/A,FALSE,"Assessment";#N/A,#N/A,FALSE,"Staffing";#N/A,#N/A,FALSE,"Hires";#N/A,#N/A,FALSE,"Assumptions"}</definedName>
    <definedName name="KKK_1_3" hidden="1">{#N/A,#N/A,FALSE,"Assessment";#N/A,#N/A,FALSE,"Staffing";#N/A,#N/A,FALSE,"Hires";#N/A,#N/A,FALSE,"Assumptions"}</definedName>
    <definedName name="KKK_2" localSheetId="1" hidden="1">{#N/A,#N/A,FALSE,"Assessment";#N/A,#N/A,FALSE,"Staffing";#N/A,#N/A,FALSE,"Hires";#N/A,#N/A,FALSE,"Assumptions"}</definedName>
    <definedName name="KKK_2" localSheetId="3" hidden="1">{#N/A,#N/A,FALSE,"Assessment";#N/A,#N/A,FALSE,"Staffing";#N/A,#N/A,FALSE,"Hires";#N/A,#N/A,FALSE,"Assumptions"}</definedName>
    <definedName name="KKK_2" localSheetId="5" hidden="1">{#N/A,#N/A,FALSE,"Assessment";#N/A,#N/A,FALSE,"Staffing";#N/A,#N/A,FALSE,"Hires";#N/A,#N/A,FALSE,"Assumptions"}</definedName>
    <definedName name="KKK_2" hidden="1">{#N/A,#N/A,FALSE,"Assessment";#N/A,#N/A,FALSE,"Staffing";#N/A,#N/A,FALSE,"Hires";#N/A,#N/A,FALSE,"Assumptions"}</definedName>
    <definedName name="KKK_2_2" localSheetId="1" hidden="1">{#N/A,#N/A,FALSE,"Assessment";#N/A,#N/A,FALSE,"Staffing";#N/A,#N/A,FALSE,"Hires";#N/A,#N/A,FALSE,"Assumptions"}</definedName>
    <definedName name="KKK_2_2" localSheetId="3" hidden="1">{#N/A,#N/A,FALSE,"Assessment";#N/A,#N/A,FALSE,"Staffing";#N/A,#N/A,FALSE,"Hires";#N/A,#N/A,FALSE,"Assumptions"}</definedName>
    <definedName name="KKK_2_2" localSheetId="5" hidden="1">{#N/A,#N/A,FALSE,"Assessment";#N/A,#N/A,FALSE,"Staffing";#N/A,#N/A,FALSE,"Hires";#N/A,#N/A,FALSE,"Assumptions"}</definedName>
    <definedName name="KKK_2_2" hidden="1">{#N/A,#N/A,FALSE,"Assessment";#N/A,#N/A,FALSE,"Staffing";#N/A,#N/A,FALSE,"Hires";#N/A,#N/A,FALSE,"Assumptions"}</definedName>
    <definedName name="KKK_3" localSheetId="1" hidden="1">{#N/A,#N/A,FALSE,"Assessment";#N/A,#N/A,FALSE,"Staffing";#N/A,#N/A,FALSE,"Hires";#N/A,#N/A,FALSE,"Assumptions"}</definedName>
    <definedName name="KKK_3" localSheetId="3" hidden="1">{#N/A,#N/A,FALSE,"Assessment";#N/A,#N/A,FALSE,"Staffing";#N/A,#N/A,FALSE,"Hires";#N/A,#N/A,FALSE,"Assumptions"}</definedName>
    <definedName name="KKK_3" localSheetId="5" hidden="1">{#N/A,#N/A,FALSE,"Assessment";#N/A,#N/A,FALSE,"Staffing";#N/A,#N/A,FALSE,"Hires";#N/A,#N/A,FALSE,"Assumptions"}</definedName>
    <definedName name="KKK_3" hidden="1">{#N/A,#N/A,FALSE,"Assessment";#N/A,#N/A,FALSE,"Staffing";#N/A,#N/A,FALSE,"Hires";#N/A,#N/A,FALSE,"Assumptions"}</definedName>
    <definedName name="KKK_3_2" localSheetId="1" hidden="1">{#N/A,#N/A,FALSE,"Assessment";#N/A,#N/A,FALSE,"Staffing";#N/A,#N/A,FALSE,"Hires";#N/A,#N/A,FALSE,"Assumptions"}</definedName>
    <definedName name="KKK_3_2" localSheetId="3" hidden="1">{#N/A,#N/A,FALSE,"Assessment";#N/A,#N/A,FALSE,"Staffing";#N/A,#N/A,FALSE,"Hires";#N/A,#N/A,FALSE,"Assumptions"}</definedName>
    <definedName name="KKK_3_2" localSheetId="5" hidden="1">{#N/A,#N/A,FALSE,"Assessment";#N/A,#N/A,FALSE,"Staffing";#N/A,#N/A,FALSE,"Hires";#N/A,#N/A,FALSE,"Assumptions"}</definedName>
    <definedName name="KKK_3_2" hidden="1">{#N/A,#N/A,FALSE,"Assessment";#N/A,#N/A,FALSE,"Staffing";#N/A,#N/A,FALSE,"Hires";#N/A,#N/A,FALSE,"Assumptions"}</definedName>
    <definedName name="KKK_4" localSheetId="1" hidden="1">{#N/A,#N/A,FALSE,"Assessment";#N/A,#N/A,FALSE,"Staffing";#N/A,#N/A,FALSE,"Hires";#N/A,#N/A,FALSE,"Assumptions"}</definedName>
    <definedName name="KKK_4" localSheetId="3" hidden="1">{#N/A,#N/A,FALSE,"Assessment";#N/A,#N/A,FALSE,"Staffing";#N/A,#N/A,FALSE,"Hires";#N/A,#N/A,FALSE,"Assumptions"}</definedName>
    <definedName name="KKK_4" localSheetId="5" hidden="1">{#N/A,#N/A,FALSE,"Assessment";#N/A,#N/A,FALSE,"Staffing";#N/A,#N/A,FALSE,"Hires";#N/A,#N/A,FALSE,"Assumptions"}</definedName>
    <definedName name="KKK_4" hidden="1">{#N/A,#N/A,FALSE,"Assessment";#N/A,#N/A,FALSE,"Staffing";#N/A,#N/A,FALSE,"Hires";#N/A,#N/A,FALSE,"Assumptions"}</definedName>
    <definedName name="KKK_4_2" localSheetId="1" hidden="1">{#N/A,#N/A,FALSE,"Assessment";#N/A,#N/A,FALSE,"Staffing";#N/A,#N/A,FALSE,"Hires";#N/A,#N/A,FALSE,"Assumptions"}</definedName>
    <definedName name="KKK_4_2" localSheetId="3" hidden="1">{#N/A,#N/A,FALSE,"Assessment";#N/A,#N/A,FALSE,"Staffing";#N/A,#N/A,FALSE,"Hires";#N/A,#N/A,FALSE,"Assumptions"}</definedName>
    <definedName name="KKK_4_2" localSheetId="5" hidden="1">{#N/A,#N/A,FALSE,"Assessment";#N/A,#N/A,FALSE,"Staffing";#N/A,#N/A,FALSE,"Hires";#N/A,#N/A,FALSE,"Assumptions"}</definedName>
    <definedName name="KKK_4_2" hidden="1">{#N/A,#N/A,FALSE,"Assessment";#N/A,#N/A,FALSE,"Staffing";#N/A,#N/A,FALSE,"Hires";#N/A,#N/A,FALSE,"Assumptions"}</definedName>
    <definedName name="KKK_5" localSheetId="1" hidden="1">{#N/A,#N/A,FALSE,"Assessment";#N/A,#N/A,FALSE,"Staffing";#N/A,#N/A,FALSE,"Hires";#N/A,#N/A,FALSE,"Assumptions"}</definedName>
    <definedName name="KKK_5" localSheetId="3" hidden="1">{#N/A,#N/A,FALSE,"Assessment";#N/A,#N/A,FALSE,"Staffing";#N/A,#N/A,FALSE,"Hires";#N/A,#N/A,FALSE,"Assumptions"}</definedName>
    <definedName name="KKK_5" localSheetId="5" hidden="1">{#N/A,#N/A,FALSE,"Assessment";#N/A,#N/A,FALSE,"Staffing";#N/A,#N/A,FALSE,"Hires";#N/A,#N/A,FALSE,"Assumptions"}</definedName>
    <definedName name="KKK_5" hidden="1">{#N/A,#N/A,FALSE,"Assessment";#N/A,#N/A,FALSE,"Staffing";#N/A,#N/A,FALSE,"Hires";#N/A,#N/A,FALSE,"Assumptions"}</definedName>
    <definedName name="KKK_5_2" localSheetId="1" hidden="1">{#N/A,#N/A,FALSE,"Assessment";#N/A,#N/A,FALSE,"Staffing";#N/A,#N/A,FALSE,"Hires";#N/A,#N/A,FALSE,"Assumptions"}</definedName>
    <definedName name="KKK_5_2" localSheetId="3" hidden="1">{#N/A,#N/A,FALSE,"Assessment";#N/A,#N/A,FALSE,"Staffing";#N/A,#N/A,FALSE,"Hires";#N/A,#N/A,FALSE,"Assumptions"}</definedName>
    <definedName name="KKK_5_2" localSheetId="5" hidden="1">{#N/A,#N/A,FALSE,"Assessment";#N/A,#N/A,FALSE,"Staffing";#N/A,#N/A,FALSE,"Hires";#N/A,#N/A,FALSE,"Assumptions"}</definedName>
    <definedName name="KKK_5_2" hidden="1">{#N/A,#N/A,FALSE,"Assessment";#N/A,#N/A,FALSE,"Staffing";#N/A,#N/A,FALSE,"Hires";#N/A,#N/A,FALSE,"Assumptions"}</definedName>
    <definedName name="kkkk"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kk" localSheetId="1">{"Client Name or Project Name"}</definedName>
    <definedName name="kkkkkk" localSheetId="3">{"Client Name or Project Name"}</definedName>
    <definedName name="kkkkkk" localSheetId="5">{"Client Name or Project Name"}</definedName>
    <definedName name="kkkkkk">{"Client Name or Project Name"}</definedName>
    <definedName name="kkkkkkk"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kkkkkk"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kkkkkk"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kkkkkk"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kkkkll"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kll"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kll"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kkkll"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kokokokokok" localSheetId="1">{"Client Name or Project Name"}</definedName>
    <definedName name="kkokokokokok" localSheetId="3">{"Client Name or Project Name"}</definedName>
    <definedName name="kkokokokokok" localSheetId="5">{"Client Name or Project Name"}</definedName>
    <definedName name="kkokokokokok">{"Client Name or Project Name"}</definedName>
    <definedName name="kl" localSheetId="1" hidden="1">{"bs",#N/A,FALSE,"SCF"}</definedName>
    <definedName name="kl" localSheetId="3" hidden="1">{"bs",#N/A,FALSE,"SCF"}</definedName>
    <definedName name="kl" localSheetId="5" hidden="1">{"bs",#N/A,FALSE,"SCF"}</definedName>
    <definedName name="kl" hidden="1">{"bs",#N/A,FALSE,"SCF"}</definedName>
    <definedName name="kl_1" localSheetId="1" hidden="1">{#N/A,#N/A,FALSE,"FY97";#N/A,#N/A,FALSE,"FY98";#N/A,#N/A,FALSE,"FY99";#N/A,#N/A,FALSE,"FY00";#N/A,#N/A,FALSE,"FY01"}</definedName>
    <definedName name="kl_1" localSheetId="3" hidden="1">{#N/A,#N/A,FALSE,"FY97";#N/A,#N/A,FALSE,"FY98";#N/A,#N/A,FALSE,"FY99";#N/A,#N/A,FALSE,"FY00";#N/A,#N/A,FALSE,"FY01"}</definedName>
    <definedName name="kl_1" localSheetId="5" hidden="1">{#N/A,#N/A,FALSE,"FY97";#N/A,#N/A,FALSE,"FY98";#N/A,#N/A,FALSE,"FY99";#N/A,#N/A,FALSE,"FY00";#N/A,#N/A,FALSE,"FY01"}</definedName>
    <definedName name="kl_1" hidden="1">{#N/A,#N/A,FALSE,"FY97";#N/A,#N/A,FALSE,"FY98";#N/A,#N/A,FALSE,"FY99";#N/A,#N/A,FALSE,"FY00";#N/A,#N/A,FALSE,"FY01"}</definedName>
    <definedName name="kljasdkl" localSheetId="1">{0;0;0;0;1;#N/A;0.25;0.25;0.8;0.25;2;FALSE;FALSE;FALSE;FALSE;FALSE;#N/A;1;#N/A;1;1;"&amp;L&amp;12COMCEL BUSINESS MODEL&amp;14
&amp;R&amp;""Arial,Italic""CONFIDENTIAL";"&amp;L&amp;""Arial,Bold""Lehman Brothers&amp;C&amp;D"}</definedName>
    <definedName name="kljasdkl" localSheetId="3">{0;0;0;0;1;#N/A;0.25;0.25;0.8;0.25;2;FALSE;FALSE;FALSE;FALSE;FALSE;#N/A;1;#N/A;1;1;"&amp;L&amp;12COMCEL BUSINESS MODEL&amp;14
&amp;R&amp;""Arial,Italic""CONFIDENTIAL";"&amp;L&amp;""Arial,Bold""Lehman Brothers&amp;C&amp;D"}</definedName>
    <definedName name="kljasdkl" localSheetId="5">{0;0;0;0;1;#N/A;0.25;0.25;0.8;0.25;2;FALSE;FALSE;FALSE;FALSE;FALSE;#N/A;1;#N/A;1;1;"&amp;L&amp;12COMCEL BUSINESS MODEL&amp;14
&amp;R&amp;""Arial,Italic""CONFIDENTIAL";"&amp;L&amp;""Arial,Bold""Lehman Brothers&amp;C&amp;D"}</definedName>
    <definedName name="kljasdkl">{0;0;0;0;1;#N/A;0.25;0.25;0.8;0.25;2;FALSE;FALSE;FALSE;FALSE;FALSE;#N/A;1;#N/A;1;1;"&amp;L&amp;12COMCEL BUSINESS MODEL&amp;14
&amp;R&amp;""Arial,Italic""CONFIDENTIAL";"&amp;L&amp;""Arial,Bold""Lehman Brothers&amp;C&amp;D"}</definedName>
    <definedName name="klkjjlk"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kjjlk"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kjjlk"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kjjl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KK" localSheetId="1" hidden="1">{#N/A,#N/A,FALSE,"OSBL"}</definedName>
    <definedName name="KLKK" localSheetId="3" hidden="1">{#N/A,#N/A,FALSE,"OSBL"}</definedName>
    <definedName name="KLKK" localSheetId="5" hidden="1">{#N/A,#N/A,FALSE,"OSBL"}</definedName>
    <definedName name="KLKK" hidden="1">{#N/A,#N/A,FALSE,"OSBL"}</definedName>
    <definedName name="kluyltuyt"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uyltuyt"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uyltuyt"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luyltuy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nalb" localSheetId="1" hidden="1">{#N/A,#N/A,FALSE,"1998"}</definedName>
    <definedName name="knalb" localSheetId="3" hidden="1">{#N/A,#N/A,FALSE,"1998"}</definedName>
    <definedName name="knalb" localSheetId="5" hidden="1">{#N/A,#N/A,FALSE,"1998"}</definedName>
    <definedName name="knalb" hidden="1">{#N/A,#N/A,FALSE,"1998"}</definedName>
    <definedName name="knalb_1" localSheetId="1" hidden="1">{#N/A,#N/A,FALSE,"1998"}</definedName>
    <definedName name="knalb_1" localSheetId="3" hidden="1">{#N/A,#N/A,FALSE,"1998"}</definedName>
    <definedName name="knalb_1" localSheetId="5" hidden="1">{#N/A,#N/A,FALSE,"1998"}</definedName>
    <definedName name="knalb_1" hidden="1">{#N/A,#N/A,FALSE,"1998"}</definedName>
    <definedName name="KNTY8" localSheetId="1" hidden="1">{"firs",#N/A,FALSE,"Sheet1";"second",#N/A,FALSE,"Sheet1"}</definedName>
    <definedName name="KNTY8" localSheetId="3" hidden="1">{"firs",#N/A,FALSE,"Sheet1";"second",#N/A,FALSE,"Sheet1"}</definedName>
    <definedName name="KNTY8" localSheetId="5" hidden="1">{"firs",#N/A,FALSE,"Sheet1";"second",#N/A,FALSE,"Sheet1"}</definedName>
    <definedName name="KNTY8" hidden="1">{"firs",#N/A,FALSE,"Sheet1";"second",#N/A,FALSE,"Sheet1"}</definedName>
    <definedName name="kok" localSheetId="3" hidden="1">#REF!</definedName>
    <definedName name="kok" hidden="1">#REF!</definedName>
    <definedName name="KOKOKOKOKOK" localSheetId="1">{"Client Name or Project Name"}</definedName>
    <definedName name="KOKOKOKOKOK" localSheetId="3">{"Client Name or Project Name"}</definedName>
    <definedName name="KOKOKOKOKOK" localSheetId="5">{"Client Name or Project Name"}</definedName>
    <definedName name="KOKOKOKOKOK">{"Client Name or Project Name"}</definedName>
    <definedName name="KOKOKOKOKòLPKKòK" localSheetId="1">{"Client Name or Project Name"}</definedName>
    <definedName name="KOKOKOKOKòLPKKòK" localSheetId="3">{"Client Name or Project Name"}</definedName>
    <definedName name="KOKOKOKOKòLPKKòK" localSheetId="5">{"Client Name or Project Name"}</definedName>
    <definedName name="KOKOKOKOKòLPKKòK">{"Client Name or Project Name"}</definedName>
    <definedName name="kol" localSheetId="1" hidden="1">{"away stand alones",#N/A,FALSE,"Target"}</definedName>
    <definedName name="kol" localSheetId="3" hidden="1">{"away stand alones",#N/A,FALSE,"Target"}</definedName>
    <definedName name="kol" localSheetId="5" hidden="1">{"away stand alones",#N/A,FALSE,"Target"}</definedName>
    <definedName name="kol" hidden="1">{"away stand alones",#N/A,FALSE,"Target"}</definedName>
    <definedName name="kol_1" localSheetId="1" hidden="1">{"away stand alones",#N/A,FALSE,"Target"}</definedName>
    <definedName name="kol_1" localSheetId="3" hidden="1">{"away stand alones",#N/A,FALSE,"Target"}</definedName>
    <definedName name="kol_1" localSheetId="5" hidden="1">{"away stand alones",#N/A,FALSE,"Target"}</definedName>
    <definedName name="kol_1" hidden="1">{"away stand alones",#N/A,FALSE,"Target"}</definedName>
    <definedName name="kopplet" localSheetId="1" hidden="1">{#N/A,#N/A,FALSE,"Title";#N/A,#N/A,FALSE,"Corp b sheet";#N/A,#N/A,FALSE,"MODIFIED Pl";#N/A,#N/A,FALSE,"Balance Sheet";#N/A,#N/A,FALSE,"Profit and Loss";#N/A,#N/A,FALSE,"Supplement info";#N/A,#N/A,FALSE,"Cashflow";#N/A,#N/A,FALSE,"Asspc Co - Inv Schedule";#N/A,#N/A,FALSE,"kpi"}</definedName>
    <definedName name="kopplet" localSheetId="3" hidden="1">{#N/A,#N/A,FALSE,"Title";#N/A,#N/A,FALSE,"Corp b sheet";#N/A,#N/A,FALSE,"MODIFIED Pl";#N/A,#N/A,FALSE,"Balance Sheet";#N/A,#N/A,FALSE,"Profit and Loss";#N/A,#N/A,FALSE,"Supplement info";#N/A,#N/A,FALSE,"Cashflow";#N/A,#N/A,FALSE,"Asspc Co - Inv Schedule";#N/A,#N/A,FALSE,"kpi"}</definedName>
    <definedName name="kopplet" localSheetId="5" hidden="1">{#N/A,#N/A,FALSE,"Title";#N/A,#N/A,FALSE,"Corp b sheet";#N/A,#N/A,FALSE,"MODIFIED Pl";#N/A,#N/A,FALSE,"Balance Sheet";#N/A,#N/A,FALSE,"Profit and Loss";#N/A,#N/A,FALSE,"Supplement info";#N/A,#N/A,FALSE,"Cashflow";#N/A,#N/A,FALSE,"Asspc Co - Inv Schedule";#N/A,#N/A,FALSE,"kpi"}</definedName>
    <definedName name="kopplet" hidden="1">{#N/A,#N/A,FALSE,"Title";#N/A,#N/A,FALSE,"Corp b sheet";#N/A,#N/A,FALSE,"MODIFIED Pl";#N/A,#N/A,FALSE,"Balance Sheet";#N/A,#N/A,FALSE,"Profit and Loss";#N/A,#N/A,FALSE,"Supplement info";#N/A,#N/A,FALSE,"Cashflow";#N/A,#N/A,FALSE,"Asspc Co - Inv Schedule";#N/A,#N/A,FALSE,"kpi"}</definedName>
    <definedName name="kopplet_1" localSheetId="1" hidden="1">{#N/A,#N/A,FALSE,"Title";#N/A,#N/A,FALSE,"Corp b sheet";#N/A,#N/A,FALSE,"MODIFIED Pl";#N/A,#N/A,FALSE,"Balance Sheet";#N/A,#N/A,FALSE,"Profit and Loss";#N/A,#N/A,FALSE,"Supplement info";#N/A,#N/A,FALSE,"Cashflow";#N/A,#N/A,FALSE,"Asspc Co - Inv Schedule";#N/A,#N/A,FALSE,"kpi"}</definedName>
    <definedName name="kopplet_1" localSheetId="3" hidden="1">{#N/A,#N/A,FALSE,"Title";#N/A,#N/A,FALSE,"Corp b sheet";#N/A,#N/A,FALSE,"MODIFIED Pl";#N/A,#N/A,FALSE,"Balance Sheet";#N/A,#N/A,FALSE,"Profit and Loss";#N/A,#N/A,FALSE,"Supplement info";#N/A,#N/A,FALSE,"Cashflow";#N/A,#N/A,FALSE,"Asspc Co - Inv Schedule";#N/A,#N/A,FALSE,"kpi"}</definedName>
    <definedName name="kopplet_1" localSheetId="5" hidden="1">{#N/A,#N/A,FALSE,"Title";#N/A,#N/A,FALSE,"Corp b sheet";#N/A,#N/A,FALSE,"MODIFIED Pl";#N/A,#N/A,FALSE,"Balance Sheet";#N/A,#N/A,FALSE,"Profit and Loss";#N/A,#N/A,FALSE,"Supplement info";#N/A,#N/A,FALSE,"Cashflow";#N/A,#N/A,FALSE,"Asspc Co - Inv Schedule";#N/A,#N/A,FALSE,"kpi"}</definedName>
    <definedName name="kopplet_1" hidden="1">{#N/A,#N/A,FALSE,"Title";#N/A,#N/A,FALSE,"Corp b sheet";#N/A,#N/A,FALSE,"MODIFIED Pl";#N/A,#N/A,FALSE,"Balance Sheet";#N/A,#N/A,FALSE,"Profit and Loss";#N/A,#N/A,FALSE,"Supplement info";#N/A,#N/A,FALSE,"Cashflow";#N/A,#N/A,FALSE,"Asspc Co - Inv Schedule";#N/A,#N/A,FALSE,"kpi"}</definedName>
    <definedName name="koqiwueryqiweurn" localSheetId="1">{0;0;0;0;1;#N/A;0.25;0.25;0.8;0.25;2;FALSE;FALSE;FALSE;FALSE;FALSE;#N/A;1;#N/A;1;1;"";""}</definedName>
    <definedName name="koqiwueryqiweurn" localSheetId="3">{0;0;0;0;1;#N/A;0.25;0.25;0.8;0.25;2;FALSE;FALSE;FALSE;FALSE;FALSE;#N/A;1;#N/A;1;1;"";""}</definedName>
    <definedName name="koqiwueryqiweurn" localSheetId="5">{0;0;0;0;1;#N/A;0.25;0.25;0.8;0.25;2;FALSE;FALSE;FALSE;FALSE;FALSE;#N/A;1;#N/A;1;1;"";""}</definedName>
    <definedName name="koqiwueryqiweurn">{0;0;0;0;1;#N/A;0.25;0.25;0.8;0.25;2;FALSE;FALSE;FALSE;FALSE;FALSE;#N/A;1;#N/A;1;1;"";""}</definedName>
    <definedName name="krfore" hidden="1">#REF!</definedName>
    <definedName name="krklytkr" localSheetId="1" hidden="1">{#N/A,#N/A,FALSE,"BS";#N/A,#N/A,FALSE,"IS";#N/A,#N/A,FALSE,"ISYTD";#N/A,#N/A,FALSE,"ARINV";#N/A,#N/A,FALSE,"PPD";#N/A,#N/A,FALSE,"FA";#N/A,#N/A,FALSE,"CAPEXP";#N/A,#N/A,FALSE,"INCTAX";#N/A,#N/A,FALSE,"DEBT";#N/A,#N/A,FALSE,"CFMTH"}</definedName>
    <definedName name="krklytkr" localSheetId="3" hidden="1">{#N/A,#N/A,FALSE,"BS";#N/A,#N/A,FALSE,"IS";#N/A,#N/A,FALSE,"ISYTD";#N/A,#N/A,FALSE,"ARINV";#N/A,#N/A,FALSE,"PPD";#N/A,#N/A,FALSE,"FA";#N/A,#N/A,FALSE,"CAPEXP";#N/A,#N/A,FALSE,"INCTAX";#N/A,#N/A,FALSE,"DEBT";#N/A,#N/A,FALSE,"CFMTH"}</definedName>
    <definedName name="krklytkr" localSheetId="5" hidden="1">{#N/A,#N/A,FALSE,"BS";#N/A,#N/A,FALSE,"IS";#N/A,#N/A,FALSE,"ISYTD";#N/A,#N/A,FALSE,"ARINV";#N/A,#N/A,FALSE,"PPD";#N/A,#N/A,FALSE,"FA";#N/A,#N/A,FALSE,"CAPEXP";#N/A,#N/A,FALSE,"INCTAX";#N/A,#N/A,FALSE,"DEBT";#N/A,#N/A,FALSE,"CFMTH"}</definedName>
    <definedName name="krklytkr" hidden="1">{#N/A,#N/A,FALSE,"BS";#N/A,#N/A,FALSE,"IS";#N/A,#N/A,FALSE,"ISYTD";#N/A,#N/A,FALSE,"ARINV";#N/A,#N/A,FALSE,"PPD";#N/A,#N/A,FALSE,"FA";#N/A,#N/A,FALSE,"CAPEXP";#N/A,#N/A,FALSE,"INCTAX";#N/A,#N/A,FALSE,"DEBT";#N/A,#N/A,FALSE,"CFMTH"}</definedName>
    <definedName name="kslkjkjlkjd" localSheetId="1" hidden="1">{#N/A,#N/A,FALSE,"REPORT"}</definedName>
    <definedName name="kslkjkjlkjd" localSheetId="3" hidden="1">{#N/A,#N/A,FALSE,"REPORT"}</definedName>
    <definedName name="kslkjkjlkjd" localSheetId="5" hidden="1">{#N/A,#N/A,FALSE,"REPORT"}</definedName>
    <definedName name="kslkjkjlkjd" hidden="1">{#N/A,#N/A,FALSE,"REPORT"}</definedName>
    <definedName name="kslkjkjlkjd_1" localSheetId="1" hidden="1">{#N/A,#N/A,FALSE,"REPORT"}</definedName>
    <definedName name="kslkjkjlkjd_1" localSheetId="3" hidden="1">{#N/A,#N/A,FALSE,"REPORT"}</definedName>
    <definedName name="kslkjkjlkjd_1" localSheetId="5" hidden="1">{#N/A,#N/A,FALSE,"REPORT"}</definedName>
    <definedName name="kslkjkjlkjd_1" hidden="1">{#N/A,#N/A,FALSE,"REPORT"}</definedName>
    <definedName name="ktktktktk" localSheetId="1">{"Client Name or Project Name"}</definedName>
    <definedName name="ktktktktk" localSheetId="3">{"Client Name or Project Name"}</definedName>
    <definedName name="ktktktktk" localSheetId="5">{"Client Name or Project Name"}</definedName>
    <definedName name="ktktktktk">{"Client Name or Project Name"}</definedName>
    <definedName name="ktriytrutr" localSheetId="1" hidden="1">{#N/A,#N/A,FALSE,"BS";#N/A,#N/A,FALSE,"IS";#N/A,#N/A,FALSE,"ISYTD";#N/A,#N/A,FALSE,"ARINV";#N/A,#N/A,FALSE,"PPD";#N/A,#N/A,FALSE,"FA";#N/A,#N/A,FALSE,"CAPEXP";#N/A,#N/A,FALSE,"INCTAX";#N/A,#N/A,FALSE,"DEBT";#N/A,#N/A,FALSE,"CFMTH"}</definedName>
    <definedName name="ktriytrutr" localSheetId="3" hidden="1">{#N/A,#N/A,FALSE,"BS";#N/A,#N/A,FALSE,"IS";#N/A,#N/A,FALSE,"ISYTD";#N/A,#N/A,FALSE,"ARINV";#N/A,#N/A,FALSE,"PPD";#N/A,#N/A,FALSE,"FA";#N/A,#N/A,FALSE,"CAPEXP";#N/A,#N/A,FALSE,"INCTAX";#N/A,#N/A,FALSE,"DEBT";#N/A,#N/A,FALSE,"CFMTH"}</definedName>
    <definedName name="ktriytrutr" localSheetId="5" hidden="1">{#N/A,#N/A,FALSE,"BS";#N/A,#N/A,FALSE,"IS";#N/A,#N/A,FALSE,"ISYTD";#N/A,#N/A,FALSE,"ARINV";#N/A,#N/A,FALSE,"PPD";#N/A,#N/A,FALSE,"FA";#N/A,#N/A,FALSE,"CAPEXP";#N/A,#N/A,FALSE,"INCTAX";#N/A,#N/A,FALSE,"DEBT";#N/A,#N/A,FALSE,"CFMTH"}</definedName>
    <definedName name="ktriytrutr" hidden="1">{#N/A,#N/A,FALSE,"BS";#N/A,#N/A,FALSE,"IS";#N/A,#N/A,FALSE,"ISYTD";#N/A,#N/A,FALSE,"ARINV";#N/A,#N/A,FALSE,"PPD";#N/A,#N/A,FALSE,"FA";#N/A,#N/A,FALSE,"CAPEXP";#N/A,#N/A,FALSE,"INCTAX";#N/A,#N/A,FALSE,"DEBT";#N/A,#N/A,FALSE,"CFMTH"}</definedName>
    <definedName name="ktylytefgsfdsgd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tylytefgsfdsgd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tylytefgsfdsgd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tylytefgsfdsgd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trkrt"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trkrt"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trkrt"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trkr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kttu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kttu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kttu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kttu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luuytlu"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luuytlu"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luuytlu"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uyluuytl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w" hidden="1">#N/A</definedName>
    <definedName name="kyd.ChngCell.01." localSheetId="0" hidden="1">#REF!</definedName>
    <definedName name="kyd.ChngCell.01." hidden="1">#REF!</definedName>
    <definedName name="kyd.ChngCell.02." hidden="1">#REF!</definedName>
    <definedName name="kyd.CounterLimitCell.01." hidden="1">"x"</definedName>
    <definedName name="kyd.CounterLimitCell.02." hidden="1">"x"</definedName>
    <definedName name="kyd.Dim.01." hidden="1">"toad:Company"</definedName>
    <definedName name="kyd.Dim.02." hidden="1">"chandep#"</definedName>
    <definedName name="kyd.ElementList.01." hidden="1">#REF!</definedName>
    <definedName name="kyd.ElementList.02." hidden="1">#REF!</definedName>
    <definedName name="kyd.ElementType.01." hidden="1">3</definedName>
    <definedName name="kyd.ElementType.02." hidden="1">1</definedName>
    <definedName name="kyd.GroupFileName." hidden="1">""</definedName>
    <definedName name="kyd.GroupFiles." hidden="1">-4146</definedName>
    <definedName name="kyd.ItemType.01." hidden="1">2</definedName>
    <definedName name="kyd.ItemType.02." hidden="1">2</definedName>
    <definedName name="kyd.KillLinks." hidden="1">1</definedName>
    <definedName name="kyd.MacroAfterMemoRow." hidden="1">""</definedName>
    <definedName name="kyd.MacroAfterZap." hidden="1">""</definedName>
    <definedName name="kyd.MacroAtEnd." hidden="1">""</definedName>
    <definedName name="kyd.MacroEachCycle." hidden="1">"FormatReport"</definedName>
    <definedName name="kyd.MacroEndOfEachCycle." hidden="1">""</definedName>
    <definedName name="kyd.MacroStartOfProc." hidden="1">""</definedName>
    <definedName name="kyd.MemKillRows." hidden="1">-4146</definedName>
    <definedName name="kyd.MemoCtrlNum." hidden="1">0</definedName>
    <definedName name="kyd.MemoSortHide." hidden="1">FALSE</definedName>
    <definedName name="kyd.NumLevels.01." hidden="1">999</definedName>
    <definedName name="kyd.NumLevels.02." hidden="1">999</definedName>
    <definedName name="kyd.PanicStop." hidden="1">FALSE</definedName>
    <definedName name="kyd.PanicStopCell." localSheetId="3" hidden="1">#REF!</definedName>
    <definedName name="kyd.PanicStopCell." hidden="1">#REF!</definedName>
    <definedName name="kyd.ParentName.01." hidden="1">""</definedName>
    <definedName name="kyd.ParentName.02." hidden="1">""</definedName>
    <definedName name="kyd.Password." hidden="1">""</definedName>
    <definedName name="kyd.PreScreenData." hidden="1">FALSE</definedName>
    <definedName name="kyd.PrintMemo." hidden="1">FALSE</definedName>
    <definedName name="kyd.PrintParent.01." hidden="1">TRUE</definedName>
    <definedName name="kyd.PrintParent.02." hidden="1">TRUE</definedName>
    <definedName name="kyd.PrintStdWhen." hidden="1">3</definedName>
    <definedName name="kyd.PrintToWbk." hidden="1">FALSE</definedName>
    <definedName name="kyd.ProcessInCycle." hidden="1">FALSE</definedName>
    <definedName name="kyd.ProtWbkStruct." hidden="1">-4146</definedName>
    <definedName name="kyd.ProtWbkWin." hidden="1">-4146</definedName>
    <definedName name="kyd.ReplaceFile." hidden="1">1</definedName>
    <definedName name="kyd.SaveAsFile." hidden="1">FALSE</definedName>
    <definedName name="kyd.SaveCopy." hidden="1">1</definedName>
    <definedName name="kyd.SaveMemo." hidden="1">FALSE</definedName>
    <definedName name="kyd.SelectString.01." hidden="1">"*"</definedName>
    <definedName name="kyd.SelectString.02." hidden="1">"*"</definedName>
    <definedName name="kyd.Shortcut." hidden="1">FALSE</definedName>
    <definedName name="kyd.StdHasFooterRow." hidden="1">-4146</definedName>
    <definedName name="kyd.StdHasHeaderRow." hidden="1">-4146</definedName>
    <definedName name="kyd.StdKillRows." hidden="1">-4146</definedName>
    <definedName name="kyd.StdKillSheets." hidden="1">-4146</definedName>
    <definedName name="kyd.StdRecalcAfterSort." hidden="1">-4146</definedName>
    <definedName name="kyd.StdSortHide." hidden="1">FALSE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 hidden="1">65536</definedName>
    <definedName name="kyd.SuspendEmail." hidden="1">-4146</definedName>
    <definedName name="kyd.WriteMemWhenOptn." hidden="1">3</definedName>
    <definedName name="kyrk"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rk"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rk"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r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kyrtrt"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kyrtrt"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kyrtrt"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kyrtr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rk"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rk"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rk"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rk"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ky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ky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ky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kytrkytrky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 localSheetId="3">#REF!</definedName>
    <definedName name="l">#REF!</definedName>
    <definedName name="L_\LIBRARY\LONG\FMC\Aug98\_fbpd_model1.xls_5_Year_DCF__07_28_98__10_03_AM">"DCF2"</definedName>
    <definedName name="L_\LIBRARY\LONG\FMC\Aug98\_fbpd_model1.xls_Combined__PF_BS__07_28_98__10_01_AM">"DCF1"</definedName>
    <definedName name="l_1" localSheetId="1" hidden="1">{#N/A,#N/A,FALSE,"5 - Headcount Ratios";#N/A,#N/A,FALSE,"6 - Support Ratio Data";#N/A,#N/A,FALSE,"8 - A1 - Asia";#N/A,#N/A,FALSE,"10 - A1 - North America";#N/A,#N/A,FALSE,"11 - A2 - North Sea - Norway";#N/A,#N/A,FALSE,"12 - A2 - North Sea - UK";#N/A,#N/A,FALSE,"14 - A1 - South America"}</definedName>
    <definedName name="l_1" localSheetId="3" hidden="1">{#N/A,#N/A,FALSE,"5 - Headcount Ratios";#N/A,#N/A,FALSE,"6 - Support Ratio Data";#N/A,#N/A,FALSE,"8 - A1 - Asia";#N/A,#N/A,FALSE,"10 - A1 - North America";#N/A,#N/A,FALSE,"11 - A2 - North Sea - Norway";#N/A,#N/A,FALSE,"12 - A2 - North Sea - UK";#N/A,#N/A,FALSE,"14 - A1 - South America"}</definedName>
    <definedName name="l_1" localSheetId="5" hidden="1">{#N/A,#N/A,FALSE,"5 - Headcount Ratios";#N/A,#N/A,FALSE,"6 - Support Ratio Data";#N/A,#N/A,FALSE,"8 - A1 - Asia";#N/A,#N/A,FALSE,"10 - A1 - North America";#N/A,#N/A,FALSE,"11 - A2 - North Sea - Norway";#N/A,#N/A,FALSE,"12 - A2 - North Sea - UK";#N/A,#N/A,FALSE,"14 - A1 - South America"}</definedName>
    <definedName name="l_1" hidden="1">{#N/A,#N/A,FALSE,"5 - Headcount Ratios";#N/A,#N/A,FALSE,"6 - Support Ratio Data";#N/A,#N/A,FALSE,"8 - A1 - Asia";#N/A,#N/A,FALSE,"10 - A1 - North America";#N/A,#N/A,FALSE,"11 - A2 - North Sea - Norway";#N/A,#N/A,FALSE,"12 - A2 - North Sea - UK";#N/A,#N/A,FALSE,"14 - A1 - South America"}</definedName>
    <definedName name="l_1_1" localSheetId="1" hidden="1">{#N/A,#N/A,TRUE,"constb"}</definedName>
    <definedName name="l_1_1" localSheetId="3" hidden="1">{#N/A,#N/A,TRUE,"constb"}</definedName>
    <definedName name="l_1_1" localSheetId="5" hidden="1">{#N/A,#N/A,TRUE,"constb"}</definedName>
    <definedName name="l_1_1" hidden="1">{#N/A,#N/A,TRUE,"constb"}</definedName>
    <definedName name="l_1_1_2" localSheetId="1" hidden="1">{#N/A,#N/A,TRUE,"constb"}</definedName>
    <definedName name="l_1_1_2" localSheetId="3" hidden="1">{#N/A,#N/A,TRUE,"constb"}</definedName>
    <definedName name="l_1_1_2" localSheetId="5" hidden="1">{#N/A,#N/A,TRUE,"constb"}</definedName>
    <definedName name="l_1_1_2" hidden="1">{#N/A,#N/A,TRUE,"constb"}</definedName>
    <definedName name="l_1_3" localSheetId="1" hidden="1">{#N/A,#N/A,TRUE,"constb"}</definedName>
    <definedName name="l_1_3" localSheetId="3" hidden="1">{#N/A,#N/A,TRUE,"constb"}</definedName>
    <definedName name="l_1_3" localSheetId="5" hidden="1">{#N/A,#N/A,TRUE,"constb"}</definedName>
    <definedName name="l_1_3" hidden="1">{#N/A,#N/A,TRUE,"constb"}</definedName>
    <definedName name="l_2" localSheetId="1" hidden="1">{#N/A,#N/A,TRUE,"constb"}</definedName>
    <definedName name="l_2" localSheetId="3" hidden="1">{#N/A,#N/A,TRUE,"constb"}</definedName>
    <definedName name="l_2" localSheetId="5" hidden="1">{#N/A,#N/A,TRUE,"constb"}</definedName>
    <definedName name="l_2" hidden="1">{#N/A,#N/A,TRUE,"constb"}</definedName>
    <definedName name="l_2_2" localSheetId="1" hidden="1">{#N/A,#N/A,TRUE,"constb"}</definedName>
    <definedName name="l_2_2" localSheetId="3" hidden="1">{#N/A,#N/A,TRUE,"constb"}</definedName>
    <definedName name="l_2_2" localSheetId="5" hidden="1">{#N/A,#N/A,TRUE,"constb"}</definedName>
    <definedName name="l_2_2" hidden="1">{#N/A,#N/A,TRUE,"constb"}</definedName>
    <definedName name="L_3" localSheetId="1">{"Client Name or Project Name"}</definedName>
    <definedName name="L_3" localSheetId="3">{"Client Name or Project Name"}</definedName>
    <definedName name="L_3" localSheetId="5">{"Client Name or Project Name"}</definedName>
    <definedName name="L_3">{"Client Name or Project Name"}</definedName>
    <definedName name="l_3_2" localSheetId="1" hidden="1">{#N/A,#N/A,TRUE,"constb"}</definedName>
    <definedName name="l_3_2" localSheetId="3" hidden="1">{#N/A,#N/A,TRUE,"constb"}</definedName>
    <definedName name="l_3_2" localSheetId="5" hidden="1">{#N/A,#N/A,TRUE,"constb"}</definedName>
    <definedName name="l_3_2" hidden="1">{#N/A,#N/A,TRUE,"constb"}</definedName>
    <definedName name="l_5" localSheetId="1" hidden="1">{#N/A,#N/A,TRUE,"constb"}</definedName>
    <definedName name="l_5" localSheetId="3" hidden="1">{#N/A,#N/A,TRUE,"constb"}</definedName>
    <definedName name="l_5" localSheetId="5" hidden="1">{#N/A,#N/A,TRUE,"constb"}</definedName>
    <definedName name="l_5" hidden="1">{#N/A,#N/A,TRUE,"constb"}</definedName>
    <definedName name="L_Name" localSheetId="3">#REF!</definedName>
    <definedName name="L_Name">#REF!</definedName>
    <definedName name="l9l9ll99ll" localSheetId="1">{"Client Name or Project Name"}</definedName>
    <definedName name="l9l9ll99ll" localSheetId="3">{"Client Name or Project Name"}</definedName>
    <definedName name="l9l9ll99ll" localSheetId="5">{"Client Name or Project Name"}</definedName>
    <definedName name="l9l9ll99ll">{"Client Name or Project Name"}</definedName>
    <definedName name="label" localSheetId="3">#REF!</definedName>
    <definedName name="label">#REF!</definedName>
    <definedName name="LabelChoice" localSheetId="3">#REF!</definedName>
    <definedName name="LabelChoice">#REF!</definedName>
    <definedName name="LabelList" localSheetId="1">OFFSET(Historicals!_213__FDSAUDITLINK___1,1,0,ROWS(Historicals!_213__FDSAUDITLINK___1)-1,1)</definedName>
    <definedName name="LabelList" localSheetId="3">OFFSET(__APW_RESTORE_DATA432__,1,0,ROWS(__APW_RESTORE_DATA432__)-1,1)</definedName>
    <definedName name="LabelList" localSheetId="5">OFFSET(Pricing!_213__FDSAUDITLINK___1,1,0,ROWS(Pricing!_213__FDSAUDITLINK___1)-1,1)</definedName>
    <definedName name="LabelList">OFFSET(_213__FDSAUDITLINK___1,1,0,ROWS(_213__FDSAUDITLINK___1)-1,1)</definedName>
    <definedName name="LabelList2" localSheetId="1">OFFSET(Historicals!_213__FDSAUDITLINK___1,1,0,ROWS(Historicals!_213__FDSAUDITLINK___1)-1,1)</definedName>
    <definedName name="LabelList2" localSheetId="3">OFFSET(__APW_RESTORE_DATA432__,1,0,ROWS(__APW_RESTORE_DATA432__)-1,1)</definedName>
    <definedName name="LabelList2" localSheetId="5">OFFSET(Pricing!_213__FDSAUDITLINK___1,1,0,ROWS(Pricing!_213__FDSAUDITLINK___1)-1,1)</definedName>
    <definedName name="LabelList2">OFFSET(_213__FDSAUDITLINK___1,1,0,ROWS(_213__FDSAUDITLINK___1)-1,1)</definedName>
    <definedName name="labellist2222" localSheetId="1">OFFSET(Historicals!_213__FDSAUDITLINK___1,1,0,ROWS(Historicals!_213__FDSAUDITLINK___1)-1,1)</definedName>
    <definedName name="labellist2222" localSheetId="3">OFFSET(__APW_RESTORE_DATA432__,1,0,ROWS(__APW_RESTORE_DATA432__)-1,1)</definedName>
    <definedName name="labellist2222" localSheetId="5">OFFSET(Pricing!_213__FDSAUDITLINK___1,1,0,ROWS(Pricing!_213__FDSAUDITLINK___1)-1,1)</definedName>
    <definedName name="labellist2222">OFFSET(_213__FDSAUDITLINK___1,1,0,ROWS(_213__FDSAUDITLINK___1)-1,1)</definedName>
    <definedName name="LABELLIST33" localSheetId="1">OFFSET(Historicals!_213__FDSAUDITLINK___1,1,0,ROWS(Historicals!_213__FDSAUDITLINK___1)-1,1)</definedName>
    <definedName name="LABELLIST33" localSheetId="3">OFFSET(__APW_RESTORE_DATA432__,1,0,ROWS(__APW_RESTORE_DATA432__)-1,1)</definedName>
    <definedName name="LABELLIST33" localSheetId="5">OFFSET(Pricing!_213__FDSAUDITLINK___1,1,0,ROWS(Pricing!_213__FDSAUDITLINK___1)-1,1)</definedName>
    <definedName name="LABELLIST33">OFFSET(_213__FDSAUDITLINK___1,1,0,ROWS(_213__FDSAUDITLINK___1)-1,1)</definedName>
    <definedName name="LAbor2" localSheetId="1" hidden="1">{"BALANCE SHEET",#N/A,FALSE,"Balance Sheet";"INCOME STATEMENT",#N/A,FALSE,"Income Statement";"STMT OF CASH FLOWS",#N/A,FALSE,"Cash Flows Indirect";"PARTNERS CAPITAL STMT",#N/A,FALSE,"Partners Capital"}</definedName>
    <definedName name="LAbor2" localSheetId="3" hidden="1">{"BALANCE SHEET",#N/A,FALSE,"Balance Sheet";"INCOME STATEMENT",#N/A,FALSE,"Income Statement";"STMT OF CASH FLOWS",#N/A,FALSE,"Cash Flows Indirect";"PARTNERS CAPITAL STMT",#N/A,FALSE,"Partners Capital"}</definedName>
    <definedName name="LAbor2" localSheetId="5" hidden="1">{"BALANCE SHEET",#N/A,FALSE,"Balance Sheet";"INCOME STATEMENT",#N/A,FALSE,"Income Statement";"STMT OF CASH FLOWS",#N/A,FALSE,"Cash Flows Indirect";"PARTNERS CAPITAL STMT",#N/A,FALSE,"Partners Capital"}</definedName>
    <definedName name="LAbor2" hidden="1">{"BALANCE SHEET",#N/A,FALSE,"Balance Sheet";"INCOME STATEMENT",#N/A,FALSE,"Income Statement";"STMT OF CASH FLOWS",#N/A,FALSE,"Cash Flows Indirect";"PARTNERS CAPITAL STMT",#N/A,FALSE,"Partners Capital"}</definedName>
    <definedName name="LAbor2_1" localSheetId="1" hidden="1">{"BALANCE SHEET",#N/A,FALSE,"Balance Sheet";"INCOME STATEMENT",#N/A,FALSE,"Income Statement";"STMT OF CASH FLOWS",#N/A,FALSE,"Cash Flows Indirect";"PARTNERS CAPITAL STMT",#N/A,FALSE,"Partners Capital"}</definedName>
    <definedName name="LAbor2_1" localSheetId="3" hidden="1">{"BALANCE SHEET",#N/A,FALSE,"Balance Sheet";"INCOME STATEMENT",#N/A,FALSE,"Income Statement";"STMT OF CASH FLOWS",#N/A,FALSE,"Cash Flows Indirect";"PARTNERS CAPITAL STMT",#N/A,FALSE,"Partners Capital"}</definedName>
    <definedName name="LAbor2_1" localSheetId="5" hidden="1">{"BALANCE SHEET",#N/A,FALSE,"Balance Sheet";"INCOME STATEMENT",#N/A,FALSE,"Income Statement";"STMT OF CASH FLOWS",#N/A,FALSE,"Cash Flows Indirect";"PARTNERS CAPITAL STMT",#N/A,FALSE,"Partners Capital"}</definedName>
    <definedName name="LAbor2_1" hidden="1">{"BALANCE SHEET",#N/A,FALSE,"Balance Sheet";"INCOME STATEMENT",#N/A,FALSE,"Income Statement";"STMT OF CASH FLOWS",#N/A,FALSE,"Cash Flows Indirect";"PARTNERS CAPITAL STMT",#N/A,FALSE,"Partners Capital"}</definedName>
    <definedName name="labor22" localSheetId="1" hidden="1">{"BALANCE SHEET",#N/A,FALSE,"Balance Sheet";"INCOME STATEMENT",#N/A,FALSE,"Income Statement";"STMT OF CASH FLOWS",#N/A,FALSE,"Cash Flows Indirect";"PARTNERS CAPITAL STMT",#N/A,FALSE,"Partners Capital"}</definedName>
    <definedName name="labor22" localSheetId="3" hidden="1">{"BALANCE SHEET",#N/A,FALSE,"Balance Sheet";"INCOME STATEMENT",#N/A,FALSE,"Income Statement";"STMT OF CASH FLOWS",#N/A,FALSE,"Cash Flows Indirect";"PARTNERS CAPITAL STMT",#N/A,FALSE,"Partners Capital"}</definedName>
    <definedName name="labor22" localSheetId="5" hidden="1">{"BALANCE SHEET",#N/A,FALSE,"Balance Sheet";"INCOME STATEMENT",#N/A,FALSE,"Income Statement";"STMT OF CASH FLOWS",#N/A,FALSE,"Cash Flows Indirect";"PARTNERS CAPITAL STMT",#N/A,FALSE,"Partners Capital"}</definedName>
    <definedName name="labor22" hidden="1">{"BALANCE SHEET",#N/A,FALSE,"Balance Sheet";"INCOME STATEMENT",#N/A,FALSE,"Income Statement";"STMT OF CASH FLOWS",#N/A,FALSE,"Cash Flows Indirect";"PARTNERS CAPITAL STMT",#N/A,FALSE,"Partners Capital"}</definedName>
    <definedName name="labor22_1" localSheetId="1" hidden="1">{"BALANCE SHEET",#N/A,FALSE,"Balance Sheet";"INCOME STATEMENT",#N/A,FALSE,"Income Statement";"STMT OF CASH FLOWS",#N/A,FALSE,"Cash Flows Indirect";"PARTNERS CAPITAL STMT",#N/A,FALSE,"Partners Capital"}</definedName>
    <definedName name="labor22_1" localSheetId="3" hidden="1">{"BALANCE SHEET",#N/A,FALSE,"Balance Sheet";"INCOME STATEMENT",#N/A,FALSE,"Income Statement";"STMT OF CASH FLOWS",#N/A,FALSE,"Cash Flows Indirect";"PARTNERS CAPITAL STMT",#N/A,FALSE,"Partners Capital"}</definedName>
    <definedName name="labor22_1" localSheetId="5" hidden="1">{"BALANCE SHEET",#N/A,FALSE,"Balance Sheet";"INCOME STATEMENT",#N/A,FALSE,"Income Statement";"STMT OF CASH FLOWS",#N/A,FALSE,"Cash Flows Indirect";"PARTNERS CAPITAL STMT",#N/A,FALSE,"Partners Capital"}</definedName>
    <definedName name="labor22_1" hidden="1">{"BALANCE SHEET",#N/A,FALSE,"Balance Sheet";"INCOME STATEMENT",#N/A,FALSE,"Income Statement";"STMT OF CASH FLOWS",#N/A,FALSE,"Cash Flows Indirect";"PARTNERS CAPITAL STMT",#N/A,FALSE,"Partners Capital"}</definedName>
    <definedName name="lamb" localSheetId="1" hidden="1">{#N/A,#N/A,FALSE,"Title";#N/A,#N/A,FALSE,"Corp b sheet";#N/A,#N/A,FALSE,"MODIFIED Pl";#N/A,#N/A,FALSE,"Balance Sheet";#N/A,#N/A,FALSE,"Profit and Loss";#N/A,#N/A,FALSE,"Supplement info";#N/A,#N/A,FALSE,"Cashflow";#N/A,#N/A,FALSE,"Asspc Co - Inv Schedule";#N/A,#N/A,FALSE,"kpi"}</definedName>
    <definedName name="lamb" localSheetId="3" hidden="1">{#N/A,#N/A,FALSE,"Title";#N/A,#N/A,FALSE,"Corp b sheet";#N/A,#N/A,FALSE,"MODIFIED Pl";#N/A,#N/A,FALSE,"Balance Sheet";#N/A,#N/A,FALSE,"Profit and Loss";#N/A,#N/A,FALSE,"Supplement info";#N/A,#N/A,FALSE,"Cashflow";#N/A,#N/A,FALSE,"Asspc Co - Inv Schedule";#N/A,#N/A,FALSE,"kpi"}</definedName>
    <definedName name="lamb" localSheetId="5" hidden="1">{#N/A,#N/A,FALSE,"Title";#N/A,#N/A,FALSE,"Corp b sheet";#N/A,#N/A,FALSE,"MODIFIED Pl";#N/A,#N/A,FALSE,"Balance Sheet";#N/A,#N/A,FALSE,"Profit and Loss";#N/A,#N/A,FALSE,"Supplement info";#N/A,#N/A,FALSE,"Cashflow";#N/A,#N/A,FALSE,"Asspc Co - Inv Schedule";#N/A,#N/A,FALSE,"kpi"}</definedName>
    <definedName name="lamb" hidden="1">{#N/A,#N/A,FALSE,"Title";#N/A,#N/A,FALSE,"Corp b sheet";#N/A,#N/A,FALSE,"MODIFIED Pl";#N/A,#N/A,FALSE,"Balance Sheet";#N/A,#N/A,FALSE,"Profit and Loss";#N/A,#N/A,FALSE,"Supplement info";#N/A,#N/A,FALSE,"Cashflow";#N/A,#N/A,FALSE,"Asspc Co - Inv Schedule";#N/A,#N/A,FALSE,"kpi"}</definedName>
    <definedName name="lamb_1" localSheetId="1" hidden="1">{#N/A,#N/A,FALSE,"Title";#N/A,#N/A,FALSE,"Corp b sheet";#N/A,#N/A,FALSE,"MODIFIED Pl";#N/A,#N/A,FALSE,"Balance Sheet";#N/A,#N/A,FALSE,"Profit and Loss";#N/A,#N/A,FALSE,"Supplement info";#N/A,#N/A,FALSE,"Cashflow";#N/A,#N/A,FALSE,"Asspc Co - Inv Schedule";#N/A,#N/A,FALSE,"kpi"}</definedName>
    <definedName name="lamb_1" localSheetId="3" hidden="1">{#N/A,#N/A,FALSE,"Title";#N/A,#N/A,FALSE,"Corp b sheet";#N/A,#N/A,FALSE,"MODIFIED Pl";#N/A,#N/A,FALSE,"Balance Sheet";#N/A,#N/A,FALSE,"Profit and Loss";#N/A,#N/A,FALSE,"Supplement info";#N/A,#N/A,FALSE,"Cashflow";#N/A,#N/A,FALSE,"Asspc Co - Inv Schedule";#N/A,#N/A,FALSE,"kpi"}</definedName>
    <definedName name="lamb_1" localSheetId="5" hidden="1">{#N/A,#N/A,FALSE,"Title";#N/A,#N/A,FALSE,"Corp b sheet";#N/A,#N/A,FALSE,"MODIFIED Pl";#N/A,#N/A,FALSE,"Balance Sheet";#N/A,#N/A,FALSE,"Profit and Loss";#N/A,#N/A,FALSE,"Supplement info";#N/A,#N/A,FALSE,"Cashflow";#N/A,#N/A,FALSE,"Asspc Co - Inv Schedule";#N/A,#N/A,FALSE,"kpi"}</definedName>
    <definedName name="lamb_1" hidden="1">{#N/A,#N/A,FALSE,"Title";#N/A,#N/A,FALSE,"Corp b sheet";#N/A,#N/A,FALSE,"MODIFIED Pl";#N/A,#N/A,FALSE,"Balance Sheet";#N/A,#N/A,FALSE,"Profit and Loss";#N/A,#N/A,FALSE,"Supplement info";#N/A,#N/A,FALSE,"Cashflow";#N/A,#N/A,FALSE,"Asspc Co - Inv Schedule";#N/A,#N/A,FALSE,"kpi"}</definedName>
    <definedName name="Language">"English"</definedName>
    <definedName name="Languages">OFFSET(#REF!,0,0,#REF!)</definedName>
    <definedName name="LANMAINT">#REF!</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_Row" localSheetId="1">IF(_vena_BNIS_BBNIS_R_3_1027318885860507648_147,_231____123Graph_XCHART_8+Historicals!_556__FDSAUDITLINK___1,_231____123Graph_XCHART_8)</definedName>
    <definedName name="Last_Row" localSheetId="3">#N/A</definedName>
    <definedName name="Last_Row" localSheetId="5">IF(#REF!,_231____123Graph_XCHART_8+Pricing!_556__FDSAUDITLINK___1,_231____123Graph_XCHART_8)</definedName>
    <definedName name="Last_Row">IF(_vena_BNIS_BBNIS_R_3_1027318885860507648_147,_231____123Graph_XCHART_8+_556__FDSAUDITLINK___1,_231____123Graph_XCHART_8)</definedName>
    <definedName name="LastClosedMonth">#REF!</definedName>
    <definedName name="LastCol" localSheetId="3" hidden="1">MATCH(REPT("z",255),#REF!)</definedName>
    <definedName name="LastCol" hidden="1">MATCH(REPT("z",255),#REF!)</definedName>
    <definedName name="lastdebt" localSheetId="5">#REF!</definedName>
    <definedName name="lastdebt">#REF!</definedName>
    <definedName name="LastEndDate" hidden="1">#REF!</definedName>
    <definedName name="LastListUpdate">0</definedName>
    <definedName name="lastmonth">#REF!</definedName>
    <definedName name="LastPrice" localSheetId="3">#REF!</definedName>
    <definedName name="LastPrice">#REF!</definedName>
    <definedName name="LastPriceDate" localSheetId="3">#REF!</definedName>
    <definedName name="LastPriceDate">#REF!</definedName>
    <definedName name="LastQry">2</definedName>
    <definedName name="LastRow" localSheetId="3" hidden="1">MATCH(9.99E+307,#REF!)</definedName>
    <definedName name="LastRow" hidden="1">MATCH(9.99E+307,#REF!)</definedName>
    <definedName name="LASTSALEPRICE" hidden="1">"LASTSALEPRICE"</definedName>
    <definedName name="LastSource">"Oracle7"</definedName>
    <definedName name="LastStartDate" hidden="1">#REF!</definedName>
    <definedName name="lastweek">#REF!</definedName>
    <definedName name="lastyear">#REF!</definedName>
    <definedName name="LATESTK" hidden="1">1000</definedName>
    <definedName name="LATESTKNONPRESS" hidden="1">50</definedName>
    <definedName name="LATESTQ" hidden="1">500</definedName>
    <definedName name="LATESTQNONPRESS" hidden="1">100</definedName>
    <definedName name="Laure" localSheetId="1">{"Client Name or Project Name"}</definedName>
    <definedName name="Laure" localSheetId="3">{"Client Name or Project Name"}</definedName>
    <definedName name="Laure" localSheetId="5">{"Client Name or Project Name"}</definedName>
    <definedName name="Laure">{"Client Name or Project Name"}</definedName>
    <definedName name="lbo" localSheetId="1" hidden="1">{#N/A,#N/A,FALSE,"Summary";#N/A,#N/A,FALSE,"Projections";#N/A,#N/A,FALSE,"Mkt Mults";#N/A,#N/A,FALSE,"DCF";#N/A,#N/A,FALSE,"Accr Dil";#N/A,#N/A,FALSE,"PIC LBO";#N/A,#N/A,FALSE,"MULT10_4";#N/A,#N/A,FALSE,"CBI LBO"}</definedName>
    <definedName name="lbo" localSheetId="3" hidden="1">{#N/A,#N/A,FALSE,"Summary";#N/A,#N/A,FALSE,"Projections";#N/A,#N/A,FALSE,"Mkt Mults";#N/A,#N/A,FALSE,"DCF";#N/A,#N/A,FALSE,"Accr Dil";#N/A,#N/A,FALSE,"PIC LBO";#N/A,#N/A,FALSE,"MULT10_4";#N/A,#N/A,FALSE,"CBI LBO"}</definedName>
    <definedName name="lbo" localSheetId="5"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bo_1" localSheetId="1" hidden="1">{#N/A,#N/A,FALSE,"Summary";#N/A,#N/A,FALSE,"Projections";#N/A,#N/A,FALSE,"Mkt Mults";#N/A,#N/A,FALSE,"DCF";#N/A,#N/A,FALSE,"Accr Dil";#N/A,#N/A,FALSE,"PIC LBO";#N/A,#N/A,FALSE,"MULT10_4";#N/A,#N/A,FALSE,"CBI LBO"}</definedName>
    <definedName name="lbo_1" localSheetId="3" hidden="1">{#N/A,#N/A,FALSE,"Summary";#N/A,#N/A,FALSE,"Projections";#N/A,#N/A,FALSE,"Mkt Mults";#N/A,#N/A,FALSE,"DCF";#N/A,#N/A,FALSE,"Accr Dil";#N/A,#N/A,FALSE,"PIC LBO";#N/A,#N/A,FALSE,"MULT10_4";#N/A,#N/A,FALSE,"CBI LBO"}</definedName>
    <definedName name="lbo_1" localSheetId="5" hidden="1">{#N/A,#N/A,FALSE,"Summary";#N/A,#N/A,FALSE,"Projections";#N/A,#N/A,FALSE,"Mkt Mults";#N/A,#N/A,FALSE,"DCF";#N/A,#N/A,FALSE,"Accr Dil";#N/A,#N/A,FALSE,"PIC LBO";#N/A,#N/A,FALSE,"MULT10_4";#N/A,#N/A,FALSE,"CBI LBO"}</definedName>
    <definedName name="lbo_1" hidden="1">{#N/A,#N/A,FALSE,"Summary";#N/A,#N/A,FALSE,"Projections";#N/A,#N/A,FALSE,"Mkt Mults";#N/A,#N/A,FALSE,"DCF";#N/A,#N/A,FALSE,"Accr Dil";#N/A,#N/A,FALSE,"PIC LBO";#N/A,#N/A,FALSE,"MULT10_4";#N/A,#N/A,FALSE,"CBI LBO"}</definedName>
    <definedName name="lbo_1_1" localSheetId="1" hidden="1">{#N/A,#N/A,FALSE,"Summary";#N/A,#N/A,FALSE,"Projections";#N/A,#N/A,FALSE,"Mkt Mults";#N/A,#N/A,FALSE,"DCF";#N/A,#N/A,FALSE,"Accr Dil";#N/A,#N/A,FALSE,"PIC LBO";#N/A,#N/A,FALSE,"MULT10_4";#N/A,#N/A,FALSE,"CBI LBO"}</definedName>
    <definedName name="lbo_1_1" localSheetId="3" hidden="1">{#N/A,#N/A,FALSE,"Summary";#N/A,#N/A,FALSE,"Projections";#N/A,#N/A,FALSE,"Mkt Mults";#N/A,#N/A,FALSE,"DCF";#N/A,#N/A,FALSE,"Accr Dil";#N/A,#N/A,FALSE,"PIC LBO";#N/A,#N/A,FALSE,"MULT10_4";#N/A,#N/A,FALSE,"CBI LBO"}</definedName>
    <definedName name="lbo_1_1" localSheetId="5" hidden="1">{#N/A,#N/A,FALSE,"Summary";#N/A,#N/A,FALSE,"Projections";#N/A,#N/A,FALSE,"Mkt Mults";#N/A,#N/A,FALSE,"DCF";#N/A,#N/A,FALSE,"Accr Dil";#N/A,#N/A,FALSE,"PIC LBO";#N/A,#N/A,FALSE,"MULT10_4";#N/A,#N/A,FALSE,"CBI LBO"}</definedName>
    <definedName name="lbo_1_1" hidden="1">{#N/A,#N/A,FALSE,"Summary";#N/A,#N/A,FALSE,"Projections";#N/A,#N/A,FALSE,"Mkt Mults";#N/A,#N/A,FALSE,"DCF";#N/A,#N/A,FALSE,"Accr Dil";#N/A,#N/A,FALSE,"PIC LBO";#N/A,#N/A,FALSE,"MULT10_4";#N/A,#N/A,FALSE,"CBI LBO"}</definedName>
    <definedName name="lbo_1_1_2" localSheetId="1" hidden="1">{#N/A,#N/A,FALSE,"Summary";#N/A,#N/A,FALSE,"Projections";#N/A,#N/A,FALSE,"Mkt Mults";#N/A,#N/A,FALSE,"DCF";#N/A,#N/A,FALSE,"Accr Dil";#N/A,#N/A,FALSE,"PIC LBO";#N/A,#N/A,FALSE,"MULT10_4";#N/A,#N/A,FALSE,"CBI LBO"}</definedName>
    <definedName name="lbo_1_1_2" localSheetId="3" hidden="1">{#N/A,#N/A,FALSE,"Summary";#N/A,#N/A,FALSE,"Projections";#N/A,#N/A,FALSE,"Mkt Mults";#N/A,#N/A,FALSE,"DCF";#N/A,#N/A,FALSE,"Accr Dil";#N/A,#N/A,FALSE,"PIC LBO";#N/A,#N/A,FALSE,"MULT10_4";#N/A,#N/A,FALSE,"CBI LBO"}</definedName>
    <definedName name="lbo_1_1_2" localSheetId="5" hidden="1">{#N/A,#N/A,FALSE,"Summary";#N/A,#N/A,FALSE,"Projections";#N/A,#N/A,FALSE,"Mkt Mults";#N/A,#N/A,FALSE,"DCF";#N/A,#N/A,FALSE,"Accr Dil";#N/A,#N/A,FALSE,"PIC LBO";#N/A,#N/A,FALSE,"MULT10_4";#N/A,#N/A,FALSE,"CBI LBO"}</definedName>
    <definedName name="lbo_1_1_2" hidden="1">{#N/A,#N/A,FALSE,"Summary";#N/A,#N/A,FALSE,"Projections";#N/A,#N/A,FALSE,"Mkt Mults";#N/A,#N/A,FALSE,"DCF";#N/A,#N/A,FALSE,"Accr Dil";#N/A,#N/A,FALSE,"PIC LBO";#N/A,#N/A,FALSE,"MULT10_4";#N/A,#N/A,FALSE,"CBI LBO"}</definedName>
    <definedName name="lbo_1_3" localSheetId="1" hidden="1">{#N/A,#N/A,FALSE,"Summary";#N/A,#N/A,FALSE,"Projections";#N/A,#N/A,FALSE,"Mkt Mults";#N/A,#N/A,FALSE,"DCF";#N/A,#N/A,FALSE,"Accr Dil";#N/A,#N/A,FALSE,"PIC LBO";#N/A,#N/A,FALSE,"MULT10_4";#N/A,#N/A,FALSE,"CBI LBO"}</definedName>
    <definedName name="lbo_1_3" localSheetId="3" hidden="1">{#N/A,#N/A,FALSE,"Summary";#N/A,#N/A,FALSE,"Projections";#N/A,#N/A,FALSE,"Mkt Mults";#N/A,#N/A,FALSE,"DCF";#N/A,#N/A,FALSE,"Accr Dil";#N/A,#N/A,FALSE,"PIC LBO";#N/A,#N/A,FALSE,"MULT10_4";#N/A,#N/A,FALSE,"CBI LBO"}</definedName>
    <definedName name="lbo_1_3" localSheetId="5" hidden="1">{#N/A,#N/A,FALSE,"Summary";#N/A,#N/A,FALSE,"Projections";#N/A,#N/A,FALSE,"Mkt Mults";#N/A,#N/A,FALSE,"DCF";#N/A,#N/A,FALSE,"Accr Dil";#N/A,#N/A,FALSE,"PIC LBO";#N/A,#N/A,FALSE,"MULT10_4";#N/A,#N/A,FALSE,"CBI LBO"}</definedName>
    <definedName name="lbo_1_3" hidden="1">{#N/A,#N/A,FALSE,"Summary";#N/A,#N/A,FALSE,"Projections";#N/A,#N/A,FALSE,"Mkt Mults";#N/A,#N/A,FALSE,"DCF";#N/A,#N/A,FALSE,"Accr Dil";#N/A,#N/A,FALSE,"PIC LBO";#N/A,#N/A,FALSE,"MULT10_4";#N/A,#N/A,FALSE,"CBI LBO"}</definedName>
    <definedName name="lbo_2" localSheetId="1" hidden="1">{#N/A,#N/A,FALSE,"Summary";#N/A,#N/A,FALSE,"Projections";#N/A,#N/A,FALSE,"Mkt Mults";#N/A,#N/A,FALSE,"DCF";#N/A,#N/A,FALSE,"Accr Dil";#N/A,#N/A,FALSE,"PIC LBO";#N/A,#N/A,FALSE,"MULT10_4";#N/A,#N/A,FALSE,"CBI LBO"}</definedName>
    <definedName name="lbo_2" localSheetId="3" hidden="1">{#N/A,#N/A,FALSE,"Summary";#N/A,#N/A,FALSE,"Projections";#N/A,#N/A,FALSE,"Mkt Mults";#N/A,#N/A,FALSE,"DCF";#N/A,#N/A,FALSE,"Accr Dil";#N/A,#N/A,FALSE,"PIC LBO";#N/A,#N/A,FALSE,"MULT10_4";#N/A,#N/A,FALSE,"CBI LBO"}</definedName>
    <definedName name="lbo_2" localSheetId="5" hidden="1">{#N/A,#N/A,FALSE,"Summary";#N/A,#N/A,FALSE,"Projections";#N/A,#N/A,FALSE,"Mkt Mults";#N/A,#N/A,FALSE,"DCF";#N/A,#N/A,FALSE,"Accr Dil";#N/A,#N/A,FALSE,"PIC LBO";#N/A,#N/A,FALSE,"MULT10_4";#N/A,#N/A,FALSE,"CBI LBO"}</definedName>
    <definedName name="lbo_2" hidden="1">{#N/A,#N/A,FALSE,"Summary";#N/A,#N/A,FALSE,"Projections";#N/A,#N/A,FALSE,"Mkt Mults";#N/A,#N/A,FALSE,"DCF";#N/A,#N/A,FALSE,"Accr Dil";#N/A,#N/A,FALSE,"PIC LBO";#N/A,#N/A,FALSE,"MULT10_4";#N/A,#N/A,FALSE,"CBI LBO"}</definedName>
    <definedName name="lbo_2_2" localSheetId="1" hidden="1">{#N/A,#N/A,FALSE,"Summary";#N/A,#N/A,FALSE,"Projections";#N/A,#N/A,FALSE,"Mkt Mults";#N/A,#N/A,FALSE,"DCF";#N/A,#N/A,FALSE,"Accr Dil";#N/A,#N/A,FALSE,"PIC LBO";#N/A,#N/A,FALSE,"MULT10_4";#N/A,#N/A,FALSE,"CBI LBO"}</definedName>
    <definedName name="lbo_2_2" localSheetId="3" hidden="1">{#N/A,#N/A,FALSE,"Summary";#N/A,#N/A,FALSE,"Projections";#N/A,#N/A,FALSE,"Mkt Mults";#N/A,#N/A,FALSE,"DCF";#N/A,#N/A,FALSE,"Accr Dil";#N/A,#N/A,FALSE,"PIC LBO";#N/A,#N/A,FALSE,"MULT10_4";#N/A,#N/A,FALSE,"CBI LBO"}</definedName>
    <definedName name="lbo_2_2" localSheetId="5" hidden="1">{#N/A,#N/A,FALSE,"Summary";#N/A,#N/A,FALSE,"Projections";#N/A,#N/A,FALSE,"Mkt Mults";#N/A,#N/A,FALSE,"DCF";#N/A,#N/A,FALSE,"Accr Dil";#N/A,#N/A,FALSE,"PIC LBO";#N/A,#N/A,FALSE,"MULT10_4";#N/A,#N/A,FALSE,"CBI LBO"}</definedName>
    <definedName name="lbo_2_2" hidden="1">{#N/A,#N/A,FALSE,"Summary";#N/A,#N/A,FALSE,"Projections";#N/A,#N/A,FALSE,"Mkt Mults";#N/A,#N/A,FALSE,"DCF";#N/A,#N/A,FALSE,"Accr Dil";#N/A,#N/A,FALSE,"PIC LBO";#N/A,#N/A,FALSE,"MULT10_4";#N/A,#N/A,FALSE,"CBI LBO"}</definedName>
    <definedName name="lbo_3" localSheetId="1" hidden="1">{#N/A,#N/A,FALSE,"Summary";#N/A,#N/A,FALSE,"Projections";#N/A,#N/A,FALSE,"Mkt Mults";#N/A,#N/A,FALSE,"DCF";#N/A,#N/A,FALSE,"Accr Dil";#N/A,#N/A,FALSE,"PIC LBO";#N/A,#N/A,FALSE,"MULT10_4";#N/A,#N/A,FALSE,"CBI LBO"}</definedName>
    <definedName name="lbo_3" localSheetId="3" hidden="1">{#N/A,#N/A,FALSE,"Summary";#N/A,#N/A,FALSE,"Projections";#N/A,#N/A,FALSE,"Mkt Mults";#N/A,#N/A,FALSE,"DCF";#N/A,#N/A,FALSE,"Accr Dil";#N/A,#N/A,FALSE,"PIC LBO";#N/A,#N/A,FALSE,"MULT10_4";#N/A,#N/A,FALSE,"CBI LBO"}</definedName>
    <definedName name="lbo_3" localSheetId="5" hidden="1">{#N/A,#N/A,FALSE,"Summary";#N/A,#N/A,FALSE,"Projections";#N/A,#N/A,FALSE,"Mkt Mults";#N/A,#N/A,FALSE,"DCF";#N/A,#N/A,FALSE,"Accr Dil";#N/A,#N/A,FALSE,"PIC LBO";#N/A,#N/A,FALSE,"MULT10_4";#N/A,#N/A,FALSE,"CBI LBO"}</definedName>
    <definedName name="lbo_3" hidden="1">{#N/A,#N/A,FALSE,"Summary";#N/A,#N/A,FALSE,"Projections";#N/A,#N/A,FALSE,"Mkt Mults";#N/A,#N/A,FALSE,"DCF";#N/A,#N/A,FALSE,"Accr Dil";#N/A,#N/A,FALSE,"PIC LBO";#N/A,#N/A,FALSE,"MULT10_4";#N/A,#N/A,FALSE,"CBI LBO"}</definedName>
    <definedName name="lbo_3_2" localSheetId="1" hidden="1">{#N/A,#N/A,FALSE,"Summary";#N/A,#N/A,FALSE,"Projections";#N/A,#N/A,FALSE,"Mkt Mults";#N/A,#N/A,FALSE,"DCF";#N/A,#N/A,FALSE,"Accr Dil";#N/A,#N/A,FALSE,"PIC LBO";#N/A,#N/A,FALSE,"MULT10_4";#N/A,#N/A,FALSE,"CBI LBO"}</definedName>
    <definedName name="lbo_3_2" localSheetId="3" hidden="1">{#N/A,#N/A,FALSE,"Summary";#N/A,#N/A,FALSE,"Projections";#N/A,#N/A,FALSE,"Mkt Mults";#N/A,#N/A,FALSE,"DCF";#N/A,#N/A,FALSE,"Accr Dil";#N/A,#N/A,FALSE,"PIC LBO";#N/A,#N/A,FALSE,"MULT10_4";#N/A,#N/A,FALSE,"CBI LBO"}</definedName>
    <definedName name="lbo_3_2" localSheetId="5" hidden="1">{#N/A,#N/A,FALSE,"Summary";#N/A,#N/A,FALSE,"Projections";#N/A,#N/A,FALSE,"Mkt Mults";#N/A,#N/A,FALSE,"DCF";#N/A,#N/A,FALSE,"Accr Dil";#N/A,#N/A,FALSE,"PIC LBO";#N/A,#N/A,FALSE,"MULT10_4";#N/A,#N/A,FALSE,"CBI LBO"}</definedName>
    <definedName name="lbo_3_2" hidden="1">{#N/A,#N/A,FALSE,"Summary";#N/A,#N/A,FALSE,"Projections";#N/A,#N/A,FALSE,"Mkt Mults";#N/A,#N/A,FALSE,"DCF";#N/A,#N/A,FALSE,"Accr Dil";#N/A,#N/A,FALSE,"PIC LBO";#N/A,#N/A,FALSE,"MULT10_4";#N/A,#N/A,FALSE,"CBI LBO"}</definedName>
    <definedName name="lbo_5" localSheetId="1" hidden="1">{#N/A,#N/A,FALSE,"Summary";#N/A,#N/A,FALSE,"Projections";#N/A,#N/A,FALSE,"Mkt Mults";#N/A,#N/A,FALSE,"DCF";#N/A,#N/A,FALSE,"Accr Dil";#N/A,#N/A,FALSE,"PIC LBO";#N/A,#N/A,FALSE,"MULT10_4";#N/A,#N/A,FALSE,"CBI LBO"}</definedName>
    <definedName name="lbo_5" localSheetId="3" hidden="1">{#N/A,#N/A,FALSE,"Summary";#N/A,#N/A,FALSE,"Projections";#N/A,#N/A,FALSE,"Mkt Mults";#N/A,#N/A,FALSE,"DCF";#N/A,#N/A,FALSE,"Accr Dil";#N/A,#N/A,FALSE,"PIC LBO";#N/A,#N/A,FALSE,"MULT10_4";#N/A,#N/A,FALSE,"CBI LBO"}</definedName>
    <definedName name="lbo_5" localSheetId="5" hidden="1">{#N/A,#N/A,FALSE,"Summary";#N/A,#N/A,FALSE,"Projections";#N/A,#N/A,FALSE,"Mkt Mults";#N/A,#N/A,FALSE,"DCF";#N/A,#N/A,FALSE,"Accr Dil";#N/A,#N/A,FALSE,"PIC LBO";#N/A,#N/A,FALSE,"MULT10_4";#N/A,#N/A,FALSE,"CBI LBO"}</definedName>
    <definedName name="lbo_5" hidden="1">{#N/A,#N/A,FALSE,"Summary";#N/A,#N/A,FALSE,"Projections";#N/A,#N/A,FALSE,"Mkt Mults";#N/A,#N/A,FALSE,"DCF";#N/A,#N/A,FALSE,"Accr Dil";#N/A,#N/A,FALSE,"PIC LBO";#N/A,#N/A,FALSE,"MULT10_4";#N/A,#N/A,FALSE,"CBI LBO"}</definedName>
    <definedName name="LBO_MODEL_PRINT" localSheetId="3">#REF!,#REF!,#REF!,#REF!,#REF!,#REF!,#REF!,#REF!</definedName>
    <definedName name="LBO_MODEL_PRINT">#REF!,#REF!,#REF!,#REF!,#REF!,#REF!,#REF!,#REF!</definedName>
    <definedName name="LBOAnalysis2_1" localSheetId="1" hidden="1">{"WACC_clientcopy",#N/A,FALSE,"Inputs";"Beta_clientcopy",#N/A,FALSE,"Inputs";"SCF_clientcopy",#N/A,FALSE,"Inputs";"ProBS_clientcopy",#N/A,FALSE,"Inputs";"BS_clientcopy",#N/A,FALSE,"Inputs";"ProIS_clientcopy",#N/A,FALSE,"Inputs";"IS_clientcopy",#N/A,FALSE,"Inputs";"Ratios_clientcopy",#N/A,FALSE,"Ratios"}</definedName>
    <definedName name="LBOAnalysis2_1" localSheetId="3" hidden="1">{"WACC_clientcopy",#N/A,FALSE,"Inputs";"Beta_clientcopy",#N/A,FALSE,"Inputs";"SCF_clientcopy",#N/A,FALSE,"Inputs";"ProBS_clientcopy",#N/A,FALSE,"Inputs";"BS_clientcopy",#N/A,FALSE,"Inputs";"ProIS_clientcopy",#N/A,FALSE,"Inputs";"IS_clientcopy",#N/A,FALSE,"Inputs";"Ratios_clientcopy",#N/A,FALSE,"Ratios"}</definedName>
    <definedName name="LBOAnalysis2_1" localSheetId="5" hidden="1">{"WACC_clientcopy",#N/A,FALSE,"Inputs";"Beta_clientcopy",#N/A,FALSE,"Inputs";"SCF_clientcopy",#N/A,FALSE,"Inputs";"ProBS_clientcopy",#N/A,FALSE,"Inputs";"BS_clientcopy",#N/A,FALSE,"Inputs";"ProIS_clientcopy",#N/A,FALSE,"Inputs";"IS_clientcopy",#N/A,FALSE,"Inputs";"Ratios_clientcopy",#N/A,FALSE,"Ratios"}</definedName>
    <definedName name="LBOAnalysis2_1" hidden="1">{"WACC_clientcopy",#N/A,FALSE,"Inputs";"Beta_clientcopy",#N/A,FALSE,"Inputs";"SCF_clientcopy",#N/A,FALSE,"Inputs";"ProBS_clientcopy",#N/A,FALSE,"Inputs";"BS_clientcopy",#N/A,FALSE,"Inputs";"ProIS_clientcopy",#N/A,FALSE,"Inputs";"IS_clientcopy",#N/A,FALSE,"Inputs";"Ratios_clientcopy",#N/A,FALSE,"Ratios"}</definedName>
    <definedName name="LBOCreditConsol" localSheetId="1" hidden="1">{"FCB_ALL",#N/A,FALSE,"FCB"}</definedName>
    <definedName name="LBOCreditConsol" localSheetId="3" hidden="1">{"FCB_ALL",#N/A,FALSE,"FCB"}</definedName>
    <definedName name="LBOCreditConsol" localSheetId="5" hidden="1">{"FCB_ALL",#N/A,FALSE,"FCB"}</definedName>
    <definedName name="LBOCreditConsol" hidden="1">{"FCB_ALL",#N/A,FALSE,"FCB"}</definedName>
    <definedName name="LBOCreditConsol_1" localSheetId="1" hidden="1">{"FCB_ALL",#N/A,FALSE,"FCB"}</definedName>
    <definedName name="LBOCreditConsol_1" localSheetId="3" hidden="1">{"FCB_ALL",#N/A,FALSE,"FCB"}</definedName>
    <definedName name="LBOCreditConsol_1" localSheetId="5" hidden="1">{"FCB_ALL",#N/A,FALSE,"FCB"}</definedName>
    <definedName name="LBOCreditConsol_1" hidden="1">{"FCB_ALL",#N/A,FALSE,"FCB"}</definedName>
    <definedName name="LBOIPOExit1" localSheetId="3">#REF!</definedName>
    <definedName name="LBOIPOExit1">#REF!</definedName>
    <definedName name="LBOIPOExit2" localSheetId="3">#REF!</definedName>
    <definedName name="LBOIPOExit2">#REF!</definedName>
    <definedName name="LBOR">#REF!</definedName>
    <definedName name="LBOSaleExit1" localSheetId="3">#REF!</definedName>
    <definedName name="LBOSaleExit1">#REF!</definedName>
    <definedName name="LBOSaleExit2" localSheetId="3">#REF!</definedName>
    <definedName name="LBOSaleExit2">#REF!</definedName>
    <definedName name="lbs.">#REF!</definedName>
    <definedName name="LCY" localSheetId="3">#REF!</definedName>
    <definedName name="LCY">#REF!</definedName>
    <definedName name="ldskfjsl" localSheetId="1" hidden="1">{#N/A,#N/A,FALSE,"Model";#N/A,#N/A,FALSE,"Division"}</definedName>
    <definedName name="ldskfjsl" localSheetId="3" hidden="1">{#N/A,#N/A,FALSE,"Model";#N/A,#N/A,FALSE,"Division"}</definedName>
    <definedName name="ldskfjsl" localSheetId="5" hidden="1">{#N/A,#N/A,FALSE,"Model";#N/A,#N/A,FALSE,"Division"}</definedName>
    <definedName name="ldskfjsl" hidden="1">{#N/A,#N/A,FALSE,"Model";#N/A,#N/A,FALSE,"Division"}</definedName>
    <definedName name="lease" localSheetId="1" hidden="1">{#N/A,#N/A,FALSE,"HMF";#N/A,#N/A,FALSE,"FACIL";#N/A,#N/A,FALSE,"HMFINANCE";#N/A,#N/A,FALSE,"HMEUROPE";#N/A,#N/A,FALSE,"HHAB CONSO";#N/A,#N/A,FALSE,"PAB";#N/A,#N/A,FALSE,"MMC";#N/A,#N/A,FALSE,"THAI";#N/A,#N/A,FALSE,"SINPA";#N/A,#N/A,FALSE,"POLAND"}</definedName>
    <definedName name="lease" localSheetId="3" hidden="1">{#N/A,#N/A,FALSE,"HMF";#N/A,#N/A,FALSE,"FACIL";#N/A,#N/A,FALSE,"HMFINANCE";#N/A,#N/A,FALSE,"HMEUROPE";#N/A,#N/A,FALSE,"HHAB CONSO";#N/A,#N/A,FALSE,"PAB";#N/A,#N/A,FALSE,"MMC";#N/A,#N/A,FALSE,"THAI";#N/A,#N/A,FALSE,"SINPA";#N/A,#N/A,FALSE,"POLAND"}</definedName>
    <definedName name="lease" localSheetId="5" hidden="1">{#N/A,#N/A,FALSE,"HMF";#N/A,#N/A,FALSE,"FACIL";#N/A,#N/A,FALSE,"HMFINANCE";#N/A,#N/A,FALSE,"HMEUROPE";#N/A,#N/A,FALSE,"HHAB CONSO";#N/A,#N/A,FALSE,"PAB";#N/A,#N/A,FALSE,"MMC";#N/A,#N/A,FALSE,"THAI";#N/A,#N/A,FALSE,"SINPA";#N/A,#N/A,FALSE,"POLAND"}</definedName>
    <definedName name="lease" hidden="1">{#N/A,#N/A,FALSE,"HMF";#N/A,#N/A,FALSE,"FACIL";#N/A,#N/A,FALSE,"HMFINANCE";#N/A,#N/A,FALSE,"HMEUROPE";#N/A,#N/A,FALSE,"HHAB CONSO";#N/A,#N/A,FALSE,"PAB";#N/A,#N/A,FALSE,"MMC";#N/A,#N/A,FALSE,"THAI";#N/A,#N/A,FALSE,"SINPA";#N/A,#N/A,FALSE,"POLAND"}</definedName>
    <definedName name="lee" localSheetId="1" hidden="1">{#N/A,#N/A,FALSE,"Pharm";#N/A,#N/A,FALSE,"WWCM"}</definedName>
    <definedName name="lee" localSheetId="3" hidden="1">{#N/A,#N/A,FALSE,"Pharm";#N/A,#N/A,FALSE,"WWCM"}</definedName>
    <definedName name="lee" localSheetId="5" hidden="1">{#N/A,#N/A,FALSE,"Pharm";#N/A,#N/A,FALSE,"WWCM"}</definedName>
    <definedName name="lee" hidden="1">{#N/A,#N/A,FALSE,"Pharm";#N/A,#N/A,FALSE,"WWCM"}</definedName>
    <definedName name="lee_1" localSheetId="1" hidden="1">{#N/A,#N/A,FALSE,"Pharm";#N/A,#N/A,FALSE,"WWCM"}</definedName>
    <definedName name="lee_1" localSheetId="3" hidden="1">{#N/A,#N/A,FALSE,"Pharm";#N/A,#N/A,FALSE,"WWCM"}</definedName>
    <definedName name="lee_1" localSheetId="5" hidden="1">{#N/A,#N/A,FALSE,"Pharm";#N/A,#N/A,FALSE,"WWCM"}</definedName>
    <definedName name="lee_1" hidden="1">{#N/A,#N/A,FALSE,"Pharm";#N/A,#N/A,FALSE,"WWCM"}</definedName>
    <definedName name="lev_fcf_rate">#REF!</definedName>
    <definedName name="leveragedate">#REF!</definedName>
    <definedName name="lfj" localSheetId="1" hidden="1">{#N/A,#N/A,FALSE,"TABLE_1 YTD";#N/A,#N/A,FALSE,"TABLE_1A QTD";#N/A,#N/A,FALSE,"NORMAL_SPREAD_QTD";#N/A,#N/A,FALSE,"NORMAL_SPREAD_YTD";#N/A,#N/A,FALSE,"TAX_EQV";#N/A,#N/A,FALSE,"TAX EQUIV_INPUT";#N/A,#N/A,FALSE,"NET FROM FER";#N/A,#N/A,FALSE,"COVER"}</definedName>
    <definedName name="lfj" localSheetId="3" hidden="1">{#N/A,#N/A,FALSE,"TABLE_1 YTD";#N/A,#N/A,FALSE,"TABLE_1A QTD";#N/A,#N/A,FALSE,"NORMAL_SPREAD_QTD";#N/A,#N/A,FALSE,"NORMAL_SPREAD_YTD";#N/A,#N/A,FALSE,"TAX_EQV";#N/A,#N/A,FALSE,"TAX EQUIV_INPUT";#N/A,#N/A,FALSE,"NET FROM FER";#N/A,#N/A,FALSE,"COVER"}</definedName>
    <definedName name="lfj" localSheetId="5" hidden="1">{#N/A,#N/A,FALSE,"TABLE_1 YTD";#N/A,#N/A,FALSE,"TABLE_1A QTD";#N/A,#N/A,FALSE,"NORMAL_SPREAD_QTD";#N/A,#N/A,FALSE,"NORMAL_SPREAD_YTD";#N/A,#N/A,FALSE,"TAX_EQV";#N/A,#N/A,FALSE,"TAX EQUIV_INPUT";#N/A,#N/A,FALSE,"NET FROM FER";#N/A,#N/A,FALSE,"COVER"}</definedName>
    <definedName name="lfj" hidden="1">{#N/A,#N/A,FALSE,"TABLE_1 YTD";#N/A,#N/A,FALSE,"TABLE_1A QTD";#N/A,#N/A,FALSE,"NORMAL_SPREAD_QTD";#N/A,#N/A,FALSE,"NORMAL_SPREAD_YTD";#N/A,#N/A,FALSE,"TAX_EQV";#N/A,#N/A,FALSE,"TAX EQUIV_INPUT";#N/A,#N/A,FALSE,"NET FROM FER";#N/A,#N/A,FALSE,"COVER"}</definedName>
    <definedName name="LFY">#REF!</definedName>
    <definedName name="LGN">#REF!</definedName>
    <definedName name="LGRBUG">#REF!</definedName>
    <definedName name="LI">#REF!</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B">#REF!</definedName>
    <definedName name="LIBCLB">#REF!</definedName>
    <definedName name="LIBCLBCRD">#REF!</definedName>
    <definedName name="LIBCLBHIR">#REF!</definedName>
    <definedName name="LIBCLBTAX">#REF!</definedName>
    <definedName name="LIBLTC">#REF!</definedName>
    <definedName name="LIBLTCAIC">#REF!</definedName>
    <definedName name="LIBLTCILA">#REF!</definedName>
    <definedName name="LIBLTCLTL">#REF!</definedName>
    <definedName name="LIBOR">#REF!</definedName>
    <definedName name="licensefee">#REF!</definedName>
    <definedName name="LIFEINS">#REF!</definedName>
    <definedName name="Lighting">#REF!</definedName>
    <definedName name="limcount" hidden="1">1</definedName>
    <definedName name="limey" localSheetId="1" hidden="1">{#N/A,#N/A,FALSE,"Calc";#N/A,#N/A,FALSE,"Sensitivity";#N/A,#N/A,FALSE,"LT Earn.Dil.";#N/A,#N/A,FALSE,"Dil. AVP"}</definedName>
    <definedName name="limey" localSheetId="3" hidden="1">{#N/A,#N/A,FALSE,"Calc";#N/A,#N/A,FALSE,"Sensitivity";#N/A,#N/A,FALSE,"LT Earn.Dil.";#N/A,#N/A,FALSE,"Dil. AVP"}</definedName>
    <definedName name="limey" localSheetId="5" hidden="1">{#N/A,#N/A,FALSE,"Calc";#N/A,#N/A,FALSE,"Sensitivity";#N/A,#N/A,FALSE,"LT Earn.Dil.";#N/A,#N/A,FALSE,"Dil. AVP"}</definedName>
    <definedName name="limey" hidden="1">{#N/A,#N/A,FALSE,"Calc";#N/A,#N/A,FALSE,"Sensitivity";#N/A,#N/A,FALSE,"LT Earn.Dil.";#N/A,#N/A,FALSE,"Dil. AVP"}</definedName>
    <definedName name="Line">"_____ "</definedName>
    <definedName name="LinkedTable_Table11_New" localSheetId="3" hidden="1">#REF!</definedName>
    <definedName name="LinkedTable_Table11_New" hidden="1">#REF!</definedName>
    <definedName name="LinkedTable_Table11New" localSheetId="3" hidden="1">#REF!</definedName>
    <definedName name="LinkedTable_Table11New" hidden="1">#REF!</definedName>
    <definedName name="liollioll" localSheetId="3" hidden="1">#REF!</definedName>
    <definedName name="liollioll" hidden="1">#REF!</definedName>
    <definedName name="LIST">#REF!</definedName>
    <definedName name="ListAccount">OFFSET(#REF!,1,0,ROWS(#REF!)-1,1)</definedName>
    <definedName name="ListOffset">1</definedName>
    <definedName name="ListPeriod">OFFSET(#REF!,1,0,ROWS(#REF!)-1,1)</definedName>
    <definedName name="ListScenario">OFFSET(#REF!,1,0,ROWS(#REF!)-1,1)</definedName>
    <definedName name="ListYear">OFFSET(#REF!,1,0,ROWS(#REF!)-1,1)</definedName>
    <definedName name="lituiytiuyti"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ituiytiuyti"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ituiytiuyti"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ituiytiuyti"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JLJJ" localSheetId="1" hidden="1">{#N/A,#N/A,FALSE,"FREE"}</definedName>
    <definedName name="LJLJJ" localSheetId="3" hidden="1">{#N/A,#N/A,FALSE,"FREE"}</definedName>
    <definedName name="LJLJJ" localSheetId="5" hidden="1">{#N/A,#N/A,FALSE,"FREE"}</definedName>
    <definedName name="LJLJJ" hidden="1">{#N/A,#N/A,FALSE,"FREE"}</definedName>
    <definedName name="ljljljljblhbzhbozhbohohzoh" localSheetId="1">{"Client Name or Project Name"}</definedName>
    <definedName name="ljljljljblhbzhbozhbohohzoh" localSheetId="3">{"Client Name or Project Name"}</definedName>
    <definedName name="ljljljljblhbzhbozhbohohzoh" localSheetId="5">{"Client Name or Project Name"}</definedName>
    <definedName name="ljljljljblhbzhbozhbohohzoh">{"Client Name or Project Name"}</definedName>
    <definedName name="lk" localSheetId="1" hidden="1">{"bs",#N/A,FALSE,"SCF"}</definedName>
    <definedName name="lk" localSheetId="3" hidden="1">{"bs",#N/A,FALSE,"SCF"}</definedName>
    <definedName name="lk" localSheetId="5" hidden="1">{"bs",#N/A,FALSE,"SCF"}</definedName>
    <definedName name="lk" hidden="1">{"bs",#N/A,FALSE,"SCF"}</definedName>
    <definedName name="lkèk" localSheetId="1">{"Client Name or Project Name"}</definedName>
    <definedName name="lkèk" localSheetId="3">{"Client Name or Project Name"}</definedName>
    <definedName name="lkèk" localSheetId="5">{"Client Name or Project Name"}</definedName>
    <definedName name="lkèk">{"Client Name or Project Name"}</definedName>
    <definedName name="lkjl" localSheetId="1">{0;0;0;0;1;#N/A;0.75;0.75;1;1;2;FALSE;FALSE;FALSE;FALSE;FALSE;#N/A;1;#N/A;1;1;"";"&amp;L&amp;""Arial,Italic""&amp;8&amp;F Page &amp;P of &amp;N &amp;D &amp;T "}</definedName>
    <definedName name="lkjl" localSheetId="3">{0;0;0;0;1;#N/A;0.75;0.75;1;1;2;FALSE;FALSE;FALSE;FALSE;FALSE;#N/A;1;#N/A;1;1;"";"&amp;L&amp;""Arial,Italic""&amp;8&amp;F Page &amp;P of &amp;N &amp;D &amp;T "}</definedName>
    <definedName name="lkjl" localSheetId="5">{0;0;0;0;1;#N/A;0.75;0.75;1;1;2;FALSE;FALSE;FALSE;FALSE;FALSE;#N/A;1;#N/A;1;1;"";"&amp;L&amp;""Arial,Italic""&amp;8&amp;F Page &amp;P of &amp;N &amp;D &amp;T "}</definedName>
    <definedName name="lkjl">{0;0;0;0;1;#N/A;0.75;0.75;1;1;2;FALSE;FALSE;FALSE;FALSE;FALSE;#N/A;1;#N/A;1;1;"";"&amp;L&amp;""Arial,Italic""&amp;8&amp;F Page &amp;P of &amp;N &amp;D &amp;T "}</definedName>
    <definedName name="lkjlkhl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jlkhl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jlkhl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jlkhl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jlkj" localSheetId="1" hidden="1">{"Final",#N/A,FALSE,"Feb-96"}</definedName>
    <definedName name="lkjlkj" localSheetId="3" hidden="1">{"Final",#N/A,FALSE,"Feb-96"}</definedName>
    <definedName name="lkjlkj" localSheetId="5" hidden="1">{"Final",#N/A,FALSE,"Feb-96"}</definedName>
    <definedName name="lkjlkj" hidden="1">{"Final",#N/A,FALSE,"Feb-96"}</definedName>
    <definedName name="lkkjj" hidden="1">#REF!</definedName>
    <definedName name="lklkl" localSheetId="1" hidden="1">{"consolidated",#N/A,FALSE,"Sheet1";"cms",#N/A,FALSE,"Sheet1";"fse",#N/A,FALSE,"Sheet1"}</definedName>
    <definedName name="lklkl" localSheetId="3" hidden="1">{"consolidated",#N/A,FALSE,"Sheet1";"cms",#N/A,FALSE,"Sheet1";"fse",#N/A,FALSE,"Sheet1"}</definedName>
    <definedName name="lklkl" localSheetId="5" hidden="1">{"consolidated",#N/A,FALSE,"Sheet1";"cms",#N/A,FALSE,"Sheet1";"fse",#N/A,FALSE,"Sheet1"}</definedName>
    <definedName name="lklkl" hidden="1">{"consolidated",#N/A,FALSE,"Sheet1";"cms",#N/A,FALSE,"Sheet1";"fse",#N/A,FALSE,"Sheet1"}</definedName>
    <definedName name="lklkl_1" localSheetId="1" hidden="1">{"consolidated",#N/A,FALSE,"Sheet1";"cms",#N/A,FALSE,"Sheet1";"fse",#N/A,FALSE,"Sheet1"}</definedName>
    <definedName name="lklkl_1" localSheetId="3" hidden="1">{"consolidated",#N/A,FALSE,"Sheet1";"cms",#N/A,FALSE,"Sheet1";"fse",#N/A,FALSE,"Sheet1"}</definedName>
    <definedName name="lklkl_1" localSheetId="5" hidden="1">{"consolidated",#N/A,FALSE,"Sheet1";"cms",#N/A,FALSE,"Sheet1";"fse",#N/A,FALSE,"Sheet1"}</definedName>
    <definedName name="lklkl_1" hidden="1">{"consolidated",#N/A,FALSE,"Sheet1";"cms",#N/A,FALSE,"Sheet1";"fse",#N/A,FALSE,"Sheet1"}</definedName>
    <definedName name="lktgluytlt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tgluytlt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tgluytlt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ktgluytlt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l" localSheetId="0" hidden="1">{#N/A,#N/A,FALSE,"Sheet1"}</definedName>
    <definedName name="ll" localSheetId="1" hidden="1">{#N/A,#N/A,FALSE,"Sheet1"}</definedName>
    <definedName name="ll" localSheetId="3" hidden="1">{#N/A,#N/A,FALSE,"Sheet1"}</definedName>
    <definedName name="ll" localSheetId="5" hidden="1">{#N/A,#N/A,FALSE,"Sheet1"}</definedName>
    <definedName name="ll" hidden="1">{#N/A,#N/A,FALSE,"Sheet1"}</definedName>
    <definedName name="LLCP_1" localSheetId="1" hidden="1">{"PAGE1",#N/A,FALSE,"BID (3)";"PAGE2",#N/A,FALSE,"BID (3)"}</definedName>
    <definedName name="LLCP_1" localSheetId="3" hidden="1">{"PAGE1",#N/A,FALSE,"BID (3)";"PAGE2",#N/A,FALSE,"BID (3)"}</definedName>
    <definedName name="LLCP_1" localSheetId="5" hidden="1">{"PAGE1",#N/A,FALSE,"BID (3)";"PAGE2",#N/A,FALSE,"BID (3)"}</definedName>
    <definedName name="LLCP_1" hidden="1">{"PAGE1",#N/A,FALSE,"BID (3)";"PAGE2",#N/A,FALSE,"BID (3)"}</definedName>
    <definedName name="lll" hidden="1">#N/A</definedName>
    <definedName name="lll_1" localSheetId="1">{2}</definedName>
    <definedName name="lll_1" localSheetId="3">{2}</definedName>
    <definedName name="lll_1" localSheetId="5">{2}</definedName>
    <definedName name="lll_1">{2}</definedName>
    <definedName name="llll"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lll"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lll"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lll"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lllll" localSheetId="1" hidden="1">{#N/A,#N/A,FALSE,"PMTABB";#N/A,#N/A,FALSE,"PMTABB"}</definedName>
    <definedName name="llllll" localSheetId="3" hidden="1">{#N/A,#N/A,FALSE,"PMTABB";#N/A,#N/A,FALSE,"PMTABB"}</definedName>
    <definedName name="llllll" localSheetId="5" hidden="1">{#N/A,#N/A,FALSE,"PMTABB";#N/A,#N/A,FALSE,"PMTABB"}</definedName>
    <definedName name="llllll" hidden="1">{#N/A,#N/A,FALSE,"PMTABB";#N/A,#N/A,FALSE,"PMTABB"}</definedName>
    <definedName name="llllllllllllllllll" hidden="1">#REF!</definedName>
    <definedName name="lly" localSheetId="3">#REF!</definedName>
    <definedName name="lly">#REF!</definedName>
    <definedName name="lnk_CoName" localSheetId="3" hidden="1">#REF!</definedName>
    <definedName name="lnk_CoName" hidden="1">#REF!</definedName>
    <definedName name="lnk_countryID" localSheetId="3"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Driver"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Driver" hidden="1">#REF!</definedName>
    <definedName name="lnk_ScenarioName" hidden="1">#REF!</definedName>
    <definedName name="lnk_TICK" hidden="1">#REF!</definedName>
    <definedName name="lnk_update" hidden="1">#REF!</definedName>
    <definedName name="lnk_version" hidden="1">#REF!</definedName>
    <definedName name="Loan_Amount">#REF!</definedName>
    <definedName name="LOAN_LOSS" hidden="1">"LOAN_LOSS"</definedName>
    <definedName name="Loan_Not_Paid" localSheetId="1">IF(Historicals!_689__FDSAUDITLINK__&lt;=Historicals!_556__FDSAUDITLINK___1,1,0)</definedName>
    <definedName name="Loan_Not_Paid" localSheetId="3">#N/A</definedName>
    <definedName name="Loan_Not_Paid" localSheetId="5">#N/A</definedName>
    <definedName name="Loan_Not_Paid">IF(_689__FDSAUDITLINK__&lt;=_556__FDSAUDITLINK___1,1,0)</definedName>
    <definedName name="Loan_Start" localSheetId="5">#REF!</definedName>
    <definedName name="Loan_Start">#REF!</definedName>
    <definedName name="Loan_Years" localSheetId="5">#REF!</definedName>
    <definedName name="Loan_Years">#REF!</definedName>
    <definedName name="LOC" localSheetId="5">#REF!</definedName>
    <definedName name="LOC">#REF!</definedName>
    <definedName name="LOCAL_MYSQL_DATE_FORMAT" localSheetId="1" hidden="1">REPT(_236_______________123Graph_ACHART_13,4)&amp;Historicals!_234__FDSAUDITLINK___1&amp;REPT(_235___123Graph_ACHART_11,2)&amp;Historicals!_234__FDSAUDITLINK___1&amp;REPT(_235__________________123Graph_ACHART_13,2)&amp;" "&amp;REPT(_235_______________123Graph_ACHART_12,2)&amp;_236__________________123Graph_ACHART_14&amp;REPT(_235____123Graph_ACHART_11,2)&amp;_236__________________123Graph_ACHART_14&amp;REPT(Historicals!_235__FDSAUDITLINK___1,2)</definedName>
    <definedName name="LOCAL_MYSQL_DATE_FORMAT" localSheetId="3" hidden="1">REPT(__APW_RESTORE_DATA735__,4)&amp;__APW_RESTORE_DATA723__&amp;REPT(__APW_RESTORE_DATA727__,2)&amp;__APW_RESTORE_DATA723__&amp;REPT(__APW_RESTORE_DATA724__,2)&amp;" "&amp;REPT(__APW_RESTORE_DATA725__,2)&amp;__APW_RESTORE_DATA734__&amp;REPT(__APW_RESTORE_DATA726__,2)&amp;__APW_RESTORE_DATA734__&amp;REPT(__APW_RESTORE_DATA733__,2)</definedName>
    <definedName name="LOCAL_MYSQL_DATE_FORMAT" localSheetId="5" hidden="1">REPT(_236_______________123Graph_ACHART_13,4)&amp;Pricing!_234__FDSAUDITLINK___1&amp;REPT(_235___123Graph_ACHART_11,2)&amp;Pricing!_234__FDSAUDITLINK___1&amp;REPT(_235__________________123Graph_ACHART_13,2)&amp;" "&amp;REPT(_235_______________123Graph_ACHART_12,2)&amp;_236__________________123Graph_ACHART_14&amp;REPT(_235____123Graph_ACHART_11,2)&amp;_236__________________123Graph_ACHART_14&amp;REPT(Pricing!_235__FDSAUDITLINK___1,2)</definedName>
    <definedName name="LOCAL_MYSQL_DATE_FORMAT" hidden="1">REPT(_236_______________123Graph_ACHART_13,4)&amp;_234__FDSAUDITLINK___1&amp;REPT(_235___123Graph_ACHART_11,2)&amp;_234__FDSAUDITLINK___1&amp;REPT(_235__________________123Graph_ACHART_13,2)&amp;" "&amp;REPT(_235_______________123Graph_ACHART_12,2)&amp;_236__________________123Graph_ACHART_14&amp;REPT(_235____123Graph_ACHART_11,2)&amp;_236__________________123Graph_ACHART_14&amp;REPT(_235__FDSAUDITLINK___1,2)</definedName>
    <definedName name="LocationColumn" localSheetId="3">#REF!</definedName>
    <definedName name="LocationColumn">#REF!</definedName>
    <definedName name="Locationraw">#REF!</definedName>
    <definedName name="LocationSelection" localSheetId="3">#REF!</definedName>
    <definedName name="LocationSelection">#REF!</definedName>
    <definedName name="Lockheed">#REF!</definedName>
    <definedName name="LOCTABL">#REF!</definedName>
    <definedName name="LOEVariable">#REF!</definedName>
    <definedName name="LogFollow" localSheetId="3">#REF!</definedName>
    <definedName name="LogFollow">#REF!</definedName>
    <definedName name="LOI" localSheetId="1" hidden="1">{#N/A,#N/A,FALSE,"TABLE_1 YTD";#N/A,#N/A,FALSE,"TABLE_1A QTD";#N/A,#N/A,FALSE,"NORMAL_SPREAD_QTD";#N/A,#N/A,FALSE,"NORMAL_SPREAD_YTD";#N/A,#N/A,FALSE,"TAX_EQV";#N/A,#N/A,FALSE,"TAX EQUIV_INPUT";#N/A,#N/A,FALSE,"NET FROM FER";#N/A,#N/A,FALSE,"COVER"}</definedName>
    <definedName name="LOI" localSheetId="3" hidden="1">{#N/A,#N/A,FALSE,"TABLE_1 YTD";#N/A,#N/A,FALSE,"TABLE_1A QTD";#N/A,#N/A,FALSE,"NORMAL_SPREAD_QTD";#N/A,#N/A,FALSE,"NORMAL_SPREAD_YTD";#N/A,#N/A,FALSE,"TAX_EQV";#N/A,#N/A,FALSE,"TAX EQUIV_INPUT";#N/A,#N/A,FALSE,"NET FROM FER";#N/A,#N/A,FALSE,"COVER"}</definedName>
    <definedName name="LOI" localSheetId="5" hidden="1">{#N/A,#N/A,FALSE,"TABLE_1 YTD";#N/A,#N/A,FALSE,"TABLE_1A QTD";#N/A,#N/A,FALSE,"NORMAL_SPREAD_QTD";#N/A,#N/A,FALSE,"NORMAL_SPREAD_YTD";#N/A,#N/A,FALSE,"TAX_EQV";#N/A,#N/A,FALSE,"TAX EQUIV_INPUT";#N/A,#N/A,FALSE,"NET FROM FER";#N/A,#N/A,FALSE,"COVER"}</definedName>
    <definedName name="LOI" hidden="1">{#N/A,#N/A,FALSE,"TABLE_1 YTD";#N/A,#N/A,FALSE,"TABLE_1A QTD";#N/A,#N/A,FALSE,"NORMAL_SPREAD_QTD";#N/A,#N/A,FALSE,"NORMAL_SPREAD_YTD";#N/A,#N/A,FALSE,"TAX_EQV";#N/A,#N/A,FALSE,"TAX EQUIV_INPUT";#N/A,#N/A,FALSE,"NET FROM FER";#N/A,#N/A,FALSE,"COVER"}</definedName>
    <definedName name="lois" localSheetId="1" hidden="1">{"'Actual'!$A$1:$F$25"}</definedName>
    <definedName name="lois" localSheetId="3" hidden="1">{"'Actual'!$A$1:$F$25"}</definedName>
    <definedName name="lois" localSheetId="5" hidden="1">{"'Actual'!$A$1:$F$25"}</definedName>
    <definedName name="lois" hidden="1">{"'Actual'!$A$1:$F$25"}</definedName>
    <definedName name="LOis_Greg" localSheetId="1" hidden="1">{"'Actual'!$A$1:$F$25"}</definedName>
    <definedName name="LOis_Greg" localSheetId="3" hidden="1">{"'Actual'!$A$1:$F$25"}</definedName>
    <definedName name="LOis_Greg" localSheetId="5" hidden="1">{"'Actual'!$A$1:$F$25"}</definedName>
    <definedName name="LOis_Greg" hidden="1">{"'Actual'!$A$1:$F$25"}</definedName>
    <definedName name="London">#REF!</definedName>
    <definedName name="LONG_TERM_DEBT" hidden="1">"LONG_TERM_DEBT"</definedName>
    <definedName name="LONG_TERM_GROWTH" hidden="1">"LONG_TERM_GROWTH"</definedName>
    <definedName name="LONG_TERM_INV" hidden="1">"LONG_TERM_INV"</definedName>
    <definedName name="look">#REF!</definedName>
    <definedName name="lookup">#REF!</definedName>
    <definedName name="LOOKUP_TABLE">#REF!</definedName>
    <definedName name="LOOKUP_TABLE2" localSheetId="3">#REF!</definedName>
    <definedName name="LOOKUP_TABLE2">#REF!</definedName>
    <definedName name="LOOKUP_TABLE3" localSheetId="3">#REF!</definedName>
    <definedName name="LOOKUP_TABLE3">#REF!</definedName>
    <definedName name="LookUpRange">#REF!</definedName>
    <definedName name="LookUpRange___0">NA()</definedName>
    <definedName name="LookupType" hidden="1">#REF!</definedName>
    <definedName name="lop" localSheetId="1" hidden="1">{#N/A,#N/A,FALSE,"Audit Program";#N/A,#N/A,FALSE,"T&amp;D Total";#N/A,#N/A,FALSE,"LNG Total";#N/A,#N/A,FALSE,"Power Total";#N/A,#N/A,FALSE,"Other Total";#N/A,#N/A,FALSE,"E&amp;P Total"}</definedName>
    <definedName name="lop" localSheetId="3" hidden="1">{#N/A,#N/A,FALSE,"Audit Program";#N/A,#N/A,FALSE,"T&amp;D Total";#N/A,#N/A,FALSE,"LNG Total";#N/A,#N/A,FALSE,"Power Total";#N/A,#N/A,FALSE,"Other Total";#N/A,#N/A,FALSE,"E&amp;P Total"}</definedName>
    <definedName name="lop" localSheetId="5" hidden="1">{#N/A,#N/A,FALSE,"Audit Program";#N/A,#N/A,FALSE,"T&amp;D Total";#N/A,#N/A,FALSE,"LNG Total";#N/A,#N/A,FALSE,"Power Total";#N/A,#N/A,FALSE,"Other Total";#N/A,#N/A,FALSE,"E&amp;P Total"}</definedName>
    <definedName name="lop" hidden="1">{#N/A,#N/A,FALSE,"Audit Program";#N/A,#N/A,FALSE,"T&amp;D Total";#N/A,#N/A,FALSE,"LNG Total";#N/A,#N/A,FALSE,"Power Total";#N/A,#N/A,FALSE,"Other Total";#N/A,#N/A,FALSE,"E&amp;P Total"}</definedName>
    <definedName name="lop_1" localSheetId="1" hidden="1">{#N/A,#N/A,FALSE,"Audit Program";#N/A,#N/A,FALSE,"T&amp;D Total";#N/A,#N/A,FALSE,"LNG Total";#N/A,#N/A,FALSE,"Power Total";#N/A,#N/A,FALSE,"Other Total";#N/A,#N/A,FALSE,"E&amp;P Total"}</definedName>
    <definedName name="lop_1" localSheetId="3" hidden="1">{#N/A,#N/A,FALSE,"Audit Program";#N/A,#N/A,FALSE,"T&amp;D Total";#N/A,#N/A,FALSE,"LNG Total";#N/A,#N/A,FALSE,"Power Total";#N/A,#N/A,FALSE,"Other Total";#N/A,#N/A,FALSE,"E&amp;P Total"}</definedName>
    <definedName name="lop_1" localSheetId="5" hidden="1">{#N/A,#N/A,FALSE,"Audit Program";#N/A,#N/A,FALSE,"T&amp;D Total";#N/A,#N/A,FALSE,"LNG Total";#N/A,#N/A,FALSE,"Power Total";#N/A,#N/A,FALSE,"Other Total";#N/A,#N/A,FALSE,"E&amp;P Total"}</definedName>
    <definedName name="lop_1" hidden="1">{#N/A,#N/A,FALSE,"Audit Program";#N/A,#N/A,FALSE,"T&amp;D Total";#N/A,#N/A,FALSE,"LNG Total";#N/A,#N/A,FALSE,"Power Total";#N/A,#N/A,FALSE,"Other Total";#N/A,#N/A,FALSE,"E&amp;P Total"}</definedName>
    <definedName name="LORAL">#REF!</definedName>
    <definedName name="Lot">#REF!</definedName>
    <definedName name="LowPrice" localSheetId="3">#REF!</definedName>
    <definedName name="LowPrice">#REF!</definedName>
    <definedName name="lowsulfurdiesel" localSheetId="1" hidden="1">{"PAGE1",#N/A,FALSE,"YIELDS";"PAGE2",#N/A,FALSE,"YIELDS";"PAGE3",#N/A,FALSE,"YIELDS"}</definedName>
    <definedName name="lowsulfurdiesel" localSheetId="3" hidden="1">{"PAGE1",#N/A,FALSE,"YIELDS";"PAGE2",#N/A,FALSE,"YIELDS";"PAGE3",#N/A,FALSE,"YIELDS"}</definedName>
    <definedName name="lowsulfurdiesel" localSheetId="5" hidden="1">{"PAGE1",#N/A,FALSE,"YIELDS";"PAGE2",#N/A,FALSE,"YIELDS";"PAGE3",#N/A,FALSE,"YIELDS"}</definedName>
    <definedName name="lowsulfurdiesel" hidden="1">{"PAGE1",#N/A,FALSE,"YIELDS";"PAGE2",#N/A,FALSE,"YIELDS";"PAGE3",#N/A,FALSE,"YIELDS"}</definedName>
    <definedName name="LRY_ACT">#REF!</definedName>
    <definedName name="LRY_PLN">#REF!</definedName>
    <definedName name="ls02.Selected" localSheetId="3">#REF!</definedName>
    <definedName name="ls02.Selected">#REF!</definedName>
    <definedName name="ltm">#REF!</definedName>
    <definedName name="ltm_cfps">#REF!</definedName>
    <definedName name="LTM_DATE" hidden="1">"LTM_DATE"</definedName>
    <definedName name="LTM_REVENUE_OVER_EMPLOYEES" hidden="1">"LTM_REVENUE_OVER_EMPLOYEES"</definedName>
    <definedName name="LTMEBITDA">#REF!</definedName>
    <definedName name="luiltyl" localSheetId="1" hidden="1">{#N/A,#N/A,FALSE,"BS";#N/A,#N/A,FALSE,"IS";#N/A,#N/A,FALSE,"ISYTD";#N/A,#N/A,FALSE,"ARINV";#N/A,#N/A,FALSE,"PPD";#N/A,#N/A,FALSE,"FA";#N/A,#N/A,FALSE,"CAPEXP";#N/A,#N/A,FALSE,"INCTAX";#N/A,#N/A,FALSE,"DEBT";#N/A,#N/A,FALSE,"CFMTH"}</definedName>
    <definedName name="luiltyl" localSheetId="3" hidden="1">{#N/A,#N/A,FALSE,"BS";#N/A,#N/A,FALSE,"IS";#N/A,#N/A,FALSE,"ISYTD";#N/A,#N/A,FALSE,"ARINV";#N/A,#N/A,FALSE,"PPD";#N/A,#N/A,FALSE,"FA";#N/A,#N/A,FALSE,"CAPEXP";#N/A,#N/A,FALSE,"INCTAX";#N/A,#N/A,FALSE,"DEBT";#N/A,#N/A,FALSE,"CFMTH"}</definedName>
    <definedName name="luiltyl" localSheetId="5" hidden="1">{#N/A,#N/A,FALSE,"BS";#N/A,#N/A,FALSE,"IS";#N/A,#N/A,FALSE,"ISYTD";#N/A,#N/A,FALSE,"ARINV";#N/A,#N/A,FALSE,"PPD";#N/A,#N/A,FALSE,"FA";#N/A,#N/A,FALSE,"CAPEXP";#N/A,#N/A,FALSE,"INCTAX";#N/A,#N/A,FALSE,"DEBT";#N/A,#N/A,FALSE,"CFMTH"}</definedName>
    <definedName name="luiltyl" hidden="1">{#N/A,#N/A,FALSE,"BS";#N/A,#N/A,FALSE,"IS";#N/A,#N/A,FALSE,"ISYTD";#N/A,#N/A,FALSE,"ARINV";#N/A,#N/A,FALSE,"PPD";#N/A,#N/A,FALSE,"FA";#N/A,#N/A,FALSE,"CAPEXP";#N/A,#N/A,FALSE,"INCTAX";#N/A,#N/A,FALSE,"DEBT";#N/A,#N/A,FALSE,"CFMTH"}</definedName>
    <definedName name="lwj" localSheetId="3">#REF!</definedName>
    <definedName name="lwj">#REF!</definedName>
    <definedName name="Lyarr" localSheetId="1" hidden="1">{"calspreads",#N/A,FALSE,"Sheet1";"curves",#N/A,FALSE,"Sheet1";"libor",#N/A,FALSE,"Sheet1"}</definedName>
    <definedName name="Lyarr" localSheetId="3" hidden="1">{"calspreads",#N/A,FALSE,"Sheet1";"curves",#N/A,FALSE,"Sheet1";"libor",#N/A,FALSE,"Sheet1"}</definedName>
    <definedName name="Lyarr" localSheetId="5" hidden="1">{"calspreads",#N/A,FALSE,"Sheet1";"curves",#N/A,FALSE,"Sheet1";"libor",#N/A,FALSE,"Sheet1"}</definedName>
    <definedName name="Lyarr" hidden="1">{"calspreads",#N/A,FALSE,"Sheet1";"curves",#N/A,FALSE,"Sheet1";"libor",#N/A,FALSE,"Sheet1"}</definedName>
    <definedName name="lzoepppp"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zoepppp"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zoepppp"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lzoepppp"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 localSheetId="3">#REF!</definedName>
    <definedName name="m">#REF!</definedName>
    <definedName name="m_1" localSheetId="1" hidden="1">{#N/A,#N/A,FALSE,"CNS";#N/A,#N/A,FALSE,"Serz";#N/A,#N/A,FALSE,"Ace"}</definedName>
    <definedName name="m_1" localSheetId="3" hidden="1">{#N/A,#N/A,FALSE,"CNS";#N/A,#N/A,FALSE,"Serz";#N/A,#N/A,FALSE,"Ace"}</definedName>
    <definedName name="m_1" localSheetId="5" hidden="1">{#N/A,#N/A,FALSE,"CNS";#N/A,#N/A,FALSE,"Serz";#N/A,#N/A,FALSE,"Ace"}</definedName>
    <definedName name="m_1" hidden="1">{#N/A,#N/A,FALSE,"CNS";#N/A,#N/A,FALSE,"Serz";#N/A,#N/A,FALSE,"Ace"}</definedName>
    <definedName name="m_1_1" localSheetId="1" hidden="1">{#N/A,#N/A,TRUE,"constb"}</definedName>
    <definedName name="m_1_1" localSheetId="3" hidden="1">{#N/A,#N/A,TRUE,"constb"}</definedName>
    <definedName name="m_1_1" localSheetId="5" hidden="1">{#N/A,#N/A,TRUE,"constb"}</definedName>
    <definedName name="m_1_1" hidden="1">{#N/A,#N/A,TRUE,"constb"}</definedName>
    <definedName name="m_1_1_2" localSheetId="1" hidden="1">{#N/A,#N/A,TRUE,"constb"}</definedName>
    <definedName name="m_1_1_2" localSheetId="3" hidden="1">{#N/A,#N/A,TRUE,"constb"}</definedName>
    <definedName name="m_1_1_2" localSheetId="5" hidden="1">{#N/A,#N/A,TRUE,"constb"}</definedName>
    <definedName name="m_1_1_2" hidden="1">{#N/A,#N/A,TRUE,"constb"}</definedName>
    <definedName name="m_1_3" localSheetId="1" hidden="1">{#N/A,#N/A,TRUE,"constb"}</definedName>
    <definedName name="m_1_3" localSheetId="3" hidden="1">{#N/A,#N/A,TRUE,"constb"}</definedName>
    <definedName name="m_1_3" localSheetId="5" hidden="1">{#N/A,#N/A,TRUE,"constb"}</definedName>
    <definedName name="m_1_3" hidden="1">{#N/A,#N/A,TRUE,"constb"}</definedName>
    <definedName name="m_2" localSheetId="1" hidden="1">{#N/A,#N/A,TRUE,"constb"}</definedName>
    <definedName name="m_2" localSheetId="3" hidden="1">{#N/A,#N/A,TRUE,"constb"}</definedName>
    <definedName name="m_2" localSheetId="5" hidden="1">{#N/A,#N/A,TRUE,"constb"}</definedName>
    <definedName name="m_2" hidden="1">{#N/A,#N/A,TRUE,"constb"}</definedName>
    <definedName name="m_2_2" localSheetId="1" hidden="1">{#N/A,#N/A,TRUE,"constb"}</definedName>
    <definedName name="m_2_2" localSheetId="3" hidden="1">{#N/A,#N/A,TRUE,"constb"}</definedName>
    <definedName name="m_2_2" localSheetId="5" hidden="1">{#N/A,#N/A,TRUE,"constb"}</definedName>
    <definedName name="m_2_2" hidden="1">{#N/A,#N/A,TRUE,"constb"}</definedName>
    <definedName name="m_3" localSheetId="1" hidden="1">{#N/A,#N/A,TRUE,"constb"}</definedName>
    <definedName name="m_3" localSheetId="3" hidden="1">{#N/A,#N/A,TRUE,"constb"}</definedName>
    <definedName name="m_3" localSheetId="5" hidden="1">{#N/A,#N/A,TRUE,"constb"}</definedName>
    <definedName name="m_3" hidden="1">{#N/A,#N/A,TRUE,"constb"}</definedName>
    <definedName name="m_3_2" localSheetId="1" hidden="1">{#N/A,#N/A,TRUE,"constb"}</definedName>
    <definedName name="m_3_2" localSheetId="3" hidden="1">{#N/A,#N/A,TRUE,"constb"}</definedName>
    <definedName name="m_3_2" localSheetId="5" hidden="1">{#N/A,#N/A,TRUE,"constb"}</definedName>
    <definedName name="m_3_2" hidden="1">{#N/A,#N/A,TRUE,"constb"}</definedName>
    <definedName name="m_5" localSheetId="1" hidden="1">{#N/A,#N/A,TRUE,"constb"}</definedName>
    <definedName name="m_5" localSheetId="3" hidden="1">{#N/A,#N/A,TRUE,"constb"}</definedName>
    <definedName name="m_5" localSheetId="5" hidden="1">{#N/A,#N/A,TRUE,"constb"}</definedName>
    <definedName name="m_5" hidden="1">{#N/A,#N/A,TRUE,"constb"}</definedName>
    <definedName name="M_PlaceofPath" hidden="1">"F:\ABARBER\apb\VBA Models\jnj_vdf.xls"</definedName>
    <definedName name="M1BALA_01">#REF!</definedName>
    <definedName name="M1BALA_02">#REF!</definedName>
    <definedName name="M1BALA_03">#REF!</definedName>
    <definedName name="M1BALA_04">#REF!</definedName>
    <definedName name="M1BALA_05">#REF!</definedName>
    <definedName name="M1BALA_06">#REF!</definedName>
    <definedName name="M1BALA_07">#REF!</definedName>
    <definedName name="M1BALA_08">#REF!</definedName>
    <definedName name="M1BALA_09">#REF!</definedName>
    <definedName name="M1BALA_10">#REF!</definedName>
    <definedName name="M1BALA_11">#REF!</definedName>
    <definedName name="M1BALA_12">#REF!</definedName>
    <definedName name="M1BALL_01">#REF!</definedName>
    <definedName name="M1BALL_02">#REF!</definedName>
    <definedName name="M1BALL_03">#REF!</definedName>
    <definedName name="M1BALL_04">#REF!</definedName>
    <definedName name="M1BALL_05">#REF!</definedName>
    <definedName name="M1BALL_06">#REF!</definedName>
    <definedName name="M1BALL_07">#REF!</definedName>
    <definedName name="M1BALL_08">#REF!</definedName>
    <definedName name="M1BALL_09">#REF!</definedName>
    <definedName name="M1BALL_10">#REF!</definedName>
    <definedName name="M1BALL_11">#REF!</definedName>
    <definedName name="M1BALL_12">#REF!</definedName>
    <definedName name="M1INC_01">#REF!</definedName>
    <definedName name="M1INC_02">#REF!</definedName>
    <definedName name="M1INC_03">#REF!</definedName>
    <definedName name="M1INC_04">#REF!</definedName>
    <definedName name="M1INC_05">#REF!</definedName>
    <definedName name="M1INC_06">#REF!</definedName>
    <definedName name="M1INC_07">#REF!</definedName>
    <definedName name="M1INC_08">#REF!</definedName>
    <definedName name="M1INC_09">#REF!</definedName>
    <definedName name="M1INC_10">#REF!</definedName>
    <definedName name="M1INC_11">#REF!</definedName>
    <definedName name="M1INC_12">#REF!</definedName>
    <definedName name="M2BALA_01" localSheetId="3">#REF!</definedName>
    <definedName name="M2BALA_01">#REF!</definedName>
    <definedName name="M2BALA_02" localSheetId="3">#REF!</definedName>
    <definedName name="M2BALA_02">#REF!</definedName>
    <definedName name="M2BALA_03" localSheetId="3">#REF!</definedName>
    <definedName name="M2BALA_03">#REF!</definedName>
    <definedName name="M2BALA_04" localSheetId="3">#REF!</definedName>
    <definedName name="M2BALA_04">#REF!</definedName>
    <definedName name="M2BALA_05" localSheetId="3">#REF!</definedName>
    <definedName name="M2BALA_05">#REF!</definedName>
    <definedName name="M2BALA_06" localSheetId="3">#REF!</definedName>
    <definedName name="M2BALA_06">#REF!</definedName>
    <definedName name="M2BALA_07" localSheetId="3">#REF!</definedName>
    <definedName name="M2BALA_07">#REF!</definedName>
    <definedName name="M2BALA_08" localSheetId="3">#REF!</definedName>
    <definedName name="M2BALA_08">#REF!</definedName>
    <definedName name="M2BALA_09" localSheetId="3">#REF!</definedName>
    <definedName name="M2BALA_09">#REF!</definedName>
    <definedName name="M2BALA_10" localSheetId="3">#REF!</definedName>
    <definedName name="M2BALA_10">#REF!</definedName>
    <definedName name="M2BALA_11" localSheetId="3">#REF!</definedName>
    <definedName name="M2BALA_11">#REF!</definedName>
    <definedName name="M2BALA_12" localSheetId="3">#REF!</definedName>
    <definedName name="M2BALA_12">#REF!</definedName>
    <definedName name="M2BALL_01" localSheetId="3">#REF!</definedName>
    <definedName name="M2BALL_01">#REF!</definedName>
    <definedName name="M2BALL_02" localSheetId="3">#REF!</definedName>
    <definedName name="M2BALL_02">#REF!</definedName>
    <definedName name="M2BALL_03" localSheetId="3">#REF!</definedName>
    <definedName name="M2BALL_03">#REF!</definedName>
    <definedName name="M2BALL_04" localSheetId="3">#REF!</definedName>
    <definedName name="M2BALL_04">#REF!</definedName>
    <definedName name="M2BALL_05" localSheetId="3">#REF!</definedName>
    <definedName name="M2BALL_05">#REF!</definedName>
    <definedName name="M2BALL_06" localSheetId="3">#REF!</definedName>
    <definedName name="M2BALL_06">#REF!</definedName>
    <definedName name="M2BALL_07" localSheetId="3">#REF!</definedName>
    <definedName name="M2BALL_07">#REF!</definedName>
    <definedName name="M2BALL_08" localSheetId="3">#REF!</definedName>
    <definedName name="M2BALL_08">#REF!</definedName>
    <definedName name="M2BALL_09" localSheetId="3">#REF!</definedName>
    <definedName name="M2BALL_09">#REF!</definedName>
    <definedName name="M2BALL_10" localSheetId="3">#REF!</definedName>
    <definedName name="M2BALL_10">#REF!</definedName>
    <definedName name="M2BALL_11" localSheetId="3">#REF!</definedName>
    <definedName name="M2BALL_11">#REF!</definedName>
    <definedName name="M2BALL_12" localSheetId="3">#REF!</definedName>
    <definedName name="M2BALL_12">#REF!</definedName>
    <definedName name="M2INC_01" localSheetId="3">#REF!</definedName>
    <definedName name="M2INC_01">#REF!</definedName>
    <definedName name="M2INC_02" localSheetId="3">#REF!</definedName>
    <definedName name="M2INC_02">#REF!</definedName>
    <definedName name="M2INC_03" localSheetId="3">#REF!</definedName>
    <definedName name="M2INC_03">#REF!</definedName>
    <definedName name="M2INC_04" localSheetId="3">#REF!</definedName>
    <definedName name="M2INC_04">#REF!</definedName>
    <definedName name="M2INC_05" localSheetId="3">#REF!</definedName>
    <definedName name="M2INC_05">#REF!</definedName>
    <definedName name="M2INC_06" localSheetId="3">#REF!</definedName>
    <definedName name="M2INC_06">#REF!</definedName>
    <definedName name="M2INC_07" localSheetId="3">#REF!</definedName>
    <definedName name="M2INC_07">#REF!</definedName>
    <definedName name="M2INC_08" localSheetId="3">#REF!</definedName>
    <definedName name="M2INC_08">#REF!</definedName>
    <definedName name="M2INC_09" localSheetId="3">#REF!</definedName>
    <definedName name="M2INC_09">#REF!</definedName>
    <definedName name="M2INC_10" localSheetId="3">#REF!</definedName>
    <definedName name="M2INC_10">#REF!</definedName>
    <definedName name="M2INC_11" localSheetId="3">#REF!</definedName>
    <definedName name="M2INC_11">#REF!</definedName>
    <definedName name="M2INC_12" localSheetId="3">#REF!</definedName>
    <definedName name="M2INC_12">#REF!</definedName>
    <definedName name="M3BALA_01">#REF!</definedName>
    <definedName name="M3BALA_02">#REF!</definedName>
    <definedName name="M3BALA_03">#REF!</definedName>
    <definedName name="M3BALA_04">#REF!</definedName>
    <definedName name="M3BALA_05">#REF!</definedName>
    <definedName name="M3BALA_06">#REF!</definedName>
    <definedName name="M3BALA_07">#REF!</definedName>
    <definedName name="M3BALA_08">#REF!</definedName>
    <definedName name="M3BALA_09">#REF!</definedName>
    <definedName name="M3BALA_10">#REF!</definedName>
    <definedName name="M3BALA_11">#REF!</definedName>
    <definedName name="M3BALA_12">#REF!</definedName>
    <definedName name="M3BALL_01">#REF!</definedName>
    <definedName name="M3BALL_02">#REF!</definedName>
    <definedName name="M3BALL_03">#REF!</definedName>
    <definedName name="M3BALL_04">#REF!</definedName>
    <definedName name="M3BALL_05">#REF!</definedName>
    <definedName name="M3BALL_06">#REF!</definedName>
    <definedName name="M3BALL_07">#REF!</definedName>
    <definedName name="M3BALL_08">#REF!</definedName>
    <definedName name="M3BALL_09">#REF!</definedName>
    <definedName name="M3BALL_10">#REF!</definedName>
    <definedName name="M3BALL_11">#REF!</definedName>
    <definedName name="M3BALL_12">#REF!</definedName>
    <definedName name="M3INC_01">#REF!</definedName>
    <definedName name="M3INC_02">#REF!</definedName>
    <definedName name="M3INC_03">#REF!</definedName>
    <definedName name="M3INC_04">#REF!</definedName>
    <definedName name="M3INC_05">#REF!</definedName>
    <definedName name="M3INC_06">#REF!</definedName>
    <definedName name="M3INC_07">#REF!</definedName>
    <definedName name="M3INC_08">#REF!</definedName>
    <definedName name="M3INC_09">#REF!</definedName>
    <definedName name="M3INC_10">#REF!</definedName>
    <definedName name="M3INC_11">#REF!</definedName>
    <definedName name="M3INC_12">#REF!</definedName>
    <definedName name="m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CRO">#REF!</definedName>
    <definedName name="MACROS">#REF!</definedName>
    <definedName name="Mag_geo" localSheetId="3">#REF!</definedName>
    <definedName name="Mag_geo">#REF!</definedName>
    <definedName name="magazine" localSheetId="1">{"Client Name or Project Name"}</definedName>
    <definedName name="magazine" localSheetId="3">{"Client Name or Project Name"}</definedName>
    <definedName name="magazine" localSheetId="5">{"Client Name or Project Name"}</definedName>
    <definedName name="magazine">{"Client Name or Project Name"}</definedName>
    <definedName name="main">#REF!</definedName>
    <definedName name="main___0">NA()</definedName>
    <definedName name="MAINT">#REF!</definedName>
    <definedName name="make" localSheetId="3">#REF!</definedName>
    <definedName name="make">#REF!</definedName>
    <definedName name="man" localSheetId="1" hidden="1">{"bs",#N/A,FALSE,"SCF"}</definedName>
    <definedName name="man" localSheetId="3" hidden="1">{"bs",#N/A,FALSE,"SCF"}</definedName>
    <definedName name="man" localSheetId="5" hidden="1">{"bs",#N/A,FALSE,"SCF"}</definedName>
    <definedName name="man" hidden="1">{"bs",#N/A,FALSE,"SCF"}</definedName>
    <definedName name="MANA1" localSheetId="3">#REF!</definedName>
    <definedName name="MANA1">#REF!</definedName>
    <definedName name="MANA2">#REF!</definedName>
    <definedName name="MANA3">#REF!</definedName>
    <definedName name="managenumber">#REF!</definedName>
    <definedName name="managepay">#REF!</definedName>
    <definedName name="maneeshw12s12" localSheetId="1" hidden="1">{#N/A,#N/A,FALSE,"CMN_FE"}</definedName>
    <definedName name="maneeshw12s12" localSheetId="3" hidden="1">{#N/A,#N/A,FALSE,"CMN_FE"}</definedName>
    <definedName name="maneeshw12s12" localSheetId="5" hidden="1">{#N/A,#N/A,FALSE,"CMN_FE"}</definedName>
    <definedName name="maneeshw12s12" hidden="1">{#N/A,#N/A,FALSE,"CMN_FE"}</definedName>
    <definedName name="MANTECH">#REF!</definedName>
    <definedName name="manufacturing">#REF!</definedName>
    <definedName name="Mar" hidden="1">#REF!</definedName>
    <definedName name="mar00ytd">#REF!</definedName>
    <definedName name="mar01ytd">#REF!</definedName>
    <definedName name="MARACT">#REF!</definedName>
    <definedName name="MARCANACT">#REF!</definedName>
    <definedName name="marCode">#REF!</definedName>
    <definedName name="marg1">#REF!</definedName>
    <definedName name="marg2">#REF!</definedName>
    <definedName name="marg3">#REF!</definedName>
    <definedName name="marg4">#REF!</definedName>
    <definedName name="margin2" localSheetId="3">#REF!</definedName>
    <definedName name="margin2">#REF!</definedName>
    <definedName name="margin3" localSheetId="3">#REF!</definedName>
    <definedName name="margin3">#REF!</definedName>
    <definedName name="margin4" localSheetId="3">#REF!</definedName>
    <definedName name="margin4">#REF!</definedName>
    <definedName name="margin5" localSheetId="3">#REF!</definedName>
    <definedName name="margin5">#REF!</definedName>
    <definedName name="MarginInc" localSheetId="3">#REF!</definedName>
    <definedName name="MarginInc">#REF!</definedName>
    <definedName name="Mark_1" localSheetId="1" hidden="1">{"WACC_clientcopy",#N/A,FALSE,"Inputs";"Beta_clientcopy",#N/A,FALSE,"Inputs";"SCF_clientcopy",#N/A,FALSE,"Inputs";"ProBS_clientcopy",#N/A,FALSE,"Inputs";"BS_clientcopy",#N/A,FALSE,"Inputs";"ProIS_clientcopy",#N/A,FALSE,"Inputs";"IS_clientcopy",#N/A,FALSE,"Inputs";"Ratios_clientcopy",#N/A,FALSE,"Ratios"}</definedName>
    <definedName name="Mark_1" localSheetId="3" hidden="1">{"WACC_clientcopy",#N/A,FALSE,"Inputs";"Beta_clientcopy",#N/A,FALSE,"Inputs";"SCF_clientcopy",#N/A,FALSE,"Inputs";"ProBS_clientcopy",#N/A,FALSE,"Inputs";"BS_clientcopy",#N/A,FALSE,"Inputs";"ProIS_clientcopy",#N/A,FALSE,"Inputs";"IS_clientcopy",#N/A,FALSE,"Inputs";"Ratios_clientcopy",#N/A,FALSE,"Ratios"}</definedName>
    <definedName name="Mark_1" localSheetId="5" hidden="1">{"WACC_clientcopy",#N/A,FALSE,"Inputs";"Beta_clientcopy",#N/A,FALSE,"Inputs";"SCF_clientcopy",#N/A,FALSE,"Inputs";"ProBS_clientcopy",#N/A,FALSE,"Inputs";"BS_clientcopy",#N/A,FALSE,"Inputs";"ProIS_clientcopy",#N/A,FALSE,"Inputs";"IS_clientcopy",#N/A,FALSE,"Inputs";"Ratios_clientcopy",#N/A,FALSE,"Ratios"}</definedName>
    <definedName name="Mark_1" hidden="1">{"WACC_clientcopy",#N/A,FALSE,"Inputs";"Beta_clientcopy",#N/A,FALSE,"Inputs";"SCF_clientcopy",#N/A,FALSE,"Inputs";"ProBS_clientcopy",#N/A,FALSE,"Inputs";"BS_clientcopy",#N/A,FALSE,"Inputs";"ProIS_clientcopy",#N/A,FALSE,"Inputs";"IS_clientcopy",#N/A,FALSE,"Inputs";"Ratios_clientcopy",#N/A,FALSE,"Ratios"}</definedName>
    <definedName name="market_backup" localSheetId="3">#REF!</definedName>
    <definedName name="market_backup">#REF!</definedName>
    <definedName name="MarketCap">#REF!</definedName>
    <definedName name="MarketPrice" localSheetId="3">#REF!</definedName>
    <definedName name="MarketPrice">#REF!</definedName>
    <definedName name="markup">0.25</definedName>
    <definedName name="MarLocData" localSheetId="3">#REF!</definedName>
    <definedName name="MarLocData">#REF!</definedName>
    <definedName name="marReport">#REF!</definedName>
    <definedName name="martemp">#REF!</definedName>
    <definedName name="MArtin"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rtin"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rtin"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rtin"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rtina" localSheetId="1" hidden="1">{#N/A,#N/A,FALSE,"BS";#N/A,#N/A,FALSE,"IS";#N/A,#N/A,FALSE,"ISYTD";#N/A,#N/A,FALSE,"ARINV";#N/A,#N/A,FALSE,"PPD";#N/A,#N/A,FALSE,"FA";#N/A,#N/A,FALSE,"CAPEXP";#N/A,#N/A,FALSE,"INCTAX";#N/A,#N/A,FALSE,"DEBT";#N/A,#N/A,FALSE,"CFMTH"}</definedName>
    <definedName name="Martina" localSheetId="3" hidden="1">{#N/A,#N/A,FALSE,"BS";#N/A,#N/A,FALSE,"IS";#N/A,#N/A,FALSE,"ISYTD";#N/A,#N/A,FALSE,"ARINV";#N/A,#N/A,FALSE,"PPD";#N/A,#N/A,FALSE,"FA";#N/A,#N/A,FALSE,"CAPEXP";#N/A,#N/A,FALSE,"INCTAX";#N/A,#N/A,FALSE,"DEBT";#N/A,#N/A,FALSE,"CFMTH"}</definedName>
    <definedName name="Martina" localSheetId="5" hidden="1">{#N/A,#N/A,FALSE,"BS";#N/A,#N/A,FALSE,"IS";#N/A,#N/A,FALSE,"ISYTD";#N/A,#N/A,FALSE,"ARINV";#N/A,#N/A,FALSE,"PPD";#N/A,#N/A,FALSE,"FA";#N/A,#N/A,FALSE,"CAPEXP";#N/A,#N/A,FALSE,"INCTAX";#N/A,#N/A,FALSE,"DEBT";#N/A,#N/A,FALSE,"CFMTH"}</definedName>
    <definedName name="Martina" hidden="1">{#N/A,#N/A,FALSE,"BS";#N/A,#N/A,FALSE,"IS";#N/A,#N/A,FALSE,"ISYTD";#N/A,#N/A,FALSE,"ARINV";#N/A,#N/A,FALSE,"PPD";#N/A,#N/A,FALSE,"FA";#N/A,#N/A,FALSE,"CAPEXP";#N/A,#N/A,FALSE,"INCTAX";#N/A,#N/A,FALSE,"DEBT";#N/A,#N/A,FALSE,"CFMTH"}</definedName>
    <definedName name="marukact">#REF!</definedName>
    <definedName name="MarVariance">#REF!</definedName>
    <definedName name="Mary_Sample">#REF!</definedName>
    <definedName name="mason?" localSheetId="1" hidden="1">{#N/A,#N/A,FALSE,"Data &amp; Key Results";#N/A,#N/A,FALSE,"Summary Template";#N/A,#N/A,FALSE,"Budget";#N/A,#N/A,FALSE,"Present Value Comparison";#N/A,#N/A,FALSE,"Cashflow";#N/A,#N/A,FALSE,"Income";#N/A,#N/A,FALSE,"Inputs"}</definedName>
    <definedName name="mason?" localSheetId="3" hidden="1">{#N/A,#N/A,FALSE,"Data &amp; Key Results";#N/A,#N/A,FALSE,"Summary Template";#N/A,#N/A,FALSE,"Budget";#N/A,#N/A,FALSE,"Present Value Comparison";#N/A,#N/A,FALSE,"Cashflow";#N/A,#N/A,FALSE,"Income";#N/A,#N/A,FALSE,"Inputs"}</definedName>
    <definedName name="mason?" localSheetId="5" hidden="1">{#N/A,#N/A,FALSE,"Data &amp; Key Results";#N/A,#N/A,FALSE,"Summary Template";#N/A,#N/A,FALSE,"Budget";#N/A,#N/A,FALSE,"Present Value Comparison";#N/A,#N/A,FALSE,"Cashflow";#N/A,#N/A,FALSE,"Income";#N/A,#N/A,FALSE,"Inputs"}</definedName>
    <definedName name="mason?" hidden="1">{#N/A,#N/A,FALSE,"Data &amp; Key Results";#N/A,#N/A,FALSE,"Summary Template";#N/A,#N/A,FALSE,"Budget";#N/A,#N/A,FALSE,"Present Value Comparison";#N/A,#N/A,FALSE,"Cashflow";#N/A,#N/A,FALSE,"Income";#N/A,#N/A,FALSE,"Inputs"}</definedName>
    <definedName name="mason?_1" localSheetId="1" hidden="1">{#N/A,#N/A,FALSE,"Data &amp; Key Results";#N/A,#N/A,FALSE,"Summary Template";#N/A,#N/A,FALSE,"Budget";#N/A,#N/A,FALSE,"Present Value Comparison";#N/A,#N/A,FALSE,"Cashflow";#N/A,#N/A,FALSE,"Income";#N/A,#N/A,FALSE,"Inputs"}</definedName>
    <definedName name="mason?_1" localSheetId="3" hidden="1">{#N/A,#N/A,FALSE,"Data &amp; Key Results";#N/A,#N/A,FALSE,"Summary Template";#N/A,#N/A,FALSE,"Budget";#N/A,#N/A,FALSE,"Present Value Comparison";#N/A,#N/A,FALSE,"Cashflow";#N/A,#N/A,FALSE,"Income";#N/A,#N/A,FALSE,"Inputs"}</definedName>
    <definedName name="mason?_1" localSheetId="5" hidden="1">{#N/A,#N/A,FALSE,"Data &amp; Key Results";#N/A,#N/A,FALSE,"Summary Template";#N/A,#N/A,FALSE,"Budget";#N/A,#N/A,FALSE,"Present Value Comparison";#N/A,#N/A,FALSE,"Cashflow";#N/A,#N/A,FALSE,"Income";#N/A,#N/A,FALSE,"Inputs"}</definedName>
    <definedName name="mason?_1" hidden="1">{#N/A,#N/A,FALSE,"Data &amp; Key Results";#N/A,#N/A,FALSE,"Summary Template";#N/A,#N/A,FALSE,"Budget";#N/A,#N/A,FALSE,"Present Value Comparison";#N/A,#N/A,FALSE,"Cashflow";#N/A,#N/A,FALSE,"Income";#N/A,#N/A,FALSE,"Inputs"}</definedName>
    <definedName name="mason2" localSheetId="1" hidden="1">{#N/A,#N/A,FALSE,"Data &amp; Key Results";#N/A,#N/A,FALSE,"Summary Template";#N/A,#N/A,FALSE,"Budget";#N/A,#N/A,FALSE,"Present Value Comparison";#N/A,#N/A,FALSE,"Cashflow";#N/A,#N/A,FALSE,"Income";#N/A,#N/A,FALSE,"Inputs"}</definedName>
    <definedName name="mason2" localSheetId="3" hidden="1">{#N/A,#N/A,FALSE,"Data &amp; Key Results";#N/A,#N/A,FALSE,"Summary Template";#N/A,#N/A,FALSE,"Budget";#N/A,#N/A,FALSE,"Present Value Comparison";#N/A,#N/A,FALSE,"Cashflow";#N/A,#N/A,FALSE,"Income";#N/A,#N/A,FALSE,"Inputs"}</definedName>
    <definedName name="mason2" localSheetId="5"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2_1" localSheetId="1" hidden="1">{#N/A,#N/A,FALSE,"Data &amp; Key Results";#N/A,#N/A,FALSE,"Summary Template";#N/A,#N/A,FALSE,"Budget";#N/A,#N/A,FALSE,"Present Value Comparison";#N/A,#N/A,FALSE,"Cashflow";#N/A,#N/A,FALSE,"Income";#N/A,#N/A,FALSE,"Inputs"}</definedName>
    <definedName name="mason2_1" localSheetId="3" hidden="1">{#N/A,#N/A,FALSE,"Data &amp; Key Results";#N/A,#N/A,FALSE,"Summary Template";#N/A,#N/A,FALSE,"Budget";#N/A,#N/A,FALSE,"Present Value Comparison";#N/A,#N/A,FALSE,"Cashflow";#N/A,#N/A,FALSE,"Income";#N/A,#N/A,FALSE,"Inputs"}</definedName>
    <definedName name="mason2_1" localSheetId="5" hidden="1">{#N/A,#N/A,FALSE,"Data &amp; Key Results";#N/A,#N/A,FALSE,"Summary Template";#N/A,#N/A,FALSE,"Budget";#N/A,#N/A,FALSE,"Present Value Comparison";#N/A,#N/A,FALSE,"Cashflow";#N/A,#N/A,FALSE,"Income";#N/A,#N/A,FALSE,"Inputs"}</definedName>
    <definedName name="mason2_1" hidden="1">{#N/A,#N/A,FALSE,"Data &amp; Key Results";#N/A,#N/A,FALSE,"Summary Template";#N/A,#N/A,FALSE,"Budget";#N/A,#N/A,FALSE,"Present Value Comparison";#N/A,#N/A,FALSE,"Cashflow";#N/A,#N/A,FALSE,"Income";#N/A,#N/A,FALSE,"Inputs"}</definedName>
    <definedName name="mason3" localSheetId="1" hidden="1">{#N/A,#N/A,FALSE,"Data &amp; Key Results";#N/A,#N/A,FALSE,"Summary Template";#N/A,#N/A,FALSE,"Budget";#N/A,#N/A,FALSE,"Present Value Comparison";#N/A,#N/A,FALSE,"Cashflow";#N/A,#N/A,FALSE,"Income";#N/A,#N/A,FALSE,"Inputs"}</definedName>
    <definedName name="mason3" localSheetId="3" hidden="1">{#N/A,#N/A,FALSE,"Data &amp; Key Results";#N/A,#N/A,FALSE,"Summary Template";#N/A,#N/A,FALSE,"Budget";#N/A,#N/A,FALSE,"Present Value Comparison";#N/A,#N/A,FALSE,"Cashflow";#N/A,#N/A,FALSE,"Income";#N/A,#N/A,FALSE,"Inputs"}</definedName>
    <definedName name="mason3" localSheetId="5"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3_1" localSheetId="1" hidden="1">{#N/A,#N/A,FALSE,"Data &amp; Key Results";#N/A,#N/A,FALSE,"Summary Template";#N/A,#N/A,FALSE,"Budget";#N/A,#N/A,FALSE,"Present Value Comparison";#N/A,#N/A,FALSE,"Cashflow";#N/A,#N/A,FALSE,"Income";#N/A,#N/A,FALSE,"Inputs"}</definedName>
    <definedName name="mason3_1" localSheetId="3" hidden="1">{#N/A,#N/A,FALSE,"Data &amp; Key Results";#N/A,#N/A,FALSE,"Summary Template";#N/A,#N/A,FALSE,"Budget";#N/A,#N/A,FALSE,"Present Value Comparison";#N/A,#N/A,FALSE,"Cashflow";#N/A,#N/A,FALSE,"Income";#N/A,#N/A,FALSE,"Inputs"}</definedName>
    <definedName name="mason3_1" localSheetId="5" hidden="1">{#N/A,#N/A,FALSE,"Data &amp; Key Results";#N/A,#N/A,FALSE,"Summary Template";#N/A,#N/A,FALSE,"Budget";#N/A,#N/A,FALSE,"Present Value Comparison";#N/A,#N/A,FALSE,"Cashflow";#N/A,#N/A,FALSE,"Income";#N/A,#N/A,FALSE,"Inputs"}</definedName>
    <definedName name="mason3_1" hidden="1">{#N/A,#N/A,FALSE,"Data &amp; Key Results";#N/A,#N/A,FALSE,"Summary Template";#N/A,#N/A,FALSE,"Budget";#N/A,#N/A,FALSE,"Present Value Comparison";#N/A,#N/A,FALSE,"Cashflow";#N/A,#N/A,FALSE,"Income";#N/A,#N/A,FALSE,"Inputs"}</definedName>
    <definedName name="mason4" localSheetId="1" hidden="1">{#N/A,#N/A,FALSE,"Data &amp; Key Results";#N/A,#N/A,FALSE,"Summary Template";#N/A,#N/A,FALSE,"Budget";#N/A,#N/A,FALSE,"Present Value Comparison";#N/A,#N/A,FALSE,"Cashflow";#N/A,#N/A,FALSE,"Income";#N/A,#N/A,FALSE,"Inputs"}</definedName>
    <definedName name="mason4" localSheetId="3" hidden="1">{#N/A,#N/A,FALSE,"Data &amp; Key Results";#N/A,#N/A,FALSE,"Summary Template";#N/A,#N/A,FALSE,"Budget";#N/A,#N/A,FALSE,"Present Value Comparison";#N/A,#N/A,FALSE,"Cashflow";#N/A,#N/A,FALSE,"Income";#N/A,#N/A,FALSE,"Inputs"}</definedName>
    <definedName name="mason4" localSheetId="5"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4_1" localSheetId="1" hidden="1">{#N/A,#N/A,FALSE,"Data &amp; Key Results";#N/A,#N/A,FALSE,"Summary Template";#N/A,#N/A,FALSE,"Budget";#N/A,#N/A,FALSE,"Present Value Comparison";#N/A,#N/A,FALSE,"Cashflow";#N/A,#N/A,FALSE,"Income";#N/A,#N/A,FALSE,"Inputs"}</definedName>
    <definedName name="mason4_1" localSheetId="3" hidden="1">{#N/A,#N/A,FALSE,"Data &amp; Key Results";#N/A,#N/A,FALSE,"Summary Template";#N/A,#N/A,FALSE,"Budget";#N/A,#N/A,FALSE,"Present Value Comparison";#N/A,#N/A,FALSE,"Cashflow";#N/A,#N/A,FALSE,"Income";#N/A,#N/A,FALSE,"Inputs"}</definedName>
    <definedName name="mason4_1" localSheetId="5" hidden="1">{#N/A,#N/A,FALSE,"Data &amp; Key Results";#N/A,#N/A,FALSE,"Summary Template";#N/A,#N/A,FALSE,"Budget";#N/A,#N/A,FALSE,"Present Value Comparison";#N/A,#N/A,FALSE,"Cashflow";#N/A,#N/A,FALSE,"Income";#N/A,#N/A,FALSE,"Inputs"}</definedName>
    <definedName name="mason4_1" hidden="1">{#N/A,#N/A,FALSE,"Data &amp; Key Results";#N/A,#N/A,FALSE,"Summary Template";#N/A,#N/A,FALSE,"Budget";#N/A,#N/A,FALSE,"Present Value Comparison";#N/A,#N/A,FALSE,"Cashflow";#N/A,#N/A,FALSE,"Income";#N/A,#N/A,FALSE,"Inputs"}</definedName>
    <definedName name="mason5" localSheetId="1" hidden="1">{#N/A,#N/A,FALSE,"Data &amp; Key Results";#N/A,#N/A,FALSE,"Summary Template";#N/A,#N/A,FALSE,"Budget";#N/A,#N/A,FALSE,"Present Value Comparison";#N/A,#N/A,FALSE,"Cashflow";#N/A,#N/A,FALSE,"Income";#N/A,#N/A,FALSE,"Inputs"}</definedName>
    <definedName name="mason5" localSheetId="3" hidden="1">{#N/A,#N/A,FALSE,"Data &amp; Key Results";#N/A,#N/A,FALSE,"Summary Template";#N/A,#N/A,FALSE,"Budget";#N/A,#N/A,FALSE,"Present Value Comparison";#N/A,#N/A,FALSE,"Cashflow";#N/A,#N/A,FALSE,"Income";#N/A,#N/A,FALSE,"Inputs"}</definedName>
    <definedName name="mason5" localSheetId="5"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5_1" localSheetId="1" hidden="1">{#N/A,#N/A,FALSE,"Data &amp; Key Results";#N/A,#N/A,FALSE,"Summary Template";#N/A,#N/A,FALSE,"Budget";#N/A,#N/A,FALSE,"Present Value Comparison";#N/A,#N/A,FALSE,"Cashflow";#N/A,#N/A,FALSE,"Income";#N/A,#N/A,FALSE,"Inputs"}</definedName>
    <definedName name="mason5_1" localSheetId="3" hidden="1">{#N/A,#N/A,FALSE,"Data &amp; Key Results";#N/A,#N/A,FALSE,"Summary Template";#N/A,#N/A,FALSE,"Budget";#N/A,#N/A,FALSE,"Present Value Comparison";#N/A,#N/A,FALSE,"Cashflow";#N/A,#N/A,FALSE,"Income";#N/A,#N/A,FALSE,"Inputs"}</definedName>
    <definedName name="mason5_1" localSheetId="5" hidden="1">{#N/A,#N/A,FALSE,"Data &amp; Key Results";#N/A,#N/A,FALSE,"Summary Template";#N/A,#N/A,FALSE,"Budget";#N/A,#N/A,FALSE,"Present Value Comparison";#N/A,#N/A,FALSE,"Cashflow";#N/A,#N/A,FALSE,"Income";#N/A,#N/A,FALSE,"Inputs"}</definedName>
    <definedName name="mason5_1" hidden="1">{#N/A,#N/A,FALSE,"Data &amp; Key Results";#N/A,#N/A,FALSE,"Summary Template";#N/A,#N/A,FALSE,"Budget";#N/A,#N/A,FALSE,"Present Value Comparison";#N/A,#N/A,FALSE,"Cashflow";#N/A,#N/A,FALSE,"Income";#N/A,#N/A,FALSE,"Inputs"}</definedName>
    <definedName name="masonII" localSheetId="1" hidden="1">{#N/A,#N/A,FALSE,"Data &amp; Key Results";#N/A,#N/A,FALSE,"Summary Template";#N/A,#N/A,FALSE,"Budget";#N/A,#N/A,FALSE,"Present Value Comparison";#N/A,#N/A,FALSE,"Cashflow";#N/A,#N/A,FALSE,"Income";#N/A,#N/A,FALSE,"Inputs"}</definedName>
    <definedName name="masonII" localSheetId="3" hidden="1">{#N/A,#N/A,FALSE,"Data &amp; Key Results";#N/A,#N/A,FALSE,"Summary Template";#N/A,#N/A,FALSE,"Budget";#N/A,#N/A,FALSE,"Present Value Comparison";#N/A,#N/A,FALSE,"Cashflow";#N/A,#N/A,FALSE,"Income";#N/A,#N/A,FALSE,"Inputs"}</definedName>
    <definedName name="masonII" localSheetId="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sonII_1" localSheetId="1" hidden="1">{#N/A,#N/A,FALSE,"Data &amp; Key Results";#N/A,#N/A,FALSE,"Summary Template";#N/A,#N/A,FALSE,"Budget";#N/A,#N/A,FALSE,"Present Value Comparison";#N/A,#N/A,FALSE,"Cashflow";#N/A,#N/A,FALSE,"Income";#N/A,#N/A,FALSE,"Inputs"}</definedName>
    <definedName name="masonII_1" localSheetId="3" hidden="1">{#N/A,#N/A,FALSE,"Data &amp; Key Results";#N/A,#N/A,FALSE,"Summary Template";#N/A,#N/A,FALSE,"Budget";#N/A,#N/A,FALSE,"Present Value Comparison";#N/A,#N/A,FALSE,"Cashflow";#N/A,#N/A,FALSE,"Income";#N/A,#N/A,FALSE,"Inputs"}</definedName>
    <definedName name="masonII_1" localSheetId="5" hidden="1">{#N/A,#N/A,FALSE,"Data &amp; Key Results";#N/A,#N/A,FALSE,"Summary Template";#N/A,#N/A,FALSE,"Budget";#N/A,#N/A,FALSE,"Present Value Comparison";#N/A,#N/A,FALSE,"Cashflow";#N/A,#N/A,FALSE,"Income";#N/A,#N/A,FALSE,"Inputs"}</definedName>
    <definedName name="masonII_1" hidden="1">{#N/A,#N/A,FALSE,"Data &amp; Key Results";#N/A,#N/A,FALSE,"Summary Template";#N/A,#N/A,FALSE,"Budget";#N/A,#N/A,FALSE,"Present Value Comparison";#N/A,#N/A,FALSE,"Cashflow";#N/A,#N/A,FALSE,"Income";#N/A,#N/A,FALSE,"Inputs"}</definedName>
    <definedName name="Master" localSheetId="3">#REF!</definedName>
    <definedName name="Master">#REF!</definedName>
    <definedName name="Matrix" localSheetId="1">{"Client Name or Project Name"}</definedName>
    <definedName name="Matrix" localSheetId="3">{"Client Name or Project Name"}</definedName>
    <definedName name="Matrix" localSheetId="5">{"Client Name or Project Name"}</definedName>
    <definedName name="Matrix">{"Client Name or Project Name"}</definedName>
    <definedName name="maturity">#REF!</definedName>
    <definedName name="maxcell" localSheetId="3">#REF!</definedName>
    <definedName name="maxcell">#REF!</definedName>
    <definedName name="Ma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AYACT">#REF!</definedName>
    <definedName name="MayLocData" localSheetId="3">#REF!</definedName>
    <definedName name="MayLocData">#REF!</definedName>
    <definedName name="MayVariance">#REF!</definedName>
    <definedName name="mb_inputLocation" hidden="1">#REF!</definedName>
    <definedName name="MBSA1">#REF!</definedName>
    <definedName name="MBSA2" localSheetId="3">#REF!</definedName>
    <definedName name="MBSA2">#REF!</definedName>
    <definedName name="MBSA3">#REF!</definedName>
    <definedName name="MBSL1">#REF!</definedName>
    <definedName name="MBSL2" localSheetId="3">#REF!</definedName>
    <definedName name="MBSL2">#REF!</definedName>
    <definedName name="MBSL3">#REF!</definedName>
    <definedName name="mc03g.reqarray2" localSheetId="1">{"Price","WIT","TS13","D","11/13/96","11/13/96","H"}</definedName>
    <definedName name="mc03g.reqarray2" localSheetId="3">{"Price","WIT","TS13","D","11/13/96","11/13/96","H"}</definedName>
    <definedName name="mc03g.reqarray2" localSheetId="5">{"Price","WIT","TS13","D","11/13/96","11/13/96","H"}</definedName>
    <definedName name="mc03g.reqarray2">{"Price","WIT","TS13","D","11/13/96","11/13/96","H"}</definedName>
    <definedName name="McD">#REF!</definedName>
    <definedName name="MCFN1">#REF!</definedName>
    <definedName name="MCFN2" localSheetId="3">#REF!</definedName>
    <definedName name="MCFN2">#REF!</definedName>
    <definedName name="MCFN3">#REF!</definedName>
    <definedName name="MCFO1">#REF!</definedName>
    <definedName name="MCFO2">#REF!</definedName>
    <definedName name="MCFO3">#REF!</definedName>
    <definedName name="mcs03g.ReqArray" localSheetId="1">{"Compustat","TEN","Q53","Q","0","0","H"}</definedName>
    <definedName name="mcs03g.ReqArray" localSheetId="3">{"Compustat","TEN","Q53","Q","0","0","H"}</definedName>
    <definedName name="mcs03g.ReqArray" localSheetId="5">{"Compustat","TEN","Q53","Q","0","0","H"}</definedName>
    <definedName name="mcs03g.ReqArray">{"Compustat","TEN","Q53","Q","0","0","H"}</definedName>
    <definedName name="mcs3g.reqarray2" localSheetId="1">{"Price","WIT","TS13","D","11/13/96","11/13/96","H"}</definedName>
    <definedName name="mcs3g.reqarray2" localSheetId="3">{"Price","WIT","TS13","D","11/13/96","11/13/96","H"}</definedName>
    <definedName name="mcs3g.reqarray2" localSheetId="5">{"Price","WIT","TS13","D","11/13/96","11/13/96","H"}</definedName>
    <definedName name="mcs3g.reqarray2">{"Price","WIT","TS13","D","11/13/96","11/13/96","H"}</definedName>
    <definedName name="MDI" localSheetId="1" hidden="1">{#N/A,#N/A,FALSE,"SUMMARY";#N/A,#N/A,FALSE,"mcsh";#N/A,#N/A,FALSE,"vol&amp;rev";#N/A,#N/A,FALSE,"wkgcap";#N/A,#N/A,FALSE,"DEPR&amp;DT";#N/A,#N/A,FALSE,"ASSETS";#N/A,#N/A,FALSE,"NI&amp;OTH&amp;DIV";#N/A,#N/A,FALSE,"CASHFLOW";#N/A,#N/A,FALSE,"CAPEMPL";#N/A,#N/A,FALSE,"ROCE"}</definedName>
    <definedName name="MDI" localSheetId="3" hidden="1">{#N/A,#N/A,FALSE,"SUMMARY";#N/A,#N/A,FALSE,"mcsh";#N/A,#N/A,FALSE,"vol&amp;rev";#N/A,#N/A,FALSE,"wkgcap";#N/A,#N/A,FALSE,"DEPR&amp;DT";#N/A,#N/A,FALSE,"ASSETS";#N/A,#N/A,FALSE,"NI&amp;OTH&amp;DIV";#N/A,#N/A,FALSE,"CASHFLOW";#N/A,#N/A,FALSE,"CAPEMPL";#N/A,#N/A,FALSE,"ROCE"}</definedName>
    <definedName name="MDI" localSheetId="5" hidden="1">{#N/A,#N/A,FALSE,"SUMMARY";#N/A,#N/A,FALSE,"mcsh";#N/A,#N/A,FALSE,"vol&amp;rev";#N/A,#N/A,FALSE,"wkgcap";#N/A,#N/A,FALSE,"DEPR&amp;DT";#N/A,#N/A,FALSE,"ASSETS";#N/A,#N/A,FALSE,"NI&amp;OTH&amp;DIV";#N/A,#N/A,FALSE,"CASHFLOW";#N/A,#N/A,FALSE,"CAPEMPL";#N/A,#N/A,FALSE,"ROCE"}</definedName>
    <definedName name="MDI" hidden="1">{#N/A,#N/A,FALSE,"SUMMARY";#N/A,#N/A,FALSE,"mcsh";#N/A,#N/A,FALSE,"vol&amp;rev";#N/A,#N/A,FALSE,"wkgcap";#N/A,#N/A,FALSE,"DEPR&amp;DT";#N/A,#N/A,FALSE,"ASSETS";#N/A,#N/A,FALSE,"NI&amp;OTH&amp;DIV";#N/A,#N/A,FALSE,"CASHFLOW";#N/A,#N/A,FALSE,"CAPEMPL";#N/A,#N/A,FALSE,"ROCE"}</definedName>
    <definedName name="MEALS" localSheetId="3">#REF!</definedName>
    <definedName name="MEALS">#REF!</definedName>
    <definedName name="medical">#REF!</definedName>
    <definedName name="mehramn1232" localSheetId="0" hidden="1">#REF!</definedName>
    <definedName name="mehramn1232" hidden="1">#REF!</definedName>
    <definedName name="Memo" localSheetId="1" hidden="1">{#N/A,#N/A,FALSE,"Set-Up";#N/A,#N/A,FALSE,"Comparison";#N/A,#N/A,FALSE,"AR";#N/A,#N/A,FALSE,"Inv";#N/A,#N/A,FALSE,"Concentrations";#N/A,#N/A,FALSE,"Past Dues";#N/A,#N/A,FALSE,"Trends";#N/A,#N/A,FALSE,"AR Trends";#N/A,#N/A,FALSE,"Inv Trends"}</definedName>
    <definedName name="Memo" localSheetId="3" hidden="1">{#N/A,#N/A,FALSE,"Set-Up";#N/A,#N/A,FALSE,"Comparison";#N/A,#N/A,FALSE,"AR";#N/A,#N/A,FALSE,"Inv";#N/A,#N/A,FALSE,"Concentrations";#N/A,#N/A,FALSE,"Past Dues";#N/A,#N/A,FALSE,"Trends";#N/A,#N/A,FALSE,"AR Trends";#N/A,#N/A,FALSE,"Inv Trends"}</definedName>
    <definedName name="Memo" localSheetId="5"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mo_IS" localSheetId="1"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mo_IS" localSheetId="3"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mo_IS" localSheetId="5"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mo_IS"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rrillPrintIt" localSheetId="3" hidden="1">#REF!</definedName>
    <definedName name="MerrillPrintIt" hidden="1">#REF!</definedName>
    <definedName name="MESSAGE">"BEFORE YOU PRESS CTRL-E, GO TO THE 'CHOICE' RANGE AND SELECT A LOCATION THROUGH MEMBER SELECTION."</definedName>
    <definedName name="Method_SalaryInput">#REF!</definedName>
    <definedName name="MEWarning">1</definedName>
    <definedName name="mex" localSheetId="3">#REF!</definedName>
    <definedName name="mex">#REF!</definedName>
    <definedName name="mfgr" localSheetId="1" hidden="1">{"PAGE 1",#N/A,FALSE,"WEST_OT"}</definedName>
    <definedName name="mfgr" localSheetId="3" hidden="1">{"PAGE 1",#N/A,FALSE,"WEST_OT"}</definedName>
    <definedName name="mfgr" localSheetId="5" hidden="1">{"PAGE 1",#N/A,FALSE,"WEST_OT"}</definedName>
    <definedName name="mfgr" hidden="1">{"PAGE 1",#N/A,FALSE,"WEST_OT"}</definedName>
    <definedName name="mfgr_1" localSheetId="1" hidden="1">{"PAGE 1",#N/A,FALSE,"WEST_OT"}</definedName>
    <definedName name="mfgr_1" localSheetId="3" hidden="1">{"PAGE 1",#N/A,FALSE,"WEST_OT"}</definedName>
    <definedName name="mfgr_1" localSheetId="5" hidden="1">{"PAGE 1",#N/A,FALSE,"WEST_OT"}</definedName>
    <definedName name="mfgr_1" hidden="1">{"PAGE 1",#N/A,FALSE,"WEST_OT"}</definedName>
    <definedName name="mfgr_1_1" localSheetId="1" hidden="1">{"PAGE 1",#N/A,FALSE,"WEST_OT"}</definedName>
    <definedName name="mfgr_1_1" localSheetId="3" hidden="1">{"PAGE 1",#N/A,FALSE,"WEST_OT"}</definedName>
    <definedName name="mfgr_1_1" localSheetId="5" hidden="1">{"PAGE 1",#N/A,FALSE,"WEST_OT"}</definedName>
    <definedName name="mfgr_1_1" hidden="1">{"PAGE 1",#N/A,FALSE,"WEST_OT"}</definedName>
    <definedName name="mfgr_1_1_2" localSheetId="1" hidden="1">{"PAGE 1",#N/A,FALSE,"WEST_OT"}</definedName>
    <definedName name="mfgr_1_1_2" localSheetId="3" hidden="1">{"PAGE 1",#N/A,FALSE,"WEST_OT"}</definedName>
    <definedName name="mfgr_1_1_2" localSheetId="5" hidden="1">{"PAGE 1",#N/A,FALSE,"WEST_OT"}</definedName>
    <definedName name="mfgr_1_1_2" hidden="1">{"PAGE 1",#N/A,FALSE,"WEST_OT"}</definedName>
    <definedName name="mfgr_1_3" localSheetId="1" hidden="1">{"PAGE 1",#N/A,FALSE,"WEST_OT"}</definedName>
    <definedName name="mfgr_1_3" localSheetId="3" hidden="1">{"PAGE 1",#N/A,FALSE,"WEST_OT"}</definedName>
    <definedName name="mfgr_1_3" localSheetId="5" hidden="1">{"PAGE 1",#N/A,FALSE,"WEST_OT"}</definedName>
    <definedName name="mfgr_1_3" hidden="1">{"PAGE 1",#N/A,FALSE,"WEST_OT"}</definedName>
    <definedName name="mfgr_2" localSheetId="1" hidden="1">{"PAGE 1",#N/A,FALSE,"WEST_OT"}</definedName>
    <definedName name="mfgr_2" localSheetId="3" hidden="1">{"PAGE 1",#N/A,FALSE,"WEST_OT"}</definedName>
    <definedName name="mfgr_2" localSheetId="5" hidden="1">{"PAGE 1",#N/A,FALSE,"WEST_OT"}</definedName>
    <definedName name="mfgr_2" hidden="1">{"PAGE 1",#N/A,FALSE,"WEST_OT"}</definedName>
    <definedName name="mfgr_2_2" localSheetId="1" hidden="1">{"PAGE 1",#N/A,FALSE,"WEST_OT"}</definedName>
    <definedName name="mfgr_2_2" localSheetId="3" hidden="1">{"PAGE 1",#N/A,FALSE,"WEST_OT"}</definedName>
    <definedName name="mfgr_2_2" localSheetId="5" hidden="1">{"PAGE 1",#N/A,FALSE,"WEST_OT"}</definedName>
    <definedName name="mfgr_2_2" hidden="1">{"PAGE 1",#N/A,FALSE,"WEST_OT"}</definedName>
    <definedName name="mfgr_3" localSheetId="1" hidden="1">{"PAGE 1",#N/A,FALSE,"WEST_OT"}</definedName>
    <definedName name="mfgr_3" localSheetId="3" hidden="1">{"PAGE 1",#N/A,FALSE,"WEST_OT"}</definedName>
    <definedName name="mfgr_3" localSheetId="5" hidden="1">{"PAGE 1",#N/A,FALSE,"WEST_OT"}</definedName>
    <definedName name="mfgr_3" hidden="1">{"PAGE 1",#N/A,FALSE,"WEST_OT"}</definedName>
    <definedName name="mfgr_3_2" localSheetId="1" hidden="1">{"PAGE 1",#N/A,FALSE,"WEST_OT"}</definedName>
    <definedName name="mfgr_3_2" localSheetId="3" hidden="1">{"PAGE 1",#N/A,FALSE,"WEST_OT"}</definedName>
    <definedName name="mfgr_3_2" localSheetId="5" hidden="1">{"PAGE 1",#N/A,FALSE,"WEST_OT"}</definedName>
    <definedName name="mfgr_3_2" hidden="1">{"PAGE 1",#N/A,FALSE,"WEST_OT"}</definedName>
    <definedName name="mfgr_5" localSheetId="1" hidden="1">{"PAGE 1",#N/A,FALSE,"WEST_OT"}</definedName>
    <definedName name="mfgr_5" localSheetId="3" hidden="1">{"PAGE 1",#N/A,FALSE,"WEST_OT"}</definedName>
    <definedName name="mfgr_5" localSheetId="5" hidden="1">{"PAGE 1",#N/A,FALSE,"WEST_OT"}</definedName>
    <definedName name="mfgr_5" hidden="1">{"PAGE 1",#N/A,FALSE,"WEST_OT"}</definedName>
    <definedName name="mfgtest" localSheetId="1" hidden="1">{"PAGE 1",#N/A,FALSE,"WEST_OT"}</definedName>
    <definedName name="mfgtest" localSheetId="3" hidden="1">{"PAGE 1",#N/A,FALSE,"WEST_OT"}</definedName>
    <definedName name="mfgtest" localSheetId="5" hidden="1">{"PAGE 1",#N/A,FALSE,"WEST_OT"}</definedName>
    <definedName name="mfgtest" hidden="1">{"PAGE 1",#N/A,FALSE,"WEST_OT"}</definedName>
    <definedName name="mfgtest_1" localSheetId="1" hidden="1">{"PAGE 1",#N/A,FALSE,"WEST_OT"}</definedName>
    <definedName name="mfgtest_1" localSheetId="3" hidden="1">{"PAGE 1",#N/A,FALSE,"WEST_OT"}</definedName>
    <definedName name="mfgtest_1" localSheetId="5" hidden="1">{"PAGE 1",#N/A,FALSE,"WEST_OT"}</definedName>
    <definedName name="mfgtest_1" hidden="1">{"PAGE 1",#N/A,FALSE,"WEST_OT"}</definedName>
    <definedName name="mfgtest_1_1" localSheetId="1" hidden="1">{"PAGE 1",#N/A,FALSE,"WEST_OT"}</definedName>
    <definedName name="mfgtest_1_1" localSheetId="3" hidden="1">{"PAGE 1",#N/A,FALSE,"WEST_OT"}</definedName>
    <definedName name="mfgtest_1_1" localSheetId="5" hidden="1">{"PAGE 1",#N/A,FALSE,"WEST_OT"}</definedName>
    <definedName name="mfgtest_1_1" hidden="1">{"PAGE 1",#N/A,FALSE,"WEST_OT"}</definedName>
    <definedName name="mfgtest_1_1_2" localSheetId="1" hidden="1">{"PAGE 1",#N/A,FALSE,"WEST_OT"}</definedName>
    <definedName name="mfgtest_1_1_2" localSheetId="3" hidden="1">{"PAGE 1",#N/A,FALSE,"WEST_OT"}</definedName>
    <definedName name="mfgtest_1_1_2" localSheetId="5" hidden="1">{"PAGE 1",#N/A,FALSE,"WEST_OT"}</definedName>
    <definedName name="mfgtest_1_1_2" hidden="1">{"PAGE 1",#N/A,FALSE,"WEST_OT"}</definedName>
    <definedName name="mfgtest_1_3" localSheetId="1" hidden="1">{"PAGE 1",#N/A,FALSE,"WEST_OT"}</definedName>
    <definedName name="mfgtest_1_3" localSheetId="3" hidden="1">{"PAGE 1",#N/A,FALSE,"WEST_OT"}</definedName>
    <definedName name="mfgtest_1_3" localSheetId="5" hidden="1">{"PAGE 1",#N/A,FALSE,"WEST_OT"}</definedName>
    <definedName name="mfgtest_1_3" hidden="1">{"PAGE 1",#N/A,FALSE,"WEST_OT"}</definedName>
    <definedName name="mfgtest_2" localSheetId="1" hidden="1">{"PAGE 1",#N/A,FALSE,"WEST_OT"}</definedName>
    <definedName name="mfgtest_2" localSheetId="3" hidden="1">{"PAGE 1",#N/A,FALSE,"WEST_OT"}</definedName>
    <definedName name="mfgtest_2" localSheetId="5" hidden="1">{"PAGE 1",#N/A,FALSE,"WEST_OT"}</definedName>
    <definedName name="mfgtest_2" hidden="1">{"PAGE 1",#N/A,FALSE,"WEST_OT"}</definedName>
    <definedName name="mfgtest_2_2" localSheetId="1" hidden="1">{"PAGE 1",#N/A,FALSE,"WEST_OT"}</definedName>
    <definedName name="mfgtest_2_2" localSheetId="3" hidden="1">{"PAGE 1",#N/A,FALSE,"WEST_OT"}</definedName>
    <definedName name="mfgtest_2_2" localSheetId="5" hidden="1">{"PAGE 1",#N/A,FALSE,"WEST_OT"}</definedName>
    <definedName name="mfgtest_2_2" hidden="1">{"PAGE 1",#N/A,FALSE,"WEST_OT"}</definedName>
    <definedName name="mfgtest_3" localSheetId="1" hidden="1">{"PAGE 1",#N/A,FALSE,"WEST_OT"}</definedName>
    <definedName name="mfgtest_3" localSheetId="3" hidden="1">{"PAGE 1",#N/A,FALSE,"WEST_OT"}</definedName>
    <definedName name="mfgtest_3" localSheetId="5" hidden="1">{"PAGE 1",#N/A,FALSE,"WEST_OT"}</definedName>
    <definedName name="mfgtest_3" hidden="1">{"PAGE 1",#N/A,FALSE,"WEST_OT"}</definedName>
    <definedName name="mfgtest_3_2" localSheetId="1" hidden="1">{"PAGE 1",#N/A,FALSE,"WEST_OT"}</definedName>
    <definedName name="mfgtest_3_2" localSheetId="3" hidden="1">{"PAGE 1",#N/A,FALSE,"WEST_OT"}</definedName>
    <definedName name="mfgtest_3_2" localSheetId="5" hidden="1">{"PAGE 1",#N/A,FALSE,"WEST_OT"}</definedName>
    <definedName name="mfgtest_3_2" hidden="1">{"PAGE 1",#N/A,FALSE,"WEST_OT"}</definedName>
    <definedName name="mfgtest_5" localSheetId="1" hidden="1">{"PAGE 1",#N/A,FALSE,"WEST_OT"}</definedName>
    <definedName name="mfgtest_5" localSheetId="3" hidden="1">{"PAGE 1",#N/A,FALSE,"WEST_OT"}</definedName>
    <definedName name="mfgtest_5" localSheetId="5" hidden="1">{"PAGE 1",#N/A,FALSE,"WEST_OT"}</definedName>
    <definedName name="mfgtest_5" hidden="1">{"PAGE 1",#N/A,FALSE,"WEST_OT"}</definedName>
    <definedName name="MFX" localSheetId="3">#REF!</definedName>
    <definedName name="MFX">#REF!</definedName>
    <definedName name="mgpw" hidden="1">"PersonalNeu"</definedName>
    <definedName name="mheramn12002" localSheetId="0" hidden="1">{"bs",#N/A,FALSE,"SCF"}</definedName>
    <definedName name="mheramn12002" localSheetId="1" hidden="1">{"bs",#N/A,FALSE,"SCF"}</definedName>
    <definedName name="mheramn12002" localSheetId="3" hidden="1">{"bs",#N/A,FALSE,"SCF"}</definedName>
    <definedName name="mheramn12002" localSheetId="5" hidden="1">{"bs",#N/A,FALSE,"SCF"}</definedName>
    <definedName name="mheramn12002" hidden="1">{"bs",#N/A,FALSE,"SCF"}</definedName>
    <definedName name="mherman100449" localSheetId="3" hidden="1">#REF!</definedName>
    <definedName name="mherman100449" hidden="1">#REF!</definedName>
    <definedName name="mherman12" localSheetId="0" hidden="1">#REF!</definedName>
    <definedName name="mherman12" localSheetId="5" hidden="1">#REF!</definedName>
    <definedName name="mherman12" hidden="1">#REF!</definedName>
    <definedName name="mherman123333" localSheetId="0" hidden="1">#REF!</definedName>
    <definedName name="mherman123333" localSheetId="3" hidden="1">#REF!</definedName>
    <definedName name="mherman123333" localSheetId="5" hidden="1">#REF!</definedName>
    <definedName name="mherman123333" hidden="1">#REF!</definedName>
    <definedName name="mherman12444" localSheetId="0" hidden="1">{#N/A,#N/A,FALSE,"Sheet1"}</definedName>
    <definedName name="mherman12444" localSheetId="1" hidden="1">{#N/A,#N/A,FALSE,"Sheet1"}</definedName>
    <definedName name="mherman12444" localSheetId="3" hidden="1">{#N/A,#N/A,FALSE,"Sheet1"}</definedName>
    <definedName name="mherman12444" localSheetId="5" hidden="1">{#N/A,#N/A,FALSE,"Sheet1"}</definedName>
    <definedName name="mherman12444" hidden="1">{#N/A,#N/A,FALSE,"Sheet1"}</definedName>
    <definedName name="MHGMGH" localSheetId="1" hidden="1">{#N/A,#N/A,FALSE,"ISBL"}</definedName>
    <definedName name="MHGMGH" localSheetId="3" hidden="1">{#N/A,#N/A,FALSE,"ISBL"}</definedName>
    <definedName name="MHGMGH" localSheetId="5" hidden="1">{#N/A,#N/A,FALSE,"ISBL"}</definedName>
    <definedName name="MHGMGH" hidden="1">{#N/A,#N/A,FALSE,"ISBL"}</definedName>
    <definedName name="Mid_Year" localSheetId="3">#REF!</definedName>
    <definedName name="Mid_Year">#REF!</definedName>
    <definedName name="MidAtlantic">#REF!</definedName>
    <definedName name="Mideast">#REF!</definedName>
    <definedName name="mik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ik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ik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ik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ikie" localSheetId="1" hidden="1">{#N/A,#N/A,FALSE,"Audit Program";#N/A,#N/A,FALSE,"T&amp;D Total";#N/A,#N/A,FALSE,"LNG Total";#N/A,#N/A,FALSE,"Power Total";#N/A,#N/A,FALSE,"Other Total";#N/A,#N/A,FALSE,"E&amp;P Total"}</definedName>
    <definedName name="mikie" localSheetId="3" hidden="1">{#N/A,#N/A,FALSE,"Audit Program";#N/A,#N/A,FALSE,"T&amp;D Total";#N/A,#N/A,FALSE,"LNG Total";#N/A,#N/A,FALSE,"Power Total";#N/A,#N/A,FALSE,"Other Total";#N/A,#N/A,FALSE,"E&amp;P Total"}</definedName>
    <definedName name="mikie" localSheetId="5" hidden="1">{#N/A,#N/A,FALSE,"Audit Program";#N/A,#N/A,FALSE,"T&amp;D Total";#N/A,#N/A,FALSE,"LNG Total";#N/A,#N/A,FALSE,"Power Total";#N/A,#N/A,FALSE,"Other Total";#N/A,#N/A,FALSE,"E&amp;P Total"}</definedName>
    <definedName name="mikie" hidden="1">{#N/A,#N/A,FALSE,"Audit Program";#N/A,#N/A,FALSE,"T&amp;D Total";#N/A,#N/A,FALSE,"LNG Total";#N/A,#N/A,FALSE,"Power Total";#N/A,#N/A,FALSE,"Other Total";#N/A,#N/A,FALSE,"E&amp;P Total"}</definedName>
    <definedName name="mikie_1" localSheetId="1" hidden="1">{#N/A,#N/A,FALSE,"Audit Program";#N/A,#N/A,FALSE,"T&amp;D Total";#N/A,#N/A,FALSE,"LNG Total";#N/A,#N/A,FALSE,"Power Total";#N/A,#N/A,FALSE,"Other Total";#N/A,#N/A,FALSE,"E&amp;P Total"}</definedName>
    <definedName name="mikie_1" localSheetId="3" hidden="1">{#N/A,#N/A,FALSE,"Audit Program";#N/A,#N/A,FALSE,"T&amp;D Total";#N/A,#N/A,FALSE,"LNG Total";#N/A,#N/A,FALSE,"Power Total";#N/A,#N/A,FALSE,"Other Total";#N/A,#N/A,FALSE,"E&amp;P Total"}</definedName>
    <definedName name="mikie_1" localSheetId="5" hidden="1">{#N/A,#N/A,FALSE,"Audit Program";#N/A,#N/A,FALSE,"T&amp;D Total";#N/A,#N/A,FALSE,"LNG Total";#N/A,#N/A,FALSE,"Power Total";#N/A,#N/A,FALSE,"Other Total";#N/A,#N/A,FALSE,"E&amp;P Total"}</definedName>
    <definedName name="mikie_1" hidden="1">{#N/A,#N/A,FALSE,"Audit Program";#N/A,#N/A,FALSE,"T&amp;D Total";#N/A,#N/A,FALSE,"LNG Total";#N/A,#N/A,FALSE,"Power Total";#N/A,#N/A,FALSE,"Other Total";#N/A,#N/A,FALSE,"E&amp;P Total"}</definedName>
    <definedName name="min" localSheetId="1" hidden="1">{#N/A,#N/A,FALSE,"REPORT"}</definedName>
    <definedName name="min" localSheetId="3" hidden="1">{#N/A,#N/A,FALSE,"REPORT"}</definedName>
    <definedName name="min" localSheetId="5" hidden="1">{#N/A,#N/A,FALSE,"REPORT"}</definedName>
    <definedName name="min" hidden="1">{#N/A,#N/A,FALSE,"REPORT"}</definedName>
    <definedName name="min_1" localSheetId="1" hidden="1">{#N/A,#N/A,FALSE,"REPORT"}</definedName>
    <definedName name="min_1" localSheetId="3" hidden="1">{#N/A,#N/A,FALSE,"REPORT"}</definedName>
    <definedName name="min_1" localSheetId="5" hidden="1">{#N/A,#N/A,FALSE,"REPORT"}</definedName>
    <definedName name="min_1" hidden="1">{#N/A,#N/A,FALSE,"REPORT"}</definedName>
    <definedName name="Min_Cash">#REF!</definedName>
    <definedName name="mina" localSheetId="1" hidden="1">{#N/A,#N/A,FALSE,"REPORT"}</definedName>
    <definedName name="mina" localSheetId="3" hidden="1">{#N/A,#N/A,FALSE,"REPORT"}</definedName>
    <definedName name="mina" localSheetId="5" hidden="1">{#N/A,#N/A,FALSE,"REPORT"}</definedName>
    <definedName name="mina" hidden="1">{#N/A,#N/A,FALSE,"REPORT"}</definedName>
    <definedName name="mina_1" localSheetId="1" hidden="1">{#N/A,#N/A,FALSE,"REPORT"}</definedName>
    <definedName name="mina_1" localSheetId="3" hidden="1">{#N/A,#N/A,FALSE,"REPORT"}</definedName>
    <definedName name="mina_1" localSheetId="5" hidden="1">{#N/A,#N/A,FALSE,"REPORT"}</definedName>
    <definedName name="mina_1" hidden="1">{#N/A,#N/A,FALSE,"REPORT"}</definedName>
    <definedName name="MINC1">#REF!</definedName>
    <definedName name="MINC2" localSheetId="3">#REF!</definedName>
    <definedName name="MINC2">#REF!</definedName>
    <definedName name="MINC3">#REF!</definedName>
    <definedName name="mincash">#REF!</definedName>
    <definedName name="MINCC1">#REF!</definedName>
    <definedName name="MINCC2">#REF!</definedName>
    <definedName name="MINCC3">#REF!</definedName>
    <definedName name="mincell" localSheetId="3">#REF!</definedName>
    <definedName name="mincell">#REF!</definedName>
    <definedName name="Minimum">#REF!</definedName>
    <definedName name="Minimum_Cash" localSheetId="3">#REF!</definedName>
    <definedName name="Minimum_Cash">#REF!</definedName>
    <definedName name="Minimumcash">#REF!</definedName>
    <definedName name="Minority_Interest" localSheetId="3">#REF!</definedName>
    <definedName name="Minority_Interest">#REF!</definedName>
    <definedName name="MinumumCash">#REF!</definedName>
    <definedName name="MISC">#REF!</definedName>
    <definedName name="MISC_EARN_ADJ" hidden="1">"MISC_EARN_ADJ"</definedName>
    <definedName name="miu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 hidden="1">{#N/A,#N/A,FALSE,"FY97";#N/A,#N/A,FALSE,"FY98";#N/A,#N/A,FALSE,"FY99";#N/A,#N/A,FALSE,"FY00";#N/A,#N/A,FALSE,"FY01"}</definedName>
    <definedName name="mj" localSheetId="3" hidden="1">{#N/A,#N/A,FALSE,"FY97";#N/A,#N/A,FALSE,"FY98";#N/A,#N/A,FALSE,"FY99";#N/A,#N/A,FALSE,"FY00";#N/A,#N/A,FALSE,"FY01"}</definedName>
    <definedName name="mj" localSheetId="5" hidden="1">{#N/A,#N/A,FALSE,"FY97";#N/A,#N/A,FALSE,"FY98";#N/A,#N/A,FALSE,"FY99";#N/A,#N/A,FALSE,"FY00";#N/A,#N/A,FALSE,"FY01"}</definedName>
    <definedName name="mj" hidden="1">{#N/A,#N/A,FALSE,"FY97";#N/A,#N/A,FALSE,"FY98";#N/A,#N/A,FALSE,"FY99";#N/A,#N/A,FALSE,"FY00";#N/A,#N/A,FALSE,"FY01"}</definedName>
    <definedName name="mj_1" localSheetId="1" hidden="1">{#N/A,#N/A,FALSE,"FY97";#N/A,#N/A,FALSE,"FY98";#N/A,#N/A,FALSE,"FY99";#N/A,#N/A,FALSE,"FY00";#N/A,#N/A,FALSE,"FY01"}</definedName>
    <definedName name="mj_1" localSheetId="3" hidden="1">{#N/A,#N/A,FALSE,"FY97";#N/A,#N/A,FALSE,"FY98";#N/A,#N/A,FALSE,"FY99";#N/A,#N/A,FALSE,"FY00";#N/A,#N/A,FALSE,"FY01"}</definedName>
    <definedName name="mj_1" localSheetId="5" hidden="1">{#N/A,#N/A,FALSE,"FY97";#N/A,#N/A,FALSE,"FY98";#N/A,#N/A,FALSE,"FY99";#N/A,#N/A,FALSE,"FY00";#N/A,#N/A,FALSE,"FY01"}</definedName>
    <definedName name="mj_1" hidden="1">{#N/A,#N/A,FALSE,"FY97";#N/A,#N/A,FALSE,"FY98";#N/A,#N/A,FALSE,"FY99";#N/A,#N/A,FALSE,"FY00";#N/A,#N/A,FALSE,"FY01"}</definedName>
    <definedName name="mkj" localSheetId="1" hidden="1">{#N/A,#N/A,TRUE,"A";#N/A,#N/A,TRUE,"B";#N/A,#N/A,TRUE,"C";#N/A,#N/A,TRUE,"D";#N/A,#N/A,TRUE,"E"}</definedName>
    <definedName name="mkj" localSheetId="3" hidden="1">{#N/A,#N/A,TRUE,"A";#N/A,#N/A,TRUE,"B";#N/A,#N/A,TRUE,"C";#N/A,#N/A,TRUE,"D";#N/A,#N/A,TRUE,"E"}</definedName>
    <definedName name="mkj" localSheetId="5" hidden="1">{#N/A,#N/A,TRUE,"A";#N/A,#N/A,TRUE,"B";#N/A,#N/A,TRUE,"C";#N/A,#N/A,TRUE,"D";#N/A,#N/A,TRUE,"E"}</definedName>
    <definedName name="mkj" hidden="1">{#N/A,#N/A,TRUE,"A";#N/A,#N/A,TRUE,"B";#N/A,#N/A,TRUE,"C";#N/A,#N/A,TRUE,"D";#N/A,#N/A,TRUE,"E"}</definedName>
    <definedName name="mkjmkjmkj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kjmkjmkj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kjmkjmkj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kjmkjmkj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lmlm"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lmlm"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lmlm"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lml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MLNK00124a889f614c15b9d21b58374b3c98" hidden="1">#REF!</definedName>
    <definedName name="MLNK002698742ef141da9ce2f68f909d63e1" hidden="1">#REF!</definedName>
    <definedName name="MLNK0065a28852e641f8a5c78ce401a24e30" hidden="1">#REF!</definedName>
    <definedName name="MLNK008ce3cd213840dfb007d83cb0f86d88" hidden="1">#REF!</definedName>
    <definedName name="MLNK00a479093c6a4b6baf5d91ce7f5e2726" hidden="1">#REF!</definedName>
    <definedName name="MLNK00b34d9cc9a34316bd078c10e604e204" hidden="1">#REF!</definedName>
    <definedName name="MLNK00d988e64daa4eb79130d2188bd1346b" hidden="1">#REF!</definedName>
    <definedName name="MLNK00dfbed67760445e86e63916eb194b90" hidden="1">#REF!</definedName>
    <definedName name="MLNK00e177521cfc4490bea39bb14ee19de4" hidden="1">#REF!</definedName>
    <definedName name="MLNK0118c852d1be4f8291d6ecc9e6a29d9d" hidden="1">#REF!</definedName>
    <definedName name="MLNK0119dc9adf4846ee897623c77dd2566f" hidden="1">#REF!</definedName>
    <definedName name="MLNK012088be55ef4d2ba3a738a7ad556e83" hidden="1">#REF!</definedName>
    <definedName name="MLNK0141ea36e1584ade8ffef9b3fb17a583" hidden="1">#REF!</definedName>
    <definedName name="MLNK01912b69e1a74b659998958e5552f99c" hidden="1">#REF!</definedName>
    <definedName name="MLNK01cdca8ebc044842a4c47c45fa5031bb" hidden="1">#REF!</definedName>
    <definedName name="MLNK01dc5773190442fcaa7728b0d038c3d0" hidden="1">#REF!</definedName>
    <definedName name="MLNK020447051dc34c53bfd982e34378e833" hidden="1">#REF!</definedName>
    <definedName name="MLNK021e462bf01a455b8e2e5dc921c81f56" hidden="1">#REF!</definedName>
    <definedName name="MLNK021ee2cb927441eeb0de28e0dca2927f" hidden="1">#REF!</definedName>
    <definedName name="MLNK022d730a3ff74ff5ac5cc333f0886720" hidden="1">#REF!</definedName>
    <definedName name="MLNK02324a5c9e9b49308ab44f7973e9d7d6" hidden="1">#REF!</definedName>
    <definedName name="MLNK028c4564791449b5854fde0d6e086de8" hidden="1">#REF!</definedName>
    <definedName name="MLNK02c4852966b542eb882fe6370f0b833b" hidden="1">#REF!</definedName>
    <definedName name="MLNK02d081c9811c43eda35e95eb3d2ed4e1" hidden="1">#REF!</definedName>
    <definedName name="MLNK02e35e4e16f346c591f6bb6d6273adc7" hidden="1">#REF!</definedName>
    <definedName name="MLNK0301a8f6722a43d78e4508333e8c64a1" hidden="1">#REF!</definedName>
    <definedName name="MLNK032a3e9803484ff8ac92bb839622e41a" hidden="1">#REF!</definedName>
    <definedName name="MLNK032af202474f454990f79c712f4d68e4" hidden="1">#REF!</definedName>
    <definedName name="MLNK035191398264427b8f10167edfc04267" hidden="1">#REF!</definedName>
    <definedName name="MLNK0359ce37082248c48c924f7ef7a4b0aa" hidden="1">#REF!</definedName>
    <definedName name="MLNK0375ed7eb7a6491bb2e091b24e810ab7" hidden="1">#REF!</definedName>
    <definedName name="MLNK03e83510dff3493aa254be96f981a11d" hidden="1">#REF!</definedName>
    <definedName name="MLNK040b82ff800f41a384c4ce7e52bb5e4f" hidden="1">#REF!</definedName>
    <definedName name="MLNK041031951f5f43969461251adf1dca3b" hidden="1">#REF!</definedName>
    <definedName name="MLNK041576d4224c4c11b3f53337690eae0a" hidden="1">#REF!</definedName>
    <definedName name="MLNK0426c29cfb094ae786283911d169eca2" hidden="1">#REF!</definedName>
    <definedName name="MLNK04306e34d07d4559be9eef1c3c260baf" hidden="1">#REF!</definedName>
    <definedName name="MLNK044f22bb82a8441c9fe7002e93fd7310" hidden="1">#REF!</definedName>
    <definedName name="MLNK046795ab2da7469c994e012750590dfe" hidden="1">#REF!</definedName>
    <definedName name="MLNK0474b1ba51334f0181abdacd8360f137" hidden="1">#REF!</definedName>
    <definedName name="MLNK04792d43eb8c40bf9441285644fa963c" hidden="1">#REF!</definedName>
    <definedName name="MLNK0486c3d281c248d8ab6a79bed2acac46" hidden="1">#REF!</definedName>
    <definedName name="MLNK049c30989dcb4dd5836831df0478ee46" hidden="1">#REF!</definedName>
    <definedName name="MLNK050fac9953a5415ab47f2f2fa9f1656e" hidden="1">#REF!</definedName>
    <definedName name="MLNK052736ce8945420d88f20cd74f11fc2f" hidden="1">#REF!</definedName>
    <definedName name="MLNK05285a73bd0845c3bc141225d49a5d57" hidden="1">#REF!</definedName>
    <definedName name="MLNK052b599271ba468da816d4239d9c2713" hidden="1">#REF!</definedName>
    <definedName name="MLNK0548cad76c984d3da7f9f54cd08187e0" hidden="1">#REF!</definedName>
    <definedName name="MLNK05751ffb237f4757b73a164e77d03967" hidden="1">#REF!</definedName>
    <definedName name="MLNK057964ef733c41659204e72d4e77e1e4" hidden="1">#REF!</definedName>
    <definedName name="MLNK05ad99dedbf544138b07aa4d2f74d145" hidden="1">#REF!</definedName>
    <definedName name="MLNK05cd4f86ee0f4324b89d7f3a2e6acff1" hidden="1">#REF!</definedName>
    <definedName name="MLNK05d79c6f6121431593a0d55c0d7f6734" hidden="1">#REF!</definedName>
    <definedName name="MLNK05f26b559f8f4adb9599eb6c68e0d7d5" hidden="1">#REF!</definedName>
    <definedName name="MLNK060a0a174bd9464a87b5466c20e15786" hidden="1">#REF!</definedName>
    <definedName name="MLNK06297dd96be041c6934863e80474dba1" hidden="1">#REF!</definedName>
    <definedName name="MLNK0637cfe95cea42b2b04c89c8f7b27fa1" hidden="1">#REF!</definedName>
    <definedName name="MLNK0688f8b47c7b448ca87848cbfa5d6990" hidden="1">#REF!</definedName>
    <definedName name="MLNK06e3d5dbca364c46b7af945d964a76b2" hidden="1">#REF!</definedName>
    <definedName name="MLNK06fb6c9dfec14d3cb3d6c70564afff47" hidden="1">#REF!</definedName>
    <definedName name="MLNK07067ed062fa42db80426d1670ac5341" hidden="1">#REF!</definedName>
    <definedName name="MLNK074edcf6efea4c8dab53afbefa960bca" hidden="1">#REF!</definedName>
    <definedName name="MLNK076b51d7fafe46ae93b808a93eb15781" hidden="1">#REF!</definedName>
    <definedName name="MLNK079b50e571224149a11acd77e6aafc34" hidden="1">#REF!</definedName>
    <definedName name="MLNK07bb8914411b4928b8acc40b080ed315" hidden="1">#REF!</definedName>
    <definedName name="MLNK07c774bc276145dd8b5796cd407b271b" hidden="1">#REF!</definedName>
    <definedName name="MLNK080192c97f944540b7824513d20f7e42" hidden="1">#REF!</definedName>
    <definedName name="MLNK081fdc3ac9cd4349b3611c82fd2d7061" hidden="1">#REF!</definedName>
    <definedName name="MLNK082bcb186d38415ab83e02d3b6408e8a" hidden="1">#REF!</definedName>
    <definedName name="MLNK083020d8074f4ead9b8f66131f4cac1f" hidden="1">#REF!</definedName>
    <definedName name="MLNK0855d170fe854bcbbc96ba6d995d1fb4" hidden="1">#REF!</definedName>
    <definedName name="MLNK086bd0b32b9247739d166d53173e9294" hidden="1">#REF!</definedName>
    <definedName name="MLNK087c2417533f4560bfef14139b998e8b" hidden="1">#REF!</definedName>
    <definedName name="MLNK0883ecdbd5184b4eb6984b094956a8fd" hidden="1">#REF!</definedName>
    <definedName name="MLNK0897900f625246dda5c9b6cec9c7231e" hidden="1">#REF!</definedName>
    <definedName name="MLNK08b6dad99d2947c089845461683a109e" hidden="1">#REF!</definedName>
    <definedName name="MLNK08f8b19db5964ebeac393abc9df04946" hidden="1">#REF!</definedName>
    <definedName name="MLNK0909a28f181d4cada4983b2a7dd3dc3c" hidden="1">#REF!</definedName>
    <definedName name="MLNK0982f3ccbd284cc0bd4570776db9dc28" hidden="1">#REF!</definedName>
    <definedName name="MLNK09ad64c4395f49a6b7364acb3b108ccd" hidden="1">#REF!</definedName>
    <definedName name="MLNK09ca16370b67429fa25712f3363f876b" hidden="1">#REF!</definedName>
    <definedName name="MLNK0a33894dd89b41fa84d582b88e65a854" hidden="1">#REF!</definedName>
    <definedName name="MLNK0aa53c23c3c944f0bf7b8d61cd6c1999" hidden="1">#REF!</definedName>
    <definedName name="MLNK0ab9914296d24677800cb1b39facac5d" hidden="1">#REF!</definedName>
    <definedName name="MLNK0acf01ad6e724f70b13642c591881e1e" hidden="1">#REF!</definedName>
    <definedName name="MLNK0ae1f04c640741909fdd729d4c070499" hidden="1">#REF!</definedName>
    <definedName name="MLNK0b15ec1b51c1431eae044580c8ba2b6e" hidden="1">#REF!</definedName>
    <definedName name="MLNK0b1ae48d5e154932a8bb7eb902278fc4" hidden="1">#REF!</definedName>
    <definedName name="MLNK0b1ebacb66ad422ba21c9273597915d1" hidden="1">#REF!</definedName>
    <definedName name="MLNK0b3a704dc59c42c7875fbe85d1b658c3" hidden="1">#REF!</definedName>
    <definedName name="MLNK0b56728dcc42496cb6382c7efb724da0" hidden="1">#REF!</definedName>
    <definedName name="MLNK0b8fd0c1882c4916966e88db5cfb9e17" hidden="1">#REF!</definedName>
    <definedName name="MLNK0bab5d3b064147b1aead391cff366da6" hidden="1">#REF!</definedName>
    <definedName name="MLNK0bad870db0694b3fbd248fbaabe510cf" hidden="1">#REF!</definedName>
    <definedName name="MLNK0bd016edee7945ec959a80ed585b2fa4" hidden="1">#REF!</definedName>
    <definedName name="MLNK0be66c763d83458ca815321f2937d527" hidden="1">#REF!</definedName>
    <definedName name="MLNK0beb7076a82144d18ed311ab3f2f6ef4" hidden="1">#REF!</definedName>
    <definedName name="MLNK0c417cc4b596433cbe6af24732976eab" hidden="1">#REF!</definedName>
    <definedName name="MLNK0c4616472bf74a049bc464ff6e29f682" hidden="1">#REF!</definedName>
    <definedName name="MLNK0ce1a3cb88b540a9a0b8886e3c8a3101" hidden="1">#REF!</definedName>
    <definedName name="MLNK0ce2d0ddcf6c49d2b414a95bf31b2803" hidden="1">#REF!</definedName>
    <definedName name="MLNK0cf9a7695a3640e4be84938b6be4d2f9" hidden="1">#REF!</definedName>
    <definedName name="MLNK0d10028509cc4e0c881f13275734fdf3" hidden="1">#REF!</definedName>
    <definedName name="MLNK0d3181996e6441e184d3245fadd5f794" hidden="1">#REF!</definedName>
    <definedName name="MLNK0d335c97696944e0a5dd28b1b1bbc5d7" hidden="1">#REF!</definedName>
    <definedName name="MLNK0da8d8849ab645c78e39dc9e19e791c4" hidden="1">#REF!</definedName>
    <definedName name="MLNK0db10b9c2fe043619850d0dc2c7f616e" hidden="1">#REF!</definedName>
    <definedName name="MLNK0db6b6a2239f413ab9b4bdf51a27c29a" hidden="1">#REF!</definedName>
    <definedName name="MLNK0e2b739653754dc69c74e629f7a6d24a" hidden="1">#REF!</definedName>
    <definedName name="MLNK0e48a624098a42a0852d7cd867a6ae66" hidden="1">#REF!</definedName>
    <definedName name="MLNK0e73bcff77004887bb303108a86a8ab2" hidden="1">#REF!</definedName>
    <definedName name="MLNK0e76a8fe77cc47e5abf6fed89c8c41f8" hidden="1">#REF!</definedName>
    <definedName name="MLNK0e7e3057dbeb4bd7bd122abe1d5a29e9" hidden="1">#REF!</definedName>
    <definedName name="MLNK0e91e3897f0e4dea9a3d3971ee51702e" hidden="1">#REF!</definedName>
    <definedName name="MLNK0e9de2879ab64ccd8611ee3ac55064ec" hidden="1">#REF!</definedName>
    <definedName name="MLNK0eb47afcd4854b73a892d7d16d64fbe7" hidden="1">#REF!</definedName>
    <definedName name="MLNK0eb5921909d84355993fd0ebb5406d9e" hidden="1">#REF!</definedName>
    <definedName name="MLNK0f0607b3ea3a468490d0f57ac3b10c0e" hidden="1">#REF!</definedName>
    <definedName name="MLNK0f07b00d3040451086080050348690f3" hidden="1">#REF!</definedName>
    <definedName name="MLNK0f6417a01164476f88f490e26e74985c" hidden="1">#REF!</definedName>
    <definedName name="MLNK0f6f153e55c5427a931766bab6baa637" hidden="1">#REF!</definedName>
    <definedName name="MLNK0fb4702a4a2948e1a8f427a2eb50e3b7" hidden="1">#REF!</definedName>
    <definedName name="MLNK0fc26f09a3154ac3bceae124a3a746ee" hidden="1">#REF!</definedName>
    <definedName name="MLNK0fe9910d583a44809d52532d3c67f21b" hidden="1">#REF!</definedName>
    <definedName name="MLNK0fef3cc4206f4f32b98e2c79c3c9b807" hidden="1">#REF!</definedName>
    <definedName name="MLNK0ffb7feec3ef40ee8b6719e51b27193e" hidden="1">#REF!</definedName>
    <definedName name="MLNK0ffcf90d684f4d25b7b1ff620b463570" hidden="1">#REF!</definedName>
    <definedName name="MLNK103d6050d4184b19afad1873146e2aa5" hidden="1">#REF!</definedName>
    <definedName name="MLNK10416787762e4f4480a4e16948d497d8" hidden="1">#REF!</definedName>
    <definedName name="MLNK107d0f458e59407b9c48260977245f08" hidden="1">#REF!</definedName>
    <definedName name="MLNK10831d17bed54f5b9762c3a1f12686f0" hidden="1">#REF!</definedName>
    <definedName name="MLNK1096decb2a77490c9a20bf1e60d5f369" hidden="1">#REF!</definedName>
    <definedName name="MLNK1099a19558fb41ca882fe7a6350d0a5d" hidden="1">#REF!</definedName>
    <definedName name="MLNK10be1f1202ff49b68fa3744d11a468e8" hidden="1">#REF!</definedName>
    <definedName name="MLNK113eed711cdd4c5b8bd10dc4fc706d5e" hidden="1">#REF!</definedName>
    <definedName name="MLNK1162ce9ff35d47158493ab43b624cc5d" hidden="1">#REF!</definedName>
    <definedName name="MLNK117281e71fd043598477c1d3ef68391d" hidden="1">#REF!</definedName>
    <definedName name="MLNK118ee5f30b51479d9cc9ee1c1b0755fd" hidden="1">#REF!</definedName>
    <definedName name="MLNK11f85723a8cc4c36b0340b9d58b58c4f" hidden="1">#REF!</definedName>
    <definedName name="MLNK1220f302d0f544a6b54f08ad91f6d1c1" hidden="1">#REF!</definedName>
    <definedName name="MLNK124c88f1a9844fd4a5822d2a802f883f" hidden="1">#REF!</definedName>
    <definedName name="MLNK1256c1ffffe0411587d207e930566b9a" hidden="1">#REF!</definedName>
    <definedName name="MLNK12696c74939f48cd8db3c9f1c4f36680" hidden="1">#REF!</definedName>
    <definedName name="MLNK1271a3b0378444fcb69b02a8a743bace" hidden="1">#REF!</definedName>
    <definedName name="MLNK128687e9443a44c99201500ed1badf4e" hidden="1">#REF!</definedName>
    <definedName name="MLNK1294b81560674cc1a153ca90d59cb4b3" hidden="1">#REF!</definedName>
    <definedName name="MLNK12c9141943f74897a6b4529a884edc0f" hidden="1">#REF!</definedName>
    <definedName name="MLNK12f2b1a177e946758e0760a12a73cc8b" hidden="1">#REF!</definedName>
    <definedName name="MLNK12f478cc3554484cad1be0539189591b" hidden="1">#REF!</definedName>
    <definedName name="MLNK131ebe1ab43d49fb8be51d8206fd1343" hidden="1">#REF!</definedName>
    <definedName name="MLNK132b2e233b69411f9d5503f057f900af" hidden="1">#REF!</definedName>
    <definedName name="MLNK133b655b953a49098e7bfbe99b55c1df" hidden="1">#REF!</definedName>
    <definedName name="MLNK134ed34d84a94b2fa44f29126c7c33e3" hidden="1">#REF!</definedName>
    <definedName name="MLNK134f6ab731d7475999088bff10e7dbeb" hidden="1">#REF!</definedName>
    <definedName name="MLNK139aa5970b18426abd20317afca75e34" hidden="1">#REF!</definedName>
    <definedName name="MLNK13a8ad80cbaf4d938100e932c38f1630" hidden="1">#REF!</definedName>
    <definedName name="MLNK13a9a1dabda94b9da37c60ea4dadf3e0" hidden="1">#REF!</definedName>
    <definedName name="MLNK13d4214359b944f2be15c2bb86433789" hidden="1">#REF!</definedName>
    <definedName name="MLNK13deb3be659c43e7b68b660ba1904374" hidden="1">#REF!</definedName>
    <definedName name="MLNK13e8d86efc6c4e4f8723d34ce5fda84b" hidden="1">#REF!</definedName>
    <definedName name="MLNK141c70c4218c4cad888f096f0d8dd932" hidden="1">#REF!</definedName>
    <definedName name="MLNK1440a68da81f4e0884393980aeaa55d2" hidden="1">#REF!</definedName>
    <definedName name="MLNK144f6ffdd6de493a8bf8d91118a83660" hidden="1">#REF!</definedName>
    <definedName name="MLNK1481ea397b5b40238dcfdb08ad16e8b8" hidden="1">#REF!</definedName>
    <definedName name="MLNK1499a025978f4df386032bc41fc6e7cd" hidden="1">#REF!</definedName>
    <definedName name="MLNK14ec91c197c84f6099bc3bf4f48002bf" hidden="1">#REF!</definedName>
    <definedName name="MLNK14ef972bb68349b795bbc6f659475b63" hidden="1">#REF!</definedName>
    <definedName name="MLNK150f6f6eaee140608bd54a549becbaae" hidden="1">#REF!</definedName>
    <definedName name="MLNK151a9a7da50b4109868d8f0addeadb40" hidden="1">#REF!</definedName>
    <definedName name="MLNK152727bc56dd48e2ac7ae92499b2cefd" hidden="1">#REF!</definedName>
    <definedName name="MLNK153650b4e6ec463eaa8bcf61a53c1a60" hidden="1">#REF!</definedName>
    <definedName name="MLNK1547f36938d74a5abc4efd762aa77687" hidden="1">#REF!</definedName>
    <definedName name="MLNK1562cf8a3d374c50ab4c620ba21f4cd9" hidden="1">#REF!</definedName>
    <definedName name="MLNK15cb563181e844afa5c862e9265622dc" hidden="1">#REF!</definedName>
    <definedName name="MLNK15dcaa9a7adc4bddbcfa9db05fbda8d3" hidden="1">#REF!</definedName>
    <definedName name="MLNK15ebd398f6704615abbea85cf2bee07e" hidden="1">#REF!</definedName>
    <definedName name="MLNK15feff14df804ef8afcaeba030f57645" hidden="1">#REF!</definedName>
    <definedName name="MLNK160cd7cf18d0471f86cfeb334717be46" hidden="1">#REF!</definedName>
    <definedName name="MLNK162d06e528c84f18bcba014164ba7c5b" hidden="1">#REF!</definedName>
    <definedName name="MLNK163355102d8d45c99c6281df2b9ff415" hidden="1">#REF!</definedName>
    <definedName name="MLNK1671e01996c74fcf88e913f19e99c018" hidden="1">#REF!</definedName>
    <definedName name="MLNK1674600070bf4bbfabf136629919c348" hidden="1">#REF!</definedName>
    <definedName name="MLNK1696ddefcaf54307931b7d8764e7eb24" hidden="1">#REF!</definedName>
    <definedName name="MLNK16ce3e42fca041ef84d4f801233db0a9" hidden="1">#REF!</definedName>
    <definedName name="MLNK16d8fb432bd145b29df22f7af4769656" hidden="1">#REF!</definedName>
    <definedName name="MLNK171bb1b47f18484a8de6b70c7875b52b" hidden="1">#REF!</definedName>
    <definedName name="MLNK1722b464f3c7497186188b29e4f74f05" hidden="1">#REF!</definedName>
    <definedName name="MLNK1744fffa7f8d49609d86003cec9b3238" hidden="1">#REF!</definedName>
    <definedName name="MLNK176eed1e2ddf4a07ac44421c669cb0db" hidden="1">#REF!</definedName>
    <definedName name="MLNK177bb39662f84dff85294b74cbda42ca" hidden="1">#REF!</definedName>
    <definedName name="MLNK17a0048f379d44a4bee261da3f8a97ae" hidden="1">#REF!</definedName>
    <definedName name="MLNK17c11dde60724f238b19000769acec23" hidden="1">#REF!</definedName>
    <definedName name="MLNK17e197c7fc504003949867e0d732da85" hidden="1">#REF!</definedName>
    <definedName name="MLNK17e5d3c95eb049fa9627fd2ab5e5a058" hidden="1">#REF!</definedName>
    <definedName name="MLNK180c055804b14b33bd507ca904378935" hidden="1">#REF!</definedName>
    <definedName name="MLNK18b87660a21a4cf18a22879ea89c9e21" hidden="1">#REF!</definedName>
    <definedName name="MLNK18c0c304b0244820a5760738fdef2208" hidden="1">#REF!</definedName>
    <definedName name="MLNK18db8702ae0a4a2eb7907210a840e873" hidden="1">#REF!</definedName>
    <definedName name="MLNK1910276a925e42268f5706e7ad1ecff9" hidden="1">#REF!</definedName>
    <definedName name="MLNK19278a1c7a1549afb7fc57c971c365da" hidden="1">#REF!</definedName>
    <definedName name="MLNK1969be61e69a47908ad2bc18d92443a4" hidden="1">#REF!</definedName>
    <definedName name="MLNK1970a48296dc44bf90e0890347db25c1" hidden="1">#REF!</definedName>
    <definedName name="MLNK199ee1303c3c4e1686a8edc5b6ed051d" hidden="1">#REF!</definedName>
    <definedName name="MLNK19a4c77c2bfd4593bc703dcee1104516" hidden="1">#REF!</definedName>
    <definedName name="MLNK19a5cce7540c4c149d7a07f19acc8ce6" hidden="1">#REF!</definedName>
    <definedName name="MLNK19d6f8d26fef4e10ad9b275854bf6c7a" hidden="1">#REF!</definedName>
    <definedName name="MLNK19da977d45df44fa83314cfd2233cf8e" hidden="1">#REF!</definedName>
    <definedName name="MLNK1a30f31065894a71a50c005badb3a21b" hidden="1">#REF!</definedName>
    <definedName name="MLNK1a3b14b6800e41bb8487f6a0f2e91c9e" hidden="1">#REF!</definedName>
    <definedName name="MLNK1a8832697f5447af938d4ad9c022a4a3" hidden="1">#REF!</definedName>
    <definedName name="MLNK1aa148bca8bd402e84d1254281b7e78a" hidden="1">#REF!</definedName>
    <definedName name="MLNK1ad5a36614194fd589a8662b53ee284f" hidden="1">#REF!</definedName>
    <definedName name="MLNK1ae33f963b084e8a952bdeb4c857283e" hidden="1">#REF!</definedName>
    <definedName name="MLNK1afc1913a94845519bdbf4b65ee40448" hidden="1">#REF!</definedName>
    <definedName name="MLNK1b244fc80d1a4deba33ede331d896736" hidden="1">#REF!</definedName>
    <definedName name="MLNK1b52123466074420913a2a5a0e39ba67" hidden="1">#REF!</definedName>
    <definedName name="MLNK1b6858608baf4a3d96eb3cf022293244" hidden="1">#REF!</definedName>
    <definedName name="MLNK1b9cce3ba87d462b95e1f4a8d503d061" hidden="1">#REF!</definedName>
    <definedName name="MLNK1ba2bb016ae0424a90a346c3493b596b" hidden="1">#REF!</definedName>
    <definedName name="MLNK1bbf382a95854e718995bcbccc47db5d" hidden="1">#REF!</definedName>
    <definedName name="MLNK1bc306db5fbd495ba15e13c2ce36edfb" hidden="1">#REF!</definedName>
    <definedName name="MLNK1bcdbb4a6aa14781bf78ea8f88178627" hidden="1">#REF!</definedName>
    <definedName name="MLNK1bdaefc6f42544dab3804e7607738baf" hidden="1">#REF!</definedName>
    <definedName name="MLNK1bf262ceafea4f4a93379f12470a1ec1" hidden="1">#REF!</definedName>
    <definedName name="MLNK1c198773ce3b4ab5b3df3521195e2112" hidden="1">#REF!</definedName>
    <definedName name="MLNK1c3236a289974316baa02131aa65eaa3" hidden="1">#REF!</definedName>
    <definedName name="MLNK1c33482e713642e28cbb572763a72d93" hidden="1">#REF!</definedName>
    <definedName name="MLNK1c3477fda343495286a755348688e76e" hidden="1">#REF!</definedName>
    <definedName name="MLNK1c91b7d812cc4556892f44614895fe55" hidden="1">#REF!</definedName>
    <definedName name="MLNK1caa25b354034184bfc6722912e29bbc" hidden="1">#REF!</definedName>
    <definedName name="MLNK1d3cd179568b4f2f8b0bd33b4a2e5c7a" hidden="1">#REF!</definedName>
    <definedName name="MLNK1d85d44e413f488599c74b652da1fff1" hidden="1">#REF!</definedName>
    <definedName name="MLNK1db395b80e284b808c069f5e37a308a4" hidden="1">#REF!</definedName>
    <definedName name="MLNK1ddc2c9bafed4590b757c48b0acae74d" hidden="1">#REF!</definedName>
    <definedName name="MLNK1de7f2c25e03402790f7a73019e2498e" hidden="1">#REF!</definedName>
    <definedName name="MLNK1dfdb867eb3e454fa17b57ff3e588228" hidden="1">#REF!</definedName>
    <definedName name="MLNK1e019acbd363432a829a42fd00a9a8be" hidden="1">#REF!</definedName>
    <definedName name="MLNK1e34c13f1daa4f58b336c3513c2f8e97" hidden="1">#REF!</definedName>
    <definedName name="MLNK1e4bb9c0be57405984210fedec488f7a" hidden="1">#REF!</definedName>
    <definedName name="MLNK1e4f0fc700f04326b4d7a62548d5f433" hidden="1">#REF!</definedName>
    <definedName name="MLNK1e5f81b0b0c1482983a5117398255656" hidden="1">#REF!</definedName>
    <definedName name="MLNK1e624d18899e478e9d5611c4f4589639" hidden="1">#REF!</definedName>
    <definedName name="MLNK1e6281d6b14a4e198ab48e22b0464d0a" hidden="1">#REF!</definedName>
    <definedName name="MLNK1e676023e46d425d9d09b5f293282bd0" hidden="1">#REF!</definedName>
    <definedName name="MLNK1e6c9aa259154657a41b219732a2bcbd" hidden="1">#REF!</definedName>
    <definedName name="MLNK1ea71074e8c148c891bc4859af563d75" hidden="1">#REF!</definedName>
    <definedName name="MLNK1ea9d6769e1842e698ff46f9f325a51e" hidden="1">#REF!</definedName>
    <definedName name="MLNK1ece5b9c5fe9498a8c8495bdf840ca79" hidden="1">#REF!</definedName>
    <definedName name="MLNK1ed744e5b26f4cd093f2305faecaf235" hidden="1">#REF!</definedName>
    <definedName name="MLNK1ed93609955c40e28b52697009d0e6e5" hidden="1">#REF!</definedName>
    <definedName name="MLNK1ed93dda2ae341088d0b7a036a902818" hidden="1">#REF!</definedName>
    <definedName name="MLNK1edc6b73746f47418d54f9d845c24ec3" hidden="1">#REF!</definedName>
    <definedName name="MLNK1efe924f24764914bd1e45ab2418091c" hidden="1">#REF!</definedName>
    <definedName name="MLNK1f0a437b8f4641ff8ad7869d57530d81" hidden="1">#REF!</definedName>
    <definedName name="MLNK1f1dea0cb45f4d36ba1b2b8da0b3fc90" hidden="1">#REF!</definedName>
    <definedName name="MLNK1f3ebc02cbd2488a978f701b11879e07" hidden="1">#REF!</definedName>
    <definedName name="MLNK1f3f3b3c719a47f082f8bbcc9668c945" hidden="1">#REF!</definedName>
    <definedName name="MLNK1f8fe211bf9741d9a9da68f66d46952a" hidden="1">#REF!</definedName>
    <definedName name="MLNK1fa0a89a4a824a1d8a9d606156e1af61" hidden="1">#REF!</definedName>
    <definedName name="MLNK1fe95f7269434cfb86a5255dd2d4e6fd" hidden="1">#REF!</definedName>
    <definedName name="MLNK2000595682ba4eccb4f92ee4e0eec7e5" hidden="1">#REF!</definedName>
    <definedName name="MLNK20127aa3b9b641c9be7dde3ec75861ce" hidden="1">#REF!</definedName>
    <definedName name="MLNK203854326819442bbd495164ff95dd06" hidden="1">#REF!</definedName>
    <definedName name="MLNK2043c3c70195407f9db36e24d428f8e7" hidden="1">#REF!</definedName>
    <definedName name="MLNK20445b8b45de44ada2502364242bbe5e" hidden="1">#REF!</definedName>
    <definedName name="MLNK2080531c3588458e8f02866e872997a9" hidden="1">#REF!</definedName>
    <definedName name="MLNK208be8c1d87641bc8994f26c44306605" hidden="1">#REF!</definedName>
    <definedName name="MLNK20a95720cc9845a39f328d6c0f12dae9" hidden="1">#REF!</definedName>
    <definedName name="MLNK21499d0a272548d68c8e6d73d06468ad" hidden="1">#REF!</definedName>
    <definedName name="MLNK21526c79f4d54dbf8d5dcd1b4e553e40" hidden="1">#REF!</definedName>
    <definedName name="MLNK2185a383443e43869630fe249ffbe773" hidden="1">#REF!</definedName>
    <definedName name="MLNK21b258bec3074ac1b3bb5326dc7e2685" hidden="1">#REF!</definedName>
    <definedName name="MLNK21bebfb835754891890fe73dc80444cc" hidden="1">#REF!</definedName>
    <definedName name="MLNK21d2685faf5c4ec0bbefb7f6304dea85" hidden="1">#REF!</definedName>
    <definedName name="MLNK21d6ab7f02b049ec8ba929ef94fd4587" hidden="1">#REF!</definedName>
    <definedName name="MLNK21f11f5ca78a472a8c992eb5c028137d" hidden="1">#REF!</definedName>
    <definedName name="MLNK21f5542ba20a4f858f43ae44dc6adf5f" hidden="1">#REF!</definedName>
    <definedName name="MLNK220e2bf0fd9a4ae085115719c861b5a1" hidden="1">#REF!</definedName>
    <definedName name="MLNK221025c1398842b3bb6504a8c00de7fe" hidden="1">#REF!</definedName>
    <definedName name="MLNK224cbde268d544a994446faffc89c6ae" hidden="1">#REF!</definedName>
    <definedName name="MLNK22ce78a815934629b0023a679eb2cb24" hidden="1">#REF!</definedName>
    <definedName name="MLNK22f03631c3a0462faa19c12ed532b2f9" hidden="1">#REF!</definedName>
    <definedName name="MLNK2304caef3acb4da6b1b86e9fca9a8a4d" hidden="1">#REF!</definedName>
    <definedName name="MLNK232887c23ac943e88ec31e74e11f5bbc" hidden="1">#REF!</definedName>
    <definedName name="MLNK23344be9e0a54b51baf522c97fec6312" hidden="1">#REF!</definedName>
    <definedName name="MLNK233cc1a5bed248c297681017720fdd50" hidden="1">#REF!</definedName>
    <definedName name="MLNK233fc9fd4d6b4bd5bae10fb0deab99de" hidden="1">#REF!</definedName>
    <definedName name="MLNK2358b127a39b4ad8a21e78b1d6548e25" hidden="1">#REF!</definedName>
    <definedName name="MLNK239559ed1b114019ae796568f4bf5455" hidden="1">#REF!</definedName>
    <definedName name="MLNK241e86ae67f448359c8113b38637707c" hidden="1">#REF!</definedName>
    <definedName name="MLNK24980ccdb38344bb8c57640a8c498dc1" hidden="1">#REF!</definedName>
    <definedName name="MLNK24abb91d13e94e2497897e704f175648" hidden="1">#REF!</definedName>
    <definedName name="MLNK24aedaa3bbde41e38479e6013d618d10" hidden="1">#REF!</definedName>
    <definedName name="MLNK24d7d330959b49c29101cbcbc4f2e2ec" hidden="1">#REF!</definedName>
    <definedName name="MLNK24fdba8795254e18be35242d54c5559e" hidden="1">#REF!</definedName>
    <definedName name="MLNK24fdcabb90e44ee69098ae43b1d46e61" hidden="1">#REF!</definedName>
    <definedName name="MLNK250e6a86a999409686d99cb6adfffdec" hidden="1">#REF!</definedName>
    <definedName name="MLNK2551ba3c59b94e95877a07e134db84ba" hidden="1">#REF!</definedName>
    <definedName name="MLNK259d92d7d5c44d71848c6a5c6265fe5a" hidden="1">#REF!</definedName>
    <definedName name="MLNK25a9fc11e3504c0bb5b1617519ed50d5" hidden="1">#REF!</definedName>
    <definedName name="MLNK25f56803afb643f589e30c3597c524c6" hidden="1">#REF!</definedName>
    <definedName name="MLNK25fd2c1a0a9e4b2abf5f54e90ab367c2" hidden="1">#REF!</definedName>
    <definedName name="MLNK260da269317c4653b18db5d647bd7230" hidden="1">#REF!</definedName>
    <definedName name="MLNK262150f1128c4966ba6710bf5c16fcac" hidden="1">#REF!</definedName>
    <definedName name="MLNK264aa9171735425e9cd57b701da68a7a" hidden="1">#REF!</definedName>
    <definedName name="MLNK2659d8235e524cd786373bc6aa9ff1de" hidden="1">#REF!</definedName>
    <definedName name="MLNK265e32e1a8634e43a647bcb8b772a92f" hidden="1">#REF!</definedName>
    <definedName name="MLNK267de36e2f164ab09b86df66283c4749" hidden="1">#REF!</definedName>
    <definedName name="MLNK26a0ab272ab64ad4a75e4727a1f4e1c1" hidden="1">#REF!</definedName>
    <definedName name="MLNK26a96b51ea154f53a71689d03048e8ab" hidden="1">#REF!</definedName>
    <definedName name="MLNK26c0d50fb709456ea017e48bc652ab93" hidden="1">#REF!</definedName>
    <definedName name="MLNK270eb19604a24db58676ece3467ddedd" hidden="1">#REF!</definedName>
    <definedName name="MLNK271e4e8dfec949fdb7cf6585c48789e5" hidden="1">#REF!</definedName>
    <definedName name="MLNK273dcf94bae54345aa786f8ec24103d7" hidden="1">#REF!</definedName>
    <definedName name="MLNK27732f733dac41b69a921e1c084ff95b" hidden="1">#REF!</definedName>
    <definedName name="MLNK27a8dd2f82cf4a89bbe9440b40be1c29" hidden="1">#REF!</definedName>
    <definedName name="MLNK27a93ea7f5a0465a9580b3ee39007ccc" hidden="1">#REF!</definedName>
    <definedName name="MLNK27c0c3dd90cd4468ab3028c092d6b980" hidden="1">#REF!</definedName>
    <definedName name="MLNK2839ae92c8714f5184dc8e328bbc48f9" hidden="1">#REF!</definedName>
    <definedName name="MLNK283b40a238974cbc84ab209a1d6129f2" hidden="1">#REF!</definedName>
    <definedName name="MLNK2850de449414445f967571a2e9f4d879" hidden="1">#REF!</definedName>
    <definedName name="MLNK2858ecfb41724fd892c87a7aa6ec952d" hidden="1">#REF!</definedName>
    <definedName name="MLNK285b3dc4d99143f98bb9cdbd22f814a8" hidden="1">#REF!</definedName>
    <definedName name="MLNK28814cd411b7482c93825bae8c04bbe4" hidden="1">#REF!</definedName>
    <definedName name="MLNK288c8429b6fa496fb991510dc27510f5" hidden="1">#REF!</definedName>
    <definedName name="MLNK28f01e41ff9e496d9dfd6d9932caa930" hidden="1">#REF!</definedName>
    <definedName name="MLNK28f6525c090649b089894fbfe5adfdf5" hidden="1">#REF!</definedName>
    <definedName name="MLNK2914ad41de72440f8fb8a950c2d58dec" hidden="1">#REF!</definedName>
    <definedName name="MLNK2928f06ea9094b90a36a63d00ccd4c1e" hidden="1">#REF!</definedName>
    <definedName name="MLNK2949c7d617ee432fa40b08301048e29e" hidden="1">#REF!</definedName>
    <definedName name="MLNK29709073407f43e8908ada90abc8ed72" hidden="1">#REF!</definedName>
    <definedName name="MLNK297d18187d694c6a9954833d99a6010d" hidden="1">#REF!</definedName>
    <definedName name="MLNK2996abe23c004af2b5f0fddaa494f0da" hidden="1">#REF!</definedName>
    <definedName name="MLNK299dde17d19c4cf49e10e621f0c89714" hidden="1">#REF!</definedName>
    <definedName name="MLNK29adde70215a4cc2a794a476ef797d44" hidden="1">#REF!</definedName>
    <definedName name="MLNK29c8c27475b44bcfb0e28f947cddb7c2" hidden="1">#REF!</definedName>
    <definedName name="MLNK29dce069ccca469d9e4964c79f6ef9e7" hidden="1">#REF!</definedName>
    <definedName name="MLNK29eb8d885e9c4d799a5a3b9002264a48" hidden="1">#REF!</definedName>
    <definedName name="MLNK29f22451b2ea4c2e9ccc2bfdd361b8a1" hidden="1">#REF!</definedName>
    <definedName name="MLNK2a2858c2a02d4844a9454c388063065b" hidden="1">#REF!</definedName>
    <definedName name="MLNK2a2cd9b62d7a4f07865a6bc7ff633580" hidden="1">#REF!</definedName>
    <definedName name="MLNK2a33e90266b849c79a5d5b969f8649bc" hidden="1">#REF!</definedName>
    <definedName name="MLNK2a3ca93f441848d0a0736480beb6358f" hidden="1">#REF!</definedName>
    <definedName name="MLNK2a447f87b3984efb968e7306b3570cca" hidden="1">#REF!</definedName>
    <definedName name="MLNK2a4ee52a83cc4617a95a02373b17da76" hidden="1">#REF!</definedName>
    <definedName name="MLNK2a6beeb60dfb4fe3bbbb019762b17d9e" hidden="1">#REF!</definedName>
    <definedName name="MLNK2a85c2ddcf144b89afa29e9f40c66b1c" hidden="1">#REF!</definedName>
    <definedName name="MLNK2aacd6257278489a9659c387ce4531a2" hidden="1">#REF!</definedName>
    <definedName name="MLNK2ab4f498b47947389a355d9bf3ba29ab" hidden="1">#REF!</definedName>
    <definedName name="MLNK2ac813e3e5404b48b863b17da23c2eeb" hidden="1">#REF!</definedName>
    <definedName name="MLNK2ace8a26d68e43f69e39f668f048ba6f" hidden="1">#REF!</definedName>
    <definedName name="MLNK2acfa3a51cd74e419a7a7197066a37e4" hidden="1">#REF!</definedName>
    <definedName name="MLNK2af4237296f240c1ba455dfcff1609c4" hidden="1">#REF!</definedName>
    <definedName name="MLNK2b4655a4749543e6a5c4f7b266b4d70b" hidden="1">#REF!</definedName>
    <definedName name="MLNK2b54c2a4a7d34117a7849fd7fa520818" hidden="1">#REF!</definedName>
    <definedName name="MLNK2b634172bf8a429f96c3dbb3c91431e8" hidden="1">#REF!</definedName>
    <definedName name="MLNK2b8e0790a83b48178a929502b414c4b7" hidden="1">#REF!</definedName>
    <definedName name="MLNK2bbd0fd57c974a85b13e622eb8bc6524" hidden="1">#REF!</definedName>
    <definedName name="MLNK2bcd3aa98b93493393286aeb91f3ae71" hidden="1">#REF!</definedName>
    <definedName name="MLNK2bd2e5165532465893468c8ed406ef27" hidden="1">#REF!</definedName>
    <definedName name="MLNK2beec35d821b4ca78405c73c7bff7a3b" hidden="1">#REF!</definedName>
    <definedName name="MLNK2c0ff29a1e9b4df5b44c060d4d979db8" hidden="1">#REF!</definedName>
    <definedName name="MLNK2c23cbb99dd04d24ba98e341a8bd8c91" hidden="1">#REF!</definedName>
    <definedName name="MLNK2c2f97e3bab54d31a40f5b14bf9b8a35" hidden="1">#REF!</definedName>
    <definedName name="MLNK2c3e42f6903f44e686e864b4a8d71fdf" hidden="1">#REF!</definedName>
    <definedName name="MLNK2c66f440a4504aab8cd56973e5ad6046" hidden="1">#REF!</definedName>
    <definedName name="MLNK2c7d03e47c034de5b0e87430a038c464" hidden="1">#REF!</definedName>
    <definedName name="MLNK2c85055d85c04701bafb067fae8e170d" hidden="1">#REF!</definedName>
    <definedName name="MLNK2c9c7713f529416aa4254d4a97ffa64f" hidden="1">#REF!</definedName>
    <definedName name="MLNK2cc8420d789f48c499e94b528446bce9" hidden="1">#REF!</definedName>
    <definedName name="MLNK2d08171496e741cdac01225360e68922" hidden="1">#REF!</definedName>
    <definedName name="MLNK2d7ff91ad9a74a3d939ac48021392712" hidden="1">#REF!</definedName>
    <definedName name="MLNK2d8b292b064d425088c2d60610b0f831" hidden="1">#REF!</definedName>
    <definedName name="MLNK2db71095ae1a408b8ef054dfbac8854b" hidden="1">#REF!</definedName>
    <definedName name="MLNK2de64710fab84e8dae6477330d9efd44" hidden="1">#REF!</definedName>
    <definedName name="MLNK2e219615193f45f98298a77a1314aa76" hidden="1">#REF!</definedName>
    <definedName name="MLNK2e412179087743eb9a84f9c8343c8b80" hidden="1">#REF!</definedName>
    <definedName name="MLNK2e4a444f570f45b98f199c8019b05a10" hidden="1">#REF!</definedName>
    <definedName name="MLNK2e6a1bffa1bb4b528e5efe90347a3090" hidden="1">#REF!</definedName>
    <definedName name="MLNK2e7621c5a9384e799f370271b7f1bd9f" hidden="1">#REF!</definedName>
    <definedName name="MLNK2e8ae1d3811848779874c08377a95edf" hidden="1">#REF!</definedName>
    <definedName name="MLNK2eaf1499ce104dda938fd199680399d6" hidden="1">#REF!</definedName>
    <definedName name="MLNK2eb7be6483e3412482ad169ddaf731eb" hidden="1">#REF!</definedName>
    <definedName name="MLNK2ebc9a9967164c1783cf45728bec4d2b" hidden="1">#REF!</definedName>
    <definedName name="MLNK2ebddf6c38c54210b3917e6c858de8ed" hidden="1">#REF!</definedName>
    <definedName name="MLNK2efd7be985874d04be47e9b21c7b4cd0" hidden="1">#REF!</definedName>
    <definedName name="MLNK2f09613a0e6e46878d96bf01d7d0b632" hidden="1">#REF!</definedName>
    <definedName name="MLNK2f0ffbef6be34987bb349578c37d52f1" hidden="1">#REF!</definedName>
    <definedName name="MLNK2fa5ac58c57a4ccc84ece344d522f667" hidden="1">#REF!</definedName>
    <definedName name="MLNK2fd004a708d44d43a34b80d8c6b9bbcc" hidden="1">#REF!</definedName>
    <definedName name="MLNK2fe0429128c748e2a87ac7e934e07e3e" hidden="1">#REF!</definedName>
    <definedName name="MLNK302e239001864ec1901dde897c317be7" hidden="1">#REF!</definedName>
    <definedName name="MLNK302ef997f7d742d4bf6bbdd5df07dbbd" hidden="1">#REF!</definedName>
    <definedName name="MLNK3051f0cb743545388a188aca6e696572" hidden="1">#REF!</definedName>
    <definedName name="MLNK305a531e8b9740b9a0e60d54edfdd30f" hidden="1">#REF!</definedName>
    <definedName name="MLNK306641d5b98345ab92ea610fd4cdf564" hidden="1">#REF!</definedName>
    <definedName name="MLNK30d929e3057247d5a57c392440ef0012" hidden="1">#REF!</definedName>
    <definedName name="MLNK312c446140604ae88ddfaf0e1f9f8cd0" hidden="1">#REF!</definedName>
    <definedName name="MLNK316a6f2c2b6d47c689850074b352d941" hidden="1">#REF!</definedName>
    <definedName name="MLNK318ac829933848518f18de4cc5e59c67" hidden="1">#REF!</definedName>
    <definedName name="MLNK31a3648659cf43018e27042516a7c3f5" hidden="1">#REF!</definedName>
    <definedName name="MLNK31afdda6defe41fab03c90d9cbcb4d8f" hidden="1">#REF!</definedName>
    <definedName name="MLNK31f1879a24824c35b071fc766c4813cb" hidden="1">#REF!</definedName>
    <definedName name="MLNK321bd9b3a89d45d4baad1e50042a5ce6" hidden="1">#REF!</definedName>
    <definedName name="MLNK32475e2b058c4164bbc508aa5644ad92" hidden="1">#REF!</definedName>
    <definedName name="MLNK324972d584504355bc2d460c1ec57d81" hidden="1">#REF!</definedName>
    <definedName name="MLNK32506c2cb6f04fca9e63b4d1910e4e49" hidden="1">#REF!</definedName>
    <definedName name="MLNK32710676633b4a1caad15e36610fd794" hidden="1">#REF!</definedName>
    <definedName name="MLNK329850f97fa24d0ab8022058f7a5be32" hidden="1">#REF!</definedName>
    <definedName name="MLNK32f6fbba26b94fb683798d313c0152e9" hidden="1">#REF!</definedName>
    <definedName name="MLNK33384672689f44f2a31e8b8018220df1" hidden="1">#REF!</definedName>
    <definedName name="MLNK3358c6ec8ae643f5ab48a545e75aa54c" hidden="1">#REF!</definedName>
    <definedName name="MLNK335b695431f94e3998de1580c190057e" hidden="1">#REF!</definedName>
    <definedName name="MLNK337ea181aa1e429895d8c4f6bb79043e" hidden="1">#REF!</definedName>
    <definedName name="MLNK33a000ce77cd46bb867164d3abd0c91d" hidden="1">#REF!</definedName>
    <definedName name="MLNK33a3225769be459b843bf9780d593bee" hidden="1">#REF!</definedName>
    <definedName name="MLNK33b50d63016941749c21a9ca7886cca2" hidden="1">#REF!</definedName>
    <definedName name="MLNK33bccbe5e4b141d0ac4030a91e769edc" hidden="1">#REF!</definedName>
    <definedName name="MLNK33c7bfe430064c1c9955e72cca8b48ac" hidden="1">#REF!</definedName>
    <definedName name="MLNK33edde7e658241008cfc443dca36922b" hidden="1">#REF!</definedName>
    <definedName name="MLNK33f5397f324d41d490626da325826309" hidden="1">#REF!</definedName>
    <definedName name="MLNK3448aff602a44ababc02b92aa8b23f15" hidden="1">#REF!</definedName>
    <definedName name="MLNK348824972a3948a0b9ca39766476f4a0" hidden="1">#REF!</definedName>
    <definedName name="MLNK349875f54f554315a4ffa4dbd99814e3" hidden="1">#REF!</definedName>
    <definedName name="MLNK34c28eeafc4443efb11a017235db88f2" hidden="1">#REF!</definedName>
    <definedName name="MLNK34c48cebfb9e44dbb6bbc736baffc0af" hidden="1">#REF!</definedName>
    <definedName name="MLNK34c4cdb230494ef19cf37328c42c3582" hidden="1">#REF!</definedName>
    <definedName name="MLNK350928e16742428585752a76b0a51671" hidden="1">#REF!</definedName>
    <definedName name="MLNK352b09543fe94d1898cece7618bcccf5" hidden="1">#REF!</definedName>
    <definedName name="MLNK355cfbae28a5439f8263776a25b8405a" hidden="1">#REF!</definedName>
    <definedName name="MLNK3565f8a147754b8e9d63b30dd83bc42b" hidden="1">#REF!</definedName>
    <definedName name="MLNK3580520574f841eda9f32c455805a9f2" hidden="1">#REF!</definedName>
    <definedName name="MLNK35bfb3e328bd4b61acd71f03d086c0ba" hidden="1">#REF!</definedName>
    <definedName name="MLNK35da6f6440374cb099169ce066781bd1" hidden="1">#REF!</definedName>
    <definedName name="MLNK35e74e92ec784db5a023efcd434b2e59" hidden="1">#REF!</definedName>
    <definedName name="MLNK35f108f8105f4a5db0c7928371badc62" hidden="1">#REF!</definedName>
    <definedName name="MLNK35f12079b6104021b17df10d633bfc5e" hidden="1">#REF!</definedName>
    <definedName name="MLNK3609dba96f5a45219cf3f89f1580f064" hidden="1">#REF!</definedName>
    <definedName name="MLNK3663420ea1304c4580cc82400050c08a" hidden="1">#REF!</definedName>
    <definedName name="MLNK3666afa2b486404a86281670f6251099" hidden="1">#REF!</definedName>
    <definedName name="MLNK3674799d347d4785a3b6e9102095ff2e" hidden="1">#REF!</definedName>
    <definedName name="MLNK36786fe73cee450ba906edee4c3494ba" hidden="1">#REF!</definedName>
    <definedName name="MLNK36a787989f114d6197973831e60adf34" hidden="1">#REF!</definedName>
    <definedName name="MLNK36defebc13574d4294888c4346f9528d" hidden="1">#REF!</definedName>
    <definedName name="MLNK36e2196b32924ec4b3b17709310bfc72" hidden="1">#REF!</definedName>
    <definedName name="MLNK36e83e1056034c9c9759f7216301ce80" hidden="1">#REF!</definedName>
    <definedName name="MLNK36f1acf4ed3a43c48d206ad1c2f3c08a" hidden="1">#REF!</definedName>
    <definedName name="MLNK37056cd4b4fc4cd9b2c0f711bb658213" hidden="1">#REF!</definedName>
    <definedName name="MLNK3717a719ac1b4059b6366b1567957f20" hidden="1">#REF!</definedName>
    <definedName name="MLNK3723b1d18799491d945e06bed7f05e70" hidden="1">#REF!</definedName>
    <definedName name="MLNK3747029a1f7047c79da0ff1eca28d8d8" hidden="1">#REF!</definedName>
    <definedName name="MLNK376b298eb33844cc90bc0278fc466e47" hidden="1">#REF!</definedName>
    <definedName name="MLNK377f3eefaa27476ba2f0e57ece93d23d" hidden="1">#REF!</definedName>
    <definedName name="MLNK3795ed0752484dcc93f0a06b372cca74" hidden="1">#REF!</definedName>
    <definedName name="MLNK3797521dc1a84b838c02fbd34ae73401" hidden="1">#REF!</definedName>
    <definedName name="MLNK37b707f5278f446383b42aa5944c4a68" hidden="1">#REF!</definedName>
    <definedName name="MLNK37c8958e63ed4961b66afc926323a15e" hidden="1">#REF!</definedName>
    <definedName name="MLNK37daae9cd53143d3869722329661a3a3" hidden="1">#REF!</definedName>
    <definedName name="MLNK37dc845c316543a89ecffe012d615269" hidden="1">#REF!</definedName>
    <definedName name="MLNK38272f7cc8124842aaddcec1796c8cce" hidden="1">#REF!</definedName>
    <definedName name="MLNK38486cb704654cb1a5bcd985dbf2380e" hidden="1">#REF!</definedName>
    <definedName name="MLNK3892c0ac38604ca699113b91d216fd79" hidden="1">#REF!</definedName>
    <definedName name="MLNK38bae7f6511d4aad8aca9ce66eda9ff1" hidden="1">#REF!</definedName>
    <definedName name="MLNK38e418c5a9fe42069550fd7b3fec5758" hidden="1">#REF!</definedName>
    <definedName name="MLNK39092e5147bb48ee85241c00d0d33335" hidden="1">#REF!</definedName>
    <definedName name="MLNK390e8f54d38a4ad89b137e395aba7a40" hidden="1">#REF!</definedName>
    <definedName name="MLNK39294d1eed8c488fb76f72a73a763773" hidden="1">#REF!</definedName>
    <definedName name="MLNK393ef34b9db04407a130597bb9039ab9" hidden="1">#REF!</definedName>
    <definedName name="MLNK394f25f0cd1d43a39cc5fa7cec160de0" hidden="1">#REF!</definedName>
    <definedName name="MLNK395e582114784ec68aa56c53347c52cf" hidden="1">#REF!</definedName>
    <definedName name="MLNK399f28f0ef8645d88fb6b27c012a8899" hidden="1">#REF!</definedName>
    <definedName name="MLNK39a246ac10784317a51a3d284ac04770" hidden="1">#REF!</definedName>
    <definedName name="MLNK39b5a25be11547a2aef6637e9bbb55ff" hidden="1">#REF!</definedName>
    <definedName name="MLNK39bbd639cf9d4794b120dc866dbbdf37" hidden="1">#REF!</definedName>
    <definedName name="MLNK39dc11c53b204a8d9beb252bc3056fd4" hidden="1">#REF!</definedName>
    <definedName name="MLNK39e0a51cca3c46ddb4e14825f723b87c" hidden="1">#REF!</definedName>
    <definedName name="MLNK39e226c136074b83bb6c7876be877370" hidden="1">#REF!</definedName>
    <definedName name="MLNK39e7437277d0475ab3b6c9d2eca9b8b0" hidden="1">#REF!</definedName>
    <definedName name="MLNK3a0a56cb33cd45a8bc9809337827afd8" hidden="1">#REF!</definedName>
    <definedName name="MLNK3a446a67c51149eda10f065bae87f765" hidden="1">#REF!</definedName>
    <definedName name="MLNK3a72803d976248839352b0a5010aa604" hidden="1">#REF!</definedName>
    <definedName name="MLNK3a72ac04bab1454ab2e8ebb4dd9291ae" hidden="1">#REF!</definedName>
    <definedName name="MLNK3a737106e30a4d8c92ccb5039f2440a5" hidden="1">#REF!</definedName>
    <definedName name="MLNK3a88821559c244ae96eb6b38eca8935f" hidden="1">#REF!</definedName>
    <definedName name="MLNK3aeb137038024b39913e2d1bf91d188e" hidden="1">#REF!</definedName>
    <definedName name="MLNK3b026d8ddc47445c8e1145edbb35ad15" hidden="1">#REF!</definedName>
    <definedName name="MLNK3b12fea9a6cc4e0ebc63f5fdac9181d1" hidden="1">#REF!</definedName>
    <definedName name="MLNK3b7705a293594368950d9440158213a3" hidden="1">#REF!</definedName>
    <definedName name="MLNK3bdaedc087984706bd3598ca149096a9" hidden="1">#REF!</definedName>
    <definedName name="MLNK3c3515c473cf4da5a7f00a595a4e05b6" hidden="1">#REF!</definedName>
    <definedName name="MLNK3c418a192c574dcd99eb1ee3edb67438" hidden="1">#REF!</definedName>
    <definedName name="MLNK3ca3b6cf656c497a9580026f77c65c3a" hidden="1">#REF!</definedName>
    <definedName name="MLNK3ca53c0e44974be087556ab3222c9171" hidden="1">#REF!</definedName>
    <definedName name="MLNK3ca7a593cdaf40bcabca0b260ba02e07" hidden="1">#REF!</definedName>
    <definedName name="MLNK3caa4299ef834db1a39ba0b839b1c97b" hidden="1">#REF!</definedName>
    <definedName name="MLNK3d26256738b9439fade8cdae67107100" hidden="1">#REF!</definedName>
    <definedName name="MLNK3d7ad865044649a1b331261ad7a26e0d" hidden="1">#REF!</definedName>
    <definedName name="MLNK3d8647fc29844e85b9a9b5313c7f13ff" hidden="1">#REF!</definedName>
    <definedName name="MLNK3d89b0c201cc49e4a83a621e8fe4009b" hidden="1">#REF!</definedName>
    <definedName name="MLNK3d94befeec7748bd959a0abe508602aa" hidden="1">#REF!</definedName>
    <definedName name="MLNK3daf2825ceb145d89a8dfc55a7b600ff" hidden="1">#REF!</definedName>
    <definedName name="MLNK3de0705c12974f72984cdab9bcb6c921" hidden="1">#REF!</definedName>
    <definedName name="MLNK3df609b9a2af4fc2895bb23efb90ab3e" hidden="1">#REF!</definedName>
    <definedName name="MLNK3e03ef9d75f74c119e1d3a2774efa5e4" hidden="1">#REF!</definedName>
    <definedName name="MLNK3e2cdacd7254429591264433f10f81bc" hidden="1">#REF!</definedName>
    <definedName name="MLNK3e2f96148cdb42909c3cbc33c732d7f6" hidden="1">#REF!</definedName>
    <definedName name="MLNK3e4247f4aab1464aba4b7dc8d38f503b" hidden="1">#REF!</definedName>
    <definedName name="MLNK3e8366068fc7457598fdc1f3d1a469aa" hidden="1">#REF!</definedName>
    <definedName name="MLNK3eae8a46a6ac4f3a8ccda839eacd61ac" hidden="1">#REF!</definedName>
    <definedName name="MLNK3eb50c88f2d64d99bfd586dead8927f8" hidden="1">#REF!</definedName>
    <definedName name="MLNK3f2a0803f5ca412894acec797431906b" hidden="1">#REF!</definedName>
    <definedName name="MLNK3f3011c766054c248d57aeb63c4d0598" hidden="1">#REF!</definedName>
    <definedName name="MLNK3f45a33c3a8f46609f5be7b2f3a496dd" hidden="1">#REF!</definedName>
    <definedName name="MLNK3f8dd37f636d473db38e9e58b38755bc" hidden="1">#REF!</definedName>
    <definedName name="MLNK3faef53b597447b0b79840351b5b87fe" hidden="1">#REF!</definedName>
    <definedName name="MLNK3fbe6c94b73e4aaca1735687bd11be5a" hidden="1">#REF!</definedName>
    <definedName name="MLNK3fcb6102f5754a93a92dfd5c2ba20810" hidden="1">#REF!</definedName>
    <definedName name="MLNK3ffb213f91384c678d08d87d08942435" hidden="1">#REF!</definedName>
    <definedName name="MLNK404b5663e54a45b5a1cc0cdabc78d2c7" hidden="1">#REF!</definedName>
    <definedName name="MLNK404ea2745e9645758d2a83e140548dca" hidden="1">#REF!</definedName>
    <definedName name="MLNK40559528774d41fa959ab8a4d4f9641f" hidden="1">#REF!</definedName>
    <definedName name="MLNK405bef56c3d948978ee311318d62dfa1" hidden="1">#REF!</definedName>
    <definedName name="MLNK4068e1c810ad45b7bd17bf272ac8afd0" hidden="1">#REF!</definedName>
    <definedName name="MLNK406b9a698716413caec6d76fde8ed5a4" hidden="1">#REF!</definedName>
    <definedName name="MLNK408ab50964814208896a1b45b4f9eeba" hidden="1">#REF!</definedName>
    <definedName name="MLNK409b28a481004d9b8359bb04656455d4" hidden="1">#REF!</definedName>
    <definedName name="MLNK40acc29acb6e4036b58c08f2c7f1e2b2" hidden="1">#REF!</definedName>
    <definedName name="MLNK40c566141dc04539b9e7bf16148ec7dc" hidden="1">#REF!</definedName>
    <definedName name="MLNK40cbbd2a88dc43448225efc27267001d" hidden="1">#REF!</definedName>
    <definedName name="MLNK40d0125aaf6c4e3baa6f715e54ee2493" hidden="1">#REF!</definedName>
    <definedName name="MLNK40e620b002a54977b4b6781038d539cb" hidden="1">#REF!</definedName>
    <definedName name="MLNK4105d6d46eb747bfb2f6fd6d599c88b0" hidden="1">#REF!</definedName>
    <definedName name="MLNK412689380d1949d98a1faf29a3ce1e2d" hidden="1">#REF!</definedName>
    <definedName name="MLNK41281f1dbdfe40ea882e990913a6e115" hidden="1">#REF!</definedName>
    <definedName name="MLNK414424d39e38474eb378bbae560b95c3" hidden="1">#REF!</definedName>
    <definedName name="MLNK414ba57e705047bf9a70f65d7f38079a" hidden="1">#REF!</definedName>
    <definedName name="MLNK416f0b899ca140fdb1684670fb40d31c" hidden="1">#REF!</definedName>
    <definedName name="MLNK41943283a4d84b278766f462db11bd30" hidden="1">#REF!</definedName>
    <definedName name="MLNK41a4620c67954970bc3b75c1103ca25f" hidden="1">#REF!</definedName>
    <definedName name="MLNK42338ca624b74fd1ac54ce22499cf7af" hidden="1">#REF!</definedName>
    <definedName name="MLNK425921ad73a9483ea3fb6f1d6779e4ac" hidden="1">#REF!</definedName>
    <definedName name="MLNK427003187970416f98d1662d0ca7b109" hidden="1">#REF!</definedName>
    <definedName name="MLNK429dfba199d74de2a6ef3edeb64602ce" hidden="1">#REF!</definedName>
    <definedName name="MLNK42c8e502fbac45dc92a9ec0b13b4d100" hidden="1">#REF!</definedName>
    <definedName name="MLNK42e9e8a75e4a4434950cc6177f8d5d4d" hidden="1">#REF!</definedName>
    <definedName name="MLNK42fb4c20a6484a2c84726ebc10cc17d1" hidden="1">#REF!</definedName>
    <definedName name="MLNK4321dd29cb854b37a72be2fb7a3c23db" hidden="1">#REF!</definedName>
    <definedName name="MLNK434f32e08d0b46c7b4815848bbc98a8c" hidden="1">#REF!</definedName>
    <definedName name="MLNK43e6c1b3f3c94c38917a3f472f5e9f87" hidden="1">#REF!</definedName>
    <definedName name="MLNK444f949c53c742e09484ad4d8d2ab93a" hidden="1">#REF!</definedName>
    <definedName name="MLNK44560e930f5f497698ad8600a79c2d30" hidden="1">#REF!</definedName>
    <definedName name="MLNK445a737db25f47eaa58973f712732796" hidden="1">#REF!</definedName>
    <definedName name="MLNK449512495b784e93b55fe476ecddd8be" hidden="1">#REF!</definedName>
    <definedName name="MLNK4498c254836143098f4f4a727b1cb581" hidden="1">#REF!</definedName>
    <definedName name="MLNK44ab87d94bc74d7d91d99e61e20fb0f4" hidden="1">#REF!</definedName>
    <definedName name="MLNK44e7bf7e8f3b4194a4d355f07e8494b2" hidden="1">#REF!</definedName>
    <definedName name="MLNK44eeff0bc93f42c9b78f14d6485c65e7" hidden="1">#REF!</definedName>
    <definedName name="MLNK44f805d0d8174a2a8e4187b140c45d8a" hidden="1">#REF!</definedName>
    <definedName name="MLNK4512ae1ab4d14512b54b49aaca14ae1f" hidden="1">#REF!</definedName>
    <definedName name="MLNK451307abb7ae4f44914c28857a1fbbd2" hidden="1">#REF!</definedName>
    <definedName name="MLNK451e843f5bf144aaa998d9198bdfb6ec" hidden="1">#REF!</definedName>
    <definedName name="MLNK452154af907946278998f9c879631141" hidden="1">#REF!</definedName>
    <definedName name="MLNK452dbc5be4b044608a06ce5390e2392a" hidden="1">#REF!</definedName>
    <definedName name="MLNK453616afc76f40ba86cec79e7e6dfba3" hidden="1">#REF!</definedName>
    <definedName name="MLNK4564db176fe94a6ca8b8d235108fdae1" hidden="1">#REF!</definedName>
    <definedName name="MLNK457ee62b103f46fdbb9e94e39c560202" hidden="1">#REF!</definedName>
    <definedName name="MLNK4587ccb0619440c1bf21354107fc11e9" hidden="1">#REF!</definedName>
    <definedName name="MLNK459a2c61c1d645eaa609c9c93dd241b1" hidden="1">#REF!</definedName>
    <definedName name="MLNK45be99e0f8d84e86b58ebaecca43ec3b" hidden="1">#REF!</definedName>
    <definedName name="MLNK45c294924fce4123ac093d1e62f312ce" hidden="1">#REF!</definedName>
    <definedName name="MLNK46029f1d87584f09bc54bdedabf68c5c" hidden="1">#REF!</definedName>
    <definedName name="MLNK461b86dcf82f42458aa239b66e307535" hidden="1">#REF!</definedName>
    <definedName name="MLNK464d8a5219b048788f017b0356f7e006" hidden="1">#REF!</definedName>
    <definedName name="MLNK469d6a66c5be48a8a2eac80e73b28540" hidden="1">#REF!</definedName>
    <definedName name="MLNK46a5c702a55f45d98848e8f6c9990ba0" hidden="1">#REF!</definedName>
    <definedName name="MLNK46c3aedd156042039b244001605172a8" hidden="1">#REF!</definedName>
    <definedName name="MLNK472c2b27fd5441b89cec0096b4f74989" hidden="1">#REF!</definedName>
    <definedName name="MLNK47475bab49d547f4ba407cb0753af2be" hidden="1">#REF!</definedName>
    <definedName name="MLNK474ec5ed764c45b9bd804bd7dd027142" hidden="1">#REF!</definedName>
    <definedName name="MLNK475aa940db854ad08d0637a0daca5629" hidden="1">#REF!</definedName>
    <definedName name="MLNK4771bb35cdea4d79b3123ddbceb6330a" hidden="1">#REF!</definedName>
    <definedName name="MLNK4788be86492040a5b200075814071a46" hidden="1">#REF!</definedName>
    <definedName name="MLNK47bb32c452ad4d40812125dc7a4c62bc" hidden="1">#REF!</definedName>
    <definedName name="MLNK47c75624ba404294b54d0ddb2cbe1e53" hidden="1">#REF!</definedName>
    <definedName name="MLNK48024ec6333b49fca24c2a0a4cb9546c" hidden="1">#REF!</definedName>
    <definedName name="MLNK48216dae916f4c5d9cbdb5c96c59fbfc" hidden="1">#REF!</definedName>
    <definedName name="MLNK486663bb90cd410080b68b44b3938f1d" hidden="1">#REF!</definedName>
    <definedName name="MLNK48691d4bb88e4c6389b95fa42d0f0198" hidden="1">#REF!</definedName>
    <definedName name="MLNK48724b46062847f9b263c5d3f5a0976f" hidden="1">#REF!</definedName>
    <definedName name="MLNK487da000a77743a3861eff5bf147dcdd" hidden="1">#REF!</definedName>
    <definedName name="MLNK4886c7375f04486bb17805a66ee3a9ab" hidden="1">#REF!</definedName>
    <definedName name="MLNK48df0b5cd8074675a0ea49dadcd13444" hidden="1">#REF!</definedName>
    <definedName name="MLNK494f515331354ffdb836dff494e68354" hidden="1">#REF!</definedName>
    <definedName name="MLNK498c178db0ef43e7911682743cc2fffd" hidden="1">#REF!</definedName>
    <definedName name="MLNK49a8ee7ec3d84ad18d4d8a2983983a60" hidden="1">#REF!</definedName>
    <definedName name="MLNK4a19584888b949028b147c0a30594bdd" hidden="1">#REF!</definedName>
    <definedName name="MLNK4a1c6fd9b5934d578b7e8cf5e6d34f6d" hidden="1">#REF!</definedName>
    <definedName name="MLNK4a3122057c3642ac921048fe92f78abd" hidden="1">#REF!</definedName>
    <definedName name="MLNK4a3b6069f7db4554865d1d1d1fedf336" hidden="1">#REF!</definedName>
    <definedName name="MLNK4a4199646e4143a6ae5a6fe1b9f84c2a" hidden="1">#REF!</definedName>
    <definedName name="MLNK4a794b5a437748f18fac7f33c21ffe8f" hidden="1">#REF!</definedName>
    <definedName name="MLNK4a80877c8c2945ac9429fc2a96fa7d87" hidden="1">#REF!</definedName>
    <definedName name="MLNK4aba70e70dfd40afb39d2e48a5849294" hidden="1">#REF!</definedName>
    <definedName name="MLNK4adaa014bc424937b1ad1048c50bd64f" hidden="1">#REF!</definedName>
    <definedName name="MLNK4b000cec3eb34a2fb2eed63a2024caaa" hidden="1">#REF!</definedName>
    <definedName name="MLNK4b12ce34342f46a98eaa1c076034046d" hidden="1">#REF!</definedName>
    <definedName name="MLNK4b9faaba009149f19fcc1228f4d64758" hidden="1">#REF!</definedName>
    <definedName name="MLNK4baf8c8f4aac411988d89edf7aa0a5e9" hidden="1">#REF!</definedName>
    <definedName name="MLNK4bec995a5cb24a4bb9a45d242dbc9fda" hidden="1">#REF!</definedName>
    <definedName name="MLNK4c3386140f3247f5a0fcba5fe4420eac" hidden="1">#REF!</definedName>
    <definedName name="MLNK4c6e8e46719841afaad440f989dbf229" hidden="1">#REF!</definedName>
    <definedName name="MLNK4c70826c76ab47829cfeca75f78b7f6b" hidden="1">#REF!</definedName>
    <definedName name="MLNK4c76674e3962413c8bca3e8cabf872e9" hidden="1">#REF!</definedName>
    <definedName name="MLNK4c91b62944284735a8e543a193d11dbb" hidden="1">#REF!</definedName>
    <definedName name="MLNK4cb321b260104cce8c0d44f843943b1b" hidden="1">#REF!</definedName>
    <definedName name="MLNK4cba101a4d9043af93cef63a0d6bbf18" hidden="1">#REF!</definedName>
    <definedName name="MLNK4cc62ee3ef15429a8dcfd79791d3643c" hidden="1">#REF!</definedName>
    <definedName name="MLNK4cd6634eb67f493a949285a7a9f02fb1" hidden="1">#REF!</definedName>
    <definedName name="MLNK4cdf13a8d69a41368b91dfbbd01bce53" hidden="1">#REF!</definedName>
    <definedName name="MLNK4cedc95fc7a846dd904c89f928f34ae6" hidden="1">#REF!</definedName>
    <definedName name="MLNK4d0cb566e16d441483a155e9211f2642" hidden="1">#REF!</definedName>
    <definedName name="MLNK4d1c7190cc334908a3949cb99f361b7b" hidden="1">#REF!</definedName>
    <definedName name="MLNK4d410cf306b240069df95724c8797a15" hidden="1">#REF!</definedName>
    <definedName name="MLNK4d441db9e178483fa63d562284c5620b" hidden="1">#REF!</definedName>
    <definedName name="MLNK4d4ad89c2cc341d1bf46883951bd77cc" hidden="1">#REF!</definedName>
    <definedName name="MLNK4da57d96f46846a9807859c6c04d4c4a" hidden="1">#REF!</definedName>
    <definedName name="MLNK4dc8323057de4e5f8e6c897e4ac8efb2" hidden="1">#REF!</definedName>
    <definedName name="MLNK4e132ec708e54a4bb417b2f79a9fd284" hidden="1">#REF!</definedName>
    <definedName name="MLNK4e3dd9cf2f4f4594913f6a188d7eebe6" hidden="1">#REF!</definedName>
    <definedName name="MLNK4e4196b7a1604a04a9485bd6c8036619" hidden="1">#REF!</definedName>
    <definedName name="MLNK4e71f829c4b243448cde7c016bc2fadf" hidden="1">#REF!</definedName>
    <definedName name="MLNK4ecb0cd96cc841a0a6ab1f3257f80c60" hidden="1">#REF!</definedName>
    <definedName name="MLNK4f1d810fa4ed4454b2aae51a25e5ac22" hidden="1">#REF!</definedName>
    <definedName name="MLNK4f238c00a925432fadb9371f274a8461" hidden="1">#REF!</definedName>
    <definedName name="MLNK4f39fa6d254742e59894ff2f1b61dd7c" hidden="1">#REF!</definedName>
    <definedName name="MLNK4f4b7f761d98409ebbac06681c89f71d" hidden="1">#REF!</definedName>
    <definedName name="MLNK4f4db2b092ce42c486e678ac2b51974a" hidden="1">#REF!</definedName>
    <definedName name="MLNK4f72315ba5854be7912cd34bc875b4cd" hidden="1">#REF!</definedName>
    <definedName name="MLNK4f8012df21124fb495d0aebba17a768c" hidden="1">#REF!</definedName>
    <definedName name="MLNK4f84ffd143ec468ba18d888781fbf165" hidden="1">#REF!</definedName>
    <definedName name="MLNK4f85bde77a5e43b3bb61cc03522c82e9" hidden="1">#REF!</definedName>
    <definedName name="MLNK4fd13d2784b148469847156266c61867" hidden="1">#REF!</definedName>
    <definedName name="MLNK4fdbd7c20b5e4d7ca621be5048e986e4" hidden="1">#REF!</definedName>
    <definedName name="MLNK4fea65f994ba4adcba937af79f93de3e" hidden="1">#REF!</definedName>
    <definedName name="MLNK500322bb85754c1aa0125d17a2bea8ca" hidden="1">#REF!</definedName>
    <definedName name="MLNK50140f91569b49f4820e180b503ffd3d" hidden="1">#REF!</definedName>
    <definedName name="MLNK501714e66dca4e62aebb8fc8d772bb1d" hidden="1">#REF!</definedName>
    <definedName name="MLNK50250707f33e42e0864ff725d8ee6f26" hidden="1">#REF!</definedName>
    <definedName name="MLNK50283bd1dfed4b678143469bffdccf67" hidden="1">#REF!</definedName>
    <definedName name="MLNK503bb81becad488996b9c950486ffaaa" hidden="1">#REF!</definedName>
    <definedName name="MLNK5053d33292e24ff688e4234d3c469abb" hidden="1">#REF!</definedName>
    <definedName name="MLNK5075b71aa15a447fb35ac594bb565e07" hidden="1">#REF!</definedName>
    <definedName name="MLNK507de942f16540dbbbb07218001129e6" hidden="1">#REF!</definedName>
    <definedName name="MLNK5084a7f286934849bb0a7e0b927c6bd6" hidden="1">#REF!</definedName>
    <definedName name="MLNK50be7f876fde4a458c03ed3c94431220" hidden="1">#REF!</definedName>
    <definedName name="MLNK50d88a676ac446189834d6175ab8e473" hidden="1">#REF!</definedName>
    <definedName name="MLNK512b8e4d5ba24d6198fa6f0b31c21f87" hidden="1">#REF!</definedName>
    <definedName name="MLNK513260dcb8b34c27b7b32c246b708278" hidden="1">#REF!</definedName>
    <definedName name="MLNK51487cf7d325430fbe11f1a7930b263e" hidden="1">#REF!</definedName>
    <definedName name="MLNK519329612c1a44d68bcfded1bfc36df4" hidden="1">#REF!</definedName>
    <definedName name="MLNK519603746a6e48448d798d48d7e8c270" hidden="1">#REF!</definedName>
    <definedName name="MLNK51a5af4d42b74ec68b797aaee740bf95" hidden="1">#REF!</definedName>
    <definedName name="MLNK51ad6ccf6597486cae6b521128c61516" hidden="1">#REF!</definedName>
    <definedName name="MLNK51c07f5dc6664191b7a77c3f2ff2ac90" hidden="1">#REF!</definedName>
    <definedName name="MLNK51d9136360344cc48b127d879bb02bff" hidden="1">#REF!</definedName>
    <definedName name="MLNK51e104c837d443769ab2b1606b1f210d" hidden="1">#REF!</definedName>
    <definedName name="MLNK520a6c4e67494c0183bc1695c351bc33" hidden="1">#REF!</definedName>
    <definedName name="MLNK52214637338940c1b35517afcc689f9c" hidden="1">#REF!</definedName>
    <definedName name="MLNK5258b7d4877445abbc1f83380d7b4011" hidden="1">#REF!</definedName>
    <definedName name="MLNK526de9cbc6254bbc8e5d6d323c55c8e5" hidden="1">#REF!</definedName>
    <definedName name="MLNK5280ecf640ab420d91d31fb5c320a73d" hidden="1">#REF!</definedName>
    <definedName name="MLNK5284986df908424f96d1ccd7474b3678" hidden="1">#REF!</definedName>
    <definedName name="MLNK52a21193538749eeb932062f267aef1a" hidden="1">#REF!</definedName>
    <definedName name="MLNK52b81654239f4015a41a04780b202157" hidden="1">#REF!</definedName>
    <definedName name="MLNK52f465f40ba447f484b1fd24c7c3eff5" hidden="1">#REF!</definedName>
    <definedName name="MLNK52fd3d78bb194e52ad8cd2879e7a261b" hidden="1">#REF!</definedName>
    <definedName name="MLNK52fd764093d14a038da8647907efb9c5" hidden="1">#REF!</definedName>
    <definedName name="MLNK534674c7708c40468f9d9962e3356315" hidden="1">#REF!</definedName>
    <definedName name="MLNK53b1a50d606240a19e7345c42928fbfc" hidden="1">#REF!</definedName>
    <definedName name="MLNK54628dd7b5574cc9bc5f3ef424f12379" hidden="1">#REF!</definedName>
    <definedName name="MLNK54cc9348a9ec4244bac0e4a53f5269e3" hidden="1">#REF!</definedName>
    <definedName name="MLNK551026f8a4064aeb9453493e70bd6122" hidden="1">#REF!</definedName>
    <definedName name="MLNK552ef82f3174445ea5e171fa9122e0ce" hidden="1">#REF!</definedName>
    <definedName name="MLNK5548f47d49ef4cedbb62efdab14d8738" hidden="1">#REF!</definedName>
    <definedName name="MLNK555471808ecb42aa9b358497a7390735" hidden="1">#REF!</definedName>
    <definedName name="MLNK55690b6109a74065a090a63d5c139c12" hidden="1">#REF!</definedName>
    <definedName name="MLNK556d81d62ab7400a895c886f52922829" hidden="1">#REF!</definedName>
    <definedName name="MLNK561b46d88e7746209225344c0d4eb4b8" hidden="1">#REF!</definedName>
    <definedName name="MLNK561da8e762b844819700cf776dfe72ab" hidden="1">#REF!</definedName>
    <definedName name="MLNK562c6a52ab2b41cab009b01da7525759" hidden="1">#REF!</definedName>
    <definedName name="MLNK5635a0c8c82b43c0b2df82e1bb7e485d" hidden="1">#REF!</definedName>
    <definedName name="MLNK5651d472f412417b93a2af34738a801b" hidden="1">#REF!</definedName>
    <definedName name="MLNK56528fdaf9d84d759c87bfb0d4d3e03e" hidden="1">#REF!</definedName>
    <definedName name="MLNK568cb0db409d4c43ab1804b6923d1097" hidden="1">#REF!</definedName>
    <definedName name="MLNK569406fabf9345329f8ad16c870bc41a" hidden="1">#REF!</definedName>
    <definedName name="MLNK56a8f6c17b7c4d9fa1ade96199d9a530" hidden="1">#REF!</definedName>
    <definedName name="MLNK56d1a5e20dd04aa38b5c63c26a068edb" hidden="1">#REF!</definedName>
    <definedName name="MLNK56d4a568f1c34f5784e0771941b7ce29" hidden="1">#REF!</definedName>
    <definedName name="MLNK5706fcaaf9b9429a97540f0c633d4ed1" hidden="1">#REF!</definedName>
    <definedName name="MLNK572cee04c5664f918c62d6eb5c04b9a2" hidden="1">#REF!</definedName>
    <definedName name="MLNK5751066e574a4288b20bc5407c03921e" hidden="1">#REF!</definedName>
    <definedName name="MLNK5798aa976fee444ab077a166938d3184" hidden="1">#REF!</definedName>
    <definedName name="MLNK57a31ade44e94806a3f24c0429aaa6b6" hidden="1">#REF!</definedName>
    <definedName name="MLNK57b8844170cc46b88d9cffb4c748fe05" hidden="1">#REF!</definedName>
    <definedName name="MLNK581710f6b0274b5193dd851fd1a7ce73" hidden="1">#REF!</definedName>
    <definedName name="MLNK58297b23b664448b910c33b2e390a4ab" hidden="1">#REF!</definedName>
    <definedName name="MLNK58319b6d11b04e1ba8d29e05b79a0b0f" hidden="1">#REF!</definedName>
    <definedName name="MLNK584039c04ca7404f85ae8841d69deddf" hidden="1">#REF!</definedName>
    <definedName name="MLNK585344e821db46cc91d8ad9beb974c97" hidden="1">#REF!</definedName>
    <definedName name="MLNK586b537a0b0d42d08656b7e71b24a3ed" hidden="1">#REF!</definedName>
    <definedName name="MLNK587daaab63e04b11aa75decb8002d6ac" hidden="1">#REF!</definedName>
    <definedName name="MLNK58b3cfd2e1a748d7ae244e521f990d1b" hidden="1">#REF!</definedName>
    <definedName name="MLNK58f1e26b2ae3483e96a905a6a41df689" hidden="1">#REF!</definedName>
    <definedName name="MLNK5927cb227140457b9ecea0443565b8e5" hidden="1">#REF!</definedName>
    <definedName name="MLNK593cf833b7444e389bf19128c1fb2a2f" hidden="1">#REF!</definedName>
    <definedName name="MLNK59e8dd023a634a06b520ec329a145e8b" hidden="1">#REF!</definedName>
    <definedName name="MLNK5a19d0ee8bb5414ebe853f1d8eeafb92" hidden="1">#REF!</definedName>
    <definedName name="MLNK5a1d158914d2459a888655c317b14969" hidden="1">#REF!</definedName>
    <definedName name="MLNK5a457525b47c47aba7a82b36a52161c5" hidden="1">#REF!</definedName>
    <definedName name="MLNK5a608e221d0c483e82e8234b9bdc1dfd" hidden="1">#REF!</definedName>
    <definedName name="MLNK5a8162b514bc42c1a43c815f052cc1f9" hidden="1">#REF!</definedName>
    <definedName name="MLNK5adb258166344bbf93471a70c4ead26a" hidden="1">#REF!</definedName>
    <definedName name="MLNK5afac5763c4b480d885acf155c0adc3f" hidden="1">#REF!</definedName>
    <definedName name="MLNK5b3b45137826467bb36db5f08794530c" hidden="1">#REF!</definedName>
    <definedName name="MLNK5b4f019a3978486eafb72fbe9190ba69" hidden="1">#REF!</definedName>
    <definedName name="MLNK5b8cd8c0ae1a47309c18ec4ceffcf50f" hidden="1">#REF!</definedName>
    <definedName name="MLNK5bcbeef6197b4957a8c01dade475ae24" hidden="1">#REF!</definedName>
    <definedName name="MLNK5c09cad1000a43199c8eba63ce178d7b" hidden="1">#REF!</definedName>
    <definedName name="MLNK5c17519c33054367bd35a03c6b4f15b9" hidden="1">#REF!</definedName>
    <definedName name="MLNK5c2c90aa559e4804b3a00a8f44202352" hidden="1">#REF!</definedName>
    <definedName name="MLNK5cc053ed63e74b09a1f88f6f5f3854de" hidden="1">#REF!</definedName>
    <definedName name="MLNK5cc50f71a1484771b82d3a32217892ef" hidden="1">#REF!</definedName>
    <definedName name="MLNK5cd3d02c245b48d2bcfe2c932a4fdbf1" hidden="1">#REF!</definedName>
    <definedName name="MLNK5cd976c9bb8a4ef58f089753bbe6fa92" hidden="1">#REF!</definedName>
    <definedName name="MLNK5d0ad55111d5484ca0efce10292f04cb" hidden="1">#REF!</definedName>
    <definedName name="MLNK5d0b3d2e743f4d6889f835b0e5185e12" hidden="1">#REF!</definedName>
    <definedName name="MLNK5d1bdd8fca514361ba778d3068766c5b" hidden="1">#REF!</definedName>
    <definedName name="MLNK5d2762d097bc463c992c57535bb6aef7" hidden="1">#REF!</definedName>
    <definedName name="MLNK5d3d83c6113e4caf838f945ddac9ba91" hidden="1">#REF!</definedName>
    <definedName name="MLNK5d8b6afd238b49c491a12ecfff6c1dc8" hidden="1">#REF!</definedName>
    <definedName name="MLNK5daebb23e34049c6a6f715d555b6d42d" hidden="1">#REF!</definedName>
    <definedName name="MLNK5dcd61b851a54ee5a80da15c29569eb2" hidden="1">#REF!</definedName>
    <definedName name="MLNK5ddedbccf90248cbba4cd51e7359ed9c" hidden="1">#REF!</definedName>
    <definedName name="MLNK5df792d4e6304b43b4fe3818acf7807f" hidden="1">#REF!</definedName>
    <definedName name="MLNK5dff169af45e4d18bcde1b6e203e0053" hidden="1">#REF!</definedName>
    <definedName name="MLNK5e2ef6538df648eb8dd1979ef4c9cb19" hidden="1">#REF!</definedName>
    <definedName name="MLNK5e3e25778ef84f2c8532df21f64a45bf" hidden="1">#REF!</definedName>
    <definedName name="MLNK5e607b9885134a6584c7ded6195b8cec" hidden="1">#REF!</definedName>
    <definedName name="MLNK5e6c8888f8524bd4b7f60f9dd54f7828" hidden="1">#REF!</definedName>
    <definedName name="MLNK5e86b29f7ae44397a7e677ebd0a338e4" hidden="1">#REF!</definedName>
    <definedName name="MLNK5e9df57acc074e21be27c573c026e52c" hidden="1">#REF!</definedName>
    <definedName name="MLNK5f53050b95cc4aaf91ba0780439266cf" hidden="1">#REF!</definedName>
    <definedName name="MLNK5f53db01e81a47099eecc4b458ae86c3" hidden="1">#REF!</definedName>
    <definedName name="MLNK5f53ef8329f14fdc94f1260652cb1929" hidden="1">#REF!</definedName>
    <definedName name="MLNK5f70cd7fbc4c47469ff1684d924ad8d4" hidden="1">#REF!</definedName>
    <definedName name="MLNK5f9a7ce5f84a49a3a69722d26978dd01" hidden="1">#REF!</definedName>
    <definedName name="MLNK5fb0bc2460b3473ba430b13981680f5c" hidden="1">#REF!</definedName>
    <definedName name="MLNK5fe5870eb0a04103a98b23bf4d3d9398" hidden="1">#REF!</definedName>
    <definedName name="MLNK5fe995b8746e4fc39986db7a58d566f8" hidden="1">#REF!</definedName>
    <definedName name="MLNK5ff4fe062fa1469a99cba02cb3fbe874" hidden="1">#REF!</definedName>
    <definedName name="MLNK6036e50875774e2884914ff7efbcc9a2" hidden="1">#REF!</definedName>
    <definedName name="MLNK6040492526d042ebbc7fa79da7b6db43" hidden="1">#REF!</definedName>
    <definedName name="MLNK6044568477a64577b83771dc2fdf59e9" hidden="1">#REF!</definedName>
    <definedName name="MLNK60711ce9c9f24091b3b3917de9416760" hidden="1">#REF!</definedName>
    <definedName name="MLNK60bd9a87d4154c5c9062a77bae721de7" hidden="1">#REF!</definedName>
    <definedName name="MLNK60be77d29e724d00abe5855763dd783f" hidden="1">#REF!</definedName>
    <definedName name="MLNK60d3dd570c924880bba79db4617f1680" hidden="1">#REF!</definedName>
    <definedName name="MLNK60d7114582a44106af5d76db441e0f86" hidden="1">#REF!</definedName>
    <definedName name="MLNK60e5cd367c244d549b71e2ab33a32424" hidden="1">#REF!</definedName>
    <definedName name="MLNK60f480e33aa0468da768951d0838ecc0" hidden="1">#REF!</definedName>
    <definedName name="MLNK60f4b04280884070b2ee7551d5b4e63b" hidden="1">#REF!</definedName>
    <definedName name="MLNK611089dca5e74eb9946e365c266803ad" hidden="1">#REF!</definedName>
    <definedName name="MLNK6128009945fc42849acbd9c9317f9d73" hidden="1">#REF!</definedName>
    <definedName name="MLNK6137028dd4ed466f8aeeea84ce0bff9e" hidden="1">#REF!</definedName>
    <definedName name="MLNK618972786ae94465a687f8b6fa7cfe08" hidden="1">#REF!</definedName>
    <definedName name="MLNK6189e813b20d4fd293abed90749563f2" hidden="1">#REF!</definedName>
    <definedName name="MLNK61be98d04be045ccbe96e4675110677b" hidden="1">#REF!</definedName>
    <definedName name="MLNK6233dc7f5e2943e382523115739bb92d" hidden="1">#REF!</definedName>
    <definedName name="MLNK6234d7eb27a64216919f8b5a62daa879" hidden="1">#REF!</definedName>
    <definedName name="MLNK62432f8de6374e7896fbb168aff957cd" hidden="1">#REF!</definedName>
    <definedName name="MLNK62437d7967b34c0f9802629c2acb0dd0" hidden="1">#REF!</definedName>
    <definedName name="MLNK62890a439b1c4b40b595672288367416" hidden="1">#REF!</definedName>
    <definedName name="MLNK629ca16abc8a4ad396ba7ce108740394" hidden="1">#REF!</definedName>
    <definedName name="MLNK62db22a3a9454ae8a18af38a76056751" hidden="1">#REF!</definedName>
    <definedName name="MLNK6305d2ffe06c460282cb99b73e615ba2" hidden="1">#REF!</definedName>
    <definedName name="MLNK631e630a9387441ca959ffa49d0892a6" hidden="1">#REF!</definedName>
    <definedName name="MLNK63223b45e5e34eeda38abceb99e0abbf" hidden="1">#REF!</definedName>
    <definedName name="MLNK63b45968fcd045eb9c59867fa875dca6" hidden="1">#REF!</definedName>
    <definedName name="MLNK63b4a187be974027b93ec1fbddbf5e57" hidden="1">#REF!</definedName>
    <definedName name="MLNK641e4102a3554d51b0f59597bf7a29ea" hidden="1">#REF!</definedName>
    <definedName name="MLNK6421dd45ead84b2182a028bdf8462ed6" hidden="1">#REF!</definedName>
    <definedName name="MLNK643c847217ce457b8f84a03b3bd3265d" hidden="1">#REF!</definedName>
    <definedName name="MLNK645e0ec1318647baa32939e0a5aaac2e" hidden="1">#REF!</definedName>
    <definedName name="MLNK64618f431cd34601872c4e3ee36a3f39" hidden="1">#REF!</definedName>
    <definedName name="MLNK648be9a1ae5b4da78e75ad6d4e81802f" hidden="1">#REF!</definedName>
    <definedName name="MLNK648cd8a5b166477c8079d2b38fb1270e" hidden="1">#REF!</definedName>
    <definedName name="MLNK648e6a3a5ff6428f827244fa1fcf3fa5" hidden="1">#REF!</definedName>
    <definedName name="MLNK649d32a25cff4f6393401caa54b68725" hidden="1">#REF!</definedName>
    <definedName name="MLNK64a8702cc5bd4d8d9d9e1d1213c0ee31" hidden="1">#REF!</definedName>
    <definedName name="MLNK64ae5c320983441187315010d1fc8350" hidden="1">#REF!</definedName>
    <definedName name="MLNK64aef2dbac064214b928e256d6d3b7c0" hidden="1">#REF!</definedName>
    <definedName name="MLNK64e3ce40d7774c16920ce8ecf248e13e" hidden="1">#REF!</definedName>
    <definedName name="MLNK6519ce49801b4a34bdae6d1729a344b5" hidden="1">#REF!</definedName>
    <definedName name="MLNK651aac43847b4b578ccddf825a94043a" hidden="1">#REF!</definedName>
    <definedName name="MLNK6523df2914a4463aae3a7ae32fe759ec" hidden="1">#REF!</definedName>
    <definedName name="MLNK652ce5cce2c54d139260f298fa3d7e1d" hidden="1">#REF!</definedName>
    <definedName name="MLNK6535c8e5a8e3465094803e3e20383db7" hidden="1">#REF!</definedName>
    <definedName name="MLNK65544da34f5547fbb225efa6a0dbcb59" hidden="1">#REF!</definedName>
    <definedName name="MLNK6569a1ad793b47d7b6ed9a5ff6ed4c92" hidden="1">#REF!</definedName>
    <definedName name="MLNK659efff1c7444755a885f93d6f686294" hidden="1">#REF!</definedName>
    <definedName name="MLNK65c6d5e8eadd4166b5f00bbbb481efe7" hidden="1">#REF!</definedName>
    <definedName name="MLNK65cb3391e09f423c9a825b10489d1feb" hidden="1">#REF!</definedName>
    <definedName name="MLNK662025b34d024cf485d302d96dff9177" hidden="1">#REF!</definedName>
    <definedName name="MLNK6621c9f9a6be426cb1fced314a59fd99" hidden="1">#REF!</definedName>
    <definedName name="MLNK6634b99a071e40e0ae96f000fd5294e4" hidden="1">#REF!</definedName>
    <definedName name="MLNK66599f2d3574431ca980132eb24f0435" hidden="1">#REF!</definedName>
    <definedName name="MLNK665b69fe2bc943edaccb6a0c99ec89a5" hidden="1">#REF!</definedName>
    <definedName name="MLNK665d36c466a54f43bb9e80ed0424bc9c" hidden="1">#REF!</definedName>
    <definedName name="MLNK665db6cd06c344e59e98cb53f6d79e77" hidden="1">#REF!</definedName>
    <definedName name="MLNK665f639e7ce042948007c6a4f003e97b" hidden="1">#REF!</definedName>
    <definedName name="MLNK6695f75355624f25bdc5972416e0cb77" hidden="1">#REF!</definedName>
    <definedName name="MLNK66ac921a02a945eebbbb395cfcf28f69" hidden="1">#REF!</definedName>
    <definedName name="MLNK66ae96315a49493d95530c23a6ee0b53" hidden="1">#REF!</definedName>
    <definedName name="MLNK66b26f1a141744ff9da394c5a36a5777" hidden="1">#REF!</definedName>
    <definedName name="MLNK66bc85b3effa40d2b9cefcb9e21a547a" hidden="1">#REF!</definedName>
    <definedName name="MLNK66e00e3917bf4c6c90eaa24b274b558f" hidden="1">#REF!</definedName>
    <definedName name="MLNK66ebfb3e54414bbca479e21da63a85ca" hidden="1">#REF!</definedName>
    <definedName name="MLNK672584f2ef4c4b53aef5a61579dba44f" hidden="1">#REF!</definedName>
    <definedName name="MLNK6739a4b663ec4ad2940f37f73b258d38" hidden="1">#REF!</definedName>
    <definedName name="MLNK674e5d22ed174f5084b8ad201607e4e5" hidden="1">#REF!</definedName>
    <definedName name="MLNK6754865e54054f3e831fb57c12b20607" hidden="1">#REF!</definedName>
    <definedName name="MLNK6754af391f704c9aaaaf76816dec89a1" hidden="1">#REF!</definedName>
    <definedName name="MLNK67b9b7dd1c7e41d39daf2263a9e62a06" hidden="1">#REF!</definedName>
    <definedName name="MLNK67c3dba536a04146a8b758d24b3e738e" hidden="1">#REF!</definedName>
    <definedName name="MLNK67e4be22e1de4630b914109530d5fdfd" hidden="1">#REF!</definedName>
    <definedName name="MLNK68183da1016f471397e97367875bc7f5" hidden="1">#REF!</definedName>
    <definedName name="MLNK682832ad92ba4bafb97c9740585d0cdc" hidden="1">#REF!</definedName>
    <definedName name="MLNK68591f2cb6804c2d9db8367ba08fb110" hidden="1">#REF!</definedName>
    <definedName name="MLNK68653d048cbb482b82115432c63458af" hidden="1">#REF!</definedName>
    <definedName name="MLNK68692cd7b26048df91c6b61df2086be2" hidden="1">#REF!</definedName>
    <definedName name="MLNK687ac8fb0d164326bb29f9291a6a1324" hidden="1">#REF!</definedName>
    <definedName name="MLNK68aaecda62094a9c89766530b715b164" hidden="1">#REF!</definedName>
    <definedName name="MLNK68bc170d3e71422992acec53ea95a808" hidden="1">#REF!</definedName>
    <definedName name="MLNK68bc5796498e47268cd4cbecc996f650" hidden="1">#REF!</definedName>
    <definedName name="MLNK68e0a7073c1c4f5eb3ef249e3c497010" hidden="1">#REF!</definedName>
    <definedName name="MLNK68ef46f5bcab4fbba609b667f84f8c35" hidden="1">#REF!</definedName>
    <definedName name="MLNK68fce9a8a3994f4f8873f2003d135d99" hidden="1">#REF!</definedName>
    <definedName name="MLNK690ee8cf1f554ce6b61beecf785734c2" hidden="1">#REF!</definedName>
    <definedName name="MLNK69110796b959499492d15850b7ec3643" hidden="1">#REF!</definedName>
    <definedName name="MLNK692bf75db656434a961db3dd84b5b67a" hidden="1">#REF!</definedName>
    <definedName name="MLNK692f2292a54449368bd99d94c1b0be94" hidden="1">#REF!</definedName>
    <definedName name="MLNK69430c97525b47779697dfad376ff990" hidden="1">#REF!</definedName>
    <definedName name="MLNK69bae9cbedba4b47ad5eaa37523d8edc" hidden="1">#REF!</definedName>
    <definedName name="MLNK69c20c72ecfe4efaa1cd51e5786644e8" hidden="1">#REF!</definedName>
    <definedName name="MLNK69d20cf16ca64b8eab5f59085f4b2c05" hidden="1">#REF!</definedName>
    <definedName name="MLNK69d91473e2fc4527a5889ce33945d036" hidden="1">#REF!</definedName>
    <definedName name="MLNK6a11332ad2114318b0604ed3befa0de2" hidden="1">#REF!</definedName>
    <definedName name="MLNK6a156cb1fed8430d89111638d3e508c9" hidden="1">#REF!</definedName>
    <definedName name="MLNK6a31ccf1b340490ab02e3f9c09ab1d8a" hidden="1">#REF!</definedName>
    <definedName name="MLNK6a38d53dfd454d2d8d1237d225b49185" hidden="1">#REF!</definedName>
    <definedName name="MLNK6a690ffd36d2464d93cf9e05897adadc" hidden="1">#REF!</definedName>
    <definedName name="MLNK6a73df6ec20a4a99bd249046bf292293" hidden="1">#REF!</definedName>
    <definedName name="MLNK6a7a6502205843d087199628a975668f" hidden="1">#REF!</definedName>
    <definedName name="MLNK6ad6d92e50bb4828863f3d807539f526" hidden="1">#REF!</definedName>
    <definedName name="MLNK6b02361b38074758b0bf091357ff59cd" hidden="1">#REF!</definedName>
    <definedName name="MLNK6b0784fda5e9464e86dd56b670f595d6" hidden="1">#REF!</definedName>
    <definedName name="MLNK6b136d578f144bac9622e6f0f548ea0b" hidden="1">#REF!</definedName>
    <definedName name="MLNK6b2dbc5aa14d44f8aba7d9ed498a950a" hidden="1">#REF!</definedName>
    <definedName name="MLNK6b664c6fe08c4c8fba1a9b4b2cdea88f" hidden="1">#REF!</definedName>
    <definedName name="MLNK6b7a94d2b19a43b896e57cefa96c0f7b" hidden="1">#REF!</definedName>
    <definedName name="MLNK6b7df3f34a2c497cad3ebeacf5a6a8c7" hidden="1">#REF!</definedName>
    <definedName name="MLNK6bd3ef36a4d140e19385525edac8a8d3" hidden="1">#REF!</definedName>
    <definedName name="MLNK6bdd73fa27874b388547440de24fdaef" hidden="1">#REF!</definedName>
    <definedName name="MLNK6bf6e49ef8cf499a817bd3eeafb51aec" hidden="1">#REF!</definedName>
    <definedName name="MLNK6bfada34fd794078a17b488a02ab0576" hidden="1">#REF!</definedName>
    <definedName name="MLNK6c10ad4e12c64472894443572983e033" hidden="1">#REF!</definedName>
    <definedName name="MLNK6c174e990efa49ce85f23181bbd97205" hidden="1">#REF!</definedName>
    <definedName name="MLNK6c232d290c504b2685995188e097c6a9" hidden="1">#REF!</definedName>
    <definedName name="MLNK6c287e644d8e4d5292f9b15cd8d01a10" hidden="1">#REF!</definedName>
    <definedName name="MLNK6c3074d118d745e5a327873b0af55c6a" hidden="1">#REF!</definedName>
    <definedName name="MLNK6c40c1ac72f34c1cafdd888a9878a7f8" hidden="1">#REF!</definedName>
    <definedName name="MLNK6c48b6fae69544ad95cfc2022bce09e2" hidden="1">#REF!</definedName>
    <definedName name="MLNK6c4c16fda7e143ac812f12aa11b03b9f" hidden="1">#REF!</definedName>
    <definedName name="MLNK6c5cdff6d1684a1695987393ba76e01d" hidden="1">#REF!</definedName>
    <definedName name="MLNK6c6c0af66544408291c29849d84f6e9f" hidden="1">#REF!</definedName>
    <definedName name="MLNK6c6c7a94036e48158190c5a152be6e08" hidden="1">#REF!</definedName>
    <definedName name="MLNK6c73b0d8fe134afb8c6c87e7db22d0f3" hidden="1">#REF!</definedName>
    <definedName name="MLNK6c879a479c514e108a9cc32b745836a2" hidden="1">#REF!</definedName>
    <definedName name="MLNK6d307500cf314edd8dcaba4f3144bb1b" hidden="1">#REF!</definedName>
    <definedName name="MLNK6d482b66978e405f8c3bf5d51aec8ae9" hidden="1">#REF!</definedName>
    <definedName name="MLNK6d7b447dbcbf4cd786e1594ad97b99d9" hidden="1">#REF!</definedName>
    <definedName name="MLNK6d9a9f946f824156aed0d656b4bfce0d" hidden="1">#REF!</definedName>
    <definedName name="MLNK6dd060bd4c4b4ec0928776a5a1790bf7" hidden="1">#REF!</definedName>
    <definedName name="MLNK6e2d58a355ad461d8693e1d2e8253a49" hidden="1">#REF!</definedName>
    <definedName name="MLNK6e5176f3a6274e78b29c2257ef776e48" hidden="1">#REF!</definedName>
    <definedName name="MLNK6e7ed6c6c7444ac2964436f9ca52f1b1" hidden="1">#REF!</definedName>
    <definedName name="MLNK6ea9d85952184fe7ac6636936ab7e991" hidden="1">#REF!</definedName>
    <definedName name="MLNK6edf7794c4594a0a863b63402a1e6640" hidden="1">#REF!</definedName>
    <definedName name="MLNK6ee5f732801943d6aee5dc1ddaee4b7f" hidden="1">#REF!</definedName>
    <definedName name="MLNK6eef52e3dc264a44aeeac09ee59afde8" hidden="1">#REF!</definedName>
    <definedName name="MLNK6f09a75cb1ea4ff788608bab218176cf" hidden="1">#REF!</definedName>
    <definedName name="MLNK6f2595213a8f48e5ac3a59ec545098ee" hidden="1">#REF!</definedName>
    <definedName name="MLNK6f7bf916a5894e878ce9ab005576f005" hidden="1">#REF!</definedName>
    <definedName name="MLNK6f844e575fd74c66b483af4f5ccfc8d2" hidden="1">#REF!</definedName>
    <definedName name="MLNK6f94c191fd6f43e6897e623fb34dd5e6" hidden="1">#REF!</definedName>
    <definedName name="MLNK6fa56121dc324b65af3434379bbd5958" hidden="1">#REF!</definedName>
    <definedName name="MLNK6fa8f75c516f431f8fdce898053ec0e3" hidden="1">#REF!</definedName>
    <definedName name="MLNK6fbd34a5c07d4dde80529f4ce0a7dcf6" hidden="1">#REF!</definedName>
    <definedName name="MLNK6ff37115f13542dab5965c6669e533b9" hidden="1">#REF!</definedName>
    <definedName name="MLNK6ff736ed39ea4971a3d8f7d6ebbdcee5" hidden="1">#REF!</definedName>
    <definedName name="MLNK7040cef78168469185fccc263989cf79" hidden="1">#REF!</definedName>
    <definedName name="MLNK704d385cee5043a1913b7c587737eefa" hidden="1">#REF!</definedName>
    <definedName name="MLNK70720331fd11415e86d4a78fb56da720" hidden="1">#REF!</definedName>
    <definedName name="MLNK709044c497de47e9a6b993c5b381a943" hidden="1">#REF!</definedName>
    <definedName name="MLNK70b3782b9bdc4c35b833fea7b6c0ad53" hidden="1">#REF!</definedName>
    <definedName name="MLNK70bbe7286f044427946d0c38da6eb87b" hidden="1">#REF!</definedName>
    <definedName name="MLNK70dc317f91d14b10a478817cbd97f762" hidden="1">#REF!</definedName>
    <definedName name="MLNK710cbc79b0c948199a4b53118e727760" hidden="1">#REF!</definedName>
    <definedName name="MLNK712147400bcf43f1a6e5466362c5c837" hidden="1">#REF!</definedName>
    <definedName name="MLNK7132f51650af4c3a93707ef979d8792c" hidden="1">#REF!</definedName>
    <definedName name="MLNK714095170db34996a1c11230fa13e2ea" hidden="1">#REF!</definedName>
    <definedName name="MLNK71650319afab49db843485a3cc53d904" hidden="1">#REF!</definedName>
    <definedName name="MLNK717b369934004faabb60a806c1070b0b" hidden="1">#REF!</definedName>
    <definedName name="MLNK7195e81edf504082ac8c7eb5f92af85a" hidden="1">#REF!</definedName>
    <definedName name="MLNK719de36383764a378f2a7f4817760c81" hidden="1">#REF!</definedName>
    <definedName name="MLNK71a053203e5e4f2f952397ec899d0148" hidden="1">#REF!</definedName>
    <definedName name="MLNK71a081d17b5148669413817451a66d2c" hidden="1">#REF!</definedName>
    <definedName name="MLNK71d81c827dff48ed9e89825ace1bf2da" hidden="1">#REF!</definedName>
    <definedName name="MLNK72687005d3314c62ad838bf2fd54d796" hidden="1">#REF!</definedName>
    <definedName name="MLNK7278683ae2e5438591f7c2a9534a0a5a" hidden="1">#REF!</definedName>
    <definedName name="MLNK728f96e97db14636a1da9ed033fdab33" hidden="1">#REF!</definedName>
    <definedName name="MLNK72abad3de3b84c1a9585ba4d60778469" hidden="1">#REF!</definedName>
    <definedName name="MLNK72e4d553e19645059a1bc149d3d4991f" hidden="1">#REF!</definedName>
    <definedName name="MLNK73099102a3464e6990f7fec385cb3d45" hidden="1">#REF!</definedName>
    <definedName name="MLNK730bc83d25884bb7832a3f11a9c28168" hidden="1">#REF!</definedName>
    <definedName name="MLNK731436f29faf409091b35416eb4eee09" hidden="1">#REF!</definedName>
    <definedName name="MLNK731aca5ee25f4f0a90f805fab9c6101f" hidden="1">#REF!</definedName>
    <definedName name="MLNK7359f3ccbd8746f997b12e731a4a792b" hidden="1">#REF!</definedName>
    <definedName name="MLNK73882b669e7e441b912dad44f751eaf9" hidden="1">#REF!</definedName>
    <definedName name="MLNK739fe34cb20d47f9b2da5fcafa49eaa2" hidden="1">#REF!</definedName>
    <definedName name="MLNK73b336f7b9c0472dbb1013834e41480c" hidden="1">#REF!</definedName>
    <definedName name="MLNK73f51e799bd94a9c85094ec7658a9456" hidden="1">#REF!</definedName>
    <definedName name="MLNK740eefca14304e57a232446b62e41365" hidden="1">#REF!</definedName>
    <definedName name="MLNK742b350cba1244c7bc03f941e36863a5" hidden="1">#REF!</definedName>
    <definedName name="MLNK74365fb8a1f64326b0beb77894df420b" hidden="1">#REF!</definedName>
    <definedName name="MLNK747c77a636a44d088f92dc8c6c102176" hidden="1">#REF!</definedName>
    <definedName name="MLNK7495a009c1a848e89482b21ad38e8bf8" hidden="1">#REF!</definedName>
    <definedName name="MLNK74c467937e3442e4b1be198cf3f87979" hidden="1">#REF!</definedName>
    <definedName name="MLNK74e1146fd09e4d5d805902b6c6986b81" hidden="1">#REF!</definedName>
    <definedName name="MLNK74e3198c46fc411e913e2ed578287f0c" hidden="1">#REF!</definedName>
    <definedName name="MLNK74f1cef889b843678bd599a30cae4d13" hidden="1">#REF!</definedName>
    <definedName name="MLNK751c91963acd4f008b607f4373cb3d33" hidden="1">#REF!</definedName>
    <definedName name="MLNK752f9c80404f4a1999025f1cf20fb162" hidden="1">#REF!</definedName>
    <definedName name="MLNK7539332d1395417c93ba8275aec0d48a" hidden="1">#REF!</definedName>
    <definedName name="MLNK75802b4b82964320ae9633ba9923feb1" hidden="1">#REF!</definedName>
    <definedName name="MLNK759b4d2c289f44908a616d2745fc0b1d" hidden="1">#REF!</definedName>
    <definedName name="MLNK75ac8873be794b449a7ed94ee7c2f927" hidden="1">#REF!</definedName>
    <definedName name="MLNK75c1952886594fd792670eb04cd858d6" hidden="1">#REF!</definedName>
    <definedName name="MLNK75d5b13576d741ea8460647b6cc039c5" hidden="1">#REF!</definedName>
    <definedName name="MLNK760bca99ba7f487bbdcad8922018aacd" hidden="1">#REF!</definedName>
    <definedName name="MLNK760d2dd6807c4487981dd809fc9fb901" hidden="1">#REF!</definedName>
    <definedName name="MLNK760f518fbd4b48189228d925be3ea5ed" hidden="1">#REF!</definedName>
    <definedName name="MLNK7665d04d295c4181ae9cc0049d510eea" hidden="1">#REF!</definedName>
    <definedName name="MLNK76967292f43d44e692c0926d8549d624" hidden="1">#REF!</definedName>
    <definedName name="MLNK76c776930bf54bac97f29100ec320fb5" hidden="1">#REF!</definedName>
    <definedName name="MLNK76c7bd842a874bb985653e43ecd76bc3" hidden="1">#REF!</definedName>
    <definedName name="MLNK770df2e09ea74894a44619c4baaf70cc" hidden="1">#REF!</definedName>
    <definedName name="MLNK7789c4b7cfb540c9a9f8428cda3e2f20" hidden="1">#REF!</definedName>
    <definedName name="MLNK7795c716cbe147fa83cbfcaea5f5310f" hidden="1">#REF!</definedName>
    <definedName name="MLNK77d32c5d731b4aa0a7be40a1b841e1fe" hidden="1">#REF!</definedName>
    <definedName name="MLNK77eb331f6e5c4587a1f9db4c573e8a98" hidden="1">#REF!</definedName>
    <definedName name="MLNK77f70aa094ae4936ac46a13d7c6b48b4" hidden="1">#REF!</definedName>
    <definedName name="MLNK77fbdedc58db48d09418c028dc160141" hidden="1">#REF!</definedName>
    <definedName name="MLNK781da646db914838a63615a6f7af8db0" hidden="1">#REF!</definedName>
    <definedName name="MLNK7825e58f571449ab94a4f83fb0aabb98" hidden="1">#REF!</definedName>
    <definedName name="MLNK78357a8b44f74474a13924066b0b9d22" hidden="1">#REF!</definedName>
    <definedName name="MLNK7843ed9887f54e1e86c26d69eeefed90" hidden="1">#REF!</definedName>
    <definedName name="MLNK787944548b1943dd917994cbce2ad629" hidden="1">#REF!</definedName>
    <definedName name="MLNK7890b0dbd44e423b9769b2ed05adf07d" hidden="1">#REF!</definedName>
    <definedName name="MLNK78a376d97b9c41c393d190335f77806e" hidden="1">#REF!</definedName>
    <definedName name="MLNK78a95d10a2df4809bd2f717f589868fd" hidden="1">#REF!</definedName>
    <definedName name="MLNK78f9dd958df1469e82e40ff6e052e7aa" hidden="1">#REF!</definedName>
    <definedName name="MLNK7910c68310ab497fbff3f82efa269136" hidden="1">#REF!</definedName>
    <definedName name="MLNK791d499c25874bada5d6f0be3df0921a" hidden="1">#REF!</definedName>
    <definedName name="MLNK7923ec21255b47c3b57537e0aae2ec2d" hidden="1">#REF!</definedName>
    <definedName name="MLNK795a4fef3fc14b04b698c9953df938ab" hidden="1">#REF!</definedName>
    <definedName name="MLNK7964f0316c184df2b901d64889478f3c" hidden="1">#REF!</definedName>
    <definedName name="MLNK7975a07ca0e94472a379506a8e78c62b" hidden="1">#REF!</definedName>
    <definedName name="MLNK79e6f7401991492f91c569998453ad54" hidden="1">#REF!</definedName>
    <definedName name="MLNK7a141d073fdd4bcf8e218feebc6950ed" hidden="1">#REF!</definedName>
    <definedName name="MLNK7a314d64e65e4a8ab7b86bebfc747ff0" hidden="1">#REF!</definedName>
    <definedName name="MLNK7a4c749210d04c0abdb0ff8c7972ab77" hidden="1">#REF!</definedName>
    <definedName name="MLNK7a4c881d22104998ab18a0a2a9d80f53" hidden="1">#REF!</definedName>
    <definedName name="MLNK7a96f8daabc74febaffb8e97480a21ea" hidden="1">#REF!</definedName>
    <definedName name="MLNK7a9b834b3a4c4e8db6693bab84b38769" hidden="1">#REF!</definedName>
    <definedName name="MLNK7acf8396eadc47b5914e5f9e84097a46" hidden="1">#REF!</definedName>
    <definedName name="MLNK7adf3617f9d34029bbe4c03d2950f296" hidden="1">#REF!</definedName>
    <definedName name="MLNK7af73d1c00f04e249d5e28b4d6ef8f78" hidden="1">#REF!</definedName>
    <definedName name="MLNK7b17fa5e86fb48ca9a5466b9c9d9d24c" hidden="1">#REF!</definedName>
    <definedName name="MLNK7b18207a271f43bcab74588e81b53615" hidden="1">#REF!</definedName>
    <definedName name="MLNK7b25b39ef4644835bd16290ad5aa54b4" hidden="1">#REF!</definedName>
    <definedName name="MLNK7b4f79435dad44e1ab9e3be577c80f66" hidden="1">#REF!</definedName>
    <definedName name="MLNK7b8b7776c12047d9a5a510fa3be5c5a7" hidden="1">#REF!</definedName>
    <definedName name="MLNK7b8bd575cec849d38fe4ba4a8f47b2bf" hidden="1">#REF!</definedName>
    <definedName name="MLNK7b8e21a3a7d14794b1431fd074f90f07" hidden="1">#REF!</definedName>
    <definedName name="MLNK7ba349f0edc94fbaa510cc01e4609bbf" hidden="1">#REF!</definedName>
    <definedName name="MLNK7baa5f4d794b4137b622a2b36109e8bc" hidden="1">#REF!</definedName>
    <definedName name="MLNK7bc00d21891143dabc321289bdeff285" hidden="1">#REF!</definedName>
    <definedName name="MLNK7bc095b533b14746bb7c4f7cdc1b6901" hidden="1">#REF!</definedName>
    <definedName name="MLNK7bc2949b52204f3c98785c8d8a2aa4bc" hidden="1">#REF!</definedName>
    <definedName name="MLNK7bc51ecb924f441bb4f79d3051b0a043" hidden="1">#REF!</definedName>
    <definedName name="MLNK7bd1c505e3a840bc9ef7272949100c87" hidden="1">#REF!</definedName>
    <definedName name="MLNK7c18dd3c83764d03b6b08f0d4fa5cb05" hidden="1">#REF!</definedName>
    <definedName name="MLNK7c49f17df4534356a0c38d9eee19fb89" hidden="1">#REF!</definedName>
    <definedName name="MLNK7c6c5028e970466798f97227534b0266" hidden="1">#REF!</definedName>
    <definedName name="MLNK7c739b932ef3463ca8035c168f0ac62f" hidden="1">#REF!</definedName>
    <definedName name="MLNK7d4c58dd603346bd80719376fb44ca60" hidden="1">#REF!</definedName>
    <definedName name="MLNK7d4ca9920712476a91ae9e1e73e1a455" hidden="1">#REF!</definedName>
    <definedName name="MLNK7d6117c67eb641fc82e72509f842cf68" hidden="1">#REF!</definedName>
    <definedName name="MLNK7d68be50860b4ef3bba10ff97ad4afda" hidden="1">#REF!</definedName>
    <definedName name="MLNK7d77e9202faa422d8aa6accecf86dac1" hidden="1">#REF!</definedName>
    <definedName name="MLNK7d86b569a507484bb51685ad3d9c27f6" hidden="1">#REF!</definedName>
    <definedName name="MLNK7da9a368d7ca407eb88c5b22a5b7eb60" hidden="1">#REF!</definedName>
    <definedName name="MLNK7db618656de44f41ae23e8ca3f401399" hidden="1">#REF!</definedName>
    <definedName name="MLNK7e15dede6a4c451491bfdec60c96efd5" hidden="1">#REF!</definedName>
    <definedName name="MLNK7e29417b40e5442b8197b9458ed50941" hidden="1">#REF!</definedName>
    <definedName name="MLNK7e37e8a168fa4f13888687e93bb369c5" hidden="1">#REF!</definedName>
    <definedName name="MLNK7e4a0adcf0014b70a61416003414244a" hidden="1">#REF!</definedName>
    <definedName name="MLNK7e5cbcbcc7b24a07a5ee752f4eb4a92d" hidden="1">#REF!</definedName>
    <definedName name="MLNK7e664f0978d647b0a389e3fd116e4a0e" hidden="1">#REF!</definedName>
    <definedName name="MLNK7e68d212397f4029996fb0fd7244e1ec" hidden="1">#REF!</definedName>
    <definedName name="MLNK7e7e5b8bcafe46c7baeb937c142313a1" hidden="1">#REF!</definedName>
    <definedName name="MLNK7e8257cf0b644eca973aee7156a6131b" hidden="1">#REF!</definedName>
    <definedName name="MLNK7e9518f08b2a47cbb08d2676080d0d2f" hidden="1">#REF!</definedName>
    <definedName name="MLNK7ec0403603b946b29e871d22c7d1fc78" hidden="1">#REF!</definedName>
    <definedName name="MLNK7ecb86e7f1b046258f3833e51857f4bc" hidden="1">#REF!</definedName>
    <definedName name="MLNK7ecf2a5d39fe404aa413599f07fde9c1" hidden="1">#REF!</definedName>
    <definedName name="MLNK7edbabd4bcae49f08076bf4bac2c349d" hidden="1">#REF!</definedName>
    <definedName name="MLNK7ee661f58e294360b82041b82fb5b590" hidden="1">#REF!</definedName>
    <definedName name="MLNK7f33a549059c4f4db5b26bc84b323c8e" hidden="1">#REF!</definedName>
    <definedName name="MLNK7f69a0e4ffda4b749ee9194e2e796d18" hidden="1">#REF!</definedName>
    <definedName name="MLNK8015d632d63a409fb375fd2bf10c1115" hidden="1">#REF!</definedName>
    <definedName name="MLNK8032c6329ab94c9e86b0af7d63b92b98" hidden="1">#REF!</definedName>
    <definedName name="MLNK8073023f489349a6a2700e7288393ef6" hidden="1">#REF!</definedName>
    <definedName name="MLNK807860da58ed428db2b52e37858576d7" hidden="1">#REF!</definedName>
    <definedName name="MLNK8080d4f7c16e403983b420bc4813bced" hidden="1">#REF!</definedName>
    <definedName name="MLNK8083355c2fd34d5ca67ba0427a54aa18" hidden="1">#REF!</definedName>
    <definedName name="MLNK80a3f11a954c4d22bc907b55082be2d9" hidden="1">#REF!</definedName>
    <definedName name="MLNK80cbd05688234d7bb953a1db069a9e57" hidden="1">#REF!</definedName>
    <definedName name="MLNK81322ec74b984222b08305df62993251" hidden="1">#REF!</definedName>
    <definedName name="MLNK813c196c2dfb4547bdfd8066d8b744c9" hidden="1">#REF!</definedName>
    <definedName name="MLNK8144b029170b450cac505ca1eb22611b" hidden="1">#REF!</definedName>
    <definedName name="MLNK8155782286784ed5b1c3cad6483f65e0" hidden="1">#REF!</definedName>
    <definedName name="MLNK8156319befbb47a195475bf74299ead2" hidden="1">#REF!</definedName>
    <definedName name="MLNK816678dc224840de9828ab329b9233a4" hidden="1">#REF!</definedName>
    <definedName name="MLNK816770706ce2457488346e18c6edc902" hidden="1">#REF!</definedName>
    <definedName name="MLNK81728ad14da9434c9dd7e6103686f5d2" hidden="1">#REF!</definedName>
    <definedName name="MLNK81906562511d4e5482daa9a2b63bbfba" hidden="1">#REF!</definedName>
    <definedName name="MLNK81be5a878ba14e39be73d21e9fbb5e57" hidden="1">#REF!</definedName>
    <definedName name="MLNK81c54cb1a31e4250ada93e89e2ab008d" hidden="1">#REF!</definedName>
    <definedName name="MLNK81f1f464ea704765a711c5f810fd4f5e" hidden="1">#REF!</definedName>
    <definedName name="MLNK821456c126a94617af4711560c12a9e7" hidden="1">#REF!</definedName>
    <definedName name="MLNK82245cf845e34cf1b56a79bacc053400" hidden="1">#REF!</definedName>
    <definedName name="MLNK82343a6a637442839a567ff7f51a76fc" hidden="1">#REF!</definedName>
    <definedName name="MLNK827e596a2e44457c8d99ccb0d817183f" hidden="1">#REF!</definedName>
    <definedName name="MLNK82803dae4ec942058ec208453bd70183" hidden="1">#REF!</definedName>
    <definedName name="MLNK82b81ac8f6dd4f158f3f4c76e86a3ea0" hidden="1">#REF!</definedName>
    <definedName name="MLNK82bceb58ccd944b0ac4ec44f6565f37b" hidden="1">#REF!</definedName>
    <definedName name="MLNK82c648b0444f41e6ad62ca0fdc4ebc3b" hidden="1">#REF!</definedName>
    <definedName name="MLNK82d7c2e220324defa5122bfc02dca06a" hidden="1">#REF!</definedName>
    <definedName name="MLNK8314b772830a47de9a15a753fab41484" hidden="1">#REF!</definedName>
    <definedName name="MLNK834ba79e5743442d9f6ebafb1d1bb0eb" hidden="1">#REF!</definedName>
    <definedName name="MLNK8358d28bb91d4fd7bd95d7cb8801ed61" hidden="1">#REF!</definedName>
    <definedName name="MLNK8381f38379334a208605bcfa3c20e9d5" hidden="1">#REF!</definedName>
    <definedName name="MLNK838b30633eb84ea5aa91a8047ca13c96" hidden="1">#REF!</definedName>
    <definedName name="MLNK83965fb627a24a22854db1b605519a63" hidden="1">#REF!</definedName>
    <definedName name="MLNK83fd69aa158b458d85ca10a1e48ba9d7" hidden="1">#REF!</definedName>
    <definedName name="MLNK841cd01b9a5446838bf131ce832814f1" hidden="1">#REF!</definedName>
    <definedName name="MLNK8432d9ceb5c84a768f9c59339d5bdb29" hidden="1">#REF!</definedName>
    <definedName name="MLNK843d24aff4574dd8ba31662d5b0a35e8" hidden="1">#REF!</definedName>
    <definedName name="MLNK845a14c7844e43fd84b052cc88f1eeb5" hidden="1">#REF!</definedName>
    <definedName name="MLNK84f5d3fdec8d49828f3b59abb1b29c8c" hidden="1">#REF!</definedName>
    <definedName name="MLNK8530e1693e874ad69559d9ed1788bb94" hidden="1">#REF!</definedName>
    <definedName name="MLNK8541f2a5d5a5482a8e48e4eacb81449b" hidden="1">#REF!</definedName>
    <definedName name="MLNK855fafda32784564b80929e548b4e78d" hidden="1">#REF!</definedName>
    <definedName name="MLNK85600f1c021043f5ab30dbf3cc823cf5" hidden="1">#REF!</definedName>
    <definedName name="MLNK856264f2776b499c8e05ab9f421e348e" hidden="1">#REF!</definedName>
    <definedName name="MLNK85f9620f00bc4c75acd0ecd6116819eb" hidden="1">#REF!</definedName>
    <definedName name="MLNK860619161637406dbb9607ba2bd6993f" hidden="1">#REF!</definedName>
    <definedName name="MLNK860f73d6001e443a9dd9a50a5f51cef1" hidden="1">#REF!</definedName>
    <definedName name="MLNK86145874a6fe4837b6f3f623677b8409" hidden="1">#REF!</definedName>
    <definedName name="MLNK862f269894274bfc92ff15ef581ad5d0" hidden="1">#REF!</definedName>
    <definedName name="MLNK8681ca17aff445fd9dd764dc5d3b1f5b" hidden="1">#REF!</definedName>
    <definedName name="MLNK86911f409fbb4a0bab402c735eeb0e3a" hidden="1">#REF!</definedName>
    <definedName name="MLNK869b5e1ddcb641159ead3ff031561421" hidden="1">#REF!</definedName>
    <definedName name="MLNK869d84127ce84abea65cce0866d86b0c" hidden="1">#REF!</definedName>
    <definedName name="MLNK8716ae566ad24304a9b354f1135fd441" hidden="1">#REF!</definedName>
    <definedName name="MLNK8737ce97ac994ed6a74125b1b919d95d" hidden="1">#REF!</definedName>
    <definedName name="MLNK8742b441b73c4a24ac422dd1af676a11" hidden="1">#REF!</definedName>
    <definedName name="MLNK876771d0d9d94a9b913e06d4c60aa5dc" hidden="1">#REF!</definedName>
    <definedName name="MLNK8767bd37d550441f964142808c9a8274" hidden="1">#REF!</definedName>
    <definedName name="MLNK878ca18bfb5349ecafd3f28cfeff3599" hidden="1">#REF!</definedName>
    <definedName name="MLNK87a52c54d25d4ae7a5458223351427ae" hidden="1">#REF!</definedName>
    <definedName name="MLNK8833c8b703ad4932b75ae6e83c8e3239" hidden="1">#REF!</definedName>
    <definedName name="MLNK883deaea6a3348f7b95479027b03c0b6" hidden="1">#REF!</definedName>
    <definedName name="MLNK8856e95431b8457a8787fc493fd34009" hidden="1">#REF!</definedName>
    <definedName name="MLNK88666824a2fa492397dc2ed2a4c58af3" hidden="1">#REF!</definedName>
    <definedName name="MLNK8884211d5c1140ff9a622bf326b210bb" hidden="1">#REF!</definedName>
    <definedName name="MLNK88a3bc2c5eb3479287cdc540f12f732b" hidden="1">#REF!</definedName>
    <definedName name="MLNK88bcebd3205145318638851a531d906a" hidden="1">#REF!</definedName>
    <definedName name="MLNK8916e1242f2740aba5a6f19d1ba7cf0a" hidden="1">#REF!</definedName>
    <definedName name="MLNK89325fa4e9a64a879c628f3b2196bdf6" hidden="1">#REF!</definedName>
    <definedName name="MLNK894fed83848247959477030bd5bf5d59" hidden="1">#REF!</definedName>
    <definedName name="MLNK8950e856aeff4c6e92acfc9f91710f29" hidden="1">#REF!</definedName>
    <definedName name="MLNK896ad041995b4706a00d9cda828c577c" hidden="1">#REF!</definedName>
    <definedName name="MLNK8a37e907471e4bcb9716c338a683597d" hidden="1">#REF!</definedName>
    <definedName name="MLNK8a4999eba085441bb2596564ed176792" hidden="1">#REF!</definedName>
    <definedName name="MLNK8a858dbe41694f81ae0231699bbc9ff0" hidden="1">#REF!</definedName>
    <definedName name="MLNK8aa5561d9e3546e9af4fc53bf5307c39" hidden="1">#REF!</definedName>
    <definedName name="MLNK8acdd3048ba347918195ea1276e7c16f" hidden="1">#REF!</definedName>
    <definedName name="MLNK8ae5ba9c3f274344a9b150b2edbbd615" hidden="1">#REF!</definedName>
    <definedName name="MLNK8af67bb3f94e4e3287000856e48a2905" hidden="1">#REF!</definedName>
    <definedName name="MLNK8b04a3f23ea443e1a91eeeae8df67ae5" hidden="1">#REF!</definedName>
    <definedName name="MLNK8b1eb3f817d8485195226b81c2f4c511" hidden="1">#REF!</definedName>
    <definedName name="MLNK8b6fb7f402c441f8b4f53eb64d061a18" hidden="1">#REF!</definedName>
    <definedName name="MLNK8b7677f6ee1d44aabdcfff1b1cd5b768" hidden="1">#REF!</definedName>
    <definedName name="MLNK8be76b8ab20a4d56ad388f08a1965d7a" hidden="1">#REF!</definedName>
    <definedName name="MLNK8c13eb156edd451c81bf8d7cf5906bb1" hidden="1">#REF!</definedName>
    <definedName name="MLNK8c2e1e1e9bed42a5b7f2dd79046cd14f" hidden="1">#REF!</definedName>
    <definedName name="MLNK8c5b88e2672741fea5419818e023848a" hidden="1">#REF!</definedName>
    <definedName name="MLNK8c67934d055b41699cce49e4a87ca352" hidden="1">#REF!</definedName>
    <definedName name="MLNK8cadf3f362144a7fac60d9f8ad11b1d7" hidden="1">#REF!</definedName>
    <definedName name="MLNK8cc0aafe5cee42f491b93fbfb6c44196" hidden="1">#REF!</definedName>
    <definedName name="MLNK8cdbc65640824c9f9fa96db595707220" hidden="1">#REF!</definedName>
    <definedName name="MLNK8d0b30761fe142ee9915382c51e17c16" hidden="1">#REF!</definedName>
    <definedName name="MLNK8d1587db910b40b59b057d689ee10b2e" hidden="1">#REF!</definedName>
    <definedName name="MLNK8d4dd8d334f64da59df129c7483d8cc1" hidden="1">#REF!</definedName>
    <definedName name="MLNK8d94c8a229c440b89f107a3fb20f74f1" hidden="1">#REF!</definedName>
    <definedName name="MLNK8da24861bde647d4be7537bba29482d4" hidden="1">#REF!</definedName>
    <definedName name="MLNK8e081762bbb842d69a1754674cbcbc8d" hidden="1">#REF!</definedName>
    <definedName name="MLNK8e1526dd166842299da1fd8fe54c49ad" hidden="1">#REF!</definedName>
    <definedName name="MLNK8e3544e8d6c840598f9591bd17f8704b" hidden="1">#REF!</definedName>
    <definedName name="MLNK8e3f0ccd8f04463eac1d18fe9df2cb21" hidden="1">#REF!</definedName>
    <definedName name="MLNK8e409ad1409d484cadebe846cf06f51e" hidden="1">#REF!</definedName>
    <definedName name="MLNK8e63e4dd4edb457b9abd6bc88e62e5d3" hidden="1">#REF!</definedName>
    <definedName name="MLNK8e66fde8c725458b9237bc116404e434" hidden="1">#REF!</definedName>
    <definedName name="MLNK8e82f00b2dfa4b5d8635de7939403aa9" hidden="1">#REF!</definedName>
    <definedName name="MLNK8e97e2b80f2947ecb6e9e6dff77b9677" hidden="1">#REF!</definedName>
    <definedName name="MLNK8ed7ae617ccb40fdab5cfec1e8913733" hidden="1">#REF!</definedName>
    <definedName name="MLNK8edbcfaa60f941558f927a02c2ab344a" hidden="1">#REF!</definedName>
    <definedName name="MLNK8eec927ea0dd492f9f34c15bc7e2d2f6" hidden="1">#REF!</definedName>
    <definedName name="MLNK8f4355924e4941eabecf8ffc992611b1" hidden="1">#REF!</definedName>
    <definedName name="MLNK8f8c8b77baf64eb4b04e001d0a3b1eb9" hidden="1">#REF!</definedName>
    <definedName name="MLNK8fa8a9c212e449fb9c78a28d1a63daad" hidden="1">#REF!</definedName>
    <definedName name="MLNK8fa900cf0f0f4b29b26aed445153bd54" hidden="1">#REF!</definedName>
    <definedName name="MLNK8fb06146241341ba8d4143807bbb20f3" hidden="1">#REF!</definedName>
    <definedName name="MLNK8fb38f2266f04f7885e26af17686d7df" hidden="1">#REF!</definedName>
    <definedName name="MLNK8fc02977db86482b980afdb52efbfa72" hidden="1">#REF!</definedName>
    <definedName name="MLNK8fde40b792dd42d6866ba2f89658d2a8" hidden="1">#REF!</definedName>
    <definedName name="MLNK9034a6eff1ac4e3fb0ed455b3e469744" hidden="1">#REF!</definedName>
    <definedName name="MLNK9098a6ab0ba6416ab1ac1b598de3e1a1" hidden="1">#REF!</definedName>
    <definedName name="MLNK90a10ba004944a9cb5867446c4f69d28" hidden="1">#REF!</definedName>
    <definedName name="MLNK90a9638830d64e81a4344083db6d1a31" hidden="1">#REF!</definedName>
    <definedName name="MLNK90b4b4a9b43a49d180ee45f2ddb680c2" hidden="1">#REF!</definedName>
    <definedName name="MLNK90e5c0344c8348a3843c640938f0a81e" hidden="1">#REF!</definedName>
    <definedName name="MLNK90f7be07fc384b27b3a39262d0a04590" hidden="1">#REF!</definedName>
    <definedName name="MLNK9143f1fbe918413eb755cd3912541280" hidden="1">#REF!</definedName>
    <definedName name="MLNK914e2b5339f644e4b085decb66f46051" hidden="1">#REF!</definedName>
    <definedName name="MLNK91672831adf6431ba7df2fbb3d52014d" hidden="1">#REF!</definedName>
    <definedName name="MLNK9188ae176fd64df98263ce08f90c7a2b" hidden="1">#REF!</definedName>
    <definedName name="MLNK91ac31a01e3245039a6547e1b83dfa73" hidden="1">#REF!</definedName>
    <definedName name="MLNK91bfd41f10364e39a3fa23271112bf08" hidden="1">#REF!</definedName>
    <definedName name="MLNK91c94a67cf0e4a06a2122f769f5a509e" hidden="1">#REF!</definedName>
    <definedName name="MLNK9212f6d440bf475bb4db4aaffd897824" hidden="1">#REF!</definedName>
    <definedName name="MLNK9216a05ac3cf44c69ece1e700b62061a" hidden="1">#REF!</definedName>
    <definedName name="MLNK923a44be34334943a0344fe95e832861" hidden="1">#REF!</definedName>
    <definedName name="MLNK9251b7e0236b4882ba2ee3e5aa23399a" hidden="1">#REF!</definedName>
    <definedName name="MLNK929792c0fe2a4404ae15525d021d72ed" hidden="1">#REF!</definedName>
    <definedName name="MLNK92a7210b35b74deda5905733e965da73" hidden="1">#REF!</definedName>
    <definedName name="MLNK92c6c1a35aca4e22840caa5ec2e24923" hidden="1">#REF!</definedName>
    <definedName name="MLNK939329920bd1429184500d21661d9dfd" hidden="1">#REF!</definedName>
    <definedName name="MLNK939cbc629649423fb6fee9cd4f7ad6b0" hidden="1">#REF!</definedName>
    <definedName name="MLNK93a90175fcd74b9994239c0245f4f4ab" hidden="1">#REF!</definedName>
    <definedName name="MLNK93a930805792422cb72fd1ad1e4c8f71" hidden="1">#REF!</definedName>
    <definedName name="MLNK93b0cd1ef00b437288170fc7bbc58e7c" hidden="1">#REF!</definedName>
    <definedName name="MLNK93bec6cc77084c61b3329a5ca5fcdfe4" hidden="1">#REF!</definedName>
    <definedName name="MLNK940a59e32ff646228886a3886956cf4f" hidden="1">#REF!</definedName>
    <definedName name="MLNK9432c8fa62654079bdbe98eb8065346f" hidden="1">#REF!</definedName>
    <definedName name="MLNK944e384e9ff34129a8b113398c6167cb" hidden="1">#REF!</definedName>
    <definedName name="MLNK94be9e41a88f48d4a9e2dbe797d0abee" hidden="1">#REF!</definedName>
    <definedName name="MLNK94dcb1c788d749dbb69cb1522aa2a2dd" hidden="1">#REF!</definedName>
    <definedName name="MLNK94e8e9c9658544528e5789b0012512f2" hidden="1">#REF!</definedName>
    <definedName name="MLNK953a92c70ef047ba8fb6869bbd578713" hidden="1">#REF!</definedName>
    <definedName name="MLNK9575c0d7801941808de41e1f642b6add" hidden="1">#REF!</definedName>
    <definedName name="MLNK957e4b544e8d425da2fc5bbcaa63aa35" hidden="1">#REF!</definedName>
    <definedName name="MLNK9592919af4234b99be5b67a20979432d" hidden="1">#REF!</definedName>
    <definedName name="MLNK95abf3455b2742eca7d76a9544b4c38b" hidden="1">#REF!</definedName>
    <definedName name="MLNK95cee1185b6142998d4557c83db71fd3" hidden="1">#REF!</definedName>
    <definedName name="MLNK95fb712796014f71826c64cf90810e3b" hidden="1">#REF!</definedName>
    <definedName name="MLNK9603165231fb4589b42df044514cfb66" hidden="1">#REF!</definedName>
    <definedName name="MLNK962a6373ff1d4ac9a54fb6328d97cc89" hidden="1">#REF!</definedName>
    <definedName name="MLNK9653b0b823744f9092c9e53666a94f80" hidden="1">#REF!</definedName>
    <definedName name="MLNK967054dadef9433fbb727b5676e78977" hidden="1">#REF!</definedName>
    <definedName name="MLNK967dce9b7f544486a758c7e6185959ed" hidden="1">#REF!</definedName>
    <definedName name="MLNK9680ca6e4be543e59f4e110eb7238455" hidden="1">#REF!</definedName>
    <definedName name="MLNK96cc6afa71ab43fa9bf006b09503116a" hidden="1">#REF!</definedName>
    <definedName name="MLNK96d9b8ca67ff482c9f9d3d655bbf486c" hidden="1">#REF!</definedName>
    <definedName name="MLNK9720bb66b8de4cda90e304f3977c4ff9" hidden="1">#REF!</definedName>
    <definedName name="MLNK9760df1a8bae4fe4bd737699a6b7cfbd" hidden="1">#REF!</definedName>
    <definedName name="MLNK9771e5f6d8064aaaa60e504c73c2947b" hidden="1">#REF!</definedName>
    <definedName name="MLNK978ac5dd491247ff86ea37751c96e02a" hidden="1">#REF!</definedName>
    <definedName name="MLNK9794abf99bff456db3a7b6a01adf5d3b" hidden="1">#REF!</definedName>
    <definedName name="MLNK97b41fa977764a2f96e583e6108f0a85" hidden="1">#REF!</definedName>
    <definedName name="MLNK97e388279b3641759fcdc853e7ecd361" hidden="1">#REF!</definedName>
    <definedName name="MLNK9805dbda8c1a4b1b8ed56adc1852bf66" hidden="1">#REF!</definedName>
    <definedName name="MLNK9836f34bb9cd481d89f4b5660b3abf88" hidden="1">#REF!</definedName>
    <definedName name="MLNK983e34b5508e47bcbbaa787bc4db8981" hidden="1">#REF!</definedName>
    <definedName name="MLNK9860da72b1544e44b53c33153a7f1bf6" hidden="1">#REF!</definedName>
    <definedName name="MLNK98cd23bb06a34530bbeca8d2212e3b4e" hidden="1">#REF!</definedName>
    <definedName name="MLNK98ebf0255b4d43f28f0ecb87d2a6ae14" hidden="1">#REF!</definedName>
    <definedName name="MLNK98ec6df4a46b4896862c9f8ef4eb03ec" hidden="1">#REF!</definedName>
    <definedName name="MLNK98fa3e666d68463fbb9da5eb3858ab0b" hidden="1">#REF!</definedName>
    <definedName name="MLNK99138552c8ab46448c025dfad82564b7" hidden="1">#REF!</definedName>
    <definedName name="MLNK99512f4fc25c44b3951d26c797030f6c" hidden="1">#REF!</definedName>
    <definedName name="MLNK9958e8af38d247a99bdc518971a80cc2" hidden="1">#REF!</definedName>
    <definedName name="MLNK995fb3a493e745a3ac79521ac973186c" hidden="1">#REF!</definedName>
    <definedName name="MLNK99f33f51f63c4e51ac960347d2dc2813" hidden="1">#REF!</definedName>
    <definedName name="MLNK9a0b4dd3729e4c6eaa5d49ca0e2497ea" hidden="1">#REF!</definedName>
    <definedName name="MLNK9a15227fada4477aa696b16bc645f7e0" hidden="1">#REF!</definedName>
    <definedName name="MLNK9a1bb23da9ba45df959ea642c67b5c6c" hidden="1">#REF!</definedName>
    <definedName name="MLNK9a55144ae8834f7896e67f9fdff912b3" hidden="1">#REF!</definedName>
    <definedName name="MLNK9a7dc22209214ccca9e44d6f8160d312" hidden="1">#REF!</definedName>
    <definedName name="MLNK9a94d2171e4d4fe694942b8cd7fda166" hidden="1">#REF!</definedName>
    <definedName name="MLNK9a96ad90308d41e4beaf5a30558b917e" hidden="1">#REF!</definedName>
    <definedName name="MLNK9abaefcbbb934dec967fc97a3205cd87" hidden="1">#REF!</definedName>
    <definedName name="MLNK9af248abb0b54ad6832e34a279f6fb04" hidden="1">#REF!</definedName>
    <definedName name="MLNK9b104437bdf64ac3aa9e60b66980852b" hidden="1">#REF!</definedName>
    <definedName name="MLNK9b3083fb1fe047ad8f307a8f79a9cf8a" hidden="1">#REF!</definedName>
    <definedName name="MLNK9b399199b5c84c5294e03dc90e44fa35" hidden="1">#REF!</definedName>
    <definedName name="MLNK9b4cedcebbab4badafceeba23f246c32" hidden="1">#REF!</definedName>
    <definedName name="MLNK9bd6dcacd3114387aad8b818a1a0ff68" hidden="1">#REF!</definedName>
    <definedName name="MLNK9bde9bd592e141a89a898957434945bf" hidden="1">#REF!</definedName>
    <definedName name="MLNK9bf0e6f2e83845d0822fbf9bd336d37a" hidden="1">#REF!</definedName>
    <definedName name="MLNK9bf1da3f37344aeb9b7afef73faac351" hidden="1">#REF!</definedName>
    <definedName name="MLNK9c3a9e98fe154653a47fa43fdb86c780" hidden="1">#REF!</definedName>
    <definedName name="MLNK9c4ce427234f4eb8a923b644d96c20ce" hidden="1">#REF!</definedName>
    <definedName name="MLNK9c4f451d82bb45b28b615a8de85f1944" hidden="1">#REF!</definedName>
    <definedName name="MLNK9c76a502208c4a078439483d1e81f2d8" hidden="1">#REF!</definedName>
    <definedName name="MLNK9c947a931aeb4dee99b8dfb047842b01" hidden="1">#REF!</definedName>
    <definedName name="MLNK9cdc704e36db44099c546cc043dbad37" hidden="1">#REF!</definedName>
    <definedName name="MLNK9d02ea1e962a468599d88d299a1fa438" hidden="1">#REF!</definedName>
    <definedName name="MLNK9d1e0dd0863f42239cb61165ea0c7262" hidden="1">#REF!</definedName>
    <definedName name="MLNK9d1e0ef37b644cf6b582c76363886430" hidden="1">#REF!</definedName>
    <definedName name="MLNK9d2e7a2f55394bad989af4499f0ef675" hidden="1">#REF!</definedName>
    <definedName name="MLNK9d3b58d40dd348889ca8c4cde1c5c49c" hidden="1">#REF!</definedName>
    <definedName name="MLNK9d412842d1644fd1a18f2bed4bf4f62f" hidden="1">#REF!</definedName>
    <definedName name="MLNK9d86875318b24891ae42d904a1f1ea46" hidden="1">#REF!</definedName>
    <definedName name="MLNK9d99adfd74db4a7aa161678c52e3161e" hidden="1">#REF!</definedName>
    <definedName name="MLNK9db448ce0a914bb0ac4d5377da674908" hidden="1">#REF!</definedName>
    <definedName name="MLNK9dc207c35ad74c498611f67a979efbfd" hidden="1">#REF!</definedName>
    <definedName name="MLNK9deb602aca614135b97d804918011fd9" hidden="1">#REF!</definedName>
    <definedName name="MLNK9df229e716b245698c5c7ba42723ed74" hidden="1">#REF!</definedName>
    <definedName name="MLNK9e2e89dded3348a5b288eb433266a9c5" hidden="1">#REF!</definedName>
    <definedName name="MLNK9e6eab481a924ce0ad6d45fa7f2d0f52" hidden="1">#REF!</definedName>
    <definedName name="MLNK9eb22247b61a418b9ef05b9b612befc0" hidden="1">#REF!</definedName>
    <definedName name="MLNK9ebb8f45f6914fc7a2f7f2f8eafde765" hidden="1">#REF!</definedName>
    <definedName name="MLNK9ebd6ab0d7a040b1a988395a57646f5e" hidden="1">#REF!</definedName>
    <definedName name="MLNK9eda0108fd3441f6886e9f3cb5dc722f" hidden="1">#REF!</definedName>
    <definedName name="MLNK9f0cadb8f1a948f2a8d9f784acdb1063" hidden="1">#REF!</definedName>
    <definedName name="MLNK9f1d908955af4c49983039f9605c8766" hidden="1">#REF!</definedName>
    <definedName name="MLNK9f219d409e3c4eb4a59f053c468b628c" hidden="1">#REF!</definedName>
    <definedName name="MLNK9f3fe2e81b1940b68d44fd03ef408867" hidden="1">#REF!</definedName>
    <definedName name="MLNK9f42560265ba4d47bb6f3311f6f19019" hidden="1">#REF!</definedName>
    <definedName name="MLNK9f457f05d6b54fedbcfd09a5af490fe0" hidden="1">#REF!</definedName>
    <definedName name="MLNK9f566ceb7a96404daaa8538f8b098676" hidden="1">#REF!</definedName>
    <definedName name="MLNK9f90606c4d784c848fbda51d75ab8c7e" hidden="1">#REF!</definedName>
    <definedName name="MLNK9fb9b83ae78843fd8e52f93b4ce2de89" hidden="1">#REF!</definedName>
    <definedName name="MLNKa032d535fd1d4b1391e7713ab051974c" hidden="1">#REF!</definedName>
    <definedName name="MLNKa07a5743c29c40adbff84fcc456bffef" hidden="1">#REF!</definedName>
    <definedName name="MLNKa07a9f0e87d24018b9916145d8aa9cd1" hidden="1">#REF!</definedName>
    <definedName name="MLNKa0aeb082f4be432da68c8080f1c577d5" hidden="1">#REF!</definedName>
    <definedName name="MLNKa0b1dd3c1d91492f9580a1bb2b899639" hidden="1">#REF!</definedName>
    <definedName name="MLNKa0f8c946c41e4959af69eb58b87bba35" hidden="1">#REF!</definedName>
    <definedName name="MLNKa0fd55836bfc4540bd6d8cafdab6ec04" hidden="1">#REF!</definedName>
    <definedName name="MLNKa11cae11fae44bca942a4466eb5d730b" hidden="1">#REF!</definedName>
    <definedName name="MLNKa120258654eb49e597343cf932cb0f05" hidden="1">#REF!</definedName>
    <definedName name="MLNKa150986fee884fad996ea30b4b500736" hidden="1">#REF!</definedName>
    <definedName name="MLNKa18352c7c6c34c5a894e23fc60464a7c" hidden="1">#REF!</definedName>
    <definedName name="MLNKa1ab686669bf4f429a5eb45360aed86f" hidden="1">#REF!</definedName>
    <definedName name="MLNKa1bb0f0b468a4f729327d23665cdb496" hidden="1">#REF!</definedName>
    <definedName name="MLNKa1e44acedcbc41f2983cc2d0c6a96091" hidden="1">#REF!</definedName>
    <definedName name="MLNKa2498b887ee84ca9a6559348d10d7e02" hidden="1">#REF!</definedName>
    <definedName name="MLNKa28c938f49ca4b87b515caa120b7fadb" hidden="1">#REF!</definedName>
    <definedName name="MLNKa293f1f97d154e2d883147958ab6f901" hidden="1">#REF!</definedName>
    <definedName name="MLNKa2a8235cb8f44b269ef846ed5ced2ce8" hidden="1">#REF!</definedName>
    <definedName name="MLNKa2ab57095d4e473f81f37f25bdb30f71" hidden="1">#REF!</definedName>
    <definedName name="MLNKa2ac207ef2174ae3983f6dcb295c1799" hidden="1">#REF!</definedName>
    <definedName name="MLNKa2f8567f737c4144972cedc3931e023f" hidden="1">#REF!</definedName>
    <definedName name="MLNKa31bf649d8ea4418a239a7a0437ba296" hidden="1">#REF!</definedName>
    <definedName name="MLNKa36b3ba570ab4933b4bc619e6898282d" hidden="1">#REF!</definedName>
    <definedName name="MLNKa37b4c30b7bb455eb2fe507f701d3cb5" hidden="1">#REF!</definedName>
    <definedName name="MLNKa38e46fa9d294378973766f5af484a0d" hidden="1">#REF!</definedName>
    <definedName name="MLNKa41902ab72e54cde9f6845a8c38edf78" hidden="1">#REF!</definedName>
    <definedName name="MLNKa45001c78e7e443989fad486833f6881" hidden="1">#REF!</definedName>
    <definedName name="MLNKa4582791bd3e49df891f32c0d5704a26" hidden="1">#REF!</definedName>
    <definedName name="MLNKa4940bf912a94e44809935839a885aee" hidden="1">#REF!</definedName>
    <definedName name="MLNKa4c2fa5f4462461480de3e380947ed34" hidden="1">#REF!</definedName>
    <definedName name="MLNKa543ab24b3fc474d93215655555b2be7" hidden="1">#REF!</definedName>
    <definedName name="MLNKa54800ddc2dd4a34a516350ac7240861" hidden="1">#REF!</definedName>
    <definedName name="MLNKa54fac0473e24a91861c07002283eaa6" hidden="1">#REF!</definedName>
    <definedName name="MLNKa5c60a1f704d4e2292b756113387d399" hidden="1">#REF!</definedName>
    <definedName name="MLNKa5d3783698ad4aab9f9465577aa0046c" hidden="1">#REF!</definedName>
    <definedName name="MLNKa5f6cb48eaa3429497e1f1b29dcc5df8" hidden="1">#REF!</definedName>
    <definedName name="MLNKa602142d433549738fb0b2295bc2c483" hidden="1">#REF!</definedName>
    <definedName name="MLNKa63163ac30a74a04979e84088ea93a27" hidden="1">#REF!</definedName>
    <definedName name="MLNKa6349077c0bc4a8d90377a35d9b854a0" hidden="1">#REF!</definedName>
    <definedName name="MLNKa63d03a5717e4007a1d8b9eea769b15c" hidden="1">#REF!</definedName>
    <definedName name="MLNKa6413e61e427431ca723fc9b0df3c7e7" hidden="1">#REF!</definedName>
    <definedName name="MLNKa6516961ee16464b81ddfe3383cfe8d8" hidden="1">#REF!</definedName>
    <definedName name="MLNKa662524753ae4dd8b179fc6e0e36bff6" hidden="1">#REF!</definedName>
    <definedName name="MLNKa672cdddfa0b43fdb8e08d9e18a321be" hidden="1">#REF!</definedName>
    <definedName name="MLNKa680d38bd5594c6c92e2541b9f5dc2ad" hidden="1">#REF!</definedName>
    <definedName name="MLNKa68f07c2c55c455484f403bf1b393fe9" hidden="1">#REF!</definedName>
    <definedName name="MLNKa71096938d314b00a7352ca2aba8398e" hidden="1">#REF!</definedName>
    <definedName name="MLNKa72f7e2a86844cfb9f1733f38e2d7cb6" hidden="1">#REF!</definedName>
    <definedName name="MLNKa778919a6a3141cfafa85300d208da40" hidden="1">#REF!</definedName>
    <definedName name="MLNKa784d1c0a2984e8faae0a11eea4f1fb2" hidden="1">#REF!</definedName>
    <definedName name="MLNKa7a99659921c410287f04219063879e6" hidden="1">#REF!</definedName>
    <definedName name="MLNKa7b5b1e409d040c3ad466e95526e1148" hidden="1">#REF!</definedName>
    <definedName name="MLNKa81e8505a3184e9e977286f7f774c972" hidden="1">#REF!</definedName>
    <definedName name="MLNKa837ce0c9dc2450cbb56af4a047c0352" hidden="1">#REF!</definedName>
    <definedName name="MLNKa88a383954da46bf94dcad4b639f00cb" hidden="1">#REF!</definedName>
    <definedName name="MLNKa8abbf11afdd4e158343aaad66772485" hidden="1">#REF!</definedName>
    <definedName name="MLNKa8adf8c06a0f4cce8fdc8ee21bd3633f" hidden="1">#REF!</definedName>
    <definedName name="MLNKa8e49381e9d641a78fa75ebe565d912d" hidden="1">#REF!</definedName>
    <definedName name="MLNKa916b1c4afaf42439be68c3cdc769f29" hidden="1">#REF!</definedName>
    <definedName name="MLNKa91b310686e440d2a8ffcbc2710466c3" hidden="1">#REF!</definedName>
    <definedName name="MLNKa91dc77ff16d49e985948f96c938471b" hidden="1">#REF!</definedName>
    <definedName name="MLNKa99f3c9836b7462bae7b7a76551a966f" hidden="1">#REF!</definedName>
    <definedName name="MLNKa9a4582aae784cdbb1e053ac1c25e29c" hidden="1">#REF!</definedName>
    <definedName name="MLNKa9fbb76f98c2433f899bd688ec78feb3" hidden="1">#REF!</definedName>
    <definedName name="MLNKaa8156bf6d834649ae8590406779fcf0" hidden="1">#REF!</definedName>
    <definedName name="MLNKaae09e6ba0744635837fb8974a16999f" hidden="1">#REF!</definedName>
    <definedName name="MLNKab41043b13d74eb6ba963943b7f2b756" hidden="1">#REF!</definedName>
    <definedName name="MLNKab4f3294f78e420d942badf91befcdf7" hidden="1">#REF!</definedName>
    <definedName name="MLNKab814905e5ad4d16b2c4f3bf376a0ca1" hidden="1">#REF!</definedName>
    <definedName name="MLNKab840b7180c746ba83be742a7bf8ab7e" hidden="1">#REF!</definedName>
    <definedName name="MLNKabd755ea46984860b668be70abad80a8" hidden="1">#REF!</definedName>
    <definedName name="MLNKac5fb8d48e0a49489e548eb90eb89989" hidden="1">#REF!</definedName>
    <definedName name="MLNKac748e3ec49f49f1ab1cc5737527eb47" hidden="1">#REF!</definedName>
    <definedName name="MLNKac8bbb4dc09643818622b1a16c7d59e8" hidden="1">#REF!</definedName>
    <definedName name="MLNKacf3fd02e4ff4224be471f94a404788c" hidden="1">#REF!</definedName>
    <definedName name="MLNKad317229e95a4271a70dc5106395672b" hidden="1">#REF!</definedName>
    <definedName name="MLNKad8b72a03d564ffd9ffa64fd1f1349aa" hidden="1">#REF!</definedName>
    <definedName name="MLNKad90e207628e46609143be5c933ae5ea" hidden="1">#REF!</definedName>
    <definedName name="MLNKad922f43668f48c29ab7d454ad75bea9" hidden="1">#REF!</definedName>
    <definedName name="MLNKad9f492085ef4008b21111a8c4799ba4" hidden="1">#REF!</definedName>
    <definedName name="MLNKada9949a24f94c228cf985d5881c7792" hidden="1">#REF!</definedName>
    <definedName name="MLNKadb670231a624ac4a164d34878a57e51" hidden="1">#REF!</definedName>
    <definedName name="MLNKadee5b090d07483dacec8655a3700584" hidden="1">#REF!</definedName>
    <definedName name="MLNKae27cb27b2ae418d8f6614183b532222" hidden="1">#REF!</definedName>
    <definedName name="MLNKae3e905d1597429b89450c2306e004d1" hidden="1">#REF!</definedName>
    <definedName name="MLNKae6c02155e6c41eba9c2025e5d17d929" hidden="1">#REF!</definedName>
    <definedName name="MLNKae77320f650f4a1f86c612b9474a0156" hidden="1">#REF!</definedName>
    <definedName name="MLNKae8f464634444f89825481fe060b2b7e" hidden="1">#REF!</definedName>
    <definedName name="MLNKaea9b43debbf4e80914330f98092d0f2" hidden="1">#REF!</definedName>
    <definedName name="MLNKaeb261174a9042568ff499fd18a5f977" hidden="1">#REF!</definedName>
    <definedName name="MLNKaefd941825e14b509c48788addb1d414" hidden="1">#REF!</definedName>
    <definedName name="MLNKaf249f770069438188b5eb2ef52a46be" hidden="1">#REF!</definedName>
    <definedName name="MLNKafa0f5b4c846408a95488a9e68368133" hidden="1">#REF!</definedName>
    <definedName name="MLNKafb3eb661a8244c0b31bdf9a7709631c" hidden="1">#REF!</definedName>
    <definedName name="MLNKafced803319a4655a40e8e45730c27b8" hidden="1">#REF!</definedName>
    <definedName name="MLNKafe06f236e574a778a696733e6b002ca" hidden="1">#REF!</definedName>
    <definedName name="MLNKaff01f671e434ea485914b542c797cef" hidden="1">#REF!</definedName>
    <definedName name="MLNKaff50514febe4ae1a73a9d89ff3705d8" hidden="1">#REF!</definedName>
    <definedName name="MLNKb02b9de4981546afaaa6c1b94e8b9d0f" hidden="1">#REF!</definedName>
    <definedName name="MLNKb03f9812d1c44f38aa942e8e59717386" hidden="1">#REF!</definedName>
    <definedName name="MLNKb0a0057b8d9642819d7756da3a062e5f" hidden="1">#REF!</definedName>
    <definedName name="MLNKb0a648e1f1aa4259b0a1cea6c71264d2" hidden="1">#REF!</definedName>
    <definedName name="MLNKb0cd07f88590414983d3ea4e29144c92" hidden="1">#REF!</definedName>
    <definedName name="MLNKb0f13afcd9994164ab300793e2515cf0" hidden="1">#REF!</definedName>
    <definedName name="MLNKb0f441b521374f94b4db1f3da95d4e57" hidden="1">#REF!</definedName>
    <definedName name="MLNKb1733800395246b9accafc205facdfef" hidden="1">#REF!</definedName>
    <definedName name="MLNKb1783f69dc7b47afa9a97c2c3900bc9a" hidden="1">#REF!</definedName>
    <definedName name="MLNKb1931e67cec24c018616993a72b56670" hidden="1">#REF!</definedName>
    <definedName name="MLNKb1b016272ddb40d99db57baba9d518d9" hidden="1">#REF!</definedName>
    <definedName name="MLNKb1dc5a76a13b48d4a3a342b817528369" hidden="1">#REF!</definedName>
    <definedName name="MLNKb1ebe7a7dca94a1d9dbd12b1bf45e9b9" hidden="1">#REF!</definedName>
    <definedName name="MLNKb1f657dd70f546849c9899b3be4a27a0" hidden="1">#REF!</definedName>
    <definedName name="MLNKb1fdafc7bbe04f8b9704da93251b158d" hidden="1">#REF!</definedName>
    <definedName name="MLNKb21dc555988c4f1e9edd1ffaa2d21cbc" hidden="1">#REF!</definedName>
    <definedName name="MLNKb233956259ac4bf38f8cd94fa352887e" hidden="1">#REF!</definedName>
    <definedName name="MLNKb241bb90a2284d1783cd06e8bd8693f5" hidden="1">#REF!</definedName>
    <definedName name="MLNKb2476734b5e74fbc8fb4eed5a2dbe2a6" hidden="1">#REF!</definedName>
    <definedName name="MLNKb252f23afb0041099dc3b8f2ab9b03dd" hidden="1">#REF!</definedName>
    <definedName name="MLNKb27526c78c3b4ed18a7e84f40fa4b59a" hidden="1">#REF!</definedName>
    <definedName name="MLNKb27ab21a36184177b989117beaae9c71" hidden="1">#REF!</definedName>
    <definedName name="MLNKb27ac16dc4c843209caea7247bb7ae7e" hidden="1">#REF!</definedName>
    <definedName name="MLNKb29f336e362d4c9392ddc1f9312333c3" hidden="1">#REF!</definedName>
    <definedName name="MLNKb2bcb35493cb45f7940f0d292c428159" hidden="1">#REF!</definedName>
    <definedName name="MLNKb2d015a20d6040debd1a11dcac4a304a" hidden="1">#REF!</definedName>
    <definedName name="MLNKb2f3b5bdb0ee46bc82d50629017c2789" hidden="1">#REF!</definedName>
    <definedName name="MLNKb2f4cef2d9264790b31dc86b18931d3a" hidden="1">#REF!</definedName>
    <definedName name="MLNKb30f334b4f4e4d69907e5b3105630b35" hidden="1">#REF!</definedName>
    <definedName name="MLNKb34651fb288142a9873de9fbdcc94086" hidden="1">#REF!</definedName>
    <definedName name="MLNKb377151ec696417b99378625ac4c23b9" hidden="1">#REF!</definedName>
    <definedName name="MLNKb3b953637adc47d4ab3497eec49a0a38" hidden="1">#REF!</definedName>
    <definedName name="MLNKb3d3e8e41f244147ac98945378c8ead5" hidden="1">#REF!</definedName>
    <definedName name="MLNKb3d89b9b721a4a78a433d4849e5fc32f" hidden="1">#REF!</definedName>
    <definedName name="MLNKb3df727df7324bcdb3770893d2a95729" hidden="1">#REF!</definedName>
    <definedName name="MLNKb40b82ebbf2b417c8457c1232f64fc2b" hidden="1">#REF!</definedName>
    <definedName name="MLNKb42b886205754133bafa2fe848c943f3" hidden="1">#REF!</definedName>
    <definedName name="MLNKb448c6ad0bf5437e8253300963b7420c" hidden="1">#REF!</definedName>
    <definedName name="MLNKb44deae5d38f43c8b101d8d7ab2414dd" hidden="1">#REF!</definedName>
    <definedName name="MLNKb46e651b19d0413594b38b1e2fd0c238" hidden="1">#REF!</definedName>
    <definedName name="MLNKb49c036e0cd74faeb97f28a4d1bd0457" hidden="1">#REF!</definedName>
    <definedName name="MLNKb4d0c51eab664912a636072f670a5856" hidden="1">#REF!</definedName>
    <definedName name="MLNKb4dce8b349f74991aee31948bcd6d483" hidden="1">#REF!</definedName>
    <definedName name="MLNKb4eb43025b5d450cb1ab82721d98d40d" hidden="1">#REF!</definedName>
    <definedName name="MLNKb4f15a89491f468ab5f238e432729004" hidden="1">#REF!</definedName>
    <definedName name="MLNKb53fb725d7ba4ca9ac3f392bdcba0eff" hidden="1">#REF!</definedName>
    <definedName name="MLNKb56091212888446985220dd49878b0cb" hidden="1">#REF!</definedName>
    <definedName name="MLNKb58731c5d74d4cebb95e523fe8ef8268" hidden="1">#REF!</definedName>
    <definedName name="MLNKb58df16a46714a6e867fce0edcde464f" hidden="1">#REF!</definedName>
    <definedName name="MLNKb59b34982eb74f148c17f6a7b4459b8a" hidden="1">#REF!</definedName>
    <definedName name="MLNKb5b7a4c257a54122a76dec22c1f6a4fe" hidden="1">#REF!</definedName>
    <definedName name="MLNKb6284975974f4bac9cf913eb84767909" hidden="1">#REF!</definedName>
    <definedName name="MLNKb62d0e16997943d28b6ff3fd9dfbc61f" hidden="1">#REF!</definedName>
    <definedName name="MLNKb69395bc1ecf4bd186fa5bae1e3c662c" hidden="1">#REF!</definedName>
    <definedName name="MLNKb6a7a03f8ffb4a3494f76371ed20b540" hidden="1">#REF!</definedName>
    <definedName name="MLNKb6ac6d9d1b4c41e98a786aca14dee394" hidden="1">#REF!</definedName>
    <definedName name="MLNKb6d4f2476fbc442f85891ed1aa9fd13d" hidden="1">#REF!</definedName>
    <definedName name="MLNKb6f101841d394d3aa6680fe11abb3381" hidden="1">#REF!</definedName>
    <definedName name="MLNKb6f3e4ab6a284d56bf49b21970b36329" hidden="1">#REF!</definedName>
    <definedName name="MLNKb7132517a5f8466dbe0bfd30d728ac62" hidden="1">#REF!</definedName>
    <definedName name="MLNKb72d85e767ab4a329f8ac04a0fd65c66" hidden="1">#REF!</definedName>
    <definedName name="MLNKb73737132da144ee95637f4919ee7689" hidden="1">#REF!</definedName>
    <definedName name="MLNKb74d9c323df64da6abb246ed224512e4" hidden="1">#REF!</definedName>
    <definedName name="MLNKb75f8e15bbce4505828b4425ef0d9e02" hidden="1">#REF!</definedName>
    <definedName name="MLNKb7c45b455b644bc2a0ab29b35e38b409" hidden="1">#REF!</definedName>
    <definedName name="MLNKb7d14035bb9c435eaa9e3434061ecb17" hidden="1">#REF!</definedName>
    <definedName name="MLNKb7f6326b155644dfa50101f12c87c350" hidden="1">#REF!</definedName>
    <definedName name="MLNKb812a340e4004699939d2b3f38eab671" hidden="1">#REF!</definedName>
    <definedName name="MLNKb82e63e6c0324debb380117fcda95de6" hidden="1">#REF!</definedName>
    <definedName name="MLNKb84f3011883b41589485454d34ebb981" hidden="1">#REF!</definedName>
    <definedName name="MLNKb878e92453f045e09198eb9573e23acc" hidden="1">#REF!</definedName>
    <definedName name="MLNKb8c578cb5b164de09c02226224ed1bf8" hidden="1">#REF!</definedName>
    <definedName name="MLNKb8e1e4163bdc44b5bf7cda8ff18edabc" hidden="1">#REF!</definedName>
    <definedName name="MLNKb8eeb2d2f8ee468bb6a68404961c1b73" hidden="1">#REF!</definedName>
    <definedName name="MLNKb93f58845dc04b4bb34b9cffb60d2fca" hidden="1">#REF!</definedName>
    <definedName name="MLNKb9516fbbed8d4ad88d78913cbb05fbb5" hidden="1">#REF!</definedName>
    <definedName name="MLNKb95afd36c59b447e98aa8ded6c64c3d9" hidden="1">#REF!</definedName>
    <definedName name="MLNKb98d7c601c0e4bddb0be97791bb72363" hidden="1">#REF!</definedName>
    <definedName name="MLNKb9b31cbcc9894ef48c3f94eb0ff50e62" hidden="1">#REF!</definedName>
    <definedName name="MLNKb9b879f15b3f44ecb68107478ddb9c10" hidden="1">#REF!</definedName>
    <definedName name="MLNKba1da3edd9844827bbd9e8089f37d5d9" hidden="1">#REF!</definedName>
    <definedName name="MLNKba5df9a633e4404d9ab457e34e7bb1f5" hidden="1">#REF!</definedName>
    <definedName name="MLNKba83962d9bf64e52911e0d3527809e96" hidden="1">#REF!</definedName>
    <definedName name="MLNKbab001ed91464931828cd5b4715f499c" hidden="1">#REF!</definedName>
    <definedName name="MLNKbabbc5e9b29f4642bdb48ab9d45ae36e" hidden="1">#REF!</definedName>
    <definedName name="MLNKbabd7bb51c11488d8535c4aef14160b9" hidden="1">#REF!</definedName>
    <definedName name="MLNKbae292ba73c7498eaede2983ebb4f9c9" hidden="1">#REF!</definedName>
    <definedName name="MLNKbb3685a70d2f4517950855093940462e" hidden="1">#REF!</definedName>
    <definedName name="MLNKbb5109e64422471bbd5c11661c111119" hidden="1">#REF!</definedName>
    <definedName name="MLNKbb5f8dc418b34b28ab71472bcbfb7c80" hidden="1">#REF!</definedName>
    <definedName name="MLNKbb655f915624491f85c2779c6226da97" hidden="1">#REF!</definedName>
    <definedName name="MLNKbb729cf455dd487691f3353b372b8e2f" hidden="1">#REF!</definedName>
    <definedName name="MLNKbb75feaa5ef743b0ada955aa7e6ba7b1" hidden="1">#REF!</definedName>
    <definedName name="MLNKbbc09010f9fb4acf8772ab24dd32e336" hidden="1">#REF!</definedName>
    <definedName name="MLNKbc07a253b68e4b739d8670b60c51f205" hidden="1">#REF!</definedName>
    <definedName name="MLNKbc5df81f481249639f04f58c791fa81a" hidden="1">#REF!</definedName>
    <definedName name="MLNKbc683bb8a441425692f6dac91edb3f6d" hidden="1">#REF!</definedName>
    <definedName name="MLNKbca323608dcb4052b3c9679a7c98d4ea" hidden="1">#REF!</definedName>
    <definedName name="MLNKbcb43dd3bf62433d81490450dee0fe33" hidden="1">#REF!</definedName>
    <definedName name="MLNKbcc869b8772942bcbc677a657feb6032" hidden="1">#REF!</definedName>
    <definedName name="MLNKbced369d8e33480b9039605858227197" hidden="1">#REF!</definedName>
    <definedName name="MLNKbd1c373f68d546bda36f0ab55fd00d09" hidden="1">#REF!</definedName>
    <definedName name="MLNKbd491e2c202341c8bf66ee3fe60616b5" hidden="1">#REF!</definedName>
    <definedName name="MLNKbd9a686d70ec41a5b50e6c6970883dff" hidden="1">#REF!</definedName>
    <definedName name="MLNKbd9ddd21b5c3496c8e0e6fe7105a1582" hidden="1">#REF!</definedName>
    <definedName name="MLNKbda8e7b482b64af08afd937fad6fdbe5" hidden="1">#REF!</definedName>
    <definedName name="MLNKbdcfd7e1d9c54079805ae989e4713ee7" hidden="1">#REF!</definedName>
    <definedName name="MLNKbdf20a927d4243fe95e1fe99f1bc23ac" hidden="1">#REF!</definedName>
    <definedName name="MLNKbe128d2e93bd4514bedf7310ba49d69b" hidden="1">#REF!</definedName>
    <definedName name="MLNKbe372b8018bc4ce1bb7e0f7182690168" hidden="1">#REF!</definedName>
    <definedName name="MLNKbe5760a0009b4a4a8e56c09849a85f19" hidden="1">#REF!</definedName>
    <definedName name="MLNKbe5de5bada3e49b3a9b54b7e5282ec92" hidden="1">#REF!</definedName>
    <definedName name="MLNKbebcd4ef0fbe4bbb90ea51a9d7480bea" hidden="1">#REF!</definedName>
    <definedName name="MLNKbf01dfa829de4d24a6995b56ae78feb4" hidden="1">#REF!</definedName>
    <definedName name="MLNKbf069cc9d0354638ba6ac51165861ad4" hidden="1">#REF!</definedName>
    <definedName name="MLNKbf0d08826d2749b7bcb68461c6e00fcb" hidden="1">#REF!</definedName>
    <definedName name="MLNKbf33d7118d0745798dcc46aa9b806c71" hidden="1">#REF!</definedName>
    <definedName name="MLNKbf51e3450a994ff48bc7806af639f612" hidden="1">#REF!</definedName>
    <definedName name="MLNKbf5522a346434359b0e6ccb873946590" hidden="1">#REF!</definedName>
    <definedName name="MLNKbf7784c74054439ba73324bb647a6115" hidden="1">#REF!</definedName>
    <definedName name="MLNKbf8a03a27b954b07a905c2acd2a074d7" hidden="1">#REF!</definedName>
    <definedName name="MLNKbfb4357442b941caaa7164e9091ce6c4" hidden="1">#REF!</definedName>
    <definedName name="MLNKbfb78fb01d984f25baa8d63dcefedce9" hidden="1">#REF!</definedName>
    <definedName name="MLNKbfc0c7b3b8dd4a90910f2315e37c26aa" hidden="1">#REF!</definedName>
    <definedName name="MLNKc09abad1e0734f8f97f9cc1cf3f788ce" hidden="1">#REF!</definedName>
    <definedName name="MLNKc09f321521cf4637bed9d3a3360f430e" hidden="1">#REF!</definedName>
    <definedName name="MLNKc0bbe8efa4d64da081e884fb761927d2" hidden="1">#REF!</definedName>
    <definedName name="MLNKc0c608fc69904d81bf1642eef2e55e0f" hidden="1">#REF!</definedName>
    <definedName name="MLNKc149add4464344819dc3f4716630678b" hidden="1">#REF!</definedName>
    <definedName name="MLNKc182d949328a46a08b321dedd44d6c9a" hidden="1">#REF!</definedName>
    <definedName name="MLNKc1bd1631c44e479bab1b82be2203f6ce" hidden="1">#REF!</definedName>
    <definedName name="MLNKc1ce5b70796d410a8339e42bfd8f7988" hidden="1">#REF!</definedName>
    <definedName name="MLNKc1e012f08e4a4fe88d0e2ab89ea45742" hidden="1">#REF!</definedName>
    <definedName name="MLNKc212392e2b3f4617a88a5769a72df310" hidden="1">#REF!</definedName>
    <definedName name="MLNKc235125db6bc47b7b3892d806a8a16aa" hidden="1">#REF!</definedName>
    <definedName name="MLNKc2cfa670eb8f4548b01766b2aa86779a" hidden="1">#REF!</definedName>
    <definedName name="MLNKc2ef129d08f544b284367637fb0864dd" hidden="1">#REF!</definedName>
    <definedName name="MLNKc30799edf88643fc998870ef3525806a" hidden="1">#REF!</definedName>
    <definedName name="MLNKc34a998c5a6448afa736770e6de97d5b" hidden="1">#REF!</definedName>
    <definedName name="MLNKc36bba16428d4788b2f8ab94e0fdd106" hidden="1">#REF!</definedName>
    <definedName name="MLNKc370e34cc2bd46d2aea561ebd6e4262a" hidden="1">#REF!</definedName>
    <definedName name="MLNKc39683b7513b43aaade8d8b2293441a4" hidden="1">#REF!</definedName>
    <definedName name="MLNKc3b0e639c1de478ea2fd92975c9426a0" hidden="1">#REF!</definedName>
    <definedName name="MLNKc3b3fe2dd6bb41fb8d2a96f461781a2b" hidden="1">#REF!</definedName>
    <definedName name="MLNKc3e6af33f32e4081be7d25a77def683a" hidden="1">#REF!</definedName>
    <definedName name="MLNKc3ebf17747634f9eae51ab1fe1a71afb" hidden="1">#REF!</definedName>
    <definedName name="MLNKc3f0b64cd2e5419eab9f62a4db11a96a" hidden="1">#REF!</definedName>
    <definedName name="MLNKc3f8d19d1a434b13bbaabd195b62ab00" hidden="1">#REF!</definedName>
    <definedName name="MLNKc40438ad627a4d469ee03e4047da6a70" hidden="1">#REF!</definedName>
    <definedName name="MLNKc40b5fb9a3584d0f9e1b3272b187e264" hidden="1">#REF!</definedName>
    <definedName name="MLNKc40f1959bdcd4d9fbb683294b864c2bb" hidden="1">#REF!</definedName>
    <definedName name="MLNKc41c5bfdcf354c4e94a27c824b66e041" hidden="1">#REF!</definedName>
    <definedName name="MLNKc43dee4af0d4467fb8467ce5db1a285d" hidden="1">#REF!</definedName>
    <definedName name="MLNKc44414197adc4958a682a32f8170d4b5" hidden="1">#REF!</definedName>
    <definedName name="MLNKc4453e650cb34fc18071b9bb3bd33019" hidden="1">#REF!</definedName>
    <definedName name="MLNKc44a8d2e61dd4e3a854f45ad9bf8f6ee" hidden="1">#REF!</definedName>
    <definedName name="MLNKc4807e1bdadc4fe4a99cdd1a46b76381" hidden="1">#REF!</definedName>
    <definedName name="MLNKc48489a299b846b5bd055383db85f26b" hidden="1">#REF!</definedName>
    <definedName name="MLNKc489a263792746a0a67223b9dae9b17c" hidden="1">#REF!</definedName>
    <definedName name="MLNKc4a6af0af7da414fba3162314e8e4bae" hidden="1">#REF!</definedName>
    <definedName name="MLNKc4cbf5e4ae544d3182e42fb962b8b4d5" hidden="1">#REF!</definedName>
    <definedName name="MLNKc4cc7606667e4f64a89d7cb0fbefb04e" hidden="1">#REF!</definedName>
    <definedName name="MLNKc4d9458164c244fbbb171821f75b8a88" hidden="1">#REF!</definedName>
    <definedName name="MLNKc4e7de88b0b44ede8f819e271deddd26" hidden="1">#REF!</definedName>
    <definedName name="MLNKc55029271dc347d5a9ee3bd3d9fce4c2" hidden="1">#REF!</definedName>
    <definedName name="MLNKc5bf186b7f6f42ea8afec0f08357a492" hidden="1">#REF!</definedName>
    <definedName name="MLNKc5c42318343946e3b3aa9313e4218107" hidden="1">#REF!</definedName>
    <definedName name="MLNKc635a7794c14444593a4ba59ce20b979" hidden="1">#REF!</definedName>
    <definedName name="MLNKc637ec1483b64a78b488d14789ae225f" hidden="1">#REF!</definedName>
    <definedName name="MLNKc6486146fda94a3790f7aec81013dde2" hidden="1">#REF!</definedName>
    <definedName name="MLNKc670307fb38349d8838393957eee0cef" hidden="1">#REF!</definedName>
    <definedName name="MLNKc699dbb2307c42408557fbfcd0dc9207" hidden="1">#REF!</definedName>
    <definedName name="MLNKc730457d12cc4de19eadbfd8b0ca8ed8" hidden="1">#REF!</definedName>
    <definedName name="MLNKc7345a20fdce466894bd6431cabe27b4" hidden="1">#REF!</definedName>
    <definedName name="MLNKc76c87818f07415bbe3bf65fd416be93" hidden="1">#REF!</definedName>
    <definedName name="MLNKc771bc4623c34971a815de4e394751fa" hidden="1">#REF!</definedName>
    <definedName name="MLNKc779ff8909b242df9d6bbb5ecd2cb1cf" hidden="1">#REF!</definedName>
    <definedName name="MLNKc77cb04316d7416aadaeec43b1389890" hidden="1">#REF!</definedName>
    <definedName name="MLNKc7b80228bb4049499771f4de60742d45" hidden="1">#REF!</definedName>
    <definedName name="MLNKc7be0821aac742ac859590efa736a8f9" hidden="1">#REF!</definedName>
    <definedName name="MLNKc7c29f8e08dc41129935948179fc17cc" hidden="1">#REF!</definedName>
    <definedName name="MLNKc815b5b75de34b14953003f69a9cbfc8" hidden="1">#REF!</definedName>
    <definedName name="MLNKc818541a00b8407cbbf0bbe5c77ab0c5" hidden="1">#REF!</definedName>
    <definedName name="MLNKc83d50c76ba94f27a9a1a902972f4960" hidden="1">#REF!</definedName>
    <definedName name="MLNKc8568bbb5e044ea794a0230c8c6efa53" hidden="1">#REF!</definedName>
    <definedName name="MLNKc87d656ddf0e4a719622d684a4ec727d" hidden="1">#REF!</definedName>
    <definedName name="MLNKc8a44635253d41baa2edfeab7ecb8a3d" hidden="1">#REF!</definedName>
    <definedName name="MLNKc94ecdf469fc4a05ad5ab782c28a2a42" hidden="1">#REF!</definedName>
    <definedName name="MLNKc991c2abf33d44959d5fbb2e96a92dcb" hidden="1">#REF!</definedName>
    <definedName name="MLNKc9b859a5fde5491dae805121660ee130" hidden="1">#REF!</definedName>
    <definedName name="MLNKc9c392fa17af437c804565a393af56a9" hidden="1">#REF!</definedName>
    <definedName name="MLNKca04471f39994a81b78d71e508d7cd74" hidden="1">#REF!</definedName>
    <definedName name="MLNKca17764aa8b64f7989204857efb46f40" hidden="1">#REF!</definedName>
    <definedName name="MLNKca29ea2abbc34d1d9df7885292611339" hidden="1">#REF!</definedName>
    <definedName name="MLNKca332f6db3f445eabacdb32aac1f89db" hidden="1">#REF!</definedName>
    <definedName name="MLNKca481ae6724a40d4b9e8d2b5859f4816" hidden="1">#REF!</definedName>
    <definedName name="MLNKca4c5a7325ab4e119ed3e5bab53ad09f" hidden="1">#REF!</definedName>
    <definedName name="MLNKcab68a4fd898420883131507483957fc" hidden="1">#REF!</definedName>
    <definedName name="MLNKcabe1ba5ad904733bffd35a1eea98ab0" hidden="1">#REF!</definedName>
    <definedName name="MLNKcb0c436f2e6447deafa8fa517558e330" hidden="1">#REF!</definedName>
    <definedName name="MLNKcb175b82020e472381b07adee769818a" hidden="1">#REF!</definedName>
    <definedName name="MLNKcb178d1d318a4ab4b48efaefa99f1987" hidden="1">#REF!</definedName>
    <definedName name="MLNKcb28f7c60ca842dd9805b3b4e7c20cd4" hidden="1">#REF!</definedName>
    <definedName name="MLNKcb41cf7e465947618e2e38019a6ffb55" hidden="1">#REF!</definedName>
    <definedName name="MLNKcb5359146ad340e3a302a48607469422" hidden="1">#REF!</definedName>
    <definedName name="MLNKcb8dabf6929441c4b7b202f7e7b21033" hidden="1">#REF!</definedName>
    <definedName name="MLNKcbdf1b3075b74fd5b0db77c4c1476ad0" hidden="1">#REF!</definedName>
    <definedName name="MLNKcbe4aa584ef84774998ed5278c4014a4" hidden="1">#REF!</definedName>
    <definedName name="MLNKcbfdf704940842e89555458ac3bb8b19" hidden="1">#REF!</definedName>
    <definedName name="MLNKcc255ca9e36045a18dca7044962dfca2" hidden="1">#REF!</definedName>
    <definedName name="MLNKcc9ce9cbc40f4e6babd3f0a3de363b9f" hidden="1">#REF!</definedName>
    <definedName name="MLNKccd0572a881f4b7981311df7b00018ee" hidden="1">#REF!</definedName>
    <definedName name="MLNKccf227f53b304abeb3a96a0bd3fe1d55" hidden="1">#REF!</definedName>
    <definedName name="MLNKcd0925639d1847df9bca9187e22ed80e" hidden="1">#REF!</definedName>
    <definedName name="MLNKcd1207c99b5f4125bba7884abd6236c4" hidden="1">#REF!</definedName>
    <definedName name="MLNKcd1bf5ee079242e9aa94e254b37b7e33" hidden="1">#REF!</definedName>
    <definedName name="MLNKcd20ae8d7615401fbe627cb0d13a04cc" hidden="1">#REF!</definedName>
    <definedName name="MLNKcd220799706e4d25ace4e926818a6679" hidden="1">#REF!</definedName>
    <definedName name="MLNKcd631392dee8455480554e609a350111" hidden="1">#REF!</definedName>
    <definedName name="MLNKcd7c855866684476b0563c31cdea6e09" hidden="1">#REF!</definedName>
    <definedName name="MLNKcda0ba14627e4d1497de6e6b3ad0412c" hidden="1">#REF!</definedName>
    <definedName name="MLNKcdd569299b7e47ac8cb7b1013dd8c80d" hidden="1">#REF!</definedName>
    <definedName name="MLNKcdee3dc9038745a99d1d2193c47f5a4a" hidden="1">#REF!</definedName>
    <definedName name="MLNKcdff2b6e59cf47559c86fff74d15ee98" hidden="1">#REF!</definedName>
    <definedName name="MLNKce052dea3f2d4357b89781f323188f10" hidden="1">#REF!</definedName>
    <definedName name="MLNKce0c65e1c2c34685b1749b39b0ee05a9" hidden="1">#REF!</definedName>
    <definedName name="MLNKce3d23a22cac478bae1a608bdc01fef5" hidden="1">#REF!</definedName>
    <definedName name="MLNKce47f7194a874cb2b9b821f1ac1f5cd2" hidden="1">#REF!</definedName>
    <definedName name="MLNKce54019fa9524ab68576e186829ec6e9" hidden="1">#REF!</definedName>
    <definedName name="MLNKce752dc2328846609df0f86831498da8" hidden="1">#REF!</definedName>
    <definedName name="MLNKce7f61a8f298419daa99d3c6b695afb3" hidden="1">#REF!</definedName>
    <definedName name="MLNKcea169b82e434f7fb47ad1847a7b50c2" hidden="1">#REF!</definedName>
    <definedName name="MLNKcebc046acc574957ae43f6d057513126" hidden="1">#REF!</definedName>
    <definedName name="MLNKcebcfde1c207491195af5cf8c2f6c1eb" hidden="1">#REF!</definedName>
    <definedName name="MLNKcf3937050c2c42bc988b8c58b78b9148" hidden="1">#REF!</definedName>
    <definedName name="MLNKcfa1a6b386ab4ade8ce66ce59abdac2d" hidden="1">#REF!</definedName>
    <definedName name="MLNKcfa64895198f468b94e103815acad628" hidden="1">#REF!</definedName>
    <definedName name="MLNKcfd76f14753e43029c76e0f6a100bf66" hidden="1">#REF!</definedName>
    <definedName name="MLNKd028959003b6456884ce3125df2d6af0" hidden="1">#REF!</definedName>
    <definedName name="MLNKd02b555c2b62412bbbe130a324626ca6" hidden="1">#REF!</definedName>
    <definedName name="MLNKd03ff9e3c084400d8fce9f90bc204499" hidden="1">#REF!</definedName>
    <definedName name="MLNKd04bc0200d4442b38b51d10a7457da13" hidden="1">#REF!</definedName>
    <definedName name="MLNKd064a82d3aea46ac923cd8d8142d0dcf" hidden="1">#REF!</definedName>
    <definedName name="MLNKd07c8e0586824a9b9f2a90e5c281cf91" hidden="1">#REF!</definedName>
    <definedName name="MLNKd0a13e79a11646bd8b327f07099707a3" hidden="1">#REF!</definedName>
    <definedName name="MLNKd0aaba4701764484be0ec2f37c02b0b5" hidden="1">#REF!</definedName>
    <definedName name="MLNKd0e98da5cb654514af58abc199dc39c7" hidden="1">#REF!</definedName>
    <definedName name="MLNKd11054969079428894215d382012e598" hidden="1">#REF!</definedName>
    <definedName name="MLNKd11715aea5da44e1a22ff2eb1bfcea55" hidden="1">#REF!</definedName>
    <definedName name="MLNKd1235216a93145f394ccd90df647ec42" hidden="1">#REF!</definedName>
    <definedName name="MLNKd123ab686b29459197d8b86d5c8feefe" hidden="1">#REF!</definedName>
    <definedName name="MLNKd130ff8fc4e24b1ea8a56915dcd17b8c" hidden="1">#REF!</definedName>
    <definedName name="MLNKd14b199b8b764e67bd9c701b43527e5f" hidden="1">#REF!</definedName>
    <definedName name="MLNKd19130fc406a45f4a0a78bf62171e30c" hidden="1">#REF!</definedName>
    <definedName name="MLNKd1a14d0b416641e4998ecffbaad78288" hidden="1">#REF!</definedName>
    <definedName name="MLNKd1b52cdaa917489283f7c3062a1344f8" hidden="1">#REF!</definedName>
    <definedName name="MLNKd1c9872ef5f04b718097ab657393125f" hidden="1">#REF!</definedName>
    <definedName name="MLNKd25dda51388b40fd903305d0970a7b8d" hidden="1">#REF!</definedName>
    <definedName name="MLNKd28de2e36a2742deb9cfcc4e76f2160c" hidden="1">#REF!</definedName>
    <definedName name="MLNKd2fb1f1a87e3438cb5d046cc4f346089" hidden="1">#REF!</definedName>
    <definedName name="MLNKd30ffffd47c44785847108a48dd7efbc" hidden="1">#REF!</definedName>
    <definedName name="MLNKd3581c789dd242838c9123c3ee163af8" hidden="1">#REF!</definedName>
    <definedName name="MLNKd378f3dd1d9344979f6573432059cc27" hidden="1">#REF!</definedName>
    <definedName name="MLNKd3b43bb6377747618a92c705e2c56b74" hidden="1">#REF!</definedName>
    <definedName name="MLNKd3f8ef3e7eb34db3a34b1ca9fedafefe" hidden="1">#REF!</definedName>
    <definedName name="MLNKd3fd620c04e3406487cd25b267a55b96" hidden="1">#REF!</definedName>
    <definedName name="MLNKd46ad61d4cce4ae9aad6e187208ab81e" hidden="1">#REF!</definedName>
    <definedName name="MLNKd473d25a6e534dc381a8a70506617bf2" hidden="1">#REF!</definedName>
    <definedName name="MLNKd47e1aabdc0a4825a965317e3e9e7de3" hidden="1">#REF!</definedName>
    <definedName name="MLNKd4969466d36e468384c016c357f66817" hidden="1">#REF!</definedName>
    <definedName name="MLNKd4b693ace64b4e77aa32c8dfd52d6676" hidden="1">#REF!</definedName>
    <definedName name="MLNKd4bb23204c1a44a5adbbbfc263e3f87f" hidden="1">#REF!</definedName>
    <definedName name="MLNKd4c25b5e175d42f0a167e07986b483c5" hidden="1">#REF!</definedName>
    <definedName name="MLNKd4f598525d474ab1872ee60da454b798" hidden="1">#REF!</definedName>
    <definedName name="MLNKd4fce9458e924dc3bff14105c6eae39b" hidden="1">#REF!</definedName>
    <definedName name="MLNKd50d8a6e2fd8499686f710a3b7c4c842" hidden="1">#REF!</definedName>
    <definedName name="MLNKd525325660714788a6b75f7c951c38f2" hidden="1">#REF!</definedName>
    <definedName name="MLNKd57c642d807f4d2286ab140094f68d8d" hidden="1">#REF!</definedName>
    <definedName name="MLNKd5a4af6d595a4106ba3963484efea0e5" hidden="1">#REF!</definedName>
    <definedName name="MLNKd5bb19e5be464d31bb3ff8f04b85d58e" hidden="1">#REF!</definedName>
    <definedName name="MLNKd5bfcc64101440c2a6d51a086dd2cc03" hidden="1">#REF!</definedName>
    <definedName name="MLNKd5c47a99a5dc4521940d17ea4968216a" hidden="1">#REF!</definedName>
    <definedName name="MLNKd5fea2ee02284938ab45f88fa59573d6" hidden="1">#REF!</definedName>
    <definedName name="MLNKd6008d5b8f9047a7ba92e094f2d86309" hidden="1">#REF!</definedName>
    <definedName name="MLNKd6227ea3e8c74b5da0d1da646250671f" hidden="1">#REF!</definedName>
    <definedName name="MLNKd6331e4c8bdb4ef28d81f2ede96a33e6" hidden="1">#REF!</definedName>
    <definedName name="MLNKd64a4b8b0e4342ffbd37d0098c140d69" hidden="1">#REF!</definedName>
    <definedName name="MLNKd6516004623d45b38ac847f9f6b67359" hidden="1">#REF!</definedName>
    <definedName name="MLNKd6822f8fef4140b68044107da1c60ade" hidden="1">#REF!</definedName>
    <definedName name="MLNKd6942f334a5b4513af6d6d632ac1c6c8" hidden="1">#REF!</definedName>
    <definedName name="MLNKd6a2670f6d144460bb17107c59058bc7" hidden="1">#REF!</definedName>
    <definedName name="MLNKd6b464b65360481e97dcdb15126c5180" hidden="1">#REF!</definedName>
    <definedName name="MLNKd6cc791b305a453086979c2c46b9fdc1" hidden="1">#REF!</definedName>
    <definedName name="MLNKd6e1043a91ba44678831ef033293d907" hidden="1">#REF!</definedName>
    <definedName name="MLNKd71cc0ef4a2e461eb9ebb2b55434d8c9" hidden="1">#REF!</definedName>
    <definedName name="MLNKd727bc525075444a89e0fb3722191c1e" hidden="1">#REF!</definedName>
    <definedName name="MLNKd728bd5ba73a41e98342a72b9efb28b5" hidden="1">#REF!</definedName>
    <definedName name="MLNKd750df194e964f2b913d5c63c458d32c" hidden="1">#REF!</definedName>
    <definedName name="MLNKd793535b7f7e4af08e55de75d36938fd" hidden="1">#REF!</definedName>
    <definedName name="MLNKd7b5c4de92624cc7946ff594de566415" hidden="1">#REF!</definedName>
    <definedName name="MLNKd7b6cec28fe44c6e8d1c793b328b71cb" hidden="1">#REF!</definedName>
    <definedName name="MLNKd85f64847635467b96f8db3f15a28add" hidden="1">#REF!</definedName>
    <definedName name="MLNKd866804bb8e34823bbbba8cfc4faec67" hidden="1">#REF!</definedName>
    <definedName name="MLNKd87dcc96562842d39a9115ed0e5eb6dc" hidden="1">#REF!</definedName>
    <definedName name="MLNKd8a020ade697401ebe0b22660e5a74bf" hidden="1">#REF!</definedName>
    <definedName name="MLNKd8be9b69fe514f1f9b58412d3b746f3f" hidden="1">#REF!</definedName>
    <definedName name="MLNKd8eeb7f0dc0b43a2971c3f876bb0d8de" hidden="1">#REF!</definedName>
    <definedName name="MLNKd9192e585849421c9f808653d8b62675" hidden="1">#REF!</definedName>
    <definedName name="MLNKd9287ee5523741c986da3e3210c4e708" hidden="1">#REF!</definedName>
    <definedName name="MLNKd9295828dd95424aad4e76ded0f7672a" hidden="1">#REF!</definedName>
    <definedName name="MLNKd935cec2058840bb8d83f614b949fe6f" hidden="1">#REF!</definedName>
    <definedName name="MLNKd939dfe673234e18ac0be78c220583fa" hidden="1">#REF!</definedName>
    <definedName name="MLNKd93b078f87b64e5b8db559c05ae6d96b" hidden="1">#REF!</definedName>
    <definedName name="MLNKd94cb216e8514d388ee6ea362b9ea442" hidden="1">#REF!</definedName>
    <definedName name="MLNKd9647e2b445f4e32ab48b90308d4978a" hidden="1">#REF!</definedName>
    <definedName name="MLNKd96f804ca013423d8875f5bc6b4d49c7" hidden="1">#REF!</definedName>
    <definedName name="MLNKd9919adaf95b44f596b52f28b048c2aa" hidden="1">#REF!</definedName>
    <definedName name="MLNKd9b2d3b256564c02a75bbc30a193574c" hidden="1">#REF!</definedName>
    <definedName name="MLNKd9b81772c98a473f840a1241cb2bd2e7" hidden="1">#REF!</definedName>
    <definedName name="MLNKda1e66349c1c434c9382d63e7a2f89ea" hidden="1">#REF!</definedName>
    <definedName name="MLNKda2c064d38f94eb1b54d2f2590cce848" hidden="1">#REF!</definedName>
    <definedName name="MLNKda35346344524103bf4c8377f60b99ee" hidden="1">#REF!</definedName>
    <definedName name="MLNKdae9551e91354907b84ef261163875b8" hidden="1">#REF!</definedName>
    <definedName name="MLNKdb112402ea814bec99f20ca0c228a2ac" hidden="1">#REF!</definedName>
    <definedName name="MLNKdb2539690cd045b3af7a3f82055eaec9" hidden="1">#REF!</definedName>
    <definedName name="MLNKdb692bf03b3249f7927dfbcb9721ff06" hidden="1">#REF!</definedName>
    <definedName name="MLNKdbb2710716d649d3820d8240c157979d" hidden="1">#REF!</definedName>
    <definedName name="MLNKdbbda165ca204dada65d442fe78451d1" hidden="1">#REF!</definedName>
    <definedName name="MLNKdbc9ed702dc7427a92f40ce71659d754" hidden="1">#REF!</definedName>
    <definedName name="MLNKdc3578184c2c4e3f9c2acf3a742717ac" hidden="1">#REF!</definedName>
    <definedName name="MLNKdc58bac655b941f4a97c8cd8a1242a27" hidden="1">#REF!</definedName>
    <definedName name="MLNKdcae9b74d42b411ebd27711d607ff218" hidden="1">#REF!</definedName>
    <definedName name="MLNKdcaff1561597452e97ad3de806e7f3f3" hidden="1">#REF!</definedName>
    <definedName name="MLNKdccf28cdc8c94f54af2a5ef2dae60eee" hidden="1">#REF!</definedName>
    <definedName name="MLNKdd34edf6239147e9ac7b839de677a35b" hidden="1">#REF!</definedName>
    <definedName name="MLNKdd6000ed34824bb7ad1583bd64128124" hidden="1">#REF!</definedName>
    <definedName name="MLNKdda6604ac51c462eb1581b00bd923dd7" hidden="1">#REF!</definedName>
    <definedName name="MLNKddc4fec53cbf48188735766dfdfbbee1" hidden="1">#REF!</definedName>
    <definedName name="MLNKddd72ee41e9a49868b5212bb63742704" hidden="1">#REF!</definedName>
    <definedName name="MLNKde072f6f85dd45b69312346332ac1f96" hidden="1">#REF!</definedName>
    <definedName name="MLNKde0ca9904ded4cb78c2b91685426a2b6" hidden="1">#REF!</definedName>
    <definedName name="MLNKde3d4bfc62ad437b95f5d108e8e721a8" hidden="1">#REF!</definedName>
    <definedName name="MLNKde4cb64b9f754c5db19cc48e8ccce5ab" hidden="1">#REF!</definedName>
    <definedName name="MLNKde614a8d355841d2b15619f51481b0c0" hidden="1">#REF!</definedName>
    <definedName name="MLNKde8bb340ce7c4b3ca32724f022b25dd4" hidden="1">#REF!</definedName>
    <definedName name="MLNKde8f10c9029f4308a66b3633fe7f12f0" hidden="1">#REF!</definedName>
    <definedName name="MLNKde933617c25c4177ac58ed3cfd6bd094" hidden="1">#REF!</definedName>
    <definedName name="MLNKde9afb2bfc244e0e8b85421dc2362769" hidden="1">#REF!</definedName>
    <definedName name="MLNKde9bdee642e141e399668f9b69a04447" hidden="1">#REF!</definedName>
    <definedName name="MLNKdea5150760784f37bce0ef8926f12737" hidden="1">#REF!</definedName>
    <definedName name="MLNKdeac2498499e4c2fb7ab6af74fdde424" hidden="1">#REF!</definedName>
    <definedName name="MLNKdeafc9228dab44e99d35511536a9a17f" hidden="1">#REF!</definedName>
    <definedName name="MLNKdedef5e3379b48c0a9bb6411c638a7e7" hidden="1">#REF!</definedName>
    <definedName name="MLNKdf0561116e6e4c8a9928480b6dbb7d29" hidden="1">#REF!</definedName>
    <definedName name="MLNKdf155a27523e4977bd0e9f40340a41a2" hidden="1">#REF!</definedName>
    <definedName name="MLNKdf19fb29ee1d45a18becd6762ed8f78b" hidden="1">#REF!</definedName>
    <definedName name="MLNKdf34f2212abe476580ab645d9a022131" hidden="1">#REF!</definedName>
    <definedName name="MLNKdf7f8fd9ba9e44e1bc32fff8b956b10a" hidden="1">#REF!</definedName>
    <definedName name="MLNKdfb6326c8b044c3e85dd1a81d1423289" hidden="1">#REF!</definedName>
    <definedName name="MLNKdfb86c54e49c4c8981ef54bad5a78e5f" hidden="1">#REF!</definedName>
    <definedName name="MLNKe0021f1b6546422fa62b32bfb25f860b" hidden="1">#REF!</definedName>
    <definedName name="MLNKe01234fd98f14b3fa78c00bc8cfa2e2e" hidden="1">#REF!</definedName>
    <definedName name="MLNKe025db88ef3d4415b9292b6aabfd14c2" hidden="1">#REF!</definedName>
    <definedName name="MLNKe035c36385c640f58df64269e605bbd2" hidden="1">#REF!</definedName>
    <definedName name="MLNKe0401e551b5b4d27a177d4899f0d9c80" hidden="1">#REF!</definedName>
    <definedName name="MLNKe0405d43dee84f05a44c8492c8a170fa" hidden="1">#REF!</definedName>
    <definedName name="MLNKe04c3d7a856a4278aca012e79d184c5b" hidden="1">#REF!</definedName>
    <definedName name="MLNKe06c59053bb0404d942b3389b14a9ebb" hidden="1">#REF!</definedName>
    <definedName name="MLNKe0c03284679247d08bdce1fb4fe846be" hidden="1">#REF!</definedName>
    <definedName name="MLNKe0c49ee27e7b43c39881d4680c9787df" hidden="1">#REF!</definedName>
    <definedName name="MLNKe0dc82602e6b428995c6325445602e50" hidden="1">#REF!</definedName>
    <definedName name="MLNKe0de7343993244cca3452272888e99ab" hidden="1">#REF!</definedName>
    <definedName name="MLNKe0f3d761247b473fa35fc23e77bd3af5" hidden="1">#REF!</definedName>
    <definedName name="MLNKe1289ddc4be34096bf883e8ecb307441" hidden="1">#REF!</definedName>
    <definedName name="MLNKe13346a435804e7cb53c6d5cc42e4c88" hidden="1">#REF!</definedName>
    <definedName name="MLNKe1b4f7c7397243ccaa8154330e186d02" hidden="1">#REF!</definedName>
    <definedName name="MLNKe1bdfc1d098042e782d57768a4360d0e" hidden="1">#REF!</definedName>
    <definedName name="MLNKe1dcd54d400c453db86c95ab7d7182e1" hidden="1">#REF!</definedName>
    <definedName name="MLNKe1eabaa5177349d3a32a39e8b35aae71" hidden="1">#REF!</definedName>
    <definedName name="MLNKe21deabfd391464d8d8a4a540bf88cc0" hidden="1">#REF!</definedName>
    <definedName name="MLNKe241738011ea4d19b3cd55a3a2458481" hidden="1">#REF!</definedName>
    <definedName name="MLNKe25520c95a67459d8ea2a0ebd5fed0a9" hidden="1">#REF!</definedName>
    <definedName name="MLNKe258806d86344103bfee67d3e6f50f8f" hidden="1">#REF!</definedName>
    <definedName name="MLNKe2b1434dd0784a8b9e677a063a8b3ad6" hidden="1">#REF!</definedName>
    <definedName name="MLNKe2bd6cb1766b4db684a83b759b4a787d" hidden="1">#REF!</definedName>
    <definedName name="MLNKe30d63ddcca84e33ad693b94ee5b2081" hidden="1">#REF!</definedName>
    <definedName name="MLNKe355ae4cb98e4064aa76b1efbc031d2a" hidden="1">#REF!</definedName>
    <definedName name="MLNKe39fc6dc127a4f04b74b7fc00beafd40" hidden="1">#REF!</definedName>
    <definedName name="MLNKe401369b88504fc6a1276f0b7e4921d4" hidden="1">#REF!</definedName>
    <definedName name="MLNKe40289d08c0941d085572b9d6f3490f9" hidden="1">#REF!</definedName>
    <definedName name="MLNKe414df908f4e4c04812cc823ee9e10dc" hidden="1">#REF!</definedName>
    <definedName name="MLNKe46a76e043374d1cbc52dad04029052b" hidden="1">#REF!</definedName>
    <definedName name="MLNKe49761e001f64c14acc5738708f78210" hidden="1">#REF!</definedName>
    <definedName name="MLNKe4980dab51e44fe3887c45cfab53f00a" hidden="1">#REF!</definedName>
    <definedName name="MLNKe4a468a7e61949f2926e7a82c4b04f8b" hidden="1">#REF!</definedName>
    <definedName name="MLNKe4a53ed37dcd48e4b8dcd8269c54df52" hidden="1">#REF!</definedName>
    <definedName name="MLNKe4d503005263471a925be72dff6c6445" hidden="1">#REF!</definedName>
    <definedName name="MLNKe516735222864043a65ce4044fabdc1a" hidden="1">#REF!</definedName>
    <definedName name="MLNKe51cf35c25504dd0a16133eb73da51f6" hidden="1">#REF!</definedName>
    <definedName name="MLNKe52e2a0a334f46c7bbefb2a017890080" hidden="1">#REF!</definedName>
    <definedName name="MLNKe53c3d16eea9457d847b6e3c63c3ddd5" hidden="1">#REF!</definedName>
    <definedName name="MLNKe545b00d15db4012ae9e70738f61a4cd" hidden="1">#REF!</definedName>
    <definedName name="MLNKe5801fb3f75f4a0b8af38a5b87868f2f" hidden="1">#REF!</definedName>
    <definedName name="MLNKe5a1f84de273434baedd1c2e446bbfc3" hidden="1">#REF!</definedName>
    <definedName name="MLNKe5ce937625d44512a38f957c44a539c4" hidden="1">#REF!</definedName>
    <definedName name="MLNKe5d31e81acea4e96be16b8d9fe1ed8af" hidden="1">#REF!</definedName>
    <definedName name="MLNKe5fb2a8c76454fc2aeddda657617636c" hidden="1">#REF!</definedName>
    <definedName name="MLNKe5fb3e95c10b43efb6de43b75c409fdd" hidden="1">#REF!</definedName>
    <definedName name="MLNKe608d3df0a1f4b618037a5df476dcde5" hidden="1">#REF!</definedName>
    <definedName name="MLNKe654140fba71468c8a0a94dedc173cc2" hidden="1">#REF!</definedName>
    <definedName name="MLNKe65b93e0c5014256ad44809b70eebaea" hidden="1">#REF!</definedName>
    <definedName name="MLNKe6a9d499759e40bba0740f7ca926424e" hidden="1">#REF!</definedName>
    <definedName name="MLNKe6b93a77e6c84172a2d40360bbfeb38f" hidden="1">#REF!</definedName>
    <definedName name="MLNKe6e011e2fc904ab68e8f7398a643bb26" hidden="1">#REF!</definedName>
    <definedName name="MLNKe6faaf3942e8496caace55f6bedb82ed" hidden="1">#REF!</definedName>
    <definedName name="MLNKe728be66d2ce422e8820ef59c7fcacba" hidden="1">#REF!</definedName>
    <definedName name="MLNKe72fab0e921b45f3898bc12d2ba5b490" hidden="1">#REF!</definedName>
    <definedName name="MLNKe760534684ca4bfa8efd3a673c4d135a" hidden="1">#REF!</definedName>
    <definedName name="MLNKe78899c900f044d08505a740a9439e42" hidden="1">#REF!</definedName>
    <definedName name="MLNKe7a5c88b2e314b1792f544b5265933b6" hidden="1">#REF!</definedName>
    <definedName name="MLNKe7d597f464184cdbbde9377bd046f9f8" hidden="1">#REF!</definedName>
    <definedName name="MLNKe806da457cbc4a4a95afe11ac12dc45b" hidden="1">#REF!</definedName>
    <definedName name="MLNKe81fd7a72ca84f98a95a1c96c5246dd4" hidden="1">#REF!</definedName>
    <definedName name="MLNKe858663249d746a38ffa719e9ac6428e" hidden="1">#REF!</definedName>
    <definedName name="MLNKe86d34defffa4b329ae4f6073e8937fb" hidden="1">#REF!</definedName>
    <definedName name="MLNKe8773b6d29d94f79b291dbd012e3643f" hidden="1">#REF!</definedName>
    <definedName name="MLNKe884c71b98ba40cf9fe95d52fdf9af7e" hidden="1">#REF!</definedName>
    <definedName name="MLNKe8871897bd15448e860cafb4df01c37b" hidden="1">#REF!</definedName>
    <definedName name="MLNKe8a02465862d44229a25328bfe4cd1f2" hidden="1">#REF!</definedName>
    <definedName name="MLNKe8aa4984e5964cde8523ba1bdc7b1732" hidden="1">#REF!</definedName>
    <definedName name="MLNKe8ab1277897642e0b65c640e88b7676c" hidden="1">#REF!</definedName>
    <definedName name="MLNKe8d6df8e4ffc4f1a8b36c0fe1d1fa10e" hidden="1">#REF!</definedName>
    <definedName name="MLNKe8df2fe5aeb54073b21c0fcdc73e381d" hidden="1">#REF!</definedName>
    <definedName name="MLNKe95d5c0892a24bc09e0778957dcc78ea" hidden="1">#REF!</definedName>
    <definedName name="MLNKe9665fde1f03417298a8482248bce9fb" hidden="1">#REF!</definedName>
    <definedName name="MLNKe96859e32f9a46ac961fafda94ae2c26" hidden="1">#REF!</definedName>
    <definedName name="MLNKe968acb111f44cd4af623edda9255606" hidden="1">#REF!</definedName>
    <definedName name="MLNKe99e8f59dfeb4e1088adab2f433d4f24" hidden="1">#REF!</definedName>
    <definedName name="MLNKea08922ef10d4cd9af1a49aca984786e" hidden="1">#REF!</definedName>
    <definedName name="MLNKea099a4bdf514df9879b20efaa80c4aa" hidden="1">#REF!</definedName>
    <definedName name="MLNKea2484871ff1403abdccfb1175c682bc" hidden="1">#REF!</definedName>
    <definedName name="MLNKea28d508355b49c98b8290faa5f1271c" hidden="1">#REF!</definedName>
    <definedName name="MLNKea533fce090b4f058da1cd366e937223" hidden="1">#REF!</definedName>
    <definedName name="MLNKea778fac19bd43e794f1775613e051af" hidden="1">#REF!</definedName>
    <definedName name="MLNKea8e388d3abe40dcaf77cbd5ad982203" hidden="1">#REF!</definedName>
    <definedName name="MLNKea93f29a1c7d40eb8a52f5188e885248" hidden="1">#REF!</definedName>
    <definedName name="MLNKeae05e0719ea422294e72cc3055ccf33" hidden="1">#REF!</definedName>
    <definedName name="MLNKeaee8b6122884ac086d21dca2c2391cf" hidden="1">#REF!</definedName>
    <definedName name="MLNKeafb5cf1ab4940618e90b3e9356a36e1" hidden="1">#REF!</definedName>
    <definedName name="MLNKeb06a56aa2e347d99c5b1c536264c2fa" hidden="1">#REF!</definedName>
    <definedName name="MLNKeb71320c7d4e42a9bc556f14db0269d4" hidden="1">#REF!</definedName>
    <definedName name="MLNKeb9c1fbc8b284435838db8d2281612b6" hidden="1">#REF!</definedName>
    <definedName name="MLNKebc7b5b18faa4fdd9e1661361a95b3cf" hidden="1">#REF!</definedName>
    <definedName name="MLNKec0e3aa0a45048e39c3010b4af0d44db" hidden="1">#REF!</definedName>
    <definedName name="MLNKec234c9d5bdf46fa89b070e4b97d1b91" hidden="1">#REF!</definedName>
    <definedName name="MLNKec33fbe9b360469ea4a583f82a2bd0dc" hidden="1">#REF!</definedName>
    <definedName name="MLNKec549a7f24384b428a60b68e650ac9ca" hidden="1">#REF!</definedName>
    <definedName name="MLNKec6afdc031764965865582e56488bfdd" hidden="1">#REF!</definedName>
    <definedName name="MLNKec70f11e4d404a6bb4cf881fda62e464" hidden="1">#REF!</definedName>
    <definedName name="MLNKec82c3e1ab3e43df89e1afe6f4b21f14" hidden="1">#REF!</definedName>
    <definedName name="MLNKec97f81f4a5641aba7c0586978c8f20b" hidden="1">#REF!</definedName>
    <definedName name="MLNKecb22d51cda045498300e26a84724ed5" hidden="1">#REF!</definedName>
    <definedName name="MLNKecbdd5a5bf984f069060f0e83d5066a8" hidden="1">#REF!</definedName>
    <definedName name="MLNKecf6718262684ca3842ccc69235f2797" hidden="1">#REF!</definedName>
    <definedName name="MLNKed304d0d39fa45329c102f1b5b39afc9" hidden="1">#REF!</definedName>
    <definedName name="MLNKed44f81a6267495db748cb6effcc9eda" hidden="1">#REF!</definedName>
    <definedName name="MLNKed4ddbea7a714c0289318ef01461a3fc" hidden="1">#REF!</definedName>
    <definedName name="MLNKed4f00f56c2649999600489e222e7032" hidden="1">#REF!</definedName>
    <definedName name="MLNKed602e4b35d44319869a5f8a8cd7b66e" hidden="1">#REF!</definedName>
    <definedName name="MLNKedbde1c44329462eac36fbfc6f4efcc0" hidden="1">#REF!</definedName>
    <definedName name="MLNKedd2546527fb484bb783fc6183a96808" hidden="1">#REF!</definedName>
    <definedName name="MLNKedfb1111c54e42dc8b346bf0618b45ba" hidden="1">#REF!</definedName>
    <definedName name="MLNKee04024848084726a9454da885af74c1" hidden="1">#REF!</definedName>
    <definedName name="MLNKee293238c7994ecdb236c32a64a533cc" hidden="1">#REF!</definedName>
    <definedName name="MLNKee3cebf659074bb18d567746975e119c" hidden="1">#REF!</definedName>
    <definedName name="MLNKee4cd75edc9649eca3ddb13aca674561" hidden="1">#REF!</definedName>
    <definedName name="MLNKee94b3e3252d4b93afc207a4cfefed07" hidden="1">#REF!</definedName>
    <definedName name="MLNKee95879bb272438ab42d3869affa0adb" hidden="1">#REF!</definedName>
    <definedName name="MLNKeedb88b2b02e44618a802be02e5362be" hidden="1">#REF!</definedName>
    <definedName name="MLNKef22744a55fc48cfa13194ba2285f628" hidden="1">#REF!</definedName>
    <definedName name="MLNKef250f92373b4da980d60cf1cd6b1045" hidden="1">#REF!</definedName>
    <definedName name="MLNKef51d333ea904ee7b0d3fbe0f1e2b4a1" hidden="1">#REF!</definedName>
    <definedName name="MLNKef76111c611c41789d54c5d5864c90a3" hidden="1">#REF!</definedName>
    <definedName name="MLNKefb4b7181558412daff62299a6dd48c2" hidden="1">#REF!</definedName>
    <definedName name="MLNKefba2a65340b4c18af62ea68e107b31b" hidden="1">#REF!</definedName>
    <definedName name="MLNKefd0e9088af14c758d6c6280c2212a46" hidden="1">#REF!</definedName>
    <definedName name="MLNKf004f96b71a24382af5d9912303ab5ac" hidden="1">#REF!</definedName>
    <definedName name="MLNKf007aa11133d4ae59f99445cb722d6a5" hidden="1">#REF!</definedName>
    <definedName name="MLNKf0138fd5750c4d278272540413b7d14f" hidden="1">#REF!</definedName>
    <definedName name="MLNKf03e897c250f4ba696e787e601583318" hidden="1">#REF!</definedName>
    <definedName name="MLNKf045351542334268a68173ca3e57ef7d" hidden="1">#REF!</definedName>
    <definedName name="MLNKf057b226a23c4a28a580a4dc549b4f70" hidden="1">#REF!</definedName>
    <definedName name="MLNKf0723dbac1774e66ba7648d731f4bf91" hidden="1">#REF!</definedName>
    <definedName name="MLNKf082dcadf71d42bfa07ce04bb4e997fc" hidden="1">#REF!</definedName>
    <definedName name="MLNKf0bc47ebcffc46739348c8354e48b3c7" hidden="1">#REF!</definedName>
    <definedName name="MLNKf0ccda0e1d1647beb9890d862d600e34" hidden="1">#REF!</definedName>
    <definedName name="MLNKf0d884ad9d794456805e47298a3d150e" hidden="1">#REF!</definedName>
    <definedName name="MLNKf0fd8a068bf9476f94fa1465a79778a3" hidden="1">#REF!</definedName>
    <definedName name="MLNKf11820a7a81d44588a7a4f7ac7e929c2" hidden="1">#REF!</definedName>
    <definedName name="MLNKf184940645e7409cb15aad1d16dba1f6" hidden="1">#REF!</definedName>
    <definedName name="MLNKf187515de9af4e73b4a9451948469378" hidden="1">#REF!</definedName>
    <definedName name="MLNKf18eb52e3428459db0eca27a8794034a" hidden="1">#REF!</definedName>
    <definedName name="MLNKf1982d5bdc574d4dad72003ad3eaa347" hidden="1">#REF!</definedName>
    <definedName name="MLNKf1af56c5f4094c139428af32849ba088" hidden="1">#REF!</definedName>
    <definedName name="MLNKf1b91f98f936415792f9e57c4c489326" hidden="1">#REF!</definedName>
    <definedName name="MLNKf1ee43748c8a42198bed124fb83255e1" hidden="1">#REF!</definedName>
    <definedName name="MLNKf24c26897aac49f7bee2bef7dfa632a7" hidden="1">#REF!</definedName>
    <definedName name="MLNKf253312d27224e85ae8a43237f5f243c" hidden="1">#REF!</definedName>
    <definedName name="MLNKf28d57f6f478401188b5ba1344f68d3b" hidden="1">#REF!</definedName>
    <definedName name="MLNKf29188f00dc24489916b495bd9656911" hidden="1">#REF!</definedName>
    <definedName name="MLNKf2a20c1b59f84de189f096a989bbcdbb" hidden="1">#REF!</definedName>
    <definedName name="MLNKf2b521723b32481e88d3219660aa541e" hidden="1">#REF!</definedName>
    <definedName name="MLNKf30c05ddc06d49c983d455459469be8d" hidden="1">#REF!</definedName>
    <definedName name="MLNKf311d938020a4c48a759252d9846f1ab" hidden="1">#REF!</definedName>
    <definedName name="MLNKf3176812058145c3897d681f3b398f91" hidden="1">#REF!</definedName>
    <definedName name="MLNKf3212bb4bcf64148b269300a15769f1b" hidden="1">#REF!</definedName>
    <definedName name="MLNKf3316872f5a847c59bd26754bad9a9ac" hidden="1">#REF!</definedName>
    <definedName name="MLNKf3ad0b87b6f144e3894d4bd4e9bf1294" hidden="1">#REF!</definedName>
    <definedName name="MLNKf3c3a376b9d944f4bb68e44b2495953b" hidden="1">#REF!</definedName>
    <definedName name="MLNKf40135efb4354e0cbfd92425fd6b52e3" hidden="1">#REF!</definedName>
    <definedName name="MLNKf404028a6f374e35aeb45451857794f4" hidden="1">#REF!</definedName>
    <definedName name="MLNKf43f27ddd0d44430af21598e3c085970" hidden="1">#REF!</definedName>
    <definedName name="MLNKf4424c52472b49e18a308776e369ebfc" hidden="1">#REF!</definedName>
    <definedName name="MLNKf45d637514c6462caba6619276448e8c" hidden="1">#REF!</definedName>
    <definedName name="MLNKf48c8f69fdd14c2b81d175202bd10044" hidden="1">#REF!</definedName>
    <definedName name="MLNKf4c4bfedacac4af98746a43d1e3847d6" hidden="1">#REF!</definedName>
    <definedName name="MLNKf52049a6892146469e2a6408e3a0ee88" hidden="1">#REF!</definedName>
    <definedName name="MLNKf559f060410d4551946377fb074dd609" hidden="1">#REF!</definedName>
    <definedName name="MLNKf561abe9b6604ac08ece200ccb57a8ba" hidden="1">#REF!</definedName>
    <definedName name="MLNKf5854ad0762a40ecb8a41f1afab27f75" hidden="1">#REF!</definedName>
    <definedName name="MLNKf5a40c5391754cf2bfba1d03819a0185" hidden="1">#REF!</definedName>
    <definedName name="MLNKf5a8793819934641ad668449852227ed" hidden="1">#REF!</definedName>
    <definedName name="MLNKf5a9f3a6ada349498afd72e237cc6c0e" hidden="1">#REF!</definedName>
    <definedName name="MLNKf60601db9f214ae4a0a5fb1d40a38184" hidden="1">#REF!</definedName>
    <definedName name="MLNKf6337ba8bde84ab2b1ea9d75aa9ab503" hidden="1">#REF!</definedName>
    <definedName name="MLNKf694db10a0114172a01747949eaeda66" hidden="1">#REF!</definedName>
    <definedName name="MLNKf69beef2827e417dbcc393cb09ca5e2f" hidden="1">#REF!</definedName>
    <definedName name="MLNKf69db63fb63a49b3b614664d25e06a32" hidden="1">#REF!</definedName>
    <definedName name="MLNKf6b8d04f2fbc4635884b27dacec15b14" hidden="1">#REF!</definedName>
    <definedName name="MLNKf6bbc96368a0416f884d576382978068" hidden="1">#REF!</definedName>
    <definedName name="MLNKf6dd484ecce84d60aa1aa2ccb6cea2cf" hidden="1">#REF!</definedName>
    <definedName name="MLNKf703110f628f4ac487213e57866614f5" hidden="1">#REF!</definedName>
    <definedName name="MLNKf70432cc8cb146d7995411b60a693437" hidden="1">#REF!</definedName>
    <definedName name="MLNKf72038ff50a3438e99a8680159f3c75c" hidden="1">#REF!</definedName>
    <definedName name="MLNKf7a6f1c356ae40b7851756c490224589" hidden="1">#REF!</definedName>
    <definedName name="MLNKf7cee01f2ff84365bb51d28b97d96d80" hidden="1">#REF!</definedName>
    <definedName name="MLNKf85c0ad275a64af9b336c9b827bfffab" hidden="1">#REF!</definedName>
    <definedName name="MLNKf85fb88db5f1444db85df3bc18d2e76c" hidden="1">#REF!</definedName>
    <definedName name="MLNKf89c095aa4ab4035b9ad44920c3c0ac2" hidden="1">#REF!</definedName>
    <definedName name="MLNKf8eec061907b439c99639909013419ea" hidden="1">#REF!</definedName>
    <definedName name="MLNKf9035798765347a295d8e7e6fa86b727" hidden="1">#REF!</definedName>
    <definedName name="MLNKf921d70c65784636985bf039a569041e" hidden="1">#REF!</definedName>
    <definedName name="MLNKf9234c1026394ebdbddfbb6ad1eef003" hidden="1">#REF!</definedName>
    <definedName name="MLNKf96e689f072d49e7b53f4a43177e8ea6" hidden="1">#REF!</definedName>
    <definedName name="MLNKf985c6c6ce95490fba211ca3bcb7b89b" hidden="1">#REF!</definedName>
    <definedName name="MLNKf9882fac83e747e1b51d199224258143" hidden="1">#REF!</definedName>
    <definedName name="MLNKf98ed248dd094a5da15d16ad3949ffb7" hidden="1">#REF!</definedName>
    <definedName name="MLNKf99cd788afc741e1b0feb221b278fa65" hidden="1">#REF!</definedName>
    <definedName name="MLNKf9dbbddee54241149a4e9b5ec18ecd83" hidden="1">#REF!</definedName>
    <definedName name="MLNKfa1eae8b768a418ab22dd246d383f4e2" hidden="1">#REF!</definedName>
    <definedName name="MLNKfa26b077055040efb20c7ed41dd381b6" hidden="1">#REF!</definedName>
    <definedName name="MLNKfa353403823d4f7caa4a0a8c41314f47" hidden="1">#REF!</definedName>
    <definedName name="MLNKfa3753f1e8764643b58040206c37d3ef" hidden="1">#REF!</definedName>
    <definedName name="MLNKfa5f4bbc476e445dab4e21af891199f2" hidden="1">#REF!</definedName>
    <definedName name="MLNKfa85717523f14e6f8e06d2e5a8cc03ab" hidden="1">#REF!</definedName>
    <definedName name="MLNKfa8e0d46632e4f4eb506189f31d382b9" hidden="1">#REF!</definedName>
    <definedName name="MLNKfa97b25452bd4523a8e27dfb08c8e7dc" hidden="1">#REF!</definedName>
    <definedName name="MLNKfaad99d6c5ae4461b65fa7a149b01008" hidden="1">#REF!</definedName>
    <definedName name="MLNKfab21080194547d38a3c15fe112ee454" hidden="1">#REF!</definedName>
    <definedName name="MLNKfade9ce1f831417bbab648f6b5fce8d3" hidden="1">#REF!</definedName>
    <definedName name="MLNKfae5eea3b5d04b86b3d56bfb6c939c59" hidden="1">#REF!</definedName>
    <definedName name="MLNKfb0c12779eee4c87a77397173bc6208c" hidden="1">#REF!</definedName>
    <definedName name="MLNKfb128d530b5d4451978c0cad12d21ec1" hidden="1">#REF!</definedName>
    <definedName name="MLNKfb1b339313fb4779a725fd7e0d860da4" hidden="1">#REF!</definedName>
    <definedName name="MLNKfb3a86f0ad874aa1aea6dd9e4e6c0c0c" hidden="1">#REF!</definedName>
    <definedName name="MLNKfb6195ec2308435daddc56c057b30520" hidden="1">#REF!</definedName>
    <definedName name="MLNKfb9d05fb9d77426fa18da0f4e3fcd1ed" hidden="1">#REF!</definedName>
    <definedName name="MLNKfba949e4f5ea484c845c7e7f869914c4" hidden="1">#REF!</definedName>
    <definedName name="MLNKfbcb85d32c2b4fa9806ebcba41260602" hidden="1">#REF!</definedName>
    <definedName name="MLNKfbe8df0ae7ca4f15a659e5fa5f2d35c1" hidden="1">#REF!</definedName>
    <definedName name="MLNKfc111fddd0d54630aa07c1cdd9f7f100" hidden="1">#REF!</definedName>
    <definedName name="MLNKfc18e4af9b0f497ea24a67c40d41da5f" hidden="1">#REF!</definedName>
    <definedName name="MLNKfcb5b6e15f2a4f709f9f6243851af2a3" hidden="1">#REF!</definedName>
    <definedName name="MLNKfcc25c2eea3b430596f791d5f49a4232" hidden="1">#REF!</definedName>
    <definedName name="MLNKfcc753eb1a59481e888da149583f9f07" hidden="1">#REF!</definedName>
    <definedName name="MLNKfccb0585c04a4a5abd73985e9ebbad0d" hidden="1">#REF!</definedName>
    <definedName name="MLNKfce5a0f38be74d7a8f590aadc8192462" hidden="1">#REF!</definedName>
    <definedName name="MLNKfd26e237c5644b07a5ad3d19c7191bde" hidden="1">#REF!</definedName>
    <definedName name="MLNKfd7911de0a00472fb71c2dab88671cff" hidden="1">#REF!</definedName>
    <definedName name="MLNKfe2af2af72a744a0854651e1311490b9" hidden="1">#REF!</definedName>
    <definedName name="MLNKfe4dc49b7ff145f395a29b4736f8c59a" hidden="1">#REF!</definedName>
    <definedName name="MLNKfe53c794a47e4193963ad9f2688fde31" hidden="1">#REF!</definedName>
    <definedName name="MLNKfe63f69c64d44d7991e010ad7cd16a1e" hidden="1">#REF!</definedName>
    <definedName name="MLNKfe8b7f105f11454fb8022275c0ae2c87" hidden="1">#REF!</definedName>
    <definedName name="MLNKfec7e23efb21448b8c6f285d2e737e55" hidden="1">#REF!</definedName>
    <definedName name="MLNKfec827789f4943e99fbbfdc70061d48d" hidden="1">#REF!</definedName>
    <definedName name="MLNKfeced051510846f192abe03fef0abde3" hidden="1">#REF!</definedName>
    <definedName name="MLNKfedca207bc7e4768af2c4c45baaa2a4b" hidden="1">#REF!</definedName>
    <definedName name="MLNKfef55062d48a4e7794877dfd12bf4e71" hidden="1">#REF!</definedName>
    <definedName name="MLNKff553ffeb116407e96449842fd60633e" hidden="1">#REF!</definedName>
    <definedName name="MLNKff7a579de23a4659b2f09de19d436e19" hidden="1">#REF!</definedName>
    <definedName name="MLNKffb02abdf4e44d4194651f7123422aed" hidden="1">#REF!</definedName>
    <definedName name="MLNKffb04a01282648d3a650dc4430346a41" hidden="1">#REF!</definedName>
    <definedName name="MLNKffb376d11c9a49649bb3ef84c35f1d61" hidden="1">#REF!</definedName>
    <definedName name="MLNKffd366571dad47dfa3390d50d39f72e0" hidden="1">#REF!</definedName>
    <definedName name="MLNKffefeaf3902844c2bdee644a997ba810" hidden="1">#REF!</definedName>
    <definedName name="MLNKffff4542456249beb01f0149dc7feadb" hidden="1">#REF!</definedName>
    <definedName name="mlw" localSheetId="1" hidden="1">{#N/A,#N/A,FALSE,"Pharm";#N/A,#N/A,FALSE,"WWCM"}</definedName>
    <definedName name="mlw" localSheetId="3" hidden="1">{#N/A,#N/A,FALSE,"Pharm";#N/A,#N/A,FALSE,"WWCM"}</definedName>
    <definedName name="mlw" localSheetId="5" hidden="1">{#N/A,#N/A,FALSE,"Pharm";#N/A,#N/A,FALSE,"WWCM"}</definedName>
    <definedName name="mlw" hidden="1">{#N/A,#N/A,FALSE,"Pharm";#N/A,#N/A,FALSE,"WWCM"}</definedName>
    <definedName name="mlw_1" localSheetId="1" hidden="1">{#N/A,#N/A,FALSE,"Pharm";#N/A,#N/A,FALSE,"WWCM"}</definedName>
    <definedName name="mlw_1" localSheetId="3" hidden="1">{#N/A,#N/A,FALSE,"Pharm";#N/A,#N/A,FALSE,"WWCM"}</definedName>
    <definedName name="mlw_1" localSheetId="5" hidden="1">{#N/A,#N/A,FALSE,"Pharm";#N/A,#N/A,FALSE,"WWCM"}</definedName>
    <definedName name="mlw_1" hidden="1">{#N/A,#N/A,FALSE,"Pharm";#N/A,#N/A,FALSE,"WWCM"}</definedName>
    <definedName name="mm" hidden="1">#N/A</definedName>
    <definedName name="mm_1" localSheetId="1" hidden="1">{#N/A,#N/A,TRUE,"constb"}</definedName>
    <definedName name="mm_1" localSheetId="3" hidden="1">{#N/A,#N/A,TRUE,"constb"}</definedName>
    <definedName name="mm_1" localSheetId="5" hidden="1">{#N/A,#N/A,TRUE,"constb"}</definedName>
    <definedName name="mm_1" hidden="1">{#N/A,#N/A,TRUE,"constb"}</definedName>
    <definedName name="mm_1_1" localSheetId="1" hidden="1">{#N/A,#N/A,TRUE,"constb"}</definedName>
    <definedName name="mm_1_1" localSheetId="3" hidden="1">{#N/A,#N/A,TRUE,"constb"}</definedName>
    <definedName name="mm_1_1" localSheetId="5" hidden="1">{#N/A,#N/A,TRUE,"constb"}</definedName>
    <definedName name="mm_1_1" hidden="1">{#N/A,#N/A,TRUE,"constb"}</definedName>
    <definedName name="mm_1_1_2" localSheetId="1" hidden="1">{#N/A,#N/A,TRUE,"constb"}</definedName>
    <definedName name="mm_1_1_2" localSheetId="3" hidden="1">{#N/A,#N/A,TRUE,"constb"}</definedName>
    <definedName name="mm_1_1_2" localSheetId="5" hidden="1">{#N/A,#N/A,TRUE,"constb"}</definedName>
    <definedName name="mm_1_1_2" hidden="1">{#N/A,#N/A,TRUE,"constb"}</definedName>
    <definedName name="mm_1_3" localSheetId="1" hidden="1">{#N/A,#N/A,TRUE,"constb"}</definedName>
    <definedName name="mm_1_3" localSheetId="3" hidden="1">{#N/A,#N/A,TRUE,"constb"}</definedName>
    <definedName name="mm_1_3" localSheetId="5" hidden="1">{#N/A,#N/A,TRUE,"constb"}</definedName>
    <definedName name="mm_1_3" hidden="1">{#N/A,#N/A,TRUE,"constb"}</definedName>
    <definedName name="mm_2" localSheetId="1" hidden="1">{#N/A,#N/A,TRUE,"constb"}</definedName>
    <definedName name="mm_2" localSheetId="3" hidden="1">{#N/A,#N/A,TRUE,"constb"}</definedName>
    <definedName name="mm_2" localSheetId="5" hidden="1">{#N/A,#N/A,TRUE,"constb"}</definedName>
    <definedName name="mm_2" hidden="1">{#N/A,#N/A,TRUE,"constb"}</definedName>
    <definedName name="mm_2_2" localSheetId="1" hidden="1">{#N/A,#N/A,TRUE,"constb"}</definedName>
    <definedName name="mm_2_2" localSheetId="3" hidden="1">{#N/A,#N/A,TRUE,"constb"}</definedName>
    <definedName name="mm_2_2" localSheetId="5" hidden="1">{#N/A,#N/A,TRUE,"constb"}</definedName>
    <definedName name="mm_2_2" hidden="1">{#N/A,#N/A,TRUE,"constb"}</definedName>
    <definedName name="mm_3" localSheetId="1" hidden="1">{#N/A,#N/A,TRUE,"constb"}</definedName>
    <definedName name="mm_3" localSheetId="3" hidden="1">{#N/A,#N/A,TRUE,"constb"}</definedName>
    <definedName name="mm_3" localSheetId="5" hidden="1">{#N/A,#N/A,TRUE,"constb"}</definedName>
    <definedName name="mm_3" hidden="1">{#N/A,#N/A,TRUE,"constb"}</definedName>
    <definedName name="mm_3_2" localSheetId="1" hidden="1">{#N/A,#N/A,TRUE,"constb"}</definedName>
    <definedName name="mm_3_2" localSheetId="3" hidden="1">{#N/A,#N/A,TRUE,"constb"}</definedName>
    <definedName name="mm_3_2" localSheetId="5" hidden="1">{#N/A,#N/A,TRUE,"constb"}</definedName>
    <definedName name="mm_3_2" hidden="1">{#N/A,#N/A,TRUE,"constb"}</definedName>
    <definedName name="mm_5" localSheetId="1" hidden="1">{#N/A,#N/A,TRUE,"constb"}</definedName>
    <definedName name="mm_5" localSheetId="3" hidden="1">{#N/A,#N/A,TRUE,"constb"}</definedName>
    <definedName name="mm_5" localSheetId="5" hidden="1">{#N/A,#N/A,TRUE,"constb"}</definedName>
    <definedName name="mm_5" hidden="1">{#N/A,#N/A,TRUE,"constb"}</definedName>
    <definedName name="mmm" localSheetId="1" hidden="1">{"cd",#N/A,FALSE,"Cd";"cdb",#N/A,FALSE,"CdB"}</definedName>
    <definedName name="mmm" localSheetId="3" hidden="1">{"cd",#N/A,FALSE,"Cd";"cdb",#N/A,FALSE,"CdB"}</definedName>
    <definedName name="mmm" localSheetId="5" hidden="1">{"cd",#N/A,FALSE,"Cd";"cdb",#N/A,FALSE,"CdB"}</definedName>
    <definedName name="mmm" hidden="1">{"cd",#N/A,FALSE,"Cd";"cdb",#N/A,FALSE,"CdB"}</definedName>
    <definedName name="mmm_1" localSheetId="1" hidden="1">{"cd",#N/A,FALSE,"Cd";"cdb",#N/A,FALSE,"CdB"}</definedName>
    <definedName name="mmm_1" localSheetId="3" hidden="1">{"cd",#N/A,FALSE,"Cd";"cdb",#N/A,FALSE,"CdB"}</definedName>
    <definedName name="mmm_1" localSheetId="5" hidden="1">{"cd",#N/A,FALSE,"Cd";"cdb",#N/A,FALSE,"CdB"}</definedName>
    <definedName name="mmm_1" hidden="1">{"cd",#N/A,FALSE,"Cd";"cdb",#N/A,FALSE,"CdB"}</definedName>
    <definedName name="mmmm" localSheetId="1" hidden="1">{#N/A,#N/A,FALSE,"Title";#N/A,#N/A,FALSE,"Corp b sheet";#N/A,#N/A,FALSE,"MODIFIED Pl";#N/A,#N/A,FALSE,"Balance Sheet";#N/A,#N/A,FALSE,"Profit and Loss";#N/A,#N/A,FALSE,"Supplement info";#N/A,#N/A,FALSE,"Cashflow";#N/A,#N/A,FALSE,"Asspc Co - Inv Schedule";#N/A,#N/A,FALSE,"kpi"}</definedName>
    <definedName name="mmmm" localSheetId="3" hidden="1">{#N/A,#N/A,FALSE,"Title";#N/A,#N/A,FALSE,"Corp b sheet";#N/A,#N/A,FALSE,"MODIFIED Pl";#N/A,#N/A,FALSE,"Balance Sheet";#N/A,#N/A,FALSE,"Profit and Loss";#N/A,#N/A,FALSE,"Supplement info";#N/A,#N/A,FALSE,"Cashflow";#N/A,#N/A,FALSE,"Asspc Co - Inv Schedule";#N/A,#N/A,FALSE,"kpi"}</definedName>
    <definedName name="mmmm" localSheetId="5" hidden="1">{#N/A,#N/A,FALSE,"Title";#N/A,#N/A,FALSE,"Corp b sheet";#N/A,#N/A,FALSE,"MODIFIED Pl";#N/A,#N/A,FALSE,"Balance Sheet";#N/A,#N/A,FALSE,"Profit and Loss";#N/A,#N/A,FALSE,"Supplement info";#N/A,#N/A,FALSE,"Cashflow";#N/A,#N/A,FALSE,"Asspc Co - Inv Schedule";#N/A,#N/A,FALSE,"kpi"}</definedName>
    <definedName name="mmmm" hidden="1">{#N/A,#N/A,FALSE,"Title";#N/A,#N/A,FALSE,"Corp b sheet";#N/A,#N/A,FALSE,"MODIFIED Pl";#N/A,#N/A,FALSE,"Balance Sheet";#N/A,#N/A,FALSE,"Profit and Loss";#N/A,#N/A,FALSE,"Supplement info";#N/A,#N/A,FALSE,"Cashflow";#N/A,#N/A,FALSE,"Asspc Co - Inv Schedule";#N/A,#N/A,FALSE,"kpi"}</definedName>
    <definedName name="mmmm_1" localSheetId="1" hidden="1">{#N/A,#N/A,FALSE,"Title";#N/A,#N/A,FALSE,"Corp b sheet";#N/A,#N/A,FALSE,"MODIFIED Pl";#N/A,#N/A,FALSE,"Balance Sheet";#N/A,#N/A,FALSE,"Profit and Loss";#N/A,#N/A,FALSE,"Supplement info";#N/A,#N/A,FALSE,"Cashflow";#N/A,#N/A,FALSE,"Asspc Co - Inv Schedule";#N/A,#N/A,FALSE,"kpi"}</definedName>
    <definedName name="mmmm_1" localSheetId="3" hidden="1">{#N/A,#N/A,FALSE,"Title";#N/A,#N/A,FALSE,"Corp b sheet";#N/A,#N/A,FALSE,"MODIFIED Pl";#N/A,#N/A,FALSE,"Balance Sheet";#N/A,#N/A,FALSE,"Profit and Loss";#N/A,#N/A,FALSE,"Supplement info";#N/A,#N/A,FALSE,"Cashflow";#N/A,#N/A,FALSE,"Asspc Co - Inv Schedule";#N/A,#N/A,FALSE,"kpi"}</definedName>
    <definedName name="mmmm_1" localSheetId="5" hidden="1">{#N/A,#N/A,FALSE,"Title";#N/A,#N/A,FALSE,"Corp b sheet";#N/A,#N/A,FALSE,"MODIFIED Pl";#N/A,#N/A,FALSE,"Balance Sheet";#N/A,#N/A,FALSE,"Profit and Loss";#N/A,#N/A,FALSE,"Supplement info";#N/A,#N/A,FALSE,"Cashflow";#N/A,#N/A,FALSE,"Asspc Co - Inv Schedule";#N/A,#N/A,FALSE,"kpi"}</definedName>
    <definedName name="mmmm_1" hidden="1">{#N/A,#N/A,FALSE,"Title";#N/A,#N/A,FALSE,"Corp b sheet";#N/A,#N/A,FALSE,"MODIFIED Pl";#N/A,#N/A,FALSE,"Balance Sheet";#N/A,#N/A,FALSE,"Profit and Loss";#N/A,#N/A,FALSE,"Supplement info";#N/A,#N/A,FALSE,"Cashflow";#N/A,#N/A,FALSE,"Asspc Co - Inv Schedule";#N/A,#N/A,FALSE,"kpi"}</definedName>
    <definedName name="mmmmkkl9" hidden="1">#REF!</definedName>
    <definedName name="mmmmm" localSheetId="1" hidden="1">{#N/A,#N/A,FALSE,"Calc";#N/A,#N/A,FALSE,"Sensitivity";#N/A,#N/A,FALSE,"LT Earn.Dil.";#N/A,#N/A,FALSE,"Dil. AVP"}</definedName>
    <definedName name="mmmmm" localSheetId="3" hidden="1">{#N/A,#N/A,FALSE,"Calc";#N/A,#N/A,FALSE,"Sensitivity";#N/A,#N/A,FALSE,"LT Earn.Dil.";#N/A,#N/A,FALSE,"Dil. AVP"}</definedName>
    <definedName name="mmmmm" localSheetId="5" hidden="1">{#N/A,#N/A,FALSE,"Calc";#N/A,#N/A,FALSE,"Sensitivity";#N/A,#N/A,FALSE,"LT Earn.Dil.";#N/A,#N/A,FALSE,"Dil. AVP"}</definedName>
    <definedName name="mmmmm" hidden="1">{#N/A,#N/A,FALSE,"Calc";#N/A,#N/A,FALSE,"Sensitivity";#N/A,#N/A,FALSE,"LT Earn.Dil.";#N/A,#N/A,FALSE,"Dil. AVP"}</definedName>
    <definedName name="mmmmm_1" localSheetId="1" hidden="1">{#N/A,#N/A,FALSE,"Calc";#N/A,#N/A,FALSE,"Sensitivity";#N/A,#N/A,FALSE,"LT Earn.Dil.";#N/A,#N/A,FALSE,"Dil. AVP"}</definedName>
    <definedName name="mmmmm_1" localSheetId="3" hidden="1">{#N/A,#N/A,FALSE,"Calc";#N/A,#N/A,FALSE,"Sensitivity";#N/A,#N/A,FALSE,"LT Earn.Dil.";#N/A,#N/A,FALSE,"Dil. AVP"}</definedName>
    <definedName name="mmmmm_1" localSheetId="5" hidden="1">{#N/A,#N/A,FALSE,"Calc";#N/A,#N/A,FALSE,"Sensitivity";#N/A,#N/A,FALSE,"LT Earn.Dil.";#N/A,#N/A,FALSE,"Dil. AVP"}</definedName>
    <definedName name="mmmmm_1" hidden="1">{#N/A,#N/A,FALSE,"Calc";#N/A,#N/A,FALSE,"Sensitivity";#N/A,#N/A,FALSE,"LT Earn.Dil.";#N/A,#N/A,FALSE,"Dil. AVP"}</definedName>
    <definedName name="mmmmmm" localSheetId="1" hidden="1">{#N/A,#N/A,FALSE,"Audit Program";#N/A,#N/A,FALSE,"T&amp;D Total";#N/A,#N/A,FALSE,"LNG Total";#N/A,#N/A,FALSE,"Power Total";#N/A,#N/A,FALSE,"Other Total";#N/A,#N/A,FALSE,"E&amp;P Total"}</definedName>
    <definedName name="mmmmmm" localSheetId="3" hidden="1">{#N/A,#N/A,FALSE,"Audit Program";#N/A,#N/A,FALSE,"T&amp;D Total";#N/A,#N/A,FALSE,"LNG Total";#N/A,#N/A,FALSE,"Power Total";#N/A,#N/A,FALSE,"Other Total";#N/A,#N/A,FALSE,"E&amp;P Total"}</definedName>
    <definedName name="mmmmmm" localSheetId="5" hidden="1">{#N/A,#N/A,FALSE,"Audit Program";#N/A,#N/A,FALSE,"T&amp;D Total";#N/A,#N/A,FALSE,"LNG Total";#N/A,#N/A,FALSE,"Power Total";#N/A,#N/A,FALSE,"Other Total";#N/A,#N/A,FALSE,"E&amp;P Total"}</definedName>
    <definedName name="mmmmmm" hidden="1">{#N/A,#N/A,FALSE,"Audit Program";#N/A,#N/A,FALSE,"T&amp;D Total";#N/A,#N/A,FALSE,"LNG Total";#N/A,#N/A,FALSE,"Power Total";#N/A,#N/A,FALSE,"Other Total";#N/A,#N/A,FALSE,"E&amp;P Total"}</definedName>
    <definedName name="mmmmmm_1" localSheetId="1" hidden="1">{#N/A,#N/A,FALSE,"Audit Program";#N/A,#N/A,FALSE,"T&amp;D Total";#N/A,#N/A,FALSE,"LNG Total";#N/A,#N/A,FALSE,"Power Total";#N/A,#N/A,FALSE,"Other Total";#N/A,#N/A,FALSE,"E&amp;P Total"}</definedName>
    <definedName name="mmmmmm_1" localSheetId="3" hidden="1">{#N/A,#N/A,FALSE,"Audit Program";#N/A,#N/A,FALSE,"T&amp;D Total";#N/A,#N/A,FALSE,"LNG Total";#N/A,#N/A,FALSE,"Power Total";#N/A,#N/A,FALSE,"Other Total";#N/A,#N/A,FALSE,"E&amp;P Total"}</definedName>
    <definedName name="mmmmmm_1" localSheetId="5" hidden="1">{#N/A,#N/A,FALSE,"Audit Program";#N/A,#N/A,FALSE,"T&amp;D Total";#N/A,#N/A,FALSE,"LNG Total";#N/A,#N/A,FALSE,"Power Total";#N/A,#N/A,FALSE,"Other Total";#N/A,#N/A,FALSE,"E&amp;P Total"}</definedName>
    <definedName name="mmmmmm_1" hidden="1">{#N/A,#N/A,FALSE,"Audit Program";#N/A,#N/A,FALSE,"T&amp;D Total";#N/A,#N/A,FALSE,"LNG Total";#N/A,#N/A,FALSE,"Power Total";#N/A,#N/A,FALSE,"Other Total";#N/A,#N/A,FALSE,"E&amp;P Total"}</definedName>
    <definedName name="MNTH">#REF!</definedName>
    <definedName name="ModelType">0</definedName>
    <definedName name="Modified_Projections">#REF!</definedName>
    <definedName name="MonitorCol">1</definedName>
    <definedName name="MonitorRow">1</definedName>
    <definedName name="Monitronics">#REF!</definedName>
    <definedName name="Month" localSheetId="3">#REF!</definedName>
    <definedName name="Month">#REF!</definedName>
    <definedName name="month_input">#REF!</definedName>
    <definedName name="month1stbilled">#REF!</definedName>
    <definedName name="MONTHCHOOSE" localSheetId="3">#REF!</definedName>
    <definedName name="MONTHCHOOSE">#REF!</definedName>
    <definedName name="Monthly_Payment" localSheetId="1">-PMT(Historicals!_345__FDSAUDITLINK___1/12,Historicals!_556__FDSAUDITLINK___1,_233____123Graph_ACHART_1)</definedName>
    <definedName name="Monthly_Payment" localSheetId="3">#N/A</definedName>
    <definedName name="Monthly_Payment" localSheetId="5">-PMT(Pricing!_345__FDSAUDITLINK__/12,Pricing!_556__FDSAUDITLINK___1,_233____123Graph_ACHART_1)</definedName>
    <definedName name="Monthly_Payment">-PMT('O2'!_345__FDSAUDITLINK___1/12,_556__FDSAUDITLINK___1,_233____123Graph_ACHART_1)</definedName>
    <definedName name="monthlycost" localSheetId="5">#REF!</definedName>
    <definedName name="monthlycost">#REF!</definedName>
    <definedName name="monthlyfee" localSheetId="5">#REF!</definedName>
    <definedName name="monthlyfee">#REF!</definedName>
    <definedName name="monthnumber" localSheetId="3">#REF!</definedName>
    <definedName name="monthnumber" localSheetId="5">#REF!</definedName>
    <definedName name="monthnumber">#REF!</definedName>
    <definedName name="MOREASS" localSheetId="5">#REF!</definedName>
    <definedName name="MOREASS">#REF!</definedName>
    <definedName name="Moses" localSheetId="1" hidden="1">{"FCB_ALL",#N/A,FALSE,"FCB"}</definedName>
    <definedName name="Moses" localSheetId="3" hidden="1">{"FCB_ALL",#N/A,FALSE,"FCB"}</definedName>
    <definedName name="Moses" localSheetId="5" hidden="1">{"FCB_ALL",#N/A,FALSE,"FCB"}</definedName>
    <definedName name="Moses" hidden="1">{"FCB_ALL",#N/A,FALSE,"FCB"}</definedName>
    <definedName name="Moses_1" localSheetId="1" hidden="1">{"FCB_ALL",#N/A,FALSE,"FCB"}</definedName>
    <definedName name="Moses_1" localSheetId="3" hidden="1">{"FCB_ALL",#N/A,FALSE,"FCB"}</definedName>
    <definedName name="Moses_1" localSheetId="5" hidden="1">{"FCB_ALL",#N/A,FALSE,"FCB"}</definedName>
    <definedName name="Moses_1" hidden="1">{"FCB_ALL",#N/A,FALSE,"FCB"}</definedName>
    <definedName name="Moses_1_1" localSheetId="1" hidden="1">{"FCB_ALL",#N/A,FALSE,"FCB"}</definedName>
    <definedName name="Moses_1_1" localSheetId="3" hidden="1">{"FCB_ALL",#N/A,FALSE,"FCB"}</definedName>
    <definedName name="Moses_1_1" localSheetId="5" hidden="1">{"FCB_ALL",#N/A,FALSE,"FCB"}</definedName>
    <definedName name="Moses_1_1" hidden="1">{"FCB_ALL",#N/A,FALSE,"FCB"}</definedName>
    <definedName name="Moses_1_1_2" localSheetId="1" hidden="1">{"FCB_ALL",#N/A,FALSE,"FCB"}</definedName>
    <definedName name="Moses_1_1_2" localSheetId="3" hidden="1">{"FCB_ALL",#N/A,FALSE,"FCB"}</definedName>
    <definedName name="Moses_1_1_2" localSheetId="5" hidden="1">{"FCB_ALL",#N/A,FALSE,"FCB"}</definedName>
    <definedName name="Moses_1_1_2" hidden="1">{"FCB_ALL",#N/A,FALSE,"FCB"}</definedName>
    <definedName name="Moses_1_3" localSheetId="1" hidden="1">{"FCB_ALL",#N/A,FALSE,"FCB"}</definedName>
    <definedName name="Moses_1_3" localSheetId="3" hidden="1">{"FCB_ALL",#N/A,FALSE,"FCB"}</definedName>
    <definedName name="Moses_1_3" localSheetId="5" hidden="1">{"FCB_ALL",#N/A,FALSE,"FCB"}</definedName>
    <definedName name="Moses_1_3" hidden="1">{"FCB_ALL",#N/A,FALSE,"FCB"}</definedName>
    <definedName name="Moses_2" localSheetId="1" hidden="1">{"FCB_ALL",#N/A,FALSE,"FCB"}</definedName>
    <definedName name="Moses_2" localSheetId="3" hidden="1">{"FCB_ALL",#N/A,FALSE,"FCB"}</definedName>
    <definedName name="Moses_2" localSheetId="5" hidden="1">{"FCB_ALL",#N/A,FALSE,"FCB"}</definedName>
    <definedName name="Moses_2" hidden="1">{"FCB_ALL",#N/A,FALSE,"FCB"}</definedName>
    <definedName name="Moses_2_2" localSheetId="1" hidden="1">{"FCB_ALL",#N/A,FALSE,"FCB"}</definedName>
    <definedName name="Moses_2_2" localSheetId="3" hidden="1">{"FCB_ALL",#N/A,FALSE,"FCB"}</definedName>
    <definedName name="Moses_2_2" localSheetId="5" hidden="1">{"FCB_ALL",#N/A,FALSE,"FCB"}</definedName>
    <definedName name="Moses_2_2" hidden="1">{"FCB_ALL",#N/A,FALSE,"FCB"}</definedName>
    <definedName name="Moses_3" localSheetId="1" hidden="1">{"FCB_ALL",#N/A,FALSE,"FCB"}</definedName>
    <definedName name="Moses_3" localSheetId="3" hidden="1">{"FCB_ALL",#N/A,FALSE,"FCB"}</definedName>
    <definedName name="Moses_3" localSheetId="5" hidden="1">{"FCB_ALL",#N/A,FALSE,"FCB"}</definedName>
    <definedName name="Moses_3" hidden="1">{"FCB_ALL",#N/A,FALSE,"FCB"}</definedName>
    <definedName name="Moses_3_2" localSheetId="1" hidden="1">{"FCB_ALL",#N/A,FALSE,"FCB"}</definedName>
    <definedName name="Moses_3_2" localSheetId="3" hidden="1">{"FCB_ALL",#N/A,FALSE,"FCB"}</definedName>
    <definedName name="Moses_3_2" localSheetId="5" hidden="1">{"FCB_ALL",#N/A,FALSE,"FCB"}</definedName>
    <definedName name="Moses_3_2" hidden="1">{"FCB_ALL",#N/A,FALSE,"FCB"}</definedName>
    <definedName name="Moses_5" localSheetId="1" hidden="1">{"FCB_ALL",#N/A,FALSE,"FCB"}</definedName>
    <definedName name="Moses_5" localSheetId="3" hidden="1">{"FCB_ALL",#N/A,FALSE,"FCB"}</definedName>
    <definedName name="Moses_5" localSheetId="5" hidden="1">{"FCB_ALL",#N/A,FALSE,"FCB"}</definedName>
    <definedName name="Moses_5" hidden="1">{"FCB_ALL",#N/A,FALSE,"FCB"}</definedName>
    <definedName name="MPO" localSheetId="1" hidden="1">{#N/A,#N/A,TRUE,"BS_A";#N/A,#N/A,TRUE,"BS_L";#N/A,#N/A,TRUE,"PL";#N/A,#N/A,TRUE,"NET";#N/A,#N/A,TRUE,"MAR_2";#N/A,#N/A,TRUE,"MAR";#N/A,#N/A,TRUE,"NII";#N/A,#N/A,TRUE,"NIE";#N/A,#N/A,TRUE,"FS_BS";#N/A,#N/A,TRUE,"FS_PL";#N/A,#N/A,TRUE,"HEA"}</definedName>
    <definedName name="MPO" localSheetId="3" hidden="1">{#N/A,#N/A,TRUE,"BS_A";#N/A,#N/A,TRUE,"BS_L";#N/A,#N/A,TRUE,"PL";#N/A,#N/A,TRUE,"NET";#N/A,#N/A,TRUE,"MAR_2";#N/A,#N/A,TRUE,"MAR";#N/A,#N/A,TRUE,"NII";#N/A,#N/A,TRUE,"NIE";#N/A,#N/A,TRUE,"FS_BS";#N/A,#N/A,TRUE,"FS_PL";#N/A,#N/A,TRUE,"HEA"}</definedName>
    <definedName name="MPO" localSheetId="5" hidden="1">{#N/A,#N/A,TRUE,"BS_A";#N/A,#N/A,TRUE,"BS_L";#N/A,#N/A,TRUE,"PL";#N/A,#N/A,TRUE,"NET";#N/A,#N/A,TRUE,"MAR_2";#N/A,#N/A,TRUE,"MAR";#N/A,#N/A,TRUE,"NII";#N/A,#N/A,TRUE,"NIE";#N/A,#N/A,TRUE,"FS_BS";#N/A,#N/A,TRUE,"FS_PL";#N/A,#N/A,TRUE,"HEA"}</definedName>
    <definedName name="MPO" hidden="1">{#N/A,#N/A,TRUE,"BS_A";#N/A,#N/A,TRUE,"BS_L";#N/A,#N/A,TRUE,"PL";#N/A,#N/A,TRUE,"NET";#N/A,#N/A,TRUE,"MAR_2";#N/A,#N/A,TRUE,"MAR";#N/A,#N/A,TRUE,"NII";#N/A,#N/A,TRUE,"NIE";#N/A,#N/A,TRUE,"FS_BS";#N/A,#N/A,TRUE,"FS_PL";#N/A,#N/A,TRUE,"HEA"}</definedName>
    <definedName name="mqweruiyqwerium" localSheetId="1">{0;0;0;0;1;#N/A;0.75;0.75;1;1;2;FALSE;FALSE;FALSE;FALSE;FALSE;#N/A;1;#N/A;1;1;"";""}</definedName>
    <definedName name="mqweruiyqwerium" localSheetId="3">{0;0;0;0;1;#N/A;0.75;0.75;1;1;2;FALSE;FALSE;FALSE;FALSE;FALSE;#N/A;1;#N/A;1;1;"";""}</definedName>
    <definedName name="mqweruiyqwerium" localSheetId="5">{0;0;0;0;1;#N/A;0.75;0.75;1;1;2;FALSE;FALSE;FALSE;FALSE;FALSE;#N/A;1;#N/A;1;1;"";""}</definedName>
    <definedName name="mqweruiyqwerium">{0;0;0;0;1;#N/A;0.75;0.75;1;1;2;FALSE;FALSE;FALSE;FALSE;FALSE;#N/A;1;#N/A;1;1;"";""}</definedName>
    <definedName name="MRG">#REF!</definedName>
    <definedName name="mrp">#REF!</definedName>
    <definedName name="MTDBUDGET" localSheetId="5">#REF!,#REF!,#REF!,#REF!,#REF!,#REF!,#REF!,#REF!</definedName>
    <definedName name="MTDBUDGET">#REF!,#REF!,#REF!,#REF!,#REF!,#REF!,#REF!,#REF!</definedName>
    <definedName name="MTDBUDGET01" localSheetId="5">#REF!,#REF!,#REF!,#REF!,#REF!,#REF!,#REF!,#REF!,#REF!,#REF!</definedName>
    <definedName name="MTDBUDGET01">#REF!,#REF!,#REF!,#REF!,#REF!,#REF!,#REF!,#REF!,#REF!,#REF!</definedName>
    <definedName name="MTDCONSOLIS">#REF!</definedName>
    <definedName name="MTDIS">#REF!</definedName>
    <definedName name="mult">#REF!</definedName>
    <definedName name="mult_sen">#REF!</definedName>
    <definedName name="mw" localSheetId="1" hidden="1">{#N/A,#N/A,FALSE,"Pharm";#N/A,#N/A,FALSE,"WWCM"}</definedName>
    <definedName name="mw" localSheetId="3" hidden="1">{#N/A,#N/A,FALSE,"Pharm";#N/A,#N/A,FALSE,"WWCM"}</definedName>
    <definedName name="mw" localSheetId="5" hidden="1">{#N/A,#N/A,FALSE,"Pharm";#N/A,#N/A,FALSE,"WWCM"}</definedName>
    <definedName name="mw" hidden="1">{#N/A,#N/A,FALSE,"Pharm";#N/A,#N/A,FALSE,"WWCM"}</definedName>
    <definedName name="mw_1" localSheetId="1" hidden="1">{#N/A,#N/A,FALSE,"Pharm";#N/A,#N/A,FALSE,"WWCM"}</definedName>
    <definedName name="mw_1" localSheetId="3" hidden="1">{#N/A,#N/A,FALSE,"Pharm";#N/A,#N/A,FALSE,"WWCM"}</definedName>
    <definedName name="mw_1" localSheetId="5" hidden="1">{#N/A,#N/A,FALSE,"Pharm";#N/A,#N/A,FALSE,"WWCM"}</definedName>
    <definedName name="mw_1" hidden="1">{#N/A,#N/A,FALSE,"Pharm";#N/A,#N/A,FALSE,"WWCM"}</definedName>
    <definedName name="MW_1_1" localSheetId="1" hidden="1">{#N/A,#N/A,FALSE,"Job Sched"}</definedName>
    <definedName name="MW_1_1" localSheetId="3" hidden="1">{#N/A,#N/A,FALSE,"Job Sched"}</definedName>
    <definedName name="MW_1_1" localSheetId="5" hidden="1">{#N/A,#N/A,FALSE,"Job Sched"}</definedName>
    <definedName name="MW_1_1" hidden="1">{#N/A,#N/A,FALSE,"Job Sched"}</definedName>
    <definedName name="MW_1_1_2" localSheetId="1" hidden="1">{#N/A,#N/A,FALSE,"Job Sched"}</definedName>
    <definedName name="MW_1_1_2" localSheetId="3" hidden="1">{#N/A,#N/A,FALSE,"Job Sched"}</definedName>
    <definedName name="MW_1_1_2" localSheetId="5" hidden="1">{#N/A,#N/A,FALSE,"Job Sched"}</definedName>
    <definedName name="MW_1_1_2" hidden="1">{#N/A,#N/A,FALSE,"Job Sched"}</definedName>
    <definedName name="MW_1_3" localSheetId="1" hidden="1">{#N/A,#N/A,FALSE,"Job Sched"}</definedName>
    <definedName name="MW_1_3" localSheetId="3" hidden="1">{#N/A,#N/A,FALSE,"Job Sched"}</definedName>
    <definedName name="MW_1_3" localSheetId="5" hidden="1">{#N/A,#N/A,FALSE,"Job Sched"}</definedName>
    <definedName name="MW_1_3" hidden="1">{#N/A,#N/A,FALSE,"Job Sched"}</definedName>
    <definedName name="MW_2" localSheetId="1" hidden="1">{#N/A,#N/A,FALSE,"Job Sched"}</definedName>
    <definedName name="MW_2" localSheetId="3" hidden="1">{#N/A,#N/A,FALSE,"Job Sched"}</definedName>
    <definedName name="MW_2" localSheetId="5" hidden="1">{#N/A,#N/A,FALSE,"Job Sched"}</definedName>
    <definedName name="MW_2" hidden="1">{#N/A,#N/A,FALSE,"Job Sched"}</definedName>
    <definedName name="MW_2_2" localSheetId="1" hidden="1">{#N/A,#N/A,FALSE,"Job Sched"}</definedName>
    <definedName name="MW_2_2" localSheetId="3" hidden="1">{#N/A,#N/A,FALSE,"Job Sched"}</definedName>
    <definedName name="MW_2_2" localSheetId="5" hidden="1">{#N/A,#N/A,FALSE,"Job Sched"}</definedName>
    <definedName name="MW_2_2" hidden="1">{#N/A,#N/A,FALSE,"Job Sched"}</definedName>
    <definedName name="MW_3" localSheetId="1" hidden="1">{#N/A,#N/A,FALSE,"Job Sched"}</definedName>
    <definedName name="MW_3" localSheetId="3" hidden="1">{#N/A,#N/A,FALSE,"Job Sched"}</definedName>
    <definedName name="MW_3" localSheetId="5" hidden="1">{#N/A,#N/A,FALSE,"Job Sched"}</definedName>
    <definedName name="MW_3" hidden="1">{#N/A,#N/A,FALSE,"Job Sched"}</definedName>
    <definedName name="MW_3_2" localSheetId="1" hidden="1">{#N/A,#N/A,FALSE,"Job Sched"}</definedName>
    <definedName name="MW_3_2" localSheetId="3" hidden="1">{#N/A,#N/A,FALSE,"Job Sched"}</definedName>
    <definedName name="MW_3_2" localSheetId="5" hidden="1">{#N/A,#N/A,FALSE,"Job Sched"}</definedName>
    <definedName name="MW_3_2" hidden="1">{#N/A,#N/A,FALSE,"Job Sched"}</definedName>
    <definedName name="MW_5" localSheetId="1" hidden="1">{#N/A,#N/A,FALSE,"Job Sched"}</definedName>
    <definedName name="MW_5" localSheetId="3" hidden="1">{#N/A,#N/A,FALSE,"Job Sched"}</definedName>
    <definedName name="MW_5" localSheetId="5" hidden="1">{#N/A,#N/A,FALSE,"Job Sched"}</definedName>
    <definedName name="MW_5" hidden="1">{#N/A,#N/A,FALSE,"Job Sched"}</definedName>
    <definedName name="mwmw" localSheetId="1" hidden="1">{#N/A,#N/A,TRUE,"Pro Forma";#N/A,#N/A,TRUE,"PF_Bal";#N/A,#N/A,TRUE,"PF_INC";#N/A,#N/A,TRUE,"CBE";#N/A,#N/A,TRUE,"SWK"}</definedName>
    <definedName name="mwmw" localSheetId="3" hidden="1">{#N/A,#N/A,TRUE,"Pro Forma";#N/A,#N/A,TRUE,"PF_Bal";#N/A,#N/A,TRUE,"PF_INC";#N/A,#N/A,TRUE,"CBE";#N/A,#N/A,TRUE,"SWK"}</definedName>
    <definedName name="mwmw" localSheetId="5" hidden="1">{#N/A,#N/A,TRUE,"Pro Forma";#N/A,#N/A,TRUE,"PF_Bal";#N/A,#N/A,TRUE,"PF_INC";#N/A,#N/A,TRUE,"CBE";#N/A,#N/A,TRUE,"SWK"}</definedName>
    <definedName name="mwmw" hidden="1">{#N/A,#N/A,TRUE,"Pro Forma";#N/A,#N/A,TRUE,"PF_Bal";#N/A,#N/A,TRUE,"PF_INC";#N/A,#N/A,TRUE,"CBE";#N/A,#N/A,TRUE,"SWK"}</definedName>
    <definedName name="mwmw_1" localSheetId="1" hidden="1">{#N/A,#N/A,TRUE,"Pro Forma";#N/A,#N/A,TRUE,"PF_Bal";#N/A,#N/A,TRUE,"PF_INC";#N/A,#N/A,TRUE,"CBE";#N/A,#N/A,TRUE,"SWK"}</definedName>
    <definedName name="mwmw_1" localSheetId="3" hidden="1">{#N/A,#N/A,TRUE,"Pro Forma";#N/A,#N/A,TRUE,"PF_Bal";#N/A,#N/A,TRUE,"PF_INC";#N/A,#N/A,TRUE,"CBE";#N/A,#N/A,TRUE,"SWK"}</definedName>
    <definedName name="mwmw_1" localSheetId="5" hidden="1">{#N/A,#N/A,TRUE,"Pro Forma";#N/A,#N/A,TRUE,"PF_Bal";#N/A,#N/A,TRUE,"PF_INC";#N/A,#N/A,TRUE,"CBE";#N/A,#N/A,TRUE,"SWK"}</definedName>
    <definedName name="mwmw_1" hidden="1">{#N/A,#N/A,TRUE,"Pro Forma";#N/A,#N/A,TRUE,"PF_Bal";#N/A,#N/A,TRUE,"PF_INC";#N/A,#N/A,TRUE,"CBE";#N/A,#N/A,TRUE,"SWK"}</definedName>
    <definedName name="mwmw2" localSheetId="1" hidden="1">{"comp1",#N/A,FALSE,"COMPS";"footnotes",#N/A,FALSE,"COMPS"}</definedName>
    <definedName name="mwmw2" localSheetId="3" hidden="1">{"comp1",#N/A,FALSE,"COMPS";"footnotes",#N/A,FALSE,"COMPS"}</definedName>
    <definedName name="mwmw2" localSheetId="5" hidden="1">{"comp1",#N/A,FALSE,"COMPS";"footnotes",#N/A,FALSE,"COMPS"}</definedName>
    <definedName name="mwmw2" hidden="1">{"comp1",#N/A,FALSE,"COMPS";"footnotes",#N/A,FALSE,"COMPS"}</definedName>
    <definedName name="mwmw2_1" localSheetId="1" hidden="1">{"comp1",#N/A,FALSE,"COMPS";"footnotes",#N/A,FALSE,"COMPS"}</definedName>
    <definedName name="mwmw2_1" localSheetId="3" hidden="1">{"comp1",#N/A,FALSE,"COMPS";"footnotes",#N/A,FALSE,"COMPS"}</definedName>
    <definedName name="mwmw2_1" localSheetId="5" hidden="1">{"comp1",#N/A,FALSE,"COMPS";"footnotes",#N/A,FALSE,"COMPS"}</definedName>
    <definedName name="mwmw2_1" hidden="1">{"comp1",#N/A,FALSE,"COMPS";"footnotes",#N/A,FALSE,"COMPS"}</definedName>
    <definedName name="mwmw3" localSheetId="1" hidden="1">{"comp1",#N/A,FALSE,"COMPS";"footnotes",#N/A,FALSE,"COMPS"}</definedName>
    <definedName name="mwmw3" localSheetId="3" hidden="1">{"comp1",#N/A,FALSE,"COMPS";"footnotes",#N/A,FALSE,"COMPS"}</definedName>
    <definedName name="mwmw3" localSheetId="5" hidden="1">{"comp1",#N/A,FALSE,"COMPS";"footnotes",#N/A,FALSE,"COMPS"}</definedName>
    <definedName name="mwmw3" hidden="1">{"comp1",#N/A,FALSE,"COMPS";"footnotes",#N/A,FALSE,"COMPS"}</definedName>
    <definedName name="mwmw3_1" localSheetId="1" hidden="1">{"comp1",#N/A,FALSE,"COMPS";"footnotes",#N/A,FALSE,"COMPS"}</definedName>
    <definedName name="mwmw3_1" localSheetId="3" hidden="1">{"comp1",#N/A,FALSE,"COMPS";"footnotes",#N/A,FALSE,"COMPS"}</definedName>
    <definedName name="mwmw3_1" localSheetId="5" hidden="1">{"comp1",#N/A,FALSE,"COMPS";"footnotes",#N/A,FALSE,"COMPS"}</definedName>
    <definedName name="mwmw3_1" hidden="1">{"comp1",#N/A,FALSE,"COMPS";"footnotes",#N/A,FALSE,"COMPS"}</definedName>
    <definedName name="mwmw4" localSheetId="1" hidden="1">{"hiden",#N/A,FALSE,"14";"hidden",#N/A,FALSE,"16";"hidden",#N/A,FALSE,"18";"hidden",#N/A,FALSE,"20"}</definedName>
    <definedName name="mwmw4" localSheetId="3" hidden="1">{"hiden",#N/A,FALSE,"14";"hidden",#N/A,FALSE,"16";"hidden",#N/A,FALSE,"18";"hidden",#N/A,FALSE,"20"}</definedName>
    <definedName name="mwmw4" localSheetId="5" hidden="1">{"hiden",#N/A,FALSE,"14";"hidden",#N/A,FALSE,"16";"hidden",#N/A,FALSE,"18";"hidden",#N/A,FALSE,"20"}</definedName>
    <definedName name="mwmw4" hidden="1">{"hiden",#N/A,FALSE,"14";"hidden",#N/A,FALSE,"16";"hidden",#N/A,FALSE,"18";"hidden",#N/A,FALSE,"20"}</definedName>
    <definedName name="mwmw4_1" localSheetId="1" hidden="1">{"hiden",#N/A,FALSE,"14";"hidden",#N/A,FALSE,"16";"hidden",#N/A,FALSE,"18";"hidden",#N/A,FALSE,"20"}</definedName>
    <definedName name="mwmw4_1" localSheetId="3" hidden="1">{"hiden",#N/A,FALSE,"14";"hidden",#N/A,FALSE,"16";"hidden",#N/A,FALSE,"18";"hidden",#N/A,FALSE,"20"}</definedName>
    <definedName name="mwmw4_1" localSheetId="5" hidden="1">{"hiden",#N/A,FALSE,"14";"hidden",#N/A,FALSE,"16";"hidden",#N/A,FALSE,"18";"hidden",#N/A,FALSE,"20"}</definedName>
    <definedName name="mwmw4_1" hidden="1">{"hiden",#N/A,FALSE,"14";"hidden",#N/A,FALSE,"16";"hidden",#N/A,FALSE,"18";"hidden",#N/A,FALSE,"20"}</definedName>
    <definedName name="myanmeiswhat" hidden="1">#REF!</definedName>
    <definedName name="MYUJTG" localSheetId="1" hidden="1">{#N/A,#N/A,FALSE,"EW"}</definedName>
    <definedName name="MYUJTG" localSheetId="3" hidden="1">{#N/A,#N/A,FALSE,"EW"}</definedName>
    <definedName name="MYUJTG" localSheetId="5" hidden="1">{#N/A,#N/A,FALSE,"EW"}</definedName>
    <definedName name="MYUJTG" hidden="1">{#N/A,#N/A,FALSE,"EW"}</definedName>
    <definedName name="n" localSheetId="1">{0;0;0;0;1;#N/A;0.25;0.25;1;1;2;FALSE;FALSE;FALSE;FALSE;FALSE;#N/A;1;#N/A;1;1;"";"&amp;L&amp;""Arial,Italic""&amp;8&amp;F Page &amp;P of &amp;N &amp;D &amp;T "}</definedName>
    <definedName name="n" localSheetId="3">{0;0;0;0;1;#N/A;0.25;0.25;1;1;2;FALSE;FALSE;FALSE;FALSE;FALSE;#N/A;1;#N/A;1;1;"";"&amp;L&amp;""Arial,Italic""&amp;8&amp;F Page &amp;P of &amp;N &amp;D &amp;T "}</definedName>
    <definedName name="n" localSheetId="5">{0;0;0;0;1;#N/A;0.25;0.25;1;1;2;FALSE;FALSE;FALSE;FALSE;FALSE;#N/A;1;#N/A;1;1;"";"&amp;L&amp;""Arial,Italic""&amp;8&amp;F Page &amp;P of &amp;N &amp;D &amp;T "}</definedName>
    <definedName name="n">{0;0;0;0;1;#N/A;0.25;0.25;1;1;2;FALSE;FALSE;FALSE;FALSE;FALSE;#N/A;1;#N/A;1;1;"";"&amp;L&amp;""Arial,Italic""&amp;8&amp;F Page &amp;P of &amp;N &amp;D &amp;T "}</definedName>
    <definedName name="n_1" localSheetId="1" hidden="1">{#N/A,#N/A,TRUE,"constb"}</definedName>
    <definedName name="n_1" localSheetId="3" hidden="1">{#N/A,#N/A,TRUE,"constb"}</definedName>
    <definedName name="n_1" localSheetId="5" hidden="1">{#N/A,#N/A,TRUE,"constb"}</definedName>
    <definedName name="n_1" hidden="1">{#N/A,#N/A,TRUE,"constb"}</definedName>
    <definedName name="n_1_1" localSheetId="1" hidden="1">{#N/A,#N/A,TRUE,"constb"}</definedName>
    <definedName name="n_1_1" localSheetId="3" hidden="1">{#N/A,#N/A,TRUE,"constb"}</definedName>
    <definedName name="n_1_1" localSheetId="5" hidden="1">{#N/A,#N/A,TRUE,"constb"}</definedName>
    <definedName name="n_1_1" hidden="1">{#N/A,#N/A,TRUE,"constb"}</definedName>
    <definedName name="n_1_1_2" localSheetId="1" hidden="1">{#N/A,#N/A,TRUE,"constb"}</definedName>
    <definedName name="n_1_1_2" localSheetId="3" hidden="1">{#N/A,#N/A,TRUE,"constb"}</definedName>
    <definedName name="n_1_1_2" localSheetId="5" hidden="1">{#N/A,#N/A,TRUE,"constb"}</definedName>
    <definedName name="n_1_1_2" hidden="1">{#N/A,#N/A,TRUE,"constb"}</definedName>
    <definedName name="n_1_3" localSheetId="1" hidden="1">{#N/A,#N/A,TRUE,"constb"}</definedName>
    <definedName name="n_1_3" localSheetId="3" hidden="1">{#N/A,#N/A,TRUE,"constb"}</definedName>
    <definedName name="n_1_3" localSheetId="5" hidden="1">{#N/A,#N/A,TRUE,"constb"}</definedName>
    <definedName name="n_1_3" hidden="1">{#N/A,#N/A,TRUE,"constb"}</definedName>
    <definedName name="n_2" localSheetId="1" hidden="1">{#N/A,#N/A,TRUE,"constb"}</definedName>
    <definedName name="n_2" localSheetId="3" hidden="1">{#N/A,#N/A,TRUE,"constb"}</definedName>
    <definedName name="n_2" localSheetId="5" hidden="1">{#N/A,#N/A,TRUE,"constb"}</definedName>
    <definedName name="n_2" hidden="1">{#N/A,#N/A,TRUE,"constb"}</definedName>
    <definedName name="n_2_2" localSheetId="1" hidden="1">{#N/A,#N/A,TRUE,"constb"}</definedName>
    <definedName name="n_2_2" localSheetId="3" hidden="1">{#N/A,#N/A,TRUE,"constb"}</definedName>
    <definedName name="n_2_2" localSheetId="5" hidden="1">{#N/A,#N/A,TRUE,"constb"}</definedName>
    <definedName name="n_2_2" hidden="1">{#N/A,#N/A,TRUE,"constb"}</definedName>
    <definedName name="n_3" localSheetId="1" hidden="1">{#N/A,#N/A,TRUE,"constb"}</definedName>
    <definedName name="n_3" localSheetId="3" hidden="1">{#N/A,#N/A,TRUE,"constb"}</definedName>
    <definedName name="n_3" localSheetId="5" hidden="1">{#N/A,#N/A,TRUE,"constb"}</definedName>
    <definedName name="n_3" hidden="1">{#N/A,#N/A,TRUE,"constb"}</definedName>
    <definedName name="n_3_2" localSheetId="1" hidden="1">{#N/A,#N/A,TRUE,"constb"}</definedName>
    <definedName name="n_3_2" localSheetId="3" hidden="1">{#N/A,#N/A,TRUE,"constb"}</definedName>
    <definedName name="n_3_2" localSheetId="5" hidden="1">{#N/A,#N/A,TRUE,"constb"}</definedName>
    <definedName name="n_3_2" hidden="1">{#N/A,#N/A,TRUE,"constb"}</definedName>
    <definedName name="n_5" localSheetId="1" hidden="1">{#N/A,#N/A,TRUE,"constb"}</definedName>
    <definedName name="n_5" localSheetId="3" hidden="1">{#N/A,#N/A,TRUE,"constb"}</definedName>
    <definedName name="n_5" localSheetId="5" hidden="1">{#N/A,#N/A,TRUE,"constb"}</definedName>
    <definedName name="n_5" hidden="1">{#N/A,#N/A,TRUE,"constb"}</definedName>
    <definedName name="n12pg2" localSheetId="1" hidden="1">{#N/A,#N/A,FALSE,"NEWS12"}</definedName>
    <definedName name="n12pg2" localSheetId="3" hidden="1">{#N/A,#N/A,FALSE,"NEWS12"}</definedName>
    <definedName name="n12pg2" localSheetId="5" hidden="1">{#N/A,#N/A,FALSE,"NEWS12"}</definedName>
    <definedName name="n12pg2" hidden="1">{#N/A,#N/A,FALSE,"NEWS12"}</definedName>
    <definedName name="NA" localSheetId="3">#REF!</definedName>
    <definedName name="NA">#REF!</definedName>
    <definedName name="Name" localSheetId="3">#REF!</definedName>
    <definedName name="Name">#REF!</definedName>
    <definedName name="name_1" localSheetId="1" hidden="1">{"SourcesUses",#N/A,TRUE,"CFMODEL";"TransOverview",#N/A,TRUE,"CFMODEL"}</definedName>
    <definedName name="name_1" localSheetId="3" hidden="1">{"SourcesUses",#N/A,TRUE,"CFMODEL";"TransOverview",#N/A,TRUE,"CFMODEL"}</definedName>
    <definedName name="name_1" localSheetId="5" hidden="1">{"SourcesUses",#N/A,TRUE,"CFMODEL";"TransOverview",#N/A,TRUE,"CFMODEL"}</definedName>
    <definedName name="name_1" hidden="1">{"SourcesUses",#N/A,TRUE,"CFMODEL";"TransOverview",#N/A,TRUE,"CFMODEL"}</definedName>
    <definedName name="name2" localSheetId="1" hidden="1">{#N/A,#N/A,FALSE,"Valuation";#N/A,#N/A,FALSE,"MLP Impact"}</definedName>
    <definedName name="name2" localSheetId="3" hidden="1">{#N/A,#N/A,FALSE,"Valuation";#N/A,#N/A,FALSE,"MLP Impact"}</definedName>
    <definedName name="name2" localSheetId="5" hidden="1">{#N/A,#N/A,FALSE,"Valuation";#N/A,#N/A,FALSE,"MLP Impact"}</definedName>
    <definedName name="name2" hidden="1">{#N/A,#N/A,FALSE,"Valuation";#N/A,#N/A,FALSE,"MLP Impact"}</definedName>
    <definedName name="name2_1" localSheetId="1" hidden="1">{#N/A,#N/A,FALSE,"Valuation";#N/A,#N/A,FALSE,"MLP Impact"}</definedName>
    <definedName name="name2_1" localSheetId="3" hidden="1">{#N/A,#N/A,FALSE,"Valuation";#N/A,#N/A,FALSE,"MLP Impact"}</definedName>
    <definedName name="name2_1" localSheetId="5" hidden="1">{#N/A,#N/A,FALSE,"Valuation";#N/A,#N/A,FALSE,"MLP Impact"}</definedName>
    <definedName name="name2_1" hidden="1">{#N/A,#N/A,FALSE,"Valuation";#N/A,#N/A,FALSE,"MLP Impact"}</definedName>
    <definedName name="name3" localSheetId="1" hidden="1">{#N/A,#N/A,FALSE,"VOLUMES";#N/A,#N/A,FALSE,"REVENUES";#N/A,#N/A,FALSE,"VALUATION"}</definedName>
    <definedName name="name3" localSheetId="3" hidden="1">{#N/A,#N/A,FALSE,"VOLUMES";#N/A,#N/A,FALSE,"REVENUES";#N/A,#N/A,FALSE,"VALUATION"}</definedName>
    <definedName name="name3" localSheetId="5" hidden="1">{#N/A,#N/A,FALSE,"VOLUMES";#N/A,#N/A,FALSE,"REVENUES";#N/A,#N/A,FALSE,"VALUATION"}</definedName>
    <definedName name="name3" hidden="1">{#N/A,#N/A,FALSE,"VOLUMES";#N/A,#N/A,FALSE,"REVENUES";#N/A,#N/A,FALSE,"VALUATION"}</definedName>
    <definedName name="name3_1" localSheetId="1" hidden="1">{#N/A,#N/A,FALSE,"VOLUMES";#N/A,#N/A,FALSE,"REVENUES";#N/A,#N/A,FALSE,"VALUATION"}</definedName>
    <definedName name="name3_1" localSheetId="3" hidden="1">{#N/A,#N/A,FALSE,"VOLUMES";#N/A,#N/A,FALSE,"REVENUES";#N/A,#N/A,FALSE,"VALUATION"}</definedName>
    <definedName name="name3_1" localSheetId="5" hidden="1">{#N/A,#N/A,FALSE,"VOLUMES";#N/A,#N/A,FALSE,"REVENUES";#N/A,#N/A,FALSE,"VALUATION"}</definedName>
    <definedName name="name3_1" hidden="1">{#N/A,#N/A,FALSE,"VOLUMES";#N/A,#N/A,FALSE,"REVENUES";#N/A,#N/A,FALSE,"VALUATION"}</definedName>
    <definedName name="name4" localSheetId="1" hidden="1">{"SourcesUses",#N/A,TRUE,"CFMODEL";"TransOverview",#N/A,TRUE,"CFMODEL"}</definedName>
    <definedName name="name4" localSheetId="3" hidden="1">{"SourcesUses",#N/A,TRUE,"CFMODEL";"TransOverview",#N/A,TRUE,"CFMODEL"}</definedName>
    <definedName name="name4" localSheetId="5" hidden="1">{"SourcesUses",#N/A,TRUE,"CFMODEL";"TransOverview",#N/A,TRUE,"CFMODEL"}</definedName>
    <definedName name="name4" hidden="1">{"SourcesUses",#N/A,TRUE,"CFMODEL";"TransOverview",#N/A,TRUE,"CFMODEL"}</definedName>
    <definedName name="name4_1" localSheetId="1" hidden="1">{"SourcesUses",#N/A,TRUE,"CFMODEL";"TransOverview",#N/A,TRUE,"CFMODEL"}</definedName>
    <definedName name="name4_1" localSheetId="3" hidden="1">{"SourcesUses",#N/A,TRUE,"CFMODEL";"TransOverview",#N/A,TRUE,"CFMODEL"}</definedName>
    <definedName name="name4_1" localSheetId="5" hidden="1">{"SourcesUses",#N/A,TRUE,"CFMODEL";"TransOverview",#N/A,TRUE,"CFMODEL"}</definedName>
    <definedName name="name4_1" hidden="1">{"SourcesUses",#N/A,TRUE,"CFMODEL";"TransOverview",#N/A,TRUE,"CFMODEL"}</definedName>
    <definedName name="names">#REF!</definedName>
    <definedName name="NAMES_REVISION_DATE" hidden="1">40816.5996064815</definedName>
    <definedName name="narly" hidden="1">#N/A</definedName>
    <definedName name="nbcrrr" hidden="1">#REF!</definedName>
    <definedName name="nbvgh" localSheetId="1" hidden="1">{#N/A,#N/A,FALSE,"PMTABB";#N/A,#N/A,FALSE,"PMTABB"}</definedName>
    <definedName name="nbvgh" localSheetId="3" hidden="1">{#N/A,#N/A,FALSE,"PMTABB";#N/A,#N/A,FALSE,"PMTABB"}</definedName>
    <definedName name="nbvgh" localSheetId="5" hidden="1">{#N/A,#N/A,FALSE,"PMTABB";#N/A,#N/A,FALSE,"PMTABB"}</definedName>
    <definedName name="nbvgh" hidden="1">{#N/A,#N/A,FALSE,"PMTABB";#N/A,#N/A,FALSE,"PMTABB"}</definedName>
    <definedName name="NCBN" localSheetId="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localSheetId="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Sale" localSheetId="3">#REF!</definedName>
    <definedName name="NCSale">#REF!</definedName>
    <definedName name="ncxbcxbcxw"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cxbcxbcxw"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cxbcxbcxw"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cxbcxbcxw"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CY" localSheetId="3">#REF!</definedName>
    <definedName name="NCY">#REF!</definedName>
    <definedName name="NEGen">#REF!</definedName>
    <definedName name="neha" localSheetId="1" hidden="1">{"'ny_cei'!$A$1:$B$454"}</definedName>
    <definedName name="neha" localSheetId="3" hidden="1">{"'ny_cei'!$A$1:$B$454"}</definedName>
    <definedName name="neha" localSheetId="5" hidden="1">{"'ny_cei'!$A$1:$B$454"}</definedName>
    <definedName name="neha" hidden="1">{"'ny_cei'!$A$1:$B$454"}</definedName>
    <definedName name="NEP" localSheetId="1" hidden="1">{#N/A,#N/A,FALSE,"Consolidated E&amp;Y Format ";#N/A,#N/A,FALSE,"E&amp;Y Format ";#N/A,#N/A,FALSE,"ATH Side by Side ";#N/A,#N/A,FALSE,"AT Side by Side";#N/A,#N/A,FALSE,"Hemco Side by Side";#N/A,#N/A,FALSE,"AT&amp; Hemco YTD side by side";#N/A,#N/A,FALSE,"AT YTD Side by Side"}</definedName>
    <definedName name="NEP" localSheetId="3" hidden="1">{#N/A,#N/A,FALSE,"Consolidated E&amp;Y Format ";#N/A,#N/A,FALSE,"E&amp;Y Format ";#N/A,#N/A,FALSE,"ATH Side by Side ";#N/A,#N/A,FALSE,"AT Side by Side";#N/A,#N/A,FALSE,"Hemco Side by Side";#N/A,#N/A,FALSE,"AT&amp; Hemco YTD side by side";#N/A,#N/A,FALSE,"AT YTD Side by Side"}</definedName>
    <definedName name="NEP" localSheetId="5" hidden="1">{#N/A,#N/A,FALSE,"Consolidated E&amp;Y Format ";#N/A,#N/A,FALSE,"E&amp;Y Format ";#N/A,#N/A,FALSE,"ATH Side by Side ";#N/A,#N/A,FALSE,"AT Side by Side";#N/A,#N/A,FALSE,"Hemco Side by Side";#N/A,#N/A,FALSE,"AT&amp; Hemco YTD side by side";#N/A,#N/A,FALSE,"AT YTD Side by Side"}</definedName>
    <definedName name="NEP" hidden="1">{#N/A,#N/A,FALSE,"Consolidated E&amp;Y Format ";#N/A,#N/A,FALSE,"E&amp;Y Format ";#N/A,#N/A,FALSE,"ATH Side by Side ";#N/A,#N/A,FALSE,"AT Side by Side";#N/A,#N/A,FALSE,"Hemco Side by Side";#N/A,#N/A,FALSE,"AT&amp; Hemco YTD side by side";#N/A,#N/A,FALSE,"AT YTD Side by Side"}</definedName>
    <definedName name="NEP_1" localSheetId="1" hidden="1">{#N/A,#N/A,FALSE,"Consolidated E&amp;Y Format ";#N/A,#N/A,FALSE,"E&amp;Y Format ";#N/A,#N/A,FALSE,"ATH Side by Side ";#N/A,#N/A,FALSE,"AT Side by Side";#N/A,#N/A,FALSE,"Hemco Side by Side";#N/A,#N/A,FALSE,"AT&amp; Hemco YTD side by side";#N/A,#N/A,FALSE,"AT YTD Side by Side"}</definedName>
    <definedName name="NEP_1" localSheetId="3" hidden="1">{#N/A,#N/A,FALSE,"Consolidated E&amp;Y Format ";#N/A,#N/A,FALSE,"E&amp;Y Format ";#N/A,#N/A,FALSE,"ATH Side by Side ";#N/A,#N/A,FALSE,"AT Side by Side";#N/A,#N/A,FALSE,"Hemco Side by Side";#N/A,#N/A,FALSE,"AT&amp; Hemco YTD side by side";#N/A,#N/A,FALSE,"AT YTD Side by Side"}</definedName>
    <definedName name="NEP_1" localSheetId="5" hidden="1">{#N/A,#N/A,FALSE,"Consolidated E&amp;Y Format ";#N/A,#N/A,FALSE,"E&amp;Y Format ";#N/A,#N/A,FALSE,"ATH Side by Side ";#N/A,#N/A,FALSE,"AT Side by Side";#N/A,#N/A,FALSE,"Hemco Side by Side";#N/A,#N/A,FALSE,"AT&amp; Hemco YTD side by side";#N/A,#N/A,FALSE,"AT YTD Side by Side"}</definedName>
    <definedName name="NEP_1" hidden="1">{#N/A,#N/A,FALSE,"Consolidated E&amp;Y Format ";#N/A,#N/A,FALSE,"E&amp;Y Format ";#N/A,#N/A,FALSE,"ATH Side by Side ";#N/A,#N/A,FALSE,"AT Side by Side";#N/A,#N/A,FALSE,"Hemco Side by Side";#N/A,#N/A,FALSE,"AT&amp; Hemco YTD side by side";#N/A,#N/A,FALSE,"AT YTD Side by Side"}</definedName>
    <definedName name="NEP_1_1" localSheetId="1" hidden="1">{#N/A,#N/A,FALSE,"Consolidated E&amp;Y Format ";#N/A,#N/A,FALSE,"E&amp;Y Format ";#N/A,#N/A,FALSE,"ATH Side by Side ";#N/A,#N/A,FALSE,"AT Side by Side";#N/A,#N/A,FALSE,"Hemco Side by Side";#N/A,#N/A,FALSE,"AT&amp; Hemco YTD side by side";#N/A,#N/A,FALSE,"AT YTD Side by Side"}</definedName>
    <definedName name="NEP_1_1" localSheetId="3" hidden="1">{#N/A,#N/A,FALSE,"Consolidated E&amp;Y Format ";#N/A,#N/A,FALSE,"E&amp;Y Format ";#N/A,#N/A,FALSE,"ATH Side by Side ";#N/A,#N/A,FALSE,"AT Side by Side";#N/A,#N/A,FALSE,"Hemco Side by Side";#N/A,#N/A,FALSE,"AT&amp; Hemco YTD side by side";#N/A,#N/A,FALSE,"AT YTD Side by Side"}</definedName>
    <definedName name="NEP_1_1" localSheetId="5" hidden="1">{#N/A,#N/A,FALSE,"Consolidated E&amp;Y Format ";#N/A,#N/A,FALSE,"E&amp;Y Format ";#N/A,#N/A,FALSE,"ATH Side by Side ";#N/A,#N/A,FALSE,"AT Side by Side";#N/A,#N/A,FALSE,"Hemco Side by Side";#N/A,#N/A,FALSE,"AT&amp; Hemco YTD side by side";#N/A,#N/A,FALSE,"AT YTD Side by Side"}</definedName>
    <definedName name="NEP_1_1" hidden="1">{#N/A,#N/A,FALSE,"Consolidated E&amp;Y Format ";#N/A,#N/A,FALSE,"E&amp;Y Format ";#N/A,#N/A,FALSE,"ATH Side by Side ";#N/A,#N/A,FALSE,"AT Side by Side";#N/A,#N/A,FALSE,"Hemco Side by Side";#N/A,#N/A,FALSE,"AT&amp; Hemco YTD side by side";#N/A,#N/A,FALSE,"AT YTD Side by Side"}</definedName>
    <definedName name="NEP_1_1_2" localSheetId="1" hidden="1">{#N/A,#N/A,FALSE,"Consolidated E&amp;Y Format ";#N/A,#N/A,FALSE,"E&amp;Y Format ";#N/A,#N/A,FALSE,"ATH Side by Side ";#N/A,#N/A,FALSE,"AT Side by Side";#N/A,#N/A,FALSE,"Hemco Side by Side";#N/A,#N/A,FALSE,"AT&amp; Hemco YTD side by side";#N/A,#N/A,FALSE,"AT YTD Side by Side"}</definedName>
    <definedName name="NEP_1_1_2" localSheetId="3" hidden="1">{#N/A,#N/A,FALSE,"Consolidated E&amp;Y Format ";#N/A,#N/A,FALSE,"E&amp;Y Format ";#N/A,#N/A,FALSE,"ATH Side by Side ";#N/A,#N/A,FALSE,"AT Side by Side";#N/A,#N/A,FALSE,"Hemco Side by Side";#N/A,#N/A,FALSE,"AT&amp; Hemco YTD side by side";#N/A,#N/A,FALSE,"AT YTD Side by Side"}</definedName>
    <definedName name="NEP_1_1_2" localSheetId="5" hidden="1">{#N/A,#N/A,FALSE,"Consolidated E&amp;Y Format ";#N/A,#N/A,FALSE,"E&amp;Y Format ";#N/A,#N/A,FALSE,"ATH Side by Side ";#N/A,#N/A,FALSE,"AT Side by Side";#N/A,#N/A,FALSE,"Hemco Side by Side";#N/A,#N/A,FALSE,"AT&amp; Hemco YTD side by side";#N/A,#N/A,FALSE,"AT YTD Side by Side"}</definedName>
    <definedName name="NEP_1_1_2" hidden="1">{#N/A,#N/A,FALSE,"Consolidated E&amp;Y Format ";#N/A,#N/A,FALSE,"E&amp;Y Format ";#N/A,#N/A,FALSE,"ATH Side by Side ";#N/A,#N/A,FALSE,"AT Side by Side";#N/A,#N/A,FALSE,"Hemco Side by Side";#N/A,#N/A,FALSE,"AT&amp; Hemco YTD side by side";#N/A,#N/A,FALSE,"AT YTD Side by Side"}</definedName>
    <definedName name="NEP_1_3" localSheetId="1" hidden="1">{#N/A,#N/A,FALSE,"Consolidated E&amp;Y Format ";#N/A,#N/A,FALSE,"E&amp;Y Format ";#N/A,#N/A,FALSE,"ATH Side by Side ";#N/A,#N/A,FALSE,"AT Side by Side";#N/A,#N/A,FALSE,"Hemco Side by Side";#N/A,#N/A,FALSE,"AT&amp; Hemco YTD side by side";#N/A,#N/A,FALSE,"AT YTD Side by Side"}</definedName>
    <definedName name="NEP_1_3" localSheetId="3" hidden="1">{#N/A,#N/A,FALSE,"Consolidated E&amp;Y Format ";#N/A,#N/A,FALSE,"E&amp;Y Format ";#N/A,#N/A,FALSE,"ATH Side by Side ";#N/A,#N/A,FALSE,"AT Side by Side";#N/A,#N/A,FALSE,"Hemco Side by Side";#N/A,#N/A,FALSE,"AT&amp; Hemco YTD side by side";#N/A,#N/A,FALSE,"AT YTD Side by Side"}</definedName>
    <definedName name="NEP_1_3" localSheetId="5" hidden="1">{#N/A,#N/A,FALSE,"Consolidated E&amp;Y Format ";#N/A,#N/A,FALSE,"E&amp;Y Format ";#N/A,#N/A,FALSE,"ATH Side by Side ";#N/A,#N/A,FALSE,"AT Side by Side";#N/A,#N/A,FALSE,"Hemco Side by Side";#N/A,#N/A,FALSE,"AT&amp; Hemco YTD side by side";#N/A,#N/A,FALSE,"AT YTD Side by Side"}</definedName>
    <definedName name="NEP_1_3" hidden="1">{#N/A,#N/A,FALSE,"Consolidated E&amp;Y Format ";#N/A,#N/A,FALSE,"E&amp;Y Format ";#N/A,#N/A,FALSE,"ATH Side by Side ";#N/A,#N/A,FALSE,"AT Side by Side";#N/A,#N/A,FALSE,"Hemco Side by Side";#N/A,#N/A,FALSE,"AT&amp; Hemco YTD side by side";#N/A,#N/A,FALSE,"AT YTD Side by Side"}</definedName>
    <definedName name="NEP_2" localSheetId="1" hidden="1">{#N/A,#N/A,FALSE,"Consolidated E&amp;Y Format ";#N/A,#N/A,FALSE,"E&amp;Y Format ";#N/A,#N/A,FALSE,"ATH Side by Side ";#N/A,#N/A,FALSE,"AT Side by Side";#N/A,#N/A,FALSE,"Hemco Side by Side";#N/A,#N/A,FALSE,"AT&amp; Hemco YTD side by side";#N/A,#N/A,FALSE,"AT YTD Side by Side"}</definedName>
    <definedName name="NEP_2" localSheetId="3" hidden="1">{#N/A,#N/A,FALSE,"Consolidated E&amp;Y Format ";#N/A,#N/A,FALSE,"E&amp;Y Format ";#N/A,#N/A,FALSE,"ATH Side by Side ";#N/A,#N/A,FALSE,"AT Side by Side";#N/A,#N/A,FALSE,"Hemco Side by Side";#N/A,#N/A,FALSE,"AT&amp; Hemco YTD side by side";#N/A,#N/A,FALSE,"AT YTD Side by Side"}</definedName>
    <definedName name="NEP_2" localSheetId="5" hidden="1">{#N/A,#N/A,FALSE,"Consolidated E&amp;Y Format ";#N/A,#N/A,FALSE,"E&amp;Y Format ";#N/A,#N/A,FALSE,"ATH Side by Side ";#N/A,#N/A,FALSE,"AT Side by Side";#N/A,#N/A,FALSE,"Hemco Side by Side";#N/A,#N/A,FALSE,"AT&amp; Hemco YTD side by side";#N/A,#N/A,FALSE,"AT YTD Side by Side"}</definedName>
    <definedName name="NEP_2" hidden="1">{#N/A,#N/A,FALSE,"Consolidated E&amp;Y Format ";#N/A,#N/A,FALSE,"E&amp;Y Format ";#N/A,#N/A,FALSE,"ATH Side by Side ";#N/A,#N/A,FALSE,"AT Side by Side";#N/A,#N/A,FALSE,"Hemco Side by Side";#N/A,#N/A,FALSE,"AT&amp; Hemco YTD side by side";#N/A,#N/A,FALSE,"AT YTD Side by Side"}</definedName>
    <definedName name="NEP_2_2" localSheetId="1" hidden="1">{#N/A,#N/A,FALSE,"Consolidated E&amp;Y Format ";#N/A,#N/A,FALSE,"E&amp;Y Format ";#N/A,#N/A,FALSE,"ATH Side by Side ";#N/A,#N/A,FALSE,"AT Side by Side";#N/A,#N/A,FALSE,"Hemco Side by Side";#N/A,#N/A,FALSE,"AT&amp; Hemco YTD side by side";#N/A,#N/A,FALSE,"AT YTD Side by Side"}</definedName>
    <definedName name="NEP_2_2" localSheetId="3" hidden="1">{#N/A,#N/A,FALSE,"Consolidated E&amp;Y Format ";#N/A,#N/A,FALSE,"E&amp;Y Format ";#N/A,#N/A,FALSE,"ATH Side by Side ";#N/A,#N/A,FALSE,"AT Side by Side";#N/A,#N/A,FALSE,"Hemco Side by Side";#N/A,#N/A,FALSE,"AT&amp; Hemco YTD side by side";#N/A,#N/A,FALSE,"AT YTD Side by Side"}</definedName>
    <definedName name="NEP_2_2" localSheetId="5" hidden="1">{#N/A,#N/A,FALSE,"Consolidated E&amp;Y Format ";#N/A,#N/A,FALSE,"E&amp;Y Format ";#N/A,#N/A,FALSE,"ATH Side by Side ";#N/A,#N/A,FALSE,"AT Side by Side";#N/A,#N/A,FALSE,"Hemco Side by Side";#N/A,#N/A,FALSE,"AT&amp; Hemco YTD side by side";#N/A,#N/A,FALSE,"AT YTD Side by Side"}</definedName>
    <definedName name="NEP_2_2" hidden="1">{#N/A,#N/A,FALSE,"Consolidated E&amp;Y Format ";#N/A,#N/A,FALSE,"E&amp;Y Format ";#N/A,#N/A,FALSE,"ATH Side by Side ";#N/A,#N/A,FALSE,"AT Side by Side";#N/A,#N/A,FALSE,"Hemco Side by Side";#N/A,#N/A,FALSE,"AT&amp; Hemco YTD side by side";#N/A,#N/A,FALSE,"AT YTD Side by Side"}</definedName>
    <definedName name="NEP_3" localSheetId="1" hidden="1">{#N/A,#N/A,FALSE,"Consolidated E&amp;Y Format ";#N/A,#N/A,FALSE,"E&amp;Y Format ";#N/A,#N/A,FALSE,"ATH Side by Side ";#N/A,#N/A,FALSE,"AT Side by Side";#N/A,#N/A,FALSE,"Hemco Side by Side";#N/A,#N/A,FALSE,"AT&amp; Hemco YTD side by side";#N/A,#N/A,FALSE,"AT YTD Side by Side"}</definedName>
    <definedName name="NEP_3" localSheetId="3" hidden="1">{#N/A,#N/A,FALSE,"Consolidated E&amp;Y Format ";#N/A,#N/A,FALSE,"E&amp;Y Format ";#N/A,#N/A,FALSE,"ATH Side by Side ";#N/A,#N/A,FALSE,"AT Side by Side";#N/A,#N/A,FALSE,"Hemco Side by Side";#N/A,#N/A,FALSE,"AT&amp; Hemco YTD side by side";#N/A,#N/A,FALSE,"AT YTD Side by Side"}</definedName>
    <definedName name="NEP_3" localSheetId="5" hidden="1">{#N/A,#N/A,FALSE,"Consolidated E&amp;Y Format ";#N/A,#N/A,FALSE,"E&amp;Y Format ";#N/A,#N/A,FALSE,"ATH Side by Side ";#N/A,#N/A,FALSE,"AT Side by Side";#N/A,#N/A,FALSE,"Hemco Side by Side";#N/A,#N/A,FALSE,"AT&amp; Hemco YTD side by side";#N/A,#N/A,FALSE,"AT YTD Side by Side"}</definedName>
    <definedName name="NEP_3" hidden="1">{#N/A,#N/A,FALSE,"Consolidated E&amp;Y Format ";#N/A,#N/A,FALSE,"E&amp;Y Format ";#N/A,#N/A,FALSE,"ATH Side by Side ";#N/A,#N/A,FALSE,"AT Side by Side";#N/A,#N/A,FALSE,"Hemco Side by Side";#N/A,#N/A,FALSE,"AT&amp; Hemco YTD side by side";#N/A,#N/A,FALSE,"AT YTD Side by Side"}</definedName>
    <definedName name="NEP_3_2" localSheetId="1" hidden="1">{#N/A,#N/A,FALSE,"Consolidated E&amp;Y Format ";#N/A,#N/A,FALSE,"E&amp;Y Format ";#N/A,#N/A,FALSE,"ATH Side by Side ";#N/A,#N/A,FALSE,"AT Side by Side";#N/A,#N/A,FALSE,"Hemco Side by Side";#N/A,#N/A,FALSE,"AT&amp; Hemco YTD side by side";#N/A,#N/A,FALSE,"AT YTD Side by Side"}</definedName>
    <definedName name="NEP_3_2" localSheetId="3" hidden="1">{#N/A,#N/A,FALSE,"Consolidated E&amp;Y Format ";#N/A,#N/A,FALSE,"E&amp;Y Format ";#N/A,#N/A,FALSE,"ATH Side by Side ";#N/A,#N/A,FALSE,"AT Side by Side";#N/A,#N/A,FALSE,"Hemco Side by Side";#N/A,#N/A,FALSE,"AT&amp; Hemco YTD side by side";#N/A,#N/A,FALSE,"AT YTD Side by Side"}</definedName>
    <definedName name="NEP_3_2" localSheetId="5" hidden="1">{#N/A,#N/A,FALSE,"Consolidated E&amp;Y Format ";#N/A,#N/A,FALSE,"E&amp;Y Format ";#N/A,#N/A,FALSE,"ATH Side by Side ";#N/A,#N/A,FALSE,"AT Side by Side";#N/A,#N/A,FALSE,"Hemco Side by Side";#N/A,#N/A,FALSE,"AT&amp; Hemco YTD side by side";#N/A,#N/A,FALSE,"AT YTD Side by Side"}</definedName>
    <definedName name="NEP_3_2" hidden="1">{#N/A,#N/A,FALSE,"Consolidated E&amp;Y Format ";#N/A,#N/A,FALSE,"E&amp;Y Format ";#N/A,#N/A,FALSE,"ATH Side by Side ";#N/A,#N/A,FALSE,"AT Side by Side";#N/A,#N/A,FALSE,"Hemco Side by Side";#N/A,#N/A,FALSE,"AT&amp; Hemco YTD side by side";#N/A,#N/A,FALSE,"AT YTD Side by Side"}</definedName>
    <definedName name="NEP_5" localSheetId="1" hidden="1">{#N/A,#N/A,FALSE,"Consolidated E&amp;Y Format ";#N/A,#N/A,FALSE,"E&amp;Y Format ";#N/A,#N/A,FALSE,"ATH Side by Side ";#N/A,#N/A,FALSE,"AT Side by Side";#N/A,#N/A,FALSE,"Hemco Side by Side";#N/A,#N/A,FALSE,"AT&amp; Hemco YTD side by side";#N/A,#N/A,FALSE,"AT YTD Side by Side"}</definedName>
    <definedName name="NEP_5" localSheetId="3" hidden="1">{#N/A,#N/A,FALSE,"Consolidated E&amp;Y Format ";#N/A,#N/A,FALSE,"E&amp;Y Format ";#N/A,#N/A,FALSE,"ATH Side by Side ";#N/A,#N/A,FALSE,"AT Side by Side";#N/A,#N/A,FALSE,"Hemco Side by Side";#N/A,#N/A,FALSE,"AT&amp; Hemco YTD side by side";#N/A,#N/A,FALSE,"AT YTD Side by Side"}</definedName>
    <definedName name="NEP_5" localSheetId="5" hidden="1">{#N/A,#N/A,FALSE,"Consolidated E&amp;Y Format ";#N/A,#N/A,FALSE,"E&amp;Y Format ";#N/A,#N/A,FALSE,"ATH Side by Side ";#N/A,#N/A,FALSE,"AT Side by Side";#N/A,#N/A,FALSE,"Hemco Side by Side";#N/A,#N/A,FALSE,"AT&amp; Hemco YTD side by side";#N/A,#N/A,FALSE,"AT YTD Side by Side"}</definedName>
    <definedName name="NEP_5" hidden="1">{#N/A,#N/A,FALSE,"Consolidated E&amp;Y Format ";#N/A,#N/A,FALSE,"E&amp;Y Format ";#N/A,#N/A,FALSE,"ATH Side by Side ";#N/A,#N/A,FALSE,"AT Side by Side";#N/A,#N/A,FALSE,"Hemco Side by Side";#N/A,#N/A,FALSE,"AT&amp; Hemco YTD side by side";#N/A,#N/A,FALSE,"AT YTD Side by Side"}</definedName>
    <definedName name="NET_CHANGE" hidden="1">"NET_CHANGE"</definedName>
    <definedName name="NET_DEBT" localSheetId="3">#REF!</definedName>
    <definedName name="NET_DEBT">#REF!</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INC" hidden="1">"NET_INTEREST_INC"</definedName>
    <definedName name="NET_INTEREST_INC_AFTER_LL" hidden="1">"NET_INTEREST_INC_AFTER_LL"</definedName>
    <definedName name="NET_LOANS" hidden="1">"NET_LOANS"</definedName>
    <definedName name="NetDebt">#REF!</definedName>
    <definedName name="NetIncome" localSheetId="1">{"Client Name or Project Name"}</definedName>
    <definedName name="NetIncome" localSheetId="3">{"Client Name or Project Name"}</definedName>
    <definedName name="NetIncome" localSheetId="5">{"Client Name or Project Name"}</definedName>
    <definedName name="NetIncome">{"Client Name or Project Name"}</definedName>
    <definedName name="netsales">533000</definedName>
    <definedName name="New" localSheetId="1">{1}</definedName>
    <definedName name="New" localSheetId="3">{1}</definedName>
    <definedName name="New" localSheetId="5">{1}</definedName>
    <definedName name="New">{1}</definedName>
    <definedName name="new_1" localSheetId="1" hidden="1">{#N/A,#N/A,FALSE,"Pharm";#N/A,#N/A,FALSE,"WWCM"}</definedName>
    <definedName name="new_1" localSheetId="3" hidden="1">{#N/A,#N/A,FALSE,"Pharm";#N/A,#N/A,FALSE,"WWCM"}</definedName>
    <definedName name="new_1" localSheetId="5" hidden="1">{#N/A,#N/A,FALSE,"Pharm";#N/A,#N/A,FALSE,"WWCM"}</definedName>
    <definedName name="new_1" hidden="1">{#N/A,#N/A,FALSE,"Pharm";#N/A,#N/A,FALSE,"WWCM"}</definedName>
    <definedName name="new_1_1" localSheetId="1" hidden="1">{#N/A,#N/A,TRUE,"ProFormaProfit";#N/A,#N/A,TRUE,"ProFormaCash";#N/A,#N/A,TRUE,"Depreciation";#N/A,#N/A,TRUE,"Assets";#N/A,#N/A,TRUE,"Revenue";#N/A,#N/A,TRUE,"EstimatedPurchase"}</definedName>
    <definedName name="new_1_1" localSheetId="3" hidden="1">{#N/A,#N/A,TRUE,"ProFormaProfit";#N/A,#N/A,TRUE,"ProFormaCash";#N/A,#N/A,TRUE,"Depreciation";#N/A,#N/A,TRUE,"Assets";#N/A,#N/A,TRUE,"Revenue";#N/A,#N/A,TRUE,"EstimatedPurchase"}</definedName>
    <definedName name="new_1_1" localSheetId="5" hidden="1">{#N/A,#N/A,TRUE,"ProFormaProfit";#N/A,#N/A,TRUE,"ProFormaCash";#N/A,#N/A,TRUE,"Depreciation";#N/A,#N/A,TRUE,"Assets";#N/A,#N/A,TRUE,"Revenue";#N/A,#N/A,TRUE,"EstimatedPurchase"}</definedName>
    <definedName name="new_1_1" hidden="1">{#N/A,#N/A,TRUE,"ProFormaProfit";#N/A,#N/A,TRUE,"ProFormaCash";#N/A,#N/A,TRUE,"Depreciation";#N/A,#N/A,TRUE,"Assets";#N/A,#N/A,TRUE,"Revenue";#N/A,#N/A,TRUE,"EstimatedPurchase"}</definedName>
    <definedName name="new_1_1_2" localSheetId="1" hidden="1">{#N/A,#N/A,TRUE,"ProFormaProfit";#N/A,#N/A,TRUE,"ProFormaCash";#N/A,#N/A,TRUE,"Depreciation";#N/A,#N/A,TRUE,"Assets";#N/A,#N/A,TRUE,"Revenue";#N/A,#N/A,TRUE,"EstimatedPurchase"}</definedName>
    <definedName name="new_1_1_2" localSheetId="3" hidden="1">{#N/A,#N/A,TRUE,"ProFormaProfit";#N/A,#N/A,TRUE,"ProFormaCash";#N/A,#N/A,TRUE,"Depreciation";#N/A,#N/A,TRUE,"Assets";#N/A,#N/A,TRUE,"Revenue";#N/A,#N/A,TRUE,"EstimatedPurchase"}</definedName>
    <definedName name="new_1_1_2" localSheetId="5" hidden="1">{#N/A,#N/A,TRUE,"ProFormaProfit";#N/A,#N/A,TRUE,"ProFormaCash";#N/A,#N/A,TRUE,"Depreciation";#N/A,#N/A,TRUE,"Assets";#N/A,#N/A,TRUE,"Revenue";#N/A,#N/A,TRUE,"EstimatedPurchase"}</definedName>
    <definedName name="new_1_1_2" hidden="1">{#N/A,#N/A,TRUE,"ProFormaProfit";#N/A,#N/A,TRUE,"ProFormaCash";#N/A,#N/A,TRUE,"Depreciation";#N/A,#N/A,TRUE,"Assets";#N/A,#N/A,TRUE,"Revenue";#N/A,#N/A,TRUE,"EstimatedPurchase"}</definedName>
    <definedName name="new_1_3" localSheetId="1" hidden="1">{#N/A,#N/A,TRUE,"ProFormaProfit";#N/A,#N/A,TRUE,"ProFormaCash";#N/A,#N/A,TRUE,"Depreciation";#N/A,#N/A,TRUE,"Assets";#N/A,#N/A,TRUE,"Revenue";#N/A,#N/A,TRUE,"EstimatedPurchase"}</definedName>
    <definedName name="new_1_3" localSheetId="3" hidden="1">{#N/A,#N/A,TRUE,"ProFormaProfit";#N/A,#N/A,TRUE,"ProFormaCash";#N/A,#N/A,TRUE,"Depreciation";#N/A,#N/A,TRUE,"Assets";#N/A,#N/A,TRUE,"Revenue";#N/A,#N/A,TRUE,"EstimatedPurchase"}</definedName>
    <definedName name="new_1_3" localSheetId="5" hidden="1">{#N/A,#N/A,TRUE,"ProFormaProfit";#N/A,#N/A,TRUE,"ProFormaCash";#N/A,#N/A,TRUE,"Depreciation";#N/A,#N/A,TRUE,"Assets";#N/A,#N/A,TRUE,"Revenue";#N/A,#N/A,TRUE,"EstimatedPurchase"}</definedName>
    <definedName name="new_1_3" hidden="1">{#N/A,#N/A,TRUE,"ProFormaProfit";#N/A,#N/A,TRUE,"ProFormaCash";#N/A,#N/A,TRUE,"Depreciation";#N/A,#N/A,TRUE,"Assets";#N/A,#N/A,TRUE,"Revenue";#N/A,#N/A,TRUE,"EstimatedPurchase"}</definedName>
    <definedName name="new_2" localSheetId="1" hidden="1">{#N/A,#N/A,TRUE,"ProFormaProfit";#N/A,#N/A,TRUE,"ProFormaCash";#N/A,#N/A,TRUE,"Depreciation";#N/A,#N/A,TRUE,"Assets";#N/A,#N/A,TRUE,"Revenue";#N/A,#N/A,TRUE,"EstimatedPurchase"}</definedName>
    <definedName name="new_2" localSheetId="3" hidden="1">{#N/A,#N/A,TRUE,"ProFormaProfit";#N/A,#N/A,TRUE,"ProFormaCash";#N/A,#N/A,TRUE,"Depreciation";#N/A,#N/A,TRUE,"Assets";#N/A,#N/A,TRUE,"Revenue";#N/A,#N/A,TRUE,"EstimatedPurchase"}</definedName>
    <definedName name="new_2" localSheetId="5" hidden="1">{#N/A,#N/A,TRUE,"ProFormaProfit";#N/A,#N/A,TRUE,"ProFormaCash";#N/A,#N/A,TRUE,"Depreciation";#N/A,#N/A,TRUE,"Assets";#N/A,#N/A,TRUE,"Revenue";#N/A,#N/A,TRUE,"EstimatedPurchase"}</definedName>
    <definedName name="new_2" hidden="1">{#N/A,#N/A,TRUE,"ProFormaProfit";#N/A,#N/A,TRUE,"ProFormaCash";#N/A,#N/A,TRUE,"Depreciation";#N/A,#N/A,TRUE,"Assets";#N/A,#N/A,TRUE,"Revenue";#N/A,#N/A,TRUE,"EstimatedPurchase"}</definedName>
    <definedName name="new_2_2" localSheetId="1" hidden="1">{#N/A,#N/A,TRUE,"ProFormaProfit";#N/A,#N/A,TRUE,"ProFormaCash";#N/A,#N/A,TRUE,"Depreciation";#N/A,#N/A,TRUE,"Assets";#N/A,#N/A,TRUE,"Revenue";#N/A,#N/A,TRUE,"EstimatedPurchase"}</definedName>
    <definedName name="new_2_2" localSheetId="3" hidden="1">{#N/A,#N/A,TRUE,"ProFormaProfit";#N/A,#N/A,TRUE,"ProFormaCash";#N/A,#N/A,TRUE,"Depreciation";#N/A,#N/A,TRUE,"Assets";#N/A,#N/A,TRUE,"Revenue";#N/A,#N/A,TRUE,"EstimatedPurchase"}</definedName>
    <definedName name="new_2_2" localSheetId="5" hidden="1">{#N/A,#N/A,TRUE,"ProFormaProfit";#N/A,#N/A,TRUE,"ProFormaCash";#N/A,#N/A,TRUE,"Depreciation";#N/A,#N/A,TRUE,"Assets";#N/A,#N/A,TRUE,"Revenue";#N/A,#N/A,TRUE,"EstimatedPurchase"}</definedName>
    <definedName name="new_2_2" hidden="1">{#N/A,#N/A,TRUE,"ProFormaProfit";#N/A,#N/A,TRUE,"ProFormaCash";#N/A,#N/A,TRUE,"Depreciation";#N/A,#N/A,TRUE,"Assets";#N/A,#N/A,TRUE,"Revenue";#N/A,#N/A,TRUE,"EstimatedPurchase"}</definedName>
    <definedName name="new_3" localSheetId="1" hidden="1">{#N/A,#N/A,TRUE,"ProFormaProfit";#N/A,#N/A,TRUE,"ProFormaCash";#N/A,#N/A,TRUE,"Depreciation";#N/A,#N/A,TRUE,"Assets";#N/A,#N/A,TRUE,"Revenue";#N/A,#N/A,TRUE,"EstimatedPurchase"}</definedName>
    <definedName name="new_3" localSheetId="3" hidden="1">{#N/A,#N/A,TRUE,"ProFormaProfit";#N/A,#N/A,TRUE,"ProFormaCash";#N/A,#N/A,TRUE,"Depreciation";#N/A,#N/A,TRUE,"Assets";#N/A,#N/A,TRUE,"Revenue";#N/A,#N/A,TRUE,"EstimatedPurchase"}</definedName>
    <definedName name="new_3" localSheetId="5" hidden="1">{#N/A,#N/A,TRUE,"ProFormaProfit";#N/A,#N/A,TRUE,"ProFormaCash";#N/A,#N/A,TRUE,"Depreciation";#N/A,#N/A,TRUE,"Assets";#N/A,#N/A,TRUE,"Revenue";#N/A,#N/A,TRUE,"EstimatedPurchase"}</definedName>
    <definedName name="new_3" hidden="1">{#N/A,#N/A,TRUE,"ProFormaProfit";#N/A,#N/A,TRUE,"ProFormaCash";#N/A,#N/A,TRUE,"Depreciation";#N/A,#N/A,TRUE,"Assets";#N/A,#N/A,TRUE,"Revenue";#N/A,#N/A,TRUE,"EstimatedPurchase"}</definedName>
    <definedName name="new_3_2" localSheetId="1" hidden="1">{#N/A,#N/A,TRUE,"ProFormaProfit";#N/A,#N/A,TRUE,"ProFormaCash";#N/A,#N/A,TRUE,"Depreciation";#N/A,#N/A,TRUE,"Assets";#N/A,#N/A,TRUE,"Revenue";#N/A,#N/A,TRUE,"EstimatedPurchase"}</definedName>
    <definedName name="new_3_2" localSheetId="3" hidden="1">{#N/A,#N/A,TRUE,"ProFormaProfit";#N/A,#N/A,TRUE,"ProFormaCash";#N/A,#N/A,TRUE,"Depreciation";#N/A,#N/A,TRUE,"Assets";#N/A,#N/A,TRUE,"Revenue";#N/A,#N/A,TRUE,"EstimatedPurchase"}</definedName>
    <definedName name="new_3_2" localSheetId="5" hidden="1">{#N/A,#N/A,TRUE,"ProFormaProfit";#N/A,#N/A,TRUE,"ProFormaCash";#N/A,#N/A,TRUE,"Depreciation";#N/A,#N/A,TRUE,"Assets";#N/A,#N/A,TRUE,"Revenue";#N/A,#N/A,TRUE,"EstimatedPurchase"}</definedName>
    <definedName name="new_3_2" hidden="1">{#N/A,#N/A,TRUE,"ProFormaProfit";#N/A,#N/A,TRUE,"ProFormaCash";#N/A,#N/A,TRUE,"Depreciation";#N/A,#N/A,TRUE,"Assets";#N/A,#N/A,TRUE,"Revenue";#N/A,#N/A,TRUE,"EstimatedPurchase"}</definedName>
    <definedName name="new_5" localSheetId="1" hidden="1">{#N/A,#N/A,TRUE,"ProFormaProfit";#N/A,#N/A,TRUE,"ProFormaCash";#N/A,#N/A,TRUE,"Depreciation";#N/A,#N/A,TRUE,"Assets";#N/A,#N/A,TRUE,"Revenue";#N/A,#N/A,TRUE,"EstimatedPurchase"}</definedName>
    <definedName name="new_5" localSheetId="3" hidden="1">{#N/A,#N/A,TRUE,"ProFormaProfit";#N/A,#N/A,TRUE,"ProFormaCash";#N/A,#N/A,TRUE,"Depreciation";#N/A,#N/A,TRUE,"Assets";#N/A,#N/A,TRUE,"Revenue";#N/A,#N/A,TRUE,"EstimatedPurchase"}</definedName>
    <definedName name="new_5" localSheetId="5" hidden="1">{#N/A,#N/A,TRUE,"ProFormaProfit";#N/A,#N/A,TRUE,"ProFormaCash";#N/A,#N/A,TRUE,"Depreciation";#N/A,#N/A,TRUE,"Assets";#N/A,#N/A,TRUE,"Revenue";#N/A,#N/A,TRUE,"EstimatedPurchase"}</definedName>
    <definedName name="new_5" hidden="1">{#N/A,#N/A,TRUE,"ProFormaProfit";#N/A,#N/A,TRUE,"ProFormaCash";#N/A,#N/A,TRUE,"Depreciation";#N/A,#N/A,TRUE,"Assets";#N/A,#N/A,TRUE,"Revenue";#N/A,#N/A,TRUE,"EstimatedPurchase"}</definedName>
    <definedName name="new_name" localSheetId="1" hidden="1">{#N/A,#N/A,FALSE,"FS_50";#N/A,#N/A,FALSE,"DSO";#N/A,#N/A,FALSE,"FS-51";#N/A,#N/A,FALSE,"FS_52";#N/A,#N/A,FALSE,"FS_53";#N/A,#N/A,FALSE,"FS-5";#N/A,#N/A,FALSE,"FS-10";#N/A,#N/A,FALSE,"FS-20-21";#N/A,#N/A,FALSE,"FS-30";#N/A,#N/A,FALSE,"FS-31";#N/A,#N/A,FALSE,"R&amp;E-5";#N/A,#N/A,FALSE,"S-11";#N/A,#N/A,FALSE,"S-20";#N/A,#N/A,FALSE,"S-22"}</definedName>
    <definedName name="new_name" localSheetId="3" hidden="1">{#N/A,#N/A,FALSE,"FS_50";#N/A,#N/A,FALSE,"DSO";#N/A,#N/A,FALSE,"FS-51";#N/A,#N/A,FALSE,"FS_52";#N/A,#N/A,FALSE,"FS_53";#N/A,#N/A,FALSE,"FS-5";#N/A,#N/A,FALSE,"FS-10";#N/A,#N/A,FALSE,"FS-20-21";#N/A,#N/A,FALSE,"FS-30";#N/A,#N/A,FALSE,"FS-31";#N/A,#N/A,FALSE,"R&amp;E-5";#N/A,#N/A,FALSE,"S-11";#N/A,#N/A,FALSE,"S-20";#N/A,#N/A,FALSE,"S-22"}</definedName>
    <definedName name="new_name" localSheetId="5" hidden="1">{#N/A,#N/A,FALSE,"FS_50";#N/A,#N/A,FALSE,"DSO";#N/A,#N/A,FALSE,"FS-51";#N/A,#N/A,FALSE,"FS_52";#N/A,#N/A,FALSE,"FS_53";#N/A,#N/A,FALSE,"FS-5";#N/A,#N/A,FALSE,"FS-10";#N/A,#N/A,FALSE,"FS-20-21";#N/A,#N/A,FALSE,"FS-30";#N/A,#N/A,FALSE,"FS-31";#N/A,#N/A,FALSE,"R&amp;E-5";#N/A,#N/A,FALSE,"S-11";#N/A,#N/A,FALSE,"S-20";#N/A,#N/A,FALSE,"S-22"}</definedName>
    <definedName name="new_name" hidden="1">{#N/A,#N/A,FALSE,"FS_50";#N/A,#N/A,FALSE,"DSO";#N/A,#N/A,FALSE,"FS-51";#N/A,#N/A,FALSE,"FS_52";#N/A,#N/A,FALSE,"FS_53";#N/A,#N/A,FALSE,"FS-5";#N/A,#N/A,FALSE,"FS-10";#N/A,#N/A,FALSE,"FS-20-21";#N/A,#N/A,FALSE,"FS-30";#N/A,#N/A,FALSE,"FS-31";#N/A,#N/A,FALSE,"R&amp;E-5";#N/A,#N/A,FALSE,"S-11";#N/A,#N/A,FALSE,"S-20";#N/A,#N/A,FALSE,"S-22"}</definedName>
    <definedName name="new_name2" localSheetId="1" hidden="1">{#N/A,#N/A,FALSE,"FS-43";#N/A,#N/A,FALSE,"A-30";#N/A,#N/A,FALSE,"A-60";#N/A,#N/A,FALSE,"L-2";#N/A,#N/A,FALSE,"FS-40";#N/A,#N/A,FALSE,"FS-41";#N/A,#N/A,FALSE,"FS-42";#N/A,#N/A,FALSE,"TAX_CON";#N/A,#N/A,FALSE,"TAX_JJMA";#N/A,#N/A,FALSE,"TAX_MTS";#N/A,#N/A,FALSE,"R&amp;E-24";#N/A,#N/A,FALSE,"S-21";#N/A,#N/A,FALSE,"R&amp;E-25"}</definedName>
    <definedName name="new_name2" localSheetId="3" hidden="1">{#N/A,#N/A,FALSE,"FS-43";#N/A,#N/A,FALSE,"A-30";#N/A,#N/A,FALSE,"A-60";#N/A,#N/A,FALSE,"L-2";#N/A,#N/A,FALSE,"FS-40";#N/A,#N/A,FALSE,"FS-41";#N/A,#N/A,FALSE,"FS-42";#N/A,#N/A,FALSE,"TAX_CON";#N/A,#N/A,FALSE,"TAX_JJMA";#N/A,#N/A,FALSE,"TAX_MTS";#N/A,#N/A,FALSE,"R&amp;E-24";#N/A,#N/A,FALSE,"S-21";#N/A,#N/A,FALSE,"R&amp;E-25"}</definedName>
    <definedName name="new_name2" localSheetId="5" hidden="1">{#N/A,#N/A,FALSE,"FS-43";#N/A,#N/A,FALSE,"A-30";#N/A,#N/A,FALSE,"A-60";#N/A,#N/A,FALSE,"L-2";#N/A,#N/A,FALSE,"FS-40";#N/A,#N/A,FALSE,"FS-41";#N/A,#N/A,FALSE,"FS-42";#N/A,#N/A,FALSE,"TAX_CON";#N/A,#N/A,FALSE,"TAX_JJMA";#N/A,#N/A,FALSE,"TAX_MTS";#N/A,#N/A,FALSE,"R&amp;E-24";#N/A,#N/A,FALSE,"S-21";#N/A,#N/A,FALSE,"R&amp;E-25"}</definedName>
    <definedName name="new_name2" hidden="1">{#N/A,#N/A,FALSE,"FS-43";#N/A,#N/A,FALSE,"A-30";#N/A,#N/A,FALSE,"A-60";#N/A,#N/A,FALSE,"L-2";#N/A,#N/A,FALSE,"FS-40";#N/A,#N/A,FALSE,"FS-41";#N/A,#N/A,FALSE,"FS-42";#N/A,#N/A,FALSE,"TAX_CON";#N/A,#N/A,FALSE,"TAX_JJMA";#N/A,#N/A,FALSE,"TAX_MTS";#N/A,#N/A,FALSE,"R&amp;E-24";#N/A,#N/A,FALSE,"S-21";#N/A,#N/A,FALSE,"R&amp;E-25"}</definedName>
    <definedName name="new_w" localSheetId="1" hidden="1">{"comps1_1",#N/A,FALSE,"Comps1";"comps1_2",#N/A,FALSE,"Comps1";"comps1_3",#N/A,FALSE,"Comps1";"comps1_4",#N/A,FALSE,"Comps1";"comps1_5",#N/A,FALSE,"Comps1"}</definedName>
    <definedName name="new_w" localSheetId="3" hidden="1">{"comps1_1",#N/A,FALSE,"Comps1";"comps1_2",#N/A,FALSE,"Comps1";"comps1_3",#N/A,FALSE,"Comps1";"comps1_4",#N/A,FALSE,"Comps1";"comps1_5",#N/A,FALSE,"Comps1"}</definedName>
    <definedName name="new_w" localSheetId="5" hidden="1">{"comps1_1",#N/A,FALSE,"Comps1";"comps1_2",#N/A,FALSE,"Comps1";"comps1_3",#N/A,FALSE,"Comps1";"comps1_4",#N/A,FALSE,"Comps1";"comps1_5",#N/A,FALSE,"Comps1"}</definedName>
    <definedName name="new_w" hidden="1">{"comps1_1",#N/A,FALSE,"Comps1";"comps1_2",#N/A,FALSE,"Comps1";"comps1_3",#N/A,FALSE,"Comps1";"comps1_4",#N/A,FALSE,"Comps1";"comps1_5",#N/A,FALSE,"Comps1"}</definedName>
    <definedName name="new_w_1" localSheetId="1" hidden="1">{"comps1_1",#N/A,FALSE,"Comps1";"comps1_2",#N/A,FALSE,"Comps1";"comps1_3",#N/A,FALSE,"Comps1";"comps1_4",#N/A,FALSE,"Comps1";"comps1_5",#N/A,FALSE,"Comps1"}</definedName>
    <definedName name="new_w_1" localSheetId="3" hidden="1">{"comps1_1",#N/A,FALSE,"Comps1";"comps1_2",#N/A,FALSE,"Comps1";"comps1_3",#N/A,FALSE,"Comps1";"comps1_4",#N/A,FALSE,"Comps1";"comps1_5",#N/A,FALSE,"Comps1"}</definedName>
    <definedName name="new_w_1" localSheetId="5" hidden="1">{"comps1_1",#N/A,FALSE,"Comps1";"comps1_2",#N/A,FALSE,"Comps1";"comps1_3",#N/A,FALSE,"Comps1";"comps1_4",#N/A,FALSE,"Comps1";"comps1_5",#N/A,FALSE,"Comps1"}</definedName>
    <definedName name="new_w_1" hidden="1">{"comps1_1",#N/A,FALSE,"Comps1";"comps1_2",#N/A,FALSE,"Comps1";"comps1_3",#N/A,FALSE,"Comps1";"comps1_4",#N/A,FALSE,"Comps1";"comps1_5",#N/A,FALSE,"Comps1"}</definedName>
    <definedName name="newbel" localSheetId="1" hidden="1">{"'Directory'!$A$72:$E$91"}</definedName>
    <definedName name="newbel" localSheetId="3" hidden="1">{"'Directory'!$A$72:$E$91"}</definedName>
    <definedName name="newbel" localSheetId="5" hidden="1">{"'Directory'!$A$72:$E$91"}</definedName>
    <definedName name="newbel" hidden="1">{"'Directory'!$A$72:$E$91"}</definedName>
    <definedName name="newbel_1" localSheetId="1" hidden="1">{"'Directory'!$A$72:$E$91"}</definedName>
    <definedName name="newbel_1" localSheetId="3" hidden="1">{"'Directory'!$A$72:$E$91"}</definedName>
    <definedName name="newbel_1" localSheetId="5" hidden="1">{"'Directory'!$A$72:$E$91"}</definedName>
    <definedName name="newbel_1" hidden="1">{"'Directory'!$A$72:$E$91"}</definedName>
    <definedName name="newbel_3" localSheetId="1">{"'Directory'!$A$72:$E$91"}</definedName>
    <definedName name="newbel_3" localSheetId="3">{"'Directory'!$A$72:$E$91"}</definedName>
    <definedName name="newbel_3" localSheetId="5">{"'Directory'!$A$72:$E$91"}</definedName>
    <definedName name="newbel_3">{"'Directory'!$A$72:$E$91"}</definedName>
    <definedName name="newbls" localSheetId="1" hidden="1">{"'Directory'!$A$72:$E$91"}</definedName>
    <definedName name="newbls" localSheetId="3" hidden="1">{"'Directory'!$A$72:$E$91"}</definedName>
    <definedName name="newbls" localSheetId="5" hidden="1">{"'Directory'!$A$72:$E$91"}</definedName>
    <definedName name="newbls" hidden="1">{"'Directory'!$A$72:$E$91"}</definedName>
    <definedName name="newbls_1" localSheetId="1" hidden="1">{"'Directory'!$A$72:$E$91"}</definedName>
    <definedName name="newbls_1" localSheetId="3" hidden="1">{"'Directory'!$A$72:$E$91"}</definedName>
    <definedName name="newbls_1" localSheetId="5" hidden="1">{"'Directory'!$A$72:$E$91"}</definedName>
    <definedName name="newbls_1" hidden="1">{"'Directory'!$A$72:$E$91"}</definedName>
    <definedName name="newbls_3" localSheetId="1">{"'Directory'!$A$72:$E$91"}</definedName>
    <definedName name="newbls_3" localSheetId="3">{"'Directory'!$A$72:$E$91"}</definedName>
    <definedName name="newbls_3" localSheetId="5">{"'Directory'!$A$72:$E$91"}</definedName>
    <definedName name="newbls_3">{"'Directory'!$A$72:$E$91"}</definedName>
    <definedName name="Newcap" localSheetId="1" hidden="1">{"'2ND_QUAR'!$A$1:$P$106"}</definedName>
    <definedName name="Newcap" localSheetId="3" hidden="1">{"'2ND_QUAR'!$A$1:$P$106"}</definedName>
    <definedName name="Newcap" localSheetId="5" hidden="1">{"'2ND_QUAR'!$A$1:$P$106"}</definedName>
    <definedName name="Newcap" hidden="1">{"'2ND_QUAR'!$A$1:$P$106"}</definedName>
    <definedName name="Newcap_1" localSheetId="1" hidden="1">{"'2ND_QUAR'!$A$1:$P$106"}</definedName>
    <definedName name="Newcap_1" localSheetId="3" hidden="1">{"'2ND_QUAR'!$A$1:$P$106"}</definedName>
    <definedName name="Newcap_1" localSheetId="5" hidden="1">{"'2ND_QUAR'!$A$1:$P$106"}</definedName>
    <definedName name="Newcap_1" hidden="1">{"'2ND_QUAR'!$A$1:$P$106"}</definedName>
    <definedName name="Newcap_1_1" localSheetId="1" hidden="1">{"'2ND_QUAR'!$A$1:$P$106"}</definedName>
    <definedName name="Newcap_1_1" localSheetId="3" hidden="1">{"'2ND_QUAR'!$A$1:$P$106"}</definedName>
    <definedName name="Newcap_1_1" localSheetId="5" hidden="1">{"'2ND_QUAR'!$A$1:$P$106"}</definedName>
    <definedName name="Newcap_1_1" hidden="1">{"'2ND_QUAR'!$A$1:$P$106"}</definedName>
    <definedName name="Newcap_1_1_1" localSheetId="1" hidden="1">{"'2ND_QUAR'!$A$1:$P$106"}</definedName>
    <definedName name="Newcap_1_1_1" localSheetId="3" hidden="1">{"'2ND_QUAR'!$A$1:$P$106"}</definedName>
    <definedName name="Newcap_1_1_1" localSheetId="5" hidden="1">{"'2ND_QUAR'!$A$1:$P$106"}</definedName>
    <definedName name="Newcap_1_1_1" hidden="1">{"'2ND_QUAR'!$A$1:$P$106"}</definedName>
    <definedName name="Newcap_1_2" localSheetId="1" hidden="1">{"'2ND_QUAR'!$A$1:$P$106"}</definedName>
    <definedName name="Newcap_1_2" localSheetId="3" hidden="1">{"'2ND_QUAR'!$A$1:$P$106"}</definedName>
    <definedName name="Newcap_1_2" localSheetId="5" hidden="1">{"'2ND_QUAR'!$A$1:$P$106"}</definedName>
    <definedName name="Newcap_1_2" hidden="1">{"'2ND_QUAR'!$A$1:$P$106"}</definedName>
    <definedName name="Newcap_1_2_1" localSheetId="1" hidden="1">{"'2ND_QUAR'!$A$1:$P$106"}</definedName>
    <definedName name="Newcap_1_2_1" localSheetId="3" hidden="1">{"'2ND_QUAR'!$A$1:$P$106"}</definedName>
    <definedName name="Newcap_1_2_1" localSheetId="5" hidden="1">{"'2ND_QUAR'!$A$1:$P$106"}</definedName>
    <definedName name="Newcap_1_2_1" hidden="1">{"'2ND_QUAR'!$A$1:$P$106"}</definedName>
    <definedName name="Newcap_1_3" localSheetId="1" hidden="1">{"'2ND_QUAR'!$A$1:$P$106"}</definedName>
    <definedName name="Newcap_1_3" localSheetId="3" hidden="1">{"'2ND_QUAR'!$A$1:$P$106"}</definedName>
    <definedName name="Newcap_1_3" localSheetId="5" hidden="1">{"'2ND_QUAR'!$A$1:$P$106"}</definedName>
    <definedName name="Newcap_1_3" hidden="1">{"'2ND_QUAR'!$A$1:$P$106"}</definedName>
    <definedName name="Newcap_1_3_1" localSheetId="1" hidden="1">{"'2ND_QUAR'!$A$1:$P$106"}</definedName>
    <definedName name="Newcap_1_3_1" localSheetId="3" hidden="1">{"'2ND_QUAR'!$A$1:$P$106"}</definedName>
    <definedName name="Newcap_1_3_1" localSheetId="5" hidden="1">{"'2ND_QUAR'!$A$1:$P$106"}</definedName>
    <definedName name="Newcap_1_3_1" hidden="1">{"'2ND_QUAR'!$A$1:$P$106"}</definedName>
    <definedName name="Newcap_1_4" localSheetId="1" hidden="1">{"'2ND_QUAR'!$A$1:$P$106"}</definedName>
    <definedName name="Newcap_1_4" localSheetId="3" hidden="1">{"'2ND_QUAR'!$A$1:$P$106"}</definedName>
    <definedName name="Newcap_1_4" localSheetId="5" hidden="1">{"'2ND_QUAR'!$A$1:$P$106"}</definedName>
    <definedName name="Newcap_1_4" hidden="1">{"'2ND_QUAR'!$A$1:$P$106"}</definedName>
    <definedName name="Newcap_1_4_1" localSheetId="1" hidden="1">{"'2ND_QUAR'!$A$1:$P$106"}</definedName>
    <definedName name="Newcap_1_4_1" localSheetId="3" hidden="1">{"'2ND_QUAR'!$A$1:$P$106"}</definedName>
    <definedName name="Newcap_1_4_1" localSheetId="5" hidden="1">{"'2ND_QUAR'!$A$1:$P$106"}</definedName>
    <definedName name="Newcap_1_4_1" hidden="1">{"'2ND_QUAR'!$A$1:$P$106"}</definedName>
    <definedName name="Newcap_1_5" localSheetId="1" hidden="1">{"'2ND_QUAR'!$A$1:$P$106"}</definedName>
    <definedName name="Newcap_1_5" localSheetId="3" hidden="1">{"'2ND_QUAR'!$A$1:$P$106"}</definedName>
    <definedName name="Newcap_1_5" localSheetId="5" hidden="1">{"'2ND_QUAR'!$A$1:$P$106"}</definedName>
    <definedName name="Newcap_1_5" hidden="1">{"'2ND_QUAR'!$A$1:$P$106"}</definedName>
    <definedName name="Newcap_1_5_1" localSheetId="1" hidden="1">{"'2ND_QUAR'!$A$1:$P$106"}</definedName>
    <definedName name="Newcap_1_5_1" localSheetId="3" hidden="1">{"'2ND_QUAR'!$A$1:$P$106"}</definedName>
    <definedName name="Newcap_1_5_1" localSheetId="5" hidden="1">{"'2ND_QUAR'!$A$1:$P$106"}</definedName>
    <definedName name="Newcap_1_5_1" hidden="1">{"'2ND_QUAR'!$A$1:$P$106"}</definedName>
    <definedName name="Newcap_2" localSheetId="1" hidden="1">{"'2ND_QUAR'!$A$1:$P$106"}</definedName>
    <definedName name="Newcap_2" localSheetId="3" hidden="1">{"'2ND_QUAR'!$A$1:$P$106"}</definedName>
    <definedName name="Newcap_2" localSheetId="5" hidden="1">{"'2ND_QUAR'!$A$1:$P$106"}</definedName>
    <definedName name="Newcap_2" hidden="1">{"'2ND_QUAR'!$A$1:$P$106"}</definedName>
    <definedName name="Newcap_2_1" localSheetId="1" hidden="1">{"'2ND_QUAR'!$A$1:$P$106"}</definedName>
    <definedName name="Newcap_2_1" localSheetId="3" hidden="1">{"'2ND_QUAR'!$A$1:$P$106"}</definedName>
    <definedName name="Newcap_2_1" localSheetId="5" hidden="1">{"'2ND_QUAR'!$A$1:$P$106"}</definedName>
    <definedName name="Newcap_2_1" hidden="1">{"'2ND_QUAR'!$A$1:$P$106"}</definedName>
    <definedName name="Newcap_2_1_1" localSheetId="1" hidden="1">{"'2ND_QUAR'!$A$1:$P$106"}</definedName>
    <definedName name="Newcap_2_1_1" localSheetId="3" hidden="1">{"'2ND_QUAR'!$A$1:$P$106"}</definedName>
    <definedName name="Newcap_2_1_1" localSheetId="5" hidden="1">{"'2ND_QUAR'!$A$1:$P$106"}</definedName>
    <definedName name="Newcap_2_1_1" hidden="1">{"'2ND_QUAR'!$A$1:$P$106"}</definedName>
    <definedName name="Newcap_2_2" localSheetId="1" hidden="1">{"'2ND_QUAR'!$A$1:$P$106"}</definedName>
    <definedName name="Newcap_2_2" localSheetId="3" hidden="1">{"'2ND_QUAR'!$A$1:$P$106"}</definedName>
    <definedName name="Newcap_2_2" localSheetId="5" hidden="1">{"'2ND_QUAR'!$A$1:$P$106"}</definedName>
    <definedName name="Newcap_2_2" hidden="1">{"'2ND_QUAR'!$A$1:$P$106"}</definedName>
    <definedName name="Newcap_2_2_1" localSheetId="1" hidden="1">{"'2ND_QUAR'!$A$1:$P$106"}</definedName>
    <definedName name="Newcap_2_2_1" localSheetId="3" hidden="1">{"'2ND_QUAR'!$A$1:$P$106"}</definedName>
    <definedName name="Newcap_2_2_1" localSheetId="5" hidden="1">{"'2ND_QUAR'!$A$1:$P$106"}</definedName>
    <definedName name="Newcap_2_2_1" hidden="1">{"'2ND_QUAR'!$A$1:$P$106"}</definedName>
    <definedName name="Newcap_2_3" localSheetId="1" hidden="1">{"'2ND_QUAR'!$A$1:$P$106"}</definedName>
    <definedName name="Newcap_2_3" localSheetId="3" hidden="1">{"'2ND_QUAR'!$A$1:$P$106"}</definedName>
    <definedName name="Newcap_2_3" localSheetId="5" hidden="1">{"'2ND_QUAR'!$A$1:$P$106"}</definedName>
    <definedName name="Newcap_2_3" hidden="1">{"'2ND_QUAR'!$A$1:$P$106"}</definedName>
    <definedName name="Newcap_2_3_1" localSheetId="1" hidden="1">{"'2ND_QUAR'!$A$1:$P$106"}</definedName>
    <definedName name="Newcap_2_3_1" localSheetId="3" hidden="1">{"'2ND_QUAR'!$A$1:$P$106"}</definedName>
    <definedName name="Newcap_2_3_1" localSheetId="5" hidden="1">{"'2ND_QUAR'!$A$1:$P$106"}</definedName>
    <definedName name="Newcap_2_3_1" hidden="1">{"'2ND_QUAR'!$A$1:$P$106"}</definedName>
    <definedName name="Newcap_2_4" localSheetId="1" hidden="1">{"'2ND_QUAR'!$A$1:$P$106"}</definedName>
    <definedName name="Newcap_2_4" localSheetId="3" hidden="1">{"'2ND_QUAR'!$A$1:$P$106"}</definedName>
    <definedName name="Newcap_2_4" localSheetId="5" hidden="1">{"'2ND_QUAR'!$A$1:$P$106"}</definedName>
    <definedName name="Newcap_2_4" hidden="1">{"'2ND_QUAR'!$A$1:$P$106"}</definedName>
    <definedName name="Newcap_2_4_1" localSheetId="1" hidden="1">{"'2ND_QUAR'!$A$1:$P$106"}</definedName>
    <definedName name="Newcap_2_4_1" localSheetId="3" hidden="1">{"'2ND_QUAR'!$A$1:$P$106"}</definedName>
    <definedName name="Newcap_2_4_1" localSheetId="5" hidden="1">{"'2ND_QUAR'!$A$1:$P$106"}</definedName>
    <definedName name="Newcap_2_4_1" hidden="1">{"'2ND_QUAR'!$A$1:$P$106"}</definedName>
    <definedName name="Newcap_2_5" localSheetId="1" hidden="1">{"'2ND_QUAR'!$A$1:$P$106"}</definedName>
    <definedName name="Newcap_2_5" localSheetId="3" hidden="1">{"'2ND_QUAR'!$A$1:$P$106"}</definedName>
    <definedName name="Newcap_2_5" localSheetId="5" hidden="1">{"'2ND_QUAR'!$A$1:$P$106"}</definedName>
    <definedName name="Newcap_2_5" hidden="1">{"'2ND_QUAR'!$A$1:$P$106"}</definedName>
    <definedName name="Newcap_2_5_1" localSheetId="1" hidden="1">{"'2ND_QUAR'!$A$1:$P$106"}</definedName>
    <definedName name="Newcap_2_5_1" localSheetId="3" hidden="1">{"'2ND_QUAR'!$A$1:$P$106"}</definedName>
    <definedName name="Newcap_2_5_1" localSheetId="5" hidden="1">{"'2ND_QUAR'!$A$1:$P$106"}</definedName>
    <definedName name="Newcap_2_5_1" hidden="1">{"'2ND_QUAR'!$A$1:$P$106"}</definedName>
    <definedName name="Newcap_3" localSheetId="1" hidden="1">{"'2ND_QUAR'!$A$1:$P$106"}</definedName>
    <definedName name="Newcap_3" localSheetId="3" hidden="1">{"'2ND_QUAR'!$A$1:$P$106"}</definedName>
    <definedName name="Newcap_3" localSheetId="5" hidden="1">{"'2ND_QUAR'!$A$1:$P$106"}</definedName>
    <definedName name="Newcap_3" hidden="1">{"'2ND_QUAR'!$A$1:$P$106"}</definedName>
    <definedName name="Newcap_3_1" localSheetId="1" hidden="1">{"'2ND_QUAR'!$A$1:$P$106"}</definedName>
    <definedName name="Newcap_3_1" localSheetId="3" hidden="1">{"'2ND_QUAR'!$A$1:$P$106"}</definedName>
    <definedName name="Newcap_3_1" localSheetId="5" hidden="1">{"'2ND_QUAR'!$A$1:$P$106"}</definedName>
    <definedName name="Newcap_3_1" hidden="1">{"'2ND_QUAR'!$A$1:$P$106"}</definedName>
    <definedName name="Newcap_3_1_1" localSheetId="1" hidden="1">{"'2ND_QUAR'!$A$1:$P$106"}</definedName>
    <definedName name="Newcap_3_1_1" localSheetId="3" hidden="1">{"'2ND_QUAR'!$A$1:$P$106"}</definedName>
    <definedName name="Newcap_3_1_1" localSheetId="5" hidden="1">{"'2ND_QUAR'!$A$1:$P$106"}</definedName>
    <definedName name="Newcap_3_1_1" hidden="1">{"'2ND_QUAR'!$A$1:$P$106"}</definedName>
    <definedName name="Newcap_3_2" localSheetId="1" hidden="1">{"'2ND_QUAR'!$A$1:$P$106"}</definedName>
    <definedName name="Newcap_3_2" localSheetId="3" hidden="1">{"'2ND_QUAR'!$A$1:$P$106"}</definedName>
    <definedName name="Newcap_3_2" localSheetId="5" hidden="1">{"'2ND_QUAR'!$A$1:$P$106"}</definedName>
    <definedName name="Newcap_3_2" hidden="1">{"'2ND_QUAR'!$A$1:$P$106"}</definedName>
    <definedName name="Newcap_3_2_1" localSheetId="1" hidden="1">{"'2ND_QUAR'!$A$1:$P$106"}</definedName>
    <definedName name="Newcap_3_2_1" localSheetId="3" hidden="1">{"'2ND_QUAR'!$A$1:$P$106"}</definedName>
    <definedName name="Newcap_3_2_1" localSheetId="5" hidden="1">{"'2ND_QUAR'!$A$1:$P$106"}</definedName>
    <definedName name="Newcap_3_2_1" hidden="1">{"'2ND_QUAR'!$A$1:$P$106"}</definedName>
    <definedName name="Newcap_3_3" localSheetId="1" hidden="1">{"'2ND_QUAR'!$A$1:$P$106"}</definedName>
    <definedName name="Newcap_3_3" localSheetId="3" hidden="1">{"'2ND_QUAR'!$A$1:$P$106"}</definedName>
    <definedName name="Newcap_3_3" localSheetId="5" hidden="1">{"'2ND_QUAR'!$A$1:$P$106"}</definedName>
    <definedName name="Newcap_3_3" hidden="1">{"'2ND_QUAR'!$A$1:$P$106"}</definedName>
    <definedName name="Newcap_3_3_1" localSheetId="1" hidden="1">{"'2ND_QUAR'!$A$1:$P$106"}</definedName>
    <definedName name="Newcap_3_3_1" localSheetId="3" hidden="1">{"'2ND_QUAR'!$A$1:$P$106"}</definedName>
    <definedName name="Newcap_3_3_1" localSheetId="5" hidden="1">{"'2ND_QUAR'!$A$1:$P$106"}</definedName>
    <definedName name="Newcap_3_3_1" hidden="1">{"'2ND_QUAR'!$A$1:$P$106"}</definedName>
    <definedName name="Newcap_3_4" localSheetId="1" hidden="1">{"'2ND_QUAR'!$A$1:$P$106"}</definedName>
    <definedName name="Newcap_3_4" localSheetId="3" hidden="1">{"'2ND_QUAR'!$A$1:$P$106"}</definedName>
    <definedName name="Newcap_3_4" localSheetId="5" hidden="1">{"'2ND_QUAR'!$A$1:$P$106"}</definedName>
    <definedName name="Newcap_3_4" hidden="1">{"'2ND_QUAR'!$A$1:$P$106"}</definedName>
    <definedName name="Newcap_3_4_1" localSheetId="1" hidden="1">{"'2ND_QUAR'!$A$1:$P$106"}</definedName>
    <definedName name="Newcap_3_4_1" localSheetId="3" hidden="1">{"'2ND_QUAR'!$A$1:$P$106"}</definedName>
    <definedName name="Newcap_3_4_1" localSheetId="5" hidden="1">{"'2ND_QUAR'!$A$1:$P$106"}</definedName>
    <definedName name="Newcap_3_4_1" hidden="1">{"'2ND_QUAR'!$A$1:$P$106"}</definedName>
    <definedName name="Newcap_3_5" localSheetId="1" hidden="1">{"'2ND_QUAR'!$A$1:$P$106"}</definedName>
    <definedName name="Newcap_3_5" localSheetId="3" hidden="1">{"'2ND_QUAR'!$A$1:$P$106"}</definedName>
    <definedName name="Newcap_3_5" localSheetId="5" hidden="1">{"'2ND_QUAR'!$A$1:$P$106"}</definedName>
    <definedName name="Newcap_3_5" hidden="1">{"'2ND_QUAR'!$A$1:$P$106"}</definedName>
    <definedName name="Newcap_3_5_1" localSheetId="1" hidden="1">{"'2ND_QUAR'!$A$1:$P$106"}</definedName>
    <definedName name="Newcap_3_5_1" localSheetId="3" hidden="1">{"'2ND_QUAR'!$A$1:$P$106"}</definedName>
    <definedName name="Newcap_3_5_1" localSheetId="5" hidden="1">{"'2ND_QUAR'!$A$1:$P$106"}</definedName>
    <definedName name="Newcap_3_5_1" hidden="1">{"'2ND_QUAR'!$A$1:$P$106"}</definedName>
    <definedName name="Newcap_4" localSheetId="1" hidden="1">{"'2ND_QUAR'!$A$1:$P$106"}</definedName>
    <definedName name="Newcap_4" localSheetId="3" hidden="1">{"'2ND_QUAR'!$A$1:$P$106"}</definedName>
    <definedName name="Newcap_4" localSheetId="5" hidden="1">{"'2ND_QUAR'!$A$1:$P$106"}</definedName>
    <definedName name="Newcap_4" hidden="1">{"'2ND_QUAR'!$A$1:$P$106"}</definedName>
    <definedName name="Newcap_4_1" localSheetId="1" hidden="1">{"'2ND_QUAR'!$A$1:$P$106"}</definedName>
    <definedName name="Newcap_4_1" localSheetId="3" hidden="1">{"'2ND_QUAR'!$A$1:$P$106"}</definedName>
    <definedName name="Newcap_4_1" localSheetId="5" hidden="1">{"'2ND_QUAR'!$A$1:$P$106"}</definedName>
    <definedName name="Newcap_4_1" hidden="1">{"'2ND_QUAR'!$A$1:$P$106"}</definedName>
    <definedName name="Newcap_4_1_1" localSheetId="1" hidden="1">{"'2ND_QUAR'!$A$1:$P$106"}</definedName>
    <definedName name="Newcap_4_1_1" localSheetId="3" hidden="1">{"'2ND_QUAR'!$A$1:$P$106"}</definedName>
    <definedName name="Newcap_4_1_1" localSheetId="5" hidden="1">{"'2ND_QUAR'!$A$1:$P$106"}</definedName>
    <definedName name="Newcap_4_1_1" hidden="1">{"'2ND_QUAR'!$A$1:$P$106"}</definedName>
    <definedName name="Newcap_4_2" localSheetId="1" hidden="1">{"'2ND_QUAR'!$A$1:$P$106"}</definedName>
    <definedName name="Newcap_4_2" localSheetId="3" hidden="1">{"'2ND_QUAR'!$A$1:$P$106"}</definedName>
    <definedName name="Newcap_4_2" localSheetId="5" hidden="1">{"'2ND_QUAR'!$A$1:$P$106"}</definedName>
    <definedName name="Newcap_4_2" hidden="1">{"'2ND_QUAR'!$A$1:$P$106"}</definedName>
    <definedName name="Newcap_4_2_1" localSheetId="1" hidden="1">{"'2ND_QUAR'!$A$1:$P$106"}</definedName>
    <definedName name="Newcap_4_2_1" localSheetId="3" hidden="1">{"'2ND_QUAR'!$A$1:$P$106"}</definedName>
    <definedName name="Newcap_4_2_1" localSheetId="5" hidden="1">{"'2ND_QUAR'!$A$1:$P$106"}</definedName>
    <definedName name="Newcap_4_2_1" hidden="1">{"'2ND_QUAR'!$A$1:$P$106"}</definedName>
    <definedName name="Newcap_4_3" localSheetId="1" hidden="1">{"'2ND_QUAR'!$A$1:$P$106"}</definedName>
    <definedName name="Newcap_4_3" localSheetId="3" hidden="1">{"'2ND_QUAR'!$A$1:$P$106"}</definedName>
    <definedName name="Newcap_4_3" localSheetId="5" hidden="1">{"'2ND_QUAR'!$A$1:$P$106"}</definedName>
    <definedName name="Newcap_4_3" hidden="1">{"'2ND_QUAR'!$A$1:$P$106"}</definedName>
    <definedName name="Newcap_4_3_1" localSheetId="1" hidden="1">{"'2ND_QUAR'!$A$1:$P$106"}</definedName>
    <definedName name="Newcap_4_3_1" localSheetId="3" hidden="1">{"'2ND_QUAR'!$A$1:$P$106"}</definedName>
    <definedName name="Newcap_4_3_1" localSheetId="5" hidden="1">{"'2ND_QUAR'!$A$1:$P$106"}</definedName>
    <definedName name="Newcap_4_3_1" hidden="1">{"'2ND_QUAR'!$A$1:$P$106"}</definedName>
    <definedName name="Newcap_4_4" localSheetId="1" hidden="1">{"'2ND_QUAR'!$A$1:$P$106"}</definedName>
    <definedName name="Newcap_4_4" localSheetId="3" hidden="1">{"'2ND_QUAR'!$A$1:$P$106"}</definedName>
    <definedName name="Newcap_4_4" localSheetId="5" hidden="1">{"'2ND_QUAR'!$A$1:$P$106"}</definedName>
    <definedName name="Newcap_4_4" hidden="1">{"'2ND_QUAR'!$A$1:$P$106"}</definedName>
    <definedName name="Newcap_4_4_1" localSheetId="1" hidden="1">{"'2ND_QUAR'!$A$1:$P$106"}</definedName>
    <definedName name="Newcap_4_4_1" localSheetId="3" hidden="1">{"'2ND_QUAR'!$A$1:$P$106"}</definedName>
    <definedName name="Newcap_4_4_1" localSheetId="5" hidden="1">{"'2ND_QUAR'!$A$1:$P$106"}</definedName>
    <definedName name="Newcap_4_4_1" hidden="1">{"'2ND_QUAR'!$A$1:$P$106"}</definedName>
    <definedName name="Newcap_4_5" localSheetId="1" hidden="1">{"'2ND_QUAR'!$A$1:$P$106"}</definedName>
    <definedName name="Newcap_4_5" localSheetId="3" hidden="1">{"'2ND_QUAR'!$A$1:$P$106"}</definedName>
    <definedName name="Newcap_4_5" localSheetId="5" hidden="1">{"'2ND_QUAR'!$A$1:$P$106"}</definedName>
    <definedName name="Newcap_4_5" hidden="1">{"'2ND_QUAR'!$A$1:$P$106"}</definedName>
    <definedName name="Newcap_4_5_1" localSheetId="1" hidden="1">{"'2ND_QUAR'!$A$1:$P$106"}</definedName>
    <definedName name="Newcap_4_5_1" localSheetId="3" hidden="1">{"'2ND_QUAR'!$A$1:$P$106"}</definedName>
    <definedName name="Newcap_4_5_1" localSheetId="5" hidden="1">{"'2ND_QUAR'!$A$1:$P$106"}</definedName>
    <definedName name="Newcap_4_5_1" hidden="1">{"'2ND_QUAR'!$A$1:$P$106"}</definedName>
    <definedName name="Newcap_5" localSheetId="1" hidden="1">{"'2ND_QUAR'!$A$1:$P$106"}</definedName>
    <definedName name="Newcap_5" localSheetId="3" hidden="1">{"'2ND_QUAR'!$A$1:$P$106"}</definedName>
    <definedName name="Newcap_5" localSheetId="5" hidden="1">{"'2ND_QUAR'!$A$1:$P$106"}</definedName>
    <definedName name="Newcap_5" hidden="1">{"'2ND_QUAR'!$A$1:$P$106"}</definedName>
    <definedName name="Newcap_5_1" localSheetId="1" hidden="1">{"'2ND_QUAR'!$A$1:$P$106"}</definedName>
    <definedName name="Newcap_5_1" localSheetId="3" hidden="1">{"'2ND_QUAR'!$A$1:$P$106"}</definedName>
    <definedName name="Newcap_5_1" localSheetId="5" hidden="1">{"'2ND_QUAR'!$A$1:$P$106"}</definedName>
    <definedName name="Newcap_5_1" hidden="1">{"'2ND_QUAR'!$A$1:$P$106"}</definedName>
    <definedName name="Newcap_5_1_1" localSheetId="1" hidden="1">{"'2ND_QUAR'!$A$1:$P$106"}</definedName>
    <definedName name="Newcap_5_1_1" localSheetId="3" hidden="1">{"'2ND_QUAR'!$A$1:$P$106"}</definedName>
    <definedName name="Newcap_5_1_1" localSheetId="5" hidden="1">{"'2ND_QUAR'!$A$1:$P$106"}</definedName>
    <definedName name="Newcap_5_1_1" hidden="1">{"'2ND_QUAR'!$A$1:$P$106"}</definedName>
    <definedName name="Newcap_5_2" localSheetId="1" hidden="1">{"'2ND_QUAR'!$A$1:$P$106"}</definedName>
    <definedName name="Newcap_5_2" localSheetId="3" hidden="1">{"'2ND_QUAR'!$A$1:$P$106"}</definedName>
    <definedName name="Newcap_5_2" localSheetId="5" hidden="1">{"'2ND_QUAR'!$A$1:$P$106"}</definedName>
    <definedName name="Newcap_5_2" hidden="1">{"'2ND_QUAR'!$A$1:$P$106"}</definedName>
    <definedName name="Newcap_5_2_1" localSheetId="1" hidden="1">{"'2ND_QUAR'!$A$1:$P$106"}</definedName>
    <definedName name="Newcap_5_2_1" localSheetId="3" hidden="1">{"'2ND_QUAR'!$A$1:$P$106"}</definedName>
    <definedName name="Newcap_5_2_1" localSheetId="5" hidden="1">{"'2ND_QUAR'!$A$1:$P$106"}</definedName>
    <definedName name="Newcap_5_2_1" hidden="1">{"'2ND_QUAR'!$A$1:$P$106"}</definedName>
    <definedName name="Newcap_5_3" localSheetId="1" hidden="1">{"'2ND_QUAR'!$A$1:$P$106"}</definedName>
    <definedName name="Newcap_5_3" localSheetId="3" hidden="1">{"'2ND_QUAR'!$A$1:$P$106"}</definedName>
    <definedName name="Newcap_5_3" localSheetId="5" hidden="1">{"'2ND_QUAR'!$A$1:$P$106"}</definedName>
    <definedName name="Newcap_5_3" hidden="1">{"'2ND_QUAR'!$A$1:$P$106"}</definedName>
    <definedName name="Newcap_5_3_1" localSheetId="1" hidden="1">{"'2ND_QUAR'!$A$1:$P$106"}</definedName>
    <definedName name="Newcap_5_3_1" localSheetId="3" hidden="1">{"'2ND_QUAR'!$A$1:$P$106"}</definedName>
    <definedName name="Newcap_5_3_1" localSheetId="5" hidden="1">{"'2ND_QUAR'!$A$1:$P$106"}</definedName>
    <definedName name="Newcap_5_3_1" hidden="1">{"'2ND_QUAR'!$A$1:$P$106"}</definedName>
    <definedName name="Newcap_5_4" localSheetId="1" hidden="1">{"'2ND_QUAR'!$A$1:$P$106"}</definedName>
    <definedName name="Newcap_5_4" localSheetId="3" hidden="1">{"'2ND_QUAR'!$A$1:$P$106"}</definedName>
    <definedName name="Newcap_5_4" localSheetId="5" hidden="1">{"'2ND_QUAR'!$A$1:$P$106"}</definedName>
    <definedName name="Newcap_5_4" hidden="1">{"'2ND_QUAR'!$A$1:$P$106"}</definedName>
    <definedName name="Newcap_5_4_1" localSheetId="1" hidden="1">{"'2ND_QUAR'!$A$1:$P$106"}</definedName>
    <definedName name="Newcap_5_4_1" localSheetId="3" hidden="1">{"'2ND_QUAR'!$A$1:$P$106"}</definedName>
    <definedName name="Newcap_5_4_1" localSheetId="5" hidden="1">{"'2ND_QUAR'!$A$1:$P$106"}</definedName>
    <definedName name="Newcap_5_4_1" hidden="1">{"'2ND_QUAR'!$A$1:$P$106"}</definedName>
    <definedName name="Newcap_5_5" localSheetId="1" hidden="1">{"'2ND_QUAR'!$A$1:$P$106"}</definedName>
    <definedName name="Newcap_5_5" localSheetId="3" hidden="1">{"'2ND_QUAR'!$A$1:$P$106"}</definedName>
    <definedName name="Newcap_5_5" localSheetId="5" hidden="1">{"'2ND_QUAR'!$A$1:$P$106"}</definedName>
    <definedName name="Newcap_5_5" hidden="1">{"'2ND_QUAR'!$A$1:$P$106"}</definedName>
    <definedName name="Newcap_5_5_1" localSheetId="1" hidden="1">{"'2ND_QUAR'!$A$1:$P$106"}</definedName>
    <definedName name="Newcap_5_5_1" localSheetId="3" hidden="1">{"'2ND_QUAR'!$A$1:$P$106"}</definedName>
    <definedName name="Newcap_5_5_1" localSheetId="5" hidden="1">{"'2ND_QUAR'!$A$1:$P$106"}</definedName>
    <definedName name="Newcap_5_5_1" hidden="1">{"'2ND_QUAR'!$A$1:$P$106"}</definedName>
    <definedName name="NewCheck" localSheetId="3">#REF!</definedName>
    <definedName name="NewCheck">#REF!</definedName>
    <definedName name="newco">FALSE</definedName>
    <definedName name="newdata" localSheetId="1" hidden="1">{"PAGE 1",#N/A,FALSE,"WEST_OT"}</definedName>
    <definedName name="newdata" localSheetId="3" hidden="1">{"PAGE 1",#N/A,FALSE,"WEST_OT"}</definedName>
    <definedName name="newdata" localSheetId="5" hidden="1">{"PAGE 1",#N/A,FALSE,"WEST_OT"}</definedName>
    <definedName name="newdata" hidden="1">{"PAGE 1",#N/A,FALSE,"WEST_OT"}</definedName>
    <definedName name="newdata_1" localSheetId="1" hidden="1">{"PAGE 1",#N/A,FALSE,"WEST_OT"}</definedName>
    <definedName name="newdata_1" localSheetId="3" hidden="1">{"PAGE 1",#N/A,FALSE,"WEST_OT"}</definedName>
    <definedName name="newdata_1" localSheetId="5" hidden="1">{"PAGE 1",#N/A,FALSE,"WEST_OT"}</definedName>
    <definedName name="newdata_1" hidden="1">{"PAGE 1",#N/A,FALSE,"WEST_OT"}</definedName>
    <definedName name="newdata_1_1" localSheetId="1" hidden="1">{"PAGE 1",#N/A,FALSE,"WEST_OT"}</definedName>
    <definedName name="newdata_1_1" localSheetId="3" hidden="1">{"PAGE 1",#N/A,FALSE,"WEST_OT"}</definedName>
    <definedName name="newdata_1_1" localSheetId="5" hidden="1">{"PAGE 1",#N/A,FALSE,"WEST_OT"}</definedName>
    <definedName name="newdata_1_1" hidden="1">{"PAGE 1",#N/A,FALSE,"WEST_OT"}</definedName>
    <definedName name="newdata_1_1_2" localSheetId="1" hidden="1">{"PAGE 1",#N/A,FALSE,"WEST_OT"}</definedName>
    <definedName name="newdata_1_1_2" localSheetId="3" hidden="1">{"PAGE 1",#N/A,FALSE,"WEST_OT"}</definedName>
    <definedName name="newdata_1_1_2" localSheetId="5" hidden="1">{"PAGE 1",#N/A,FALSE,"WEST_OT"}</definedName>
    <definedName name="newdata_1_1_2" hidden="1">{"PAGE 1",#N/A,FALSE,"WEST_OT"}</definedName>
    <definedName name="newdata_1_3" localSheetId="1" hidden="1">{"PAGE 1",#N/A,FALSE,"WEST_OT"}</definedName>
    <definedName name="newdata_1_3" localSheetId="3" hidden="1">{"PAGE 1",#N/A,FALSE,"WEST_OT"}</definedName>
    <definedName name="newdata_1_3" localSheetId="5" hidden="1">{"PAGE 1",#N/A,FALSE,"WEST_OT"}</definedName>
    <definedName name="newdata_1_3" hidden="1">{"PAGE 1",#N/A,FALSE,"WEST_OT"}</definedName>
    <definedName name="newdata_2" localSheetId="1" hidden="1">{"PAGE 1",#N/A,FALSE,"WEST_OT"}</definedName>
    <definedName name="newdata_2" localSheetId="3" hidden="1">{"PAGE 1",#N/A,FALSE,"WEST_OT"}</definedName>
    <definedName name="newdata_2" localSheetId="5" hidden="1">{"PAGE 1",#N/A,FALSE,"WEST_OT"}</definedName>
    <definedName name="newdata_2" hidden="1">{"PAGE 1",#N/A,FALSE,"WEST_OT"}</definedName>
    <definedName name="newdata_2_2" localSheetId="1" hidden="1">{"PAGE 1",#N/A,FALSE,"WEST_OT"}</definedName>
    <definedName name="newdata_2_2" localSheetId="3" hidden="1">{"PAGE 1",#N/A,FALSE,"WEST_OT"}</definedName>
    <definedName name="newdata_2_2" localSheetId="5" hidden="1">{"PAGE 1",#N/A,FALSE,"WEST_OT"}</definedName>
    <definedName name="newdata_2_2" hidden="1">{"PAGE 1",#N/A,FALSE,"WEST_OT"}</definedName>
    <definedName name="newdata_3" localSheetId="1" hidden="1">{"PAGE 1",#N/A,FALSE,"WEST_OT"}</definedName>
    <definedName name="newdata_3" localSheetId="3" hidden="1">{"PAGE 1",#N/A,FALSE,"WEST_OT"}</definedName>
    <definedName name="newdata_3" localSheetId="5" hidden="1">{"PAGE 1",#N/A,FALSE,"WEST_OT"}</definedName>
    <definedName name="newdata_3" hidden="1">{"PAGE 1",#N/A,FALSE,"WEST_OT"}</definedName>
    <definedName name="newdata_3_2" localSheetId="1" hidden="1">{"PAGE 1",#N/A,FALSE,"WEST_OT"}</definedName>
    <definedName name="newdata_3_2" localSheetId="3" hidden="1">{"PAGE 1",#N/A,FALSE,"WEST_OT"}</definedName>
    <definedName name="newdata_3_2" localSheetId="5" hidden="1">{"PAGE 1",#N/A,FALSE,"WEST_OT"}</definedName>
    <definedName name="newdata_3_2" hidden="1">{"PAGE 1",#N/A,FALSE,"WEST_OT"}</definedName>
    <definedName name="newdata_5" localSheetId="1" hidden="1">{"PAGE 1",#N/A,FALSE,"WEST_OT"}</definedName>
    <definedName name="newdata_5" localSheetId="3" hidden="1">{"PAGE 1",#N/A,FALSE,"WEST_OT"}</definedName>
    <definedName name="newdata_5" localSheetId="5" hidden="1">{"PAGE 1",#N/A,FALSE,"WEST_OT"}</definedName>
    <definedName name="newdata_5" hidden="1">{"PAGE 1",#N/A,FALSE,"WEST_OT"}</definedName>
    <definedName name="newdata2" localSheetId="1" hidden="1">{"PAGE 1",#N/A,FALSE,"WEST_OT"}</definedName>
    <definedName name="newdata2" localSheetId="3" hidden="1">{"PAGE 1",#N/A,FALSE,"WEST_OT"}</definedName>
    <definedName name="newdata2" localSheetId="5" hidden="1">{"PAGE 1",#N/A,FALSE,"WEST_OT"}</definedName>
    <definedName name="newdata2" hidden="1">{"PAGE 1",#N/A,FALSE,"WEST_OT"}</definedName>
    <definedName name="newdata2_1" localSheetId="1" hidden="1">{"PAGE 1",#N/A,FALSE,"WEST_OT"}</definedName>
    <definedName name="newdata2_1" localSheetId="3" hidden="1">{"PAGE 1",#N/A,FALSE,"WEST_OT"}</definedName>
    <definedName name="newdata2_1" localSheetId="5" hidden="1">{"PAGE 1",#N/A,FALSE,"WEST_OT"}</definedName>
    <definedName name="newdata2_1" hidden="1">{"PAGE 1",#N/A,FALSE,"WEST_OT"}</definedName>
    <definedName name="newdata2_1_1" localSheetId="1" hidden="1">{"PAGE 1",#N/A,FALSE,"WEST_OT"}</definedName>
    <definedName name="newdata2_1_1" localSheetId="3" hidden="1">{"PAGE 1",#N/A,FALSE,"WEST_OT"}</definedName>
    <definedName name="newdata2_1_1" localSheetId="5" hidden="1">{"PAGE 1",#N/A,FALSE,"WEST_OT"}</definedName>
    <definedName name="newdata2_1_1" hidden="1">{"PAGE 1",#N/A,FALSE,"WEST_OT"}</definedName>
    <definedName name="newdata2_1_1_2" localSheetId="1" hidden="1">{"PAGE 1",#N/A,FALSE,"WEST_OT"}</definedName>
    <definedName name="newdata2_1_1_2" localSheetId="3" hidden="1">{"PAGE 1",#N/A,FALSE,"WEST_OT"}</definedName>
    <definedName name="newdata2_1_1_2" localSheetId="5" hidden="1">{"PAGE 1",#N/A,FALSE,"WEST_OT"}</definedName>
    <definedName name="newdata2_1_1_2" hidden="1">{"PAGE 1",#N/A,FALSE,"WEST_OT"}</definedName>
    <definedName name="newdata2_1_3" localSheetId="1" hidden="1">{"PAGE 1",#N/A,FALSE,"WEST_OT"}</definedName>
    <definedName name="newdata2_1_3" localSheetId="3" hidden="1">{"PAGE 1",#N/A,FALSE,"WEST_OT"}</definedName>
    <definedName name="newdata2_1_3" localSheetId="5" hidden="1">{"PAGE 1",#N/A,FALSE,"WEST_OT"}</definedName>
    <definedName name="newdata2_1_3" hidden="1">{"PAGE 1",#N/A,FALSE,"WEST_OT"}</definedName>
    <definedName name="newdata2_2" localSheetId="1" hidden="1">{"PAGE 1",#N/A,FALSE,"WEST_OT"}</definedName>
    <definedName name="newdata2_2" localSheetId="3" hidden="1">{"PAGE 1",#N/A,FALSE,"WEST_OT"}</definedName>
    <definedName name="newdata2_2" localSheetId="5" hidden="1">{"PAGE 1",#N/A,FALSE,"WEST_OT"}</definedName>
    <definedName name="newdata2_2" hidden="1">{"PAGE 1",#N/A,FALSE,"WEST_OT"}</definedName>
    <definedName name="newdata2_2_2" localSheetId="1" hidden="1">{"PAGE 1",#N/A,FALSE,"WEST_OT"}</definedName>
    <definedName name="newdata2_2_2" localSheetId="3" hidden="1">{"PAGE 1",#N/A,FALSE,"WEST_OT"}</definedName>
    <definedName name="newdata2_2_2" localSheetId="5" hidden="1">{"PAGE 1",#N/A,FALSE,"WEST_OT"}</definedName>
    <definedName name="newdata2_2_2" hidden="1">{"PAGE 1",#N/A,FALSE,"WEST_OT"}</definedName>
    <definedName name="newdata2_3" localSheetId="1" hidden="1">{"PAGE 1",#N/A,FALSE,"WEST_OT"}</definedName>
    <definedName name="newdata2_3" localSheetId="3" hidden="1">{"PAGE 1",#N/A,FALSE,"WEST_OT"}</definedName>
    <definedName name="newdata2_3" localSheetId="5" hidden="1">{"PAGE 1",#N/A,FALSE,"WEST_OT"}</definedName>
    <definedName name="newdata2_3" hidden="1">{"PAGE 1",#N/A,FALSE,"WEST_OT"}</definedName>
    <definedName name="newdata2_3_2" localSheetId="1" hidden="1">{"PAGE 1",#N/A,FALSE,"WEST_OT"}</definedName>
    <definedName name="newdata2_3_2" localSheetId="3" hidden="1">{"PAGE 1",#N/A,FALSE,"WEST_OT"}</definedName>
    <definedName name="newdata2_3_2" localSheetId="5" hidden="1">{"PAGE 1",#N/A,FALSE,"WEST_OT"}</definedName>
    <definedName name="newdata2_3_2" hidden="1">{"PAGE 1",#N/A,FALSE,"WEST_OT"}</definedName>
    <definedName name="newdata2_5" localSheetId="1" hidden="1">{"PAGE 1",#N/A,FALSE,"WEST_OT"}</definedName>
    <definedName name="newdata2_5" localSheetId="3" hidden="1">{"PAGE 1",#N/A,FALSE,"WEST_OT"}</definedName>
    <definedName name="newdata2_5" localSheetId="5" hidden="1">{"PAGE 1",#N/A,FALSE,"WEST_OT"}</definedName>
    <definedName name="newdata2_5" hidden="1">{"PAGE 1",#N/A,FALSE,"WEST_OT"}</definedName>
    <definedName name="newm" localSheetId="3" hidden="1">#REF!</definedName>
    <definedName name="newm" hidden="1">#REF!</definedName>
    <definedName name="NewName">"B45:G45"</definedName>
    <definedName name="newnew">#REF!</definedName>
    <definedName name="newnewnew" localSheetId="1" hidden="1">{#N/A,#N/A,FALSE,"Pharm";#N/A,#N/A,FALSE,"WWCM"}</definedName>
    <definedName name="newnewnew" localSheetId="3" hidden="1">{#N/A,#N/A,FALSE,"Pharm";#N/A,#N/A,FALSE,"WWCM"}</definedName>
    <definedName name="newnewnew" localSheetId="5" hidden="1">{#N/A,#N/A,FALSE,"Pharm";#N/A,#N/A,FALSE,"WWCM"}</definedName>
    <definedName name="newnewnew" hidden="1">{#N/A,#N/A,FALSE,"Pharm";#N/A,#N/A,FALSE,"WWCM"}</definedName>
    <definedName name="newnewnew_1" localSheetId="1" hidden="1">{#N/A,#N/A,FALSE,"Pharm";#N/A,#N/A,FALSE,"WWCM"}</definedName>
    <definedName name="newnewnew_1" localSheetId="3" hidden="1">{#N/A,#N/A,FALSE,"Pharm";#N/A,#N/A,FALSE,"WWCM"}</definedName>
    <definedName name="newnewnew_1" localSheetId="5" hidden="1">{#N/A,#N/A,FALSE,"Pharm";#N/A,#N/A,FALSE,"WWCM"}</definedName>
    <definedName name="newnewnew_1" hidden="1">{#N/A,#N/A,FALSE,"Pharm";#N/A,#N/A,FALSE,"WWCM"}</definedName>
    <definedName name="NewProjName" localSheetId="1">{"Client Name or Project Name"}</definedName>
    <definedName name="NewProjName" localSheetId="3">{"Client Name or Project Name"}</definedName>
    <definedName name="NewProjName" localSheetId="5">{"Client Name or Project Name"}</definedName>
    <definedName name="NewProjName">{"Client Name or Project Name"}</definedName>
    <definedName name="NewRange" hidden="1">#REF!</definedName>
    <definedName name="News12" localSheetId="1" hidden="1">{#N/A,#N/A,FALSE,"NEWS12"}</definedName>
    <definedName name="News12" localSheetId="3" hidden="1">{#N/A,#N/A,FALSE,"NEWS12"}</definedName>
    <definedName name="News12" localSheetId="5" hidden="1">{#N/A,#N/A,FALSE,"NEWS12"}</definedName>
    <definedName name="News12" hidden="1">{#N/A,#N/A,FALSE,"NEWS12"}</definedName>
    <definedName name="News12pg1" localSheetId="1" hidden="1">{#N/A,#N/A,FALSE,"NEWS12"}</definedName>
    <definedName name="News12pg1" localSheetId="3" hidden="1">{#N/A,#N/A,FALSE,"NEWS12"}</definedName>
    <definedName name="News12pg1" localSheetId="5" hidden="1">{#N/A,#N/A,FALSE,"NEWS12"}</definedName>
    <definedName name="News12pg1" hidden="1">{#N/A,#N/A,FALSE,"NEWS12"}</definedName>
    <definedName name="News12pg2" localSheetId="1" hidden="1">{#N/A,#N/A,FALSE,"NEWS12"}</definedName>
    <definedName name="News12pg2" localSheetId="3" hidden="1">{#N/A,#N/A,FALSE,"NEWS12"}</definedName>
    <definedName name="News12pg2" localSheetId="5" hidden="1">{#N/A,#N/A,FALSE,"NEWS12"}</definedName>
    <definedName name="News12pg2" hidden="1">{#N/A,#N/A,FALSE,"NEWS12"}</definedName>
    <definedName name="newt" localSheetId="1" hidden="1">{"'Directory'!$A$72:$E$91"}</definedName>
    <definedName name="newt" localSheetId="3" hidden="1">{"'Directory'!$A$72:$E$91"}</definedName>
    <definedName name="newt" localSheetId="5" hidden="1">{"'Directory'!$A$72:$E$91"}</definedName>
    <definedName name="newt" hidden="1">{"'Directory'!$A$72:$E$91"}</definedName>
    <definedName name="newt_1" localSheetId="1" hidden="1">{"'Directory'!$A$72:$E$91"}</definedName>
    <definedName name="newt_1" localSheetId="3" hidden="1">{"'Directory'!$A$72:$E$91"}</definedName>
    <definedName name="newt_1" localSheetId="5" hidden="1">{"'Directory'!$A$72:$E$91"}</definedName>
    <definedName name="newt_1" hidden="1">{"'Directory'!$A$72:$E$91"}</definedName>
    <definedName name="newt_3" localSheetId="1">{"'Directory'!$A$72:$E$91"}</definedName>
    <definedName name="newt_3" localSheetId="3">{"'Directory'!$A$72:$E$91"}</definedName>
    <definedName name="newt_3" localSheetId="5">{"'Directory'!$A$72:$E$91"}</definedName>
    <definedName name="newt_3">{"'Directory'!$A$72:$E$91"}</definedName>
    <definedName name="NewTaxGW">#REF!</definedName>
    <definedName name="NewTaxIntangibles">#REF!</definedName>
    <definedName name="NewTicker" localSheetId="3">#REF!</definedName>
    <definedName name="NewTicker">#REF!</definedName>
    <definedName name="newwcom" localSheetId="1" hidden="1">{"'Directory'!$A$72:$E$91"}</definedName>
    <definedName name="newwcom" localSheetId="3" hidden="1">{"'Directory'!$A$72:$E$91"}</definedName>
    <definedName name="newwcom" localSheetId="5" hidden="1">{"'Directory'!$A$72:$E$91"}</definedName>
    <definedName name="newwcom" hidden="1">{"'Directory'!$A$72:$E$91"}</definedName>
    <definedName name="newwcom_1" localSheetId="1" hidden="1">{"'Directory'!$A$72:$E$91"}</definedName>
    <definedName name="newwcom_1" localSheetId="3" hidden="1">{"'Directory'!$A$72:$E$91"}</definedName>
    <definedName name="newwcom_1" localSheetId="5" hidden="1">{"'Directory'!$A$72:$E$91"}</definedName>
    <definedName name="newwcom_1" hidden="1">{"'Directory'!$A$72:$E$91"}</definedName>
    <definedName name="newwcom_3" localSheetId="1">{"'Directory'!$A$72:$E$91"}</definedName>
    <definedName name="newwcom_3" localSheetId="3">{"'Directory'!$A$72:$E$91"}</definedName>
    <definedName name="newwcom_3" localSheetId="5">{"'Directory'!$A$72:$E$91"}</definedName>
    <definedName name="newwcom_3">{"'Directory'!$A$72:$E$91"}</definedName>
    <definedName name="nfg" hidden="1">#N/A</definedName>
    <definedName name="nfhnhj7" hidden="1">#REF!</definedName>
    <definedName name="nfn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fn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fn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fn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FY">#REF!</definedName>
    <definedName name="NGFHFG" localSheetId="1" hidden="1">{#N/A,#N/A,FALSE,"PGW"}</definedName>
    <definedName name="NGFHFG" localSheetId="3" hidden="1">{#N/A,#N/A,FALSE,"PGW"}</definedName>
    <definedName name="NGFHFG" localSheetId="5" hidden="1">{#N/A,#N/A,FALSE,"PGW"}</definedName>
    <definedName name="NGFHFG" hidden="1">{#N/A,#N/A,FALSE,"PGW"}</definedName>
    <definedName name="nhdata" localSheetId="3">#REF!</definedName>
    <definedName name="nhdata">#REF!</definedName>
    <definedName name="nhfdh6" localSheetId="3" hidden="1">#REF!</definedName>
    <definedName name="nhfdh6" hidden="1">#REF!</definedName>
    <definedName name="ni_mult">#REF!</definedName>
    <definedName name="ni_mult_sen">#REF!</definedName>
    <definedName name="ni_mult1">#REF!</definedName>
    <definedName name="ni_mult2">#REF!</definedName>
    <definedName name="ni_mult3">#REF!</definedName>
    <definedName name="ni_mult4">#REF!</definedName>
    <definedName name="ni_mult5">#REF!</definedName>
    <definedName name="ni_terminal">#REF!</definedName>
    <definedName name="nin" localSheetId="1">{0;0;0;0;1;#N/A;0.25;0.25;0.8;0.25;2;FALSE;FALSE;FALSE;FALSE;FALSE;#N/A;1;#N/A;1;1;"";""}</definedName>
    <definedName name="nin" localSheetId="3">{0;0;0;0;1;#N/A;0.25;0.25;0.8;0.25;2;FALSE;FALSE;FALSE;FALSE;FALSE;#N/A;1;#N/A;1;1;"";""}</definedName>
    <definedName name="nin" localSheetId="5">{0;0;0;0;1;#N/A;0.25;0.25;0.8;0.25;2;FALSE;FALSE;FALSE;FALSE;FALSE;#N/A;1;#N/A;1;1;"";""}</definedName>
    <definedName name="nin">{0;0;0;0;1;#N/A;0.25;0.25;0.8;0.25;2;FALSE;FALSE;FALSE;FALSE;FALSE;#N/A;1;#N/A;1;1;"";""}</definedName>
    <definedName name="nine" localSheetId="3">#REF!</definedName>
    <definedName name="nine">#REF!</definedName>
    <definedName name="ninini" localSheetId="1">{0;0;0;0;1;#N/A;0.25;0.25;0.8;0.25;2;FALSE;FALSE;FALSE;FALSE;FALSE;#N/A;1;#N/A;1;1;"";"&amp;L&amp;""Arial,Italic""&amp;8&amp;F Page &amp;P of &amp;N &amp;D &amp;T "}</definedName>
    <definedName name="ninini" localSheetId="3">{0;0;0;0;1;#N/A;0.25;0.25;0.8;0.25;2;FALSE;FALSE;FALSE;FALSE;FALSE;#N/A;1;#N/A;1;1;"";"&amp;L&amp;""Arial,Italic""&amp;8&amp;F Page &amp;P of &amp;N &amp;D &amp;T "}</definedName>
    <definedName name="ninini" localSheetId="5">{0;0;0;0;1;#N/A;0.25;0.25;0.8;0.25;2;FALSE;FALSE;FALSE;FALSE;FALSE;#N/A;1;#N/A;1;1;"";"&amp;L&amp;""Arial,Italic""&amp;8&amp;F Page &amp;P of &amp;N &amp;D &amp;T "}</definedName>
    <definedName name="ninini">{0;0;0;0;1;#N/A;0.25;0.25;0.8;0.25;2;FALSE;FALSE;FALSE;FALSE;FALSE;#N/A;1;#N/A;1;1;"";"&amp;L&amp;""Arial,Italic""&amp;8&amp;F Page &amp;P of &amp;N &amp;D &amp;T "}</definedName>
    <definedName name="NJGAHOHORHGO" localSheetId="1">{"Client Name or Project Name"}</definedName>
    <definedName name="NJGAHOHORHGO" localSheetId="3">{"Client Name or Project Name"}</definedName>
    <definedName name="NJGAHOHORHGO" localSheetId="5">{"Client Name or Project Name"}</definedName>
    <definedName name="NJGAHOHORHGO">{"Client Name or Project Name"}</definedName>
    <definedName name="NM">"NM "</definedName>
    <definedName name="NM_1">"NM"</definedName>
    <definedName name="NMC" localSheetId="3">#REF!</definedName>
    <definedName name="NMC">#REF!</definedName>
    <definedName name="NMCVM" localSheetId="1" hidden="1">{#N/A,#N/A,FALSE,"TABLE_1 YTD- VALUES LAST YR(2)"}</definedName>
    <definedName name="NMCVM" localSheetId="3" hidden="1">{#N/A,#N/A,FALSE,"TABLE_1 YTD- VALUES LAST YR(2)"}</definedName>
    <definedName name="NMCVM" localSheetId="5" hidden="1">{#N/A,#N/A,FALSE,"TABLE_1 YTD- VALUES LAST YR(2)"}</definedName>
    <definedName name="NMCVM" hidden="1">{#N/A,#N/A,FALSE,"TABLE_1 YTD- VALUES LAST YR(2)"}</definedName>
    <definedName name="nn" localSheetId="1">{0;0;0;0;1;#N/A;0.25;0.25;1;1;2;FALSE;FALSE;FALSE;FALSE;FALSE;#N/A;1;#N/A;1;1;"";"&amp;L&amp;""Arial,Italic""&amp;8&amp;F Page &amp;P of &amp;N &amp;D &amp;T "}</definedName>
    <definedName name="nn" localSheetId="3">{0;0;0;0;1;#N/A;0.25;0.25;1;1;2;FALSE;FALSE;FALSE;FALSE;FALSE;#N/A;1;#N/A;1;1;"";"&amp;L&amp;""Arial,Italic""&amp;8&amp;F Page &amp;P of &amp;N &amp;D &amp;T "}</definedName>
    <definedName name="nn" localSheetId="5">{0;0;0;0;1;#N/A;0.25;0.25;1;1;2;FALSE;FALSE;FALSE;FALSE;FALSE;#N/A;1;#N/A;1;1;"";"&amp;L&amp;""Arial,Italic""&amp;8&amp;F Page &amp;P of &amp;N &amp;D &amp;T "}</definedName>
    <definedName name="nn">{0;0;0;0;1;#N/A;0.25;0.25;1;1;2;FALSE;FALSE;FALSE;FALSE;FALSE;#N/A;1;#N/A;1;1;"";"&amp;L&amp;""Arial,Italic""&amp;8&amp;F Page &amp;P of &amp;N &amp;D &amp;T "}</definedName>
    <definedName name="nn_1" localSheetId="1" hidden="1">{#N/A,#N/A,TRUE,"constb"}</definedName>
    <definedName name="nn_1" localSheetId="3" hidden="1">{#N/A,#N/A,TRUE,"constb"}</definedName>
    <definedName name="nn_1" localSheetId="5" hidden="1">{#N/A,#N/A,TRUE,"constb"}</definedName>
    <definedName name="nn_1" hidden="1">{#N/A,#N/A,TRUE,"constb"}</definedName>
    <definedName name="nn_1_1" localSheetId="1" hidden="1">{#N/A,#N/A,TRUE,"constb"}</definedName>
    <definedName name="nn_1_1" localSheetId="3" hidden="1">{#N/A,#N/A,TRUE,"constb"}</definedName>
    <definedName name="nn_1_1" localSheetId="5" hidden="1">{#N/A,#N/A,TRUE,"constb"}</definedName>
    <definedName name="nn_1_1" hidden="1">{#N/A,#N/A,TRUE,"constb"}</definedName>
    <definedName name="nn_1_1_2" localSheetId="1" hidden="1">{#N/A,#N/A,TRUE,"constb"}</definedName>
    <definedName name="nn_1_1_2" localSheetId="3" hidden="1">{#N/A,#N/A,TRUE,"constb"}</definedName>
    <definedName name="nn_1_1_2" localSheetId="5" hidden="1">{#N/A,#N/A,TRUE,"constb"}</definedName>
    <definedName name="nn_1_1_2" hidden="1">{#N/A,#N/A,TRUE,"constb"}</definedName>
    <definedName name="nn_1_3" localSheetId="1" hidden="1">{#N/A,#N/A,TRUE,"constb"}</definedName>
    <definedName name="nn_1_3" localSheetId="3" hidden="1">{#N/A,#N/A,TRUE,"constb"}</definedName>
    <definedName name="nn_1_3" localSheetId="5" hidden="1">{#N/A,#N/A,TRUE,"constb"}</definedName>
    <definedName name="nn_1_3" hidden="1">{#N/A,#N/A,TRUE,"constb"}</definedName>
    <definedName name="nn_2" localSheetId="1" hidden="1">{#N/A,#N/A,TRUE,"constb"}</definedName>
    <definedName name="nn_2" localSheetId="3" hidden="1">{#N/A,#N/A,TRUE,"constb"}</definedName>
    <definedName name="nn_2" localSheetId="5" hidden="1">{#N/A,#N/A,TRUE,"constb"}</definedName>
    <definedName name="nn_2" hidden="1">{#N/A,#N/A,TRUE,"constb"}</definedName>
    <definedName name="nn_2_2" localSheetId="1" hidden="1">{#N/A,#N/A,TRUE,"constb"}</definedName>
    <definedName name="nn_2_2" localSheetId="3" hidden="1">{#N/A,#N/A,TRUE,"constb"}</definedName>
    <definedName name="nn_2_2" localSheetId="5" hidden="1">{#N/A,#N/A,TRUE,"constb"}</definedName>
    <definedName name="nn_2_2" hidden="1">{#N/A,#N/A,TRUE,"constb"}</definedName>
    <definedName name="nn_3" localSheetId="1" hidden="1">{#N/A,#N/A,TRUE,"constb"}</definedName>
    <definedName name="nn_3" localSheetId="3" hidden="1">{#N/A,#N/A,TRUE,"constb"}</definedName>
    <definedName name="nn_3" localSheetId="5" hidden="1">{#N/A,#N/A,TRUE,"constb"}</definedName>
    <definedName name="nn_3" hidden="1">{#N/A,#N/A,TRUE,"constb"}</definedName>
    <definedName name="nn_3_2" localSheetId="1" hidden="1">{#N/A,#N/A,TRUE,"constb"}</definedName>
    <definedName name="nn_3_2" localSheetId="3" hidden="1">{#N/A,#N/A,TRUE,"constb"}</definedName>
    <definedName name="nn_3_2" localSheetId="5" hidden="1">{#N/A,#N/A,TRUE,"constb"}</definedName>
    <definedName name="nn_3_2" hidden="1">{#N/A,#N/A,TRUE,"constb"}</definedName>
    <definedName name="nn_5" localSheetId="1" hidden="1">{#N/A,#N/A,TRUE,"constb"}</definedName>
    <definedName name="nn_5" localSheetId="3" hidden="1">{#N/A,#N/A,TRUE,"constb"}</definedName>
    <definedName name="nn_5" localSheetId="5" hidden="1">{#N/A,#N/A,TRUE,"constb"}</definedName>
    <definedName name="nn_5" hidden="1">{#N/A,#N/A,TRUE,"constb"}</definedName>
    <definedName name="nne" localSheetId="0"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localSheetId="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localSheetId="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n" localSheetId="1">{0;0;0;0;1;#N/A;0.25;0.25;1;1;2;FALSE;FALSE;FALSE;FALSE;FALSE;#N/A;1;#N/A;1;1;"";"&amp;L&amp;""Arial,Italic""&amp;8&amp;F Page &amp;P of &amp;N &amp;D &amp;T "}</definedName>
    <definedName name="nnn" localSheetId="3">{0;0;0;0;1;#N/A;0.25;0.25;1;1;2;FALSE;FALSE;FALSE;FALSE;FALSE;#N/A;1;#N/A;1;1;"";"&amp;L&amp;""Arial,Italic""&amp;8&amp;F Page &amp;P of &amp;N &amp;D &amp;T "}</definedName>
    <definedName name="nnn" localSheetId="5">{0;0;0;0;1;#N/A;0.25;0.25;1;1;2;FALSE;FALSE;FALSE;FALSE;FALSE;#N/A;1;#N/A;1;1;"";"&amp;L&amp;""Arial,Italic""&amp;8&amp;F Page &amp;P of &amp;N &amp;D &amp;T "}</definedName>
    <definedName name="nnn">{0;0;0;0;1;#N/A;0.25;0.25;1;1;2;FALSE;FALSE;FALSE;FALSE;FALSE;#N/A;1;#N/A;1;1;"";"&amp;L&amp;""Arial,Italic""&amp;8&amp;F Page &amp;P of &amp;N &amp;D &amp;T "}</definedName>
    <definedName name="nnn_1" localSheetId="1" hidden="1">{#N/A,#N/A,FALSE,"Assessment";#N/A,#N/A,FALSE,"Staffing";#N/A,#N/A,FALSE,"Hires";#N/A,#N/A,FALSE,"Assumptions"}</definedName>
    <definedName name="nnn_1" localSheetId="3" hidden="1">{#N/A,#N/A,FALSE,"Assessment";#N/A,#N/A,FALSE,"Staffing";#N/A,#N/A,FALSE,"Hires";#N/A,#N/A,FALSE,"Assumptions"}</definedName>
    <definedName name="nnn_1" localSheetId="5" hidden="1">{#N/A,#N/A,FALSE,"Assessment";#N/A,#N/A,FALSE,"Staffing";#N/A,#N/A,FALSE,"Hires";#N/A,#N/A,FALSE,"Assumptions"}</definedName>
    <definedName name="nnn_1" hidden="1">{#N/A,#N/A,FALSE,"Assessment";#N/A,#N/A,FALSE,"Staffing";#N/A,#N/A,FALSE,"Hires";#N/A,#N/A,FALSE,"Assumptions"}</definedName>
    <definedName name="nnn_1_2" localSheetId="1" hidden="1">{#N/A,#N/A,FALSE,"Assessment";#N/A,#N/A,FALSE,"Staffing";#N/A,#N/A,FALSE,"Hires";#N/A,#N/A,FALSE,"Assumptions"}</definedName>
    <definedName name="nnn_1_2" localSheetId="3" hidden="1">{#N/A,#N/A,FALSE,"Assessment";#N/A,#N/A,FALSE,"Staffing";#N/A,#N/A,FALSE,"Hires";#N/A,#N/A,FALSE,"Assumptions"}</definedName>
    <definedName name="nnn_1_2" localSheetId="5" hidden="1">{#N/A,#N/A,FALSE,"Assessment";#N/A,#N/A,FALSE,"Staffing";#N/A,#N/A,FALSE,"Hires";#N/A,#N/A,FALSE,"Assumptions"}</definedName>
    <definedName name="nnn_1_2" hidden="1">{#N/A,#N/A,FALSE,"Assessment";#N/A,#N/A,FALSE,"Staffing";#N/A,#N/A,FALSE,"Hires";#N/A,#N/A,FALSE,"Assumptions"}</definedName>
    <definedName name="nnn_2" localSheetId="1" hidden="1">{#N/A,#N/A,FALSE,"Assessment";#N/A,#N/A,FALSE,"Staffing";#N/A,#N/A,FALSE,"Hires";#N/A,#N/A,FALSE,"Assumptions"}</definedName>
    <definedName name="nnn_2" localSheetId="3" hidden="1">{#N/A,#N/A,FALSE,"Assessment";#N/A,#N/A,FALSE,"Staffing";#N/A,#N/A,FALSE,"Hires";#N/A,#N/A,FALSE,"Assumptions"}</definedName>
    <definedName name="nnn_2" localSheetId="5" hidden="1">{#N/A,#N/A,FALSE,"Assessment";#N/A,#N/A,FALSE,"Staffing";#N/A,#N/A,FALSE,"Hires";#N/A,#N/A,FALSE,"Assumptions"}</definedName>
    <definedName name="nnn_2" hidden="1">{#N/A,#N/A,FALSE,"Assessment";#N/A,#N/A,FALSE,"Staffing";#N/A,#N/A,FALSE,"Hires";#N/A,#N/A,FALSE,"Assumptions"}</definedName>
    <definedName name="nnn_2_2" localSheetId="1" hidden="1">{#N/A,#N/A,FALSE,"Assessment";#N/A,#N/A,FALSE,"Staffing";#N/A,#N/A,FALSE,"Hires";#N/A,#N/A,FALSE,"Assumptions"}</definedName>
    <definedName name="nnn_2_2" localSheetId="3" hidden="1">{#N/A,#N/A,FALSE,"Assessment";#N/A,#N/A,FALSE,"Staffing";#N/A,#N/A,FALSE,"Hires";#N/A,#N/A,FALSE,"Assumptions"}</definedName>
    <definedName name="nnn_2_2" localSheetId="5" hidden="1">{#N/A,#N/A,FALSE,"Assessment";#N/A,#N/A,FALSE,"Staffing";#N/A,#N/A,FALSE,"Hires";#N/A,#N/A,FALSE,"Assumptions"}</definedName>
    <definedName name="nnn_2_2" hidden="1">{#N/A,#N/A,FALSE,"Assessment";#N/A,#N/A,FALSE,"Staffing";#N/A,#N/A,FALSE,"Hires";#N/A,#N/A,FALSE,"Assumptions"}</definedName>
    <definedName name="nnn_3" localSheetId="1" hidden="1">{#N/A,#N/A,FALSE,"Assessment";#N/A,#N/A,FALSE,"Staffing";#N/A,#N/A,FALSE,"Hires";#N/A,#N/A,FALSE,"Assumptions"}</definedName>
    <definedName name="nnn_3" localSheetId="3" hidden="1">{#N/A,#N/A,FALSE,"Assessment";#N/A,#N/A,FALSE,"Staffing";#N/A,#N/A,FALSE,"Hires";#N/A,#N/A,FALSE,"Assumptions"}</definedName>
    <definedName name="nnn_3" localSheetId="5" hidden="1">{#N/A,#N/A,FALSE,"Assessment";#N/A,#N/A,FALSE,"Staffing";#N/A,#N/A,FALSE,"Hires";#N/A,#N/A,FALSE,"Assumptions"}</definedName>
    <definedName name="nnn_3" hidden="1">{#N/A,#N/A,FALSE,"Assessment";#N/A,#N/A,FALSE,"Staffing";#N/A,#N/A,FALSE,"Hires";#N/A,#N/A,FALSE,"Assumptions"}</definedName>
    <definedName name="nnn_3_2" localSheetId="1" hidden="1">{#N/A,#N/A,FALSE,"Assessment";#N/A,#N/A,FALSE,"Staffing";#N/A,#N/A,FALSE,"Hires";#N/A,#N/A,FALSE,"Assumptions"}</definedName>
    <definedName name="nnn_3_2" localSheetId="3" hidden="1">{#N/A,#N/A,FALSE,"Assessment";#N/A,#N/A,FALSE,"Staffing";#N/A,#N/A,FALSE,"Hires";#N/A,#N/A,FALSE,"Assumptions"}</definedName>
    <definedName name="nnn_3_2" localSheetId="5" hidden="1">{#N/A,#N/A,FALSE,"Assessment";#N/A,#N/A,FALSE,"Staffing";#N/A,#N/A,FALSE,"Hires";#N/A,#N/A,FALSE,"Assumptions"}</definedName>
    <definedName name="nnn_3_2" hidden="1">{#N/A,#N/A,FALSE,"Assessment";#N/A,#N/A,FALSE,"Staffing";#N/A,#N/A,FALSE,"Hires";#N/A,#N/A,FALSE,"Assumptions"}</definedName>
    <definedName name="nnn_4" localSheetId="1" hidden="1">{#N/A,#N/A,FALSE,"Assessment";#N/A,#N/A,FALSE,"Staffing";#N/A,#N/A,FALSE,"Hires";#N/A,#N/A,FALSE,"Assumptions"}</definedName>
    <definedName name="nnn_4" localSheetId="3" hidden="1">{#N/A,#N/A,FALSE,"Assessment";#N/A,#N/A,FALSE,"Staffing";#N/A,#N/A,FALSE,"Hires";#N/A,#N/A,FALSE,"Assumptions"}</definedName>
    <definedName name="nnn_4" localSheetId="5" hidden="1">{#N/A,#N/A,FALSE,"Assessment";#N/A,#N/A,FALSE,"Staffing";#N/A,#N/A,FALSE,"Hires";#N/A,#N/A,FALSE,"Assumptions"}</definedName>
    <definedName name="nnn_4" hidden="1">{#N/A,#N/A,FALSE,"Assessment";#N/A,#N/A,FALSE,"Staffing";#N/A,#N/A,FALSE,"Hires";#N/A,#N/A,FALSE,"Assumptions"}</definedName>
    <definedName name="nnn_4_2" localSheetId="1" hidden="1">{#N/A,#N/A,FALSE,"Assessment";#N/A,#N/A,FALSE,"Staffing";#N/A,#N/A,FALSE,"Hires";#N/A,#N/A,FALSE,"Assumptions"}</definedName>
    <definedName name="nnn_4_2" localSheetId="3" hidden="1">{#N/A,#N/A,FALSE,"Assessment";#N/A,#N/A,FALSE,"Staffing";#N/A,#N/A,FALSE,"Hires";#N/A,#N/A,FALSE,"Assumptions"}</definedName>
    <definedName name="nnn_4_2" localSheetId="5" hidden="1">{#N/A,#N/A,FALSE,"Assessment";#N/A,#N/A,FALSE,"Staffing";#N/A,#N/A,FALSE,"Hires";#N/A,#N/A,FALSE,"Assumptions"}</definedName>
    <definedName name="nnn_4_2" hidden="1">{#N/A,#N/A,FALSE,"Assessment";#N/A,#N/A,FALSE,"Staffing";#N/A,#N/A,FALSE,"Hires";#N/A,#N/A,FALSE,"Assumptions"}</definedName>
    <definedName name="nnn_5" localSheetId="1" hidden="1">{#N/A,#N/A,FALSE,"Assessment";#N/A,#N/A,FALSE,"Staffing";#N/A,#N/A,FALSE,"Hires";#N/A,#N/A,FALSE,"Assumptions"}</definedName>
    <definedName name="nnn_5" localSheetId="3" hidden="1">{#N/A,#N/A,FALSE,"Assessment";#N/A,#N/A,FALSE,"Staffing";#N/A,#N/A,FALSE,"Hires";#N/A,#N/A,FALSE,"Assumptions"}</definedName>
    <definedName name="nnn_5" localSheetId="5" hidden="1">{#N/A,#N/A,FALSE,"Assessment";#N/A,#N/A,FALSE,"Staffing";#N/A,#N/A,FALSE,"Hires";#N/A,#N/A,FALSE,"Assumptions"}</definedName>
    <definedName name="nnn_5" hidden="1">{#N/A,#N/A,FALSE,"Assessment";#N/A,#N/A,FALSE,"Staffing";#N/A,#N/A,FALSE,"Hires";#N/A,#N/A,FALSE,"Assumptions"}</definedName>
    <definedName name="nnn_5_2" localSheetId="1" hidden="1">{#N/A,#N/A,FALSE,"Assessment";#N/A,#N/A,FALSE,"Staffing";#N/A,#N/A,FALSE,"Hires";#N/A,#N/A,FALSE,"Assumptions"}</definedName>
    <definedName name="nnn_5_2" localSheetId="3" hidden="1">{#N/A,#N/A,FALSE,"Assessment";#N/A,#N/A,FALSE,"Staffing";#N/A,#N/A,FALSE,"Hires";#N/A,#N/A,FALSE,"Assumptions"}</definedName>
    <definedName name="nnn_5_2" localSheetId="5" hidden="1">{#N/A,#N/A,FALSE,"Assessment";#N/A,#N/A,FALSE,"Staffing";#N/A,#N/A,FALSE,"Hires";#N/A,#N/A,FALSE,"Assumptions"}</definedName>
    <definedName name="nnn_5_2" hidden="1">{#N/A,#N/A,FALSE,"Assessment";#N/A,#N/A,FALSE,"Staffing";#N/A,#N/A,FALSE,"Hires";#N/A,#N/A,FALSE,"Assumptions"}</definedName>
    <definedName name="nnnb" localSheetId="1" hidden="1">{"consolidated",#N/A,FALSE,"Sheet1";"cms",#N/A,FALSE,"Sheet1";"fse",#N/A,FALSE,"Sheet1"}</definedName>
    <definedName name="nnnb" localSheetId="3" hidden="1">{"consolidated",#N/A,FALSE,"Sheet1";"cms",#N/A,FALSE,"Sheet1";"fse",#N/A,FALSE,"Sheet1"}</definedName>
    <definedName name="nnnb" localSheetId="5" hidden="1">{"consolidated",#N/A,FALSE,"Sheet1";"cms",#N/A,FALSE,"Sheet1";"fse",#N/A,FALSE,"Sheet1"}</definedName>
    <definedName name="nnnb" hidden="1">{"consolidated",#N/A,FALSE,"Sheet1";"cms",#N/A,FALSE,"Sheet1";"fse",#N/A,FALSE,"Sheet1"}</definedName>
    <definedName name="nnnn" localSheetId="1">{0;0;0;0;1;#N/A;0.25;0.25;0.8;0.25;2;FALSE;FALSE;FALSE;FALSE;FALSE;#N/A;1;#N/A;1;1;"";"&amp;L&amp;""Arial,Italic""&amp;8&amp;F Page &amp;P of &amp;N &amp;D &amp;T "}</definedName>
    <definedName name="nnnn" localSheetId="3">{0;0;0;0;1;#N/A;0.25;0.25;0.8;0.25;2;FALSE;FALSE;FALSE;FALSE;FALSE;#N/A;1;#N/A;1;1;"";"&amp;L&amp;""Arial,Italic""&amp;8&amp;F Page &amp;P of &amp;N &amp;D &amp;T "}</definedName>
    <definedName name="nnnn" localSheetId="5">{0;0;0;0;1;#N/A;0.25;0.25;0.8;0.25;2;FALSE;FALSE;FALSE;FALSE;FALSE;#N/A;1;#N/A;1;1;"";"&amp;L&amp;""Arial,Italic""&amp;8&amp;F Page &amp;P of &amp;N &amp;D &amp;T "}</definedName>
    <definedName name="nnnn">{0;0;0;0;1;#N/A;0.25;0.25;0.8;0.25;2;FALSE;FALSE;FALSE;FALSE;FALSE;#N/A;1;#N/A;1;1;"";"&amp;L&amp;""Arial,Italic""&amp;8&amp;F Page &amp;P of &amp;N &amp;D &amp;T "}</definedName>
    <definedName name="nnnn_1" localSheetId="1" hidden="1">{#N/A,#N/A,FALSE,"Job Sched"}</definedName>
    <definedName name="nnnn_1" localSheetId="3" hidden="1">{#N/A,#N/A,FALSE,"Job Sched"}</definedName>
    <definedName name="nnnn_1" localSheetId="5" hidden="1">{#N/A,#N/A,FALSE,"Job Sched"}</definedName>
    <definedName name="nnnn_1" hidden="1">{#N/A,#N/A,FALSE,"Job Sched"}</definedName>
    <definedName name="nnnn_1_1" localSheetId="1" hidden="1">{#N/A,#N/A,FALSE,"Job Sched"}</definedName>
    <definedName name="nnnn_1_1" localSheetId="3" hidden="1">{#N/A,#N/A,FALSE,"Job Sched"}</definedName>
    <definedName name="nnnn_1_1" localSheetId="5" hidden="1">{#N/A,#N/A,FALSE,"Job Sched"}</definedName>
    <definedName name="nnnn_1_1" hidden="1">{#N/A,#N/A,FALSE,"Job Sched"}</definedName>
    <definedName name="nnnn_1_1_2" localSheetId="1" hidden="1">{#N/A,#N/A,FALSE,"Job Sched"}</definedName>
    <definedName name="nnnn_1_1_2" localSheetId="3" hidden="1">{#N/A,#N/A,FALSE,"Job Sched"}</definedName>
    <definedName name="nnnn_1_1_2" localSheetId="5" hidden="1">{#N/A,#N/A,FALSE,"Job Sched"}</definedName>
    <definedName name="nnnn_1_1_2" hidden="1">{#N/A,#N/A,FALSE,"Job Sched"}</definedName>
    <definedName name="nnnn_1_3" localSheetId="1" hidden="1">{#N/A,#N/A,FALSE,"Job Sched"}</definedName>
    <definedName name="nnnn_1_3" localSheetId="3" hidden="1">{#N/A,#N/A,FALSE,"Job Sched"}</definedName>
    <definedName name="nnnn_1_3" localSheetId="5" hidden="1">{#N/A,#N/A,FALSE,"Job Sched"}</definedName>
    <definedName name="nnnn_1_3" hidden="1">{#N/A,#N/A,FALSE,"Job Sched"}</definedName>
    <definedName name="nnnn_2" localSheetId="1" hidden="1">{#N/A,#N/A,FALSE,"Job Sched"}</definedName>
    <definedName name="nnnn_2" localSheetId="3" hidden="1">{#N/A,#N/A,FALSE,"Job Sched"}</definedName>
    <definedName name="nnnn_2" localSheetId="5" hidden="1">{#N/A,#N/A,FALSE,"Job Sched"}</definedName>
    <definedName name="nnnn_2" hidden="1">{#N/A,#N/A,FALSE,"Job Sched"}</definedName>
    <definedName name="nnnn_2_2" localSheetId="1" hidden="1">{#N/A,#N/A,FALSE,"Job Sched"}</definedName>
    <definedName name="nnnn_2_2" localSheetId="3" hidden="1">{#N/A,#N/A,FALSE,"Job Sched"}</definedName>
    <definedName name="nnnn_2_2" localSheetId="5" hidden="1">{#N/A,#N/A,FALSE,"Job Sched"}</definedName>
    <definedName name="nnnn_2_2" hidden="1">{#N/A,#N/A,FALSE,"Job Sched"}</definedName>
    <definedName name="nnnn_3" localSheetId="1" hidden="1">{#N/A,#N/A,FALSE,"Job Sched"}</definedName>
    <definedName name="nnnn_3" localSheetId="3" hidden="1">{#N/A,#N/A,FALSE,"Job Sched"}</definedName>
    <definedName name="nnnn_3" localSheetId="5" hidden="1">{#N/A,#N/A,FALSE,"Job Sched"}</definedName>
    <definedName name="nnnn_3" hidden="1">{#N/A,#N/A,FALSE,"Job Sched"}</definedName>
    <definedName name="nnnn_3_2" localSheetId="1" hidden="1">{#N/A,#N/A,FALSE,"Job Sched"}</definedName>
    <definedName name="nnnn_3_2" localSheetId="3" hidden="1">{#N/A,#N/A,FALSE,"Job Sched"}</definedName>
    <definedName name="nnnn_3_2" localSheetId="5" hidden="1">{#N/A,#N/A,FALSE,"Job Sched"}</definedName>
    <definedName name="nnnn_3_2" hidden="1">{#N/A,#N/A,FALSE,"Job Sched"}</definedName>
    <definedName name="nnnn_5" localSheetId="1" hidden="1">{#N/A,#N/A,FALSE,"Job Sched"}</definedName>
    <definedName name="nnnn_5" localSheetId="3" hidden="1">{#N/A,#N/A,FALSE,"Job Sched"}</definedName>
    <definedName name="nnnn_5" localSheetId="5" hidden="1">{#N/A,#N/A,FALSE,"Job Sched"}</definedName>
    <definedName name="nnnn_5" hidden="1">{#N/A,#N/A,FALSE,"Job Sched"}</definedName>
    <definedName name="nnnnnn6" hidden="1">#REF!</definedName>
    <definedName name="nnnnnnnnnnnn"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nnnnnnnnnnn"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nnnnnnnnnnn"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nnnnnnnnnnn"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nnnnnnnnnnnnnnn" hidden="1">#REF!</definedName>
    <definedName name="nnnnnnnnnnnnnnnnnnnnn" localSheetId="1">{"Client Name or Project Name"}</definedName>
    <definedName name="nnnnnnnnnnnnnnnnnnnnn" localSheetId="3">{"Client Name or Project Name"}</definedName>
    <definedName name="nnnnnnnnnnnnnnnnnnnnn" localSheetId="5">{"Client Name or Project Name"}</definedName>
    <definedName name="nnnnnnnnnnnnnnnnnnnnn">{"Client Name or Project Name"}</definedName>
    <definedName name="nnoononn" localSheetId="1">{0;0;0;0;1;#N/A;0.75;0.75;0.25;0.25;2;FALSE;FALSE;FALSE;FALSE;FALSE;#N/A;1;#N/A;1;1;"";"&amp;L&amp;""Arial,Italic""&amp;8&amp;F Page &amp;P of &amp;N &amp;D &amp;T "}</definedName>
    <definedName name="nnoononn" localSheetId="3">{0;0;0;0;1;#N/A;0.75;0.75;0.25;0.25;2;FALSE;FALSE;FALSE;FALSE;FALSE;#N/A;1;#N/A;1;1;"";"&amp;L&amp;""Arial,Italic""&amp;8&amp;F Page &amp;P of &amp;N &amp;D &amp;T "}</definedName>
    <definedName name="nnoononn" localSheetId="5">{0;0;0;0;1;#N/A;0.75;0.75;0.25;0.25;2;FALSE;FALSE;FALSE;FALSE;FALSE;#N/A;1;#N/A;1;1;"";"&amp;L&amp;""Arial,Italic""&amp;8&amp;F Page &amp;P of &amp;N &amp;D &amp;T "}</definedName>
    <definedName name="nnoononn">{0;0;0;0;1;#N/A;0.75;0.75;0.25;0.25;2;FALSE;FALSE;FALSE;FALSE;FALSE;#N/A;1;#N/A;1;1;"";"&amp;L&amp;""Arial,Italic""&amp;8&amp;F Page &amp;P of &amp;N &amp;D &amp;T "}</definedName>
    <definedName name="nnr" localSheetId="0" hidden="1">{"Frequency Graph",#N/A,FALSE,"Trend";"Loss Cost Graph",#N/A,FALSE,"Trend";"Severity Trend Graph",#N/A,FALSE,"Trend"}</definedName>
    <definedName name="nnr" localSheetId="1" hidden="1">{"Frequency Graph",#N/A,FALSE,"Trend";"Loss Cost Graph",#N/A,FALSE,"Trend";"Severity Trend Graph",#N/A,FALSE,"Trend"}</definedName>
    <definedName name="nnr" localSheetId="3" hidden="1">{"Frequency Graph",#N/A,FALSE,"Trend";"Loss Cost Graph",#N/A,FALSE,"Trend";"Severity Trend Graph",#N/A,FALSE,"Trend"}</definedName>
    <definedName name="nnr" localSheetId="5" hidden="1">{"Frequency Graph",#N/A,FALSE,"Trend";"Loss Cost Graph",#N/A,FALSE,"Trend";"Severity Trend Graph",#N/A,FALSE,"Trend"}</definedName>
    <definedName name="nnr" hidden="1">{"Frequency Graph",#N/A,FALSE,"Trend";"Loss Cost Graph",#N/A,FALSE,"Trend";"Severity Trend Graph",#N/A,FALSE,"Trend"}</definedName>
    <definedName name="nny" hidden="1">#REF!</definedName>
    <definedName name="NO" localSheetId="1" hidden="1">{"'Sheet1'!$A$1:$J$121"}</definedName>
    <definedName name="NO" localSheetId="3" hidden="1">{"'Sheet1'!$A$1:$J$121"}</definedName>
    <definedName name="NO" localSheetId="5" hidden="1">{"'Sheet1'!$A$1:$J$121"}</definedName>
    <definedName name="NO" hidden="1">{"'Sheet1'!$A$1:$J$121"}</definedName>
    <definedName name="no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no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no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no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NOI" localSheetId="1" hidden="1">{#N/A,#N/A,FALSE,"NOI"}</definedName>
    <definedName name="NOI" localSheetId="3" hidden="1">{#N/A,#N/A,FALSE,"NOI"}</definedName>
    <definedName name="NOI" localSheetId="5" hidden="1">{#N/A,#N/A,FALSE,"NOI"}</definedName>
    <definedName name="NOI" hidden="1">{#N/A,#N/A,FALSE,"NOI"}</definedName>
    <definedName name="NOiBU" localSheetId="1" hidden="1">{#N/A,#N/A,FALSE,"NOI"}</definedName>
    <definedName name="NOiBU" localSheetId="3" hidden="1">{#N/A,#N/A,FALSE,"NOI"}</definedName>
    <definedName name="NOiBU" localSheetId="5" hidden="1">{#N/A,#N/A,FALSE,"NOI"}</definedName>
    <definedName name="NOiBU" hidden="1">{#N/A,#N/A,FALSE,"NOI"}</definedName>
    <definedName name="noidea" localSheetId="1" hidden="1">{#N/A,#N/A,FALSE,"Calc";#N/A,#N/A,FALSE,"Sensitivity";#N/A,#N/A,FALSE,"LT Earn.Dil.";#N/A,#N/A,FALSE,"Dil. AVP"}</definedName>
    <definedName name="noidea" localSheetId="3" hidden="1">{#N/A,#N/A,FALSE,"Calc";#N/A,#N/A,FALSE,"Sensitivity";#N/A,#N/A,FALSE,"LT Earn.Dil.";#N/A,#N/A,FALSE,"Dil. AVP"}</definedName>
    <definedName name="noidea" localSheetId="5" hidden="1">{#N/A,#N/A,FALSE,"Calc";#N/A,#N/A,FALSE,"Sensitivity";#N/A,#N/A,FALSE,"LT Earn.Dil.";#N/A,#N/A,FALSE,"Dil. AVP"}</definedName>
    <definedName name="noidea" hidden="1">{#N/A,#N/A,FALSE,"Calc";#N/A,#N/A,FALSE,"Sensitivity";#N/A,#N/A,FALSE,"LT Earn.Dil.";#N/A,#N/A,FALSE,"Dil. AVP"}</definedName>
    <definedName name="noidea_1" localSheetId="1" hidden="1">{#N/A,#N/A,FALSE,"Calc";#N/A,#N/A,FALSE,"Sensitivity";#N/A,#N/A,FALSE,"LT Earn.Dil.";#N/A,#N/A,FALSE,"Dil. AVP"}</definedName>
    <definedName name="noidea_1" localSheetId="3" hidden="1">{#N/A,#N/A,FALSE,"Calc";#N/A,#N/A,FALSE,"Sensitivity";#N/A,#N/A,FALSE,"LT Earn.Dil.";#N/A,#N/A,FALSE,"Dil. AVP"}</definedName>
    <definedName name="noidea_1" localSheetId="5" hidden="1">{#N/A,#N/A,FALSE,"Calc";#N/A,#N/A,FALSE,"Sensitivity";#N/A,#N/A,FALSE,"LT Earn.Dil.";#N/A,#N/A,FALSE,"Dil. AVP"}</definedName>
    <definedName name="noidea_1" hidden="1">{#N/A,#N/A,FALSE,"Calc";#N/A,#N/A,FALSE,"Sensitivity";#N/A,#N/A,FALSE,"LT Earn.Dil.";#N/A,#N/A,FALSE,"Dil. AVP"}</definedName>
    <definedName name="noidea1" localSheetId="1" hidden="1">{#N/A,#N/A,FALSE,"Calc";#N/A,#N/A,FALSE,"Sensitivity";#N/A,#N/A,FALSE,"LT Earn.Dil.";#N/A,#N/A,FALSE,"Dil. AVP"}</definedName>
    <definedName name="noidea1" localSheetId="3" hidden="1">{#N/A,#N/A,FALSE,"Calc";#N/A,#N/A,FALSE,"Sensitivity";#N/A,#N/A,FALSE,"LT Earn.Dil.";#N/A,#N/A,FALSE,"Dil. AVP"}</definedName>
    <definedName name="noidea1" localSheetId="5" hidden="1">{#N/A,#N/A,FALSE,"Calc";#N/A,#N/A,FALSE,"Sensitivity";#N/A,#N/A,FALSE,"LT Earn.Dil.";#N/A,#N/A,FALSE,"Dil. AVP"}</definedName>
    <definedName name="noidea1" hidden="1">{#N/A,#N/A,FALSE,"Calc";#N/A,#N/A,FALSE,"Sensitivity";#N/A,#N/A,FALSE,"LT Earn.Dil.";#N/A,#N/A,FALSE,"Dil. AVP"}</definedName>
    <definedName name="noidea1_1" localSheetId="1" hidden="1">{#N/A,#N/A,FALSE,"Calc";#N/A,#N/A,FALSE,"Sensitivity";#N/A,#N/A,FALSE,"LT Earn.Dil.";#N/A,#N/A,FALSE,"Dil. AVP"}</definedName>
    <definedName name="noidea1_1" localSheetId="3" hidden="1">{#N/A,#N/A,FALSE,"Calc";#N/A,#N/A,FALSE,"Sensitivity";#N/A,#N/A,FALSE,"LT Earn.Dil.";#N/A,#N/A,FALSE,"Dil. AVP"}</definedName>
    <definedName name="noidea1_1" localSheetId="5" hidden="1">{#N/A,#N/A,FALSE,"Calc";#N/A,#N/A,FALSE,"Sensitivity";#N/A,#N/A,FALSE,"LT Earn.Dil.";#N/A,#N/A,FALSE,"Dil. AVP"}</definedName>
    <definedName name="noidea1_1" hidden="1">{#N/A,#N/A,FALSE,"Calc";#N/A,#N/A,FALSE,"Sensitivity";#N/A,#N/A,FALSE,"LT Earn.Dil.";#N/A,#N/A,FALSE,"Dil. AVP"}</definedName>
    <definedName name="noidea10" localSheetId="1" hidden="1">{#N/A,#N/A,FALSE,"Calc";#N/A,#N/A,FALSE,"Sensitivity";#N/A,#N/A,FALSE,"LT Earn.Dil.";#N/A,#N/A,FALSE,"Dil. AVP"}</definedName>
    <definedName name="noidea10" localSheetId="3" hidden="1">{#N/A,#N/A,FALSE,"Calc";#N/A,#N/A,FALSE,"Sensitivity";#N/A,#N/A,FALSE,"LT Earn.Dil.";#N/A,#N/A,FALSE,"Dil. AVP"}</definedName>
    <definedName name="noidea10" localSheetId="5" hidden="1">{#N/A,#N/A,FALSE,"Calc";#N/A,#N/A,FALSE,"Sensitivity";#N/A,#N/A,FALSE,"LT Earn.Dil.";#N/A,#N/A,FALSE,"Dil. AVP"}</definedName>
    <definedName name="noidea10" hidden="1">{#N/A,#N/A,FALSE,"Calc";#N/A,#N/A,FALSE,"Sensitivity";#N/A,#N/A,FALSE,"LT Earn.Dil.";#N/A,#N/A,FALSE,"Dil. AVP"}</definedName>
    <definedName name="noidea10_1" localSheetId="1" hidden="1">{#N/A,#N/A,FALSE,"Calc";#N/A,#N/A,FALSE,"Sensitivity";#N/A,#N/A,FALSE,"LT Earn.Dil.";#N/A,#N/A,FALSE,"Dil. AVP"}</definedName>
    <definedName name="noidea10_1" localSheetId="3" hidden="1">{#N/A,#N/A,FALSE,"Calc";#N/A,#N/A,FALSE,"Sensitivity";#N/A,#N/A,FALSE,"LT Earn.Dil.";#N/A,#N/A,FALSE,"Dil. AVP"}</definedName>
    <definedName name="noidea10_1" localSheetId="5" hidden="1">{#N/A,#N/A,FALSE,"Calc";#N/A,#N/A,FALSE,"Sensitivity";#N/A,#N/A,FALSE,"LT Earn.Dil.";#N/A,#N/A,FALSE,"Dil. AVP"}</definedName>
    <definedName name="noidea10_1" hidden="1">{#N/A,#N/A,FALSE,"Calc";#N/A,#N/A,FALSE,"Sensitivity";#N/A,#N/A,FALSE,"LT Earn.Dil.";#N/A,#N/A,FALSE,"Dil. AVP"}</definedName>
    <definedName name="NOIDEA2" localSheetId="1" hidden="1">{#N/A,#N/A,FALSE,"Calc";#N/A,#N/A,FALSE,"Sensitivity";#N/A,#N/A,FALSE,"LT Earn.Dil.";#N/A,#N/A,FALSE,"Dil. AVP"}</definedName>
    <definedName name="NOIDEA2" localSheetId="3" hidden="1">{#N/A,#N/A,FALSE,"Calc";#N/A,#N/A,FALSE,"Sensitivity";#N/A,#N/A,FALSE,"LT Earn.Dil.";#N/A,#N/A,FALSE,"Dil. AVP"}</definedName>
    <definedName name="NOIDEA2" localSheetId="5" hidden="1">{#N/A,#N/A,FALSE,"Calc";#N/A,#N/A,FALSE,"Sensitivity";#N/A,#N/A,FALSE,"LT Earn.Dil.";#N/A,#N/A,FALSE,"Dil. AVP"}</definedName>
    <definedName name="NOIDEA2" hidden="1">{#N/A,#N/A,FALSE,"Calc";#N/A,#N/A,FALSE,"Sensitivity";#N/A,#N/A,FALSE,"LT Earn.Dil.";#N/A,#N/A,FALSE,"Dil. AVP"}</definedName>
    <definedName name="NOIDEA2_1" localSheetId="1" hidden="1">{#N/A,#N/A,FALSE,"Calc";#N/A,#N/A,FALSE,"Sensitivity";#N/A,#N/A,FALSE,"LT Earn.Dil.";#N/A,#N/A,FALSE,"Dil. AVP"}</definedName>
    <definedName name="NOIDEA2_1" localSheetId="3" hidden="1">{#N/A,#N/A,FALSE,"Calc";#N/A,#N/A,FALSE,"Sensitivity";#N/A,#N/A,FALSE,"LT Earn.Dil.";#N/A,#N/A,FALSE,"Dil. AVP"}</definedName>
    <definedName name="NOIDEA2_1" localSheetId="5" hidden="1">{#N/A,#N/A,FALSE,"Calc";#N/A,#N/A,FALSE,"Sensitivity";#N/A,#N/A,FALSE,"LT Earn.Dil.";#N/A,#N/A,FALSE,"Dil. AVP"}</definedName>
    <definedName name="NOIDEA2_1" hidden="1">{#N/A,#N/A,FALSE,"Calc";#N/A,#N/A,FALSE,"Sensitivity";#N/A,#N/A,FALSE,"LT Earn.Dil.";#N/A,#N/A,FALSE,"Dil. AVP"}</definedName>
    <definedName name="noidea20" localSheetId="1" hidden="1">{#N/A,#N/A,FALSE,"Calc";#N/A,#N/A,FALSE,"Sensitivity";#N/A,#N/A,FALSE,"LT Earn.Dil.";#N/A,#N/A,FALSE,"Dil. AVP"}</definedName>
    <definedName name="noidea20" localSheetId="3" hidden="1">{#N/A,#N/A,FALSE,"Calc";#N/A,#N/A,FALSE,"Sensitivity";#N/A,#N/A,FALSE,"LT Earn.Dil.";#N/A,#N/A,FALSE,"Dil. AVP"}</definedName>
    <definedName name="noidea20" localSheetId="5" hidden="1">{#N/A,#N/A,FALSE,"Calc";#N/A,#N/A,FALSE,"Sensitivity";#N/A,#N/A,FALSE,"LT Earn.Dil.";#N/A,#N/A,FALSE,"Dil. AVP"}</definedName>
    <definedName name="noidea20" hidden="1">{#N/A,#N/A,FALSE,"Calc";#N/A,#N/A,FALSE,"Sensitivity";#N/A,#N/A,FALSE,"LT Earn.Dil.";#N/A,#N/A,FALSE,"Dil. AVP"}</definedName>
    <definedName name="noidea20_1" localSheetId="1" hidden="1">{#N/A,#N/A,FALSE,"Calc";#N/A,#N/A,FALSE,"Sensitivity";#N/A,#N/A,FALSE,"LT Earn.Dil.";#N/A,#N/A,FALSE,"Dil. AVP"}</definedName>
    <definedName name="noidea20_1" localSheetId="3" hidden="1">{#N/A,#N/A,FALSE,"Calc";#N/A,#N/A,FALSE,"Sensitivity";#N/A,#N/A,FALSE,"LT Earn.Dil.";#N/A,#N/A,FALSE,"Dil. AVP"}</definedName>
    <definedName name="noidea20_1" localSheetId="5" hidden="1">{#N/A,#N/A,FALSE,"Calc";#N/A,#N/A,FALSE,"Sensitivity";#N/A,#N/A,FALSE,"LT Earn.Dil.";#N/A,#N/A,FALSE,"Dil. AVP"}</definedName>
    <definedName name="noidea20_1" hidden="1">{#N/A,#N/A,FALSE,"Calc";#N/A,#N/A,FALSE,"Sensitivity";#N/A,#N/A,FALSE,"LT Earn.Dil.";#N/A,#N/A,FALSE,"Dil. AVP"}</definedName>
    <definedName name="noidea2a" localSheetId="1" hidden="1">{#N/A,#N/A,FALSE,"Calc";#N/A,#N/A,FALSE,"Sensitivity";#N/A,#N/A,FALSE,"LT Earn.Dil.";#N/A,#N/A,FALSE,"Dil. AVP"}</definedName>
    <definedName name="noidea2a" localSheetId="3" hidden="1">{#N/A,#N/A,FALSE,"Calc";#N/A,#N/A,FALSE,"Sensitivity";#N/A,#N/A,FALSE,"LT Earn.Dil.";#N/A,#N/A,FALSE,"Dil. AVP"}</definedName>
    <definedName name="noidea2a" localSheetId="5" hidden="1">{#N/A,#N/A,FALSE,"Calc";#N/A,#N/A,FALSE,"Sensitivity";#N/A,#N/A,FALSE,"LT Earn.Dil.";#N/A,#N/A,FALSE,"Dil. AVP"}</definedName>
    <definedName name="noidea2a" hidden="1">{#N/A,#N/A,FALSE,"Calc";#N/A,#N/A,FALSE,"Sensitivity";#N/A,#N/A,FALSE,"LT Earn.Dil.";#N/A,#N/A,FALSE,"Dil. AVP"}</definedName>
    <definedName name="noidea2a_1" localSheetId="1" hidden="1">{#N/A,#N/A,FALSE,"Calc";#N/A,#N/A,FALSE,"Sensitivity";#N/A,#N/A,FALSE,"LT Earn.Dil.";#N/A,#N/A,FALSE,"Dil. AVP"}</definedName>
    <definedName name="noidea2a_1" localSheetId="3" hidden="1">{#N/A,#N/A,FALSE,"Calc";#N/A,#N/A,FALSE,"Sensitivity";#N/A,#N/A,FALSE,"LT Earn.Dil.";#N/A,#N/A,FALSE,"Dil. AVP"}</definedName>
    <definedName name="noidea2a_1" localSheetId="5" hidden="1">{#N/A,#N/A,FALSE,"Calc";#N/A,#N/A,FALSE,"Sensitivity";#N/A,#N/A,FALSE,"LT Earn.Dil.";#N/A,#N/A,FALSE,"Dil. AVP"}</definedName>
    <definedName name="noidea2a_1" hidden="1">{#N/A,#N/A,FALSE,"Calc";#N/A,#N/A,FALSE,"Sensitivity";#N/A,#N/A,FALSE,"LT Earn.Dil.";#N/A,#N/A,FALSE,"Dil. AVP"}</definedName>
    <definedName name="noidea3" localSheetId="1" hidden="1">{#N/A,#N/A,FALSE,"Calc";#N/A,#N/A,FALSE,"Sensitivity";#N/A,#N/A,FALSE,"LT Earn.Dil.";#N/A,#N/A,FALSE,"Dil. AVP"}</definedName>
    <definedName name="noidea3" localSheetId="3" hidden="1">{#N/A,#N/A,FALSE,"Calc";#N/A,#N/A,FALSE,"Sensitivity";#N/A,#N/A,FALSE,"LT Earn.Dil.";#N/A,#N/A,FALSE,"Dil. AVP"}</definedName>
    <definedName name="noidea3" localSheetId="5" hidden="1">{#N/A,#N/A,FALSE,"Calc";#N/A,#N/A,FALSE,"Sensitivity";#N/A,#N/A,FALSE,"LT Earn.Dil.";#N/A,#N/A,FALSE,"Dil. AVP"}</definedName>
    <definedName name="noidea3" hidden="1">{#N/A,#N/A,FALSE,"Calc";#N/A,#N/A,FALSE,"Sensitivity";#N/A,#N/A,FALSE,"LT Earn.Dil.";#N/A,#N/A,FALSE,"Dil. AVP"}</definedName>
    <definedName name="noidea3_1" localSheetId="1" hidden="1">{#N/A,#N/A,FALSE,"Calc";#N/A,#N/A,FALSE,"Sensitivity";#N/A,#N/A,FALSE,"LT Earn.Dil.";#N/A,#N/A,FALSE,"Dil. AVP"}</definedName>
    <definedName name="noidea3_1" localSheetId="3" hidden="1">{#N/A,#N/A,FALSE,"Calc";#N/A,#N/A,FALSE,"Sensitivity";#N/A,#N/A,FALSE,"LT Earn.Dil.";#N/A,#N/A,FALSE,"Dil. AVP"}</definedName>
    <definedName name="noidea3_1" localSheetId="5" hidden="1">{#N/A,#N/A,FALSE,"Calc";#N/A,#N/A,FALSE,"Sensitivity";#N/A,#N/A,FALSE,"LT Earn.Dil.";#N/A,#N/A,FALSE,"Dil. AVP"}</definedName>
    <definedName name="noidea3_1" hidden="1">{#N/A,#N/A,FALSE,"Calc";#N/A,#N/A,FALSE,"Sensitivity";#N/A,#N/A,FALSE,"LT Earn.Dil.";#N/A,#N/A,FALSE,"Dil. AVP"}</definedName>
    <definedName name="noidea4" localSheetId="1" hidden="1">{#N/A,#N/A,FALSE,"Calc";#N/A,#N/A,FALSE,"Sensitivity";#N/A,#N/A,FALSE,"LT Earn.Dil.";#N/A,#N/A,FALSE,"Dil. AVP"}</definedName>
    <definedName name="noidea4" localSheetId="3" hidden="1">{#N/A,#N/A,FALSE,"Calc";#N/A,#N/A,FALSE,"Sensitivity";#N/A,#N/A,FALSE,"LT Earn.Dil.";#N/A,#N/A,FALSE,"Dil. AVP"}</definedName>
    <definedName name="noidea4" localSheetId="5" hidden="1">{#N/A,#N/A,FALSE,"Calc";#N/A,#N/A,FALSE,"Sensitivity";#N/A,#N/A,FALSE,"LT Earn.Dil.";#N/A,#N/A,FALSE,"Dil. AVP"}</definedName>
    <definedName name="noidea4" hidden="1">{#N/A,#N/A,FALSE,"Calc";#N/A,#N/A,FALSE,"Sensitivity";#N/A,#N/A,FALSE,"LT Earn.Dil.";#N/A,#N/A,FALSE,"Dil. AVP"}</definedName>
    <definedName name="noidea4_1" localSheetId="1" hidden="1">{#N/A,#N/A,FALSE,"Calc";#N/A,#N/A,FALSE,"Sensitivity";#N/A,#N/A,FALSE,"LT Earn.Dil.";#N/A,#N/A,FALSE,"Dil. AVP"}</definedName>
    <definedName name="noidea4_1" localSheetId="3" hidden="1">{#N/A,#N/A,FALSE,"Calc";#N/A,#N/A,FALSE,"Sensitivity";#N/A,#N/A,FALSE,"LT Earn.Dil.";#N/A,#N/A,FALSE,"Dil. AVP"}</definedName>
    <definedName name="noidea4_1" localSheetId="5" hidden="1">{#N/A,#N/A,FALSE,"Calc";#N/A,#N/A,FALSE,"Sensitivity";#N/A,#N/A,FALSE,"LT Earn.Dil.";#N/A,#N/A,FALSE,"Dil. AVP"}</definedName>
    <definedName name="noidea4_1" hidden="1">{#N/A,#N/A,FALSE,"Calc";#N/A,#N/A,FALSE,"Sensitivity";#N/A,#N/A,FALSE,"LT Earn.Dil.";#N/A,#N/A,FALSE,"Dil. AVP"}</definedName>
    <definedName name="noidea5" localSheetId="1" hidden="1">{#N/A,#N/A,FALSE,"Calc";#N/A,#N/A,FALSE,"Sensitivity";#N/A,#N/A,FALSE,"LT Earn.Dil.";#N/A,#N/A,FALSE,"Dil. AVP"}</definedName>
    <definedName name="noidea5" localSheetId="3" hidden="1">{#N/A,#N/A,FALSE,"Calc";#N/A,#N/A,FALSE,"Sensitivity";#N/A,#N/A,FALSE,"LT Earn.Dil.";#N/A,#N/A,FALSE,"Dil. AVP"}</definedName>
    <definedName name="noidea5" localSheetId="5" hidden="1">{#N/A,#N/A,FALSE,"Calc";#N/A,#N/A,FALSE,"Sensitivity";#N/A,#N/A,FALSE,"LT Earn.Dil.";#N/A,#N/A,FALSE,"Dil. AVP"}</definedName>
    <definedName name="noidea5" hidden="1">{#N/A,#N/A,FALSE,"Calc";#N/A,#N/A,FALSE,"Sensitivity";#N/A,#N/A,FALSE,"LT Earn.Dil.";#N/A,#N/A,FALSE,"Dil. AVP"}</definedName>
    <definedName name="noidea5_1" localSheetId="1" hidden="1">{#N/A,#N/A,FALSE,"Calc";#N/A,#N/A,FALSE,"Sensitivity";#N/A,#N/A,FALSE,"LT Earn.Dil.";#N/A,#N/A,FALSE,"Dil. AVP"}</definedName>
    <definedName name="noidea5_1" localSheetId="3" hidden="1">{#N/A,#N/A,FALSE,"Calc";#N/A,#N/A,FALSE,"Sensitivity";#N/A,#N/A,FALSE,"LT Earn.Dil.";#N/A,#N/A,FALSE,"Dil. AVP"}</definedName>
    <definedName name="noidea5_1" localSheetId="5" hidden="1">{#N/A,#N/A,FALSE,"Calc";#N/A,#N/A,FALSE,"Sensitivity";#N/A,#N/A,FALSE,"LT Earn.Dil.";#N/A,#N/A,FALSE,"Dil. AVP"}</definedName>
    <definedName name="noidea5_1" hidden="1">{#N/A,#N/A,FALSE,"Calc";#N/A,#N/A,FALSE,"Sensitivity";#N/A,#N/A,FALSE,"LT Earn.Dil.";#N/A,#N/A,FALSE,"Dil. AVP"}</definedName>
    <definedName name="noidea6" localSheetId="1" hidden="1">{#N/A,#N/A,FALSE,"Calc";#N/A,#N/A,FALSE,"Sensitivity";#N/A,#N/A,FALSE,"LT Earn.Dil.";#N/A,#N/A,FALSE,"Dil. AVP"}</definedName>
    <definedName name="noidea6" localSheetId="3" hidden="1">{#N/A,#N/A,FALSE,"Calc";#N/A,#N/A,FALSE,"Sensitivity";#N/A,#N/A,FALSE,"LT Earn.Dil.";#N/A,#N/A,FALSE,"Dil. AVP"}</definedName>
    <definedName name="noidea6" localSheetId="5" hidden="1">{#N/A,#N/A,FALSE,"Calc";#N/A,#N/A,FALSE,"Sensitivity";#N/A,#N/A,FALSE,"LT Earn.Dil.";#N/A,#N/A,FALSE,"Dil. AVP"}</definedName>
    <definedName name="noidea6" hidden="1">{#N/A,#N/A,FALSE,"Calc";#N/A,#N/A,FALSE,"Sensitivity";#N/A,#N/A,FALSE,"LT Earn.Dil.";#N/A,#N/A,FALSE,"Dil. AVP"}</definedName>
    <definedName name="noidea6_1" localSheetId="1" hidden="1">{#N/A,#N/A,FALSE,"Calc";#N/A,#N/A,FALSE,"Sensitivity";#N/A,#N/A,FALSE,"LT Earn.Dil.";#N/A,#N/A,FALSE,"Dil. AVP"}</definedName>
    <definedName name="noidea6_1" localSheetId="3" hidden="1">{#N/A,#N/A,FALSE,"Calc";#N/A,#N/A,FALSE,"Sensitivity";#N/A,#N/A,FALSE,"LT Earn.Dil.";#N/A,#N/A,FALSE,"Dil. AVP"}</definedName>
    <definedName name="noidea6_1" localSheetId="5" hidden="1">{#N/A,#N/A,FALSE,"Calc";#N/A,#N/A,FALSE,"Sensitivity";#N/A,#N/A,FALSE,"LT Earn.Dil.";#N/A,#N/A,FALSE,"Dil. AVP"}</definedName>
    <definedName name="noidea6_1" hidden="1">{#N/A,#N/A,FALSE,"Calc";#N/A,#N/A,FALSE,"Sensitivity";#N/A,#N/A,FALSE,"LT Earn.Dil.";#N/A,#N/A,FALSE,"Dil. AVP"}</definedName>
    <definedName name="noidea7" localSheetId="1" hidden="1">{#N/A,#N/A,FALSE,"Calc";#N/A,#N/A,FALSE,"Sensitivity";#N/A,#N/A,FALSE,"LT Earn.Dil.";#N/A,#N/A,FALSE,"Dil. AVP"}</definedName>
    <definedName name="noidea7" localSheetId="3" hidden="1">{#N/A,#N/A,FALSE,"Calc";#N/A,#N/A,FALSE,"Sensitivity";#N/A,#N/A,FALSE,"LT Earn.Dil.";#N/A,#N/A,FALSE,"Dil. AVP"}</definedName>
    <definedName name="noidea7" localSheetId="5" hidden="1">{#N/A,#N/A,FALSE,"Calc";#N/A,#N/A,FALSE,"Sensitivity";#N/A,#N/A,FALSE,"LT Earn.Dil.";#N/A,#N/A,FALSE,"Dil. AVP"}</definedName>
    <definedName name="noidea7" hidden="1">{#N/A,#N/A,FALSE,"Calc";#N/A,#N/A,FALSE,"Sensitivity";#N/A,#N/A,FALSE,"LT Earn.Dil.";#N/A,#N/A,FALSE,"Dil. AVP"}</definedName>
    <definedName name="noidea7_1" localSheetId="1" hidden="1">{#N/A,#N/A,FALSE,"Calc";#N/A,#N/A,FALSE,"Sensitivity";#N/A,#N/A,FALSE,"LT Earn.Dil.";#N/A,#N/A,FALSE,"Dil. AVP"}</definedName>
    <definedName name="noidea7_1" localSheetId="3" hidden="1">{#N/A,#N/A,FALSE,"Calc";#N/A,#N/A,FALSE,"Sensitivity";#N/A,#N/A,FALSE,"LT Earn.Dil.";#N/A,#N/A,FALSE,"Dil. AVP"}</definedName>
    <definedName name="noidea7_1" localSheetId="5" hidden="1">{#N/A,#N/A,FALSE,"Calc";#N/A,#N/A,FALSE,"Sensitivity";#N/A,#N/A,FALSE,"LT Earn.Dil.";#N/A,#N/A,FALSE,"Dil. AVP"}</definedName>
    <definedName name="noidea7_1" hidden="1">{#N/A,#N/A,FALSE,"Calc";#N/A,#N/A,FALSE,"Sensitivity";#N/A,#N/A,FALSE,"LT Earn.Dil.";#N/A,#N/A,FALSE,"Dil. AVP"}</definedName>
    <definedName name="noideaa" localSheetId="1" hidden="1">{#N/A,#N/A,FALSE,"Calc";#N/A,#N/A,FALSE,"Sensitivity";#N/A,#N/A,FALSE,"LT Earn.Dil.";#N/A,#N/A,FALSE,"Dil. AVP"}</definedName>
    <definedName name="noideaa" localSheetId="3" hidden="1">{#N/A,#N/A,FALSE,"Calc";#N/A,#N/A,FALSE,"Sensitivity";#N/A,#N/A,FALSE,"LT Earn.Dil.";#N/A,#N/A,FALSE,"Dil. AVP"}</definedName>
    <definedName name="noideaa" localSheetId="5" hidden="1">{#N/A,#N/A,FALSE,"Calc";#N/A,#N/A,FALSE,"Sensitivity";#N/A,#N/A,FALSE,"LT Earn.Dil.";#N/A,#N/A,FALSE,"Dil. AVP"}</definedName>
    <definedName name="noideaa" hidden="1">{#N/A,#N/A,FALSE,"Calc";#N/A,#N/A,FALSE,"Sensitivity";#N/A,#N/A,FALSE,"LT Earn.Dil.";#N/A,#N/A,FALSE,"Dil. AVP"}</definedName>
    <definedName name="noideaa_1" localSheetId="1" hidden="1">{#N/A,#N/A,FALSE,"Calc";#N/A,#N/A,FALSE,"Sensitivity";#N/A,#N/A,FALSE,"LT Earn.Dil.";#N/A,#N/A,FALSE,"Dil. AVP"}</definedName>
    <definedName name="noideaa_1" localSheetId="3" hidden="1">{#N/A,#N/A,FALSE,"Calc";#N/A,#N/A,FALSE,"Sensitivity";#N/A,#N/A,FALSE,"LT Earn.Dil.";#N/A,#N/A,FALSE,"Dil. AVP"}</definedName>
    <definedName name="noideaa_1" localSheetId="5" hidden="1">{#N/A,#N/A,FALSE,"Calc";#N/A,#N/A,FALSE,"Sensitivity";#N/A,#N/A,FALSE,"LT Earn.Dil.";#N/A,#N/A,FALSE,"Dil. AVP"}</definedName>
    <definedName name="noideaa_1" hidden="1">{#N/A,#N/A,FALSE,"Calc";#N/A,#N/A,FALSE,"Sensitivity";#N/A,#N/A,FALSE,"LT Earn.Dil.";#N/A,#N/A,FALSE,"Dil. AVP"}</definedName>
    <definedName name="noipoip" localSheetId="1">{0;0;0;0;1;#N/A;0.15;0.15;1;1;2;FALSE;FALSE;FALSE;FALSE;FALSE;#N/A;1;#N/A;1;1;"";"&amp;L&amp;""Arial,Italic""&amp;8&amp;F Page &amp;P of &amp;N &amp;D &amp;T "}</definedName>
    <definedName name="noipoip" localSheetId="3">{0;0;0;0;1;#N/A;0.15;0.15;1;1;2;FALSE;FALSE;FALSE;FALSE;FALSE;#N/A;1;#N/A;1;1;"";"&amp;L&amp;""Arial,Italic""&amp;8&amp;F Page &amp;P of &amp;N &amp;D &amp;T "}</definedName>
    <definedName name="noipoip" localSheetId="5">{0;0;0;0;1;#N/A;0.15;0.15;1;1;2;FALSE;FALSE;FALSE;FALSE;FALSE;#N/A;1;#N/A;1;1;"";"&amp;L&amp;""Arial,Italic""&amp;8&amp;F Page &amp;P of &amp;N &amp;D &amp;T "}</definedName>
    <definedName name="noipoip">{0;0;0;0;1;#N/A;0.15;0.15;1;1;2;FALSE;FALSE;FALSE;FALSE;FALSE;#N/A;1;#N/A;1;1;"";"&amp;L&amp;""Arial,Italic""&amp;8&amp;F Page &amp;P of &amp;N &amp;D &amp;T "}</definedName>
    <definedName name="NOL" localSheetId="3">#REF!</definedName>
    <definedName name="NOL">#REF!</definedName>
    <definedName name="NOL_Balance" localSheetId="3">#REF!</definedName>
    <definedName name="NOL_Balance">#REF!</definedName>
    <definedName name="NOL_Limit">#REF!</definedName>
    <definedName name="NOLswitch">#REF!</definedName>
    <definedName name="NON_CASH" hidden="1">"NON_CASH"</definedName>
    <definedName name="NON_INTEREST_EXP" hidden="1">"NON_INTEREST_EXP"</definedName>
    <definedName name="NON_INTEREST_INC" hidden="1">"NON_INTEREST_INC"</definedName>
    <definedName name="Non_OECD" localSheetId="3">#REF!,#REF!,#REF!</definedName>
    <definedName name="Non_OECD" localSheetId="5">#REF!,#REF!,#REF!</definedName>
    <definedName name="Non_OECD">#REF!,#REF!,#REF!</definedName>
    <definedName name="Non_OECD_Demand" localSheetId="3">#REF!</definedName>
    <definedName name="Non_OECD_Demand">#REF!</definedName>
    <definedName name="Non_OECD_Growth">#REF!</definedName>
    <definedName name="Non_OPEC_Crude_Oil" localSheetId="3">#REF!,#REF!,#REF!</definedName>
    <definedName name="Non_OPEC_Crude_Oil">#REF!,#REF!,#REF!</definedName>
    <definedName name="Noncurrent_Deferred_Income_Taxes" localSheetId="3">#REF!</definedName>
    <definedName name="Noncurrent_Deferred_Income_Taxes">#REF!</definedName>
    <definedName name="none" localSheetId="1">{"Client Name or Project Name"}</definedName>
    <definedName name="none" localSheetId="3">{"Client Name or Project Name"}</definedName>
    <definedName name="none" localSheetId="5">{"Client Name or Project Name"}</definedName>
    <definedName name="none">{"Client Name or Project Name"}</definedName>
    <definedName name="NONONHONONH" localSheetId="1">{"Client Name or Project Name"}</definedName>
    <definedName name="NONONHONONH" localSheetId="3">{"Client Name or Project Name"}</definedName>
    <definedName name="NONONHONONH" localSheetId="5">{"Client Name or Project Name"}</definedName>
    <definedName name="NONONHONONH">{"Client Name or Project Name"}</definedName>
    <definedName name="nononon" localSheetId="1">{0;0;0;0;1;#N/A;0.75;0.75;1;1;2;FALSE;FALSE;FALSE;FALSE;FALSE;#N/A;1;#N/A;1;1;"";"&amp;L&amp;""Arial,Italic""&amp;8&amp;F Page &amp;P of &amp;N &amp;D &amp;T "}</definedName>
    <definedName name="nononon" localSheetId="3">{0;0;0;0;1;#N/A;0.75;0.75;1;1;2;FALSE;FALSE;FALSE;FALSE;FALSE;#N/A;1;#N/A;1;1;"";"&amp;L&amp;""Arial,Italic""&amp;8&amp;F Page &amp;P of &amp;N &amp;D &amp;T "}</definedName>
    <definedName name="nononon" localSheetId="5">{0;0;0;0;1;#N/A;0.75;0.75;1;1;2;FALSE;FALSE;FALSE;FALSE;FALSE;#N/A;1;#N/A;1;1;"";"&amp;L&amp;""Arial,Italic""&amp;8&amp;F Page &amp;P of &amp;N &amp;D &amp;T "}</definedName>
    <definedName name="nononon">{0;0;0;0;1;#N/A;0.75;0.75;1;1;2;FALSE;FALSE;FALSE;FALSE;FALSE;#N/A;1;#N/A;1;1;"";"&amp;L&amp;""Arial,Italic""&amp;8&amp;F Page &amp;P of &amp;N &amp;D &amp;T "}</definedName>
    <definedName name="nope" localSheetId="1" hidden="1">{#N/A,#N/A,FALSE,"1998"}</definedName>
    <definedName name="nope" localSheetId="3" hidden="1">{#N/A,#N/A,FALSE,"1998"}</definedName>
    <definedName name="nope" localSheetId="5" hidden="1">{#N/A,#N/A,FALSE,"1998"}</definedName>
    <definedName name="nope" hidden="1">{#N/A,#N/A,FALSE,"1998"}</definedName>
    <definedName name="nope_1" localSheetId="1" hidden="1">{#N/A,#N/A,FALSE,"1998"}</definedName>
    <definedName name="nope_1" localSheetId="3" hidden="1">{#N/A,#N/A,FALSE,"1998"}</definedName>
    <definedName name="nope_1" localSheetId="5" hidden="1">{#N/A,#N/A,FALSE,"1998"}</definedName>
    <definedName name="nope_1" hidden="1">{#N/A,#N/A,FALSE,"1998"}</definedName>
    <definedName name="NORMAL_INC_AFTER" hidden="1">"NORMAL_INC_AFTER"</definedName>
    <definedName name="NORMAL_INC_AVAIL" hidden="1">"NORMAL_INC_AVAIL"</definedName>
    <definedName name="NORMAL_INC_BEFORE" hidden="1">"NORMAL_INC_BEFORE"</definedName>
    <definedName name="normalised" localSheetId="1">{"Client Name or Project Name"}</definedName>
    <definedName name="normalised" localSheetId="3">{"Client Name or Project Name"}</definedName>
    <definedName name="normalised" localSheetId="5">{"Client Name or Project Name"}</definedName>
    <definedName name="normalised">{"Client Name or Project Name"}</definedName>
    <definedName name="normalised1" localSheetId="1">{"Client Name or Project Name"}</definedName>
    <definedName name="normalised1" localSheetId="3">{"Client Name or Project Name"}</definedName>
    <definedName name="normalised1" localSheetId="5">{"Client Name or Project Name"}</definedName>
    <definedName name="normalised1">{"Client Name or Project Name"}</definedName>
    <definedName name="Normalized_Income_Statement">"IS_Annual"</definedName>
    <definedName name="not" localSheetId="3">#REF!</definedName>
    <definedName name="not">#REF!</definedName>
    <definedName name="Not?">"not "</definedName>
    <definedName name="Note" hidden="1">#REF!</definedName>
    <definedName name="Note_a">#REF!</definedName>
    <definedName name="Note_b">#REF!</definedName>
    <definedName name="Note_Payable_with_Parent_Company" localSheetId="3">#REF!</definedName>
    <definedName name="Note_Payable_with_Parent_Company">#REF!</definedName>
    <definedName name="NOTES_PAY" hidden="1">"NOTES_PAY"</definedName>
    <definedName name="nothing" localSheetId="1" hidden="1">{#N/A,#N/A,FALSE,"Projections";#N/A,#N/A,FALSE,"Multiples Valuation";#N/A,#N/A,FALSE,"LBO";#N/A,#N/A,FALSE,"Multiples_Sensitivity";#N/A,#N/A,FALSE,"Summary"}</definedName>
    <definedName name="nothing" localSheetId="3" hidden="1">{#N/A,#N/A,FALSE,"Projections";#N/A,#N/A,FALSE,"Multiples Valuation";#N/A,#N/A,FALSE,"LBO";#N/A,#N/A,FALSE,"Multiples_Sensitivity";#N/A,#N/A,FALSE,"Summary"}</definedName>
    <definedName name="nothing" localSheetId="5" hidden="1">{#N/A,#N/A,FALSE,"Projections";#N/A,#N/A,FALSE,"Multiples Valuation";#N/A,#N/A,FALSE,"LBO";#N/A,#N/A,FALSE,"Multiples_Sensitivity";#N/A,#N/A,FALSE,"Summary"}</definedName>
    <definedName name="nothing" hidden="1">{#N/A,#N/A,FALSE,"Projections";#N/A,#N/A,FALSE,"Multiples Valuation";#N/A,#N/A,FALSE,"LBO";#N/A,#N/A,FALSE,"Multiples_Sensitivity";#N/A,#N/A,FALSE,"Summary"}</definedName>
    <definedName name="nothing_1" localSheetId="1" hidden="1">{#N/A,#N/A,FALSE,"Projections";#N/A,#N/A,FALSE,"Multiples Valuation";#N/A,#N/A,FALSE,"LBO";#N/A,#N/A,FALSE,"Multiples_Sensitivity";#N/A,#N/A,FALSE,"Summary"}</definedName>
    <definedName name="nothing_1" localSheetId="3" hidden="1">{#N/A,#N/A,FALSE,"Projections";#N/A,#N/A,FALSE,"Multiples Valuation";#N/A,#N/A,FALSE,"LBO";#N/A,#N/A,FALSE,"Multiples_Sensitivity";#N/A,#N/A,FALSE,"Summary"}</definedName>
    <definedName name="nothing_1" localSheetId="5" hidden="1">{#N/A,#N/A,FALSE,"Projections";#N/A,#N/A,FALSE,"Multiples Valuation";#N/A,#N/A,FALSE,"LBO";#N/A,#N/A,FALSE,"Multiples_Sensitivity";#N/A,#N/A,FALSE,"Summary"}</definedName>
    <definedName name="nothing_1" hidden="1">{#N/A,#N/A,FALSE,"Projections";#N/A,#N/A,FALSE,"Multiples Valuation";#N/A,#N/A,FALSE,"LBO";#N/A,#N/A,FALSE,"Multiples_Sensitivity";#N/A,#N/A,FALSE,"Summary"}</definedName>
    <definedName name="nothing_1_1" localSheetId="1" hidden="1">{#N/A,#N/A,FALSE,"Projections";#N/A,#N/A,FALSE,"Multiples Valuation";#N/A,#N/A,FALSE,"LBO";#N/A,#N/A,FALSE,"Multiples_Sensitivity";#N/A,#N/A,FALSE,"Summary"}</definedName>
    <definedName name="nothing_1_1" localSheetId="3" hidden="1">{#N/A,#N/A,FALSE,"Projections";#N/A,#N/A,FALSE,"Multiples Valuation";#N/A,#N/A,FALSE,"LBO";#N/A,#N/A,FALSE,"Multiples_Sensitivity";#N/A,#N/A,FALSE,"Summary"}</definedName>
    <definedName name="nothing_1_1" localSheetId="5" hidden="1">{#N/A,#N/A,FALSE,"Projections";#N/A,#N/A,FALSE,"Multiples Valuation";#N/A,#N/A,FALSE,"LBO";#N/A,#N/A,FALSE,"Multiples_Sensitivity";#N/A,#N/A,FALSE,"Summary"}</definedName>
    <definedName name="nothing_1_1" hidden="1">{#N/A,#N/A,FALSE,"Projections";#N/A,#N/A,FALSE,"Multiples Valuation";#N/A,#N/A,FALSE,"LBO";#N/A,#N/A,FALSE,"Multiples_Sensitivity";#N/A,#N/A,FALSE,"Summary"}</definedName>
    <definedName name="nothing_1_1_2" localSheetId="1" hidden="1">{#N/A,#N/A,FALSE,"Projections";#N/A,#N/A,FALSE,"Multiples Valuation";#N/A,#N/A,FALSE,"LBO";#N/A,#N/A,FALSE,"Multiples_Sensitivity";#N/A,#N/A,FALSE,"Summary"}</definedName>
    <definedName name="nothing_1_1_2" localSheetId="3" hidden="1">{#N/A,#N/A,FALSE,"Projections";#N/A,#N/A,FALSE,"Multiples Valuation";#N/A,#N/A,FALSE,"LBO";#N/A,#N/A,FALSE,"Multiples_Sensitivity";#N/A,#N/A,FALSE,"Summary"}</definedName>
    <definedName name="nothing_1_1_2" localSheetId="5" hidden="1">{#N/A,#N/A,FALSE,"Projections";#N/A,#N/A,FALSE,"Multiples Valuation";#N/A,#N/A,FALSE,"LBO";#N/A,#N/A,FALSE,"Multiples_Sensitivity";#N/A,#N/A,FALSE,"Summary"}</definedName>
    <definedName name="nothing_1_1_2" hidden="1">{#N/A,#N/A,FALSE,"Projections";#N/A,#N/A,FALSE,"Multiples Valuation";#N/A,#N/A,FALSE,"LBO";#N/A,#N/A,FALSE,"Multiples_Sensitivity";#N/A,#N/A,FALSE,"Summary"}</definedName>
    <definedName name="nothing_1_3" localSheetId="1" hidden="1">{#N/A,#N/A,FALSE,"Projections";#N/A,#N/A,FALSE,"Multiples Valuation";#N/A,#N/A,FALSE,"LBO";#N/A,#N/A,FALSE,"Multiples_Sensitivity";#N/A,#N/A,FALSE,"Summary"}</definedName>
    <definedName name="nothing_1_3" localSheetId="3" hidden="1">{#N/A,#N/A,FALSE,"Projections";#N/A,#N/A,FALSE,"Multiples Valuation";#N/A,#N/A,FALSE,"LBO";#N/A,#N/A,FALSE,"Multiples_Sensitivity";#N/A,#N/A,FALSE,"Summary"}</definedName>
    <definedName name="nothing_1_3" localSheetId="5" hidden="1">{#N/A,#N/A,FALSE,"Projections";#N/A,#N/A,FALSE,"Multiples Valuation";#N/A,#N/A,FALSE,"LBO";#N/A,#N/A,FALSE,"Multiples_Sensitivity";#N/A,#N/A,FALSE,"Summary"}</definedName>
    <definedName name="nothing_1_3" hidden="1">{#N/A,#N/A,FALSE,"Projections";#N/A,#N/A,FALSE,"Multiples Valuation";#N/A,#N/A,FALSE,"LBO";#N/A,#N/A,FALSE,"Multiples_Sensitivity";#N/A,#N/A,FALSE,"Summary"}</definedName>
    <definedName name="nothing_2" localSheetId="1" hidden="1">{#N/A,#N/A,FALSE,"Projections";#N/A,#N/A,FALSE,"Multiples Valuation";#N/A,#N/A,FALSE,"LBO";#N/A,#N/A,FALSE,"Multiples_Sensitivity";#N/A,#N/A,FALSE,"Summary"}</definedName>
    <definedName name="nothing_2" localSheetId="3" hidden="1">{#N/A,#N/A,FALSE,"Projections";#N/A,#N/A,FALSE,"Multiples Valuation";#N/A,#N/A,FALSE,"LBO";#N/A,#N/A,FALSE,"Multiples_Sensitivity";#N/A,#N/A,FALSE,"Summary"}</definedName>
    <definedName name="nothing_2" localSheetId="5" hidden="1">{#N/A,#N/A,FALSE,"Projections";#N/A,#N/A,FALSE,"Multiples Valuation";#N/A,#N/A,FALSE,"LBO";#N/A,#N/A,FALSE,"Multiples_Sensitivity";#N/A,#N/A,FALSE,"Summary"}</definedName>
    <definedName name="nothing_2" hidden="1">{#N/A,#N/A,FALSE,"Projections";#N/A,#N/A,FALSE,"Multiples Valuation";#N/A,#N/A,FALSE,"LBO";#N/A,#N/A,FALSE,"Multiples_Sensitivity";#N/A,#N/A,FALSE,"Summary"}</definedName>
    <definedName name="nothing_2_2" localSheetId="1" hidden="1">{#N/A,#N/A,FALSE,"Projections";#N/A,#N/A,FALSE,"Multiples Valuation";#N/A,#N/A,FALSE,"LBO";#N/A,#N/A,FALSE,"Multiples_Sensitivity";#N/A,#N/A,FALSE,"Summary"}</definedName>
    <definedName name="nothing_2_2" localSheetId="3" hidden="1">{#N/A,#N/A,FALSE,"Projections";#N/A,#N/A,FALSE,"Multiples Valuation";#N/A,#N/A,FALSE,"LBO";#N/A,#N/A,FALSE,"Multiples_Sensitivity";#N/A,#N/A,FALSE,"Summary"}</definedName>
    <definedName name="nothing_2_2" localSheetId="5" hidden="1">{#N/A,#N/A,FALSE,"Projections";#N/A,#N/A,FALSE,"Multiples Valuation";#N/A,#N/A,FALSE,"LBO";#N/A,#N/A,FALSE,"Multiples_Sensitivity";#N/A,#N/A,FALSE,"Summary"}</definedName>
    <definedName name="nothing_2_2" hidden="1">{#N/A,#N/A,FALSE,"Projections";#N/A,#N/A,FALSE,"Multiples Valuation";#N/A,#N/A,FALSE,"LBO";#N/A,#N/A,FALSE,"Multiples_Sensitivity";#N/A,#N/A,FALSE,"Summary"}</definedName>
    <definedName name="nothing_3" localSheetId="1" hidden="1">{#N/A,#N/A,FALSE,"Projections";#N/A,#N/A,FALSE,"Multiples Valuation";#N/A,#N/A,FALSE,"LBO";#N/A,#N/A,FALSE,"Multiples_Sensitivity";#N/A,#N/A,FALSE,"Summary"}</definedName>
    <definedName name="nothing_3" localSheetId="3" hidden="1">{#N/A,#N/A,FALSE,"Projections";#N/A,#N/A,FALSE,"Multiples Valuation";#N/A,#N/A,FALSE,"LBO";#N/A,#N/A,FALSE,"Multiples_Sensitivity";#N/A,#N/A,FALSE,"Summary"}</definedName>
    <definedName name="nothing_3" localSheetId="5" hidden="1">{#N/A,#N/A,FALSE,"Projections";#N/A,#N/A,FALSE,"Multiples Valuation";#N/A,#N/A,FALSE,"LBO";#N/A,#N/A,FALSE,"Multiples_Sensitivity";#N/A,#N/A,FALSE,"Summary"}</definedName>
    <definedName name="nothing_3" hidden="1">{#N/A,#N/A,FALSE,"Projections";#N/A,#N/A,FALSE,"Multiples Valuation";#N/A,#N/A,FALSE,"LBO";#N/A,#N/A,FALSE,"Multiples_Sensitivity";#N/A,#N/A,FALSE,"Summary"}</definedName>
    <definedName name="nothing_3_2" localSheetId="1" hidden="1">{#N/A,#N/A,FALSE,"Projections";#N/A,#N/A,FALSE,"Multiples Valuation";#N/A,#N/A,FALSE,"LBO";#N/A,#N/A,FALSE,"Multiples_Sensitivity";#N/A,#N/A,FALSE,"Summary"}</definedName>
    <definedName name="nothing_3_2" localSheetId="3" hidden="1">{#N/A,#N/A,FALSE,"Projections";#N/A,#N/A,FALSE,"Multiples Valuation";#N/A,#N/A,FALSE,"LBO";#N/A,#N/A,FALSE,"Multiples_Sensitivity";#N/A,#N/A,FALSE,"Summary"}</definedName>
    <definedName name="nothing_3_2" localSheetId="5" hidden="1">{#N/A,#N/A,FALSE,"Projections";#N/A,#N/A,FALSE,"Multiples Valuation";#N/A,#N/A,FALSE,"LBO";#N/A,#N/A,FALSE,"Multiples_Sensitivity";#N/A,#N/A,FALSE,"Summary"}</definedName>
    <definedName name="nothing_3_2" hidden="1">{#N/A,#N/A,FALSE,"Projections";#N/A,#N/A,FALSE,"Multiples Valuation";#N/A,#N/A,FALSE,"LBO";#N/A,#N/A,FALSE,"Multiples_Sensitivity";#N/A,#N/A,FALSE,"Summary"}</definedName>
    <definedName name="nothing_5" localSheetId="1" hidden="1">{#N/A,#N/A,FALSE,"Projections";#N/A,#N/A,FALSE,"Multiples Valuation";#N/A,#N/A,FALSE,"LBO";#N/A,#N/A,FALSE,"Multiples_Sensitivity";#N/A,#N/A,FALSE,"Summary"}</definedName>
    <definedName name="nothing_5" localSheetId="3" hidden="1">{#N/A,#N/A,FALSE,"Projections";#N/A,#N/A,FALSE,"Multiples Valuation";#N/A,#N/A,FALSE,"LBO";#N/A,#N/A,FALSE,"Multiples_Sensitivity";#N/A,#N/A,FALSE,"Summary"}</definedName>
    <definedName name="nothing_5" localSheetId="5" hidden="1">{#N/A,#N/A,FALSE,"Projections";#N/A,#N/A,FALSE,"Multiples Valuation";#N/A,#N/A,FALSE,"LBO";#N/A,#N/A,FALSE,"Multiples_Sensitivity";#N/A,#N/A,FALSE,"Summary"}</definedName>
    <definedName name="nothing_5" hidden="1">{#N/A,#N/A,FALSE,"Projections";#N/A,#N/A,FALSE,"Multiples Valuation";#N/A,#N/A,FALSE,"LBO";#N/A,#N/A,FALSE,"Multiples_Sensitivity";#N/A,#N/A,FALSE,"Summary"}</definedName>
    <definedName name="nouv" localSheetId="1" hidden="1">{#N/A,#N/A,FALSE,"Pharm";#N/A,#N/A,FALSE,"WWCM"}</definedName>
    <definedName name="nouv" localSheetId="3" hidden="1">{#N/A,#N/A,FALSE,"Pharm";#N/A,#N/A,FALSE,"WWCM"}</definedName>
    <definedName name="nouv" localSheetId="5" hidden="1">{#N/A,#N/A,FALSE,"Pharm";#N/A,#N/A,FALSE,"WWCM"}</definedName>
    <definedName name="nouv" hidden="1">{#N/A,#N/A,FALSE,"Pharm";#N/A,#N/A,FALSE,"WWCM"}</definedName>
    <definedName name="nouv_1" localSheetId="1" hidden="1">{#N/A,#N/A,FALSE,"Pharm";#N/A,#N/A,FALSE,"WWCM"}</definedName>
    <definedName name="nouv_1" localSheetId="3" hidden="1">{#N/A,#N/A,FALSE,"Pharm";#N/A,#N/A,FALSE,"WWCM"}</definedName>
    <definedName name="nouv_1" localSheetId="5" hidden="1">{#N/A,#N/A,FALSE,"Pharm";#N/A,#N/A,FALSE,"WWCM"}</definedName>
    <definedName name="nouv_1" hidden="1">{#N/A,#N/A,FALSE,"Pharm";#N/A,#N/A,FALSE,"WWCM"}</definedName>
    <definedName name="NOVACT">#REF!</definedName>
    <definedName name="novfte" localSheetId="3">#REF!</definedName>
    <definedName name="novfte">#REF!</definedName>
    <definedName name="NovLocData" localSheetId="3">#REF!</definedName>
    <definedName name="NovLocData">#REF!</definedName>
    <definedName name="NOx">#REF!</definedName>
    <definedName name="NOxCF">#REF!</definedName>
    <definedName name="npnpnn" localSheetId="1">{0;0;0;0;1;#N/A;0.75;0.75;0.25;0.25;2;FALSE;FALSE;FALSE;FALSE;FALSE;#N/A;1;#N/A;1;1;"";"&amp;L&amp;""Arial,Italic""&amp;8&amp;F Page &amp;P of &amp;N &amp;D &amp;T "}</definedName>
    <definedName name="npnpnn" localSheetId="3">{0;0;0;0;1;#N/A;0.75;0.75;0.25;0.25;2;FALSE;FALSE;FALSE;FALSE;FALSE;#N/A;1;#N/A;1;1;"";"&amp;L&amp;""Arial,Italic""&amp;8&amp;F Page &amp;P of &amp;N &amp;D &amp;T "}</definedName>
    <definedName name="npnpnn" localSheetId="5">{0;0;0;0;1;#N/A;0.75;0.75;0.25;0.25;2;FALSE;FALSE;FALSE;FALSE;FALSE;#N/A;1;#N/A;1;1;"";"&amp;L&amp;""Arial,Italic""&amp;8&amp;F Page &amp;P of &amp;N &amp;D &amp;T "}</definedName>
    <definedName name="npnpnn">{0;0;0;0;1;#N/A;0.75;0.75;0.25;0.25;2;FALSE;FALSE;FALSE;FALSE;FALSE;#N/A;1;#N/A;1;1;"";"&amp;L&amp;""Arial,Italic""&amp;8&amp;F Page &amp;P of &amp;N &amp;D &amp;T "}</definedName>
    <definedName name="NS_NC_Int" localSheetId="3">#REF!</definedName>
    <definedName name="NS_NC_Int">#REF!</definedName>
    <definedName name="Number_of_Employees_Budgeted">#REF!</definedName>
    <definedName name="Number_of_Payments">#REF!</definedName>
    <definedName name="Number_of_Shares">#REF!</definedName>
    <definedName name="NumberArea">#REF!</definedName>
    <definedName name="NumCUSIP" localSheetId="1">{2}</definedName>
    <definedName name="NumCUSIP" localSheetId="3">{2}</definedName>
    <definedName name="NumCUSIP" localSheetId="5">{2}</definedName>
    <definedName name="NumCUSIP">{2}</definedName>
    <definedName name="NumCUSIPMissing" localSheetId="1">{0}</definedName>
    <definedName name="NumCUSIPMissing" localSheetId="3">{0}</definedName>
    <definedName name="NumCUSIPMissing" localSheetId="5">{0}</definedName>
    <definedName name="NumCUSIPMissing">{0}</definedName>
    <definedName name="NumDays" localSheetId="3">#REF!</definedName>
    <definedName name="NumDays">#REF!</definedName>
    <definedName name="numfind">#REF!</definedName>
    <definedName name="NumHL" localSheetId="3">#REF!</definedName>
    <definedName name="NumHL">#REF!</definedName>
    <definedName name="NumInst" localSheetId="1">{392}</definedName>
    <definedName name="NumInst" localSheetId="3">{392}</definedName>
    <definedName name="NumInst" localSheetId="5">{392}</definedName>
    <definedName name="NumInst">{392}</definedName>
    <definedName name="NumInstCSUM" localSheetId="1">{40}</definedName>
    <definedName name="NumInstCSUM" localSheetId="3">{40}</definedName>
    <definedName name="NumInstCSUM" localSheetId="5">{40}</definedName>
    <definedName name="NumInstCSUM">{40}</definedName>
    <definedName name="nuovo" localSheetId="1">{"Client Name or Project Name"}</definedName>
    <definedName name="nuovo" localSheetId="3">{"Client Name or Project Name"}</definedName>
    <definedName name="nuovo" localSheetId="5">{"Client Name or Project Name"}</definedName>
    <definedName name="nuovo">{"Client Name or Project Name"}</definedName>
    <definedName name="NvsASD">"V2002-09-30"</definedName>
    <definedName name="NvsAutoDrillOk">"VN"</definedName>
    <definedName name="NvsElapsedTime">0.0000462962998426519</definedName>
    <definedName name="NvsEndTime">37546.6857291667</definedName>
    <definedName name="NvsInstLang">"VENG"</definedName>
    <definedName name="NvsInstSpec">"%,FDEPTID,V100002"</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"V2002-03-25"</definedName>
    <definedName name="NvsPanelSetid">"VSHARE"</definedName>
    <definedName name="NvsReqBU">"VWAOPS"</definedName>
    <definedName name="NvsReqBUOnly">"VY"</definedName>
    <definedName name="NvsTransLed">"VN"</definedName>
    <definedName name="NvsTreeASD">"V2002-09-30"</definedName>
    <definedName name="NvsValTbl.A_DEPT_CD">"A_DEPARTMENT"</definedName>
    <definedName name="NvsValTbl.ACCOUNT">"GL_ACCOUNT_TBL"</definedName>
    <definedName name="NvsValTbl.BUSINESS_UNIT">"BUS_UNIT_TBL_GL"</definedName>
    <definedName name="NvsValTbl.CURRENCY_CD">"CURRENCY_CD_TBL"</definedName>
    <definedName name="NvsValTbl.DEPTID">"DEPT_TBL"</definedName>
    <definedName name="NvsValTbl.POOL_PRIME_ESS">"ESS_POOLPRM_TBL"</definedName>
    <definedName name="NvsValTbl.PROJECT_ID">"PROJECT"</definedName>
    <definedName name="NvsValTbl.SCENARIO">"BD_SCENARIO_TBL"</definedName>
    <definedName name="NWC_Revenue" localSheetId="3">#REF!</definedName>
    <definedName name="NWC_Revenue">#REF!</definedName>
    <definedName name="NXT_PRICE_EUR" localSheetId="3">#REF!</definedName>
    <definedName name="NXT_PRICE_EUR">#REF!</definedName>
    <definedName name="NXT_SHARES" localSheetId="3">#REF!</definedName>
    <definedName name="NXT_SHARES">#REF!</definedName>
    <definedName name="NXT_TAX" localSheetId="3">#REF!</definedName>
    <definedName name="NXT_TAX">#REF!</definedName>
    <definedName name="NXTSHARES" localSheetId="3">#REF!</definedName>
    <definedName name="NXTSHARES">#REF!</definedName>
    <definedName name="NYI" localSheetId="1" hidden="1">{#N/A,#N/A,FALSE,"LOCAL"}</definedName>
    <definedName name="NYI" localSheetId="3" hidden="1">{#N/A,#N/A,FALSE,"LOCAL"}</definedName>
    <definedName name="NYI" localSheetId="5" hidden="1">{#N/A,#N/A,FALSE,"LOCAL"}</definedName>
    <definedName name="NYI" hidden="1">{#N/A,#N/A,FALSE,"LOCAL"}</definedName>
    <definedName name="NYSE_PRICE_DOLLAR" localSheetId="3">#REF!</definedName>
    <definedName name="NYSE_PRICE_DOLLAR">#REF!</definedName>
    <definedName name="NYSE_PRICE_EUR" localSheetId="3">#REF!</definedName>
    <definedName name="NYSE_PRICE_EUR">#REF!</definedName>
    <definedName name="NYSE_SHARES" localSheetId="3">#REF!</definedName>
    <definedName name="NYSE_SHARES">#REF!</definedName>
    <definedName name="NYSE_TAX" localSheetId="3">#REF!</definedName>
    <definedName name="NYSE_TAX">#REF!</definedName>
    <definedName name="NYSESHARES" localSheetId="3">#REF!</definedName>
    <definedName name="NYSESHARES">#REF!</definedName>
    <definedName name="o">#REF!</definedName>
    <definedName name="ò08òòòlyò" localSheetId="1">{"Client Name or Project Name"}</definedName>
    <definedName name="ò08òòòlyò" localSheetId="3">{"Client Name or Project Name"}</definedName>
    <definedName name="ò08òòòlyò" localSheetId="5">{"Client Name or Project Name"}</definedName>
    <definedName name="ò08òòòlyò">{"Client Name or Project Name"}</definedName>
    <definedName name="ocase">#REF!</definedName>
    <definedName name="OCT" localSheetId="3">#REF!</definedName>
    <definedName name="OCT">#REF!</definedName>
    <definedName name="OCT.__94">"\NOV. '95"</definedName>
    <definedName name="OCTACT">#REF!</definedName>
    <definedName name="OctLocData" localSheetId="3">#REF!</definedName>
    <definedName name="OctLocData">#REF!</definedName>
    <definedName name="oearnout" localSheetId="3">#REF!</definedName>
    <definedName name="oearnout">#REF!</definedName>
    <definedName name="OECD" localSheetId="3">#REF!,#REF!,#REF!</definedName>
    <definedName name="OECD">#REF!,#REF!,#REF!</definedName>
    <definedName name="OECD_Growth" localSheetId="3">#REF!</definedName>
    <definedName name="OECD_Growth">#REF!</definedName>
    <definedName name="OFFCOMP">#REF!</definedName>
    <definedName name="OGCF">#REF!</definedName>
    <definedName name="OGFA">#REF!</definedName>
    <definedName name="OGFE">#REF!</definedName>
    <definedName name="ogkvsfj" localSheetId="1" hidden="1">{#N/A,#N/A,FALSE,"Model";#N/A,#N/A,FALSE,"Division"}</definedName>
    <definedName name="ogkvsfj" localSheetId="3" hidden="1">{#N/A,#N/A,FALSE,"Model";#N/A,#N/A,FALSE,"Division"}</definedName>
    <definedName name="ogkvsfj" localSheetId="5" hidden="1">{#N/A,#N/A,FALSE,"Model";#N/A,#N/A,FALSE,"Division"}</definedName>
    <definedName name="ogkvsfj" hidden="1">{#N/A,#N/A,FALSE,"Model";#N/A,#N/A,FALSE,"Division"}</definedName>
    <definedName name="OH">#REF!</definedName>
    <definedName name="OHOHNAOHBNAODGBO" localSheetId="1">{"Client Name or Project Name"}</definedName>
    <definedName name="OHOHNAOHBNAODGBO" localSheetId="3">{"Client Name or Project Name"}</definedName>
    <definedName name="OHOHNAOHBNAODGBO" localSheetId="5">{"Client Name or Project Name"}</definedName>
    <definedName name="OHOHNAOHBNAODGBO">{"Client Name or Project Name"}</definedName>
    <definedName name="OHOHOHOHO" localSheetId="1">{"Client Name or Project Name"}</definedName>
    <definedName name="OHOHOHOHO" localSheetId="3">{"Client Name or Project Name"}</definedName>
    <definedName name="OHOHOHOHO" localSheetId="5">{"Client Name or Project Name"}</definedName>
    <definedName name="OHOHOHOHO">{"Client Name or Project Name"}</definedName>
    <definedName name="oi" hidden="1">#N/A</definedName>
    <definedName name="OILKULY" localSheetId="1" hidden="1">{#N/A,#N/A,FALSE,"PMTABB";#N/A,#N/A,FALSE,"PMTABB"}</definedName>
    <definedName name="OILKULY" localSheetId="3" hidden="1">{#N/A,#N/A,FALSE,"PMTABB";#N/A,#N/A,FALSE,"PMTABB"}</definedName>
    <definedName name="OILKULY" localSheetId="5" hidden="1">{#N/A,#N/A,FALSE,"PMTABB";#N/A,#N/A,FALSE,"PMTABB"}</definedName>
    <definedName name="OILKULY" hidden="1">{#N/A,#N/A,FALSE,"PMTABB";#N/A,#N/A,FALSE,"PMTABB"}</definedName>
    <definedName name="oioiun" localSheetId="1">{0;0;0;0;1;#N/A;0.75;0.75;1;1;2;FALSE;FALSE;FALSE;FALSE;FALSE;#N/A;1;#N/A;1;1;"";""}</definedName>
    <definedName name="oioiun" localSheetId="3">{0;0;0;0;1;#N/A;0.75;0.75;1;1;2;FALSE;FALSE;FALSE;FALSE;FALSE;#N/A;1;#N/A;1;1;"";""}</definedName>
    <definedName name="oioiun" localSheetId="5">{0;0;0;0;1;#N/A;0.75;0.75;1;1;2;FALSE;FALSE;FALSE;FALSE;FALSE;#N/A;1;#N/A;1;1;"";""}</definedName>
    <definedName name="oioiun">{0;0;0;0;1;#N/A;0.75;0.75;1;1;2;FALSE;FALSE;FALSE;FALSE;FALSE;#N/A;1;#N/A;1;1;"";""}</definedName>
    <definedName name="oiqwern" localSheetId="1">{0;0;0;0;1;#N/A;0.25;0.25;0.8;0.25;2;FALSE;FALSE;FALSE;FALSE;FALSE;#N/A;1;#N/A;1;1;"";""}</definedName>
    <definedName name="oiqwern" localSheetId="3">{0;0;0;0;1;#N/A;0.25;0.25;0.8;0.25;2;FALSE;FALSE;FALSE;FALSE;FALSE;#N/A;1;#N/A;1;1;"";""}</definedName>
    <definedName name="oiqwern" localSheetId="5">{0;0;0;0;1;#N/A;0.25;0.25;0.8;0.25;2;FALSE;FALSE;FALSE;FALSE;FALSE;#N/A;1;#N/A;1;1;"";""}</definedName>
    <definedName name="oiqwern">{0;0;0;0;1;#N/A;0.25;0.25;0.8;0.25;2;FALSE;FALSE;FALSE;FALSE;FALSE;#N/A;1;#N/A;1;1;"";""}</definedName>
    <definedName name="oitr" localSheetId="1">{0;0;0;0;1;#N/A;0.25;0.25;0.8;0.25;2;FALSE;FALSE;FALSE;FALSE;FALSE;#N/A;1;#N/A;1;1;"";"&amp;L&amp;""Arial,Italic""&amp;8&amp;F Page &amp;P of &amp;N &amp;D &amp;T "}</definedName>
    <definedName name="oitr" localSheetId="3">{0;0;0;0;1;#N/A;0.25;0.25;0.8;0.25;2;FALSE;FALSE;FALSE;FALSE;FALSE;#N/A;1;#N/A;1;1;"";"&amp;L&amp;""Arial,Italic""&amp;8&amp;F Page &amp;P of &amp;N &amp;D &amp;T "}</definedName>
    <definedName name="oitr" localSheetId="5">{0;0;0;0;1;#N/A;0.25;0.25;0.8;0.25;2;FALSE;FALSE;FALSE;FALSE;FALSE;#N/A;1;#N/A;1;1;"";"&amp;L&amp;""Arial,Italic""&amp;8&amp;F Page &amp;P of &amp;N &amp;D &amp;T "}</definedName>
    <definedName name="oitr">{0;0;0;0;1;#N/A;0.25;0.25;0.8;0.25;2;FALSE;FALSE;FALSE;FALSE;FALSE;#N/A;1;#N/A;1;1;"";"&amp;L&amp;""Arial,Italic""&amp;8&amp;F Page &amp;P of &amp;N &amp;D &amp;T "}</definedName>
    <definedName name="oiu" localSheetId="1" hidden="1">{#N/A,#N/A,FALSE,"COVER";#N/A,#N/A,FALSE,"RATIOS";#N/A,#N/A,FALSE,"LEVERAGE";#N/A,#N/A,FALSE,"TIER-1";#N/A,#N/A,FALSE,"RISK BASED ASSETS";#N/A,#N/A,FALSE,"TIER-2"}</definedName>
    <definedName name="oiu" localSheetId="3" hidden="1">{#N/A,#N/A,FALSE,"COVER";#N/A,#N/A,FALSE,"RATIOS";#N/A,#N/A,FALSE,"LEVERAGE";#N/A,#N/A,FALSE,"TIER-1";#N/A,#N/A,FALSE,"RISK BASED ASSETS";#N/A,#N/A,FALSE,"TIER-2"}</definedName>
    <definedName name="oiu" localSheetId="5" hidden="1">{#N/A,#N/A,FALSE,"COVER";#N/A,#N/A,FALSE,"RATIOS";#N/A,#N/A,FALSE,"LEVERAGE";#N/A,#N/A,FALSE,"TIER-1";#N/A,#N/A,FALSE,"RISK BASED ASSETS";#N/A,#N/A,FALSE,"TIER-2"}</definedName>
    <definedName name="oiu" hidden="1">{#N/A,#N/A,FALSE,"COVER";#N/A,#N/A,FALSE,"RATIOS";#N/A,#N/A,FALSE,"LEVERAGE";#N/A,#N/A,FALSE,"TIER-1";#N/A,#N/A,FALSE,"RISK BASED ASSETS";#N/A,#N/A,FALSE,"TIER-2"}</definedName>
    <definedName name="oiuoiqwer" localSheetId="1">{0;0;0;0;1;#N/A;0.75;0.75;1;1;2;FALSE;FALSE;FALSE;FALSE;FALSE;#N/A;1;#N/A;1;1;"";""}</definedName>
    <definedName name="oiuoiqwer" localSheetId="3">{0;0;0;0;1;#N/A;0.75;0.75;1;1;2;FALSE;FALSE;FALSE;FALSE;FALSE;#N/A;1;#N/A;1;1;"";""}</definedName>
    <definedName name="oiuoiqwer" localSheetId="5">{0;0;0;0;1;#N/A;0.75;0.75;1;1;2;FALSE;FALSE;FALSE;FALSE;FALSE;#N/A;1;#N/A;1;1;"";""}</definedName>
    <definedName name="oiuoiqwer">{0;0;0;0;1;#N/A;0.75;0.75;1;1;2;FALSE;FALSE;FALSE;FALSE;FALSE;#N/A;1;#N/A;1;1;"";""}</definedName>
    <definedName name="oiuoiu" localSheetId="1">{0;0;0;0;1;#N/A;0.75;0.75;1;1;2;FALSE;FALSE;FALSE;FALSE;FALSE;#N/A;1;#N/A;1;1;"";""}</definedName>
    <definedName name="oiuoiu" localSheetId="3">{0;0;0;0;1;#N/A;0.75;0.75;1;1;2;FALSE;FALSE;FALSE;FALSE;FALSE;#N/A;1;#N/A;1;1;"";""}</definedName>
    <definedName name="oiuoiu" localSheetId="5">{0;0;0;0;1;#N/A;0.75;0.75;1;1;2;FALSE;FALSE;FALSE;FALSE;FALSE;#N/A;1;#N/A;1;1;"";""}</definedName>
    <definedName name="oiuoiu">{0;0;0;0;1;#N/A;0.75;0.75;1;1;2;FALSE;FALSE;FALSE;FALSE;FALSE;#N/A;1;#N/A;1;1;"";""}</definedName>
    <definedName name="oiuoiun" localSheetId="1">{0;0;0;0;1;#N/A;0.75;0.75;1;1;2;FALSE;FALSE;FALSE;FALSE;FALSE;#N/A;1;#N/A;1;1;"";"&amp;L&amp;""Arial,Italic""&amp;8&amp;F Page &amp;P of &amp;N &amp;D &amp;T "}</definedName>
    <definedName name="oiuoiun" localSheetId="3">{0;0;0;0;1;#N/A;0.75;0.75;1;1;2;FALSE;FALSE;FALSE;FALSE;FALSE;#N/A;1;#N/A;1;1;"";"&amp;L&amp;""Arial,Italic""&amp;8&amp;F Page &amp;P of &amp;N &amp;D &amp;T "}</definedName>
    <definedName name="oiuoiun" localSheetId="5">{0;0;0;0;1;#N/A;0.75;0.75;1;1;2;FALSE;FALSE;FALSE;FALSE;FALSE;#N/A;1;#N/A;1;1;"";"&amp;L&amp;""Arial,Italic""&amp;8&amp;F Page &amp;P of &amp;N &amp;D &amp;T "}</definedName>
    <definedName name="oiuoiun">{0;0;0;0;1;#N/A;0.75;0.75;1;1;2;FALSE;FALSE;FALSE;FALSE;FALSE;#N/A;1;#N/A;1;1;"";"&amp;L&amp;""Arial,Italic""&amp;8&amp;F Page &amp;P of &amp;N &amp;D &amp;T "}</definedName>
    <definedName name="oiuoiuo" localSheetId="1">{0;0;0;0;1;#N/A;0.75;0.75;1;1;2;FALSE;FALSE;FALSE;FALSE;FALSE;#N/A;1;#N/A;1;1;"";"&amp;L&amp;""Arial,Italic""&amp;8&amp;F Page &amp;P of &amp;N &amp;D &amp;T "}</definedName>
    <definedName name="oiuoiuo" localSheetId="3">{0;0;0;0;1;#N/A;0.75;0.75;1;1;2;FALSE;FALSE;FALSE;FALSE;FALSE;#N/A;1;#N/A;1;1;"";"&amp;L&amp;""Arial,Italic""&amp;8&amp;F Page &amp;P of &amp;N &amp;D &amp;T "}</definedName>
    <definedName name="oiuoiuo" localSheetId="5">{0;0;0;0;1;#N/A;0.75;0.75;1;1;2;FALSE;FALSE;FALSE;FALSE;FALSE;#N/A;1;#N/A;1;1;"";"&amp;L&amp;""Arial,Italic""&amp;8&amp;F Page &amp;P of &amp;N &amp;D &amp;T "}</definedName>
    <definedName name="oiuoiuo">{0;0;0;0;1;#N/A;0.75;0.75;1;1;2;FALSE;FALSE;FALSE;FALSE;FALSE;#N/A;1;#N/A;1;1;"";"&amp;L&amp;""Arial,Italic""&amp;8&amp;F Page &amp;P of &amp;N &amp;D &amp;T "}</definedName>
    <definedName name="oiuoiuoiuoi" localSheetId="1">{0;0;0;0;1;#N/A;0.25;0.25;0.25;0.25;2;FALSE;FALSE;FALSE;FALSE;FALSE;#N/A;1;#N/A;1;1;"";""}</definedName>
    <definedName name="oiuoiuoiuoi" localSheetId="3">{0;0;0;0;1;#N/A;0.25;0.25;0.25;0.25;2;FALSE;FALSE;FALSE;FALSE;FALSE;#N/A;1;#N/A;1;1;"";""}</definedName>
    <definedName name="oiuoiuoiuoi" localSheetId="5">{0;0;0;0;1;#N/A;0.25;0.25;0.25;0.25;2;FALSE;FALSE;FALSE;FALSE;FALSE;#N/A;1;#N/A;1;1;"";""}</definedName>
    <definedName name="oiuoiuoiuoi">{0;0;0;0;1;#N/A;0.25;0.25;0.25;0.25;2;FALSE;FALSE;FALSE;FALSE;FALSE;#N/A;1;#N/A;1;1;"";""}</definedName>
    <definedName name="oiuoiuoiuon" localSheetId="1">{0;0;0;0;1;#N/A;0.25;0.25;0.25;0.25;2;FALSE;FALSE;FALSE;FALSE;FALSE;#N/A;1;#N/A;1;1;"";""}</definedName>
    <definedName name="oiuoiuoiuon" localSheetId="3">{0;0;0;0;1;#N/A;0.25;0.25;0.25;0.25;2;FALSE;FALSE;FALSE;FALSE;FALSE;#N/A;1;#N/A;1;1;"";""}</definedName>
    <definedName name="oiuoiuoiuon" localSheetId="5">{0;0;0;0;1;#N/A;0.25;0.25;0.25;0.25;2;FALSE;FALSE;FALSE;FALSE;FALSE;#N/A;1;#N/A;1;1;"";""}</definedName>
    <definedName name="oiuoiuoiuon">{0;0;0;0;1;#N/A;0.25;0.25;0.25;0.25;2;FALSE;FALSE;FALSE;FALSE;FALSE;#N/A;1;#N/A;1;1;"";""}</definedName>
    <definedName name="oiuoiwuq" localSheetId="1">{0;0;0;0;1;#N/A;0.75;0.75;0.25;0.25;2;FALSE;FALSE;FALSE;FALSE;FALSE;#N/A;1;#N/A;1;1;"";"&amp;L&amp;""Arial,Italic""&amp;8&amp;F Page &amp;P of &amp;N &amp;D &amp;T "}</definedName>
    <definedName name="oiuoiwuq" localSheetId="3">{0;0;0;0;1;#N/A;0.75;0.75;0.25;0.25;2;FALSE;FALSE;FALSE;FALSE;FALSE;#N/A;1;#N/A;1;1;"";"&amp;L&amp;""Arial,Italic""&amp;8&amp;F Page &amp;P of &amp;N &amp;D &amp;T "}</definedName>
    <definedName name="oiuoiwuq" localSheetId="5">{0;0;0;0;1;#N/A;0.75;0.75;0.25;0.25;2;FALSE;FALSE;FALSE;FALSE;FALSE;#N/A;1;#N/A;1;1;"";"&amp;L&amp;""Arial,Italic""&amp;8&amp;F Page &amp;P of &amp;N &amp;D &amp;T "}</definedName>
    <definedName name="oiuoiwuq">{0;0;0;0;1;#N/A;0.75;0.75;0.25;0.25;2;FALSE;FALSE;FALSE;FALSE;FALSE;#N/A;1;#N/A;1;1;"";"&amp;L&amp;""Arial,Italic""&amp;8&amp;F Page &amp;P of &amp;N &amp;D &amp;T "}</definedName>
    <definedName name="oiuoqwiuern" localSheetId="1">{0;0;0;0;1;#N/A;0.75;0.75;1;1;2;FALSE;FALSE;FALSE;FALSE;FALSE;#N/A;1;#N/A;1;1;"";"&amp;L&amp;""Arial,Italic""&amp;8&amp;F Page &amp;P of &amp;N &amp;D &amp;T "}</definedName>
    <definedName name="oiuoqwiuern" localSheetId="3">{0;0;0;0;1;#N/A;0.75;0.75;1;1;2;FALSE;FALSE;FALSE;FALSE;FALSE;#N/A;1;#N/A;1;1;"";"&amp;L&amp;""Arial,Italic""&amp;8&amp;F Page &amp;P of &amp;N &amp;D &amp;T "}</definedName>
    <definedName name="oiuoqwiuern" localSheetId="5">{0;0;0;0;1;#N/A;0.75;0.75;1;1;2;FALSE;FALSE;FALSE;FALSE;FALSE;#N/A;1;#N/A;1;1;"";"&amp;L&amp;""Arial,Italic""&amp;8&amp;F Page &amp;P of &amp;N &amp;D &amp;T "}</definedName>
    <definedName name="oiuoqwiuern">{0;0;0;0;1;#N/A;0.75;0.75;1;1;2;FALSE;FALSE;FALSE;FALSE;FALSE;#N/A;1;#N/A;1;1;"";"&amp;L&amp;""Arial,Italic""&amp;8&amp;F Page &amp;P of &amp;N &amp;D &amp;T "}</definedName>
    <definedName name="oiuouioa" localSheetId="1">{0;0;0;0;1;#N/A;0.75;0.75;1;1;2;FALSE;FALSE;FALSE;FALSE;FALSE;#N/A;1;#N/A;1;1;"";"&amp;L&amp;""Arial,Italic""&amp;8&amp;F Page &amp;P of &amp;N &amp;D &amp;T "}</definedName>
    <definedName name="oiuouioa" localSheetId="3">{0;0;0;0;1;#N/A;0.75;0.75;1;1;2;FALSE;FALSE;FALSE;FALSE;FALSE;#N/A;1;#N/A;1;1;"";"&amp;L&amp;""Arial,Italic""&amp;8&amp;F Page &amp;P of &amp;N &amp;D &amp;T "}</definedName>
    <definedName name="oiuouioa" localSheetId="5">{0;0;0;0;1;#N/A;0.75;0.75;1;1;2;FALSE;FALSE;FALSE;FALSE;FALSE;#N/A;1;#N/A;1;1;"";"&amp;L&amp;""Arial,Italic""&amp;8&amp;F Page &amp;P of &amp;N &amp;D &amp;T "}</definedName>
    <definedName name="oiuouioa">{0;0;0;0;1;#N/A;0.75;0.75;1;1;2;FALSE;FALSE;FALSE;FALSE;FALSE;#N/A;1;#N/A;1;1;"";"&amp;L&amp;""Arial,Italic""&amp;8&amp;F Page &amp;P of &amp;N &amp;D &amp;T "}</definedName>
    <definedName name="ojk" localSheetId="1" hidden="1">{#N/A,#N/A,FALSE,"LOCAL"}</definedName>
    <definedName name="ojk" localSheetId="3" hidden="1">{#N/A,#N/A,FALSE,"LOCAL"}</definedName>
    <definedName name="ojk" localSheetId="5" hidden="1">{#N/A,#N/A,FALSE,"LOCAL"}</definedName>
    <definedName name="ojk" hidden="1">{#N/A,#N/A,FALSE,"LOCAL"}</definedName>
    <definedName name="ok" localSheetId="1" hidden="1">{#N/A,#N/A,FALSE,"CNI"}</definedName>
    <definedName name="ok" localSheetId="3" hidden="1">{#N/A,#N/A,FALSE,"CNI"}</definedName>
    <definedName name="ok" localSheetId="5" hidden="1">{#N/A,#N/A,FALSE,"CNI"}</definedName>
    <definedName name="ok" hidden="1">{#N/A,#N/A,FALSE,"CNI"}</definedName>
    <definedName name="ok_1" localSheetId="1" hidden="1">{#N/A,#N/A,FALSE,"NET INT EXP"}</definedName>
    <definedName name="ok_1" localSheetId="3" hidden="1">{#N/A,#N/A,FALSE,"NET INT EXP"}</definedName>
    <definedName name="ok_1" localSheetId="5" hidden="1">{#N/A,#N/A,FALSE,"NET INT EXP"}</definedName>
    <definedName name="ok_1" hidden="1">{#N/A,#N/A,FALSE,"NET INT EXP"}</definedName>
    <definedName name="oks" localSheetId="3">#REF!</definedName>
    <definedName name="oks">#REF!</definedName>
    <definedName name="oku" localSheetId="1" hidden="1">{"equity comps",#N/A,FALSE,"CS Comps";"equity comps",#N/A,FALSE,"PS Comps";"equity comps",#N/A,FALSE,"GIC_Comps";"equity comps",#N/A,FALSE,"GIC2_Comps";"debt comps",#N/A,FALSE,"CS Comps";"debt comps",#N/A,FALSE,"PS Comps";"debt comps",#N/A,FALSE,"GIC_Comps";"debt comps",#N/A,FALSE,"GIC2_Comps"}</definedName>
    <definedName name="oku" localSheetId="3" hidden="1">{"equity comps",#N/A,FALSE,"CS Comps";"equity comps",#N/A,FALSE,"PS Comps";"equity comps",#N/A,FALSE,"GIC_Comps";"equity comps",#N/A,FALSE,"GIC2_Comps";"debt comps",#N/A,FALSE,"CS Comps";"debt comps",#N/A,FALSE,"PS Comps";"debt comps",#N/A,FALSE,"GIC_Comps";"debt comps",#N/A,FALSE,"GIC2_Comps"}</definedName>
    <definedName name="oku" localSheetId="5" hidden="1">{"equity comps",#N/A,FALSE,"CS Comps";"equity comps",#N/A,FALSE,"PS Comps";"equity comps",#N/A,FALSE,"GIC_Comps";"equity comps",#N/A,FALSE,"GIC2_Comps";"debt comps",#N/A,FALSE,"CS Comps";"debt comps",#N/A,FALSE,"PS Comps";"debt comps",#N/A,FALSE,"GIC_Comps";"debt comps",#N/A,FALSE,"GIC2_Comps"}</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ku_1" localSheetId="1" hidden="1">{"equity comps",#N/A,FALSE,"CS Comps";"equity comps",#N/A,FALSE,"PS Comps";"equity comps",#N/A,FALSE,"GIC_Comps";"equity comps",#N/A,FALSE,"GIC2_Comps";"debt comps",#N/A,FALSE,"CS Comps";"debt comps",#N/A,FALSE,"PS Comps";"debt comps",#N/A,FALSE,"GIC_Comps";"debt comps",#N/A,FALSE,"GIC2_Comps"}</definedName>
    <definedName name="oku_1" localSheetId="3" hidden="1">{"equity comps",#N/A,FALSE,"CS Comps";"equity comps",#N/A,FALSE,"PS Comps";"equity comps",#N/A,FALSE,"GIC_Comps";"equity comps",#N/A,FALSE,"GIC2_Comps";"debt comps",#N/A,FALSE,"CS Comps";"debt comps",#N/A,FALSE,"PS Comps";"debt comps",#N/A,FALSE,"GIC_Comps";"debt comps",#N/A,FALSE,"GIC2_Comps"}</definedName>
    <definedName name="oku_1" localSheetId="5" hidden="1">{"equity comps",#N/A,FALSE,"CS Comps";"equity comps",#N/A,FALSE,"PS Comps";"equity comps",#N/A,FALSE,"GIC_Comps";"equity comps",#N/A,FALSE,"GIC2_Comps";"debt comps",#N/A,FALSE,"CS Comps";"debt comps",#N/A,FALSE,"PS Comps";"debt comps",#N/A,FALSE,"GIC_Comps";"debt comps",#N/A,FALSE,"GIC2_Comps"}</definedName>
    <definedName name="oku_1" hidden="1">{"equity comps",#N/A,FALSE,"CS Comps";"equity comps",#N/A,FALSE,"PS Comps";"equity comps",#N/A,FALSE,"GIC_Comps";"equity comps",#N/A,FALSE,"GIC2_Comps";"debt comps",#N/A,FALSE,"CS Comps";"debt comps",#N/A,FALSE,"PS Comps";"debt comps",#N/A,FALSE,"GIC_Comps";"debt comps",#N/A,FALSE,"GIC2_Comps"}</definedName>
    <definedName name="old" localSheetId="1" hidden="1">{#N/A,#N/A,FALSE,"1998"}</definedName>
    <definedName name="old" localSheetId="3" hidden="1">{#N/A,#N/A,FALSE,"1998"}</definedName>
    <definedName name="old" localSheetId="5" hidden="1">{#N/A,#N/A,FALSE,"1998"}</definedName>
    <definedName name="old" hidden="1">{#N/A,#N/A,FALSE,"1998"}</definedName>
    <definedName name="old_1" localSheetId="1" hidden="1">{#N/A,#N/A,FALSE,"1998"}</definedName>
    <definedName name="old_1" localSheetId="3" hidden="1">{#N/A,#N/A,FALSE,"1998"}</definedName>
    <definedName name="old_1" localSheetId="5" hidden="1">{#N/A,#N/A,FALSE,"1998"}</definedName>
    <definedName name="old_1" hidden="1">{#N/A,#N/A,FALSE,"1998"}</definedName>
    <definedName name="olddata" localSheetId="1" hidden="1">{"PAGE 1",#N/A,FALSE,"WEST_OT"}</definedName>
    <definedName name="olddata" localSheetId="3" hidden="1">{"PAGE 1",#N/A,FALSE,"WEST_OT"}</definedName>
    <definedName name="olddata" localSheetId="5" hidden="1">{"PAGE 1",#N/A,FALSE,"WEST_OT"}</definedName>
    <definedName name="olddata" hidden="1">{"PAGE 1",#N/A,FALSE,"WEST_OT"}</definedName>
    <definedName name="olddata_1" localSheetId="1" hidden="1">{"PAGE 1",#N/A,FALSE,"WEST_OT"}</definedName>
    <definedName name="olddata_1" localSheetId="3" hidden="1">{"PAGE 1",#N/A,FALSE,"WEST_OT"}</definedName>
    <definedName name="olddata_1" localSheetId="5" hidden="1">{"PAGE 1",#N/A,FALSE,"WEST_OT"}</definedName>
    <definedName name="olddata_1" hidden="1">{"PAGE 1",#N/A,FALSE,"WEST_OT"}</definedName>
    <definedName name="olddata_1_1" localSheetId="1" hidden="1">{"PAGE 1",#N/A,FALSE,"WEST_OT"}</definedName>
    <definedName name="olddata_1_1" localSheetId="3" hidden="1">{"PAGE 1",#N/A,FALSE,"WEST_OT"}</definedName>
    <definedName name="olddata_1_1" localSheetId="5" hidden="1">{"PAGE 1",#N/A,FALSE,"WEST_OT"}</definedName>
    <definedName name="olddata_1_1" hidden="1">{"PAGE 1",#N/A,FALSE,"WEST_OT"}</definedName>
    <definedName name="olddata_1_1_2" localSheetId="1" hidden="1">{"PAGE 1",#N/A,FALSE,"WEST_OT"}</definedName>
    <definedName name="olddata_1_1_2" localSheetId="3" hidden="1">{"PAGE 1",#N/A,FALSE,"WEST_OT"}</definedName>
    <definedName name="olddata_1_1_2" localSheetId="5" hidden="1">{"PAGE 1",#N/A,FALSE,"WEST_OT"}</definedName>
    <definedName name="olddata_1_1_2" hidden="1">{"PAGE 1",#N/A,FALSE,"WEST_OT"}</definedName>
    <definedName name="olddata_1_3" localSheetId="1" hidden="1">{"PAGE 1",#N/A,FALSE,"WEST_OT"}</definedName>
    <definedName name="olddata_1_3" localSheetId="3" hidden="1">{"PAGE 1",#N/A,FALSE,"WEST_OT"}</definedName>
    <definedName name="olddata_1_3" localSheetId="5" hidden="1">{"PAGE 1",#N/A,FALSE,"WEST_OT"}</definedName>
    <definedName name="olddata_1_3" hidden="1">{"PAGE 1",#N/A,FALSE,"WEST_OT"}</definedName>
    <definedName name="olddata_2" localSheetId="1" hidden="1">{"PAGE 1",#N/A,FALSE,"WEST_OT"}</definedName>
    <definedName name="olddata_2" localSheetId="3" hidden="1">{"PAGE 1",#N/A,FALSE,"WEST_OT"}</definedName>
    <definedName name="olddata_2" localSheetId="5" hidden="1">{"PAGE 1",#N/A,FALSE,"WEST_OT"}</definedName>
    <definedName name="olddata_2" hidden="1">{"PAGE 1",#N/A,FALSE,"WEST_OT"}</definedName>
    <definedName name="olddata_2_2" localSheetId="1" hidden="1">{"PAGE 1",#N/A,FALSE,"WEST_OT"}</definedName>
    <definedName name="olddata_2_2" localSheetId="3" hidden="1">{"PAGE 1",#N/A,FALSE,"WEST_OT"}</definedName>
    <definedName name="olddata_2_2" localSheetId="5" hidden="1">{"PAGE 1",#N/A,FALSE,"WEST_OT"}</definedName>
    <definedName name="olddata_2_2" hidden="1">{"PAGE 1",#N/A,FALSE,"WEST_OT"}</definedName>
    <definedName name="olddata_3" localSheetId="1" hidden="1">{"PAGE 1",#N/A,FALSE,"WEST_OT"}</definedName>
    <definedName name="olddata_3" localSheetId="3" hidden="1">{"PAGE 1",#N/A,FALSE,"WEST_OT"}</definedName>
    <definedName name="olddata_3" localSheetId="5" hidden="1">{"PAGE 1",#N/A,FALSE,"WEST_OT"}</definedName>
    <definedName name="olddata_3" hidden="1">{"PAGE 1",#N/A,FALSE,"WEST_OT"}</definedName>
    <definedName name="olddata_3_2" localSheetId="1" hidden="1">{"PAGE 1",#N/A,FALSE,"WEST_OT"}</definedName>
    <definedName name="olddata_3_2" localSheetId="3" hidden="1">{"PAGE 1",#N/A,FALSE,"WEST_OT"}</definedName>
    <definedName name="olddata_3_2" localSheetId="5" hidden="1">{"PAGE 1",#N/A,FALSE,"WEST_OT"}</definedName>
    <definedName name="olddata_3_2" hidden="1">{"PAGE 1",#N/A,FALSE,"WEST_OT"}</definedName>
    <definedName name="olddata_5" localSheetId="1" hidden="1">{"PAGE 1",#N/A,FALSE,"WEST_OT"}</definedName>
    <definedName name="olddata_5" localSheetId="3" hidden="1">{"PAGE 1",#N/A,FALSE,"WEST_OT"}</definedName>
    <definedName name="olddata_5" localSheetId="5" hidden="1">{"PAGE 1",#N/A,FALSE,"WEST_OT"}</definedName>
    <definedName name="olddata_5" hidden="1">{"PAGE 1",#N/A,FALSE,"WEST_OT"}</definedName>
    <definedName name="olddata1" localSheetId="1" hidden="1">{"PAGE 1",#N/A,FALSE,"WEST_OT"}</definedName>
    <definedName name="olddata1" localSheetId="3" hidden="1">{"PAGE 1",#N/A,FALSE,"WEST_OT"}</definedName>
    <definedName name="olddata1" localSheetId="5" hidden="1">{"PAGE 1",#N/A,FALSE,"WEST_OT"}</definedName>
    <definedName name="olddata1" hidden="1">{"PAGE 1",#N/A,FALSE,"WEST_OT"}</definedName>
    <definedName name="olddata1_1" localSheetId="1" hidden="1">{"PAGE 1",#N/A,FALSE,"WEST_OT"}</definedName>
    <definedName name="olddata1_1" localSheetId="3" hidden="1">{"PAGE 1",#N/A,FALSE,"WEST_OT"}</definedName>
    <definedName name="olddata1_1" localSheetId="5" hidden="1">{"PAGE 1",#N/A,FALSE,"WEST_OT"}</definedName>
    <definedName name="olddata1_1" hidden="1">{"PAGE 1",#N/A,FALSE,"WEST_OT"}</definedName>
    <definedName name="olddata1_1_1" localSheetId="1" hidden="1">{"PAGE 1",#N/A,FALSE,"WEST_OT"}</definedName>
    <definedName name="olddata1_1_1" localSheetId="3" hidden="1">{"PAGE 1",#N/A,FALSE,"WEST_OT"}</definedName>
    <definedName name="olddata1_1_1" localSheetId="5" hidden="1">{"PAGE 1",#N/A,FALSE,"WEST_OT"}</definedName>
    <definedName name="olddata1_1_1" hidden="1">{"PAGE 1",#N/A,FALSE,"WEST_OT"}</definedName>
    <definedName name="olddata1_1_1_2" localSheetId="1" hidden="1">{"PAGE 1",#N/A,FALSE,"WEST_OT"}</definedName>
    <definedName name="olddata1_1_1_2" localSheetId="3" hidden="1">{"PAGE 1",#N/A,FALSE,"WEST_OT"}</definedName>
    <definedName name="olddata1_1_1_2" localSheetId="5" hidden="1">{"PAGE 1",#N/A,FALSE,"WEST_OT"}</definedName>
    <definedName name="olddata1_1_1_2" hidden="1">{"PAGE 1",#N/A,FALSE,"WEST_OT"}</definedName>
    <definedName name="olddata1_1_3" localSheetId="1" hidden="1">{"PAGE 1",#N/A,FALSE,"WEST_OT"}</definedName>
    <definedName name="olddata1_1_3" localSheetId="3" hidden="1">{"PAGE 1",#N/A,FALSE,"WEST_OT"}</definedName>
    <definedName name="olddata1_1_3" localSheetId="5" hidden="1">{"PAGE 1",#N/A,FALSE,"WEST_OT"}</definedName>
    <definedName name="olddata1_1_3" hidden="1">{"PAGE 1",#N/A,FALSE,"WEST_OT"}</definedName>
    <definedName name="olddata1_2" localSheetId="1" hidden="1">{"PAGE 1",#N/A,FALSE,"WEST_OT"}</definedName>
    <definedName name="olddata1_2" localSheetId="3" hidden="1">{"PAGE 1",#N/A,FALSE,"WEST_OT"}</definedName>
    <definedName name="olddata1_2" localSheetId="5" hidden="1">{"PAGE 1",#N/A,FALSE,"WEST_OT"}</definedName>
    <definedName name="olddata1_2" hidden="1">{"PAGE 1",#N/A,FALSE,"WEST_OT"}</definedName>
    <definedName name="olddata1_2_2" localSheetId="1" hidden="1">{"PAGE 1",#N/A,FALSE,"WEST_OT"}</definedName>
    <definedName name="olddata1_2_2" localSheetId="3" hidden="1">{"PAGE 1",#N/A,FALSE,"WEST_OT"}</definedName>
    <definedName name="olddata1_2_2" localSheetId="5" hidden="1">{"PAGE 1",#N/A,FALSE,"WEST_OT"}</definedName>
    <definedName name="olddata1_2_2" hidden="1">{"PAGE 1",#N/A,FALSE,"WEST_OT"}</definedName>
    <definedName name="olddata1_3" localSheetId="1" hidden="1">{"PAGE 1",#N/A,FALSE,"WEST_OT"}</definedName>
    <definedName name="olddata1_3" localSheetId="3" hidden="1">{"PAGE 1",#N/A,FALSE,"WEST_OT"}</definedName>
    <definedName name="olddata1_3" localSheetId="5" hidden="1">{"PAGE 1",#N/A,FALSE,"WEST_OT"}</definedName>
    <definedName name="olddata1_3" hidden="1">{"PAGE 1",#N/A,FALSE,"WEST_OT"}</definedName>
    <definedName name="olddata1_3_2" localSheetId="1" hidden="1">{"PAGE 1",#N/A,FALSE,"WEST_OT"}</definedName>
    <definedName name="olddata1_3_2" localSheetId="3" hidden="1">{"PAGE 1",#N/A,FALSE,"WEST_OT"}</definedName>
    <definedName name="olddata1_3_2" localSheetId="5" hidden="1">{"PAGE 1",#N/A,FALSE,"WEST_OT"}</definedName>
    <definedName name="olddata1_3_2" hidden="1">{"PAGE 1",#N/A,FALSE,"WEST_OT"}</definedName>
    <definedName name="olddata1_5" localSheetId="1" hidden="1">{"PAGE 1",#N/A,FALSE,"WEST_OT"}</definedName>
    <definedName name="olddata1_5" localSheetId="3" hidden="1">{"PAGE 1",#N/A,FALSE,"WEST_OT"}</definedName>
    <definedName name="olddata1_5" localSheetId="5" hidden="1">{"PAGE 1",#N/A,FALSE,"WEST_OT"}</definedName>
    <definedName name="olddata1_5" hidden="1">{"PAGE 1",#N/A,FALSE,"WEST_OT"}</definedName>
    <definedName name="olddata2" localSheetId="1" hidden="1">{"PAGE 1",#N/A,FALSE,"WEST_OT"}</definedName>
    <definedName name="olddata2" localSheetId="3" hidden="1">{"PAGE 1",#N/A,FALSE,"WEST_OT"}</definedName>
    <definedName name="olddata2" localSheetId="5" hidden="1">{"PAGE 1",#N/A,FALSE,"WEST_OT"}</definedName>
    <definedName name="olddata2" hidden="1">{"PAGE 1",#N/A,FALSE,"WEST_OT"}</definedName>
    <definedName name="olddata2_1" localSheetId="1" hidden="1">{"PAGE 1",#N/A,FALSE,"WEST_OT"}</definedName>
    <definedName name="olddata2_1" localSheetId="3" hidden="1">{"PAGE 1",#N/A,FALSE,"WEST_OT"}</definedName>
    <definedName name="olddata2_1" localSheetId="5" hidden="1">{"PAGE 1",#N/A,FALSE,"WEST_OT"}</definedName>
    <definedName name="olddata2_1" hidden="1">{"PAGE 1",#N/A,FALSE,"WEST_OT"}</definedName>
    <definedName name="olddata2_1_1" localSheetId="1" hidden="1">{"PAGE 1",#N/A,FALSE,"WEST_OT"}</definedName>
    <definedName name="olddata2_1_1" localSheetId="3" hidden="1">{"PAGE 1",#N/A,FALSE,"WEST_OT"}</definedName>
    <definedName name="olddata2_1_1" localSheetId="5" hidden="1">{"PAGE 1",#N/A,FALSE,"WEST_OT"}</definedName>
    <definedName name="olddata2_1_1" hidden="1">{"PAGE 1",#N/A,FALSE,"WEST_OT"}</definedName>
    <definedName name="olddata2_1_1_2" localSheetId="1" hidden="1">{"PAGE 1",#N/A,FALSE,"WEST_OT"}</definedName>
    <definedName name="olddata2_1_1_2" localSheetId="3" hidden="1">{"PAGE 1",#N/A,FALSE,"WEST_OT"}</definedName>
    <definedName name="olddata2_1_1_2" localSheetId="5" hidden="1">{"PAGE 1",#N/A,FALSE,"WEST_OT"}</definedName>
    <definedName name="olddata2_1_1_2" hidden="1">{"PAGE 1",#N/A,FALSE,"WEST_OT"}</definedName>
    <definedName name="olddata2_1_3" localSheetId="1" hidden="1">{"PAGE 1",#N/A,FALSE,"WEST_OT"}</definedName>
    <definedName name="olddata2_1_3" localSheetId="3" hidden="1">{"PAGE 1",#N/A,FALSE,"WEST_OT"}</definedName>
    <definedName name="olddata2_1_3" localSheetId="5" hidden="1">{"PAGE 1",#N/A,FALSE,"WEST_OT"}</definedName>
    <definedName name="olddata2_1_3" hidden="1">{"PAGE 1",#N/A,FALSE,"WEST_OT"}</definedName>
    <definedName name="olddata2_2" localSheetId="1" hidden="1">{"PAGE 1",#N/A,FALSE,"WEST_OT"}</definedName>
    <definedName name="olddata2_2" localSheetId="3" hidden="1">{"PAGE 1",#N/A,FALSE,"WEST_OT"}</definedName>
    <definedName name="olddata2_2" localSheetId="5" hidden="1">{"PAGE 1",#N/A,FALSE,"WEST_OT"}</definedName>
    <definedName name="olddata2_2" hidden="1">{"PAGE 1",#N/A,FALSE,"WEST_OT"}</definedName>
    <definedName name="olddata2_2_2" localSheetId="1" hidden="1">{"PAGE 1",#N/A,FALSE,"WEST_OT"}</definedName>
    <definedName name="olddata2_2_2" localSheetId="3" hidden="1">{"PAGE 1",#N/A,FALSE,"WEST_OT"}</definedName>
    <definedName name="olddata2_2_2" localSheetId="5" hidden="1">{"PAGE 1",#N/A,FALSE,"WEST_OT"}</definedName>
    <definedName name="olddata2_2_2" hidden="1">{"PAGE 1",#N/A,FALSE,"WEST_OT"}</definedName>
    <definedName name="olddata2_3" localSheetId="1" hidden="1">{"PAGE 1",#N/A,FALSE,"WEST_OT"}</definedName>
    <definedName name="olddata2_3" localSheetId="3" hidden="1">{"PAGE 1",#N/A,FALSE,"WEST_OT"}</definedName>
    <definedName name="olddata2_3" localSheetId="5" hidden="1">{"PAGE 1",#N/A,FALSE,"WEST_OT"}</definedName>
    <definedName name="olddata2_3" hidden="1">{"PAGE 1",#N/A,FALSE,"WEST_OT"}</definedName>
    <definedName name="olddata2_3_2" localSheetId="1" hidden="1">{"PAGE 1",#N/A,FALSE,"WEST_OT"}</definedName>
    <definedName name="olddata2_3_2" localSheetId="3" hidden="1">{"PAGE 1",#N/A,FALSE,"WEST_OT"}</definedName>
    <definedName name="olddata2_3_2" localSheetId="5" hidden="1">{"PAGE 1",#N/A,FALSE,"WEST_OT"}</definedName>
    <definedName name="olddata2_3_2" hidden="1">{"PAGE 1",#N/A,FALSE,"WEST_OT"}</definedName>
    <definedName name="olddata2_5" localSheetId="1" hidden="1">{"PAGE 1",#N/A,FALSE,"WEST_OT"}</definedName>
    <definedName name="olddata2_5" localSheetId="3" hidden="1">{"PAGE 1",#N/A,FALSE,"WEST_OT"}</definedName>
    <definedName name="olddata2_5" localSheetId="5" hidden="1">{"PAGE 1",#N/A,FALSE,"WEST_OT"}</definedName>
    <definedName name="olddata2_5" hidden="1">{"PAGE 1",#N/A,FALSE,"WEST_OT"}</definedName>
    <definedName name="olddata3" localSheetId="1" hidden="1">{"PAGE 1",#N/A,FALSE,"WEST_OT"}</definedName>
    <definedName name="olddata3" localSheetId="3" hidden="1">{"PAGE 1",#N/A,FALSE,"WEST_OT"}</definedName>
    <definedName name="olddata3" localSheetId="5" hidden="1">{"PAGE 1",#N/A,FALSE,"WEST_OT"}</definedName>
    <definedName name="olddata3" hidden="1">{"PAGE 1",#N/A,FALSE,"WEST_OT"}</definedName>
    <definedName name="olddata3_1" localSheetId="1" hidden="1">{"PAGE 1",#N/A,FALSE,"WEST_OT"}</definedName>
    <definedName name="olddata3_1" localSheetId="3" hidden="1">{"PAGE 1",#N/A,FALSE,"WEST_OT"}</definedName>
    <definedName name="olddata3_1" localSheetId="5" hidden="1">{"PAGE 1",#N/A,FALSE,"WEST_OT"}</definedName>
    <definedName name="olddata3_1" hidden="1">{"PAGE 1",#N/A,FALSE,"WEST_OT"}</definedName>
    <definedName name="olddata3_1_1" localSheetId="1" hidden="1">{"PAGE 1",#N/A,FALSE,"WEST_OT"}</definedName>
    <definedName name="olddata3_1_1" localSheetId="3" hidden="1">{"PAGE 1",#N/A,FALSE,"WEST_OT"}</definedName>
    <definedName name="olddata3_1_1" localSheetId="5" hidden="1">{"PAGE 1",#N/A,FALSE,"WEST_OT"}</definedName>
    <definedName name="olddata3_1_1" hidden="1">{"PAGE 1",#N/A,FALSE,"WEST_OT"}</definedName>
    <definedName name="olddata3_1_1_2" localSheetId="1" hidden="1">{"PAGE 1",#N/A,FALSE,"WEST_OT"}</definedName>
    <definedName name="olddata3_1_1_2" localSheetId="3" hidden="1">{"PAGE 1",#N/A,FALSE,"WEST_OT"}</definedName>
    <definedName name="olddata3_1_1_2" localSheetId="5" hidden="1">{"PAGE 1",#N/A,FALSE,"WEST_OT"}</definedName>
    <definedName name="olddata3_1_1_2" hidden="1">{"PAGE 1",#N/A,FALSE,"WEST_OT"}</definedName>
    <definedName name="olddata3_1_3" localSheetId="1" hidden="1">{"PAGE 1",#N/A,FALSE,"WEST_OT"}</definedName>
    <definedName name="olddata3_1_3" localSheetId="3" hidden="1">{"PAGE 1",#N/A,FALSE,"WEST_OT"}</definedName>
    <definedName name="olddata3_1_3" localSheetId="5" hidden="1">{"PAGE 1",#N/A,FALSE,"WEST_OT"}</definedName>
    <definedName name="olddata3_1_3" hidden="1">{"PAGE 1",#N/A,FALSE,"WEST_OT"}</definedName>
    <definedName name="olddata3_2" localSheetId="1" hidden="1">{"PAGE 1",#N/A,FALSE,"WEST_OT"}</definedName>
    <definedName name="olddata3_2" localSheetId="3" hidden="1">{"PAGE 1",#N/A,FALSE,"WEST_OT"}</definedName>
    <definedName name="olddata3_2" localSheetId="5" hidden="1">{"PAGE 1",#N/A,FALSE,"WEST_OT"}</definedName>
    <definedName name="olddata3_2" hidden="1">{"PAGE 1",#N/A,FALSE,"WEST_OT"}</definedName>
    <definedName name="olddata3_2_2" localSheetId="1" hidden="1">{"PAGE 1",#N/A,FALSE,"WEST_OT"}</definedName>
    <definedName name="olddata3_2_2" localSheetId="3" hidden="1">{"PAGE 1",#N/A,FALSE,"WEST_OT"}</definedName>
    <definedName name="olddata3_2_2" localSheetId="5" hidden="1">{"PAGE 1",#N/A,FALSE,"WEST_OT"}</definedName>
    <definedName name="olddata3_2_2" hidden="1">{"PAGE 1",#N/A,FALSE,"WEST_OT"}</definedName>
    <definedName name="olddata3_3" localSheetId="1" hidden="1">{"PAGE 1",#N/A,FALSE,"WEST_OT"}</definedName>
    <definedName name="olddata3_3" localSheetId="3" hidden="1">{"PAGE 1",#N/A,FALSE,"WEST_OT"}</definedName>
    <definedName name="olddata3_3" localSheetId="5" hidden="1">{"PAGE 1",#N/A,FALSE,"WEST_OT"}</definedName>
    <definedName name="olddata3_3" hidden="1">{"PAGE 1",#N/A,FALSE,"WEST_OT"}</definedName>
    <definedName name="olddata3_3_2" localSheetId="1" hidden="1">{"PAGE 1",#N/A,FALSE,"WEST_OT"}</definedName>
    <definedName name="olddata3_3_2" localSheetId="3" hidden="1">{"PAGE 1",#N/A,FALSE,"WEST_OT"}</definedName>
    <definedName name="olddata3_3_2" localSheetId="5" hidden="1">{"PAGE 1",#N/A,FALSE,"WEST_OT"}</definedName>
    <definedName name="olddata3_3_2" hidden="1">{"PAGE 1",#N/A,FALSE,"WEST_OT"}</definedName>
    <definedName name="olddata3_5" localSheetId="1" hidden="1">{"PAGE 1",#N/A,FALSE,"WEST_OT"}</definedName>
    <definedName name="olddata3_5" localSheetId="3" hidden="1">{"PAGE 1",#N/A,FALSE,"WEST_OT"}</definedName>
    <definedName name="olddata3_5" localSheetId="5" hidden="1">{"PAGE 1",#N/A,FALSE,"WEST_OT"}</definedName>
    <definedName name="olddata3_5" hidden="1">{"PAGE 1",#N/A,FALSE,"WEST_OT"}</definedName>
    <definedName name="OLEChartName" localSheetId="3">#REF!</definedName>
    <definedName name="OLEChartName">#REF!</definedName>
    <definedName name="OLEPosition" localSheetId="3">#REF!</definedName>
    <definedName name="OLEPosition">#REF!</definedName>
    <definedName name="OLL">#REF!</definedName>
    <definedName name="olullyl" localSheetId="1">{"Client Name or Project Name"}</definedName>
    <definedName name="olullyl" localSheetId="3">{"Client Name or Project Name"}</definedName>
    <definedName name="olullyl" localSheetId="5">{"Client Name or Project Name"}</definedName>
    <definedName name="olullyl">{"Client Name or Project Name"}</definedName>
    <definedName name="on" localSheetId="1">{0;0;0;0;1;#N/A;0.25;0.25;0.8;0.25;2;FALSE;FALSE;FALSE;FALSE;FALSE;#N/A;1;#N/A;1;1;"";"&amp;L&amp;""Arial,Italic""&amp;8&amp;F Page &amp;P of &amp;N &amp;D &amp;T "}</definedName>
    <definedName name="on" localSheetId="3">{0;0;0;0;1;#N/A;0.25;0.25;0.8;0.25;2;FALSE;FALSE;FALSE;FALSE;FALSE;#N/A;1;#N/A;1;1;"";"&amp;L&amp;""Arial,Italic""&amp;8&amp;F Page &amp;P of &amp;N &amp;D &amp;T "}</definedName>
    <definedName name="on" localSheetId="5">{0;0;0;0;1;#N/A;0.25;0.25;0.8;0.25;2;FALSE;FALSE;FALSE;FALSE;FALSE;#N/A;1;#N/A;1;1;"";"&amp;L&amp;""Arial,Italic""&amp;8&amp;F Page &amp;P of &amp;N &amp;D &amp;T "}</definedName>
    <definedName name="on">{0;0;0;0;1;#N/A;0.25;0.25;0.8;0.25;2;FALSE;FALSE;FALSE;FALSE;FALSE;#N/A;1;#N/A;1;1;"";"&amp;L&amp;""Arial,Italic""&amp;8&amp;F Page &amp;P of &amp;N &amp;D &amp;T "}</definedName>
    <definedName name="one" localSheetId="3">#REF!</definedName>
    <definedName name="one">#REF!</definedName>
    <definedName name="ononon" localSheetId="1">{0;0;0;0;1;#N/A;0.75;0.75;0.25;0.25;2;FALSE;FALSE;FALSE;FALSE;FALSE;#N/A;1;#N/A;1;1;"";"&amp;L&amp;""Arial,Italic""&amp;8&amp;F Page &amp;P of &amp;N &amp;D &amp;T "}</definedName>
    <definedName name="ononon" localSheetId="3">{0;0;0;0;1;#N/A;0.75;0.75;0.25;0.25;2;FALSE;FALSE;FALSE;FALSE;FALSE;#N/A;1;#N/A;1;1;"";"&amp;L&amp;""Arial,Italic""&amp;8&amp;F Page &amp;P of &amp;N &amp;D &amp;T "}</definedName>
    <definedName name="ononon" localSheetId="5">{0;0;0;0;1;#N/A;0.75;0.75;0.25;0.25;2;FALSE;FALSE;FALSE;FALSE;FALSE;#N/A;1;#N/A;1;1;"";"&amp;L&amp;""Arial,Italic""&amp;8&amp;F Page &amp;P of &amp;N &amp;D &amp;T "}</definedName>
    <definedName name="ononon">{0;0;0;0;1;#N/A;0.75;0.75;0.25;0.25;2;FALSE;FALSE;FALSE;FALSE;FALSE;#N/A;1;#N/A;1;1;"";"&amp;L&amp;""Arial,Italic""&amp;8&amp;F Page &amp;P of &amp;N &amp;D &amp;T "}</definedName>
    <definedName name="OO_Book_Settings_AllowResize" hidden="1">"False"</definedName>
    <definedName name="OO_Book_Settings_BGColor" hidden="1">"CCFFCC"</definedName>
    <definedName name="OO_Book_Settings_CellBGColor" hidden="1">""</definedName>
    <definedName name="OO_Book_Settings_Footer" hidden="1">""</definedName>
    <definedName name="OO_Book_Settings_Header" hidden="1">"head.html"</definedName>
    <definedName name="OO_Book_Settings_HorizontalCenter" hidden="1">"True"</definedName>
    <definedName name="OO_Book_Settings_IgnoreNoPublishWarning" hidden="1">"False"</definedName>
    <definedName name="OO_Book_Settings_Menu" hidden="1">""</definedName>
    <definedName name="OO_Book_Settings_MenuType" hidden="1">"XML"</definedName>
    <definedName name="OO_Book_Settings_RecalOnDropDownChange" hidden="1">"True"</definedName>
    <definedName name="OO_Book_Settings_RecalOnInputCellChange" hidden="1">"False"</definedName>
    <definedName name="OO_Book_Settings_SynchDestination" hidden="1">"1"</definedName>
    <definedName name="OO_Book_Settings_TBExport" hidden="1">"True"</definedName>
    <definedName name="OO_Book_Settings_TBPaste" hidden="1">"True"</definedName>
    <definedName name="OO_Book_Settings_TBUpdate" hidden="1">"True"</definedName>
    <definedName name="OO_Book_Settings_TBWorksheets" hidden="1">"False"</definedName>
    <definedName name="OO_Book_Settings_TBZoomIn" hidden="1">"True"</definedName>
    <definedName name="OO_Book_Settings_TBZoomOut" hidden="1">"True"</definedName>
    <definedName name="OO_Book_Settings_Toolbar" hidden="1">"True"</definedName>
    <definedName name="OO_Book_Settings_UpdateButton" hidden="1">""</definedName>
    <definedName name="OO_Book_Settings_UseNamedRanges" hidden="1">"True"</definedName>
    <definedName name="OO_Book_Settings_UseWorkbookSettings" hidden="1">"False"</definedName>
    <definedName name="OO_Book_Settings_WorksheetTabs" hidden="1">"True"</definedName>
    <definedName name="OOHOHOHOHOHOHO" localSheetId="1">{"Client Name or Project Name"}</definedName>
    <definedName name="OOHOHOHOHOHOHO" localSheetId="3">{"Client Name or Project Name"}</definedName>
    <definedName name="OOHOHOHOHOHOHO" localSheetId="5">{"Client Name or Project Name"}</definedName>
    <definedName name="OOHOHOHOHOHOHO">{"Client Name or Project Name"}</definedName>
    <definedName name="ool" localSheetId="1" hidden="1">{"Page1",#N/A,FALSE,"CompCo";"Page2",#N/A,FALSE,"CompCo"}</definedName>
    <definedName name="ool" localSheetId="3" hidden="1">{"Page1",#N/A,FALSE,"CompCo";"Page2",#N/A,FALSE,"CompCo"}</definedName>
    <definedName name="ool" localSheetId="5" hidden="1">{"Page1",#N/A,FALSE,"CompCo";"Page2",#N/A,FALSE,"CompCo"}</definedName>
    <definedName name="ool" hidden="1">{"Page1",#N/A,FALSE,"CompCo";"Page2",#N/A,FALSE,"CompCo"}</definedName>
    <definedName name="ooo" hidden="1">#N/A</definedName>
    <definedName name="ooo_1" localSheetId="1" hidden="1">{#N/A,#N/A,FALSE,"REPORT"}</definedName>
    <definedName name="ooo_1" localSheetId="3" hidden="1">{#N/A,#N/A,FALSE,"REPORT"}</definedName>
    <definedName name="ooo_1" localSheetId="5" hidden="1">{#N/A,#N/A,FALSE,"REPORT"}</definedName>
    <definedName name="ooo_1" hidden="1">{#N/A,#N/A,FALSE,"REPORT"}</definedName>
    <definedName name="oooo"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oooo"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oooo"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oooo"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ooooo" localSheetId="1" hidden="1">{#N/A,#N/A,FALSE,"Calc";#N/A,#N/A,FALSE,"Sensitivity";#N/A,#N/A,FALSE,"LT Earn.Dil.";#N/A,#N/A,FALSE,"Dil. AVP"}</definedName>
    <definedName name="ooooo" localSheetId="3" hidden="1">{#N/A,#N/A,FALSE,"Calc";#N/A,#N/A,FALSE,"Sensitivity";#N/A,#N/A,FALSE,"LT Earn.Dil.";#N/A,#N/A,FALSE,"Dil. AVP"}</definedName>
    <definedName name="ooooo" localSheetId="5" hidden="1">{#N/A,#N/A,FALSE,"Calc";#N/A,#N/A,FALSE,"Sensitivity";#N/A,#N/A,FALSE,"LT Earn.Dil.";#N/A,#N/A,FALSE,"Dil. AVP"}</definedName>
    <definedName name="ooooo" hidden="1">{#N/A,#N/A,FALSE,"Calc";#N/A,#N/A,FALSE,"Sensitivity";#N/A,#N/A,FALSE,"LT Earn.Dil.";#N/A,#N/A,FALSE,"Dil. AVP"}</definedName>
    <definedName name="ooooo_1" localSheetId="1" hidden="1">{#N/A,#N/A,FALSE,"Calc";#N/A,#N/A,FALSE,"Sensitivity";#N/A,#N/A,FALSE,"LT Earn.Dil.";#N/A,#N/A,FALSE,"Dil. AVP"}</definedName>
    <definedName name="ooooo_1" localSheetId="3" hidden="1">{#N/A,#N/A,FALSE,"Calc";#N/A,#N/A,FALSE,"Sensitivity";#N/A,#N/A,FALSE,"LT Earn.Dil.";#N/A,#N/A,FALSE,"Dil. AVP"}</definedName>
    <definedName name="ooooo_1" localSheetId="5" hidden="1">{#N/A,#N/A,FALSE,"Calc";#N/A,#N/A,FALSE,"Sensitivity";#N/A,#N/A,FALSE,"LT Earn.Dil.";#N/A,#N/A,FALSE,"Dil. AVP"}</definedName>
    <definedName name="ooooo_1" hidden="1">{#N/A,#N/A,FALSE,"Calc";#N/A,#N/A,FALSE,"Sensitivity";#N/A,#N/A,FALSE,"LT Earn.Dil.";#N/A,#N/A,FALSE,"Dil. AVP"}</definedName>
    <definedName name="OOU" localSheetId="1" hidden="1">{#N/A,#N/A,FALSE,"BS";#N/A,#N/A,FALSE,"PL_10Q";#N/A,#N/A,FALSE,"SOE";#N/A,#N/A,FALSE,"SCF"}</definedName>
    <definedName name="OOU" localSheetId="3" hidden="1">{#N/A,#N/A,FALSE,"BS";#N/A,#N/A,FALSE,"PL_10Q";#N/A,#N/A,FALSE,"SOE";#N/A,#N/A,FALSE,"SCF"}</definedName>
    <definedName name="OOU" localSheetId="5" hidden="1">{#N/A,#N/A,FALSE,"BS";#N/A,#N/A,FALSE,"PL_10Q";#N/A,#N/A,FALSE,"SOE";#N/A,#N/A,FALSE,"SCF"}</definedName>
    <definedName name="OOU" hidden="1">{#N/A,#N/A,FALSE,"BS";#N/A,#N/A,FALSE,"PL_10Q";#N/A,#N/A,FALSE,"SOE";#N/A,#N/A,FALSE,"SCF"}</definedName>
    <definedName name="op" localSheetId="3">#REF!</definedName>
    <definedName name="op">#REF!</definedName>
    <definedName name="OP_1" localSheetId="1" hidden="1">{#N/A,#N/A,FALSE,"Operations";#N/A,#N/A,FALSE,"Financials"}</definedName>
    <definedName name="OP_1" localSheetId="3" hidden="1">{#N/A,#N/A,FALSE,"Operations";#N/A,#N/A,FALSE,"Financials"}</definedName>
    <definedName name="OP_1" localSheetId="5" hidden="1">{#N/A,#N/A,FALSE,"Operations";#N/A,#N/A,FALSE,"Financials"}</definedName>
    <definedName name="OP_1" hidden="1">{#N/A,#N/A,FALSE,"Operations";#N/A,#N/A,FALSE,"Financials"}</definedName>
    <definedName name="Opap" localSheetId="1">{"Client Name or Project Name"}</definedName>
    <definedName name="Opap" localSheetId="3">{"Client Name or Project Name"}</definedName>
    <definedName name="Opap" localSheetId="5">{"Client Name or Project Name"}</definedName>
    <definedName name="Opap">{"Client Name or Project Name"}</definedName>
    <definedName name="opcase">#REF!</definedName>
    <definedName name="OPEC_Crude_Oil" localSheetId="3">#REF!,#REF!,#REF!</definedName>
    <definedName name="OPEC_Crude_Oil" localSheetId="5">#REF!,#REF!,#REF!</definedName>
    <definedName name="OPEC_Crude_Oil">#REF!,#REF!,#REF!</definedName>
    <definedName name="opendbs" localSheetId="1" hidden="1">{"fis.dbo.r1_datasum"}</definedName>
    <definedName name="opendbs" localSheetId="3" hidden="1">{"fis.dbo.r1_datasum"}</definedName>
    <definedName name="opendbs" localSheetId="5" hidden="1">{"fis.dbo.r1_datasum"}</definedName>
    <definedName name="opendbs" hidden="1">{"fis.dbo.r1_datasum"}</definedName>
    <definedName name="opendbs1" localSheetId="1" hidden="1">{"fis.dbo.r1_datasum"}</definedName>
    <definedName name="opendbs1" localSheetId="3" hidden="1">{"fis.dbo.r1_datasum"}</definedName>
    <definedName name="opendbs1" localSheetId="5" hidden="1">{"fis.dbo.r1_datasum"}</definedName>
    <definedName name="opendbs1" hidden="1">{"fis.dbo.r1_datasum"}</definedName>
    <definedName name="OpeningPeriod">#REF!</definedName>
    <definedName name="OPENPRICE" hidden="1">"OPENPRICE"</definedName>
    <definedName name="OPER_INC" hidden="1">"OPER_INC"</definedName>
    <definedName name="Operating_Inc_per_Rig" localSheetId="3">#REF!</definedName>
    <definedName name="Operating_Inc_per_Rig">#REF!</definedName>
    <definedName name="OPERATIONS">#N/A</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pense">#REF!</definedName>
    <definedName name="OpExSellingMarketing">0</definedName>
    <definedName name="OpExTotal">0</definedName>
    <definedName name="opfactors">#REF!</definedName>
    <definedName name="opjpjpj" localSheetId="1">{"Client Name or Project Name"}</definedName>
    <definedName name="opjpjpj" localSheetId="3">{"Client Name or Project Name"}</definedName>
    <definedName name="opjpjpj" localSheetId="5">{"Client Name or Project Name"}</definedName>
    <definedName name="opjpjpj">{"Client Name or Project Name"}</definedName>
    <definedName name="opportunities">#REF!</definedName>
    <definedName name="Ops" localSheetId="1">{"equal to";"greater than";"less than";"between";"in list";"begins with";"ends with";"contains"}</definedName>
    <definedName name="Ops" localSheetId="3">{"equal to";"greater than";"less than";"between";"in list";"begins with";"ends with";"contains"}</definedName>
    <definedName name="Ops" localSheetId="5">{"equal to";"greater than";"less than";"between";"in list";"begins with";"ends with";"contains"}</definedName>
    <definedName name="Ops">{"equal to";"greater than";"less than";"between";"in list";"begins with";"ends with";"contains"}</definedName>
    <definedName name="Option_Proceeds" localSheetId="3">#REF!</definedName>
    <definedName name="Option_Proceeds">#REF!</definedName>
    <definedName name="Option_Proceeds___0">NA()</definedName>
    <definedName name="Order1" hidden="1">0</definedName>
    <definedName name="OrgChart">"Object 4"</definedName>
    <definedName name="orject" localSheetId="1">{"Project Cork LBO"}</definedName>
    <definedName name="orject" localSheetId="3">{"Project Cork LBO"}</definedName>
    <definedName name="orject" localSheetId="5">{"Project Cork LBO"}</definedName>
    <definedName name="orject">{"Project Cork LBO"}</definedName>
    <definedName name="oscar" localSheetId="1" hidden="1">{#N/A,#N/A,FALSE,"SEAWAY";#N/A,#N/A,FALSE,"PETROCHEMICALS";#N/A,#N/A,FALSE,"MID-CON CRUDE";#N/A,#N/A,FALSE,"ARCO PL"}</definedName>
    <definedName name="oscar" localSheetId="3" hidden="1">{#N/A,#N/A,FALSE,"SEAWAY";#N/A,#N/A,FALSE,"PETROCHEMICALS";#N/A,#N/A,FALSE,"MID-CON CRUDE";#N/A,#N/A,FALSE,"ARCO PL"}</definedName>
    <definedName name="oscar" localSheetId="5" hidden="1">{#N/A,#N/A,FALSE,"SEAWAY";#N/A,#N/A,FALSE,"PETROCHEMICALS";#N/A,#N/A,FALSE,"MID-CON CRUDE";#N/A,#N/A,FALSE,"ARCO PL"}</definedName>
    <definedName name="oscar" hidden="1">{#N/A,#N/A,FALSE,"SEAWAY";#N/A,#N/A,FALSE,"PETROCHEMICALS";#N/A,#N/A,FALSE,"MID-CON CRUDE";#N/A,#N/A,FALSE,"ARCO PL"}</definedName>
    <definedName name="oscar_1" localSheetId="1" hidden="1">{#N/A,#N/A,FALSE,"SEAWAY";#N/A,#N/A,FALSE,"PETROCHEMICALS";#N/A,#N/A,FALSE,"MID-CON CRUDE";#N/A,#N/A,FALSE,"ARCO PL"}</definedName>
    <definedName name="oscar_1" localSheetId="3" hidden="1">{#N/A,#N/A,FALSE,"SEAWAY";#N/A,#N/A,FALSE,"PETROCHEMICALS";#N/A,#N/A,FALSE,"MID-CON CRUDE";#N/A,#N/A,FALSE,"ARCO PL"}</definedName>
    <definedName name="oscar_1" localSheetId="5" hidden="1">{#N/A,#N/A,FALSE,"SEAWAY";#N/A,#N/A,FALSE,"PETROCHEMICALS";#N/A,#N/A,FALSE,"MID-CON CRUDE";#N/A,#N/A,FALSE,"ARCO PL"}</definedName>
    <definedName name="oscar_1" hidden="1">{#N/A,#N/A,FALSE,"SEAWAY";#N/A,#N/A,FALSE,"PETROCHEMICALS";#N/A,#N/A,FALSE,"MID-CON CRUDE";#N/A,#N/A,FALSE,"ARCO PL"}</definedName>
    <definedName name="osynergies" localSheetId="3">#REF!</definedName>
    <definedName name="osynergies">#REF!</definedName>
    <definedName name="other">#REF!</definedName>
    <definedName name="Other_Assets" localSheetId="3">#REF!</definedName>
    <definedName name="Other_Assets">#REF!</definedName>
    <definedName name="Other_Current_Assets" localSheetId="3">#REF!</definedName>
    <definedName name="Other_Current_Assets">#REF!</definedName>
    <definedName name="OTHER_CURRENT_LIAB" hidden="1">"OTHER_CURRENT_LIAB"</definedName>
    <definedName name="Other_Current_Liabilities" localSheetId="3">#REF!</definedName>
    <definedName name="Other_Current_Liabilities">#REF!</definedName>
    <definedName name="OTHER_EARNING" hidden="1">"OTHER_EARNING"</definedName>
    <definedName name="OTHER_EQUITY" hidden="1">"OTHER_EQUITY"</definedName>
    <definedName name="Other_Income" localSheetId="3">#REF!</definedName>
    <definedName name="Other_Income">#REF!</definedName>
    <definedName name="OTHER_INVESTING" hidden="1">"OTHER_INVESTING"</definedName>
    <definedName name="OTHER_LIAB" hidden="1">"OTHER_LIAB"</definedName>
    <definedName name="Other_Liabilities" localSheetId="3">#REF!</definedName>
    <definedName name="Other_Liabilities">#REF!</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ther_Supply" localSheetId="3">#REF!,#REF!,#REF!</definedName>
    <definedName name="Other_Supply">#REF!,#REF!,#REF!</definedName>
    <definedName name="other33" localSheetId="1" hidden="1">{#N/A,#N/A,FALSE,"Pharm";#N/A,#N/A,FALSE,"WWCM"}</definedName>
    <definedName name="other33" localSheetId="3" hidden="1">{#N/A,#N/A,FALSE,"Pharm";#N/A,#N/A,FALSE,"WWCM"}</definedName>
    <definedName name="other33" localSheetId="5" hidden="1">{#N/A,#N/A,FALSE,"Pharm";#N/A,#N/A,FALSE,"WWCM"}</definedName>
    <definedName name="other33" hidden="1">{#N/A,#N/A,FALSE,"Pharm";#N/A,#N/A,FALSE,"WWCM"}</definedName>
    <definedName name="other33_1" localSheetId="1" hidden="1">{#N/A,#N/A,FALSE,"Pharm";#N/A,#N/A,FALSE,"WWCM"}</definedName>
    <definedName name="other33_1" localSheetId="3" hidden="1">{#N/A,#N/A,FALSE,"Pharm";#N/A,#N/A,FALSE,"WWCM"}</definedName>
    <definedName name="other33_1" localSheetId="5" hidden="1">{#N/A,#N/A,FALSE,"Pharm";#N/A,#N/A,FALSE,"WWCM"}</definedName>
    <definedName name="other33_1" hidden="1">{#N/A,#N/A,FALSE,"Pharm";#N/A,#N/A,FALSE,"WWCM"}</definedName>
    <definedName name="OtherCommon">#REF!</definedName>
    <definedName name="OtherExEquityIncome">0</definedName>
    <definedName name="OtherExGainOnSale">0</definedName>
    <definedName name="OtherExInterestIncome">0</definedName>
    <definedName name="OtherExMinorityInterest">0</definedName>
    <definedName name="othermar" localSheetId="1" hidden="1">{#N/A,#N/A,FALSE,"Pharm";#N/A,#N/A,FALSE,"WWCM"}</definedName>
    <definedName name="othermar" localSheetId="3" hidden="1">{#N/A,#N/A,FALSE,"Pharm";#N/A,#N/A,FALSE,"WWCM"}</definedName>
    <definedName name="othermar" localSheetId="5" hidden="1">{#N/A,#N/A,FALSE,"Pharm";#N/A,#N/A,FALSE,"WWCM"}</definedName>
    <definedName name="othermar" hidden="1">{#N/A,#N/A,FALSE,"Pharm";#N/A,#N/A,FALSE,"WWCM"}</definedName>
    <definedName name="othermar_1" localSheetId="1" hidden="1">{#N/A,#N/A,FALSE,"Pharm";#N/A,#N/A,FALSE,"WWCM"}</definedName>
    <definedName name="othermar_1" localSheetId="3" hidden="1">{#N/A,#N/A,FALSE,"Pharm";#N/A,#N/A,FALSE,"WWCM"}</definedName>
    <definedName name="othermar_1" localSheetId="5" hidden="1">{#N/A,#N/A,FALSE,"Pharm";#N/A,#N/A,FALSE,"WWCM"}</definedName>
    <definedName name="othermar_1" hidden="1">{#N/A,#N/A,FALSE,"Pharm";#N/A,#N/A,FALSE,"WWCM"}</definedName>
    <definedName name="ouioiu" localSheetId="1">{0;0;0;0;1;#N/A;0.75;0.75;1;1;2;FALSE;FALSE;FALSE;FALSE;FALSE;#N/A;1;#N/A;1;1;"";""}</definedName>
    <definedName name="ouioiu" localSheetId="3">{0;0;0;0;1;#N/A;0.75;0.75;1;1;2;FALSE;FALSE;FALSE;FALSE;FALSE;#N/A;1;#N/A;1;1;"";""}</definedName>
    <definedName name="ouioiu" localSheetId="5">{0;0;0;0;1;#N/A;0.75;0.75;1;1;2;FALSE;FALSE;FALSE;FALSE;FALSE;#N/A;1;#N/A;1;1;"";""}</definedName>
    <definedName name="ouioiu">{0;0;0;0;1;#N/A;0.75;0.75;1;1;2;FALSE;FALSE;FALSE;FALSE;FALSE;#N/A;1;#N/A;1;1;"";""}</definedName>
    <definedName name="ouioiuion" localSheetId="1">{0;0;0;0;1;#N/A;0.75;0.75;0.25;0.25;2;FALSE;FALSE;FALSE;FALSE;FALSE;#N/A;1;#N/A;1;1;"";"&amp;L&amp;""Arial,Italic""&amp;8&amp;F Page &amp;P of &amp;N &amp;D &amp;T "}</definedName>
    <definedName name="ouioiuion" localSheetId="3">{0;0;0;0;1;#N/A;0.75;0.75;0.25;0.25;2;FALSE;FALSE;FALSE;FALSE;FALSE;#N/A;1;#N/A;1;1;"";"&amp;L&amp;""Arial,Italic""&amp;8&amp;F Page &amp;P of &amp;N &amp;D &amp;T "}</definedName>
    <definedName name="ouioiuion" localSheetId="5">{0;0;0;0;1;#N/A;0.75;0.75;0.25;0.25;2;FALSE;FALSE;FALSE;FALSE;FALSE;#N/A;1;#N/A;1;1;"";"&amp;L&amp;""Arial,Italic""&amp;8&amp;F Page &amp;P of &amp;N &amp;D &amp;T "}</definedName>
    <definedName name="ouioiuion">{0;0;0;0;1;#N/A;0.75;0.75;0.25;0.25;2;FALSE;FALSE;FALSE;FALSE;FALSE;#N/A;1;#N/A;1;1;"";"&amp;L&amp;""Arial,Italic""&amp;8&amp;F Page &amp;P of &amp;N &amp;D &amp;T "}</definedName>
    <definedName name="ouioiuo" localSheetId="1">{0;0;0;0;1;#N/A;0.75;0.75;1;1;2;FALSE;FALSE;FALSE;FALSE;FALSE;#N/A;1;#N/A;1;1;"";""}</definedName>
    <definedName name="ouioiuo" localSheetId="3">{0;0;0;0;1;#N/A;0.75;0.75;1;1;2;FALSE;FALSE;FALSE;FALSE;FALSE;#N/A;1;#N/A;1;1;"";""}</definedName>
    <definedName name="ouioiuo" localSheetId="5">{0;0;0;0;1;#N/A;0.75;0.75;1;1;2;FALSE;FALSE;FALSE;FALSE;FALSE;#N/A;1;#N/A;1;1;"";""}</definedName>
    <definedName name="ouioiuo">{0;0;0;0;1;#N/A;0.75;0.75;1;1;2;FALSE;FALSE;FALSE;FALSE;FALSE;#N/A;1;#N/A;1;1;"";""}</definedName>
    <definedName name="ouioiuoi" localSheetId="1">{0;0;0;0;1;#N/A;0.75;0.75;1;1;2;FALSE;FALSE;FALSE;FALSE;FALSE;#N/A;1;#N/A;1;1;"";"&amp;L&amp;""Arial,Italic""&amp;8&amp;F Page &amp;P of &amp;N &amp;D &amp;T "}</definedName>
    <definedName name="ouioiuoi" localSheetId="3">{0;0;0;0;1;#N/A;0.75;0.75;1;1;2;FALSE;FALSE;FALSE;FALSE;FALSE;#N/A;1;#N/A;1;1;"";"&amp;L&amp;""Arial,Italic""&amp;8&amp;F Page &amp;P of &amp;N &amp;D &amp;T "}</definedName>
    <definedName name="ouioiuoi" localSheetId="5">{0;0;0;0;1;#N/A;0.75;0.75;1;1;2;FALSE;FALSE;FALSE;FALSE;FALSE;#N/A;1;#N/A;1;1;"";"&amp;L&amp;""Arial,Italic""&amp;8&amp;F Page &amp;P of &amp;N &amp;D &amp;T "}</definedName>
    <definedName name="ouioiuoi">{0;0;0;0;1;#N/A;0.75;0.75;1;1;2;FALSE;FALSE;FALSE;FALSE;FALSE;#N/A;1;#N/A;1;1;"";"&amp;L&amp;""Arial,Italic""&amp;8&amp;F Page &amp;P of &amp;N &amp;D &amp;T "}</definedName>
    <definedName name="ouioiuoiuoi" localSheetId="1">{0;0;0;0;1;#N/A;0.25;0.25;0.25;0.25;2;FALSE;FALSE;FALSE;FALSE;FALSE;#N/A;1;#N/A;1;1;"";""}</definedName>
    <definedName name="ouioiuoiuoi" localSheetId="3">{0;0;0;0;1;#N/A;0.25;0.25;0.25;0.25;2;FALSE;FALSE;FALSE;FALSE;FALSE;#N/A;1;#N/A;1;1;"";""}</definedName>
    <definedName name="ouioiuoiuoi" localSheetId="5">{0;0;0;0;1;#N/A;0.25;0.25;0.25;0.25;2;FALSE;FALSE;FALSE;FALSE;FALSE;#N/A;1;#N/A;1;1;"";""}</definedName>
    <definedName name="ouioiuoiuoi">{0;0;0;0;1;#N/A;0.25;0.25;0.25;0.25;2;FALSE;FALSE;FALSE;FALSE;FALSE;#N/A;1;#N/A;1;1;"";""}</definedName>
    <definedName name="ouououiouopupo" localSheetId="1" hidden="1">{#N/A,#N/A,FALSE,"BS";#N/A,#N/A,FALSE,"PL";#N/A,#N/A,FALSE,"SOE";#N/A,#N/A,FALSE,"SCF"}</definedName>
    <definedName name="ouououiouopupo" localSheetId="3" hidden="1">{#N/A,#N/A,FALSE,"BS";#N/A,#N/A,FALSE,"PL";#N/A,#N/A,FALSE,"SOE";#N/A,#N/A,FALSE,"SCF"}</definedName>
    <definedName name="ouououiouopupo" localSheetId="5" hidden="1">{#N/A,#N/A,FALSE,"BS";#N/A,#N/A,FALSE,"PL";#N/A,#N/A,FALSE,"SOE";#N/A,#N/A,FALSE,"SCF"}</definedName>
    <definedName name="ouououiouopupo" hidden="1">{#N/A,#N/A,FALSE,"BS";#N/A,#N/A,FALSE,"PL";#N/A,#N/A,FALSE,"SOE";#N/A,#N/A,FALSE,"SCF"}</definedName>
    <definedName name="ououp0" localSheetId="1" hidden="1">{#N/A,#N/A,FALSE,"TABLE_1 YTD- VALUES LAST YR(2)"}</definedName>
    <definedName name="ououp0" localSheetId="3" hidden="1">{#N/A,#N/A,FALSE,"TABLE_1 YTD- VALUES LAST YR(2)"}</definedName>
    <definedName name="ououp0" localSheetId="5" hidden="1">{#N/A,#N/A,FALSE,"TABLE_1 YTD- VALUES LAST YR(2)"}</definedName>
    <definedName name="ououp0" hidden="1">{#N/A,#N/A,FALSE,"TABLE_1 YTD- VALUES LAST YR(2)"}</definedName>
    <definedName name="output">#REF!</definedName>
    <definedName name="OutputDCF" localSheetId="1">{20}</definedName>
    <definedName name="OutputDCF" localSheetId="3">{20}</definedName>
    <definedName name="OutputDCF" localSheetId="5">{20}</definedName>
    <definedName name="OutputDCF">{20}</definedName>
    <definedName name="OVERAB">#N/A</definedName>
    <definedName name="Ownership" localSheetId="3" hidden="1">OFFSET(#REF!,1,0)</definedName>
    <definedName name="Ownership" hidden="1">OFFSET(#REF!,1,0)</definedName>
    <definedName name="Oz">2</definedName>
    <definedName name="ozge" localSheetId="1" hidden="1">Historicals!_256__FDSAUDITLINK___1()</definedName>
    <definedName name="ozge" localSheetId="3" hidden="1">#N/A</definedName>
    <definedName name="ozge" localSheetId="5" hidden="1">#N/A</definedName>
    <definedName name="ozge" hidden="1">'O2'!_256__FDSAUDITLINK___1()</definedName>
    <definedName name="p" localSheetId="3">#REF!</definedName>
    <definedName name="p">#REF!</definedName>
    <definedName name="P.Assumptions">#REF!</definedName>
    <definedName name="P.Backup">#REF!</definedName>
    <definedName name="P.BalanceSheet">#REF!</definedName>
    <definedName name="P.Base">#REF!</definedName>
    <definedName name="P.CashFlow">#REF!</definedName>
    <definedName name="P.CloseBalSheet">#REF!</definedName>
    <definedName name="P.ControlPanel">#REF!</definedName>
    <definedName name="P.Cover">#REF!</definedName>
    <definedName name="P.Debt">#REF!</definedName>
    <definedName name="P.IncomeStmt">#REF!</definedName>
    <definedName name="P.Inputs">#REF!</definedName>
    <definedName name="P.IntRates">#REF!</definedName>
    <definedName name="p.ratio">#REF!</definedName>
    <definedName name="P.Returns">#REF!</definedName>
    <definedName name="p_1" localSheetId="1" hidden="1">{#N/A,#N/A,TRUE,"constb"}</definedName>
    <definedName name="p_1" localSheetId="3" hidden="1">{#N/A,#N/A,TRUE,"constb"}</definedName>
    <definedName name="p_1" localSheetId="5" hidden="1">{#N/A,#N/A,TRUE,"constb"}</definedName>
    <definedName name="p_1" hidden="1">{#N/A,#N/A,TRUE,"constb"}</definedName>
    <definedName name="p_1_1" localSheetId="1" hidden="1">{#N/A,#N/A,TRUE,"constb"}</definedName>
    <definedName name="p_1_1" localSheetId="3" hidden="1">{#N/A,#N/A,TRUE,"constb"}</definedName>
    <definedName name="p_1_1" localSheetId="5" hidden="1">{#N/A,#N/A,TRUE,"constb"}</definedName>
    <definedName name="p_1_1" hidden="1">{#N/A,#N/A,TRUE,"constb"}</definedName>
    <definedName name="p_1_1_2" localSheetId="1" hidden="1">{#N/A,#N/A,TRUE,"constb"}</definedName>
    <definedName name="p_1_1_2" localSheetId="3" hidden="1">{#N/A,#N/A,TRUE,"constb"}</definedName>
    <definedName name="p_1_1_2" localSheetId="5" hidden="1">{#N/A,#N/A,TRUE,"constb"}</definedName>
    <definedName name="p_1_1_2" hidden="1">{#N/A,#N/A,TRUE,"constb"}</definedName>
    <definedName name="p_1_3" localSheetId="1" hidden="1">{#N/A,#N/A,TRUE,"constb"}</definedName>
    <definedName name="p_1_3" localSheetId="3" hidden="1">{#N/A,#N/A,TRUE,"constb"}</definedName>
    <definedName name="p_1_3" localSheetId="5" hidden="1">{#N/A,#N/A,TRUE,"constb"}</definedName>
    <definedName name="p_1_3" hidden="1">{#N/A,#N/A,TRUE,"constb"}</definedName>
    <definedName name="p_2" localSheetId="1" hidden="1">{#N/A,#N/A,TRUE,"constb"}</definedName>
    <definedName name="p_2" localSheetId="3" hidden="1">{#N/A,#N/A,TRUE,"constb"}</definedName>
    <definedName name="p_2" localSheetId="5" hidden="1">{#N/A,#N/A,TRUE,"constb"}</definedName>
    <definedName name="p_2" hidden="1">{#N/A,#N/A,TRUE,"constb"}</definedName>
    <definedName name="p_2_2" localSheetId="1" hidden="1">{#N/A,#N/A,TRUE,"constb"}</definedName>
    <definedName name="p_2_2" localSheetId="3" hidden="1">{#N/A,#N/A,TRUE,"constb"}</definedName>
    <definedName name="p_2_2" localSheetId="5" hidden="1">{#N/A,#N/A,TRUE,"constb"}</definedName>
    <definedName name="p_2_2" hidden="1">{#N/A,#N/A,TRUE,"constb"}</definedName>
    <definedName name="p_3" localSheetId="1" hidden="1">{#N/A,#N/A,TRUE,"constb"}</definedName>
    <definedName name="p_3" localSheetId="3" hidden="1">{#N/A,#N/A,TRUE,"constb"}</definedName>
    <definedName name="p_3" localSheetId="5" hidden="1">{#N/A,#N/A,TRUE,"constb"}</definedName>
    <definedName name="p_3" hidden="1">{#N/A,#N/A,TRUE,"constb"}</definedName>
    <definedName name="p_3_2" localSheetId="1" hidden="1">{#N/A,#N/A,TRUE,"constb"}</definedName>
    <definedName name="p_3_2" localSheetId="3" hidden="1">{#N/A,#N/A,TRUE,"constb"}</definedName>
    <definedName name="p_3_2" localSheetId="5" hidden="1">{#N/A,#N/A,TRUE,"constb"}</definedName>
    <definedName name="p_3_2" hidden="1">{#N/A,#N/A,TRUE,"constb"}</definedName>
    <definedName name="p_5" localSheetId="1" hidden="1">{#N/A,#N/A,TRUE,"constb"}</definedName>
    <definedName name="p_5" localSheetId="3" hidden="1">{#N/A,#N/A,TRUE,"constb"}</definedName>
    <definedName name="p_5" localSheetId="5" hidden="1">{#N/A,#N/A,TRUE,"constb"}</definedName>
    <definedName name="p_5" hidden="1">{#N/A,#N/A,TRUE,"constb"}</definedName>
    <definedName name="p_Amort" localSheetId="3">#REF!</definedName>
    <definedName name="p_Amort">#REF!</definedName>
    <definedName name="p_Amort___0">NA()</definedName>
    <definedName name="p_Assump" localSheetId="3">#REF!</definedName>
    <definedName name="p_Assump">#REF!</definedName>
    <definedName name="P_AVG_LTM" localSheetId="3">#REF!</definedName>
    <definedName name="P_AVG_LTM">#REF!</definedName>
    <definedName name="P_Backup1">#REF!</definedName>
    <definedName name="P_Backup10" localSheetId="3">#REF!</definedName>
    <definedName name="P_Backup10">#REF!</definedName>
    <definedName name="P_Backup2" localSheetId="3">#REF!</definedName>
    <definedName name="P_Backup2">#REF!</definedName>
    <definedName name="P_Backup3" localSheetId="3">#REF!</definedName>
    <definedName name="P_Backup3">#REF!</definedName>
    <definedName name="P_Backup4" localSheetId="3">#REF!</definedName>
    <definedName name="P_Backup4">#REF!</definedName>
    <definedName name="P_Backup5" localSheetId="3">#REF!</definedName>
    <definedName name="P_Backup5">#REF!</definedName>
    <definedName name="P_Backup6">#REF!</definedName>
    <definedName name="P_Backup7" localSheetId="3">#REF!</definedName>
    <definedName name="P_Backup7">#REF!</definedName>
    <definedName name="P_Backup8" localSheetId="3">#REF!</definedName>
    <definedName name="P_Backup8">#REF!</definedName>
    <definedName name="P_Backup9" localSheetId="3">#REF!</definedName>
    <definedName name="P_Backup9">#REF!</definedName>
    <definedName name="P_Beta" localSheetId="3">#REF!</definedName>
    <definedName name="P_Beta">#REF!</definedName>
    <definedName name="p_BS" localSheetId="3">#REF!</definedName>
    <definedName name="p_BS">#REF!</definedName>
    <definedName name="p_BS___0">NA()</definedName>
    <definedName name="p_CFS" localSheetId="3">#REF!</definedName>
    <definedName name="p_CFS">#REF!</definedName>
    <definedName name="p_ConvDebt" localSheetId="3">#REF!</definedName>
    <definedName name="p_ConvDebt">#REF!</definedName>
    <definedName name="p_ConvDebt___0">NA()</definedName>
    <definedName name="p_ConvPref" localSheetId="3">#REF!</definedName>
    <definedName name="p_ConvPref">#REF!</definedName>
    <definedName name="p_ConvPref___0">NA()</definedName>
    <definedName name="p_cst_dt_tbl">#REF!</definedName>
    <definedName name="P_CTL_PRM" localSheetId="3">#REF!</definedName>
    <definedName name="P_CTL_PRM">#REF!</definedName>
    <definedName name="P_DA1" localSheetId="3">#REF!</definedName>
    <definedName name="P_DA1">#REF!</definedName>
    <definedName name="P_DA10" localSheetId="3">#REF!</definedName>
    <definedName name="P_DA10">#REF!</definedName>
    <definedName name="P_DA2" localSheetId="3">#REF!</definedName>
    <definedName name="P_DA2">#REF!</definedName>
    <definedName name="P_DA3" localSheetId="3">#REF!</definedName>
    <definedName name="P_DA3">#REF!</definedName>
    <definedName name="P_DA4" localSheetId="3">#REF!</definedName>
    <definedName name="P_DA4">#REF!</definedName>
    <definedName name="P_DA5" localSheetId="3">#REF!</definedName>
    <definedName name="P_DA5">#REF!</definedName>
    <definedName name="P_DA6" localSheetId="3">#REF!</definedName>
    <definedName name="P_DA6">#REF!</definedName>
    <definedName name="P_DA7" localSheetId="3">#REF!</definedName>
    <definedName name="P_DA7">#REF!</definedName>
    <definedName name="P_DA8" localSheetId="3">#REF!</definedName>
    <definedName name="P_DA8">#REF!</definedName>
    <definedName name="P_DA9" localSheetId="3">#REF!</definedName>
    <definedName name="P_DA9">#REF!</definedName>
    <definedName name="P_DATE1" localSheetId="3">#REF!</definedName>
    <definedName name="P_DATE1">#REF!</definedName>
    <definedName name="P_DATE10" localSheetId="3">#REF!</definedName>
    <definedName name="P_DATE10">#REF!</definedName>
    <definedName name="P_DATE2" localSheetId="3">#REF!</definedName>
    <definedName name="P_DATE2">#REF!</definedName>
    <definedName name="P_DATE3" localSheetId="3">#REF!</definedName>
    <definedName name="P_DATE3">#REF!</definedName>
    <definedName name="P_DATE4" localSheetId="3">#REF!</definedName>
    <definedName name="P_DATE4">#REF!</definedName>
    <definedName name="P_DATE5" localSheetId="3">#REF!</definedName>
    <definedName name="P_DATE5">#REF!</definedName>
    <definedName name="P_DATE6" localSheetId="3">#REF!</definedName>
    <definedName name="P_DATE6">#REF!</definedName>
    <definedName name="P_DATE7" localSheetId="3">#REF!</definedName>
    <definedName name="P_DATE7">#REF!</definedName>
    <definedName name="P_DATE8" localSheetId="3">#REF!</definedName>
    <definedName name="P_DATE8">#REF!</definedName>
    <definedName name="P_DATE9" localSheetId="3">#REF!</definedName>
    <definedName name="P_DATE9">#REF!</definedName>
    <definedName name="p_DCF">#REF!</definedName>
    <definedName name="p_DCF___0">NA()</definedName>
    <definedName name="p_DebtBreakdownA" localSheetId="3">#REF!</definedName>
    <definedName name="p_DebtBreakdownA">#REF!</definedName>
    <definedName name="p_DebtBreakdownA___0">NA()</definedName>
    <definedName name="p_DebtBreakdownB" localSheetId="3">#REF!</definedName>
    <definedName name="p_DebtBreakdownB">#REF!</definedName>
    <definedName name="p_DebtBreakdownB___0">NA()</definedName>
    <definedName name="p_DebtBreakdownC" localSheetId="3">#REF!</definedName>
    <definedName name="p_DebtBreakdownC">#REF!</definedName>
    <definedName name="p_DebtBreakdownC___0">NA()</definedName>
    <definedName name="p_DebtBreakdownD" localSheetId="3">#REF!</definedName>
    <definedName name="p_DebtBreakdownD">#REF!</definedName>
    <definedName name="p_DebtBreakdownD___0">NA()</definedName>
    <definedName name="p_DebtSummary" localSheetId="3">#REF!</definedName>
    <definedName name="p_DebtSummary">#REF!</definedName>
    <definedName name="p_DebtSummary___0">NA()</definedName>
    <definedName name="p_Depr" localSheetId="3">#REF!</definedName>
    <definedName name="p_Depr">#REF!</definedName>
    <definedName name="p_Depr___0">NA()</definedName>
    <definedName name="p_DiscretionaryDebt" localSheetId="3">#REF!</definedName>
    <definedName name="p_DiscretionaryDebt">#REF!</definedName>
    <definedName name="p_DiscretionaryDebt___0">NA()</definedName>
    <definedName name="p_download_general" localSheetId="3">#REF!</definedName>
    <definedName name="p_download_general">#REF!</definedName>
    <definedName name="p_download_market" localSheetId="3">#REF!</definedName>
    <definedName name="p_download_market">#REF!</definedName>
    <definedName name="p_EVA">#REF!</definedName>
    <definedName name="p_EVA___0">NA()</definedName>
    <definedName name="p_FirmValue" localSheetId="3">#REF!</definedName>
    <definedName name="p_FirmValue">#REF!</definedName>
    <definedName name="p_FirmValue___0">NA()</definedName>
    <definedName name="p_football">#REF!</definedName>
    <definedName name="p_football___0">NA()</definedName>
    <definedName name="p_highyield_BS">#REF!</definedName>
    <definedName name="p_highyield_BS___0">NA()</definedName>
    <definedName name="p_highyield_CFS">#REF!</definedName>
    <definedName name="p_highyield_CFS___0">NA()</definedName>
    <definedName name="p_highyield_Depr">#REF!</definedName>
    <definedName name="p_highyield_Depr___0">NA()</definedName>
    <definedName name="p_highyield_FA">#REF!</definedName>
    <definedName name="p_highyield_FA___0">NA()</definedName>
    <definedName name="p_highyield_IS">#REF!</definedName>
    <definedName name="p_highyield_IS___0">NA()</definedName>
    <definedName name="p_highyield_Return">#REF!</definedName>
    <definedName name="p_highyield_Return___0">NA()</definedName>
    <definedName name="p_highyield_to">#REF!</definedName>
    <definedName name="p_highyield_to___0">NA()</definedName>
    <definedName name="p_IncomeStatement" localSheetId="3">#REF!</definedName>
    <definedName name="p_IncomeStatement">#REF!</definedName>
    <definedName name="p_Index">#REF!</definedName>
    <definedName name="p_Index___0">NA()</definedName>
    <definedName name="P_INT1" localSheetId="3">#REF!</definedName>
    <definedName name="P_INT1">#REF!</definedName>
    <definedName name="P_INT10" localSheetId="3">#REF!</definedName>
    <definedName name="P_INT10">#REF!</definedName>
    <definedName name="P_INT2" localSheetId="3">#REF!</definedName>
    <definedName name="P_INT2">#REF!</definedName>
    <definedName name="P_INT3" localSheetId="3">#REF!</definedName>
    <definedName name="P_INT3">#REF!</definedName>
    <definedName name="P_INT4" localSheetId="3">#REF!</definedName>
    <definedName name="P_INT4">#REF!</definedName>
    <definedName name="P_INT5" localSheetId="3">#REF!</definedName>
    <definedName name="P_INT5">#REF!</definedName>
    <definedName name="P_INT6" localSheetId="3">#REF!</definedName>
    <definedName name="P_INT6">#REF!</definedName>
    <definedName name="P_INT7" localSheetId="3">#REF!</definedName>
    <definedName name="P_INT7">#REF!</definedName>
    <definedName name="P_INT8" localSheetId="3">#REF!</definedName>
    <definedName name="P_INT8">#REF!</definedName>
    <definedName name="P_INT9" localSheetId="3">#REF!</definedName>
    <definedName name="P_INT9">#REF!</definedName>
    <definedName name="p_InterestExp" localSheetId="3">#REF!</definedName>
    <definedName name="p_InterestExp">#REF!</definedName>
    <definedName name="p_InterestExp___0">NA()</definedName>
    <definedName name="p_LBO_Amort" localSheetId="3">#REF!</definedName>
    <definedName name="p_LBO_Amort">#REF!</definedName>
    <definedName name="p_LBO_Amort___0">NA()</definedName>
    <definedName name="p_LBO_BS" localSheetId="3">#REF!</definedName>
    <definedName name="p_LBO_BS">#REF!</definedName>
    <definedName name="p_LBO_BS___0">NA()</definedName>
    <definedName name="p_LBO_BS_Adj" localSheetId="3">#REF!</definedName>
    <definedName name="p_LBO_BS_Adj">#REF!</definedName>
    <definedName name="p_LBO_BS_Adj___0">NA()</definedName>
    <definedName name="p_LBO_CF" localSheetId="3">#REF!</definedName>
    <definedName name="p_LBO_CF">#REF!</definedName>
    <definedName name="p_LBO_CF___0">NA()</definedName>
    <definedName name="p_LBO_Debt" localSheetId="3">#REF!</definedName>
    <definedName name="p_LBO_Debt">#REF!</definedName>
    <definedName name="p_LBO_Debt___0">NA()</definedName>
    <definedName name="p_LBO_DebtB" localSheetId="3">#REF!</definedName>
    <definedName name="p_LBO_DebtB">#REF!</definedName>
    <definedName name="p_LBO_DebtB___0">NA()</definedName>
    <definedName name="p_LBO_IS" localSheetId="3">#REF!</definedName>
    <definedName name="p_LBO_IS">#REF!</definedName>
    <definedName name="p_LBO_IS___0">NA()</definedName>
    <definedName name="p_LBO_returncalc" localSheetId="3">#REF!</definedName>
    <definedName name="p_LBO_returncalc">#REF!</definedName>
    <definedName name="p_LBO_returncalc___0">NA()</definedName>
    <definedName name="p_LBO_returncalcb" localSheetId="3">#REF!</definedName>
    <definedName name="p_LBO_returncalcb">#REF!</definedName>
    <definedName name="p_LBO_returncalcb___0">NA()</definedName>
    <definedName name="p_LBO_Returns" localSheetId="3">#REF!</definedName>
    <definedName name="p_LBO_Returns">#REF!</definedName>
    <definedName name="p_LBO_Returns___0">NA()</definedName>
    <definedName name="p_LBO_SO" localSheetId="3">#REF!</definedName>
    <definedName name="p_LBO_SO">#REF!</definedName>
    <definedName name="p_LBO_SO___0">NA()</definedName>
    <definedName name="p_LBO_Summary" localSheetId="3">#REF!</definedName>
    <definedName name="p_LBO_Summary">#REF!</definedName>
    <definedName name="p_LBO_Summary___0">NA()</definedName>
    <definedName name="p_LBO_Tax" localSheetId="3">#REF!</definedName>
    <definedName name="p_LBO_Tax">#REF!</definedName>
    <definedName name="p_LBO_Tax___0">NA()</definedName>
    <definedName name="p_LTM_BS" localSheetId="3">#REF!</definedName>
    <definedName name="p_LTM_BS">#REF!</definedName>
    <definedName name="p_LTM_BS___0">NA()</definedName>
    <definedName name="p_LTM_IS" localSheetId="3">#REF!</definedName>
    <definedName name="p_LTM_IS">#REF!</definedName>
    <definedName name="p_LTM_IS___0">NA()</definedName>
    <definedName name="p_MandatoryDebt" localSheetId="3">#REF!</definedName>
    <definedName name="p_MandatoryDebt">#REF!</definedName>
    <definedName name="p_MandatoryDebt___0">NA()</definedName>
    <definedName name="P_NET1" localSheetId="3">#REF!</definedName>
    <definedName name="P_NET1">#REF!</definedName>
    <definedName name="P_NET10" localSheetId="3">#REF!</definedName>
    <definedName name="P_NET10">#REF!</definedName>
    <definedName name="P_NET2" localSheetId="3">#REF!</definedName>
    <definedName name="P_NET2">#REF!</definedName>
    <definedName name="P_NET3" localSheetId="3">#REF!</definedName>
    <definedName name="P_NET3">#REF!</definedName>
    <definedName name="P_NET4" localSheetId="3">#REF!</definedName>
    <definedName name="P_NET4">#REF!</definedName>
    <definedName name="P_NET5" localSheetId="3">#REF!</definedName>
    <definedName name="P_NET5">#REF!</definedName>
    <definedName name="P_NET6" localSheetId="3">#REF!</definedName>
    <definedName name="P_NET6">#REF!</definedName>
    <definedName name="P_NET8" localSheetId="3">#REF!</definedName>
    <definedName name="P_NET8">#REF!</definedName>
    <definedName name="P_NET9" localSheetId="3">#REF!</definedName>
    <definedName name="P_NET9">#REF!</definedName>
    <definedName name="P_NFY1" localSheetId="3">#REF!</definedName>
    <definedName name="P_NFY1">#REF!</definedName>
    <definedName name="P_NFY10" localSheetId="3">#REF!</definedName>
    <definedName name="P_NFY10">#REF!</definedName>
    <definedName name="P_NFY2" localSheetId="3">#REF!</definedName>
    <definedName name="P_NFY2">#REF!</definedName>
    <definedName name="P_NFY3" localSheetId="3">#REF!</definedName>
    <definedName name="P_NFY3">#REF!</definedName>
    <definedName name="P_NFY4" localSheetId="3">#REF!</definedName>
    <definedName name="P_NFY4">#REF!</definedName>
    <definedName name="P_NFY5" localSheetId="3">#REF!</definedName>
    <definedName name="P_NFY5">#REF!</definedName>
    <definedName name="P_NFY6" localSheetId="3">#REF!</definedName>
    <definedName name="P_NFY6">#REF!</definedName>
    <definedName name="P_NFY7" localSheetId="3">#REF!</definedName>
    <definedName name="P_NFY7">#REF!</definedName>
    <definedName name="P_NFY8" localSheetId="3">#REF!</definedName>
    <definedName name="P_NFY8">#REF!</definedName>
    <definedName name="P_NFY9" localSheetId="3">#REF!</definedName>
    <definedName name="P_NFY9">#REF!</definedName>
    <definedName name="P_NNFY1" localSheetId="3">#REF!</definedName>
    <definedName name="P_NNFY1">#REF!</definedName>
    <definedName name="P_NNFY10" localSheetId="3">#REF!</definedName>
    <definedName name="P_NNFY10">#REF!</definedName>
    <definedName name="P_NNFY2" localSheetId="3">#REF!</definedName>
    <definedName name="P_NNFY2">#REF!</definedName>
    <definedName name="P_NNFY3" localSheetId="3">#REF!</definedName>
    <definedName name="P_NNFY3">#REF!</definedName>
    <definedName name="P_NNFY4" localSheetId="3">#REF!</definedName>
    <definedName name="P_NNFY4">#REF!</definedName>
    <definedName name="P_NNFY5" localSheetId="3">#REF!</definedName>
    <definedName name="P_NNFY5">#REF!</definedName>
    <definedName name="P_NNFY6" localSheetId="3">#REF!</definedName>
    <definedName name="P_NNFY6">#REF!</definedName>
    <definedName name="P_NNFY7" localSheetId="3">#REF!</definedName>
    <definedName name="P_NNFY7">#REF!</definedName>
    <definedName name="P_NNFY8" localSheetId="3">#REF!</definedName>
    <definedName name="P_NNFY8">#REF!</definedName>
    <definedName name="P_NNFY9" localSheetId="3">#REF!</definedName>
    <definedName name="P_NNFY9">#REF!</definedName>
    <definedName name="P_NTM" localSheetId="3">#REF!</definedName>
    <definedName name="P_NTM">#REF!</definedName>
    <definedName name="P_NTM2" localSheetId="3">#REF!</definedName>
    <definedName name="P_NTM2">#REF!</definedName>
    <definedName name="p_Options" localSheetId="3">#REF!</definedName>
    <definedName name="p_Options">#REF!</definedName>
    <definedName name="p_Options___0">NA()</definedName>
    <definedName name="P_PRE1" localSheetId="3">#REF!</definedName>
    <definedName name="P_PRE1">#REF!</definedName>
    <definedName name="P_PRE10" localSheetId="3">#REF!</definedName>
    <definedName name="P_PRE10">#REF!</definedName>
    <definedName name="P_PRE2" localSheetId="3">#REF!</definedName>
    <definedName name="P_PRE2">#REF!</definedName>
    <definedName name="P_PRE3" localSheetId="3">#REF!</definedName>
    <definedName name="P_PRE3">#REF!</definedName>
    <definedName name="P_PRE4" localSheetId="3">#REF!</definedName>
    <definedName name="P_PRE4">#REF!</definedName>
    <definedName name="P_PRE5" localSheetId="3">#REF!</definedName>
    <definedName name="P_PRE5">#REF!</definedName>
    <definedName name="P_PRE6" localSheetId="3">#REF!</definedName>
    <definedName name="P_PRE6">#REF!</definedName>
    <definedName name="P_PRE7" localSheetId="3">#REF!</definedName>
    <definedName name="P_PRE7">#REF!</definedName>
    <definedName name="P_PRE8" localSheetId="3">#REF!</definedName>
    <definedName name="P_PRE8">#REF!</definedName>
    <definedName name="P_PRE9" localSheetId="3">#REF!</definedName>
    <definedName name="P_PRE9">#REF!</definedName>
    <definedName name="p_Preferred" localSheetId="3">#REF!</definedName>
    <definedName name="p_Preferred">#REF!</definedName>
    <definedName name="p_Preferred___0">NA()</definedName>
    <definedName name="p_Premium">#REF!</definedName>
    <definedName name="p_Premium___0">NA()</definedName>
    <definedName name="P_PRI_DAY" localSheetId="3">#REF!</definedName>
    <definedName name="P_PRI_DAY">#REF!</definedName>
    <definedName name="P_PRI_MO" localSheetId="3">#REF!</definedName>
    <definedName name="P_PRI_MO">#REF!</definedName>
    <definedName name="P_PRI_VAL_DATE" localSheetId="3">#REF!</definedName>
    <definedName name="P_PRI_VAL_DATE">#REF!</definedName>
    <definedName name="P_PRI_YR" localSheetId="3">#REF!</definedName>
    <definedName name="P_PRI_YR">#REF!</definedName>
    <definedName name="P_PRICING_20" localSheetId="3">#REF!</definedName>
    <definedName name="P_PRICING_20">#REF!</definedName>
    <definedName name="p_pricing_date" localSheetId="3">#REF!</definedName>
    <definedName name="p_pricing_date">#REF!</definedName>
    <definedName name="P_PRICING_DATE_20D" localSheetId="3">#REF!</definedName>
    <definedName name="P_PRICING_DATE_20D">#REF!</definedName>
    <definedName name="p_pricing_date_ly" localSheetId="3">#REF!</definedName>
    <definedName name="p_pricing_date_ly">#REF!</definedName>
    <definedName name="P_PRICING_DATE_LY_20D" localSheetId="3">#REF!</definedName>
    <definedName name="P_PRICING_DATE_LY_20D">#REF!</definedName>
    <definedName name="P_REQ_DY" localSheetId="3">#REF!</definedName>
    <definedName name="P_REQ_DY">#REF!</definedName>
    <definedName name="P_REQ_MO" localSheetId="3">#REF!</definedName>
    <definedName name="P_REQ_MO">#REF!</definedName>
    <definedName name="P_REQ_YR" localSheetId="3">#REF!</definedName>
    <definedName name="P_REQ_YR">#REF!</definedName>
    <definedName name="P_RST" localSheetId="3">#REF!</definedName>
    <definedName name="P_RST">#REF!</definedName>
    <definedName name="p_SharesOutstanding" localSheetId="3">#REF!</definedName>
    <definedName name="p_SharesOutstanding">#REF!</definedName>
    <definedName name="p_SharesOutstanding___0">NA()</definedName>
    <definedName name="P_SHR_OUT" localSheetId="3">#REF!</definedName>
    <definedName name="P_SHR_OUT">#REF!</definedName>
    <definedName name="P_SUBCO_NAME" localSheetId="3">#REF!</definedName>
    <definedName name="P_SUBCO_NAME">#REF!</definedName>
    <definedName name="p_Sum" localSheetId="3">#REF!</definedName>
    <definedName name="p_Sum">#REF!</definedName>
    <definedName name="p_Sum___0">NA()</definedName>
    <definedName name="p_Tax" localSheetId="3">#REF!</definedName>
    <definedName name="p_Tax">#REF!</definedName>
    <definedName name="p_Tax___0">NA()</definedName>
    <definedName name="P_TICKER10" localSheetId="3">#REF!</definedName>
    <definedName name="P_TICKER10">#REF!</definedName>
    <definedName name="P_TICKER2" localSheetId="3">#REF!</definedName>
    <definedName name="P_TICKER2">#REF!</definedName>
    <definedName name="P_TICKER3" localSheetId="3">#REF!</definedName>
    <definedName name="P_TICKER3">#REF!</definedName>
    <definedName name="P_TICKER4" localSheetId="3">#REF!</definedName>
    <definedName name="P_TICKER4">#REF!</definedName>
    <definedName name="P_TICKER5" localSheetId="3">#REF!</definedName>
    <definedName name="P_TICKER5">#REF!</definedName>
    <definedName name="P_TICKER6" localSheetId="3">#REF!</definedName>
    <definedName name="P_TICKER6">#REF!</definedName>
    <definedName name="P_TICKER7" localSheetId="3">#REF!</definedName>
    <definedName name="P_TICKER7">#REF!</definedName>
    <definedName name="P_TICKER8" localSheetId="3">#REF!</definedName>
    <definedName name="P_TICKER8">#REF!</definedName>
    <definedName name="P_TICKER9" localSheetId="3">#REF!</definedName>
    <definedName name="P_TICKER9">#REF!</definedName>
    <definedName name="P_VAL_DATE" localSheetId="3">#REF!</definedName>
    <definedName name="P_VAL_DATE">#REF!</definedName>
    <definedName name="P_VAR_CALC" localSheetId="3">#REF!</definedName>
    <definedName name="P_VAR_CALC">#REF!</definedName>
    <definedName name="P1Y_RC" localSheetId="3">#REF!</definedName>
    <definedName name="P1Y_RC">#REF!</definedName>
    <definedName name="P2Y_RC" localSheetId="3">#REF!</definedName>
    <definedName name="P2Y_RC">#REF!</definedName>
    <definedName name="P3Y_RC">#REF!</definedName>
    <definedName name="P4Y_RC">#REF!</definedName>
    <definedName name="P5Y_RC">#REF!</definedName>
    <definedName name="pac" localSheetId="1" hidden="1">{TRUE,TRUE,-1.25,-15.5,456.75,279.75,FALSE,FALSE,TRUE,TRUE,0,1,18,1,199,6,3,4,TRUE,TRUE,3,TRUE,1,TRUE,100,"Swvu.cash.","ACwvu.cash.",1,FALSE,FALSE,0.511811023622047,0.511811023622047,0.511811023622047,0.511811023622047,1,"","",FALSE,FALSE,FALSE,FALSE,1,#N/A,1,1,#DIV/0!,FALSE,"Rwvu.cash.",#N/A,FALSE,FALSE}</definedName>
    <definedName name="pac" localSheetId="3" hidden="1">{TRUE,TRUE,-1.25,-15.5,456.75,279.75,FALSE,FALSE,TRUE,TRUE,0,1,18,1,199,6,3,4,TRUE,TRUE,3,TRUE,1,TRUE,100,"Swvu.cash.","ACwvu.cash.",1,FALSE,FALSE,0.511811023622047,0.511811023622047,0.511811023622047,0.511811023622047,1,"","",FALSE,FALSE,FALSE,FALSE,1,#N/A,1,1,#DIV/0!,FALSE,"Rwvu.cash.",#N/A,FALSE,FALSE}</definedName>
    <definedName name="pac" localSheetId="5" hidden="1">{TRUE,TRUE,-1.25,-15.5,456.75,279.75,FALSE,FALSE,TRUE,TRUE,0,1,18,1,199,6,3,4,TRUE,TRUE,3,TRUE,1,TRUE,100,"Swvu.cash.","ACwvu.cash.",1,FALSE,FALSE,0.511811023622047,0.511811023622047,0.511811023622047,0.511811023622047,1,"","",FALSE,FALSE,FALSE,FALSE,1,#N/A,1,1,#DIV/0!,FALSE,"Rwvu.cash.",#N/A,FALSE,FALSE}</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ck" localSheetId="1">{"Client Name or Project Name"}</definedName>
    <definedName name="Pack" localSheetId="3">{"Client Name or Project Name"}</definedName>
    <definedName name="Pack" localSheetId="5">{"Client Name or Project Name"}</definedName>
    <definedName name="Pack">{"Client Name or Project Name"}</definedName>
    <definedName name="PAGE1">#REF!</definedName>
    <definedName name="PAGE1A">#REF!</definedName>
    <definedName name="Page2">#REF!</definedName>
    <definedName name="Page200">#REF!</definedName>
    <definedName name="Page201">#REF!</definedName>
    <definedName name="page3">#REF!</definedName>
    <definedName name="PAGE3ATS">"A89:S127"</definedName>
    <definedName name="page5">#REF!</definedName>
    <definedName name="page7">#REF!</definedName>
    <definedName name="page8">#REF!</definedName>
    <definedName name="PageNumber" hidden="1">#REF!</definedName>
    <definedName name="paige">#REF!</definedName>
    <definedName name="pakhak" localSheetId="1" hidden="1">{#N/A,#N/A,FALSE,"PMTABB";#N/A,#N/A,FALSE,"PMTABB"}</definedName>
    <definedName name="pakhak" localSheetId="3" hidden="1">{#N/A,#N/A,FALSE,"PMTABB";#N/A,#N/A,FALSE,"PMTABB"}</definedName>
    <definedName name="pakhak" localSheetId="5" hidden="1">{#N/A,#N/A,FALSE,"PMTABB";#N/A,#N/A,FALSE,"PMTABB"}</definedName>
    <definedName name="pakhak" hidden="1">{#N/A,#N/A,FALSE,"PMTABB";#N/A,#N/A,FALSE,"PMTABB"}</definedName>
    <definedName name="Pal_Workbook_GUID" hidden="1">"RSXZW3QX6UZ2QS9N3FT2T4KG"</definedName>
    <definedName name="pallav" localSheetId="1" hidden="1">{#N/A,#N/A,FALSE,"PMTABB";#N/A,#N/A,FALSE,"PMTABB"}</definedName>
    <definedName name="pallav" localSheetId="3" hidden="1">{#N/A,#N/A,FALSE,"PMTABB";#N/A,#N/A,FALSE,"PMTABB"}</definedName>
    <definedName name="pallav" localSheetId="5" hidden="1">{#N/A,#N/A,FALSE,"PMTABB";#N/A,#N/A,FALSE,"PMTABB"}</definedName>
    <definedName name="pallav" hidden="1">{#N/A,#N/A,FALSE,"PMTABB";#N/A,#N/A,FALSE,"PMTABB"}</definedName>
    <definedName name="Pam" hidden="1">#REF!</definedName>
    <definedName name="panther_wrn.test1." localSheetId="1" hidden="1">{"Income Statement",#N/A,FALSE,"CFMODEL";"Balance Sheet",#N/A,FALSE,"CFMODEL"}</definedName>
    <definedName name="panther_wrn.test1." localSheetId="3" hidden="1">{"Income Statement",#N/A,FALSE,"CFMODEL";"Balance Sheet",#N/A,FALSE,"CFMODEL"}</definedName>
    <definedName name="panther_wrn.test1." localSheetId="5" hidden="1">{"Income Statement",#N/A,FALSE,"CFMODEL";"Balance Sheet",#N/A,FALSE,"CFMODEL"}</definedName>
    <definedName name="panther_wrn.test1." hidden="1">{"Income Statement",#N/A,FALSE,"CFMODEL";"Balance Sheet",#N/A,FALSE,"CFMODEL"}</definedName>
    <definedName name="panther_wrn.test1._1" localSheetId="1" hidden="1">{"Income Statement",#N/A,FALSE,"CFMODEL";"Balance Sheet",#N/A,FALSE,"CFMODEL"}</definedName>
    <definedName name="panther_wrn.test1._1" localSheetId="3" hidden="1">{"Income Statement",#N/A,FALSE,"CFMODEL";"Balance Sheet",#N/A,FALSE,"CFMODEL"}</definedName>
    <definedName name="panther_wrn.test1._1" localSheetId="5" hidden="1">{"Income Statement",#N/A,FALSE,"CFMODEL";"Balance Sheet",#N/A,FALSE,"CFMODEL"}</definedName>
    <definedName name="panther_wrn.test1._1" hidden="1">{"Income Statement",#N/A,FALSE,"CFMODEL";"Balance Sheet",#N/A,FALSE,"CFMODEL"}</definedName>
    <definedName name="panther_wrn.test2." localSheetId="1" hidden="1">{"SourcesUses",#N/A,TRUE,"CFMODEL";"TransOverview",#N/A,TRUE,"CFMODEL"}</definedName>
    <definedName name="panther_wrn.test2." localSheetId="3" hidden="1">{"SourcesUses",#N/A,TRUE,"CFMODEL";"TransOverview",#N/A,TRUE,"CFMODEL"}</definedName>
    <definedName name="panther_wrn.test2." localSheetId="5" hidden="1">{"SourcesUses",#N/A,TRUE,"CFMODEL";"TransOverview",#N/A,TRUE,"CFMODEL"}</definedName>
    <definedName name="panther_wrn.test2." hidden="1">{"SourcesUses",#N/A,TRUE,"CFMODEL";"TransOverview",#N/A,TRUE,"CFMODEL"}</definedName>
    <definedName name="panther_wrn.test2._1" localSheetId="1" hidden="1">{"SourcesUses",#N/A,TRUE,"CFMODEL";"TransOverview",#N/A,TRUE,"CFMODEL"}</definedName>
    <definedName name="panther_wrn.test2._1" localSheetId="3" hidden="1">{"SourcesUses",#N/A,TRUE,"CFMODEL";"TransOverview",#N/A,TRUE,"CFMODEL"}</definedName>
    <definedName name="panther_wrn.test2._1" localSheetId="5" hidden="1">{"SourcesUses",#N/A,TRUE,"CFMODEL";"TransOverview",#N/A,TRUE,"CFMODEL"}</definedName>
    <definedName name="panther_wrn.test2._1" hidden="1">{"SourcesUses",#N/A,TRUE,"CFMODEL";"TransOverview",#N/A,TRUE,"CFMODEL"}</definedName>
    <definedName name="panther_wrn.test3." localSheetId="1" hidden="1">{"SourcesUses",#N/A,TRUE,#N/A;"TransOverview",#N/A,TRUE,"CFMODEL"}</definedName>
    <definedName name="panther_wrn.test3." localSheetId="3" hidden="1">{"SourcesUses",#N/A,TRUE,#N/A;"TransOverview",#N/A,TRUE,"CFMODEL"}</definedName>
    <definedName name="panther_wrn.test3." localSheetId="5" hidden="1">{"SourcesUses",#N/A,TRUE,#N/A;"TransOverview",#N/A,TRUE,"CFMODEL"}</definedName>
    <definedName name="panther_wrn.test3." hidden="1">{"SourcesUses",#N/A,TRUE,#N/A;"TransOverview",#N/A,TRUE,"CFMODEL"}</definedName>
    <definedName name="panther_wrn.test3._1" localSheetId="1" hidden="1">{"SourcesUses",#N/A,TRUE,#N/A;"TransOverview",#N/A,TRUE,"CFMODEL"}</definedName>
    <definedName name="panther_wrn.test3._1" localSheetId="3" hidden="1">{"SourcesUses",#N/A,TRUE,#N/A;"TransOverview",#N/A,TRUE,"CFMODEL"}</definedName>
    <definedName name="panther_wrn.test3._1" localSheetId="5" hidden="1">{"SourcesUses",#N/A,TRUE,#N/A;"TransOverview",#N/A,TRUE,"CFMODEL"}</definedName>
    <definedName name="panther_wrn.test3._1" hidden="1">{"SourcesUses",#N/A,TRUE,#N/A;"TransOverview",#N/A,TRUE,"CFMODEL"}</definedName>
    <definedName name="panther_wrn.test4." localSheetId="1" hidden="1">{"SourcesUses",#N/A,TRUE,"FundsFlow";"TransOverview",#N/A,TRUE,"FundsFlow"}</definedName>
    <definedName name="panther_wrn.test4." localSheetId="3" hidden="1">{"SourcesUses",#N/A,TRUE,"FundsFlow";"TransOverview",#N/A,TRUE,"FundsFlow"}</definedName>
    <definedName name="panther_wrn.test4." localSheetId="5" hidden="1">{"SourcesUses",#N/A,TRUE,"FundsFlow";"TransOverview",#N/A,TRUE,"FundsFlow"}</definedName>
    <definedName name="panther_wrn.test4." hidden="1">{"SourcesUses",#N/A,TRUE,"FundsFlow";"TransOverview",#N/A,TRUE,"FundsFlow"}</definedName>
    <definedName name="panther_wrn.test4._1" localSheetId="1" hidden="1">{"SourcesUses",#N/A,TRUE,"FundsFlow";"TransOverview",#N/A,TRUE,"FundsFlow"}</definedName>
    <definedName name="panther_wrn.test4._1" localSheetId="3" hidden="1">{"SourcesUses",#N/A,TRUE,"FundsFlow";"TransOverview",#N/A,TRUE,"FundsFlow"}</definedName>
    <definedName name="panther_wrn.test4._1" localSheetId="5" hidden="1">{"SourcesUses",#N/A,TRUE,"FundsFlow";"TransOverview",#N/A,TRUE,"FundsFlow"}</definedName>
    <definedName name="panther_wrn.test4._1" hidden="1">{"SourcesUses",#N/A,TRUE,"FundsFlow";"TransOverview",#N/A,TRUE,"FundsFlow"}</definedName>
    <definedName name="parse" localSheetId="3" hidden="1">#REF!</definedName>
    <definedName name="parse" hidden="1">#REF!</definedName>
    <definedName name="part">#REF!</definedName>
    <definedName name="Partner" localSheetId="3">#REF!</definedName>
    <definedName name="Partner">#REF!</definedName>
    <definedName name="PASSWORD">#REF!</definedName>
    <definedName name="Paste1">#REF!</definedName>
    <definedName name="Paste10">#REF!</definedName>
    <definedName name="Paste10a">#REF!</definedName>
    <definedName name="Paste10b">#REF!</definedName>
    <definedName name="Paste10c">#REF!</definedName>
    <definedName name="Paste11">#REF!</definedName>
    <definedName name="Paste11a">#REF!</definedName>
    <definedName name="Paste11b">#REF!</definedName>
    <definedName name="Paste11c">#REF!</definedName>
    <definedName name="Paste12">#REF!</definedName>
    <definedName name="Paste12a">#REF!</definedName>
    <definedName name="Paste12b">#REF!</definedName>
    <definedName name="Paste12c">#REF!</definedName>
    <definedName name="Paste1a">#REF!</definedName>
    <definedName name="Paste1b">#REF!</definedName>
    <definedName name="Paste1c">#REF!</definedName>
    <definedName name="Paste2">#REF!</definedName>
    <definedName name="Paste2a">#REF!</definedName>
    <definedName name="Paste2b">#REF!</definedName>
    <definedName name="Paste2c">#REF!</definedName>
    <definedName name="Paste3">#REF!</definedName>
    <definedName name="Paste3a">#REF!</definedName>
    <definedName name="Paste3b">#REF!</definedName>
    <definedName name="Paste3c">#REF!</definedName>
    <definedName name="Paste4">#REF!</definedName>
    <definedName name="Paste4a">#REF!</definedName>
    <definedName name="Paste4b">#REF!</definedName>
    <definedName name="Paste4c">#REF!</definedName>
    <definedName name="Paste5">#REF!</definedName>
    <definedName name="Paste5a">#REF!</definedName>
    <definedName name="Paste5b">#REF!</definedName>
    <definedName name="Paste5c">#REF!</definedName>
    <definedName name="Paste6">#REF!</definedName>
    <definedName name="Paste6a">#REF!</definedName>
    <definedName name="Paste6b">#REF!</definedName>
    <definedName name="Paste6c">#REF!</definedName>
    <definedName name="Paste7">#REF!</definedName>
    <definedName name="Paste7a">#REF!</definedName>
    <definedName name="Paste7b">#REF!</definedName>
    <definedName name="Paste7c">#REF!</definedName>
    <definedName name="Paste8">#REF!</definedName>
    <definedName name="Paste8a">#REF!</definedName>
    <definedName name="Paste8b">#REF!</definedName>
    <definedName name="Paste8c">#REF!</definedName>
    <definedName name="Paste9">#REF!</definedName>
    <definedName name="Paste9a">#REF!</definedName>
    <definedName name="Paste9b">#REF!</definedName>
    <definedName name="Paste9c">#REF!</definedName>
    <definedName name="patopatopato" localSheetId="1" hidden="1">{"US",#N/A,FALSE,"MEXHOLDI";"Pesos",#N/A,FALSE,"MEXHOLDI"}</definedName>
    <definedName name="patopatopato" localSheetId="3" hidden="1">{"US",#N/A,FALSE,"MEXHOLDI";"Pesos",#N/A,FALSE,"MEXHOLDI"}</definedName>
    <definedName name="patopatopato" localSheetId="5" hidden="1">{"US",#N/A,FALSE,"MEXHOLDI";"Pesos",#N/A,FALSE,"MEXHOLDI"}</definedName>
    <definedName name="patopatopato" hidden="1">{"US",#N/A,FALSE,"MEXHOLDI";"Pesos",#N/A,FALSE,"MEXHOLDI"}</definedName>
    <definedName name="patty" localSheetId="1" hidden="1">{"PAGE 1",#N/A,FALSE,"WEST_OT"}</definedName>
    <definedName name="patty" localSheetId="3" hidden="1">{"PAGE 1",#N/A,FALSE,"WEST_OT"}</definedName>
    <definedName name="patty" localSheetId="5" hidden="1">{"PAGE 1",#N/A,FALSE,"WEST_OT"}</definedName>
    <definedName name="patty" hidden="1">{"PAGE 1",#N/A,FALSE,"WEST_OT"}</definedName>
    <definedName name="patty_1" localSheetId="1" hidden="1">{"PAGE 1",#N/A,FALSE,"WEST_OT"}</definedName>
    <definedName name="patty_1" localSheetId="3" hidden="1">{"PAGE 1",#N/A,FALSE,"WEST_OT"}</definedName>
    <definedName name="patty_1" localSheetId="5" hidden="1">{"PAGE 1",#N/A,FALSE,"WEST_OT"}</definedName>
    <definedName name="patty_1" hidden="1">{"PAGE 1",#N/A,FALSE,"WEST_OT"}</definedName>
    <definedName name="patty_1_1" localSheetId="1" hidden="1">{"PAGE 1",#N/A,FALSE,"WEST_OT"}</definedName>
    <definedName name="patty_1_1" localSheetId="3" hidden="1">{"PAGE 1",#N/A,FALSE,"WEST_OT"}</definedName>
    <definedName name="patty_1_1" localSheetId="5" hidden="1">{"PAGE 1",#N/A,FALSE,"WEST_OT"}</definedName>
    <definedName name="patty_1_1" hidden="1">{"PAGE 1",#N/A,FALSE,"WEST_OT"}</definedName>
    <definedName name="patty_1_1_2" localSheetId="1" hidden="1">{"PAGE 1",#N/A,FALSE,"WEST_OT"}</definedName>
    <definedName name="patty_1_1_2" localSheetId="3" hidden="1">{"PAGE 1",#N/A,FALSE,"WEST_OT"}</definedName>
    <definedName name="patty_1_1_2" localSheetId="5" hidden="1">{"PAGE 1",#N/A,FALSE,"WEST_OT"}</definedName>
    <definedName name="patty_1_1_2" hidden="1">{"PAGE 1",#N/A,FALSE,"WEST_OT"}</definedName>
    <definedName name="patty_1_3" localSheetId="1" hidden="1">{"PAGE 1",#N/A,FALSE,"WEST_OT"}</definedName>
    <definedName name="patty_1_3" localSheetId="3" hidden="1">{"PAGE 1",#N/A,FALSE,"WEST_OT"}</definedName>
    <definedName name="patty_1_3" localSheetId="5" hidden="1">{"PAGE 1",#N/A,FALSE,"WEST_OT"}</definedName>
    <definedName name="patty_1_3" hidden="1">{"PAGE 1",#N/A,FALSE,"WEST_OT"}</definedName>
    <definedName name="patty_2" localSheetId="1" hidden="1">{"PAGE 1",#N/A,FALSE,"WEST_OT"}</definedName>
    <definedName name="patty_2" localSheetId="3" hidden="1">{"PAGE 1",#N/A,FALSE,"WEST_OT"}</definedName>
    <definedName name="patty_2" localSheetId="5" hidden="1">{"PAGE 1",#N/A,FALSE,"WEST_OT"}</definedName>
    <definedName name="patty_2" hidden="1">{"PAGE 1",#N/A,FALSE,"WEST_OT"}</definedName>
    <definedName name="patty_2_2" localSheetId="1" hidden="1">{"PAGE 1",#N/A,FALSE,"WEST_OT"}</definedName>
    <definedName name="patty_2_2" localSheetId="3" hidden="1">{"PAGE 1",#N/A,FALSE,"WEST_OT"}</definedName>
    <definedName name="patty_2_2" localSheetId="5" hidden="1">{"PAGE 1",#N/A,FALSE,"WEST_OT"}</definedName>
    <definedName name="patty_2_2" hidden="1">{"PAGE 1",#N/A,FALSE,"WEST_OT"}</definedName>
    <definedName name="patty_3" localSheetId="1" hidden="1">{"PAGE 1",#N/A,FALSE,"WEST_OT"}</definedName>
    <definedName name="patty_3" localSheetId="3" hidden="1">{"PAGE 1",#N/A,FALSE,"WEST_OT"}</definedName>
    <definedName name="patty_3" localSheetId="5" hidden="1">{"PAGE 1",#N/A,FALSE,"WEST_OT"}</definedName>
    <definedName name="patty_3" hidden="1">{"PAGE 1",#N/A,FALSE,"WEST_OT"}</definedName>
    <definedName name="patty_3_2" localSheetId="1" hidden="1">{"PAGE 1",#N/A,FALSE,"WEST_OT"}</definedName>
    <definedName name="patty_3_2" localSheetId="3" hidden="1">{"PAGE 1",#N/A,FALSE,"WEST_OT"}</definedName>
    <definedName name="patty_3_2" localSheetId="5" hidden="1">{"PAGE 1",#N/A,FALSE,"WEST_OT"}</definedName>
    <definedName name="patty_3_2" hidden="1">{"PAGE 1",#N/A,FALSE,"WEST_OT"}</definedName>
    <definedName name="patty_5" localSheetId="1" hidden="1">{"PAGE 1",#N/A,FALSE,"WEST_OT"}</definedName>
    <definedName name="patty_5" localSheetId="3" hidden="1">{"PAGE 1",#N/A,FALSE,"WEST_OT"}</definedName>
    <definedName name="patty_5" localSheetId="5" hidden="1">{"PAGE 1",#N/A,FALSE,"WEST_OT"}</definedName>
    <definedName name="patty_5" hidden="1">{"PAGE 1",#N/A,FALSE,"WEST_OT"}</definedName>
    <definedName name="Paulie" localSheetId="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 localSheetId="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 localSheetId="5"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localSheetId="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localSheetId="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localSheetId="5"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localSheetId="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localSheetId="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localSheetId="5"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WS_Basis">1</definedName>
    <definedName name="PAWS_EndDate">36864</definedName>
    <definedName name="PAWS_GraphMode">TRUE</definedName>
    <definedName name="PAWS_LastDate" localSheetId="3">#REF!</definedName>
    <definedName name="PAWS_LastDate">#REF!</definedName>
    <definedName name="PAWS_LastNDays">365</definedName>
    <definedName name="PAWS_PasteRows">FALSE</definedName>
    <definedName name="PAWS_Periodicity">1</definedName>
    <definedName name="PAWS_PeriodSpec">3</definedName>
    <definedName name="PAWS_StartDate">36354</definedName>
    <definedName name="PAWS_UseDates">TRUE</definedName>
    <definedName name="PAWS_UseLastSelection">FALSE</definedName>
    <definedName name="PAWS_UseUnits">TRUE</definedName>
    <definedName name="PAWS_ZeroMode">FALSE</definedName>
    <definedName name="Pay" localSheetId="3">#REF!</definedName>
    <definedName name="Pay">#REF!</definedName>
    <definedName name="PAY_ACCRUED" hidden="1">"PAY_ACCRUED"</definedName>
    <definedName name="Payment_Date" localSheetId="1">DATE(YEAR(_234_______________123Graph_ACHART_11),MONTH(_234_______________123Graph_ACHART_11)+Historicals!_689__FDSAUDITLINK__,DAY(_234_______________123Graph_ACHART_11))</definedName>
    <definedName name="Payment_Date" localSheetId="3">#N/A</definedName>
    <definedName name="Payment_Date" localSheetId="5">#N/A</definedName>
    <definedName name="Payment_Date">DATE(YEAR(_234_______________123Graph_ACHART_11),MONTH(_234_______________123Graph_ACHART_11)+_689__FDSAUDITLINK__,DAY(_234_______________123Graph_ACHART_11))</definedName>
    <definedName name="Payment_Number" localSheetId="1">ROW()-_231____123Graph_XCHART_8</definedName>
    <definedName name="Payment_Number" localSheetId="3">ROW()-_231____123Graph_XCHART_8</definedName>
    <definedName name="Payment_Number" localSheetId="5">ROW()-_231____123Graph_XCHART_8</definedName>
    <definedName name="Payment_Number">ROW()-_231____123Graph_XCHART_8</definedName>
    <definedName name="PC" localSheetId="5">#REF!</definedName>
    <definedName name="PC">#REF!</definedName>
    <definedName name="pcbagraph" hidden="1">#REF!</definedName>
    <definedName name="PCC">#REF!</definedName>
    <definedName name="PCMAINT">#REF!</definedName>
    <definedName name="pcs" localSheetId="3">#REF!</definedName>
    <definedName name="pcs">#REF!</definedName>
    <definedName name="PctOwn">#REF!</definedName>
    <definedName name="pdest" localSheetId="3">#REF!</definedName>
    <definedName name="pdest">#REF!</definedName>
    <definedName name="pdsupoashvoòhbv" localSheetId="1">{"Client Name or Project Name"}</definedName>
    <definedName name="pdsupoashvoòhbv" localSheetId="3">{"Client Name or Project Name"}</definedName>
    <definedName name="pdsupoashvoòhbv" localSheetId="5">{"Client Name or Project Name"}</definedName>
    <definedName name="pdsupoashvoòhbv">{"Client Name or Project Name"}</definedName>
    <definedName name="PE" localSheetId="3">#REF!</definedName>
    <definedName name="PE">#REF!</definedName>
    <definedName name="PE_1" localSheetId="3">#REF!,#REF!</definedName>
    <definedName name="PE_1">#REF!,#REF!</definedName>
    <definedName name="PE_2" localSheetId="3">#REF!,#REF!</definedName>
    <definedName name="PE_2">#REF!,#REF!</definedName>
    <definedName name="pe_step">#REF!</definedName>
    <definedName name="PeerNames" localSheetId="3">#REF!</definedName>
    <definedName name="PeerNames">#REF!</definedName>
    <definedName name="PeerTickers" localSheetId="3">#REF!</definedName>
    <definedName name="PeerTickers">#REF!</definedName>
    <definedName name="PEF">#REF!</definedName>
    <definedName name="pepe" localSheetId="1" hidden="1">{#N/A,#N/A,FALSE,"Pharm";#N/A,#N/A,FALSE,"WWCM"}</definedName>
    <definedName name="pepe" localSheetId="3" hidden="1">{#N/A,#N/A,FALSE,"Pharm";#N/A,#N/A,FALSE,"WWCM"}</definedName>
    <definedName name="pepe" localSheetId="5" hidden="1">{#N/A,#N/A,FALSE,"Pharm";#N/A,#N/A,FALSE,"WWCM"}</definedName>
    <definedName name="pepe" hidden="1">{#N/A,#N/A,FALSE,"Pharm";#N/A,#N/A,FALSE,"WWCM"}</definedName>
    <definedName name="pepe_1" localSheetId="1" hidden="1">{#N/A,#N/A,FALSE,"Pharm";#N/A,#N/A,FALSE,"WWCM"}</definedName>
    <definedName name="pepe_1" localSheetId="3" hidden="1">{#N/A,#N/A,FALSE,"Pharm";#N/A,#N/A,FALSE,"WWCM"}</definedName>
    <definedName name="pepe_1" localSheetId="5" hidden="1">{#N/A,#N/A,FALSE,"Pharm";#N/A,#N/A,FALSE,"WWCM"}</definedName>
    <definedName name="pepe_1" hidden="1">{#N/A,#N/A,FALSE,"Pharm";#N/A,#N/A,FALSE,"WWCM"}</definedName>
    <definedName name="PEPE4" localSheetId="1" hidden="1">{#N/A,#N/A,FALSE,"Pharm";#N/A,#N/A,FALSE,"WWCM"}</definedName>
    <definedName name="PEPE4" localSheetId="3" hidden="1">{#N/A,#N/A,FALSE,"Pharm";#N/A,#N/A,FALSE,"WWCM"}</definedName>
    <definedName name="PEPE4" localSheetId="5" hidden="1">{#N/A,#N/A,FALSE,"Pharm";#N/A,#N/A,FALSE,"WWCM"}</definedName>
    <definedName name="PEPE4" hidden="1">{#N/A,#N/A,FALSE,"Pharm";#N/A,#N/A,FALSE,"WWCM"}</definedName>
    <definedName name="PEPE4_1" localSheetId="1" hidden="1">{#N/A,#N/A,FALSE,"Pharm";#N/A,#N/A,FALSE,"WWCM"}</definedName>
    <definedName name="PEPE4_1" localSheetId="3" hidden="1">{#N/A,#N/A,FALSE,"Pharm";#N/A,#N/A,FALSE,"WWCM"}</definedName>
    <definedName name="PEPE4_1" localSheetId="5" hidden="1">{#N/A,#N/A,FALSE,"Pharm";#N/A,#N/A,FALSE,"WWCM"}</definedName>
    <definedName name="PEPE4_1" hidden="1">{#N/A,#N/A,FALSE,"Pharm";#N/A,#N/A,FALSE,"WWCM"}</definedName>
    <definedName name="PEPE5" localSheetId="1" hidden="1">{#N/A,#N/A,FALSE,"Pharm";#N/A,#N/A,FALSE,"WWCM"}</definedName>
    <definedName name="PEPE5" localSheetId="3" hidden="1">{#N/A,#N/A,FALSE,"Pharm";#N/A,#N/A,FALSE,"WWCM"}</definedName>
    <definedName name="PEPE5" localSheetId="5" hidden="1">{#N/A,#N/A,FALSE,"Pharm";#N/A,#N/A,FALSE,"WWCM"}</definedName>
    <definedName name="PEPE5" hidden="1">{#N/A,#N/A,FALSE,"Pharm";#N/A,#N/A,FALSE,"WWCM"}</definedName>
    <definedName name="PEPE5_1" localSheetId="1" hidden="1">{#N/A,#N/A,FALSE,"Pharm";#N/A,#N/A,FALSE,"WWCM"}</definedName>
    <definedName name="PEPE5_1" localSheetId="3" hidden="1">{#N/A,#N/A,FALSE,"Pharm";#N/A,#N/A,FALSE,"WWCM"}</definedName>
    <definedName name="PEPE5_1" localSheetId="5" hidden="1">{#N/A,#N/A,FALSE,"Pharm";#N/A,#N/A,FALSE,"WWCM"}</definedName>
    <definedName name="PEPE5_1" hidden="1">{#N/A,#N/A,FALSE,"Pharm";#N/A,#N/A,FALSE,"WWCM"}</definedName>
    <definedName name="Percent_Deferred_Taxes">#REF!</definedName>
    <definedName name="percent_multiplier">100</definedName>
    <definedName name="Performance_Discount">0.2</definedName>
    <definedName name="PERIOD_END" localSheetId="3">#REF!</definedName>
    <definedName name="PERIOD_END">#REF!</definedName>
    <definedName name="PERIODDATE" hidden="1">"PERIODDATE"</definedName>
    <definedName name="Periods" localSheetId="3">#REF!</definedName>
    <definedName name="Periods">#REF!</definedName>
    <definedName name="perm" localSheetId="1" hidden="1">{"PAGE 1",#N/A,FALSE,"WEST_OT"}</definedName>
    <definedName name="perm" localSheetId="3" hidden="1">{"PAGE 1",#N/A,FALSE,"WEST_OT"}</definedName>
    <definedName name="perm" localSheetId="5" hidden="1">{"PAGE 1",#N/A,FALSE,"WEST_OT"}</definedName>
    <definedName name="perm" hidden="1">{"PAGE 1",#N/A,FALSE,"WEST_OT"}</definedName>
    <definedName name="perm_1" localSheetId="1" hidden="1">{"PAGE 1",#N/A,FALSE,"WEST_OT"}</definedName>
    <definedName name="perm_1" localSheetId="3" hidden="1">{"PAGE 1",#N/A,FALSE,"WEST_OT"}</definedName>
    <definedName name="perm_1" localSheetId="5" hidden="1">{"PAGE 1",#N/A,FALSE,"WEST_OT"}</definedName>
    <definedName name="perm_1" hidden="1">{"PAGE 1",#N/A,FALSE,"WEST_OT"}</definedName>
    <definedName name="perm_1_1" localSheetId="1" hidden="1">{"PAGE 1",#N/A,FALSE,"WEST_OT"}</definedName>
    <definedName name="perm_1_1" localSheetId="3" hidden="1">{"PAGE 1",#N/A,FALSE,"WEST_OT"}</definedName>
    <definedName name="perm_1_1" localSheetId="5" hidden="1">{"PAGE 1",#N/A,FALSE,"WEST_OT"}</definedName>
    <definedName name="perm_1_1" hidden="1">{"PAGE 1",#N/A,FALSE,"WEST_OT"}</definedName>
    <definedName name="perm_1_1_2" localSheetId="1" hidden="1">{"PAGE 1",#N/A,FALSE,"WEST_OT"}</definedName>
    <definedName name="perm_1_1_2" localSheetId="3" hidden="1">{"PAGE 1",#N/A,FALSE,"WEST_OT"}</definedName>
    <definedName name="perm_1_1_2" localSheetId="5" hidden="1">{"PAGE 1",#N/A,FALSE,"WEST_OT"}</definedName>
    <definedName name="perm_1_1_2" hidden="1">{"PAGE 1",#N/A,FALSE,"WEST_OT"}</definedName>
    <definedName name="perm_1_3" localSheetId="1" hidden="1">{"PAGE 1",#N/A,FALSE,"WEST_OT"}</definedName>
    <definedName name="perm_1_3" localSheetId="3" hidden="1">{"PAGE 1",#N/A,FALSE,"WEST_OT"}</definedName>
    <definedName name="perm_1_3" localSheetId="5" hidden="1">{"PAGE 1",#N/A,FALSE,"WEST_OT"}</definedName>
    <definedName name="perm_1_3" hidden="1">{"PAGE 1",#N/A,FALSE,"WEST_OT"}</definedName>
    <definedName name="perm_2" localSheetId="1" hidden="1">{"PAGE 1",#N/A,FALSE,"WEST_OT"}</definedName>
    <definedName name="perm_2" localSheetId="3" hidden="1">{"PAGE 1",#N/A,FALSE,"WEST_OT"}</definedName>
    <definedName name="perm_2" localSheetId="5" hidden="1">{"PAGE 1",#N/A,FALSE,"WEST_OT"}</definedName>
    <definedName name="perm_2" hidden="1">{"PAGE 1",#N/A,FALSE,"WEST_OT"}</definedName>
    <definedName name="perm_2_2" localSheetId="1" hidden="1">{"PAGE 1",#N/A,FALSE,"WEST_OT"}</definedName>
    <definedName name="perm_2_2" localSheetId="3" hidden="1">{"PAGE 1",#N/A,FALSE,"WEST_OT"}</definedName>
    <definedName name="perm_2_2" localSheetId="5" hidden="1">{"PAGE 1",#N/A,FALSE,"WEST_OT"}</definedName>
    <definedName name="perm_2_2" hidden="1">{"PAGE 1",#N/A,FALSE,"WEST_OT"}</definedName>
    <definedName name="perm_3" localSheetId="1" hidden="1">{"PAGE 1",#N/A,FALSE,"WEST_OT"}</definedName>
    <definedName name="perm_3" localSheetId="3" hidden="1">{"PAGE 1",#N/A,FALSE,"WEST_OT"}</definedName>
    <definedName name="perm_3" localSheetId="5" hidden="1">{"PAGE 1",#N/A,FALSE,"WEST_OT"}</definedName>
    <definedName name="perm_3" hidden="1">{"PAGE 1",#N/A,FALSE,"WEST_OT"}</definedName>
    <definedName name="perm_3_2" localSheetId="1" hidden="1">{"PAGE 1",#N/A,FALSE,"WEST_OT"}</definedName>
    <definedName name="perm_3_2" localSheetId="3" hidden="1">{"PAGE 1",#N/A,FALSE,"WEST_OT"}</definedName>
    <definedName name="perm_3_2" localSheetId="5" hidden="1">{"PAGE 1",#N/A,FALSE,"WEST_OT"}</definedName>
    <definedName name="perm_3_2" hidden="1">{"PAGE 1",#N/A,FALSE,"WEST_OT"}</definedName>
    <definedName name="perm_5" localSheetId="1" hidden="1">{"PAGE 1",#N/A,FALSE,"WEST_OT"}</definedName>
    <definedName name="perm_5" localSheetId="3" hidden="1">{"PAGE 1",#N/A,FALSE,"WEST_OT"}</definedName>
    <definedName name="perm_5" localSheetId="5" hidden="1">{"PAGE 1",#N/A,FALSE,"WEST_OT"}</definedName>
    <definedName name="perm_5" hidden="1">{"PAGE 1",#N/A,FALSE,"WEST_OT"}</definedName>
    <definedName name="perm1" localSheetId="1" hidden="1">{"PAGE 1",#N/A,FALSE,"WEST_OT"}</definedName>
    <definedName name="perm1" localSheetId="3" hidden="1">{"PAGE 1",#N/A,FALSE,"WEST_OT"}</definedName>
    <definedName name="perm1" localSheetId="5" hidden="1">{"PAGE 1",#N/A,FALSE,"WEST_OT"}</definedName>
    <definedName name="perm1" hidden="1">{"PAGE 1",#N/A,FALSE,"WEST_OT"}</definedName>
    <definedName name="perm1_1" localSheetId="1" hidden="1">{"PAGE 1",#N/A,FALSE,"WEST_OT"}</definedName>
    <definedName name="perm1_1" localSheetId="3" hidden="1">{"PAGE 1",#N/A,FALSE,"WEST_OT"}</definedName>
    <definedName name="perm1_1" localSheetId="5" hidden="1">{"PAGE 1",#N/A,FALSE,"WEST_OT"}</definedName>
    <definedName name="perm1_1" hidden="1">{"PAGE 1",#N/A,FALSE,"WEST_OT"}</definedName>
    <definedName name="perm1_1_1" localSheetId="1" hidden="1">{"PAGE 1",#N/A,FALSE,"WEST_OT"}</definedName>
    <definedName name="perm1_1_1" localSheetId="3" hidden="1">{"PAGE 1",#N/A,FALSE,"WEST_OT"}</definedName>
    <definedName name="perm1_1_1" localSheetId="5" hidden="1">{"PAGE 1",#N/A,FALSE,"WEST_OT"}</definedName>
    <definedName name="perm1_1_1" hidden="1">{"PAGE 1",#N/A,FALSE,"WEST_OT"}</definedName>
    <definedName name="perm1_1_1_2" localSheetId="1" hidden="1">{"PAGE 1",#N/A,FALSE,"WEST_OT"}</definedName>
    <definedName name="perm1_1_1_2" localSheetId="3" hidden="1">{"PAGE 1",#N/A,FALSE,"WEST_OT"}</definedName>
    <definedName name="perm1_1_1_2" localSheetId="5" hidden="1">{"PAGE 1",#N/A,FALSE,"WEST_OT"}</definedName>
    <definedName name="perm1_1_1_2" hidden="1">{"PAGE 1",#N/A,FALSE,"WEST_OT"}</definedName>
    <definedName name="perm1_1_3" localSheetId="1" hidden="1">{"PAGE 1",#N/A,FALSE,"WEST_OT"}</definedName>
    <definedName name="perm1_1_3" localSheetId="3" hidden="1">{"PAGE 1",#N/A,FALSE,"WEST_OT"}</definedName>
    <definedName name="perm1_1_3" localSheetId="5" hidden="1">{"PAGE 1",#N/A,FALSE,"WEST_OT"}</definedName>
    <definedName name="perm1_1_3" hidden="1">{"PAGE 1",#N/A,FALSE,"WEST_OT"}</definedName>
    <definedName name="perm1_2" localSheetId="1" hidden="1">{"PAGE 1",#N/A,FALSE,"WEST_OT"}</definedName>
    <definedName name="perm1_2" localSheetId="3" hidden="1">{"PAGE 1",#N/A,FALSE,"WEST_OT"}</definedName>
    <definedName name="perm1_2" localSheetId="5" hidden="1">{"PAGE 1",#N/A,FALSE,"WEST_OT"}</definedName>
    <definedName name="perm1_2" hidden="1">{"PAGE 1",#N/A,FALSE,"WEST_OT"}</definedName>
    <definedName name="perm1_2_2" localSheetId="1" hidden="1">{"PAGE 1",#N/A,FALSE,"WEST_OT"}</definedName>
    <definedName name="perm1_2_2" localSheetId="3" hidden="1">{"PAGE 1",#N/A,FALSE,"WEST_OT"}</definedName>
    <definedName name="perm1_2_2" localSheetId="5" hidden="1">{"PAGE 1",#N/A,FALSE,"WEST_OT"}</definedName>
    <definedName name="perm1_2_2" hidden="1">{"PAGE 1",#N/A,FALSE,"WEST_OT"}</definedName>
    <definedName name="perm1_3" localSheetId="1" hidden="1">{"PAGE 1",#N/A,FALSE,"WEST_OT"}</definedName>
    <definedName name="perm1_3" localSheetId="3" hidden="1">{"PAGE 1",#N/A,FALSE,"WEST_OT"}</definedName>
    <definedName name="perm1_3" localSheetId="5" hidden="1">{"PAGE 1",#N/A,FALSE,"WEST_OT"}</definedName>
    <definedName name="perm1_3" hidden="1">{"PAGE 1",#N/A,FALSE,"WEST_OT"}</definedName>
    <definedName name="perm1_3_2" localSheetId="1" hidden="1">{"PAGE 1",#N/A,FALSE,"WEST_OT"}</definedName>
    <definedName name="perm1_3_2" localSheetId="3" hidden="1">{"PAGE 1",#N/A,FALSE,"WEST_OT"}</definedName>
    <definedName name="perm1_3_2" localSheetId="5" hidden="1">{"PAGE 1",#N/A,FALSE,"WEST_OT"}</definedName>
    <definedName name="perm1_3_2" hidden="1">{"PAGE 1",#N/A,FALSE,"WEST_OT"}</definedName>
    <definedName name="perm1_5" localSheetId="1" hidden="1">{"PAGE 1",#N/A,FALSE,"WEST_OT"}</definedName>
    <definedName name="perm1_5" localSheetId="3" hidden="1">{"PAGE 1",#N/A,FALSE,"WEST_OT"}</definedName>
    <definedName name="perm1_5" localSheetId="5" hidden="1">{"PAGE 1",#N/A,FALSE,"WEST_OT"}</definedName>
    <definedName name="perm1_5" hidden="1">{"PAGE 1",#N/A,FALSE,"WEST_OT"}</definedName>
    <definedName name="perm3" localSheetId="1" hidden="1">{"PAGE 1",#N/A,FALSE,"WEST_OT"}</definedName>
    <definedName name="perm3" localSheetId="3" hidden="1">{"PAGE 1",#N/A,FALSE,"WEST_OT"}</definedName>
    <definedName name="perm3" localSheetId="5" hidden="1">{"PAGE 1",#N/A,FALSE,"WEST_OT"}</definedName>
    <definedName name="perm3" hidden="1">{"PAGE 1",#N/A,FALSE,"WEST_OT"}</definedName>
    <definedName name="perm3_1" localSheetId="1" hidden="1">{"PAGE 1",#N/A,FALSE,"WEST_OT"}</definedName>
    <definedName name="perm3_1" localSheetId="3" hidden="1">{"PAGE 1",#N/A,FALSE,"WEST_OT"}</definedName>
    <definedName name="perm3_1" localSheetId="5" hidden="1">{"PAGE 1",#N/A,FALSE,"WEST_OT"}</definedName>
    <definedName name="perm3_1" hidden="1">{"PAGE 1",#N/A,FALSE,"WEST_OT"}</definedName>
    <definedName name="perm3_1_1" localSheetId="1" hidden="1">{"PAGE 1",#N/A,FALSE,"WEST_OT"}</definedName>
    <definedName name="perm3_1_1" localSheetId="3" hidden="1">{"PAGE 1",#N/A,FALSE,"WEST_OT"}</definedName>
    <definedName name="perm3_1_1" localSheetId="5" hidden="1">{"PAGE 1",#N/A,FALSE,"WEST_OT"}</definedName>
    <definedName name="perm3_1_1" hidden="1">{"PAGE 1",#N/A,FALSE,"WEST_OT"}</definedName>
    <definedName name="perm3_1_1_2" localSheetId="1" hidden="1">{"PAGE 1",#N/A,FALSE,"WEST_OT"}</definedName>
    <definedName name="perm3_1_1_2" localSheetId="3" hidden="1">{"PAGE 1",#N/A,FALSE,"WEST_OT"}</definedName>
    <definedName name="perm3_1_1_2" localSheetId="5" hidden="1">{"PAGE 1",#N/A,FALSE,"WEST_OT"}</definedName>
    <definedName name="perm3_1_1_2" hidden="1">{"PAGE 1",#N/A,FALSE,"WEST_OT"}</definedName>
    <definedName name="perm3_1_3" localSheetId="1" hidden="1">{"PAGE 1",#N/A,FALSE,"WEST_OT"}</definedName>
    <definedName name="perm3_1_3" localSheetId="3" hidden="1">{"PAGE 1",#N/A,FALSE,"WEST_OT"}</definedName>
    <definedName name="perm3_1_3" localSheetId="5" hidden="1">{"PAGE 1",#N/A,FALSE,"WEST_OT"}</definedName>
    <definedName name="perm3_1_3" hidden="1">{"PAGE 1",#N/A,FALSE,"WEST_OT"}</definedName>
    <definedName name="perm3_2" localSheetId="1" hidden="1">{"PAGE 1",#N/A,FALSE,"WEST_OT"}</definedName>
    <definedName name="perm3_2" localSheetId="3" hidden="1">{"PAGE 1",#N/A,FALSE,"WEST_OT"}</definedName>
    <definedName name="perm3_2" localSheetId="5" hidden="1">{"PAGE 1",#N/A,FALSE,"WEST_OT"}</definedName>
    <definedName name="perm3_2" hidden="1">{"PAGE 1",#N/A,FALSE,"WEST_OT"}</definedName>
    <definedName name="perm3_2_2" localSheetId="1" hidden="1">{"PAGE 1",#N/A,FALSE,"WEST_OT"}</definedName>
    <definedName name="perm3_2_2" localSheetId="3" hidden="1">{"PAGE 1",#N/A,FALSE,"WEST_OT"}</definedName>
    <definedName name="perm3_2_2" localSheetId="5" hidden="1">{"PAGE 1",#N/A,FALSE,"WEST_OT"}</definedName>
    <definedName name="perm3_2_2" hidden="1">{"PAGE 1",#N/A,FALSE,"WEST_OT"}</definedName>
    <definedName name="perm3_3" localSheetId="1" hidden="1">{"PAGE 1",#N/A,FALSE,"WEST_OT"}</definedName>
    <definedName name="perm3_3" localSheetId="3" hidden="1">{"PAGE 1",#N/A,FALSE,"WEST_OT"}</definedName>
    <definedName name="perm3_3" localSheetId="5" hidden="1">{"PAGE 1",#N/A,FALSE,"WEST_OT"}</definedName>
    <definedName name="perm3_3" hidden="1">{"PAGE 1",#N/A,FALSE,"WEST_OT"}</definedName>
    <definedName name="perm3_3_2" localSheetId="1" hidden="1">{"PAGE 1",#N/A,FALSE,"WEST_OT"}</definedName>
    <definedName name="perm3_3_2" localSheetId="3" hidden="1">{"PAGE 1",#N/A,FALSE,"WEST_OT"}</definedName>
    <definedName name="perm3_3_2" localSheetId="5" hidden="1">{"PAGE 1",#N/A,FALSE,"WEST_OT"}</definedName>
    <definedName name="perm3_3_2" hidden="1">{"PAGE 1",#N/A,FALSE,"WEST_OT"}</definedName>
    <definedName name="perm3_5" localSheetId="1" hidden="1">{"PAGE 1",#N/A,FALSE,"WEST_OT"}</definedName>
    <definedName name="perm3_5" localSheetId="3" hidden="1">{"PAGE 1",#N/A,FALSE,"WEST_OT"}</definedName>
    <definedName name="perm3_5" localSheetId="5" hidden="1">{"PAGE 1",#N/A,FALSE,"WEST_OT"}</definedName>
    <definedName name="perm3_5" hidden="1">{"PAGE 1",#N/A,FALSE,"WEST_OT"}</definedName>
    <definedName name="perm4" localSheetId="1" hidden="1">{"PAGE 1",#N/A,FALSE,"WEST_OT"}</definedName>
    <definedName name="perm4" localSheetId="3" hidden="1">{"PAGE 1",#N/A,FALSE,"WEST_OT"}</definedName>
    <definedName name="perm4" localSheetId="5" hidden="1">{"PAGE 1",#N/A,FALSE,"WEST_OT"}</definedName>
    <definedName name="perm4" hidden="1">{"PAGE 1",#N/A,FALSE,"WEST_OT"}</definedName>
    <definedName name="perm4_1" localSheetId="1" hidden="1">{"PAGE 1",#N/A,FALSE,"WEST_OT"}</definedName>
    <definedName name="perm4_1" localSheetId="3" hidden="1">{"PAGE 1",#N/A,FALSE,"WEST_OT"}</definedName>
    <definedName name="perm4_1" localSheetId="5" hidden="1">{"PAGE 1",#N/A,FALSE,"WEST_OT"}</definedName>
    <definedName name="perm4_1" hidden="1">{"PAGE 1",#N/A,FALSE,"WEST_OT"}</definedName>
    <definedName name="perm4_1_1" localSheetId="1" hidden="1">{"PAGE 1",#N/A,FALSE,"WEST_OT"}</definedName>
    <definedName name="perm4_1_1" localSheetId="3" hidden="1">{"PAGE 1",#N/A,FALSE,"WEST_OT"}</definedName>
    <definedName name="perm4_1_1" localSheetId="5" hidden="1">{"PAGE 1",#N/A,FALSE,"WEST_OT"}</definedName>
    <definedName name="perm4_1_1" hidden="1">{"PAGE 1",#N/A,FALSE,"WEST_OT"}</definedName>
    <definedName name="perm4_1_1_2" localSheetId="1" hidden="1">{"PAGE 1",#N/A,FALSE,"WEST_OT"}</definedName>
    <definedName name="perm4_1_1_2" localSheetId="3" hidden="1">{"PAGE 1",#N/A,FALSE,"WEST_OT"}</definedName>
    <definedName name="perm4_1_1_2" localSheetId="5" hidden="1">{"PAGE 1",#N/A,FALSE,"WEST_OT"}</definedName>
    <definedName name="perm4_1_1_2" hidden="1">{"PAGE 1",#N/A,FALSE,"WEST_OT"}</definedName>
    <definedName name="perm4_1_3" localSheetId="1" hidden="1">{"PAGE 1",#N/A,FALSE,"WEST_OT"}</definedName>
    <definedName name="perm4_1_3" localSheetId="3" hidden="1">{"PAGE 1",#N/A,FALSE,"WEST_OT"}</definedName>
    <definedName name="perm4_1_3" localSheetId="5" hidden="1">{"PAGE 1",#N/A,FALSE,"WEST_OT"}</definedName>
    <definedName name="perm4_1_3" hidden="1">{"PAGE 1",#N/A,FALSE,"WEST_OT"}</definedName>
    <definedName name="perm4_2" localSheetId="1" hidden="1">{"PAGE 1",#N/A,FALSE,"WEST_OT"}</definedName>
    <definedName name="perm4_2" localSheetId="3" hidden="1">{"PAGE 1",#N/A,FALSE,"WEST_OT"}</definedName>
    <definedName name="perm4_2" localSheetId="5" hidden="1">{"PAGE 1",#N/A,FALSE,"WEST_OT"}</definedName>
    <definedName name="perm4_2" hidden="1">{"PAGE 1",#N/A,FALSE,"WEST_OT"}</definedName>
    <definedName name="perm4_2_2" localSheetId="1" hidden="1">{"PAGE 1",#N/A,FALSE,"WEST_OT"}</definedName>
    <definedName name="perm4_2_2" localSheetId="3" hidden="1">{"PAGE 1",#N/A,FALSE,"WEST_OT"}</definedName>
    <definedName name="perm4_2_2" localSheetId="5" hidden="1">{"PAGE 1",#N/A,FALSE,"WEST_OT"}</definedName>
    <definedName name="perm4_2_2" hidden="1">{"PAGE 1",#N/A,FALSE,"WEST_OT"}</definedName>
    <definedName name="perm4_3" localSheetId="1" hidden="1">{"PAGE 1",#N/A,FALSE,"WEST_OT"}</definedName>
    <definedName name="perm4_3" localSheetId="3" hidden="1">{"PAGE 1",#N/A,FALSE,"WEST_OT"}</definedName>
    <definedName name="perm4_3" localSheetId="5" hidden="1">{"PAGE 1",#N/A,FALSE,"WEST_OT"}</definedName>
    <definedName name="perm4_3" hidden="1">{"PAGE 1",#N/A,FALSE,"WEST_OT"}</definedName>
    <definedName name="perm4_3_2" localSheetId="1" hidden="1">{"PAGE 1",#N/A,FALSE,"WEST_OT"}</definedName>
    <definedName name="perm4_3_2" localSheetId="3" hidden="1">{"PAGE 1",#N/A,FALSE,"WEST_OT"}</definedName>
    <definedName name="perm4_3_2" localSheetId="5" hidden="1">{"PAGE 1",#N/A,FALSE,"WEST_OT"}</definedName>
    <definedName name="perm4_3_2" hidden="1">{"PAGE 1",#N/A,FALSE,"WEST_OT"}</definedName>
    <definedName name="perm4_5" localSheetId="1" hidden="1">{"PAGE 1",#N/A,FALSE,"WEST_OT"}</definedName>
    <definedName name="perm4_5" localSheetId="3" hidden="1">{"PAGE 1",#N/A,FALSE,"WEST_OT"}</definedName>
    <definedName name="perm4_5" localSheetId="5" hidden="1">{"PAGE 1",#N/A,FALSE,"WEST_OT"}</definedName>
    <definedName name="perm4_5" hidden="1">{"PAGE 1",#N/A,FALSE,"WEST_OT"}</definedName>
    <definedName name="perm5" localSheetId="1" hidden="1">{"PAGE 2",#N/A,FALSE,"WEST_OT"}</definedName>
    <definedName name="perm5" localSheetId="3" hidden="1">{"PAGE 2",#N/A,FALSE,"WEST_OT"}</definedName>
    <definedName name="perm5" localSheetId="5" hidden="1">{"PAGE 2",#N/A,FALSE,"WEST_OT"}</definedName>
    <definedName name="perm5" hidden="1">{"PAGE 2",#N/A,FALSE,"WEST_OT"}</definedName>
    <definedName name="perm5_1" localSheetId="1" hidden="1">{"PAGE 2",#N/A,FALSE,"WEST_OT"}</definedName>
    <definedName name="perm5_1" localSheetId="3" hidden="1">{"PAGE 2",#N/A,FALSE,"WEST_OT"}</definedName>
    <definedName name="perm5_1" localSheetId="5" hidden="1">{"PAGE 2",#N/A,FALSE,"WEST_OT"}</definedName>
    <definedName name="perm5_1" hidden="1">{"PAGE 2",#N/A,FALSE,"WEST_OT"}</definedName>
    <definedName name="perm5_1_1" localSheetId="1" hidden="1">{"PAGE 2",#N/A,FALSE,"WEST_OT"}</definedName>
    <definedName name="perm5_1_1" localSheetId="3" hidden="1">{"PAGE 2",#N/A,FALSE,"WEST_OT"}</definedName>
    <definedName name="perm5_1_1" localSheetId="5" hidden="1">{"PAGE 2",#N/A,FALSE,"WEST_OT"}</definedName>
    <definedName name="perm5_1_1" hidden="1">{"PAGE 2",#N/A,FALSE,"WEST_OT"}</definedName>
    <definedName name="perm5_1_1_2" localSheetId="1" hidden="1">{"PAGE 2",#N/A,FALSE,"WEST_OT"}</definedName>
    <definedName name="perm5_1_1_2" localSheetId="3" hidden="1">{"PAGE 2",#N/A,FALSE,"WEST_OT"}</definedName>
    <definedName name="perm5_1_1_2" localSheetId="5" hidden="1">{"PAGE 2",#N/A,FALSE,"WEST_OT"}</definedName>
    <definedName name="perm5_1_1_2" hidden="1">{"PAGE 2",#N/A,FALSE,"WEST_OT"}</definedName>
    <definedName name="perm5_1_3" localSheetId="1" hidden="1">{"PAGE 2",#N/A,FALSE,"WEST_OT"}</definedName>
    <definedName name="perm5_1_3" localSheetId="3" hidden="1">{"PAGE 2",#N/A,FALSE,"WEST_OT"}</definedName>
    <definedName name="perm5_1_3" localSheetId="5" hidden="1">{"PAGE 2",#N/A,FALSE,"WEST_OT"}</definedName>
    <definedName name="perm5_1_3" hidden="1">{"PAGE 2",#N/A,FALSE,"WEST_OT"}</definedName>
    <definedName name="perm5_2" localSheetId="1" hidden="1">{"PAGE 2",#N/A,FALSE,"WEST_OT"}</definedName>
    <definedName name="perm5_2" localSheetId="3" hidden="1">{"PAGE 2",#N/A,FALSE,"WEST_OT"}</definedName>
    <definedName name="perm5_2" localSheetId="5" hidden="1">{"PAGE 2",#N/A,FALSE,"WEST_OT"}</definedName>
    <definedName name="perm5_2" hidden="1">{"PAGE 2",#N/A,FALSE,"WEST_OT"}</definedName>
    <definedName name="perm5_2_2" localSheetId="1" hidden="1">{"PAGE 2",#N/A,FALSE,"WEST_OT"}</definedName>
    <definedName name="perm5_2_2" localSheetId="3" hidden="1">{"PAGE 2",#N/A,FALSE,"WEST_OT"}</definedName>
    <definedName name="perm5_2_2" localSheetId="5" hidden="1">{"PAGE 2",#N/A,FALSE,"WEST_OT"}</definedName>
    <definedName name="perm5_2_2" hidden="1">{"PAGE 2",#N/A,FALSE,"WEST_OT"}</definedName>
    <definedName name="perm5_3" localSheetId="1" hidden="1">{"PAGE 2",#N/A,FALSE,"WEST_OT"}</definedName>
    <definedName name="perm5_3" localSheetId="3" hidden="1">{"PAGE 2",#N/A,FALSE,"WEST_OT"}</definedName>
    <definedName name="perm5_3" localSheetId="5" hidden="1">{"PAGE 2",#N/A,FALSE,"WEST_OT"}</definedName>
    <definedName name="perm5_3" hidden="1">{"PAGE 2",#N/A,FALSE,"WEST_OT"}</definedName>
    <definedName name="perm5_3_2" localSheetId="1" hidden="1">{"PAGE 2",#N/A,FALSE,"WEST_OT"}</definedName>
    <definedName name="perm5_3_2" localSheetId="3" hidden="1">{"PAGE 2",#N/A,FALSE,"WEST_OT"}</definedName>
    <definedName name="perm5_3_2" localSheetId="5" hidden="1">{"PAGE 2",#N/A,FALSE,"WEST_OT"}</definedName>
    <definedName name="perm5_3_2" hidden="1">{"PAGE 2",#N/A,FALSE,"WEST_OT"}</definedName>
    <definedName name="perm5_5" localSheetId="1" hidden="1">{"PAGE 2",#N/A,FALSE,"WEST_OT"}</definedName>
    <definedName name="perm5_5" localSheetId="3" hidden="1">{"PAGE 2",#N/A,FALSE,"WEST_OT"}</definedName>
    <definedName name="perm5_5" localSheetId="5" hidden="1">{"PAGE 2",#N/A,FALSE,"WEST_OT"}</definedName>
    <definedName name="perm5_5" hidden="1">{"PAGE 2",#N/A,FALSE,"WEST_OT"}</definedName>
    <definedName name="perm6" localSheetId="1" hidden="1">{"PAGE 2",#N/A,FALSE,"WEST_OT"}</definedName>
    <definedName name="perm6" localSheetId="3" hidden="1">{"PAGE 2",#N/A,FALSE,"WEST_OT"}</definedName>
    <definedName name="perm6" localSheetId="5" hidden="1">{"PAGE 2",#N/A,FALSE,"WEST_OT"}</definedName>
    <definedName name="perm6" hidden="1">{"PAGE 2",#N/A,FALSE,"WEST_OT"}</definedName>
    <definedName name="perm6_1" localSheetId="1" hidden="1">{"PAGE 2",#N/A,FALSE,"WEST_OT"}</definedName>
    <definedName name="perm6_1" localSheetId="3" hidden="1">{"PAGE 2",#N/A,FALSE,"WEST_OT"}</definedName>
    <definedName name="perm6_1" localSheetId="5" hidden="1">{"PAGE 2",#N/A,FALSE,"WEST_OT"}</definedName>
    <definedName name="perm6_1" hidden="1">{"PAGE 2",#N/A,FALSE,"WEST_OT"}</definedName>
    <definedName name="perm6_1_1" localSheetId="1" hidden="1">{"PAGE 2",#N/A,FALSE,"WEST_OT"}</definedName>
    <definedName name="perm6_1_1" localSheetId="3" hidden="1">{"PAGE 2",#N/A,FALSE,"WEST_OT"}</definedName>
    <definedName name="perm6_1_1" localSheetId="5" hidden="1">{"PAGE 2",#N/A,FALSE,"WEST_OT"}</definedName>
    <definedName name="perm6_1_1" hidden="1">{"PAGE 2",#N/A,FALSE,"WEST_OT"}</definedName>
    <definedName name="perm6_1_1_2" localSheetId="1" hidden="1">{"PAGE 2",#N/A,FALSE,"WEST_OT"}</definedName>
    <definedName name="perm6_1_1_2" localSheetId="3" hidden="1">{"PAGE 2",#N/A,FALSE,"WEST_OT"}</definedName>
    <definedName name="perm6_1_1_2" localSheetId="5" hidden="1">{"PAGE 2",#N/A,FALSE,"WEST_OT"}</definedName>
    <definedName name="perm6_1_1_2" hidden="1">{"PAGE 2",#N/A,FALSE,"WEST_OT"}</definedName>
    <definedName name="perm6_1_3" localSheetId="1" hidden="1">{"PAGE 2",#N/A,FALSE,"WEST_OT"}</definedName>
    <definedName name="perm6_1_3" localSheetId="3" hidden="1">{"PAGE 2",#N/A,FALSE,"WEST_OT"}</definedName>
    <definedName name="perm6_1_3" localSheetId="5" hidden="1">{"PAGE 2",#N/A,FALSE,"WEST_OT"}</definedName>
    <definedName name="perm6_1_3" hidden="1">{"PAGE 2",#N/A,FALSE,"WEST_OT"}</definedName>
    <definedName name="perm6_2" localSheetId="1" hidden="1">{"PAGE 2",#N/A,FALSE,"WEST_OT"}</definedName>
    <definedName name="perm6_2" localSheetId="3" hidden="1">{"PAGE 2",#N/A,FALSE,"WEST_OT"}</definedName>
    <definedName name="perm6_2" localSheetId="5" hidden="1">{"PAGE 2",#N/A,FALSE,"WEST_OT"}</definedName>
    <definedName name="perm6_2" hidden="1">{"PAGE 2",#N/A,FALSE,"WEST_OT"}</definedName>
    <definedName name="perm6_2_2" localSheetId="1" hidden="1">{"PAGE 2",#N/A,FALSE,"WEST_OT"}</definedName>
    <definedName name="perm6_2_2" localSheetId="3" hidden="1">{"PAGE 2",#N/A,FALSE,"WEST_OT"}</definedName>
    <definedName name="perm6_2_2" localSheetId="5" hidden="1">{"PAGE 2",#N/A,FALSE,"WEST_OT"}</definedName>
    <definedName name="perm6_2_2" hidden="1">{"PAGE 2",#N/A,FALSE,"WEST_OT"}</definedName>
    <definedName name="perm6_3" localSheetId="1" hidden="1">{"PAGE 2",#N/A,FALSE,"WEST_OT"}</definedName>
    <definedName name="perm6_3" localSheetId="3" hidden="1">{"PAGE 2",#N/A,FALSE,"WEST_OT"}</definedName>
    <definedName name="perm6_3" localSheetId="5" hidden="1">{"PAGE 2",#N/A,FALSE,"WEST_OT"}</definedName>
    <definedName name="perm6_3" hidden="1">{"PAGE 2",#N/A,FALSE,"WEST_OT"}</definedName>
    <definedName name="perm6_3_2" localSheetId="1" hidden="1">{"PAGE 2",#N/A,FALSE,"WEST_OT"}</definedName>
    <definedName name="perm6_3_2" localSheetId="3" hidden="1">{"PAGE 2",#N/A,FALSE,"WEST_OT"}</definedName>
    <definedName name="perm6_3_2" localSheetId="5" hidden="1">{"PAGE 2",#N/A,FALSE,"WEST_OT"}</definedName>
    <definedName name="perm6_3_2" hidden="1">{"PAGE 2",#N/A,FALSE,"WEST_OT"}</definedName>
    <definedName name="perm6_5" localSheetId="1" hidden="1">{"PAGE 2",#N/A,FALSE,"WEST_OT"}</definedName>
    <definedName name="perm6_5" localSheetId="3" hidden="1">{"PAGE 2",#N/A,FALSE,"WEST_OT"}</definedName>
    <definedName name="perm6_5" localSheetId="5" hidden="1">{"PAGE 2",#N/A,FALSE,"WEST_OT"}</definedName>
    <definedName name="perm6_5" hidden="1">{"PAGE 2",#N/A,FALSE,"WEST_OT"}</definedName>
    <definedName name="perm7" localSheetId="1" hidden="1">{"PAGE 1",#N/A,FALSE,"WEST_OT"}</definedName>
    <definedName name="perm7" localSheetId="3" hidden="1">{"PAGE 1",#N/A,FALSE,"WEST_OT"}</definedName>
    <definedName name="perm7" localSheetId="5" hidden="1">{"PAGE 1",#N/A,FALSE,"WEST_OT"}</definedName>
    <definedName name="perm7" hidden="1">{"PAGE 1",#N/A,FALSE,"WEST_OT"}</definedName>
    <definedName name="perm7_1" localSheetId="1" hidden="1">{"PAGE 1",#N/A,FALSE,"WEST_OT"}</definedName>
    <definedName name="perm7_1" localSheetId="3" hidden="1">{"PAGE 1",#N/A,FALSE,"WEST_OT"}</definedName>
    <definedName name="perm7_1" localSheetId="5" hidden="1">{"PAGE 1",#N/A,FALSE,"WEST_OT"}</definedName>
    <definedName name="perm7_1" hidden="1">{"PAGE 1",#N/A,FALSE,"WEST_OT"}</definedName>
    <definedName name="perm7_1_1" localSheetId="1" hidden="1">{"PAGE 1",#N/A,FALSE,"WEST_OT"}</definedName>
    <definedName name="perm7_1_1" localSheetId="3" hidden="1">{"PAGE 1",#N/A,FALSE,"WEST_OT"}</definedName>
    <definedName name="perm7_1_1" localSheetId="5" hidden="1">{"PAGE 1",#N/A,FALSE,"WEST_OT"}</definedName>
    <definedName name="perm7_1_1" hidden="1">{"PAGE 1",#N/A,FALSE,"WEST_OT"}</definedName>
    <definedName name="perm7_1_1_2" localSheetId="1" hidden="1">{"PAGE 1",#N/A,FALSE,"WEST_OT"}</definedName>
    <definedName name="perm7_1_1_2" localSheetId="3" hidden="1">{"PAGE 1",#N/A,FALSE,"WEST_OT"}</definedName>
    <definedName name="perm7_1_1_2" localSheetId="5" hidden="1">{"PAGE 1",#N/A,FALSE,"WEST_OT"}</definedName>
    <definedName name="perm7_1_1_2" hidden="1">{"PAGE 1",#N/A,FALSE,"WEST_OT"}</definedName>
    <definedName name="perm7_1_3" localSheetId="1" hidden="1">{"PAGE 1",#N/A,FALSE,"WEST_OT"}</definedName>
    <definedName name="perm7_1_3" localSheetId="3" hidden="1">{"PAGE 1",#N/A,FALSE,"WEST_OT"}</definedName>
    <definedName name="perm7_1_3" localSheetId="5" hidden="1">{"PAGE 1",#N/A,FALSE,"WEST_OT"}</definedName>
    <definedName name="perm7_1_3" hidden="1">{"PAGE 1",#N/A,FALSE,"WEST_OT"}</definedName>
    <definedName name="perm7_2" localSheetId="1" hidden="1">{"PAGE 1",#N/A,FALSE,"WEST_OT"}</definedName>
    <definedName name="perm7_2" localSheetId="3" hidden="1">{"PAGE 1",#N/A,FALSE,"WEST_OT"}</definedName>
    <definedName name="perm7_2" localSheetId="5" hidden="1">{"PAGE 1",#N/A,FALSE,"WEST_OT"}</definedName>
    <definedName name="perm7_2" hidden="1">{"PAGE 1",#N/A,FALSE,"WEST_OT"}</definedName>
    <definedName name="perm7_2_2" localSheetId="1" hidden="1">{"PAGE 1",#N/A,FALSE,"WEST_OT"}</definedName>
    <definedName name="perm7_2_2" localSheetId="3" hidden="1">{"PAGE 1",#N/A,FALSE,"WEST_OT"}</definedName>
    <definedName name="perm7_2_2" localSheetId="5" hidden="1">{"PAGE 1",#N/A,FALSE,"WEST_OT"}</definedName>
    <definedName name="perm7_2_2" hidden="1">{"PAGE 1",#N/A,FALSE,"WEST_OT"}</definedName>
    <definedName name="perm7_3" localSheetId="1" hidden="1">{"PAGE 1",#N/A,FALSE,"WEST_OT"}</definedName>
    <definedName name="perm7_3" localSheetId="3" hidden="1">{"PAGE 1",#N/A,FALSE,"WEST_OT"}</definedName>
    <definedName name="perm7_3" localSheetId="5" hidden="1">{"PAGE 1",#N/A,FALSE,"WEST_OT"}</definedName>
    <definedName name="perm7_3" hidden="1">{"PAGE 1",#N/A,FALSE,"WEST_OT"}</definedName>
    <definedName name="perm7_3_2" localSheetId="1" hidden="1">{"PAGE 1",#N/A,FALSE,"WEST_OT"}</definedName>
    <definedName name="perm7_3_2" localSheetId="3" hidden="1">{"PAGE 1",#N/A,FALSE,"WEST_OT"}</definedName>
    <definedName name="perm7_3_2" localSheetId="5" hidden="1">{"PAGE 1",#N/A,FALSE,"WEST_OT"}</definedName>
    <definedName name="perm7_3_2" hidden="1">{"PAGE 1",#N/A,FALSE,"WEST_OT"}</definedName>
    <definedName name="perm7_5" localSheetId="1" hidden="1">{"PAGE 1",#N/A,FALSE,"WEST_OT"}</definedName>
    <definedName name="perm7_5" localSheetId="3" hidden="1">{"PAGE 1",#N/A,FALSE,"WEST_OT"}</definedName>
    <definedName name="perm7_5" localSheetId="5" hidden="1">{"PAGE 1",#N/A,FALSE,"WEST_OT"}</definedName>
    <definedName name="perm7_5" hidden="1">{"PAGE 1",#N/A,FALSE,"WEST_OT"}</definedName>
    <definedName name="perp_lev">#REF!</definedName>
    <definedName name="perp_lev_sen">#REF!</definedName>
    <definedName name="perp_lev1">#REF!</definedName>
    <definedName name="perp_lev2">#REF!</definedName>
    <definedName name="perp_lev3">#REF!</definedName>
    <definedName name="perp_lev4">#REF!</definedName>
    <definedName name="perp_lev5">#REF!</definedName>
    <definedName name="perp_unlev">#REF!</definedName>
    <definedName name="perp_unlev_sen">#REF!</definedName>
    <definedName name="perp_unlev1">#REF!</definedName>
    <definedName name="perp_unlev2">#REF!</definedName>
    <definedName name="perp_unlev3">#REF!</definedName>
    <definedName name="perp_unlev4">#REF!</definedName>
    <definedName name="perp_unlev5">#REF!</definedName>
    <definedName name="pf">#REF!</definedName>
    <definedName name="pfcf">#REF!</definedName>
    <definedName name="PFD_YIELD">#REF!</definedName>
    <definedName name="PFFX" localSheetId="3">#REF!</definedName>
    <definedName name="PFFX">#REF!</definedName>
    <definedName name="Phar" localSheetId="3">#REF!</definedName>
    <definedName name="Phar">#REF!</definedName>
    <definedName name="pharma" localSheetId="1" hidden="1">{#N/A,#N/A,FALSE,"Sales Graph";#N/A,#N/A,FALSE,"PSBM";#N/A,#N/A,FALSE,"BUC Graph";#N/A,#N/A,FALSE,"P&amp;L - YTD"}</definedName>
    <definedName name="pharma" localSheetId="3" hidden="1">{#N/A,#N/A,FALSE,"Sales Graph";#N/A,#N/A,FALSE,"PSBM";#N/A,#N/A,FALSE,"BUC Graph";#N/A,#N/A,FALSE,"P&amp;L - YTD"}</definedName>
    <definedName name="pharma" localSheetId="5" hidden="1">{#N/A,#N/A,FALSE,"Sales Graph";#N/A,#N/A,FALSE,"PSBM";#N/A,#N/A,FALSE,"BUC Graph";#N/A,#N/A,FALSE,"P&amp;L - YTD"}</definedName>
    <definedName name="pharma" hidden="1">{#N/A,#N/A,FALSE,"Sales Graph";#N/A,#N/A,FALSE,"PSBM";#N/A,#N/A,FALSE,"BUC Graph";#N/A,#N/A,FALSE,"P&amp;L - YTD"}</definedName>
    <definedName name="pharma_1" localSheetId="1" hidden="1">{#N/A,#N/A,FALSE,"Sales Graph";#N/A,#N/A,FALSE,"PSBM";#N/A,#N/A,FALSE,"BUC Graph";#N/A,#N/A,FALSE,"P&amp;L - YTD"}</definedName>
    <definedName name="pharma_1" localSheetId="3" hidden="1">{#N/A,#N/A,FALSE,"Sales Graph";#N/A,#N/A,FALSE,"PSBM";#N/A,#N/A,FALSE,"BUC Graph";#N/A,#N/A,FALSE,"P&amp;L - YTD"}</definedName>
    <definedName name="pharma_1" localSheetId="5" hidden="1">{#N/A,#N/A,FALSE,"Sales Graph";#N/A,#N/A,FALSE,"PSBM";#N/A,#N/A,FALSE,"BUC Graph";#N/A,#N/A,FALSE,"P&amp;L - YTD"}</definedName>
    <definedName name="pharma_1" hidden="1">{#N/A,#N/A,FALSE,"Sales Graph";#N/A,#N/A,FALSE,"PSBM";#N/A,#N/A,FALSE,"BUC Graph";#N/A,#N/A,FALSE,"P&amp;L - YTD"}</definedName>
    <definedName name="Phase2" localSheetId="1" hidden="1">{"IncStatement 6 years",#N/A,FALSE,"FinStateUS"}</definedName>
    <definedName name="Phase2" localSheetId="3" hidden="1">{"IncStatement 6 years",#N/A,FALSE,"FinStateUS"}</definedName>
    <definedName name="Phase2" localSheetId="5" hidden="1">{"IncStatement 6 years",#N/A,FALSE,"FinStateUS"}</definedName>
    <definedName name="Phase2" hidden="1">{"IncStatement 6 years",#N/A,FALSE,"FinStateUS"}</definedName>
    <definedName name="Phase2_1" localSheetId="1" hidden="1">{"IncStatement 6 years",#N/A,FALSE,"FinStateUS"}</definedName>
    <definedName name="Phase2_1" localSheetId="3" hidden="1">{"IncStatement 6 years",#N/A,FALSE,"FinStateUS"}</definedName>
    <definedName name="Phase2_1" localSheetId="5" hidden="1">{"IncStatement 6 years",#N/A,FALSE,"FinStateUS"}</definedName>
    <definedName name="Phase2_1" hidden="1">{"IncStatement 6 years",#N/A,FALSE,"FinStateUS"}</definedName>
    <definedName name="PHJD">#REF!</definedName>
    <definedName name="PHJJ">#REF!</definedName>
    <definedName name="PHOENIX">#REF!</definedName>
    <definedName name="PIK">#REF!</definedName>
    <definedName name="pipipipipi" localSheetId="1">{"Client Name or Project Name"}</definedName>
    <definedName name="pipipipipi" localSheetId="3">{"Client Name or Project Name"}</definedName>
    <definedName name="pipipipipi" localSheetId="5">{"Client Name or Project Name"}</definedName>
    <definedName name="pipipipipi">{"Client Name or Project Name"}</definedName>
    <definedName name="pipipipipipipipi" localSheetId="1">{"Client Name or Project Name"}</definedName>
    <definedName name="pipipipipipipipi" localSheetId="3">{"Client Name or Project Name"}</definedName>
    <definedName name="pipipipipipipipi" localSheetId="5">{"Client Name or Project Name"}</definedName>
    <definedName name="pipipipipipipipi">{"Client Name or Project Name"}</definedName>
    <definedName name="pipipiupfjpjòfn" localSheetId="1">{"Client Name or Project Name"}</definedName>
    <definedName name="pipipiupfjpjòfn" localSheetId="3">{"Client Name or Project Name"}</definedName>
    <definedName name="pipipiupfjpjòfn" localSheetId="5">{"Client Name or Project Name"}</definedName>
    <definedName name="pipipiupfjpjòfn">{"Client Name or Project Name"}</definedName>
    <definedName name="Pitchbook" localSheetId="1" hidden="1">{#N/A,#N/A,TRUE,"Sheet16"}</definedName>
    <definedName name="Pitchbook" localSheetId="3" hidden="1">{#N/A,#N/A,TRUE,"Sheet16"}</definedName>
    <definedName name="Pitchbook" localSheetId="5" hidden="1">{#N/A,#N/A,TRUE,"Sheet16"}</definedName>
    <definedName name="Pitchbook" hidden="1">{#N/A,#N/A,TRUE,"Sheet16"}</definedName>
    <definedName name="Pitchbook_1" localSheetId="1" hidden="1">{#N/A,#N/A,TRUE,"Sheet16"}</definedName>
    <definedName name="Pitchbook_1" localSheetId="3" hidden="1">{#N/A,#N/A,TRUE,"Sheet16"}</definedName>
    <definedName name="Pitchbook_1" localSheetId="5" hidden="1">{#N/A,#N/A,TRUE,"Sheet16"}</definedName>
    <definedName name="Pitchbook_1" hidden="1">{#N/A,#N/A,TRUE,"Sheet16"}</definedName>
    <definedName name="piuoruioru" localSheetId="1">{0;0;0;0;1;#N/A;0.25;0.25;0.25;0.25;2;FALSE;FALSE;FALSE;FALSE;FALSE;#N/A;1;#N/A;1;1;"";""}</definedName>
    <definedName name="piuoruioru" localSheetId="3">{0;0;0;0;1;#N/A;0.25;0.25;0.25;0.25;2;FALSE;FALSE;FALSE;FALSE;FALSE;#N/A;1;#N/A;1;1;"";""}</definedName>
    <definedName name="piuoruioru" localSheetId="5">{0;0;0;0;1;#N/A;0.25;0.25;0.25;0.25;2;FALSE;FALSE;FALSE;FALSE;FALSE;#N/A;1;#N/A;1;1;"";""}</definedName>
    <definedName name="piuoruioru">{0;0;0;0;1;#N/A;0.25;0.25;0.25;0.25;2;FALSE;FALSE;FALSE;FALSE;FALSE;#N/A;1;#N/A;1;1;"";""}</definedName>
    <definedName name="PIVOTBASE" localSheetId="3">#REF!</definedName>
    <definedName name="PIVOTBASE">#REF!</definedName>
    <definedName name="pizzahours">#REF!</definedName>
    <definedName name="pl" localSheetId="1" hidden="1">{#N/A,#N/A,FALSE,"REPORT"}</definedName>
    <definedName name="pl" localSheetId="3" hidden="1">{#N/A,#N/A,FALSE,"REPORT"}</definedName>
    <definedName name="pl" localSheetId="5" hidden="1">{#N/A,#N/A,FALSE,"REPORT"}</definedName>
    <definedName name="pl" hidden="1">{#N/A,#N/A,FALSE,"REPORT"}</definedName>
    <definedName name="pl_1" localSheetId="1" hidden="1">{#N/A,#N/A,FALSE,"REPORT"}</definedName>
    <definedName name="pl_1" localSheetId="3" hidden="1">{#N/A,#N/A,FALSE,"REPORT"}</definedName>
    <definedName name="pl_1" localSheetId="5" hidden="1">{#N/A,#N/A,FALSE,"REPORT"}</definedName>
    <definedName name="pl_1" hidden="1">{#N/A,#N/A,FALSE,"REPORT"}</definedName>
    <definedName name="pl_1_1" localSheetId="1" hidden="1">{#N/A,#N/A,TRUE,"constb"}</definedName>
    <definedName name="pl_1_1" localSheetId="3" hidden="1">{#N/A,#N/A,TRUE,"constb"}</definedName>
    <definedName name="pl_1_1" localSheetId="5" hidden="1">{#N/A,#N/A,TRUE,"constb"}</definedName>
    <definedName name="pl_1_1" hidden="1">{#N/A,#N/A,TRUE,"constb"}</definedName>
    <definedName name="pl_1_1_2" localSheetId="1" hidden="1">{#N/A,#N/A,TRUE,"constb"}</definedName>
    <definedName name="pl_1_1_2" localSheetId="3" hidden="1">{#N/A,#N/A,TRUE,"constb"}</definedName>
    <definedName name="pl_1_1_2" localSheetId="5" hidden="1">{#N/A,#N/A,TRUE,"constb"}</definedName>
    <definedName name="pl_1_1_2" hidden="1">{#N/A,#N/A,TRUE,"constb"}</definedName>
    <definedName name="pl_1_3" localSheetId="1" hidden="1">{#N/A,#N/A,TRUE,"constb"}</definedName>
    <definedName name="pl_1_3" localSheetId="3" hidden="1">{#N/A,#N/A,TRUE,"constb"}</definedName>
    <definedName name="pl_1_3" localSheetId="5" hidden="1">{#N/A,#N/A,TRUE,"constb"}</definedName>
    <definedName name="pl_1_3" hidden="1">{#N/A,#N/A,TRUE,"constb"}</definedName>
    <definedName name="pl_2" localSheetId="1" hidden="1">{#N/A,#N/A,TRUE,"constb"}</definedName>
    <definedName name="pl_2" localSheetId="3" hidden="1">{#N/A,#N/A,TRUE,"constb"}</definedName>
    <definedName name="pl_2" localSheetId="5" hidden="1">{#N/A,#N/A,TRUE,"constb"}</definedName>
    <definedName name="pl_2" hidden="1">{#N/A,#N/A,TRUE,"constb"}</definedName>
    <definedName name="pl_2_2" localSheetId="1" hidden="1">{#N/A,#N/A,TRUE,"constb"}</definedName>
    <definedName name="pl_2_2" localSheetId="3" hidden="1">{#N/A,#N/A,TRUE,"constb"}</definedName>
    <definedName name="pl_2_2" localSheetId="5" hidden="1">{#N/A,#N/A,TRUE,"constb"}</definedName>
    <definedName name="pl_2_2" hidden="1">{#N/A,#N/A,TRUE,"constb"}</definedName>
    <definedName name="pl_3" localSheetId="1" hidden="1">{#N/A,#N/A,TRUE,"constb"}</definedName>
    <definedName name="pl_3" localSheetId="3" hidden="1">{#N/A,#N/A,TRUE,"constb"}</definedName>
    <definedName name="pl_3" localSheetId="5" hidden="1">{#N/A,#N/A,TRUE,"constb"}</definedName>
    <definedName name="pl_3" hidden="1">{#N/A,#N/A,TRUE,"constb"}</definedName>
    <definedName name="pl_3_2" localSheetId="1" hidden="1">{#N/A,#N/A,TRUE,"constb"}</definedName>
    <definedName name="pl_3_2" localSheetId="3" hidden="1">{#N/A,#N/A,TRUE,"constb"}</definedName>
    <definedName name="pl_3_2" localSheetId="5" hidden="1">{#N/A,#N/A,TRUE,"constb"}</definedName>
    <definedName name="pl_3_2" hidden="1">{#N/A,#N/A,TRUE,"constb"}</definedName>
    <definedName name="pl_5" localSheetId="1" hidden="1">{#N/A,#N/A,TRUE,"constb"}</definedName>
    <definedName name="pl_5" localSheetId="3" hidden="1">{#N/A,#N/A,TRUE,"constb"}</definedName>
    <definedName name="pl_5" localSheetId="5" hidden="1">{#N/A,#N/A,TRUE,"constb"}</definedName>
    <definedName name="pl_5" hidden="1">{#N/A,#N/A,TRUE,"constb"}</definedName>
    <definedName name="PL_Amortization" localSheetId="3">#REF!</definedName>
    <definedName name="PL_Amortization">#REF!</definedName>
    <definedName name="PL_BasicSO" localSheetId="3">#REF!</definedName>
    <definedName name="PL_BasicSO">#REF!</definedName>
    <definedName name="PL_COGS" localSheetId="3">#REF!</definedName>
    <definedName name="PL_COGS">#REF!</definedName>
    <definedName name="PL_Convertible_Interest" localSheetId="3">#REF!</definedName>
    <definedName name="PL_Convertible_Interest">#REF!</definedName>
    <definedName name="PL_Convertible_PDividend" localSheetId="3">#REF!</definedName>
    <definedName name="PL_Convertible_PDividend">#REF!</definedName>
    <definedName name="PL_Depreciation" localSheetId="3">#REF!</definedName>
    <definedName name="PL_Depreciation">#REF!</definedName>
    <definedName name="PL_Equity_Earnings" localSheetId="3">#REF!</definedName>
    <definedName name="PL_Equity_Earnings">#REF!</definedName>
    <definedName name="PL_FDEPS" localSheetId="3">#REF!</definedName>
    <definedName name="PL_FDEPS">#REF!</definedName>
    <definedName name="PL_FDSO" localSheetId="3">#REF!</definedName>
    <definedName name="PL_FDSO">#REF!</definedName>
    <definedName name="PL_Income_Taxes" localSheetId="3">#REF!</definedName>
    <definedName name="PL_Income_Taxes">#REF!</definedName>
    <definedName name="PL_Interest_Income" localSheetId="3">#REF!</definedName>
    <definedName name="PL_Interest_Income">#REF!</definedName>
    <definedName name="PL_Loss_Debt" localSheetId="3">#REF!</definedName>
    <definedName name="PL_Loss_Debt">#REF!</definedName>
    <definedName name="PL_Loss_Preferred" localSheetId="3">#REF!</definedName>
    <definedName name="PL_Loss_Preferred">#REF!</definedName>
    <definedName name="PL_Minority_NI" localSheetId="3">#REF!</definedName>
    <definedName name="PL_Minority_NI">#REF!</definedName>
    <definedName name="PL_Non_Operating_Expenses" localSheetId="3">#REF!</definedName>
    <definedName name="PL_Non_Operating_Expenses">#REF!</definedName>
    <definedName name="PL_Operating_Expenses" localSheetId="3">#REF!</definedName>
    <definedName name="PL_Operating_Expenses">#REF!</definedName>
    <definedName name="PL_Rent" localSheetId="3">#REF!</definedName>
    <definedName name="PL_Rent">#REF!</definedName>
    <definedName name="PL_Revenues" localSheetId="3">#REF!</definedName>
    <definedName name="PL_Revenues">#REF!</definedName>
    <definedName name="PL_SGA" localSheetId="3">#REF!</definedName>
    <definedName name="PL_SGA">#REF!</definedName>
    <definedName name="PL_Straight_Interest" localSheetId="3">#REF!</definedName>
    <definedName name="PL_Straight_Interest">#REF!</definedName>
    <definedName name="PL_Straight_PDividend" localSheetId="3">#REF!</definedName>
    <definedName name="PL_Straight_PDividend">#REF!</definedName>
    <definedName name="PL_XO" localSheetId="3">#REF!</definedName>
    <definedName name="PL_XO">#REF!</definedName>
    <definedName name="PL5YRP" localSheetId="1" hidden="1">{"ebitda",#N/A,FALSE,"EBITDA";"consolidated",#N/A,FALSE,"CCC PL";"divisions",#N/A,FALSE,"Divisions"}</definedName>
    <definedName name="PL5YRP" localSheetId="3" hidden="1">{"ebitda",#N/A,FALSE,"EBITDA";"consolidated",#N/A,FALSE,"CCC PL";"divisions",#N/A,FALSE,"Divisions"}</definedName>
    <definedName name="PL5YRP" localSheetId="5" hidden="1">{"ebitda",#N/A,FALSE,"EBITDA";"consolidated",#N/A,FALSE,"CCC PL";"divisions",#N/A,FALSE,"Divisions"}</definedName>
    <definedName name="PL5YRP" hidden="1">{"ebitda",#N/A,FALSE,"EBITDA";"consolidated",#N/A,FALSE,"CCC PL";"divisions",#N/A,FALSE,"Divisions"}</definedName>
    <definedName name="PL5YRP_1" localSheetId="1" hidden="1">{"ebitda",#N/A,FALSE,"EBITDA";"consolidated",#N/A,FALSE,"CCC PL";"divisions",#N/A,FALSE,"Divisions"}</definedName>
    <definedName name="PL5YRP_1" localSheetId="3" hidden="1">{"ebitda",#N/A,FALSE,"EBITDA";"consolidated",#N/A,FALSE,"CCC PL";"divisions",#N/A,FALSE,"Divisions"}</definedName>
    <definedName name="PL5YRP_1" localSheetId="5" hidden="1">{"ebitda",#N/A,FALSE,"EBITDA";"consolidated",#N/A,FALSE,"CCC PL";"divisions",#N/A,FALSE,"Divisions"}</definedName>
    <definedName name="PL5YRP_1" hidden="1">{"ebitda",#N/A,FALSE,"EBITDA";"consolidated",#N/A,FALSE,"CCC PL";"divisions",#N/A,FALSE,"Divisions"}</definedName>
    <definedName name="PLANT_CAPACITY" localSheetId="3">#REF!</definedName>
    <definedName name="PLANT_CAPACITY">#REF!</definedName>
    <definedName name="PlanVLE" localSheetId="1" hidden="1">{#N/A,#N/A,FALSE,"SUMMARY";#N/A,#N/A,FALSE,"mcsh";#N/A,#N/A,FALSE,"vol&amp;rev";#N/A,#N/A,FALSE,"wkgcap";#N/A,#N/A,FALSE,"DEPR&amp;DT";#N/A,#N/A,FALSE,"ASSETS";#N/A,#N/A,FALSE,"NI&amp;OTH&amp;DIV";#N/A,#N/A,FALSE,"CASHFLOW";#N/A,#N/A,FALSE,"CAPEMPL";#N/A,#N/A,FALSE,"ROCE"}</definedName>
    <definedName name="PlanVLE" localSheetId="3" hidden="1">{#N/A,#N/A,FALSE,"SUMMARY";#N/A,#N/A,FALSE,"mcsh";#N/A,#N/A,FALSE,"vol&amp;rev";#N/A,#N/A,FALSE,"wkgcap";#N/A,#N/A,FALSE,"DEPR&amp;DT";#N/A,#N/A,FALSE,"ASSETS";#N/A,#N/A,FALSE,"NI&amp;OTH&amp;DIV";#N/A,#N/A,FALSE,"CASHFLOW";#N/A,#N/A,FALSE,"CAPEMPL";#N/A,#N/A,FALSE,"ROCE"}</definedName>
    <definedName name="PlanVLE" localSheetId="5" hidden="1">{#N/A,#N/A,FALSE,"SUMMARY";#N/A,#N/A,FALSE,"mcsh";#N/A,#N/A,FALSE,"vol&amp;rev";#N/A,#N/A,FALSE,"wkgcap";#N/A,#N/A,FALSE,"DEPR&amp;DT";#N/A,#N/A,FALSE,"ASSETS";#N/A,#N/A,FALSE,"NI&amp;OTH&amp;DIV";#N/A,#N/A,FALSE,"CASHFLOW";#N/A,#N/A,FALSE,"CAPEMPL";#N/A,#N/A,FALSE,"ROCE"}</definedName>
    <definedName name="PlanVLE" hidden="1">{#N/A,#N/A,FALSE,"SUMMARY";#N/A,#N/A,FALSE,"mcsh";#N/A,#N/A,FALSE,"vol&amp;rev";#N/A,#N/A,FALSE,"wkgcap";#N/A,#N/A,FALSE,"DEPR&amp;DT";#N/A,#N/A,FALSE,"ASSETS";#N/A,#N/A,FALSE,"NI&amp;OTH&amp;DIV";#N/A,#N/A,FALSE,"CASHFLOW";#N/A,#N/A,FALSE,"CAPEMPL";#N/A,#N/A,FALSE,"ROCE"}</definedName>
    <definedName name="PLCepi" localSheetId="1" hidden="1">{#N/A,#N/A,FALSE,"REPORT"}</definedName>
    <definedName name="PLCepi" localSheetId="3" hidden="1">{#N/A,#N/A,FALSE,"REPORT"}</definedName>
    <definedName name="PLCepi" localSheetId="5" hidden="1">{#N/A,#N/A,FALSE,"REPORT"}</definedName>
    <definedName name="PLCepi" hidden="1">{#N/A,#N/A,FALSE,"REPORT"}</definedName>
    <definedName name="PLCepi_1" localSheetId="1" hidden="1">{#N/A,#N/A,FALSE,"REPORT"}</definedName>
    <definedName name="PLCepi_1" localSheetId="3" hidden="1">{#N/A,#N/A,FALSE,"REPORT"}</definedName>
    <definedName name="PLCepi_1" localSheetId="5" hidden="1">{#N/A,#N/A,FALSE,"REPORT"}</definedName>
    <definedName name="PLCepi_1" hidden="1">{#N/A,#N/A,FALSE,"REPORT"}</definedName>
    <definedName name="please" localSheetId="1" hidden="1">{"SCM_Detail",#N/A,FALSE,"SCM";"SCM_Top",#N/A,FALSE,"SCM"}</definedName>
    <definedName name="please" localSheetId="3" hidden="1">{"SCM_Detail",#N/A,FALSE,"SCM";"SCM_Top",#N/A,FALSE,"SCM"}</definedName>
    <definedName name="please" localSheetId="5" hidden="1">{"SCM_Detail",#N/A,FALSE,"SCM";"SCM_Top",#N/A,FALSE,"SCM"}</definedName>
    <definedName name="please" hidden="1">{"SCM_Detail",#N/A,FALSE,"SCM";"SCM_Top",#N/A,FALSE,"SCM"}</definedName>
    <definedName name="PLProcef" localSheetId="1" hidden="1">{#N/A,#N/A,FALSE,"REPORT"}</definedName>
    <definedName name="PLProcef" localSheetId="3" hidden="1">{#N/A,#N/A,FALSE,"REPORT"}</definedName>
    <definedName name="PLProcef" localSheetId="5" hidden="1">{#N/A,#N/A,FALSE,"REPORT"}</definedName>
    <definedName name="PLProcef" hidden="1">{#N/A,#N/A,FALSE,"REPORT"}</definedName>
    <definedName name="PLProcef_1" localSheetId="1" hidden="1">{#N/A,#N/A,FALSE,"REPORT"}</definedName>
    <definedName name="PLProcef_1" localSheetId="3" hidden="1">{#N/A,#N/A,FALSE,"REPORT"}</definedName>
    <definedName name="PLProcef_1" localSheetId="5" hidden="1">{#N/A,#N/A,FALSE,"REPORT"}</definedName>
    <definedName name="PLProcef_1" hidden="1">{#N/A,#N/A,FALSE,"REPORT"}</definedName>
    <definedName name="PLTaxol" localSheetId="1" hidden="1">{#N/A,#N/A,FALSE,"REPORT"}</definedName>
    <definedName name="PLTaxol" localSheetId="3" hidden="1">{#N/A,#N/A,FALSE,"REPORT"}</definedName>
    <definedName name="PLTaxol" localSheetId="5" hidden="1">{#N/A,#N/A,FALSE,"REPORT"}</definedName>
    <definedName name="PLTaxol" hidden="1">{#N/A,#N/A,FALSE,"REPORT"}</definedName>
    <definedName name="PLTaxol_1" localSheetId="1" hidden="1">{#N/A,#N/A,FALSE,"REPORT"}</definedName>
    <definedName name="PLTaxol_1" localSheetId="3" hidden="1">{#N/A,#N/A,FALSE,"REPORT"}</definedName>
    <definedName name="PLTaxol_1" localSheetId="5" hidden="1">{#N/A,#N/A,FALSE,"REPORT"}</definedName>
    <definedName name="PLTaxol_1" hidden="1">{#N/A,#N/A,FALSE,"REPORT"}</definedName>
    <definedName name="pmc" localSheetId="1" hidden="1">{#N/A,#N/A,FALSE,"PMTABB";#N/A,#N/A,FALSE,"PMTABB"}</definedName>
    <definedName name="pmc" localSheetId="3" hidden="1">{#N/A,#N/A,FALSE,"PMTABB";#N/A,#N/A,FALSE,"PMTABB"}</definedName>
    <definedName name="pmc" localSheetId="5" hidden="1">{#N/A,#N/A,FALSE,"PMTABB";#N/A,#N/A,FALSE,"PMTABB"}</definedName>
    <definedName name="pmc" hidden="1">{#N/A,#N/A,FALSE,"PMTABB";#N/A,#N/A,FALSE,"PMTABB"}</definedName>
    <definedName name="pmcf" localSheetId="1" hidden="1">{#N/A,#N/A,FALSE,"PMTABB";#N/A,#N/A,FALSE,"PMTABB"}</definedName>
    <definedName name="pmcf" localSheetId="3" hidden="1">{#N/A,#N/A,FALSE,"PMTABB";#N/A,#N/A,FALSE,"PMTABB"}</definedName>
    <definedName name="pmcf" localSheetId="5" hidden="1">{#N/A,#N/A,FALSE,"PMTABB";#N/A,#N/A,FALSE,"PMTABB"}</definedName>
    <definedName name="pmcf" hidden="1">{#N/A,#N/A,FALSE,"PMTABB";#N/A,#N/A,FALSE,"PMTABB"}</definedName>
    <definedName name="PMFA">#REF!</definedName>
    <definedName name="PMFE">#REF!</definedName>
    <definedName name="pn" localSheetId="1">{0;0;0;0;1;#N/A;0.75;0.75;0.25;0.25;2;FALSE;FALSE;FALSE;FALSE;FALSE;#N/A;1;#N/A;1;1;"";"&amp;L&amp;""Arial,Italic""&amp;8&amp;F Page &amp;P of &amp;N &amp;D &amp;T "}</definedName>
    <definedName name="pn" localSheetId="3">{0;0;0;0;1;#N/A;0.75;0.75;0.25;0.25;2;FALSE;FALSE;FALSE;FALSE;FALSE;#N/A;1;#N/A;1;1;"";"&amp;L&amp;""Arial,Italic""&amp;8&amp;F Page &amp;P of &amp;N &amp;D &amp;T "}</definedName>
    <definedName name="pn" localSheetId="5">{0;0;0;0;1;#N/A;0.75;0.75;0.25;0.25;2;FALSE;FALSE;FALSE;FALSE;FALSE;#N/A;1;#N/A;1;1;"";"&amp;L&amp;""Arial,Italic""&amp;8&amp;F Page &amp;P of &amp;N &amp;D &amp;T "}</definedName>
    <definedName name="pn">{0;0;0;0;1;#N/A;0.75;0.75;0.25;0.25;2;FALSE;FALSE;FALSE;FALSE;FALSE;#N/A;1;#N/A;1;1;"";"&amp;L&amp;""Arial,Italic""&amp;8&amp;F Page &amp;P of &amp;N &amp;D &amp;T "}</definedName>
    <definedName name="pname" localSheetId="1">{"Client Name or Project Name"}</definedName>
    <definedName name="pname" localSheetId="3">{"Client Name or Project Name"}</definedName>
    <definedName name="pname" localSheetId="5">{"Client Name or Project Name"}</definedName>
    <definedName name="pname">{"Client Name or Project Name"}</definedName>
    <definedName name="PName2" localSheetId="1">{"Client Name or Project Name"}</definedName>
    <definedName name="PName2" localSheetId="3">{"Client Name or Project Name"}</definedName>
    <definedName name="PName2" localSheetId="5">{"Client Name or Project Name"}</definedName>
    <definedName name="PName2">{"Client Name or Project Name"}</definedName>
    <definedName name="Pnl" localSheetId="1" hidden="1">{#N/A,#N/A,FALSE,"Pharm";#N/A,#N/A,FALSE,"WWCM"}</definedName>
    <definedName name="Pnl" localSheetId="3" hidden="1">{#N/A,#N/A,FALSE,"Pharm";#N/A,#N/A,FALSE,"WWCM"}</definedName>
    <definedName name="Pnl" localSheetId="5" hidden="1">{#N/A,#N/A,FALSE,"Pharm";#N/A,#N/A,FALSE,"WWCM"}</definedName>
    <definedName name="Pnl" hidden="1">{#N/A,#N/A,FALSE,"Pharm";#N/A,#N/A,FALSE,"WWCM"}</definedName>
    <definedName name="Pnl_1" localSheetId="1" hidden="1">{#N/A,#N/A,FALSE,"Pharm";#N/A,#N/A,FALSE,"WWCM"}</definedName>
    <definedName name="Pnl_1" localSheetId="3" hidden="1">{#N/A,#N/A,FALSE,"Pharm";#N/A,#N/A,FALSE,"WWCM"}</definedName>
    <definedName name="Pnl_1" localSheetId="5" hidden="1">{#N/A,#N/A,FALSE,"Pharm";#N/A,#N/A,FALSE,"WWCM"}</definedName>
    <definedName name="Pnl_1" hidden="1">{#N/A,#N/A,FALSE,"Pharm";#N/A,#N/A,FALSE,"WWCM"}</definedName>
    <definedName name="pnnnpnpn" localSheetId="1">{0;0;0;0;1;#N/A;0.25;0.25;0.25;0.25;2;FALSE;FALSE;FALSE;FALSE;FALSE;#N/A;1;#N/A;1;1;"";"&amp;L&amp;""Arial,Italic""&amp;8&amp;F Page &amp;P of &amp;N &amp;D &amp;T "}</definedName>
    <definedName name="pnnnpnpn" localSheetId="3">{0;0;0;0;1;#N/A;0.25;0.25;0.25;0.25;2;FALSE;FALSE;FALSE;FALSE;FALSE;#N/A;1;#N/A;1;1;"";"&amp;L&amp;""Arial,Italic""&amp;8&amp;F Page &amp;P of &amp;N &amp;D &amp;T "}</definedName>
    <definedName name="pnnnpnpn" localSheetId="5">{0;0;0;0;1;#N/A;0.25;0.25;0.25;0.25;2;FALSE;FALSE;FALSE;FALSE;FALSE;#N/A;1;#N/A;1;1;"";"&amp;L&amp;""Arial,Italic""&amp;8&amp;F Page &amp;P of &amp;N &amp;D &amp;T "}</definedName>
    <definedName name="pnnnpnpn">{0;0;0;0;1;#N/A;0.25;0.25;0.25;0.25;2;FALSE;FALSE;FALSE;FALSE;FALSE;#N/A;1;#N/A;1;1;"";"&amp;L&amp;""Arial,Italic""&amp;8&amp;F Page &amp;P of &amp;N &amp;D &amp;T "}</definedName>
    <definedName name="pnpnn" localSheetId="1">{0;0;0;0;1;#N/A;0.75;0.75;0.25;0.25;2;FALSE;FALSE;FALSE;FALSE;FALSE;#N/A;1;#N/A;1;1;"";"&amp;L&amp;""Arial,Italic""&amp;8&amp;F Page &amp;P of &amp;N &amp;D &amp;T "}</definedName>
    <definedName name="pnpnn" localSheetId="3">{0;0;0;0;1;#N/A;0.75;0.75;0.25;0.25;2;FALSE;FALSE;FALSE;FALSE;FALSE;#N/A;1;#N/A;1;1;"";"&amp;L&amp;""Arial,Italic""&amp;8&amp;F Page &amp;P of &amp;N &amp;D &amp;T "}</definedName>
    <definedName name="pnpnn" localSheetId="5">{0;0;0;0;1;#N/A;0.75;0.75;0.25;0.25;2;FALSE;FALSE;FALSE;FALSE;FALSE;#N/A;1;#N/A;1;1;"";"&amp;L&amp;""Arial,Italic""&amp;8&amp;F Page &amp;P of &amp;N &amp;D &amp;T "}</definedName>
    <definedName name="pnpnn">{0;0;0;0;1;#N/A;0.75;0.75;0.25;0.25;2;FALSE;FALSE;FALSE;FALSE;FALSE;#N/A;1;#N/A;1;1;"";"&amp;L&amp;""Arial,Italic""&amp;8&amp;F Page &amp;P of &amp;N &amp;D &amp;T "}</definedName>
    <definedName name="pnpnnnnp" localSheetId="1">{0;0;0;0;1;#N/A;0.25;0.25;0.25;0.25;2;FALSE;FALSE;FALSE;FALSE;FALSE;#N/A;1;#N/A;1;1;"";"&amp;L&amp;""Arial,Italic""&amp;8&amp;F Page &amp;P of &amp;N &amp;D &amp;T "}</definedName>
    <definedName name="pnpnnnnp" localSheetId="3">{0;0;0;0;1;#N/A;0.25;0.25;0.25;0.25;2;FALSE;FALSE;FALSE;FALSE;FALSE;#N/A;1;#N/A;1;1;"";"&amp;L&amp;""Arial,Italic""&amp;8&amp;F Page &amp;P of &amp;N &amp;D &amp;T "}</definedName>
    <definedName name="pnpnnnnp" localSheetId="5">{0;0;0;0;1;#N/A;0.25;0.25;0.25;0.25;2;FALSE;FALSE;FALSE;FALSE;FALSE;#N/A;1;#N/A;1;1;"";"&amp;L&amp;""Arial,Italic""&amp;8&amp;F Page &amp;P of &amp;N &amp;D &amp;T "}</definedName>
    <definedName name="pnpnnnnp">{0;0;0;0;1;#N/A;0.25;0.25;0.25;0.25;2;FALSE;FALSE;FALSE;FALSE;FALSE;#N/A;1;#N/A;1;1;"";"&amp;L&amp;""Arial,Italic""&amp;8&amp;F Page &amp;P of &amp;N &amp;D &amp;T "}</definedName>
    <definedName name="pnpnpn" localSheetId="1">{0;0;0;0;1;#N/A;0.75;0.75;0.25;0.25;2;FALSE;FALSE;FALSE;FALSE;FALSE;#N/A;1;#N/A;1;1;"";"&amp;L&amp;""Arial,Italic""&amp;8&amp;F Page &amp;P of &amp;N &amp;D &amp;T "}</definedName>
    <definedName name="pnpnpn" localSheetId="3">{0;0;0;0;1;#N/A;0.75;0.75;0.25;0.25;2;FALSE;FALSE;FALSE;FALSE;FALSE;#N/A;1;#N/A;1;1;"";"&amp;L&amp;""Arial,Italic""&amp;8&amp;F Page &amp;P of &amp;N &amp;D &amp;T "}</definedName>
    <definedName name="pnpnpn" localSheetId="5">{0;0;0;0;1;#N/A;0.75;0.75;0.25;0.25;2;FALSE;FALSE;FALSE;FALSE;FALSE;#N/A;1;#N/A;1;1;"";"&amp;L&amp;""Arial,Italic""&amp;8&amp;F Page &amp;P of &amp;N &amp;D &amp;T "}</definedName>
    <definedName name="pnpnpn">{0;0;0;0;1;#N/A;0.75;0.75;0.25;0.25;2;FALSE;FALSE;FALSE;FALSE;FALSE;#N/A;1;#N/A;1;1;"";"&amp;L&amp;""Arial,Italic""&amp;8&amp;F Page &amp;P of &amp;N &amp;D &amp;T "}</definedName>
    <definedName name="pnpnpnpnpn" localSheetId="1">{0;0;0;0;1;#N/A;0.25;0.25;0.25;0.25;2;FALSE;FALSE;FALSE;FALSE;FALSE;#N/A;1;#N/A;1;1;"";"&amp;L&amp;""Arial,Italic""&amp;8&amp;F Page &amp;P of &amp;N &amp;D &amp;T "}</definedName>
    <definedName name="pnpnpnpnpn" localSheetId="3">{0;0;0;0;1;#N/A;0.25;0.25;0.25;0.25;2;FALSE;FALSE;FALSE;FALSE;FALSE;#N/A;1;#N/A;1;1;"";"&amp;L&amp;""Arial,Italic""&amp;8&amp;F Page &amp;P of &amp;N &amp;D &amp;T "}</definedName>
    <definedName name="pnpnpnpnpn" localSheetId="5">{0;0;0;0;1;#N/A;0.25;0.25;0.25;0.25;2;FALSE;FALSE;FALSE;FALSE;FALSE;#N/A;1;#N/A;1;1;"";"&amp;L&amp;""Arial,Italic""&amp;8&amp;F Page &amp;P of &amp;N &amp;D &amp;T "}</definedName>
    <definedName name="pnpnpnpnpn">{0;0;0;0;1;#N/A;0.25;0.25;0.25;0.25;2;FALSE;FALSE;FALSE;FALSE;FALSE;#N/A;1;#N/A;1;1;"";"&amp;L&amp;""Arial,Italic""&amp;8&amp;F Page &amp;P of &amp;N &amp;D &amp;T "}</definedName>
    <definedName name="po" localSheetId="1" hidden="1">{#N/A,#N/A,FALSE,"Calc";#N/A,#N/A,FALSE,"Sensitivity";#N/A,#N/A,FALSE,"LT Earn.Dil.";#N/A,#N/A,FALSE,"Dil. AVP"}</definedName>
    <definedName name="po" localSheetId="3" hidden="1">{#N/A,#N/A,FALSE,"Calc";#N/A,#N/A,FALSE,"Sensitivity";#N/A,#N/A,FALSE,"LT Earn.Dil.";#N/A,#N/A,FALSE,"Dil. AVP"}</definedName>
    <definedName name="po" localSheetId="5" hidden="1">{#N/A,#N/A,FALSE,"Calc";#N/A,#N/A,FALSE,"Sensitivity";#N/A,#N/A,FALSE,"LT Earn.Dil.";#N/A,#N/A,FALSE,"Dil. AVP"}</definedName>
    <definedName name="po" hidden="1">{#N/A,#N/A,FALSE,"Calc";#N/A,#N/A,FALSE,"Sensitivity";#N/A,#N/A,FALSE,"LT Earn.Dil.";#N/A,#N/A,FALSE,"Dil. AVP"}</definedName>
    <definedName name="po_1" localSheetId="1" hidden="1">{#N/A,#N/A,FALSE,"Calc";#N/A,#N/A,FALSE,"Sensitivity";#N/A,#N/A,FALSE,"LT Earn.Dil.";#N/A,#N/A,FALSE,"Dil. AVP"}</definedName>
    <definedName name="po_1" localSheetId="3" hidden="1">{#N/A,#N/A,FALSE,"Calc";#N/A,#N/A,FALSE,"Sensitivity";#N/A,#N/A,FALSE,"LT Earn.Dil.";#N/A,#N/A,FALSE,"Dil. AVP"}</definedName>
    <definedName name="po_1" localSheetId="5" hidden="1">{#N/A,#N/A,FALSE,"Calc";#N/A,#N/A,FALSE,"Sensitivity";#N/A,#N/A,FALSE,"LT Earn.Dil.";#N/A,#N/A,FALSE,"Dil. AVP"}</definedName>
    <definedName name="po_1" hidden="1">{#N/A,#N/A,FALSE,"Calc";#N/A,#N/A,FALSE,"Sensitivity";#N/A,#N/A,FALSE,"LT Earn.Dil.";#N/A,#N/A,FALSE,"Dil. AVP"}</definedName>
    <definedName name="poi" localSheetId="1" hidden="1">{"assumption 50 50",#N/A,TRUE,"Merger";"has gets cash",#N/A,TRUE,"Merger";"accretion dilution",#N/A,TRUE,"Merger";"comparison credit stats",#N/A,TRUE,"Merger";"pf credit stats",#N/A,TRUE,"Merger";"pf sheets",#N/A,TRUE,"Merger"}</definedName>
    <definedName name="poi" localSheetId="3" hidden="1">{"assumption 50 50",#N/A,TRUE,"Merger";"has gets cash",#N/A,TRUE,"Merger";"accretion dilution",#N/A,TRUE,"Merger";"comparison credit stats",#N/A,TRUE,"Merger";"pf credit stats",#N/A,TRUE,"Merger";"pf sheets",#N/A,TRUE,"Merger"}</definedName>
    <definedName name="poi" localSheetId="5" hidden="1">{"assumption 50 50",#N/A,TRUE,"Merger";"has gets cash",#N/A,TRUE,"Merger";"accretion dilution",#N/A,TRUE,"Merger";"comparison credit stats",#N/A,TRUE,"Merger";"pf credit stats",#N/A,TRUE,"Merger";"pf sheets",#N/A,TRUE,"Merger"}</definedName>
    <definedName name="poi" hidden="1">{"assumption 50 50",#N/A,TRUE,"Merger";"has gets cash",#N/A,TRUE,"Merger";"accretion dilution",#N/A,TRUE,"Merger";"comparison credit stats",#N/A,TRUE,"Merger";"pf credit stats",#N/A,TRUE,"Merger";"pf sheets",#N/A,TRUE,"Merger"}</definedName>
    <definedName name="poi_1" localSheetId="1" hidden="1">{"assumption 50 50",#N/A,TRUE,"Merger";"has gets cash",#N/A,TRUE,"Merger";"accretion dilution",#N/A,TRUE,"Merger";"comparison credit stats",#N/A,TRUE,"Merger";"pf credit stats",#N/A,TRUE,"Merger";"pf sheets",#N/A,TRUE,"Merger"}</definedName>
    <definedName name="poi_1" localSheetId="3" hidden="1">{"assumption 50 50",#N/A,TRUE,"Merger";"has gets cash",#N/A,TRUE,"Merger";"accretion dilution",#N/A,TRUE,"Merger";"comparison credit stats",#N/A,TRUE,"Merger";"pf credit stats",#N/A,TRUE,"Merger";"pf sheets",#N/A,TRUE,"Merger"}</definedName>
    <definedName name="poi_1" localSheetId="5" hidden="1">{"assumption 50 50",#N/A,TRUE,"Merger";"has gets cash",#N/A,TRUE,"Merger";"accretion dilution",#N/A,TRUE,"Merger";"comparison credit stats",#N/A,TRUE,"Merger";"pf credit stats",#N/A,TRUE,"Merger";"pf sheets",#N/A,TRUE,"Merger"}</definedName>
    <definedName name="poi_1" hidden="1">{"assumption 50 50",#N/A,TRUE,"Merger";"has gets cash",#N/A,TRUE,"Merger";"accretion dilution",#N/A,TRUE,"Merger";"comparison credit stats",#N/A,TRUE,"Merger";"pf credit stats",#N/A,TRUE,"Merger";"pf sheets",#N/A,TRUE,"Merger"}</definedName>
    <definedName name="poirurtyuo" localSheetId="1">{0;0;0;0;1;#N/A;0.25;0.25;0.25;0.25;2;FALSE;FALSE;FALSE;FALSE;FALSE;#N/A;1;#N/A;1;1;"";""}</definedName>
    <definedName name="poirurtyuo" localSheetId="3">{0;0;0;0;1;#N/A;0.25;0.25;0.25;0.25;2;FALSE;FALSE;FALSE;FALSE;FALSE;#N/A;1;#N/A;1;1;"";""}</definedName>
    <definedName name="poirurtyuo" localSheetId="5">{0;0;0;0;1;#N/A;0.25;0.25;0.25;0.25;2;FALSE;FALSE;FALSE;FALSE;FALSE;#N/A;1;#N/A;1;1;"";""}</definedName>
    <definedName name="poirurtyuo">{0;0;0;0;1;#N/A;0.25;0.25;0.25;0.25;2;FALSE;FALSE;FALSE;FALSE;FALSE;#N/A;1;#N/A;1;1;"";""}</definedName>
    <definedName name="poitypi" localSheetId="1">{0;0;0;0;1;#N/A;0.75;0.75;1;1;2;FALSE;FALSE;FALSE;FALSE;FALSE;#N/A;1;#N/A;1;1;"";"&amp;L&amp;""Arial,Italic""&amp;8&amp;F Page &amp;P of &amp;N &amp;D &amp;T "}</definedName>
    <definedName name="poitypi" localSheetId="3">{0;0;0;0;1;#N/A;0.75;0.75;1;1;2;FALSE;FALSE;FALSE;FALSE;FALSE;#N/A;1;#N/A;1;1;"";"&amp;L&amp;""Arial,Italic""&amp;8&amp;F Page &amp;P of &amp;N &amp;D &amp;T "}</definedName>
    <definedName name="poitypi" localSheetId="5">{0;0;0;0;1;#N/A;0.75;0.75;1;1;2;FALSE;FALSE;FALSE;FALSE;FALSE;#N/A;1;#N/A;1;1;"";"&amp;L&amp;""Arial,Italic""&amp;8&amp;F Page &amp;P of &amp;N &amp;D &amp;T "}</definedName>
    <definedName name="poitypi">{0;0;0;0;1;#N/A;0.75;0.75;1;1;2;FALSE;FALSE;FALSE;FALSE;FALSE;#N/A;1;#N/A;1;1;"";"&amp;L&amp;""Arial,Italic""&amp;8&amp;F Page &amp;P of &amp;N &amp;D &amp;T "}</definedName>
    <definedName name="PoliticalRiskPremium" localSheetId="3">#REF!</definedName>
    <definedName name="PoliticalRiskPremium">#REF!</definedName>
    <definedName name="pooh" localSheetId="1" hidden="1">{"PAGE1",#N/A,FALSE,"YIELDS";"PAGE2",#N/A,FALSE,"YIELDS";"PAGE3",#N/A,FALSE,"YIELDS"}</definedName>
    <definedName name="pooh" localSheetId="3" hidden="1">{"PAGE1",#N/A,FALSE,"YIELDS";"PAGE2",#N/A,FALSE,"YIELDS";"PAGE3",#N/A,FALSE,"YIELDS"}</definedName>
    <definedName name="pooh" localSheetId="5" hidden="1">{"PAGE1",#N/A,FALSE,"YIELDS";"PAGE2",#N/A,FALSE,"YIELDS";"PAGE3",#N/A,FALSE,"YIELDS"}</definedName>
    <definedName name="pooh" hidden="1">{"PAGE1",#N/A,FALSE,"YIELDS";"PAGE2",#N/A,FALSE,"YIELDS";"PAGE3",#N/A,FALSE,"YIELDS"}</definedName>
    <definedName name="POOLING" localSheetId="3">#REF!</definedName>
    <definedName name="POOLING">#REF!</definedName>
    <definedName name="poooe" localSheetId="1">{0;0;0;0;1;#N/A;0.75;0.75;0.25;0.25;2;FALSE;FALSE;FALSE;FALSE;FALSE;#N/A;1;#N/A;1;1;"";"&amp;L&amp;""Arial,Italic""&amp;8&amp;F Page &amp;P of &amp;N &amp;D &amp;T "}</definedName>
    <definedName name="poooe" localSheetId="3">{0;0;0;0;1;#N/A;0.75;0.75;0.25;0.25;2;FALSE;FALSE;FALSE;FALSE;FALSE;#N/A;1;#N/A;1;1;"";"&amp;L&amp;""Arial,Italic""&amp;8&amp;F Page &amp;P of &amp;N &amp;D &amp;T "}</definedName>
    <definedName name="poooe" localSheetId="5">{0;0;0;0;1;#N/A;0.75;0.75;0.25;0.25;2;FALSE;FALSE;FALSE;FALSE;FALSE;#N/A;1;#N/A;1;1;"";"&amp;L&amp;""Arial,Italic""&amp;8&amp;F Page &amp;P of &amp;N &amp;D &amp;T "}</definedName>
    <definedName name="poooe">{0;0;0;0;1;#N/A;0.75;0.75;0.25;0.25;2;FALSE;FALSE;FALSE;FALSE;FALSE;#N/A;1;#N/A;1;1;"";"&amp;L&amp;""Arial,Italic""&amp;8&amp;F Page &amp;P of &amp;N &amp;D &amp;T "}</definedName>
    <definedName name="poop" localSheetId="1" hidden="1">{#N/A,#N/A,FALSE,"Set-Up";#N/A,#N/A,FALSE,"Comparison";#N/A,#N/A,FALSE,"AR";#N/A,#N/A,FALSE,"Inv";#N/A,#N/A,FALSE,"Concentrations";#N/A,#N/A,FALSE,"Past Dues";#N/A,#N/A,FALSE,"Trends";#N/A,#N/A,FALSE,"AR Trends";#N/A,#N/A,FALSE,"Inv Trends"}</definedName>
    <definedName name="poop" localSheetId="3" hidden="1">{#N/A,#N/A,FALSE,"Set-Up";#N/A,#N/A,FALSE,"Comparison";#N/A,#N/A,FALSE,"AR";#N/A,#N/A,FALSE,"Inv";#N/A,#N/A,FALSE,"Concentrations";#N/A,#N/A,FALSE,"Past Dues";#N/A,#N/A,FALSE,"Trends";#N/A,#N/A,FALSE,"AR Trends";#N/A,#N/A,FALSE,"Inv Trends"}</definedName>
    <definedName name="poop" localSheetId="5" hidden="1">{#N/A,#N/A,FALSE,"Set-Up";#N/A,#N/A,FALSE,"Comparison";#N/A,#N/A,FALSE,"AR";#N/A,#N/A,FALSE,"Inv";#N/A,#N/A,FALSE,"Concentrations";#N/A,#N/A,FALSE,"Past Dues";#N/A,#N/A,FALSE,"Trends";#N/A,#N/A,FALSE,"AR Trends";#N/A,#N/A,FALSE,"Inv Trends"}</definedName>
    <definedName name="poop" hidden="1">{#N/A,#N/A,FALSE,"Set-Up";#N/A,#N/A,FALSE,"Comparison";#N/A,#N/A,FALSE,"AR";#N/A,#N/A,FALSE,"Inv";#N/A,#N/A,FALSE,"Concentrations";#N/A,#N/A,FALSE,"Past Dues";#N/A,#N/A,FALSE,"Trends";#N/A,#N/A,FALSE,"AR Trends";#N/A,#N/A,FALSE,"Inv Trends"}</definedName>
    <definedName name="PopCache_GL_INTERFACE_REFERENCE7">#REF!</definedName>
    <definedName name="port29" localSheetId="1" hidden="1">{#N/A,#N/A,FALSE,"Pharm";#N/A,#N/A,FALSE,"WWCM"}</definedName>
    <definedName name="port29" localSheetId="3" hidden="1">{#N/A,#N/A,FALSE,"Pharm";#N/A,#N/A,FALSE,"WWCM"}</definedName>
    <definedName name="port29" localSheetId="5" hidden="1">{#N/A,#N/A,FALSE,"Pharm";#N/A,#N/A,FALSE,"WWCM"}</definedName>
    <definedName name="port29" hidden="1">{#N/A,#N/A,FALSE,"Pharm";#N/A,#N/A,FALSE,"WWCM"}</definedName>
    <definedName name="port29_1" localSheetId="1" hidden="1">{#N/A,#N/A,FALSE,"Pharm";#N/A,#N/A,FALSE,"WWCM"}</definedName>
    <definedName name="port29_1" localSheetId="3" hidden="1">{#N/A,#N/A,FALSE,"Pharm";#N/A,#N/A,FALSE,"WWCM"}</definedName>
    <definedName name="port29_1" localSheetId="5" hidden="1">{#N/A,#N/A,FALSE,"Pharm";#N/A,#N/A,FALSE,"WWCM"}</definedName>
    <definedName name="port29_1" hidden="1">{#N/A,#N/A,FALSE,"Pharm";#N/A,#N/A,FALSE,"WWCM"}</definedName>
    <definedName name="Portails" localSheetId="1" hidden="1">{"' calendrier 2000'!$A$1:$Q$38"}</definedName>
    <definedName name="Portails" localSheetId="3" hidden="1">{"' calendrier 2000'!$A$1:$Q$38"}</definedName>
    <definedName name="Portails" localSheetId="5" hidden="1">{"' calendrier 2000'!$A$1:$Q$38"}</definedName>
    <definedName name="Portails" hidden="1">{"' calendrier 2000'!$A$1:$Q$38"}</definedName>
    <definedName name="poso_wrn.test1." localSheetId="1" hidden="1">{"Income Statement",#N/A,FALSE,"CFMODEL";"Balance Sheet",#N/A,FALSE,"CFMODEL"}</definedName>
    <definedName name="poso_wrn.test1." localSheetId="3" hidden="1">{"Income Statement",#N/A,FALSE,"CFMODEL";"Balance Sheet",#N/A,FALSE,"CFMODEL"}</definedName>
    <definedName name="poso_wrn.test1." localSheetId="5" hidden="1">{"Income Statement",#N/A,FALSE,"CFMODEL";"Balance Sheet",#N/A,FALSE,"CFMODEL"}</definedName>
    <definedName name="poso_wrn.test1." hidden="1">{"Income Statement",#N/A,FALSE,"CFMODEL";"Balance Sheet",#N/A,FALSE,"CFMODEL"}</definedName>
    <definedName name="poso_wrn.test1._1" localSheetId="1" hidden="1">{"Income Statement",#N/A,FALSE,"CFMODEL";"Balance Sheet",#N/A,FALSE,"CFMODEL"}</definedName>
    <definedName name="poso_wrn.test1._1" localSheetId="3" hidden="1">{"Income Statement",#N/A,FALSE,"CFMODEL";"Balance Sheet",#N/A,FALSE,"CFMODEL"}</definedName>
    <definedName name="poso_wrn.test1._1" localSheetId="5" hidden="1">{"Income Statement",#N/A,FALSE,"CFMODEL";"Balance Sheet",#N/A,FALSE,"CFMODEL"}</definedName>
    <definedName name="poso_wrn.test1._1" hidden="1">{"Income Statement",#N/A,FALSE,"CFMODEL";"Balance Sheet",#N/A,FALSE,"CFMODEL"}</definedName>
    <definedName name="poso_wrn.test2." localSheetId="1" hidden="1">{"SourcesUses",#N/A,TRUE,"CFMODEL";"TransOverview",#N/A,TRUE,"CFMODEL"}</definedName>
    <definedName name="poso_wrn.test2." localSheetId="3" hidden="1">{"SourcesUses",#N/A,TRUE,"CFMODEL";"TransOverview",#N/A,TRUE,"CFMODEL"}</definedName>
    <definedName name="poso_wrn.test2." localSheetId="5" hidden="1">{"SourcesUses",#N/A,TRUE,"CFMODEL";"TransOverview",#N/A,TRUE,"CFMODEL"}</definedName>
    <definedName name="poso_wrn.test2." hidden="1">{"SourcesUses",#N/A,TRUE,"CFMODEL";"TransOverview",#N/A,TRUE,"CFMODEL"}</definedName>
    <definedName name="poso_wrn.test2._1" localSheetId="1" hidden="1">{"SourcesUses",#N/A,TRUE,"CFMODEL";"TransOverview",#N/A,TRUE,"CFMODEL"}</definedName>
    <definedName name="poso_wrn.test2._1" localSheetId="3" hidden="1">{"SourcesUses",#N/A,TRUE,"CFMODEL";"TransOverview",#N/A,TRUE,"CFMODEL"}</definedName>
    <definedName name="poso_wrn.test2._1" localSheetId="5" hidden="1">{"SourcesUses",#N/A,TRUE,"CFMODEL";"TransOverview",#N/A,TRUE,"CFMODEL"}</definedName>
    <definedName name="poso_wrn.test2._1" hidden="1">{"SourcesUses",#N/A,TRUE,"CFMODEL";"TransOverview",#N/A,TRUE,"CFMODEL"}</definedName>
    <definedName name="poso_wrn.test3." localSheetId="1" hidden="1">{"SourcesUses",#N/A,TRUE,#N/A;"TransOverview",#N/A,TRUE,"CFMODEL"}</definedName>
    <definedName name="poso_wrn.test3." localSheetId="3" hidden="1">{"SourcesUses",#N/A,TRUE,#N/A;"TransOverview",#N/A,TRUE,"CFMODEL"}</definedName>
    <definedName name="poso_wrn.test3." localSheetId="5" hidden="1">{"SourcesUses",#N/A,TRUE,#N/A;"TransOverview",#N/A,TRUE,"CFMODEL"}</definedName>
    <definedName name="poso_wrn.test3." hidden="1">{"SourcesUses",#N/A,TRUE,#N/A;"TransOverview",#N/A,TRUE,"CFMODEL"}</definedName>
    <definedName name="poso_wrn.test3._1" localSheetId="1" hidden="1">{"SourcesUses",#N/A,TRUE,#N/A;"TransOverview",#N/A,TRUE,"CFMODEL"}</definedName>
    <definedName name="poso_wrn.test3._1" localSheetId="3" hidden="1">{"SourcesUses",#N/A,TRUE,#N/A;"TransOverview",#N/A,TRUE,"CFMODEL"}</definedName>
    <definedName name="poso_wrn.test3._1" localSheetId="5" hidden="1">{"SourcesUses",#N/A,TRUE,#N/A;"TransOverview",#N/A,TRUE,"CFMODEL"}</definedName>
    <definedName name="poso_wrn.test3._1" hidden="1">{"SourcesUses",#N/A,TRUE,#N/A;"TransOverview",#N/A,TRUE,"CFMODEL"}</definedName>
    <definedName name="poso_wrn.test4." localSheetId="1" hidden="1">{"SourcesUses",#N/A,TRUE,"FundsFlow";"TransOverview",#N/A,TRUE,"FundsFlow"}</definedName>
    <definedName name="poso_wrn.test4." localSheetId="3" hidden="1">{"SourcesUses",#N/A,TRUE,"FundsFlow";"TransOverview",#N/A,TRUE,"FundsFlow"}</definedName>
    <definedName name="poso_wrn.test4." localSheetId="5" hidden="1">{"SourcesUses",#N/A,TRUE,"FundsFlow";"TransOverview",#N/A,TRUE,"FundsFlow"}</definedName>
    <definedName name="poso_wrn.test4." hidden="1">{"SourcesUses",#N/A,TRUE,"FundsFlow";"TransOverview",#N/A,TRUE,"FundsFlow"}</definedName>
    <definedName name="poso_wrn.test4._1" localSheetId="1" hidden="1">{"SourcesUses",#N/A,TRUE,"FundsFlow";"TransOverview",#N/A,TRUE,"FundsFlow"}</definedName>
    <definedName name="poso_wrn.test4._1" localSheetId="3" hidden="1">{"SourcesUses",#N/A,TRUE,"FundsFlow";"TransOverview",#N/A,TRUE,"FundsFlow"}</definedName>
    <definedName name="poso_wrn.test4._1" localSheetId="5" hidden="1">{"SourcesUses",#N/A,TRUE,"FundsFlow";"TransOverview",#N/A,TRUE,"FundsFlow"}</definedName>
    <definedName name="poso_wrn.test4._1" hidden="1">{"SourcesUses",#N/A,TRUE,"FundsFlow";"TransOverview",#N/A,TRUE,"FundsFlow"}</definedName>
    <definedName name="POST" localSheetId="3">#REF!</definedName>
    <definedName name="POST">#REF!</definedName>
    <definedName name="pox" hidden="1">#N/A</definedName>
    <definedName name="PP" localSheetId="3">#REF!</definedName>
    <definedName name="PP">#REF!</definedName>
    <definedName name="pp_1" localSheetId="1" hidden="1">{#N/A,#N/A,FALSE,"Calc";#N/A,#N/A,FALSE,"Sensitivity";#N/A,#N/A,FALSE,"LT Earn.Dil.";#N/A,#N/A,FALSE,"Dil. AVP"}</definedName>
    <definedName name="pp_1" localSheetId="3" hidden="1">{#N/A,#N/A,FALSE,"Calc";#N/A,#N/A,FALSE,"Sensitivity";#N/A,#N/A,FALSE,"LT Earn.Dil.";#N/A,#N/A,FALSE,"Dil. AVP"}</definedName>
    <definedName name="pp_1" localSheetId="5" hidden="1">{#N/A,#N/A,FALSE,"Calc";#N/A,#N/A,FALSE,"Sensitivity";#N/A,#N/A,FALSE,"LT Earn.Dil.";#N/A,#N/A,FALSE,"Dil. AVP"}</definedName>
    <definedName name="pp_1" hidden="1">{#N/A,#N/A,FALSE,"Calc";#N/A,#N/A,FALSE,"Sensitivity";#N/A,#N/A,FALSE,"LT Earn.Dil.";#N/A,#N/A,FALSE,"Dil. AVP"}</definedName>
    <definedName name="PPE">#REF!</definedName>
    <definedName name="PPI" localSheetId="3">#REF!</definedName>
    <definedName name="PPI">#REF!</definedName>
    <definedName name="ppm" localSheetId="3">#REF!</definedName>
    <definedName name="ppm">#REF!</definedName>
    <definedName name="PPP" localSheetId="3">#REF!</definedName>
    <definedName name="PPP">#REF!</definedName>
    <definedName name="ppp_1" localSheetId="1" hidden="1">{#N/A,#N/A,FALSE,"summ";#N/A,#N/A,FALSE,"q1";#N/A,#N/A,FALSE,"summ_alt";#N/A,#N/A,FALSE,"stock_nozero";#N/A,#N/A,FALSE,"1995"}</definedName>
    <definedName name="ppp_1" localSheetId="3" hidden="1">{#N/A,#N/A,FALSE,"summ";#N/A,#N/A,FALSE,"q1";#N/A,#N/A,FALSE,"summ_alt";#N/A,#N/A,FALSE,"stock_nozero";#N/A,#N/A,FALSE,"1995"}</definedName>
    <definedName name="ppp_1" localSheetId="5" hidden="1">{#N/A,#N/A,FALSE,"summ";#N/A,#N/A,FALSE,"q1";#N/A,#N/A,FALSE,"summ_alt";#N/A,#N/A,FALSE,"stock_nozero";#N/A,#N/A,FALSE,"1995"}</definedName>
    <definedName name="ppp_1" hidden="1">{#N/A,#N/A,FALSE,"summ";#N/A,#N/A,FALSE,"q1";#N/A,#N/A,FALSE,"summ_alt";#N/A,#N/A,FALSE,"stock_nozero";#N/A,#N/A,FALSE,"1995"}</definedName>
    <definedName name="ppp_1_1" localSheetId="1" hidden="1">{#N/A,#N/A,FALSE,"summ";#N/A,#N/A,FALSE,"q1";#N/A,#N/A,FALSE,"summ_alt";#N/A,#N/A,FALSE,"stock_nozero";#N/A,#N/A,FALSE,"1995"}</definedName>
    <definedName name="ppp_1_1" localSheetId="3" hidden="1">{#N/A,#N/A,FALSE,"summ";#N/A,#N/A,FALSE,"q1";#N/A,#N/A,FALSE,"summ_alt";#N/A,#N/A,FALSE,"stock_nozero";#N/A,#N/A,FALSE,"1995"}</definedName>
    <definedName name="ppp_1_1" localSheetId="5" hidden="1">{#N/A,#N/A,FALSE,"summ";#N/A,#N/A,FALSE,"q1";#N/A,#N/A,FALSE,"summ_alt";#N/A,#N/A,FALSE,"stock_nozero";#N/A,#N/A,FALSE,"1995"}</definedName>
    <definedName name="ppp_1_1" hidden="1">{#N/A,#N/A,FALSE,"summ";#N/A,#N/A,FALSE,"q1";#N/A,#N/A,FALSE,"summ_alt";#N/A,#N/A,FALSE,"stock_nozero";#N/A,#N/A,FALSE,"1995"}</definedName>
    <definedName name="ppp_1_1_2" localSheetId="1" hidden="1">{#N/A,#N/A,FALSE,"summ";#N/A,#N/A,FALSE,"q1";#N/A,#N/A,FALSE,"summ_alt";#N/A,#N/A,FALSE,"stock_nozero";#N/A,#N/A,FALSE,"1995"}</definedName>
    <definedName name="ppp_1_1_2" localSheetId="3" hidden="1">{#N/A,#N/A,FALSE,"summ";#N/A,#N/A,FALSE,"q1";#N/A,#N/A,FALSE,"summ_alt";#N/A,#N/A,FALSE,"stock_nozero";#N/A,#N/A,FALSE,"1995"}</definedName>
    <definedName name="ppp_1_1_2" localSheetId="5" hidden="1">{#N/A,#N/A,FALSE,"summ";#N/A,#N/A,FALSE,"q1";#N/A,#N/A,FALSE,"summ_alt";#N/A,#N/A,FALSE,"stock_nozero";#N/A,#N/A,FALSE,"1995"}</definedName>
    <definedName name="ppp_1_1_2" hidden="1">{#N/A,#N/A,FALSE,"summ";#N/A,#N/A,FALSE,"q1";#N/A,#N/A,FALSE,"summ_alt";#N/A,#N/A,FALSE,"stock_nozero";#N/A,#N/A,FALSE,"1995"}</definedName>
    <definedName name="ppp_1_3" localSheetId="1" hidden="1">{#N/A,#N/A,FALSE,"summ";#N/A,#N/A,FALSE,"q1";#N/A,#N/A,FALSE,"summ_alt";#N/A,#N/A,FALSE,"stock_nozero";#N/A,#N/A,FALSE,"1995"}</definedName>
    <definedName name="ppp_1_3" localSheetId="3" hidden="1">{#N/A,#N/A,FALSE,"summ";#N/A,#N/A,FALSE,"q1";#N/A,#N/A,FALSE,"summ_alt";#N/A,#N/A,FALSE,"stock_nozero";#N/A,#N/A,FALSE,"1995"}</definedName>
    <definedName name="ppp_1_3" localSheetId="5" hidden="1">{#N/A,#N/A,FALSE,"summ";#N/A,#N/A,FALSE,"q1";#N/A,#N/A,FALSE,"summ_alt";#N/A,#N/A,FALSE,"stock_nozero";#N/A,#N/A,FALSE,"1995"}</definedName>
    <definedName name="ppp_1_3" hidden="1">{#N/A,#N/A,FALSE,"summ";#N/A,#N/A,FALSE,"q1";#N/A,#N/A,FALSE,"summ_alt";#N/A,#N/A,FALSE,"stock_nozero";#N/A,#N/A,FALSE,"1995"}</definedName>
    <definedName name="ppp_2" localSheetId="1" hidden="1">{#N/A,#N/A,FALSE,"summ";#N/A,#N/A,FALSE,"q1";#N/A,#N/A,FALSE,"summ_alt";#N/A,#N/A,FALSE,"stock_nozero";#N/A,#N/A,FALSE,"1995"}</definedName>
    <definedName name="ppp_2" localSheetId="3" hidden="1">{#N/A,#N/A,FALSE,"summ";#N/A,#N/A,FALSE,"q1";#N/A,#N/A,FALSE,"summ_alt";#N/A,#N/A,FALSE,"stock_nozero";#N/A,#N/A,FALSE,"1995"}</definedName>
    <definedName name="ppp_2" localSheetId="5" hidden="1">{#N/A,#N/A,FALSE,"summ";#N/A,#N/A,FALSE,"q1";#N/A,#N/A,FALSE,"summ_alt";#N/A,#N/A,FALSE,"stock_nozero";#N/A,#N/A,FALSE,"1995"}</definedName>
    <definedName name="ppp_2" hidden="1">{#N/A,#N/A,FALSE,"summ";#N/A,#N/A,FALSE,"q1";#N/A,#N/A,FALSE,"summ_alt";#N/A,#N/A,FALSE,"stock_nozero";#N/A,#N/A,FALSE,"1995"}</definedName>
    <definedName name="ppp_2_2" localSheetId="1" hidden="1">{#N/A,#N/A,FALSE,"summ";#N/A,#N/A,FALSE,"q1";#N/A,#N/A,FALSE,"summ_alt";#N/A,#N/A,FALSE,"stock_nozero";#N/A,#N/A,FALSE,"1995"}</definedName>
    <definedName name="ppp_2_2" localSheetId="3" hidden="1">{#N/A,#N/A,FALSE,"summ";#N/A,#N/A,FALSE,"q1";#N/A,#N/A,FALSE,"summ_alt";#N/A,#N/A,FALSE,"stock_nozero";#N/A,#N/A,FALSE,"1995"}</definedName>
    <definedName name="ppp_2_2" localSheetId="5" hidden="1">{#N/A,#N/A,FALSE,"summ";#N/A,#N/A,FALSE,"q1";#N/A,#N/A,FALSE,"summ_alt";#N/A,#N/A,FALSE,"stock_nozero";#N/A,#N/A,FALSE,"1995"}</definedName>
    <definedName name="ppp_2_2" hidden="1">{#N/A,#N/A,FALSE,"summ";#N/A,#N/A,FALSE,"q1";#N/A,#N/A,FALSE,"summ_alt";#N/A,#N/A,FALSE,"stock_nozero";#N/A,#N/A,FALSE,"1995"}</definedName>
    <definedName name="ppp_3" localSheetId="1" hidden="1">{#N/A,#N/A,FALSE,"summ";#N/A,#N/A,FALSE,"q1";#N/A,#N/A,FALSE,"summ_alt";#N/A,#N/A,FALSE,"stock_nozero";#N/A,#N/A,FALSE,"1995"}</definedName>
    <definedName name="ppp_3" localSheetId="3" hidden="1">{#N/A,#N/A,FALSE,"summ";#N/A,#N/A,FALSE,"q1";#N/A,#N/A,FALSE,"summ_alt";#N/A,#N/A,FALSE,"stock_nozero";#N/A,#N/A,FALSE,"1995"}</definedName>
    <definedName name="ppp_3" localSheetId="5" hidden="1">{#N/A,#N/A,FALSE,"summ";#N/A,#N/A,FALSE,"q1";#N/A,#N/A,FALSE,"summ_alt";#N/A,#N/A,FALSE,"stock_nozero";#N/A,#N/A,FALSE,"1995"}</definedName>
    <definedName name="ppp_3" hidden="1">{#N/A,#N/A,FALSE,"summ";#N/A,#N/A,FALSE,"q1";#N/A,#N/A,FALSE,"summ_alt";#N/A,#N/A,FALSE,"stock_nozero";#N/A,#N/A,FALSE,"1995"}</definedName>
    <definedName name="ppp_3_2" localSheetId="1" hidden="1">{#N/A,#N/A,FALSE,"summ";#N/A,#N/A,FALSE,"q1";#N/A,#N/A,FALSE,"summ_alt";#N/A,#N/A,FALSE,"stock_nozero";#N/A,#N/A,FALSE,"1995"}</definedName>
    <definedName name="ppp_3_2" localSheetId="3" hidden="1">{#N/A,#N/A,FALSE,"summ";#N/A,#N/A,FALSE,"q1";#N/A,#N/A,FALSE,"summ_alt";#N/A,#N/A,FALSE,"stock_nozero";#N/A,#N/A,FALSE,"1995"}</definedName>
    <definedName name="ppp_3_2" localSheetId="5" hidden="1">{#N/A,#N/A,FALSE,"summ";#N/A,#N/A,FALSE,"q1";#N/A,#N/A,FALSE,"summ_alt";#N/A,#N/A,FALSE,"stock_nozero";#N/A,#N/A,FALSE,"1995"}</definedName>
    <definedName name="ppp_3_2" hidden="1">{#N/A,#N/A,FALSE,"summ";#N/A,#N/A,FALSE,"q1";#N/A,#N/A,FALSE,"summ_alt";#N/A,#N/A,FALSE,"stock_nozero";#N/A,#N/A,FALSE,"1995"}</definedName>
    <definedName name="ppp_5" localSheetId="1" hidden="1">{#N/A,#N/A,FALSE,"summ";#N/A,#N/A,FALSE,"q1";#N/A,#N/A,FALSE,"summ_alt";#N/A,#N/A,FALSE,"stock_nozero";#N/A,#N/A,FALSE,"1995"}</definedName>
    <definedName name="ppp_5" localSheetId="3" hidden="1">{#N/A,#N/A,FALSE,"summ";#N/A,#N/A,FALSE,"q1";#N/A,#N/A,FALSE,"summ_alt";#N/A,#N/A,FALSE,"stock_nozero";#N/A,#N/A,FALSE,"1995"}</definedName>
    <definedName name="ppp_5" localSheetId="5" hidden="1">{#N/A,#N/A,FALSE,"summ";#N/A,#N/A,FALSE,"q1";#N/A,#N/A,FALSE,"summ_alt";#N/A,#N/A,FALSE,"stock_nozero";#N/A,#N/A,FALSE,"1995"}</definedName>
    <definedName name="ppp_5" hidden="1">{#N/A,#N/A,FALSE,"summ";#N/A,#N/A,FALSE,"q1";#N/A,#N/A,FALSE,"summ_alt";#N/A,#N/A,FALSE,"stock_nozero";#N/A,#N/A,FALSE,"1995"}</definedName>
    <definedName name="PPPP" localSheetId="1" hidden="1">{#N/A,#N/A,FALSE,"ISBL"}</definedName>
    <definedName name="PPPP" localSheetId="3" hidden="1">{#N/A,#N/A,FALSE,"ISBL"}</definedName>
    <definedName name="PPPP" localSheetId="5" hidden="1">{#N/A,#N/A,FALSE,"ISBL"}</definedName>
    <definedName name="PPPP" hidden="1">{#N/A,#N/A,FALSE,"ISBL"}</definedName>
    <definedName name="PPRA" localSheetId="1">{"Client Name or Project Name"}</definedName>
    <definedName name="PPRA" localSheetId="3">{"Client Name or Project Name"}</definedName>
    <definedName name="PPRA" localSheetId="5">{"Client Name or Project Name"}</definedName>
    <definedName name="PPRA">{"Client Name or Project Name"}</definedName>
    <definedName name="PPRINT">#REF!</definedName>
    <definedName name="PPRINT2">#REF!</definedName>
    <definedName name="PPRINT3">#REF!</definedName>
    <definedName name="PPRINT4">#REF!</definedName>
    <definedName name="PPRINT5">#REF!</definedName>
    <definedName name="PPS"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_1"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_1"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_1"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_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C">#REF!</definedName>
    <definedName name="pre" localSheetId="1" hidden="1">{#N/A,#N/A,FALSE,"CMN_FE"}</definedName>
    <definedName name="pre" localSheetId="3" hidden="1">{#N/A,#N/A,FALSE,"CMN_FE"}</definedName>
    <definedName name="pre" localSheetId="5" hidden="1">{#N/A,#N/A,FALSE,"CMN_FE"}</definedName>
    <definedName name="pre" hidden="1">{#N/A,#N/A,FALSE,"CMN_FE"}</definedName>
    <definedName name="PrecedentAnalysis">#REF!</definedName>
    <definedName name="PrecedentAnalysis___0">NA()</definedName>
    <definedName name="PREF_DIVID" hidden="1">"PREF_DIVID"</definedName>
    <definedName name="Pref_space">#REF!</definedName>
    <definedName name="PREF_STOCK" hidden="1">"PREF_STOCK"</definedName>
    <definedName name="Preferred">#REF!</definedName>
    <definedName name="Preferred_Convertible_Interest_Paid">#REF!</definedName>
    <definedName name="prefrate">#REF!</definedName>
    <definedName name="Premium" localSheetId="3">#REF!</definedName>
    <definedName name="Premium">#REF!</definedName>
    <definedName name="Premium_Paid_Valuation" localSheetId="3">#REF!</definedName>
    <definedName name="Premium_Paid_Valuation">#REF!</definedName>
    <definedName name="PREPAID_EXPEN" hidden="1">"PREPAID_EXPEN"</definedName>
    <definedName name="prepaids" hidden="1">#REF!</definedName>
    <definedName name="PREPARED_BY" localSheetId="3">#REF!</definedName>
    <definedName name="PREPARED_BY">#REF!</definedName>
    <definedName name="PREPARED_DATE" localSheetId="3">#REF!</definedName>
    <definedName name="PREPARED_DATE">#REF!</definedName>
    <definedName name="prepay" localSheetId="1" hidden="1">{#N/A,#N/A,FALSE,"PMTABB";#N/A,#N/A,FALSE,"PMTABB"}</definedName>
    <definedName name="prepay" localSheetId="3" hidden="1">{#N/A,#N/A,FALSE,"PMTABB";#N/A,#N/A,FALSE,"PMTABB"}</definedName>
    <definedName name="prepay" localSheetId="5" hidden="1">{#N/A,#N/A,FALSE,"PMTABB";#N/A,#N/A,FALSE,"PMTABB"}</definedName>
    <definedName name="prepay" hidden="1">{#N/A,#N/A,FALSE,"PMTABB";#N/A,#N/A,FALSE,"PMTABB"}</definedName>
    <definedName name="Presentation"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NormalA4">#REF!</definedName>
    <definedName name="Presto">#REF!</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ev" localSheetId="1" hidden="1">{#N/A,#N/A,FALSE,"1- Cover";#N/A,#N/A,FALSE,"2 - TSF Headcount Summary";#N/A,#N/A,FALSE,"3 - New Total Population"}</definedName>
    <definedName name="prev" localSheetId="3" hidden="1">{#N/A,#N/A,FALSE,"1- Cover";#N/A,#N/A,FALSE,"2 - TSF Headcount Summary";#N/A,#N/A,FALSE,"3 - New Total Population"}</definedName>
    <definedName name="prev" localSheetId="5" hidden="1">{#N/A,#N/A,FALSE,"1- Cover";#N/A,#N/A,FALSE,"2 - TSF Headcount Summary";#N/A,#N/A,FALSE,"3 - New Total Population"}</definedName>
    <definedName name="prev" hidden="1">{#N/A,#N/A,FALSE,"1- Cover";#N/A,#N/A,FALSE,"2 - TSF Headcount Summary";#N/A,#N/A,FALSE,"3 - New Total Population"}</definedName>
    <definedName name="prev_1" localSheetId="1" hidden="1">{#N/A,#N/A,FALSE,"1- Cover";#N/A,#N/A,FALSE,"2 - TSF Headcount Summary";#N/A,#N/A,FALSE,"3 - New Total Population"}</definedName>
    <definedName name="prev_1" localSheetId="3" hidden="1">{#N/A,#N/A,FALSE,"1- Cover";#N/A,#N/A,FALSE,"2 - TSF Headcount Summary";#N/A,#N/A,FALSE,"3 - New Total Population"}</definedName>
    <definedName name="prev_1" localSheetId="5" hidden="1">{#N/A,#N/A,FALSE,"1- Cover";#N/A,#N/A,FALSE,"2 - TSF Headcount Summary";#N/A,#N/A,FALSE,"3 - New Total Population"}</definedName>
    <definedName name="prev_1" hidden="1">{#N/A,#N/A,FALSE,"1- Cover";#N/A,#N/A,FALSE,"2 - TSF Headcount Summary";#N/A,#N/A,FALSE,"3 - New Total Population"}</definedName>
    <definedName name="prev2" localSheetId="1" hidden="1">{#N/A,#N/A,FALSE,"5 - Headcount Ratios";#N/A,#N/A,FALSE,"6 - Support Ratio Data";#N/A,#N/A,FALSE,"8 - A1 - Asia";#N/A,#N/A,FALSE,"10 - A1 - North America";#N/A,#N/A,FALSE,"11 - A2 - North Sea - Norway";#N/A,#N/A,FALSE,"12 - A2 - North Sea - UK";#N/A,#N/A,FALSE,"14 - A1 - South America"}</definedName>
    <definedName name="prev2" localSheetId="3" hidden="1">{#N/A,#N/A,FALSE,"5 - Headcount Ratios";#N/A,#N/A,FALSE,"6 - Support Ratio Data";#N/A,#N/A,FALSE,"8 - A1 - Asia";#N/A,#N/A,FALSE,"10 - A1 - North America";#N/A,#N/A,FALSE,"11 - A2 - North Sea - Norway";#N/A,#N/A,FALSE,"12 - A2 - North Sea - UK";#N/A,#N/A,FALSE,"14 - A1 - South America"}</definedName>
    <definedName name="prev2" localSheetId="5" hidden="1">{#N/A,#N/A,FALSE,"5 - Headcount Ratios";#N/A,#N/A,FALSE,"6 - Support Ratio Data";#N/A,#N/A,FALSE,"8 - A1 - Asia";#N/A,#N/A,FALSE,"10 - A1 - North America";#N/A,#N/A,FALSE,"11 - A2 - North Sea - Norway";#N/A,#N/A,FALSE,"12 - A2 - North Sea - UK";#N/A,#N/A,FALSE,"14 - A1 - South America"}</definedName>
    <definedName name="prev2" hidden="1">{#N/A,#N/A,FALSE,"5 - Headcount Ratios";#N/A,#N/A,FALSE,"6 - Support Ratio Data";#N/A,#N/A,FALSE,"8 - A1 - Asia";#N/A,#N/A,FALSE,"10 - A1 - North America";#N/A,#N/A,FALSE,"11 - A2 - North Sea - Norway";#N/A,#N/A,FALSE,"12 - A2 - North Sea - UK";#N/A,#N/A,FALSE,"14 - A1 - South America"}</definedName>
    <definedName name="prev2_1" localSheetId="1" hidden="1">{#N/A,#N/A,FALSE,"5 - Headcount Ratios";#N/A,#N/A,FALSE,"6 - Support Ratio Data";#N/A,#N/A,FALSE,"8 - A1 - Asia";#N/A,#N/A,FALSE,"10 - A1 - North America";#N/A,#N/A,FALSE,"11 - A2 - North Sea - Norway";#N/A,#N/A,FALSE,"12 - A2 - North Sea - UK";#N/A,#N/A,FALSE,"14 - A1 - South America"}</definedName>
    <definedName name="prev2_1" localSheetId="3" hidden="1">{#N/A,#N/A,FALSE,"5 - Headcount Ratios";#N/A,#N/A,FALSE,"6 - Support Ratio Data";#N/A,#N/A,FALSE,"8 - A1 - Asia";#N/A,#N/A,FALSE,"10 - A1 - North America";#N/A,#N/A,FALSE,"11 - A2 - North Sea - Norway";#N/A,#N/A,FALSE,"12 - A2 - North Sea - UK";#N/A,#N/A,FALSE,"14 - A1 - South America"}</definedName>
    <definedName name="prev2_1" localSheetId="5" hidden="1">{#N/A,#N/A,FALSE,"5 - Headcount Ratios";#N/A,#N/A,FALSE,"6 - Support Ratio Data";#N/A,#N/A,FALSE,"8 - A1 - Asia";#N/A,#N/A,FALSE,"10 - A1 - North America";#N/A,#N/A,FALSE,"11 - A2 - North Sea - Norway";#N/A,#N/A,FALSE,"12 - A2 - North Sea - UK";#N/A,#N/A,FALSE,"14 - A1 - South America"}</definedName>
    <definedName name="prev2_1" hidden="1">{#N/A,#N/A,FALSE,"5 - Headcount Ratios";#N/A,#N/A,FALSE,"6 - Support Ratio Data";#N/A,#N/A,FALSE,"8 - A1 - Asia";#N/A,#N/A,FALSE,"10 - A1 - North America";#N/A,#N/A,FALSE,"11 - A2 - North Sea - Norway";#N/A,#N/A,FALSE,"12 - A2 - North Sea - UK";#N/A,#N/A,FALSE,"14 - A1 - South America"}</definedName>
    <definedName name="Previous_Year">#REF!</definedName>
    <definedName name="prevyr">#REF!</definedName>
    <definedName name="PRICE" localSheetId="3">#REF!</definedName>
    <definedName name="PRICE">#REF!</definedName>
    <definedName name="Price_Date">#REF!</definedName>
    <definedName name="Price_Deck" localSheetId="3">#REF!</definedName>
    <definedName name="Price_Deck">#REF!</definedName>
    <definedName name="Price_down" localSheetId="3">#REF!</definedName>
    <definedName name="Price_down">#REF!</definedName>
    <definedName name="PRICE_OVER_EPS_EST" hidden="1">"PRICE_OVER_EPS_EST"</definedName>
    <definedName name="PRICE_OVER_EPS_EST_1" hidden="1">"PRICE_OVER_EPS_EST_1"</definedName>
    <definedName name="PRICE_OVER_LTM_EPS" hidden="1">"PRICE_OVER_LTM_EPS"</definedName>
    <definedName name="Price_Per_Share">#REF!</definedName>
    <definedName name="price4" localSheetId="3">#REF!</definedName>
    <definedName name="price4">#REF!</definedName>
    <definedName name="pricedifferentialdieselsphoenixtucson" localSheetId="3">#REF!</definedName>
    <definedName name="pricedifferentialdieselsphoenixtucson">#REF!</definedName>
    <definedName name="PriceRange" hidden="1">#N/A</definedName>
    <definedName name="PriceRangeMain" hidden="1">#REF!</definedName>
    <definedName name="Prices1" localSheetId="3">OFFSET(#REF!,,,#REF!,)</definedName>
    <definedName name="Prices1">OFFSET(#REF!,,,#REF!,)</definedName>
    <definedName name="Prices10">OFFSET(#REF!,,,#REF!,)</definedName>
    <definedName name="Prices2">OFFSET(#REF!,,,#REF!,)</definedName>
    <definedName name="Prices3">OFFSET(#REF!,,,#REF!,)</definedName>
    <definedName name="Prices4">OFFSET(#REF!,,,#REF!,)</definedName>
    <definedName name="Prices5">OFFSET(#REF!,,,#REF!,)</definedName>
    <definedName name="Prices6">OFFSET(#REF!,,,#REF!,)</definedName>
    <definedName name="Prices7">OFFSET(#REF!,,,#REF!,)</definedName>
    <definedName name="Prices8">OFFSET(#REF!,,,#REF!,)</definedName>
    <definedName name="Prices9">OFFSET(#REF!,,,#REF!,)</definedName>
    <definedName name="Pricing" localSheetId="3">#REF!</definedName>
    <definedName name="Pricing">#REF!</definedName>
    <definedName name="Pricing_Info">#REF!</definedName>
    <definedName name="Pricing_Information">#REF!</definedName>
    <definedName name="Prime">#REF!</definedName>
    <definedName name="Principal" localSheetId="1">-PPMT(Historicals!_345__FDSAUDITLINK___1/12,Historicals!_689__FDSAUDITLINK__,Historicals!_556__FDSAUDITLINK___1,_233____123Graph_ACHART_1)</definedName>
    <definedName name="Principal" localSheetId="3">#N/A</definedName>
    <definedName name="Principal" localSheetId="5">#N/A</definedName>
    <definedName name="Principal">-PPMT('O2'!_345__FDSAUDITLINK___1/12,_689__FDSAUDITLINK__,_556__FDSAUDITLINK___1,_233____123Graph_ACHART_1)</definedName>
    <definedName name="print" localSheetId="5">#REF!,#REF!</definedName>
    <definedName name="print">#REF!,#REF!</definedName>
    <definedName name="Print_1" localSheetId="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Print_1" localSheetId="3"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Print_1" localSheetId="5"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Print_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Print_All" localSheetId="5">#REF!,#REF!</definedName>
    <definedName name="Print_All">#REF!,#REF!</definedName>
    <definedName name="Print_all_big" localSheetId="5">#REF!,#REF!</definedName>
    <definedName name="Print_all_big">#REF!,#REF!</definedName>
    <definedName name="print_annual">#REF!</definedName>
    <definedName name="_xlnm.Print_Area" localSheetId="0">'Capital Structure'!$C$2:$M$37</definedName>
    <definedName name="_xlnm.Print_Area" localSheetId="1">Historicals!$C$2:$AE$305</definedName>
    <definedName name="_xlnm.Print_Area" localSheetId="2">'O1'!$C$2:$L$57</definedName>
    <definedName name="_xlnm.Print_Area" localSheetId="3">'O2'!$C$2:$L$58</definedName>
    <definedName name="_xlnm.Print_Area" localSheetId="4">'O3'!$C$2:$H$86,'O3'!$J$2:$M$37</definedName>
    <definedName name="_xlnm.Print_Area" localSheetId="5">Pricing!$C$2:$I$43,Pricing!$K$2:$T$14,Pricing!$K$16:$T$36</definedName>
    <definedName name="_xlnm.Print_Area">#REF!</definedName>
    <definedName name="Print_Area_MI" localSheetId="5">#REF!</definedName>
    <definedName name="Print_Area_MI">#REF!</definedName>
    <definedName name="Print_Area2" localSheetId="3">#REF!</definedName>
    <definedName name="Print_Area2" localSheetId="5">#REF!</definedName>
    <definedName name="Print_Area2">#REF!</definedName>
    <definedName name="Print_big_all" localSheetId="5">#REF!,#REF!</definedName>
    <definedName name="Print_big_all">#REF!,#REF!</definedName>
    <definedName name="print_Breakdown" localSheetId="5">#REF!</definedName>
    <definedName name="print_Breakdown">#REF!</definedName>
    <definedName name="Print_CSC_Report_2" localSheetId="1" hidden="1">{"CSC_1",#N/A,FALSE,"CSC Outputs";"CSC_2",#N/A,FALSE,"CSC Outputs"}</definedName>
    <definedName name="Print_CSC_Report_2" localSheetId="3" hidden="1">{"CSC_1",#N/A,FALSE,"CSC Outputs";"CSC_2",#N/A,FALSE,"CSC Outputs"}</definedName>
    <definedName name="Print_CSC_Report_2" localSheetId="5" hidden="1">{"CSC_1",#N/A,FALSE,"CSC Outputs";"CSC_2",#N/A,FALSE,"CSC Outputs"}</definedName>
    <definedName name="Print_CSC_Report_2" hidden="1">{"CSC_1",#N/A,FALSE,"CSC Outputs";"CSC_2",#N/A,FALSE,"CSC Outputs"}</definedName>
    <definedName name="Print_CSC_Report_2_1" localSheetId="1" hidden="1">{"CSC_1",#N/A,FALSE,"CSC Outputs";"CSC_2",#N/A,FALSE,"CSC Outputs"}</definedName>
    <definedName name="Print_CSC_Report_2_1" localSheetId="3" hidden="1">{"CSC_1",#N/A,FALSE,"CSC Outputs";"CSC_2",#N/A,FALSE,"CSC Outputs"}</definedName>
    <definedName name="Print_CSC_Report_2_1" localSheetId="5" hidden="1">{"CSC_1",#N/A,FALSE,"CSC Outputs";"CSC_2",#N/A,FALSE,"CSC Outputs"}</definedName>
    <definedName name="Print_CSC_Report_2_1" hidden="1">{"CSC_1",#N/A,FALSE,"CSC Outputs";"CSC_2",#N/A,FALSE,"CSC Outputs"}</definedName>
    <definedName name="print_Current_Month">#REF!</definedName>
    <definedName name="print_current_quarter">#REF!</definedName>
    <definedName name="print_DCF">#REF!</definedName>
    <definedName name="print_destec_annual">#REF!</definedName>
    <definedName name="print_Destec_month">#REF!</definedName>
    <definedName name="print_Destec_quarter">#REF!</definedName>
    <definedName name="Print_MA_Range" localSheetId="3">#REF!</definedName>
    <definedName name="Print_MA_Range">#REF!</definedName>
    <definedName name="Print_MA_Value" localSheetId="3">#REF!</definedName>
    <definedName name="Print_MA_Value">#REF!</definedName>
    <definedName name="Print_MM_Range" localSheetId="3">#REF!</definedName>
    <definedName name="Print_MM_Range">#REF!</definedName>
    <definedName name="Print_MM_Value" localSheetId="3">#REF!</definedName>
    <definedName name="Print_MM_Value">#REF!</definedName>
    <definedName name="_xlnm.Print_Titles" localSheetId="3">#REF!,#REF!</definedName>
    <definedName name="_xlnm.Print_Titles">#REF!,#REF!</definedName>
    <definedName name="PRINT_TITLES_MI" localSheetId="5">#REF!</definedName>
    <definedName name="PRINT_TITLES_MI">#REF!</definedName>
    <definedName name="Print_TM_Range" localSheetId="3">#REF!</definedName>
    <definedName name="Print_TM_Range">#REF!</definedName>
    <definedName name="Print_TM_Value" localSheetId="3">#REF!</definedName>
    <definedName name="Print_TM_Value">#REF!</definedName>
    <definedName name="Print_ValSum_Range" localSheetId="5">#REF!</definedName>
    <definedName name="Print_ValSum_Range">#REF!</definedName>
    <definedName name="Print_ValSum_Value" localSheetId="3">#REF!</definedName>
    <definedName name="Print_ValSum_Value">#REF!</definedName>
    <definedName name="PRINT1" localSheetId="3">#REF!</definedName>
    <definedName name="PRINT1">#REF!</definedName>
    <definedName name="print4_1" localSheetId="1" hidden="1">{#N/A,#N/A,FALSE,"Operations";#N/A,#N/A,FALSE,"Financials"}</definedName>
    <definedName name="print4_1" localSheetId="3" hidden="1">{#N/A,#N/A,FALSE,"Operations";#N/A,#N/A,FALSE,"Financials"}</definedName>
    <definedName name="print4_1" localSheetId="5" hidden="1">{#N/A,#N/A,FALSE,"Operations";#N/A,#N/A,FALSE,"Financials"}</definedName>
    <definedName name="print4_1" hidden="1">{#N/A,#N/A,FALSE,"Operations";#N/A,#N/A,FALSE,"Financials"}</definedName>
    <definedName name="printall">#N/A</definedName>
    <definedName name="PrintAreaPrice" hidden="1">#REF!</definedName>
    <definedName name="PrintGraph" localSheetId="3">#REF!</definedName>
    <definedName name="PrintGraph">#REF!</definedName>
    <definedName name="printsumm">#N/A</definedName>
    <definedName name="PrintTitle1" localSheetId="3">#REF!</definedName>
    <definedName name="PrintTitle1">#REF!</definedName>
    <definedName name="PrintWhatSheets" localSheetId="3">#REF!</definedName>
    <definedName name="PrintWhatSheets">#REF!</definedName>
    <definedName name="prisk" localSheetId="3">#REF!</definedName>
    <definedName name="prisk">#REF!</definedName>
    <definedName name="prive4" localSheetId="3">#REF!</definedName>
    <definedName name="prive4">#REF!</definedName>
    <definedName name="prn_analytics_point">#REF!</definedName>
    <definedName name="prn_analytics_range">#REF!</definedName>
    <definedName name="prn_debt_summary">#REF!</definedName>
    <definedName name="prn_footnotes1">#REF!</definedName>
    <definedName name="prn_footnotes2">#REF!</definedName>
    <definedName name="prn_scf3" localSheetId="3">#REF!</definedName>
    <definedName name="prn_scf3">#REF!</definedName>
    <definedName name="prn_scf7" localSheetId="3">#REF!</definedName>
    <definedName name="prn_scf7">#REF!</definedName>
    <definedName name="prn_valsum_point" localSheetId="5">#REF!</definedName>
    <definedName name="prn_valsum_point">#REF!</definedName>
    <definedName name="prn_valsum_range" localSheetId="5">#REF!</definedName>
    <definedName name="prn_valsum_range">#REF!</definedName>
    <definedName name="prn_valsum1" localSheetId="5">#REF!</definedName>
    <definedName name="prn_valsum1">#REF!</definedName>
    <definedName name="prn_valsum2">#REF!</definedName>
    <definedName name="PRNTOP1">#REF!</definedName>
    <definedName name="PRNTOP2">#REF!</definedName>
    <definedName name="PRO_FORMA_BASIC_EPS" hidden="1">"PRO_FORMA_BASIC_EPS"</definedName>
    <definedName name="PRO_FORMA_DILUT_EPS" hidden="1">"PRO_FORMA_DILUT_EPS"</definedName>
    <definedName name="PRO_FORMA_NET_INC" hidden="1">"PRO_FORMA_NET_INC"</definedName>
    <definedName name="Procef" localSheetId="1" hidden="1">{#N/A,#N/A,FALSE,"Pharm";#N/A,#N/A,FALSE,"WWCM"}</definedName>
    <definedName name="Procef" localSheetId="3" hidden="1">{#N/A,#N/A,FALSE,"Pharm";#N/A,#N/A,FALSE,"WWCM"}</definedName>
    <definedName name="Procef" localSheetId="5" hidden="1">{#N/A,#N/A,FALSE,"Pharm";#N/A,#N/A,FALSE,"WWCM"}</definedName>
    <definedName name="Procef" hidden="1">{#N/A,#N/A,FALSE,"Pharm";#N/A,#N/A,FALSE,"WWCM"}</definedName>
    <definedName name="Procef_1" localSheetId="1" hidden="1">{#N/A,#N/A,FALSE,"Pharm";#N/A,#N/A,FALSE,"WWCM"}</definedName>
    <definedName name="Procef_1" localSheetId="3" hidden="1">{#N/A,#N/A,FALSE,"Pharm";#N/A,#N/A,FALSE,"WWCM"}</definedName>
    <definedName name="Procef_1" localSheetId="5" hidden="1">{#N/A,#N/A,FALSE,"Pharm";#N/A,#N/A,FALSE,"WWCM"}</definedName>
    <definedName name="Procef_1" hidden="1">{#N/A,#N/A,FALSE,"Pharm";#N/A,#N/A,FALSE,"WWCM"}</definedName>
    <definedName name="process" localSheetId="1" hidden="1">{#N/A,#N/A,FALSE,"PMTABB";#N/A,#N/A,FALSE,"PMTABB"}</definedName>
    <definedName name="process" localSheetId="3" hidden="1">{#N/A,#N/A,FALSE,"PMTABB";#N/A,#N/A,FALSE,"PMTABB"}</definedName>
    <definedName name="process" localSheetId="5" hidden="1">{#N/A,#N/A,FALSE,"PMTABB";#N/A,#N/A,FALSE,"PMTABB"}</definedName>
    <definedName name="process" hidden="1">{#N/A,#N/A,FALSE,"PMTABB";#N/A,#N/A,FALSE,"PMTABB"}</definedName>
    <definedName name="prod" localSheetId="1" hidden="1">{#N/A,#N/A,FALSE,"Pharm";#N/A,#N/A,FALSE,"WWCM"}</definedName>
    <definedName name="prod" localSheetId="3" hidden="1">{#N/A,#N/A,FALSE,"Pharm";#N/A,#N/A,FALSE,"WWCM"}</definedName>
    <definedName name="prod" localSheetId="5" hidden="1">{#N/A,#N/A,FALSE,"Pharm";#N/A,#N/A,FALSE,"WWCM"}</definedName>
    <definedName name="prod" hidden="1">{#N/A,#N/A,FALSE,"Pharm";#N/A,#N/A,FALSE,"WWCM"}</definedName>
    <definedName name="prod_1" localSheetId="1" hidden="1">{#N/A,#N/A,FALSE,"Pharm";#N/A,#N/A,FALSE,"WWCM"}</definedName>
    <definedName name="prod_1" localSheetId="3" hidden="1">{#N/A,#N/A,FALSE,"Pharm";#N/A,#N/A,FALSE,"WWCM"}</definedName>
    <definedName name="prod_1" localSheetId="5" hidden="1">{#N/A,#N/A,FALSE,"Pharm";#N/A,#N/A,FALSE,"WWCM"}</definedName>
    <definedName name="prod_1" hidden="1">{#N/A,#N/A,FALSE,"Pharm";#N/A,#N/A,FALSE,"WWCM"}</definedName>
    <definedName name="prodtimeperiod">#REF!</definedName>
    <definedName name="product">#REF!</definedName>
    <definedName name="PRODUCTS" localSheetId="3">#REF!</definedName>
    <definedName name="PRODUCTS">#REF!</definedName>
    <definedName name="PROF" localSheetId="5">#REF!</definedName>
    <definedName name="PROF">#REF!</definedName>
    <definedName name="profimp2" localSheetId="1" hidden="1">{"PAGE 1",#N/A,FALSE,"WEST_OT"}</definedName>
    <definedName name="profimp2" localSheetId="3" hidden="1">{"PAGE 1",#N/A,FALSE,"WEST_OT"}</definedName>
    <definedName name="profimp2" localSheetId="5" hidden="1">{"PAGE 1",#N/A,FALSE,"WEST_OT"}</definedName>
    <definedName name="profimp2" hidden="1">{"PAGE 1",#N/A,FALSE,"WEST_OT"}</definedName>
    <definedName name="profimp2_1" localSheetId="1" hidden="1">{"PAGE 1",#N/A,FALSE,"WEST_OT"}</definedName>
    <definedName name="profimp2_1" localSheetId="3" hidden="1">{"PAGE 1",#N/A,FALSE,"WEST_OT"}</definedName>
    <definedName name="profimp2_1" localSheetId="5" hidden="1">{"PAGE 1",#N/A,FALSE,"WEST_OT"}</definedName>
    <definedName name="profimp2_1" hidden="1">{"PAGE 1",#N/A,FALSE,"WEST_OT"}</definedName>
    <definedName name="profimp2_1_1" localSheetId="1" hidden="1">{"PAGE 1",#N/A,FALSE,"WEST_OT"}</definedName>
    <definedName name="profimp2_1_1" localSheetId="3" hidden="1">{"PAGE 1",#N/A,FALSE,"WEST_OT"}</definedName>
    <definedName name="profimp2_1_1" localSheetId="5" hidden="1">{"PAGE 1",#N/A,FALSE,"WEST_OT"}</definedName>
    <definedName name="profimp2_1_1" hidden="1">{"PAGE 1",#N/A,FALSE,"WEST_OT"}</definedName>
    <definedName name="profimp2_1_1_2" localSheetId="1" hidden="1">{"PAGE 1",#N/A,FALSE,"WEST_OT"}</definedName>
    <definedName name="profimp2_1_1_2" localSheetId="3" hidden="1">{"PAGE 1",#N/A,FALSE,"WEST_OT"}</definedName>
    <definedName name="profimp2_1_1_2" localSheetId="5" hidden="1">{"PAGE 1",#N/A,FALSE,"WEST_OT"}</definedName>
    <definedName name="profimp2_1_1_2" hidden="1">{"PAGE 1",#N/A,FALSE,"WEST_OT"}</definedName>
    <definedName name="profimp2_1_3" localSheetId="1" hidden="1">{"PAGE 1",#N/A,FALSE,"WEST_OT"}</definedName>
    <definedName name="profimp2_1_3" localSheetId="3" hidden="1">{"PAGE 1",#N/A,FALSE,"WEST_OT"}</definedName>
    <definedName name="profimp2_1_3" localSheetId="5" hidden="1">{"PAGE 1",#N/A,FALSE,"WEST_OT"}</definedName>
    <definedName name="profimp2_1_3" hidden="1">{"PAGE 1",#N/A,FALSE,"WEST_OT"}</definedName>
    <definedName name="profimp2_2" localSheetId="1" hidden="1">{"PAGE 1",#N/A,FALSE,"WEST_OT"}</definedName>
    <definedName name="profimp2_2" localSheetId="3" hidden="1">{"PAGE 1",#N/A,FALSE,"WEST_OT"}</definedName>
    <definedName name="profimp2_2" localSheetId="5" hidden="1">{"PAGE 1",#N/A,FALSE,"WEST_OT"}</definedName>
    <definedName name="profimp2_2" hidden="1">{"PAGE 1",#N/A,FALSE,"WEST_OT"}</definedName>
    <definedName name="profimp2_2_2" localSheetId="1" hidden="1">{"PAGE 1",#N/A,FALSE,"WEST_OT"}</definedName>
    <definedName name="profimp2_2_2" localSheetId="3" hidden="1">{"PAGE 1",#N/A,FALSE,"WEST_OT"}</definedName>
    <definedName name="profimp2_2_2" localSheetId="5" hidden="1">{"PAGE 1",#N/A,FALSE,"WEST_OT"}</definedName>
    <definedName name="profimp2_2_2" hidden="1">{"PAGE 1",#N/A,FALSE,"WEST_OT"}</definedName>
    <definedName name="profimp2_3" localSheetId="1" hidden="1">{"PAGE 1",#N/A,FALSE,"WEST_OT"}</definedName>
    <definedName name="profimp2_3" localSheetId="3" hidden="1">{"PAGE 1",#N/A,FALSE,"WEST_OT"}</definedName>
    <definedName name="profimp2_3" localSheetId="5" hidden="1">{"PAGE 1",#N/A,FALSE,"WEST_OT"}</definedName>
    <definedName name="profimp2_3" hidden="1">{"PAGE 1",#N/A,FALSE,"WEST_OT"}</definedName>
    <definedName name="profimp2_3_2" localSheetId="1" hidden="1">{"PAGE 1",#N/A,FALSE,"WEST_OT"}</definedName>
    <definedName name="profimp2_3_2" localSheetId="3" hidden="1">{"PAGE 1",#N/A,FALSE,"WEST_OT"}</definedName>
    <definedName name="profimp2_3_2" localSheetId="5" hidden="1">{"PAGE 1",#N/A,FALSE,"WEST_OT"}</definedName>
    <definedName name="profimp2_3_2" hidden="1">{"PAGE 1",#N/A,FALSE,"WEST_OT"}</definedName>
    <definedName name="profimp2_5" localSheetId="1" hidden="1">{"PAGE 1",#N/A,FALSE,"WEST_OT"}</definedName>
    <definedName name="profimp2_5" localSheetId="3" hidden="1">{"PAGE 1",#N/A,FALSE,"WEST_OT"}</definedName>
    <definedName name="profimp2_5" localSheetId="5" hidden="1">{"PAGE 1",#N/A,FALSE,"WEST_OT"}</definedName>
    <definedName name="profimp2_5" hidden="1">{"PAGE 1",#N/A,FALSE,"WEST_OT"}</definedName>
    <definedName name="profimp3" localSheetId="1" hidden="1">{"PAGE 2",#N/A,FALSE,"WEST_OT"}</definedName>
    <definedName name="profimp3" localSheetId="3" hidden="1">{"PAGE 2",#N/A,FALSE,"WEST_OT"}</definedName>
    <definedName name="profimp3" localSheetId="5" hidden="1">{"PAGE 2",#N/A,FALSE,"WEST_OT"}</definedName>
    <definedName name="profimp3" hidden="1">{"PAGE 2",#N/A,FALSE,"WEST_OT"}</definedName>
    <definedName name="profimp3_1" localSheetId="1" hidden="1">{"PAGE 2",#N/A,FALSE,"WEST_OT"}</definedName>
    <definedName name="profimp3_1" localSheetId="3" hidden="1">{"PAGE 2",#N/A,FALSE,"WEST_OT"}</definedName>
    <definedName name="profimp3_1" localSheetId="5" hidden="1">{"PAGE 2",#N/A,FALSE,"WEST_OT"}</definedName>
    <definedName name="profimp3_1" hidden="1">{"PAGE 2",#N/A,FALSE,"WEST_OT"}</definedName>
    <definedName name="profimp3_1_1" localSheetId="1" hidden="1">{"PAGE 2",#N/A,FALSE,"WEST_OT"}</definedName>
    <definedName name="profimp3_1_1" localSheetId="3" hidden="1">{"PAGE 2",#N/A,FALSE,"WEST_OT"}</definedName>
    <definedName name="profimp3_1_1" localSheetId="5" hidden="1">{"PAGE 2",#N/A,FALSE,"WEST_OT"}</definedName>
    <definedName name="profimp3_1_1" hidden="1">{"PAGE 2",#N/A,FALSE,"WEST_OT"}</definedName>
    <definedName name="profimp3_1_1_2" localSheetId="1" hidden="1">{"PAGE 2",#N/A,FALSE,"WEST_OT"}</definedName>
    <definedName name="profimp3_1_1_2" localSheetId="3" hidden="1">{"PAGE 2",#N/A,FALSE,"WEST_OT"}</definedName>
    <definedName name="profimp3_1_1_2" localSheetId="5" hidden="1">{"PAGE 2",#N/A,FALSE,"WEST_OT"}</definedName>
    <definedName name="profimp3_1_1_2" hidden="1">{"PAGE 2",#N/A,FALSE,"WEST_OT"}</definedName>
    <definedName name="profimp3_1_3" localSheetId="1" hidden="1">{"PAGE 2",#N/A,FALSE,"WEST_OT"}</definedName>
    <definedName name="profimp3_1_3" localSheetId="3" hidden="1">{"PAGE 2",#N/A,FALSE,"WEST_OT"}</definedName>
    <definedName name="profimp3_1_3" localSheetId="5" hidden="1">{"PAGE 2",#N/A,FALSE,"WEST_OT"}</definedName>
    <definedName name="profimp3_1_3" hidden="1">{"PAGE 2",#N/A,FALSE,"WEST_OT"}</definedName>
    <definedName name="profimp3_2" localSheetId="1" hidden="1">{"PAGE 2",#N/A,FALSE,"WEST_OT"}</definedName>
    <definedName name="profimp3_2" localSheetId="3" hidden="1">{"PAGE 2",#N/A,FALSE,"WEST_OT"}</definedName>
    <definedName name="profimp3_2" localSheetId="5" hidden="1">{"PAGE 2",#N/A,FALSE,"WEST_OT"}</definedName>
    <definedName name="profimp3_2" hidden="1">{"PAGE 2",#N/A,FALSE,"WEST_OT"}</definedName>
    <definedName name="profimp3_2_2" localSheetId="1" hidden="1">{"PAGE 2",#N/A,FALSE,"WEST_OT"}</definedName>
    <definedName name="profimp3_2_2" localSheetId="3" hidden="1">{"PAGE 2",#N/A,FALSE,"WEST_OT"}</definedName>
    <definedName name="profimp3_2_2" localSheetId="5" hidden="1">{"PAGE 2",#N/A,FALSE,"WEST_OT"}</definedName>
    <definedName name="profimp3_2_2" hidden="1">{"PAGE 2",#N/A,FALSE,"WEST_OT"}</definedName>
    <definedName name="profimp3_3" localSheetId="1" hidden="1">{"PAGE 2",#N/A,FALSE,"WEST_OT"}</definedName>
    <definedName name="profimp3_3" localSheetId="3" hidden="1">{"PAGE 2",#N/A,FALSE,"WEST_OT"}</definedName>
    <definedName name="profimp3_3" localSheetId="5" hidden="1">{"PAGE 2",#N/A,FALSE,"WEST_OT"}</definedName>
    <definedName name="profimp3_3" hidden="1">{"PAGE 2",#N/A,FALSE,"WEST_OT"}</definedName>
    <definedName name="profimp3_3_2" localSheetId="1" hidden="1">{"PAGE 2",#N/A,FALSE,"WEST_OT"}</definedName>
    <definedName name="profimp3_3_2" localSheetId="3" hidden="1">{"PAGE 2",#N/A,FALSE,"WEST_OT"}</definedName>
    <definedName name="profimp3_3_2" localSheetId="5" hidden="1">{"PAGE 2",#N/A,FALSE,"WEST_OT"}</definedName>
    <definedName name="profimp3_3_2" hidden="1">{"PAGE 2",#N/A,FALSE,"WEST_OT"}</definedName>
    <definedName name="profimp3_5" localSheetId="1" hidden="1">{"PAGE 2",#N/A,FALSE,"WEST_OT"}</definedName>
    <definedName name="profimp3_5" localSheetId="3" hidden="1">{"PAGE 2",#N/A,FALSE,"WEST_OT"}</definedName>
    <definedName name="profimp3_5" localSheetId="5" hidden="1">{"PAGE 2",#N/A,FALSE,"WEST_OT"}</definedName>
    <definedName name="profimp3_5" hidden="1">{"PAGE 2",#N/A,FALSE,"WEST_OT"}</definedName>
    <definedName name="profimp5" localSheetId="1" hidden="1">{"PAGE 1",#N/A,FALSE,"WEST_OT"}</definedName>
    <definedName name="profimp5" localSheetId="3" hidden="1">{"PAGE 1",#N/A,FALSE,"WEST_OT"}</definedName>
    <definedName name="profimp5" localSheetId="5" hidden="1">{"PAGE 1",#N/A,FALSE,"WEST_OT"}</definedName>
    <definedName name="profimp5" hidden="1">{"PAGE 1",#N/A,FALSE,"WEST_OT"}</definedName>
    <definedName name="profimp5_1" localSheetId="1" hidden="1">{"PAGE 1",#N/A,FALSE,"WEST_OT"}</definedName>
    <definedName name="profimp5_1" localSheetId="3" hidden="1">{"PAGE 1",#N/A,FALSE,"WEST_OT"}</definedName>
    <definedName name="profimp5_1" localSheetId="5" hidden="1">{"PAGE 1",#N/A,FALSE,"WEST_OT"}</definedName>
    <definedName name="profimp5_1" hidden="1">{"PAGE 1",#N/A,FALSE,"WEST_OT"}</definedName>
    <definedName name="profimp5_1_1" localSheetId="1" hidden="1">{"PAGE 1",#N/A,FALSE,"WEST_OT"}</definedName>
    <definedName name="profimp5_1_1" localSheetId="3" hidden="1">{"PAGE 1",#N/A,FALSE,"WEST_OT"}</definedName>
    <definedName name="profimp5_1_1" localSheetId="5" hidden="1">{"PAGE 1",#N/A,FALSE,"WEST_OT"}</definedName>
    <definedName name="profimp5_1_1" hidden="1">{"PAGE 1",#N/A,FALSE,"WEST_OT"}</definedName>
    <definedName name="profimp5_1_1_2" localSheetId="1" hidden="1">{"PAGE 1",#N/A,FALSE,"WEST_OT"}</definedName>
    <definedName name="profimp5_1_1_2" localSheetId="3" hidden="1">{"PAGE 1",#N/A,FALSE,"WEST_OT"}</definedName>
    <definedName name="profimp5_1_1_2" localSheetId="5" hidden="1">{"PAGE 1",#N/A,FALSE,"WEST_OT"}</definedName>
    <definedName name="profimp5_1_1_2" hidden="1">{"PAGE 1",#N/A,FALSE,"WEST_OT"}</definedName>
    <definedName name="profimp5_1_3" localSheetId="1" hidden="1">{"PAGE 1",#N/A,FALSE,"WEST_OT"}</definedName>
    <definedName name="profimp5_1_3" localSheetId="3" hidden="1">{"PAGE 1",#N/A,FALSE,"WEST_OT"}</definedName>
    <definedName name="profimp5_1_3" localSheetId="5" hidden="1">{"PAGE 1",#N/A,FALSE,"WEST_OT"}</definedName>
    <definedName name="profimp5_1_3" hidden="1">{"PAGE 1",#N/A,FALSE,"WEST_OT"}</definedName>
    <definedName name="profimp5_2" localSheetId="1" hidden="1">{"PAGE 1",#N/A,FALSE,"WEST_OT"}</definedName>
    <definedName name="profimp5_2" localSheetId="3" hidden="1">{"PAGE 1",#N/A,FALSE,"WEST_OT"}</definedName>
    <definedName name="profimp5_2" localSheetId="5" hidden="1">{"PAGE 1",#N/A,FALSE,"WEST_OT"}</definedName>
    <definedName name="profimp5_2" hidden="1">{"PAGE 1",#N/A,FALSE,"WEST_OT"}</definedName>
    <definedName name="profimp5_2_2" localSheetId="1" hidden="1">{"PAGE 1",#N/A,FALSE,"WEST_OT"}</definedName>
    <definedName name="profimp5_2_2" localSheetId="3" hidden="1">{"PAGE 1",#N/A,FALSE,"WEST_OT"}</definedName>
    <definedName name="profimp5_2_2" localSheetId="5" hidden="1">{"PAGE 1",#N/A,FALSE,"WEST_OT"}</definedName>
    <definedName name="profimp5_2_2" hidden="1">{"PAGE 1",#N/A,FALSE,"WEST_OT"}</definedName>
    <definedName name="profimp5_3" localSheetId="1" hidden="1">{"PAGE 1",#N/A,FALSE,"WEST_OT"}</definedName>
    <definedName name="profimp5_3" localSheetId="3" hidden="1">{"PAGE 1",#N/A,FALSE,"WEST_OT"}</definedName>
    <definedName name="profimp5_3" localSheetId="5" hidden="1">{"PAGE 1",#N/A,FALSE,"WEST_OT"}</definedName>
    <definedName name="profimp5_3" hidden="1">{"PAGE 1",#N/A,FALSE,"WEST_OT"}</definedName>
    <definedName name="profimp5_3_2" localSheetId="1" hidden="1">{"PAGE 1",#N/A,FALSE,"WEST_OT"}</definedName>
    <definedName name="profimp5_3_2" localSheetId="3" hidden="1">{"PAGE 1",#N/A,FALSE,"WEST_OT"}</definedName>
    <definedName name="profimp5_3_2" localSheetId="5" hidden="1">{"PAGE 1",#N/A,FALSE,"WEST_OT"}</definedName>
    <definedName name="profimp5_3_2" hidden="1">{"PAGE 1",#N/A,FALSE,"WEST_OT"}</definedName>
    <definedName name="profimp5_5" localSheetId="1" hidden="1">{"PAGE 1",#N/A,FALSE,"WEST_OT"}</definedName>
    <definedName name="profimp5_5" localSheetId="3" hidden="1">{"PAGE 1",#N/A,FALSE,"WEST_OT"}</definedName>
    <definedName name="profimp5_5" localSheetId="5" hidden="1">{"PAGE 1",#N/A,FALSE,"WEST_OT"}</definedName>
    <definedName name="profimp5_5" hidden="1">{"PAGE 1",#N/A,FALSE,"WEST_OT"}</definedName>
    <definedName name="profimptest" localSheetId="1" hidden="1">{"PAGE 2",#N/A,FALSE,"WEST_OT"}</definedName>
    <definedName name="profimptest" localSheetId="3" hidden="1">{"PAGE 2",#N/A,FALSE,"WEST_OT"}</definedName>
    <definedName name="profimptest" localSheetId="5" hidden="1">{"PAGE 2",#N/A,FALSE,"WEST_OT"}</definedName>
    <definedName name="profimptest" hidden="1">{"PAGE 2",#N/A,FALSE,"WEST_OT"}</definedName>
    <definedName name="profimptest_1" localSheetId="1" hidden="1">{"PAGE 2",#N/A,FALSE,"WEST_OT"}</definedName>
    <definedName name="profimptest_1" localSheetId="3" hidden="1">{"PAGE 2",#N/A,FALSE,"WEST_OT"}</definedName>
    <definedName name="profimptest_1" localSheetId="5" hidden="1">{"PAGE 2",#N/A,FALSE,"WEST_OT"}</definedName>
    <definedName name="profimptest_1" hidden="1">{"PAGE 2",#N/A,FALSE,"WEST_OT"}</definedName>
    <definedName name="profimptest_1_1" localSheetId="1" hidden="1">{"PAGE 2",#N/A,FALSE,"WEST_OT"}</definedName>
    <definedName name="profimptest_1_1" localSheetId="3" hidden="1">{"PAGE 2",#N/A,FALSE,"WEST_OT"}</definedName>
    <definedName name="profimptest_1_1" localSheetId="5" hidden="1">{"PAGE 2",#N/A,FALSE,"WEST_OT"}</definedName>
    <definedName name="profimptest_1_1" hidden="1">{"PAGE 2",#N/A,FALSE,"WEST_OT"}</definedName>
    <definedName name="profimptest_1_1_2" localSheetId="1" hidden="1">{"PAGE 2",#N/A,FALSE,"WEST_OT"}</definedName>
    <definedName name="profimptest_1_1_2" localSheetId="3" hidden="1">{"PAGE 2",#N/A,FALSE,"WEST_OT"}</definedName>
    <definedName name="profimptest_1_1_2" localSheetId="5" hidden="1">{"PAGE 2",#N/A,FALSE,"WEST_OT"}</definedName>
    <definedName name="profimptest_1_1_2" hidden="1">{"PAGE 2",#N/A,FALSE,"WEST_OT"}</definedName>
    <definedName name="profimptest_1_3" localSheetId="1" hidden="1">{"PAGE 2",#N/A,FALSE,"WEST_OT"}</definedName>
    <definedName name="profimptest_1_3" localSheetId="3" hidden="1">{"PAGE 2",#N/A,FALSE,"WEST_OT"}</definedName>
    <definedName name="profimptest_1_3" localSheetId="5" hidden="1">{"PAGE 2",#N/A,FALSE,"WEST_OT"}</definedName>
    <definedName name="profimptest_1_3" hidden="1">{"PAGE 2",#N/A,FALSE,"WEST_OT"}</definedName>
    <definedName name="profimptest_2" localSheetId="1" hidden="1">{"PAGE 2",#N/A,FALSE,"WEST_OT"}</definedName>
    <definedName name="profimptest_2" localSheetId="3" hidden="1">{"PAGE 2",#N/A,FALSE,"WEST_OT"}</definedName>
    <definedName name="profimptest_2" localSheetId="5" hidden="1">{"PAGE 2",#N/A,FALSE,"WEST_OT"}</definedName>
    <definedName name="profimptest_2" hidden="1">{"PAGE 2",#N/A,FALSE,"WEST_OT"}</definedName>
    <definedName name="profimptest_2_2" localSheetId="1" hidden="1">{"PAGE 2",#N/A,FALSE,"WEST_OT"}</definedName>
    <definedName name="profimptest_2_2" localSheetId="3" hidden="1">{"PAGE 2",#N/A,FALSE,"WEST_OT"}</definedName>
    <definedName name="profimptest_2_2" localSheetId="5" hidden="1">{"PAGE 2",#N/A,FALSE,"WEST_OT"}</definedName>
    <definedName name="profimptest_2_2" hidden="1">{"PAGE 2",#N/A,FALSE,"WEST_OT"}</definedName>
    <definedName name="profimptest_3" localSheetId="1" hidden="1">{"PAGE 2",#N/A,FALSE,"WEST_OT"}</definedName>
    <definedName name="profimptest_3" localSheetId="3" hidden="1">{"PAGE 2",#N/A,FALSE,"WEST_OT"}</definedName>
    <definedName name="profimptest_3" localSheetId="5" hidden="1">{"PAGE 2",#N/A,FALSE,"WEST_OT"}</definedName>
    <definedName name="profimptest_3" hidden="1">{"PAGE 2",#N/A,FALSE,"WEST_OT"}</definedName>
    <definedName name="profimptest_3_2" localSheetId="1" hidden="1">{"PAGE 2",#N/A,FALSE,"WEST_OT"}</definedName>
    <definedName name="profimptest_3_2" localSheetId="3" hidden="1">{"PAGE 2",#N/A,FALSE,"WEST_OT"}</definedName>
    <definedName name="profimptest_3_2" localSheetId="5" hidden="1">{"PAGE 2",#N/A,FALSE,"WEST_OT"}</definedName>
    <definedName name="profimptest_3_2" hidden="1">{"PAGE 2",#N/A,FALSE,"WEST_OT"}</definedName>
    <definedName name="profimptest_5" localSheetId="1" hidden="1">{"PAGE 2",#N/A,FALSE,"WEST_OT"}</definedName>
    <definedName name="profimptest_5" localSheetId="3" hidden="1">{"PAGE 2",#N/A,FALSE,"WEST_OT"}</definedName>
    <definedName name="profimptest_5" localSheetId="5" hidden="1">{"PAGE 2",#N/A,FALSE,"WEST_OT"}</definedName>
    <definedName name="profimptest_5" hidden="1">{"PAGE 2",#N/A,FALSE,"WEST_OT"}</definedName>
    <definedName name="PROFSERV" localSheetId="5">#REF!</definedName>
    <definedName name="PROFSERV">#REF!</definedName>
    <definedName name="proj" localSheetId="5">#REF!</definedName>
    <definedName name="proj">#REF!</definedName>
    <definedName name="proj3" localSheetId="1">{"Client Name or Project Name"}</definedName>
    <definedName name="proj3" localSheetId="3">{"Client Name or Project Name"}</definedName>
    <definedName name="proj3" localSheetId="5">{"Client Name or Project Name"}</definedName>
    <definedName name="proj3">{"Client Name or Project Name"}</definedName>
    <definedName name="PROJ95">#REF!</definedName>
    <definedName name="PROJ97">#REF!</definedName>
    <definedName name="PROJ98">#REF!</definedName>
    <definedName name="Project" localSheetId="3">#REF!</definedName>
    <definedName name="Project">#REF!</definedName>
    <definedName name="Project_Name">#REF!</definedName>
    <definedName name="Project_Punch" localSheetId="1">{"Client Name or Project Name"}</definedName>
    <definedName name="Project_Punch" localSheetId="3">{"Client Name or Project Name"}</definedName>
    <definedName name="Project_Punch" localSheetId="5">{"Client Name or Project Name"}</definedName>
    <definedName name="Project_Punch">{"Client Name or Project Name"}</definedName>
    <definedName name="ProjectCrncy">#REF!</definedName>
    <definedName name="projected" localSheetId="1">{"Client Name or Project Name"}</definedName>
    <definedName name="projected" localSheetId="3">{"Client Name or Project Name"}</definedName>
    <definedName name="projected" localSheetId="5">{"Client Name or Project Name"}</definedName>
    <definedName name="projected">{"Client Name or Project Name"}</definedName>
    <definedName name="Projections_27_pages_In_Order" localSheetId="3">#REF!,#REF!,#REF!,#REF!,#REF!,#REF!,#REF!,#REF!,#REF!</definedName>
    <definedName name="Projections_27_pages_In_Order">#REF!,#REF!,#REF!,#REF!,#REF!,#REF!,#REF!,#REF!,#REF!</definedName>
    <definedName name="ProjectName" localSheetId="3">{"Client Name or Project Name"}</definedName>
    <definedName name="ProjectName" localSheetId="5">{"Client Name or Project Name"}</definedName>
    <definedName name="ProjectName">#REF!</definedName>
    <definedName name="ProjectName_MM" localSheetId="1">{"Project Ski"}</definedName>
    <definedName name="ProjectName_MM" localSheetId="3">{"Project Ski"}</definedName>
    <definedName name="ProjectName_MM" localSheetId="5">{"Project Ski"}</definedName>
    <definedName name="ProjectName_MM">{"Project Ski"}</definedName>
    <definedName name="ProjectName1" localSheetId="1">{"Project Cork"}</definedName>
    <definedName name="ProjectName1" localSheetId="3">{"Project Cork"}</definedName>
    <definedName name="ProjectName1" localSheetId="5">{"Project Cork"}</definedName>
    <definedName name="ProjectName1">{"Project Cork"}</definedName>
    <definedName name="ProjectName2" localSheetId="1">{"Client Name or Project Name"}</definedName>
    <definedName name="ProjectName2" localSheetId="3">{"Client Name or Project Name"}</definedName>
    <definedName name="ProjectName2" localSheetId="5">{"Client Name or Project Name"}</definedName>
    <definedName name="ProjectName2">{"Client Name or Project Name"}</definedName>
    <definedName name="ProjectName3" localSheetId="1">{"Client Name or Project Name"}</definedName>
    <definedName name="ProjectName3" localSheetId="3">{"Client Name or Project Name"}</definedName>
    <definedName name="ProjectName3" localSheetId="5">{"Client Name or Project Name"}</definedName>
    <definedName name="ProjectName3">{"Client Name or Project Name"}</definedName>
    <definedName name="projects">#REF!</definedName>
    <definedName name="ProjectUnit">#REF!</definedName>
    <definedName name="ProjektName" localSheetId="1">{"Client Name or Project Name"}</definedName>
    <definedName name="ProjektName" localSheetId="3">{"Client Name or Project Name"}</definedName>
    <definedName name="ProjektName" localSheetId="5">{"Client Name or Project Name"}</definedName>
    <definedName name="ProjektName">{"Client Name or Project Name"}</definedName>
    <definedName name="projn3" localSheetId="1">{"Client Name or Project Name"}</definedName>
    <definedName name="projn3" localSheetId="3">{"Client Name or Project Name"}</definedName>
    <definedName name="projn3" localSheetId="5">{"Client Name or Project Name"}</definedName>
    <definedName name="projn3">{"Client Name or Project Name"}</definedName>
    <definedName name="prolinks_4e6093a3112244db989782366a297703" hidden="1">#REF!</definedName>
    <definedName name="prolinks_9121dcf404eb480392e852d24a372d1d" hidden="1">#REF!</definedName>
    <definedName name="PROMOTE">#REF!</definedName>
    <definedName name="PROPERTY_GROSS" hidden="1">"PROPERTY_GROSS"</definedName>
    <definedName name="PROPERTY_NET" hidden="1">"PROPERTY_NET"</definedName>
    <definedName name="Prospective_Interest_Rate_Method">#REF!</definedName>
    <definedName name="prout" localSheetId="1" hidden="1">{"comp1",#N/A,FALSE,"COMPS";"footnotes",#N/A,FALSE,"COMPS"}</definedName>
    <definedName name="prout" localSheetId="3" hidden="1">{"comp1",#N/A,FALSE,"COMPS";"footnotes",#N/A,FALSE,"COMPS"}</definedName>
    <definedName name="prout" localSheetId="5" hidden="1">{"comp1",#N/A,FALSE,"COMPS";"footnotes",#N/A,FALSE,"COMPS"}</definedName>
    <definedName name="prout" hidden="1">{"comp1",#N/A,FALSE,"COMPS";"footnotes",#N/A,FALSE,"COMPS"}</definedName>
    <definedName name="prout_1" localSheetId="1" hidden="1">{"comp1",#N/A,FALSE,"COMPS";"footnotes",#N/A,FALSE,"COMPS"}</definedName>
    <definedName name="prout_1" localSheetId="3" hidden="1">{"comp1",#N/A,FALSE,"COMPS";"footnotes",#N/A,FALSE,"COMPS"}</definedName>
    <definedName name="prout_1" localSheetId="5" hidden="1">{"comp1",#N/A,FALSE,"COMPS";"footnotes",#N/A,FALSE,"COMPS"}</definedName>
    <definedName name="prout_1" hidden="1">{"comp1",#N/A,FALSE,"COMPS";"footnotes",#N/A,FALSE,"COMPS"}</definedName>
    <definedName name="prout1" localSheetId="1" hidden="1">{"comp1",#N/A,FALSE,"COMPS";"footnotes",#N/A,FALSE,"COMPS"}</definedName>
    <definedName name="prout1" localSheetId="3" hidden="1">{"comp1",#N/A,FALSE,"COMPS";"footnotes",#N/A,FALSE,"COMPS"}</definedName>
    <definedName name="prout1" localSheetId="5" hidden="1">{"comp1",#N/A,FALSE,"COMPS";"footnotes",#N/A,FALSE,"COMPS"}</definedName>
    <definedName name="prout1" hidden="1">{"comp1",#N/A,FALSE,"COMPS";"footnotes",#N/A,FALSE,"COMPS"}</definedName>
    <definedName name="prout1_1" localSheetId="1" hidden="1">{"comp1",#N/A,FALSE,"COMPS";"footnotes",#N/A,FALSE,"COMPS"}</definedName>
    <definedName name="prout1_1" localSheetId="3" hidden="1">{"comp1",#N/A,FALSE,"COMPS";"footnotes",#N/A,FALSE,"COMPS"}</definedName>
    <definedName name="prout1_1" localSheetId="5" hidden="1">{"comp1",#N/A,FALSE,"COMPS";"footnotes",#N/A,FALSE,"COMPS"}</definedName>
    <definedName name="prout1_1" hidden="1">{"comp1",#N/A,FALSE,"COMPS";"footnotes",#N/A,FALSE,"COMPS"}</definedName>
    <definedName name="prova" localSheetId="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s" localSheetId="3">#REF!</definedName>
    <definedName name="prs">#REF!</definedName>
    <definedName name="prtallold1" localSheetId="1" hidden="1">{#N/A,#N/A,FALSE,"Valuation";#N/A,#N/A,FALSE,"Financial Statements";#N/A,#N/A,FALSE,"MLP Impact";#N/A,#N/A,FALSE,"Inputs";#N/A,#N/A,FALSE,"Contracts";#N/A,#N/A,FALSE,"Financing";#N/A,#N/A,FALSE,"Depreciation";#N/A,#N/A,FALSE,"Income Taxes";#N/A,#N/A,FALSE,"Revenues"}</definedName>
    <definedName name="prtallold1" localSheetId="3" hidden="1">{#N/A,#N/A,FALSE,"Valuation";#N/A,#N/A,FALSE,"Financial Statements";#N/A,#N/A,FALSE,"MLP Impact";#N/A,#N/A,FALSE,"Inputs";#N/A,#N/A,FALSE,"Contracts";#N/A,#N/A,FALSE,"Financing";#N/A,#N/A,FALSE,"Depreciation";#N/A,#N/A,FALSE,"Income Taxes";#N/A,#N/A,FALSE,"Revenues"}</definedName>
    <definedName name="prtallold1" localSheetId="5" hidden="1">{#N/A,#N/A,FALSE,"Valuation";#N/A,#N/A,FALSE,"Financial Statements";#N/A,#N/A,FALSE,"MLP Impact";#N/A,#N/A,FALSE,"Inputs";#N/A,#N/A,FALSE,"Contracts";#N/A,#N/A,FALSE,"Financing";#N/A,#N/A,FALSE,"Depreciation";#N/A,#N/A,FALSE,"Income Taxes";#N/A,#N/A,FALSE,"Revenues"}</definedName>
    <definedName name="prtallold1" hidden="1">{#N/A,#N/A,FALSE,"Valuation";#N/A,#N/A,FALSE,"Financial Statements";#N/A,#N/A,FALSE,"MLP Impact";#N/A,#N/A,FALSE,"Inputs";#N/A,#N/A,FALSE,"Contracts";#N/A,#N/A,FALSE,"Financing";#N/A,#N/A,FALSE,"Depreciation";#N/A,#N/A,FALSE,"Income Taxes";#N/A,#N/A,FALSE,"Revenues"}</definedName>
    <definedName name="prtallold1_1" localSheetId="1" hidden="1">{#N/A,#N/A,FALSE,"Valuation";#N/A,#N/A,FALSE,"Financial Statements";#N/A,#N/A,FALSE,"MLP Impact";#N/A,#N/A,FALSE,"Inputs";#N/A,#N/A,FALSE,"Contracts";#N/A,#N/A,FALSE,"Financing";#N/A,#N/A,FALSE,"Depreciation";#N/A,#N/A,FALSE,"Income Taxes";#N/A,#N/A,FALSE,"Revenues"}</definedName>
    <definedName name="prtallold1_1" localSheetId="3" hidden="1">{#N/A,#N/A,FALSE,"Valuation";#N/A,#N/A,FALSE,"Financial Statements";#N/A,#N/A,FALSE,"MLP Impact";#N/A,#N/A,FALSE,"Inputs";#N/A,#N/A,FALSE,"Contracts";#N/A,#N/A,FALSE,"Financing";#N/A,#N/A,FALSE,"Depreciation";#N/A,#N/A,FALSE,"Income Taxes";#N/A,#N/A,FALSE,"Revenues"}</definedName>
    <definedName name="prtallold1_1" localSheetId="5" hidden="1">{#N/A,#N/A,FALSE,"Valuation";#N/A,#N/A,FALSE,"Financial Statements";#N/A,#N/A,FALSE,"MLP Impact";#N/A,#N/A,FALSE,"Inputs";#N/A,#N/A,FALSE,"Contracts";#N/A,#N/A,FALSE,"Financing";#N/A,#N/A,FALSE,"Depreciation";#N/A,#N/A,FALSE,"Income Taxes";#N/A,#N/A,FALSE,"Revenues"}</definedName>
    <definedName name="prtallold1_1" hidden="1">{#N/A,#N/A,FALSE,"Valuation";#N/A,#N/A,FALSE,"Financial Statements";#N/A,#N/A,FALSE,"MLP Impact";#N/A,#N/A,FALSE,"Inputs";#N/A,#N/A,FALSE,"Contracts";#N/A,#N/A,FALSE,"Financing";#N/A,#N/A,FALSE,"Depreciation";#N/A,#N/A,FALSE,"Income Taxes";#N/A,#N/A,FALSE,"Revenues"}</definedName>
    <definedName name="Prtnold" localSheetId="1" hidden="1">{#N/A,#N/A,FALSE,"Valuation";#N/A,#N/A,FALSE,"Financial Statements";#N/A,#N/A,FALSE,"MLP Impact";#N/A,#N/A,FALSE,"Inputs";#N/A,#N/A,FALSE,"Contracts";#N/A,#N/A,FALSE,"Financing";#N/A,#N/A,FALSE,"Depreciation";#N/A,#N/A,FALSE,"Income Taxes";#N/A,#N/A,FALSE,"Revenues"}</definedName>
    <definedName name="Prtnold" localSheetId="3" hidden="1">{#N/A,#N/A,FALSE,"Valuation";#N/A,#N/A,FALSE,"Financial Statements";#N/A,#N/A,FALSE,"MLP Impact";#N/A,#N/A,FALSE,"Inputs";#N/A,#N/A,FALSE,"Contracts";#N/A,#N/A,FALSE,"Financing";#N/A,#N/A,FALSE,"Depreciation";#N/A,#N/A,FALSE,"Income Taxes";#N/A,#N/A,FALSE,"Revenues"}</definedName>
    <definedName name="Prtnold" localSheetId="5" hidden="1">{#N/A,#N/A,FALSE,"Valuation";#N/A,#N/A,FALSE,"Financial Statements";#N/A,#N/A,FALSE,"MLP Impact";#N/A,#N/A,FALSE,"Inputs";#N/A,#N/A,FALSE,"Contracts";#N/A,#N/A,FALSE,"Financing";#N/A,#N/A,FALSE,"Depreciation";#N/A,#N/A,FALSE,"Income Taxes";#N/A,#N/A,FALSE,"Revenues"}</definedName>
    <definedName name="Prtnold" hidden="1">{#N/A,#N/A,FALSE,"Valuation";#N/A,#N/A,FALSE,"Financial Statements";#N/A,#N/A,FALSE,"MLP Impact";#N/A,#N/A,FALSE,"Inputs";#N/A,#N/A,FALSE,"Contracts";#N/A,#N/A,FALSE,"Financing";#N/A,#N/A,FALSE,"Depreciation";#N/A,#N/A,FALSE,"Income Taxes";#N/A,#N/A,FALSE,"Revenues"}</definedName>
    <definedName name="Prtnold_1" localSheetId="1" hidden="1">{#N/A,#N/A,FALSE,"Valuation";#N/A,#N/A,FALSE,"Financial Statements";#N/A,#N/A,FALSE,"MLP Impact";#N/A,#N/A,FALSE,"Inputs";#N/A,#N/A,FALSE,"Contracts";#N/A,#N/A,FALSE,"Financing";#N/A,#N/A,FALSE,"Depreciation";#N/A,#N/A,FALSE,"Income Taxes";#N/A,#N/A,FALSE,"Revenues"}</definedName>
    <definedName name="Prtnold_1" localSheetId="3" hidden="1">{#N/A,#N/A,FALSE,"Valuation";#N/A,#N/A,FALSE,"Financial Statements";#N/A,#N/A,FALSE,"MLP Impact";#N/A,#N/A,FALSE,"Inputs";#N/A,#N/A,FALSE,"Contracts";#N/A,#N/A,FALSE,"Financing";#N/A,#N/A,FALSE,"Depreciation";#N/A,#N/A,FALSE,"Income Taxes";#N/A,#N/A,FALSE,"Revenues"}</definedName>
    <definedName name="Prtnold_1" localSheetId="5" hidden="1">{#N/A,#N/A,FALSE,"Valuation";#N/A,#N/A,FALSE,"Financial Statements";#N/A,#N/A,FALSE,"MLP Impact";#N/A,#N/A,FALSE,"Inputs";#N/A,#N/A,FALSE,"Contracts";#N/A,#N/A,FALSE,"Financing";#N/A,#N/A,FALSE,"Depreciation";#N/A,#N/A,FALSE,"Income Taxes";#N/A,#N/A,FALSE,"Revenues"}</definedName>
    <definedName name="Prtnold_1" hidden="1">{#N/A,#N/A,FALSE,"Valuation";#N/A,#N/A,FALSE,"Financial Statements";#N/A,#N/A,FALSE,"MLP Impact";#N/A,#N/A,FALSE,"Inputs";#N/A,#N/A,FALSE,"Contracts";#N/A,#N/A,FALSE,"Financing";#N/A,#N/A,FALSE,"Depreciation";#N/A,#N/A,FALSE,"Income Taxes";#N/A,#N/A,FALSE,"Revenues"}</definedName>
    <definedName name="PSCChart1" hidden="1">#REF!</definedName>
    <definedName name="PSCChart2" hidden="1">#REF!</definedName>
    <definedName name="psuhpuhpushpsuhpushpjòpj" localSheetId="1">{"Client Name or Project Name"}</definedName>
    <definedName name="psuhpuhpushpsuhpushpjòpj" localSheetId="3">{"Client Name or Project Name"}</definedName>
    <definedName name="psuhpuhpushpsuhpushpjòpj" localSheetId="5">{"Client Name or Project Name"}</definedName>
    <definedName name="psuhpuhpushpsuhpushpjòpj">{"Client Name or Project Name"}</definedName>
    <definedName name="ptsec">#REF!</definedName>
    <definedName name="PUB_FileID" hidden="1">"L10003649.xls"</definedName>
    <definedName name="PUB_UserID">"MAYERX"</definedName>
    <definedName name="pubcodat">#REF!</definedName>
    <definedName name="public">#REF!</definedName>
    <definedName name="Publiker">#REF!</definedName>
    <definedName name="Puente_Interest_Escrow">#REF!</definedName>
    <definedName name="puiruon" localSheetId="1">{0;0;0;0;1;#N/A;0.25;0.25;1;1;2;FALSE;FALSE;FALSE;FALSE;FALSE;#N/A;1;#N/A;1;1;"";"&amp;L&amp;""Arial,Italic""&amp;8&amp;F Page &amp;P of &amp;N &amp;D &amp;T "}</definedName>
    <definedName name="puiruon" localSheetId="3">{0;0;0;0;1;#N/A;0.25;0.25;1;1;2;FALSE;FALSE;FALSE;FALSE;FALSE;#N/A;1;#N/A;1;1;"";"&amp;L&amp;""Arial,Italic""&amp;8&amp;F Page &amp;P of &amp;N &amp;D &amp;T "}</definedName>
    <definedName name="puiruon" localSheetId="5">{0;0;0;0;1;#N/A;0.25;0.25;1;1;2;FALSE;FALSE;FALSE;FALSE;FALSE;#N/A;1;#N/A;1;1;"";"&amp;L&amp;""Arial,Italic""&amp;8&amp;F Page &amp;P of &amp;N &amp;D &amp;T "}</definedName>
    <definedName name="puiruon">{0;0;0;0;1;#N/A;0.25;0.25;1;1;2;FALSE;FALSE;FALSE;FALSE;FALSE;#N/A;1;#N/A;1;1;"";"&amp;L&amp;""Arial,Italic""&amp;8&amp;F Page &amp;P of &amp;N &amp;D &amp;T "}</definedName>
    <definedName name="purch">#REF!</definedName>
    <definedName name="PURCHASE" localSheetId="3">#REF!</definedName>
    <definedName name="PURCHASE">#REF!</definedName>
    <definedName name="purchase_price" localSheetId="3">#REF!</definedName>
    <definedName name="purchase_price">#REF!</definedName>
    <definedName name="Pursell" hidden="1">#N/A</definedName>
    <definedName name="pv.date">#REF!</definedName>
    <definedName name="pvHRISLoadPeriod">#REF!</definedName>
    <definedName name="pvHRISLoadYear">#REF!</definedName>
    <definedName name="pvPeriod">#REF!</definedName>
    <definedName name="pvPlan">#REF!</definedName>
    <definedName name="pvYear">#REF!</definedName>
    <definedName name="PYR">"JANUARY 3, 1998"</definedName>
    <definedName name="q" localSheetId="3" hidden="1">#REF!</definedName>
    <definedName name="q" hidden="1">#REF!</definedName>
    <definedName name="q_1" localSheetId="1" hidden="1">{#N/A,#N/A,FALSE,"Calc";#N/A,#N/A,FALSE,"Sensitivity";#N/A,#N/A,FALSE,"LT Earn.Dil.";#N/A,#N/A,FALSE,"Dil. AVP"}</definedName>
    <definedName name="q_1" localSheetId="3" hidden="1">{#N/A,#N/A,FALSE,"Calc";#N/A,#N/A,FALSE,"Sensitivity";#N/A,#N/A,FALSE,"LT Earn.Dil.";#N/A,#N/A,FALSE,"Dil. AVP"}</definedName>
    <definedName name="q_1" localSheetId="5" hidden="1">{#N/A,#N/A,FALSE,"Calc";#N/A,#N/A,FALSE,"Sensitivity";#N/A,#N/A,FALSE,"LT Earn.Dil.";#N/A,#N/A,FALSE,"Dil. AVP"}</definedName>
    <definedName name="q_1" hidden="1">{#N/A,#N/A,FALSE,"Calc";#N/A,#N/A,FALSE,"Sensitivity";#N/A,#N/A,FALSE,"LT Earn.Dil.";#N/A,#N/A,FALSE,"Dil. AVP"}</definedName>
    <definedName name="q_1_1" localSheetId="1" hidden="1">{#N/A,#N/A,TRUE,"constb"}</definedName>
    <definedName name="q_1_1" localSheetId="3" hidden="1">{#N/A,#N/A,TRUE,"constb"}</definedName>
    <definedName name="q_1_1" localSheetId="5" hidden="1">{#N/A,#N/A,TRUE,"constb"}</definedName>
    <definedName name="q_1_1" hidden="1">{#N/A,#N/A,TRUE,"constb"}</definedName>
    <definedName name="q_1_1_2" localSheetId="1" hidden="1">{#N/A,#N/A,TRUE,"constb"}</definedName>
    <definedName name="q_1_1_2" localSheetId="3" hidden="1">{#N/A,#N/A,TRUE,"constb"}</definedName>
    <definedName name="q_1_1_2" localSheetId="5" hidden="1">{#N/A,#N/A,TRUE,"constb"}</definedName>
    <definedName name="q_1_1_2" hidden="1">{#N/A,#N/A,TRUE,"constb"}</definedName>
    <definedName name="q_1_3" localSheetId="1" hidden="1">{#N/A,#N/A,TRUE,"constb"}</definedName>
    <definedName name="q_1_3" localSheetId="3" hidden="1">{#N/A,#N/A,TRUE,"constb"}</definedName>
    <definedName name="q_1_3" localSheetId="5" hidden="1">{#N/A,#N/A,TRUE,"constb"}</definedName>
    <definedName name="q_1_3" hidden="1">{#N/A,#N/A,TRUE,"constb"}</definedName>
    <definedName name="q_2" localSheetId="1" hidden="1">{#N/A,#N/A,TRUE,"constb"}</definedName>
    <definedName name="q_2" localSheetId="3" hidden="1">{#N/A,#N/A,TRUE,"constb"}</definedName>
    <definedName name="q_2" localSheetId="5" hidden="1">{#N/A,#N/A,TRUE,"constb"}</definedName>
    <definedName name="q_2" hidden="1">{#N/A,#N/A,TRUE,"constb"}</definedName>
    <definedName name="q_2_2" localSheetId="1" hidden="1">{#N/A,#N/A,TRUE,"constb"}</definedName>
    <definedName name="q_2_2" localSheetId="3" hidden="1">{#N/A,#N/A,TRUE,"constb"}</definedName>
    <definedName name="q_2_2" localSheetId="5" hidden="1">{#N/A,#N/A,TRUE,"constb"}</definedName>
    <definedName name="q_2_2" hidden="1">{#N/A,#N/A,TRUE,"constb"}</definedName>
    <definedName name="q_3" localSheetId="1" hidden="1">{#N/A,#N/A,TRUE,"constb"}</definedName>
    <definedName name="q_3" localSheetId="3" hidden="1">{#N/A,#N/A,TRUE,"constb"}</definedName>
    <definedName name="q_3" localSheetId="5" hidden="1">{#N/A,#N/A,TRUE,"constb"}</definedName>
    <definedName name="q_3" hidden="1">{#N/A,#N/A,TRUE,"constb"}</definedName>
    <definedName name="q_3_2" localSheetId="1" hidden="1">{#N/A,#N/A,TRUE,"constb"}</definedName>
    <definedName name="q_3_2" localSheetId="3" hidden="1">{#N/A,#N/A,TRUE,"constb"}</definedName>
    <definedName name="q_3_2" localSheetId="5" hidden="1">{#N/A,#N/A,TRUE,"constb"}</definedName>
    <definedName name="q_3_2" hidden="1">{#N/A,#N/A,TRUE,"constb"}</definedName>
    <definedName name="q_5" localSheetId="1" hidden="1">{#N/A,#N/A,TRUE,"constb"}</definedName>
    <definedName name="q_5" localSheetId="3" hidden="1">{#N/A,#N/A,TRUE,"constb"}</definedName>
    <definedName name="q_5" localSheetId="5" hidden="1">{#N/A,#N/A,TRUE,"constb"}</definedName>
    <definedName name="q_5" hidden="1">{#N/A,#N/A,TRUE,"constb"}</definedName>
    <definedName name="QANA">#REF!</definedName>
    <definedName name="qaqaa" localSheetId="1">{"Client Name or Project Name"}</definedName>
    <definedName name="qaqaa" localSheetId="3">{"Client Name or Project Name"}</definedName>
    <definedName name="qaqaa" localSheetId="5">{"Client Name or Project Name"}</definedName>
    <definedName name="qaqaa">{"Client Name or Project Name"}</definedName>
    <definedName name="qaz" localSheetId="1" hidden="1">{#N/A,#N/A,FALSE,"Pharm";#N/A,#N/A,FALSE,"WWCM"}</definedName>
    <definedName name="qaz" localSheetId="3" hidden="1">{#N/A,#N/A,FALSE,"Pharm";#N/A,#N/A,FALSE,"WWCM"}</definedName>
    <definedName name="qaz" localSheetId="5" hidden="1">{#N/A,#N/A,FALSE,"Pharm";#N/A,#N/A,FALSE,"WWCM"}</definedName>
    <definedName name="qaz" hidden="1">{#N/A,#N/A,FALSE,"Pharm";#N/A,#N/A,FALSE,"WWCM"}</definedName>
    <definedName name="qaz_1" localSheetId="1" hidden="1">{#N/A,#N/A,FALSE,"Pharm";#N/A,#N/A,FALSE,"WWCM"}</definedName>
    <definedName name="qaz_1" localSheetId="3" hidden="1">{#N/A,#N/A,FALSE,"Pharm";#N/A,#N/A,FALSE,"WWCM"}</definedName>
    <definedName name="qaz_1" localSheetId="5" hidden="1">{#N/A,#N/A,FALSE,"Pharm";#N/A,#N/A,FALSE,"WWCM"}</definedName>
    <definedName name="qaz_1" hidden="1">{#N/A,#N/A,FALSE,"Pharm";#N/A,#N/A,FALSE,"WWCM"}</definedName>
    <definedName name="QBSA">#REF!</definedName>
    <definedName name="QBSL">#REF!</definedName>
    <definedName name="QCFN">#REF!</definedName>
    <definedName name="QCFO">#REF!</definedName>
    <definedName name="qdd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dd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dd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dd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ehahahah" localSheetId="1">{"Client Name or Project Name"}</definedName>
    <definedName name="qehahahah" localSheetId="3">{"Client Name or Project Name"}</definedName>
    <definedName name="qehahahah" localSheetId="5">{"Client Name or Project Name"}</definedName>
    <definedName name="qehahahah">{"Client Name or Project Name"}</definedName>
    <definedName name="qergrgg" localSheetId="1">{"Client Name or Project Name"}</definedName>
    <definedName name="qergrgg" localSheetId="3">{"Client Name or Project Name"}</definedName>
    <definedName name="qergrgg" localSheetId="5">{"Client Name or Project Name"}</definedName>
    <definedName name="qergrgg">{"Client Name or Project Name"}</definedName>
    <definedName name="qertweyu" localSheetId="1" hidden="1">{#N/A,#N/A,FALSE,"REPORT"}</definedName>
    <definedName name="qertweyu" localSheetId="3" hidden="1">{#N/A,#N/A,FALSE,"REPORT"}</definedName>
    <definedName name="qertweyu" localSheetId="5" hidden="1">{#N/A,#N/A,FALSE,"REPORT"}</definedName>
    <definedName name="qertweyu" hidden="1">{#N/A,#N/A,FALSE,"REPORT"}</definedName>
    <definedName name="qertweyu_1" localSheetId="1" hidden="1">{#N/A,#N/A,FALSE,"REPORT"}</definedName>
    <definedName name="qertweyu_1" localSheetId="3" hidden="1">{#N/A,#N/A,FALSE,"REPORT"}</definedName>
    <definedName name="qertweyu_1" localSheetId="5" hidden="1">{#N/A,#N/A,FALSE,"REPORT"}</definedName>
    <definedName name="qertweyu_1" hidden="1">{#N/A,#N/A,FALSE,"REPORT"}</definedName>
    <definedName name="qerwuiqweyriqu" localSheetId="1">{0;0;0;0;1;#N/A;0.25;0.25;0.8;0.25;2;FALSE;FALSE;FALSE;FALSE;FALSE;#N/A;1;#N/A;1;1;"";"&amp;L&amp;""Arial,Italic""&amp;8&amp;F Page &amp;P of &amp;N &amp;D &amp;T "}</definedName>
    <definedName name="qerwuiqweyriqu" localSheetId="3">{0;0;0;0;1;#N/A;0.25;0.25;0.8;0.25;2;FALSE;FALSE;FALSE;FALSE;FALSE;#N/A;1;#N/A;1;1;"";"&amp;L&amp;""Arial,Italic""&amp;8&amp;F Page &amp;P of &amp;N &amp;D &amp;T "}</definedName>
    <definedName name="qerwuiqweyriqu" localSheetId="5">{0;0;0;0;1;#N/A;0.25;0.25;0.8;0.25;2;FALSE;FALSE;FALSE;FALSE;FALSE;#N/A;1;#N/A;1;1;"";"&amp;L&amp;""Arial,Italic""&amp;8&amp;F Page &amp;P of &amp;N &amp;D &amp;T "}</definedName>
    <definedName name="qerwuiqweyriqu">{0;0;0;0;1;#N/A;0.25;0.25;0.8;0.25;2;FALSE;FALSE;FALSE;FALSE;FALSE;#N/A;1;#N/A;1;1;"";"&amp;L&amp;""Arial,Italic""&amp;8&amp;F Page &amp;P of &amp;N &amp;D &amp;T "}</definedName>
    <definedName name="qetryywt" localSheetId="1" hidden="1">{#N/A,#N/A,FALSE,"REPORT"}</definedName>
    <definedName name="qetryywt" localSheetId="3" hidden="1">{#N/A,#N/A,FALSE,"REPORT"}</definedName>
    <definedName name="qetryywt" localSheetId="5" hidden="1">{#N/A,#N/A,FALSE,"REPORT"}</definedName>
    <definedName name="qetryywt" hidden="1">{#N/A,#N/A,FALSE,"REPORT"}</definedName>
    <definedName name="qetryywt_1" localSheetId="1" hidden="1">{#N/A,#N/A,FALSE,"REPORT"}</definedName>
    <definedName name="qetryywt_1" localSheetId="3" hidden="1">{#N/A,#N/A,FALSE,"REPORT"}</definedName>
    <definedName name="qetryywt_1" localSheetId="5" hidden="1">{#N/A,#N/A,FALSE,"REPORT"}</definedName>
    <definedName name="qetryywt_1" hidden="1">{#N/A,#N/A,FALSE,"REPORT"}</definedName>
    <definedName name="qewqeqw" localSheetId="1" hidden="1">{#N/A,#N/A,FALSE,"Aging Summary";#N/A,#N/A,FALSE,"Ratio Analysis";#N/A,#N/A,FALSE,"Test 120 Day Accts";#N/A,#N/A,FALSE,"Tickmarks"}</definedName>
    <definedName name="qewqeqw" localSheetId="3" hidden="1">{#N/A,#N/A,FALSE,"Aging Summary";#N/A,#N/A,FALSE,"Ratio Analysis";#N/A,#N/A,FALSE,"Test 120 Day Accts";#N/A,#N/A,FALSE,"Tickmarks"}</definedName>
    <definedName name="qewqeqw" localSheetId="5" hidden="1">{#N/A,#N/A,FALSE,"Aging Summary";#N/A,#N/A,FALSE,"Ratio Analysis";#N/A,#N/A,FALSE,"Test 120 Day Accts";#N/A,#N/A,FALSE,"Tickmarks"}</definedName>
    <definedName name="qewqeqw" hidden="1">{#N/A,#N/A,FALSE,"Aging Summary";#N/A,#N/A,FALSE,"Ratio Analysis";#N/A,#N/A,FALSE,"Test 120 Day Accts";#N/A,#N/A,FALSE,"Tickmarks"}</definedName>
    <definedName name="qewr" localSheetId="1">{0;0;0;0;1;#N/A;0.25;0.25;0.8;0.25;2;FALSE;FALSE;FALSE;FALSE;FALSE;#N/A;1;#N/A;1;1;"";""}</definedName>
    <definedName name="qewr" localSheetId="3">{0;0;0;0;1;#N/A;0.25;0.25;0.8;0.25;2;FALSE;FALSE;FALSE;FALSE;FALSE;#N/A;1;#N/A;1;1;"";""}</definedName>
    <definedName name="qewr" localSheetId="5">{0;0;0;0;1;#N/A;0.25;0.25;0.8;0.25;2;FALSE;FALSE;FALSE;FALSE;FALSE;#N/A;1;#N/A;1;1;"";""}</definedName>
    <definedName name="qewr">{0;0;0;0;1;#N/A;0.25;0.25;0.8;0.25;2;FALSE;FALSE;FALSE;FALSE;FALSE;#N/A;1;#N/A;1;1;"";""}</definedName>
    <definedName name="qewriuqwer" localSheetId="1">{0;0;0;0;1;#N/A;0.25;0.25;1;1;2;FALSE;FALSE;FALSE;FALSE;FALSE;#N/A;1;#N/A;1;1;"";"&amp;L&amp;""Arial,Italic""&amp;8&amp;F Page &amp;P of &amp;N &amp;D &amp;T "}</definedName>
    <definedName name="qewriuqwer" localSheetId="3">{0;0;0;0;1;#N/A;0.25;0.25;1;1;2;FALSE;FALSE;FALSE;FALSE;FALSE;#N/A;1;#N/A;1;1;"";"&amp;L&amp;""Arial,Italic""&amp;8&amp;F Page &amp;P of &amp;N &amp;D &amp;T "}</definedName>
    <definedName name="qewriuqwer" localSheetId="5">{0;0;0;0;1;#N/A;0.25;0.25;1;1;2;FALSE;FALSE;FALSE;FALSE;FALSE;#N/A;1;#N/A;1;1;"";"&amp;L&amp;""Arial,Italic""&amp;8&amp;F Page &amp;P of &amp;N &amp;D &amp;T "}</definedName>
    <definedName name="qewriuqwer">{0;0;0;0;1;#N/A;0.25;0.25;1;1;2;FALSE;FALSE;FALSE;FALSE;FALSE;#N/A;1;#N/A;1;1;"";"&amp;L&amp;""Arial,Italic""&amp;8&amp;F Page &amp;P of &amp;N &amp;D &amp;T "}</definedName>
    <definedName name="QFDSQFQ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FDSQFQ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FDSQFQ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FDSQFQ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gfqerg" localSheetId="1" hidden="1">{#N/A,#N/A,FALSE,"PMTABB";#N/A,#N/A,FALSE,"PMTABB"}</definedName>
    <definedName name="qgfqerg" localSheetId="3" hidden="1">{#N/A,#N/A,FALSE,"PMTABB";#N/A,#N/A,FALSE,"PMTABB"}</definedName>
    <definedName name="qgfqerg" localSheetId="5" hidden="1">{#N/A,#N/A,FALSE,"PMTABB";#N/A,#N/A,FALSE,"PMTABB"}</definedName>
    <definedName name="qgfqerg" hidden="1">{#N/A,#N/A,FALSE,"PMTABB";#N/A,#N/A,FALSE,"PMTABB"}</definedName>
    <definedName name="qieryn" localSheetId="1">{0;0;0;0;1;#N/A;0.25;0.25;0.25;0.25;2;FALSE;FALSE;FALSE;FALSE;FALSE;#N/A;1;#N/A;1;1;"";""}</definedName>
    <definedName name="qieryn" localSheetId="3">{0;0;0;0;1;#N/A;0.25;0.25;0.25;0.25;2;FALSE;FALSE;FALSE;FALSE;FALSE;#N/A;1;#N/A;1;1;"";""}</definedName>
    <definedName name="qieryn" localSheetId="5">{0;0;0;0;1;#N/A;0.25;0.25;0.25;0.25;2;FALSE;FALSE;FALSE;FALSE;FALSE;#N/A;1;#N/A;1;1;"";""}</definedName>
    <definedName name="qieryn">{0;0;0;0;1;#N/A;0.25;0.25;0.25;0.25;2;FALSE;FALSE;FALSE;FALSE;FALSE;#N/A;1;#N/A;1;1;"";""}</definedName>
    <definedName name="QINC" localSheetId="3">#REF!</definedName>
    <definedName name="QINC">#REF!</definedName>
    <definedName name="QINCC">#REF!</definedName>
    <definedName name="qipweruyqweiru" localSheetId="1">{0;0;0;0;1;#N/A;0.25;0.25;0.8;0.25;2;FALSE;FALSE;FALSE;FALSE;FALSE;#N/A;1;#N/A;1;1;"";"&amp;L&amp;""Arial,Italic""&amp;8&amp;F Page &amp;P of &amp;N &amp;D &amp;T "}</definedName>
    <definedName name="qipweruyqweiru" localSheetId="3">{0;0;0;0;1;#N/A;0.25;0.25;0.8;0.25;2;FALSE;FALSE;FALSE;FALSE;FALSE;#N/A;1;#N/A;1;1;"";"&amp;L&amp;""Arial,Italic""&amp;8&amp;F Page &amp;P of &amp;N &amp;D &amp;T "}</definedName>
    <definedName name="qipweruyqweiru" localSheetId="5">{0;0;0;0;1;#N/A;0.25;0.25;0.8;0.25;2;FALSE;FALSE;FALSE;FALSE;FALSE;#N/A;1;#N/A;1;1;"";"&amp;L&amp;""Arial,Italic""&amp;8&amp;F Page &amp;P of &amp;N &amp;D &amp;T "}</definedName>
    <definedName name="qipweruyqweiru">{0;0;0;0;1;#N/A;0.25;0.25;0.8;0.25;2;FALSE;FALSE;FALSE;FALSE;FALSE;#N/A;1;#N/A;1;1;"";"&amp;L&amp;""Arial,Italic""&amp;8&amp;F Page &amp;P of &amp;N &amp;D &amp;T "}</definedName>
    <definedName name="qipweuryiqwern" localSheetId="1">{0;0;0;0;1;#N/A;0.75;0.75;1;1;2;FALSE;FALSE;FALSE;FALSE;FALSE;#N/A;1;#N/A;1;1;"";""}</definedName>
    <definedName name="qipweuryiqwern" localSheetId="3">{0;0;0;0;1;#N/A;0.75;0.75;1;1;2;FALSE;FALSE;FALSE;FALSE;FALSE;#N/A;1;#N/A;1;1;"";""}</definedName>
    <definedName name="qipweuryiqwern" localSheetId="5">{0;0;0;0;1;#N/A;0.75;0.75;1;1;2;FALSE;FALSE;FALSE;FALSE;FALSE;#N/A;1;#N/A;1;1;"";""}</definedName>
    <definedName name="qipweuryiqwern">{0;0;0;0;1;#N/A;0.75;0.75;1;1;2;FALSE;FALSE;FALSE;FALSE;FALSE;#N/A;1;#N/A;1;1;"";""}</definedName>
    <definedName name="qiwery" localSheetId="1">{0;0;0;0;1;#N/A;0.75;0.75;1;1;2;FALSE;FALSE;FALSE;FALSE;FALSE;#N/A;1;#N/A;1;1;"";"&amp;L&amp;""Arial,Italic""&amp;8&amp;F Page &amp;P of &amp;N &amp;D &amp;T "}</definedName>
    <definedName name="qiwery" localSheetId="3">{0;0;0;0;1;#N/A;0.75;0.75;1;1;2;FALSE;FALSE;FALSE;FALSE;FALSE;#N/A;1;#N/A;1;1;"";"&amp;L&amp;""Arial,Italic""&amp;8&amp;F Page &amp;P of &amp;N &amp;D &amp;T "}</definedName>
    <definedName name="qiwery" localSheetId="5">{0;0;0;0;1;#N/A;0.75;0.75;1;1;2;FALSE;FALSE;FALSE;FALSE;FALSE;#N/A;1;#N/A;1;1;"";"&amp;L&amp;""Arial,Italic""&amp;8&amp;F Page &amp;P of &amp;N &amp;D &amp;T "}</definedName>
    <definedName name="qiwery">{0;0;0;0;1;#N/A;0.75;0.75;1;1;2;FALSE;FALSE;FALSE;FALSE;FALSE;#N/A;1;#N/A;1;1;"";"&amp;L&amp;""Arial,Italic""&amp;8&amp;F Page &amp;P of &amp;N &amp;D &amp;T "}</definedName>
    <definedName name="qiweuryiqeuw" localSheetId="1">{0;0;0;0;1;#N/A;0.25;0.25;0.25;0.25;2;FALSE;FALSE;FALSE;FALSE;FALSE;#N/A;1;#N/A;1;1;"";""}</definedName>
    <definedName name="qiweuryiqeuw" localSheetId="3">{0;0;0;0;1;#N/A;0.25;0.25;0.25;0.25;2;FALSE;FALSE;FALSE;FALSE;FALSE;#N/A;1;#N/A;1;1;"";""}</definedName>
    <definedName name="qiweuryiqeuw" localSheetId="5">{0;0;0;0;1;#N/A;0.25;0.25;0.25;0.25;2;FALSE;FALSE;FALSE;FALSE;FALSE;#N/A;1;#N/A;1;1;"";""}</definedName>
    <definedName name="qiweuryiqeuw">{0;0;0;0;1;#N/A;0.25;0.25;0.25;0.25;2;FALSE;FALSE;FALSE;FALSE;FALSE;#N/A;1;#N/A;1;1;"";""}</definedName>
    <definedName name="qiwueryiq" localSheetId="1">{0;0;0;0;1;#N/A;0.75;0.75;0.25;0.25;2;FALSE;FALSE;FALSE;FALSE;FALSE;#N/A;1;#N/A;1;1;"";"&amp;L&amp;""Arial,Italic""&amp;8&amp;F Page &amp;P of &amp;N &amp;D &amp;T "}</definedName>
    <definedName name="qiwueryiq" localSheetId="3">{0;0;0;0;1;#N/A;0.75;0.75;0.25;0.25;2;FALSE;FALSE;FALSE;FALSE;FALSE;#N/A;1;#N/A;1;1;"";"&amp;L&amp;""Arial,Italic""&amp;8&amp;F Page &amp;P of &amp;N &amp;D &amp;T "}</definedName>
    <definedName name="qiwueryiq" localSheetId="5">{0;0;0;0;1;#N/A;0.75;0.75;0.25;0.25;2;FALSE;FALSE;FALSE;FALSE;FALSE;#N/A;1;#N/A;1;1;"";"&amp;L&amp;""Arial,Italic""&amp;8&amp;F Page &amp;P of &amp;N &amp;D &amp;T "}</definedName>
    <definedName name="qiwueryiq">{0;0;0;0;1;#N/A;0.75;0.75;0.25;0.25;2;FALSE;FALSE;FALSE;FALSE;FALSE;#N/A;1;#N/A;1;1;"";"&amp;L&amp;""Arial,Italic""&amp;8&amp;F Page &amp;P of &amp;N &amp;D &amp;T "}</definedName>
    <definedName name="qksdfjahkjas" localSheetId="1">{0;0;0;0;1;#N/A;0.75;0.75;1;1;2;FALSE;FALSE;FALSE;FALSE;FALSE;#N/A;1;#N/A;1;1;"";""}</definedName>
    <definedName name="qksdfjahkjas" localSheetId="3">{0;0;0;0;1;#N/A;0.75;0.75;1;1;2;FALSE;FALSE;FALSE;FALSE;FALSE;#N/A;1;#N/A;1;1;"";""}</definedName>
    <definedName name="qksdfjahkjas" localSheetId="5">{0;0;0;0;1;#N/A;0.75;0.75;1;1;2;FALSE;FALSE;FALSE;FALSE;FALSE;#N/A;1;#N/A;1;1;"";""}</definedName>
    <definedName name="qksdfjahkjas">{0;0;0;0;1;#N/A;0.75;0.75;1;1;2;FALSE;FALSE;FALSE;FALSE;FALSE;#N/A;1;#N/A;1;1;"";""}</definedName>
    <definedName name="QOE" localSheetId="3">#REF!</definedName>
    <definedName name="QOE">#REF!</definedName>
    <definedName name="qp" localSheetId="1" hidden="1">{"incomemth",#N/A,TRUE,"forecast00";"incomepercentmth",#N/A,TRUE,"forecast00";"balancemth",#N/A,TRUE,"forecast00";"cashmth",#N/A,TRUE,"forecast00";"covenantmth",#N/A,TRUE,"forecast00"}</definedName>
    <definedName name="qp" localSheetId="3" hidden="1">{"incomemth",#N/A,TRUE,"forecast00";"incomepercentmth",#N/A,TRUE,"forecast00";"balancemth",#N/A,TRUE,"forecast00";"cashmth",#N/A,TRUE,"forecast00";"covenantmth",#N/A,TRUE,"forecast00"}</definedName>
    <definedName name="qp" localSheetId="5" hidden="1">{"incomemth",#N/A,TRUE,"forecast00";"incomepercentmth",#N/A,TRUE,"forecast00";"balancemth",#N/A,TRUE,"forecast00";"cashmth",#N/A,TRUE,"forecast00";"covenantmth",#N/A,TRUE,"forecast00"}</definedName>
    <definedName name="qp" hidden="1">{"incomemth",#N/A,TRUE,"forecast00";"incomepercentmth",#N/A,TRUE,"forecast00";"balancemth",#N/A,TRUE,"forecast00";"cashmth",#N/A,TRUE,"forecast00";"covenantmth",#N/A,TRUE,"forecast00"}</definedName>
    <definedName name="qq" localSheetId="1" hidden="1">{"incomemth",#N/A,TRUE,"forecast00";"incomepercentmth",#N/A,TRUE,"forecast00";"balancemth",#N/A,TRUE,"forecast00";"cashmth",#N/A,TRUE,"forecast00";"covenantmth",#N/A,TRUE,"forecast00"}</definedName>
    <definedName name="qq" localSheetId="3" hidden="1">{"incomemth",#N/A,TRUE,"forecast00";"incomepercentmth",#N/A,TRUE,"forecast00";"balancemth",#N/A,TRUE,"forecast00";"cashmth",#N/A,TRUE,"forecast00";"covenantmth",#N/A,TRUE,"forecast00"}</definedName>
    <definedName name="qq" localSheetId="5" hidden="1">{"incomemth",#N/A,TRUE,"forecast00";"incomepercentmth",#N/A,TRUE,"forecast00";"balancemth",#N/A,TRUE,"forecast00";"cashmth",#N/A,TRUE,"forecast00";"covenantmth",#N/A,TRUE,"forecast00"}</definedName>
    <definedName name="qq" hidden="1">{"incomemth",#N/A,TRUE,"forecast00";"incomepercentmth",#N/A,TRUE,"forecast00";"balancemth",#N/A,TRUE,"forecast00";"cashmth",#N/A,TRUE,"forecast00";"covenantmth",#N/A,TRUE,"forecast00"}</definedName>
    <definedName name="qq_1" localSheetId="1" hidden="1">{"europe F",#N/A,FALSE,"B";"europe B",#N/A,FALSE,"B"}</definedName>
    <definedName name="qq_1" localSheetId="3" hidden="1">{"europe F",#N/A,FALSE,"B";"europe B",#N/A,FALSE,"B"}</definedName>
    <definedName name="qq_1" localSheetId="5" hidden="1">{"europe F",#N/A,FALSE,"B";"europe B",#N/A,FALSE,"B"}</definedName>
    <definedName name="qq_1" hidden="1">{"europe F",#N/A,FALSE,"B";"europe B",#N/A,FALSE,"B"}</definedName>
    <definedName name="qqq" hidden="1">#N/A</definedName>
    <definedName name="qqq_1" localSheetId="1">{"Client Name or Project Name"}</definedName>
    <definedName name="qqq_1" localSheetId="3">{"Client Name or Project Name"}</definedName>
    <definedName name="qqq_1" localSheetId="5">{"Client Name or Project Name"}</definedName>
    <definedName name="qqq_1">{"Client Name or Project Name"}</definedName>
    <definedName name="QQQQ" localSheetId="1" hidden="1">{#N/A,#N/A,FALSE,"EW"}</definedName>
    <definedName name="QQQQ" localSheetId="3" hidden="1">{#N/A,#N/A,FALSE,"EW"}</definedName>
    <definedName name="QQQQ" localSheetId="5" hidden="1">{#N/A,#N/A,FALSE,"EW"}</definedName>
    <definedName name="QQQQ" hidden="1">{#N/A,#N/A,FALSE,"EW"}</definedName>
    <definedName name="qqqqq" localSheetId="1" hidden="1">{#N/A,#N/A,FALSE,"CMN_FE"}</definedName>
    <definedName name="qqqqq" localSheetId="3" hidden="1">{#N/A,#N/A,FALSE,"CMN_FE"}</definedName>
    <definedName name="qqqqq" localSheetId="5" hidden="1">{#N/A,#N/A,FALSE,"CMN_FE"}</definedName>
    <definedName name="qqqqq" hidden="1">{#N/A,#N/A,FALSE,"CMN_FE"}</definedName>
    <definedName name="QQQQQQQQQ" localSheetId="1" hidden="1">{#N/A,#N/A,FALSE,"CMN_FE"}</definedName>
    <definedName name="QQQQQQQQQ" localSheetId="3" hidden="1">{#N/A,#N/A,FALSE,"CMN_FE"}</definedName>
    <definedName name="QQQQQQQQQ" localSheetId="5" hidden="1">{#N/A,#N/A,FALSE,"CMN_FE"}</definedName>
    <definedName name="QQQQQQQQQ" hidden="1">{#N/A,#N/A,FALSE,"CMN_FE"}</definedName>
    <definedName name="qqqqqqqqqqqqqqqq" localSheetId="1">{"Client Name or Project Name"}</definedName>
    <definedName name="qqqqqqqqqqqqqqqq" localSheetId="3">{"Client Name or Project Name"}</definedName>
    <definedName name="qqqqqqqqqqqqqqqq" localSheetId="5">{"Client Name or Project Name"}</definedName>
    <definedName name="qqqqqqqqqqqqqqqq">{"Client Name or Project Name"}</definedName>
    <definedName name="qqwtweryey" localSheetId="1" hidden="1">{#N/A,#N/A,FALSE,"REPORT"}</definedName>
    <definedName name="qqwtweryey" localSheetId="3" hidden="1">{#N/A,#N/A,FALSE,"REPORT"}</definedName>
    <definedName name="qqwtweryey" localSheetId="5" hidden="1">{#N/A,#N/A,FALSE,"REPORT"}</definedName>
    <definedName name="qqwtweryey" hidden="1">{#N/A,#N/A,FALSE,"REPORT"}</definedName>
    <definedName name="qqwtweryey_1" localSheetId="1" hidden="1">{#N/A,#N/A,FALSE,"REPORT"}</definedName>
    <definedName name="qqwtweryey_1" localSheetId="3" hidden="1">{#N/A,#N/A,FALSE,"REPORT"}</definedName>
    <definedName name="qqwtweryey_1" localSheetId="5" hidden="1">{#N/A,#N/A,FALSE,"REPORT"}</definedName>
    <definedName name="qqwtweryey_1" hidden="1">{#N/A,#N/A,FALSE,"REPORT"}</definedName>
    <definedName name="qrfwrw443" hidden="1">#REF!</definedName>
    <definedName name="qrgqgqg" localSheetId="1">{"Client Name or Project Name"}</definedName>
    <definedName name="qrgqgqg" localSheetId="3">{"Client Name or Project Name"}</definedName>
    <definedName name="qrgqgqg" localSheetId="5">{"Client Name or Project Name"}</definedName>
    <definedName name="qrgqgqg">{"Client Name or Project Name"}</definedName>
    <definedName name="qriuyqeiwru" localSheetId="1">{0;0;0;0;1;#N/A;0.75;0.75;1;1;2;FALSE;FALSE;FALSE;FALSE;FALSE;#N/A;1;#N/A;1;1;"";""}</definedName>
    <definedName name="qriuyqeiwru" localSheetId="3">{0;0;0;0;1;#N/A;0.75;0.75;1;1;2;FALSE;FALSE;FALSE;FALSE;FALSE;#N/A;1;#N/A;1;1;"";""}</definedName>
    <definedName name="qriuyqeiwru" localSheetId="5">{0;0;0;0;1;#N/A;0.75;0.75;1;1;2;FALSE;FALSE;FALSE;FALSE;FALSE;#N/A;1;#N/A;1;1;"";""}</definedName>
    <definedName name="qriuyqeiwru">{0;0;0;0;1;#N/A;0.75;0.75;1;1;2;FALSE;FALSE;FALSE;FALSE;FALSE;#N/A;1;#N/A;1;1;"";""}</definedName>
    <definedName name="qrt4t4t" localSheetId="1">{"Client Name or Project Name"}</definedName>
    <definedName name="qrt4t4t" localSheetId="3">{"Client Name or Project Name"}</definedName>
    <definedName name="qrt4t4t" localSheetId="5">{"Client Name or Project Name"}</definedName>
    <definedName name="qrt4t4t">{"Client Name or Project Name"}</definedName>
    <definedName name="QRYCOUNT">0</definedName>
    <definedName name="QRYNEXT">1</definedName>
    <definedName name="QRYWKS1">0</definedName>
    <definedName name="qsdd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dd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dd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dd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s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trDate" localSheetId="3">#REF!</definedName>
    <definedName name="QtrDate">#REF!</definedName>
    <definedName name="QtrShares" localSheetId="3">#REF!</definedName>
    <definedName name="QtrShares">#REF!</definedName>
    <definedName name="quarter_input">#REF!</definedName>
    <definedName name="QuarterDays" localSheetId="3">#REF!</definedName>
    <definedName name="QuarterDays">#REF!</definedName>
    <definedName name="Quarterly" localSheetId="3">#REF!</definedName>
    <definedName name="Quarterly">#REF!</definedName>
    <definedName name="Quarterly1" localSheetId="1">{"Client Name or Project Name"}</definedName>
    <definedName name="Quarterly1" localSheetId="3">{"Client Name or Project Name"}</definedName>
    <definedName name="Quarterly1" localSheetId="5">{"Client Name or Project Name"}</definedName>
    <definedName name="Quarterly1">{"Client Name or Project Name"}</definedName>
    <definedName name="quarterly2" localSheetId="1">{"Client Name or Project Name"}</definedName>
    <definedName name="quarterly2" localSheetId="3">{"Client Name or Project Name"}</definedName>
    <definedName name="quarterly2" localSheetId="5">{"Client Name or Project Name"}</definedName>
    <definedName name="quarterly2">{"Client Name or Project Name"}</definedName>
    <definedName name="Query_Max_Year" localSheetId="3">MAX(#REF!)</definedName>
    <definedName name="Query_Max_Year">MAX(#REF!)</definedName>
    <definedName name="Query_Min_Year" localSheetId="3">MIN(#REF!)</definedName>
    <definedName name="Query_Min_Year">MIN(#REF!)</definedName>
    <definedName name="QUERY1.keep_password" hidden="1">FALSE</definedName>
    <definedName name="QUERY1.query_connection" localSheetId="1" hidden="1">{"DSN=DSC#03;Collection=ACTDATA;"}</definedName>
    <definedName name="QUERY1.query_connection" localSheetId="3" hidden="1">{"DSN=DSC#03;Collection=ACTDATA;"}</definedName>
    <definedName name="QUERY1.query_connection" localSheetId="5" hidden="1">{"DSN=DSC#03;Collection=ACTDATA;"}</definedName>
    <definedName name="QUERY1.query_connection" hidden="1">{"DSN=DSC#03;Collection=ACTDATA;"}</definedName>
    <definedName name="QUERY1.query_definition" localSheetId="1"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definition" localSheetId="3"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definition" localSheetId="5"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definition"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options" localSheetId="1" hidden="1">{TRUE;FALSE}</definedName>
    <definedName name="QUERY1.query_options" localSheetId="3" hidden="1">{TRUE;FALSE}</definedName>
    <definedName name="QUERY1.query_options" localSheetId="5" hidden="1">{TRUE;FALSE}</definedName>
    <definedName name="QUERY1.query_options" hidden="1">{TRUE;FALSE}</definedName>
    <definedName name="QUERY1.query_source" localSheetId="1" hidden="1">{"DSC#03"}</definedName>
    <definedName name="QUERY1.query_source" localSheetId="3" hidden="1">{"DSC#03"}</definedName>
    <definedName name="QUERY1.query_source" localSheetId="5" hidden="1">{"DSC#03"}</definedName>
    <definedName name="QUERY1.query_source" hidden="1">{"DSC#03"}</definedName>
    <definedName name="QUERY1.query_statement" localSheetId="1"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statement" localSheetId="3"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statement" localSheetId="5"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query_statement" hidden="1">{"SELECT F0902LA5.GBMCU, F0902LA5.GBOBJ, F0902LA5.GBSUB, F0902LA5.GBSBL, (F0902LA5.GBAN01)/100, (F0902";"LA5.GBAN02)/100, (F0902LA5.GBAN03)/100, (F0902LA5.GBAN04)/100, (F0902LA5.GBAN05)/100, (F0902LA5.GBAN";"06)/100, (F0902LA5.GBAN07)/100, (F0902LA5.GBAN08)/100, (F0902LA5.GBAN09)/100, (F0902LA5.GBAN10)/100,";" (F0902LA5.GBAN11)/100, (F0902LA5.GBAN12)/100_x000D_
FROM DSC_03.ACTDATA.F0902LA5 F0902LA5_x000D_
WHERE (F0902LA";"5.GBMCU Between '         000' And '         014') AND (F0902LA5.GBOBJ Between '3000' And '9999') AN";"D (F0902LA5.GBLT='B9') AND (F0902LA5.GBFY=95)"}</definedName>
    <definedName name="QUERY1.user_name" hidden="1">"DWNPRF"</definedName>
    <definedName name="questions" localSheetId="5">#REF!</definedName>
    <definedName name="questions">#REF!</definedName>
    <definedName name="QUICK_RATIO" hidden="1">"QUICK_RATIO"</definedName>
    <definedName name="Quota" localSheetId="3">#REF!</definedName>
    <definedName name="Quota" localSheetId="5">#REF!</definedName>
    <definedName name="Quota">#REF!</definedName>
    <definedName name="qw" localSheetId="1" hidden="1">{#N/A,#N/A,FALSE,"REPORT"}</definedName>
    <definedName name="qw" localSheetId="3" hidden="1">{#N/A,#N/A,FALSE,"REPORT"}</definedName>
    <definedName name="qw" localSheetId="5" hidden="1">{#N/A,#N/A,FALSE,"REPORT"}</definedName>
    <definedName name="qw" hidden="1">{#N/A,#N/A,FALSE,"REPORT"}</definedName>
    <definedName name="qw_1" localSheetId="1" hidden="1">{#N/A,#N/A,FALSE,"REPORT"}</definedName>
    <definedName name="qw_1" localSheetId="3" hidden="1">{#N/A,#N/A,FALSE,"REPORT"}</definedName>
    <definedName name="qw_1" localSheetId="5" hidden="1">{#N/A,#N/A,FALSE,"REPORT"}</definedName>
    <definedName name="qw_1" hidden="1">{#N/A,#N/A,FALSE,"REPORT"}</definedName>
    <definedName name="qwe" localSheetId="1" hidden="1">{"incomemth",#N/A,TRUE,"forecast00";"incomepercentmth",#N/A,TRUE,"forecast00";"balancemth",#N/A,TRUE,"forecast00";"cashmth",#N/A,TRUE,"forecast00";"covenantmth",#N/A,TRUE,"forecast00"}</definedName>
    <definedName name="qwe" localSheetId="3" hidden="1">{"incomemth",#N/A,TRUE,"forecast00";"incomepercentmth",#N/A,TRUE,"forecast00";"balancemth",#N/A,TRUE,"forecast00";"cashmth",#N/A,TRUE,"forecast00";"covenantmth",#N/A,TRUE,"forecast00"}</definedName>
    <definedName name="qwe" localSheetId="5" hidden="1">{"incomemth",#N/A,TRUE,"forecast00";"incomepercentmth",#N/A,TRUE,"forecast00";"balancemth",#N/A,TRUE,"forecast00";"cashmth",#N/A,TRUE,"forecast00";"covenantmth",#N/A,TRUE,"forecast00"}</definedName>
    <definedName name="qwe" hidden="1">{"incomemth",#N/A,TRUE,"forecast00";"incomepercentmth",#N/A,TRUE,"forecast00";"balancemth",#N/A,TRUE,"forecast00";"cashmth",#N/A,TRUE,"forecast00";"covenantmth",#N/A,TRUE,"forecast00"}</definedName>
    <definedName name="qwef" localSheetId="1" hidden="1">{#N/A,#N/A,FALSE,"EW"}</definedName>
    <definedName name="qwef" localSheetId="3" hidden="1">{#N/A,#N/A,FALSE,"EW"}</definedName>
    <definedName name="qwef" localSheetId="5" hidden="1">{#N/A,#N/A,FALSE,"EW"}</definedName>
    <definedName name="qwef" hidden="1">{#N/A,#N/A,FALSE,"EW"}</definedName>
    <definedName name="qweioryqpweiru\" localSheetId="1">{0;0;0;0;1;#N/A;0.75;0.75;1;1;2;FALSE;FALSE;FALSE;FALSE;FALSE;#N/A;1;#N/A;1;1;"";"&amp;L&amp;""Arial,Italic""&amp;8&amp;F Page &amp;P of &amp;N &amp;D &amp;T "}</definedName>
    <definedName name="qweioryqpweiru\" localSheetId="3">{0;0;0;0;1;#N/A;0.75;0.75;1;1;2;FALSE;FALSE;FALSE;FALSE;FALSE;#N/A;1;#N/A;1;1;"";"&amp;L&amp;""Arial,Italic""&amp;8&amp;F Page &amp;P of &amp;N &amp;D &amp;T "}</definedName>
    <definedName name="qweioryqpweiru\" localSheetId="5">{0;0;0;0;1;#N/A;0.75;0.75;1;1;2;FALSE;FALSE;FALSE;FALSE;FALSE;#N/A;1;#N/A;1;1;"";"&amp;L&amp;""Arial,Italic""&amp;8&amp;F Page &amp;P of &amp;N &amp;D &amp;T "}</definedName>
    <definedName name="qweioryqpweiru\">{0;0;0;0;1;#N/A;0.75;0.75;1;1;2;FALSE;FALSE;FALSE;FALSE;FALSE;#N/A;1;#N/A;1;1;"";"&amp;L&amp;""Arial,Italic""&amp;8&amp;F Page &amp;P of &amp;N &amp;D &amp;T "}</definedName>
    <definedName name="qweiruhqweiru" localSheetId="1">{0;0;0;0;1;#N/A;0.25;0.25;0.8;0.25;2;FALSE;FALSE;FALSE;FALSE;FALSE;#N/A;1;#N/A;1;1;"";"&amp;L&amp;""Arial,Italic""&amp;8&amp;F Page &amp;P of &amp;N &amp;D &amp;T "}</definedName>
    <definedName name="qweiruhqweiru" localSheetId="3">{0;0;0;0;1;#N/A;0.25;0.25;0.8;0.25;2;FALSE;FALSE;FALSE;FALSE;FALSE;#N/A;1;#N/A;1;1;"";"&amp;L&amp;""Arial,Italic""&amp;8&amp;F Page &amp;P of &amp;N &amp;D &amp;T "}</definedName>
    <definedName name="qweiruhqweiru" localSheetId="5">{0;0;0;0;1;#N/A;0.25;0.25;0.8;0.25;2;FALSE;FALSE;FALSE;FALSE;FALSE;#N/A;1;#N/A;1;1;"";"&amp;L&amp;""Arial,Italic""&amp;8&amp;F Page &amp;P of &amp;N &amp;D &amp;T "}</definedName>
    <definedName name="qweiruhqweiru">{0;0;0;0;1;#N/A;0.25;0.25;0.8;0.25;2;FALSE;FALSE;FALSE;FALSE;FALSE;#N/A;1;#N/A;1;1;"";"&amp;L&amp;""Arial,Italic""&amp;8&amp;F Page &amp;P of &amp;N &amp;D &amp;T "}</definedName>
    <definedName name="qweiruqywiery" localSheetId="1">{0;0;0;0;1;#N/A;0.25;0.25;0.8;0.25;2;FALSE;FALSE;FALSE;FALSE;FALSE;#N/A;1;#N/A;1;1;"";""}</definedName>
    <definedName name="qweiruqywiery" localSheetId="3">{0;0;0;0;1;#N/A;0.25;0.25;0.8;0.25;2;FALSE;FALSE;FALSE;FALSE;FALSE;#N/A;1;#N/A;1;1;"";""}</definedName>
    <definedName name="qweiruqywiery" localSheetId="5">{0;0;0;0;1;#N/A;0.25;0.25;0.8;0.25;2;FALSE;FALSE;FALSE;FALSE;FALSE;#N/A;1;#N/A;1;1;"";""}</definedName>
    <definedName name="qweiruqywiery">{0;0;0;0;1;#N/A;0.25;0.25;0.8;0.25;2;FALSE;FALSE;FALSE;FALSE;FALSE;#N/A;1;#N/A;1;1;"";""}</definedName>
    <definedName name="qweiruyqweiorqyr" localSheetId="1">{0;0;0;0;1;#N/A;0.25;0.25;0.8;0.25;2;FALSE;FALSE;FALSE;FALSE;FALSE;#N/A;1;#N/A;1;1;"";"&amp;L&amp;""Arial,Italic""&amp;8&amp;F Page &amp;P of &amp;N &amp;D &amp;T "}</definedName>
    <definedName name="qweiruyqweiorqyr" localSheetId="3">{0;0;0;0;1;#N/A;0.25;0.25;0.8;0.25;2;FALSE;FALSE;FALSE;FALSE;FALSE;#N/A;1;#N/A;1;1;"";"&amp;L&amp;""Arial,Italic""&amp;8&amp;F Page &amp;P of &amp;N &amp;D &amp;T "}</definedName>
    <definedName name="qweiruyqweiorqyr" localSheetId="5">{0;0;0;0;1;#N/A;0.25;0.25;0.8;0.25;2;FALSE;FALSE;FALSE;FALSE;FALSE;#N/A;1;#N/A;1;1;"";"&amp;L&amp;""Arial,Italic""&amp;8&amp;F Page &amp;P of &amp;N &amp;D &amp;T "}</definedName>
    <definedName name="qweiruyqweiorqyr">{0;0;0;0;1;#N/A;0.25;0.25;0.8;0.25;2;FALSE;FALSE;FALSE;FALSE;FALSE;#N/A;1;#N/A;1;1;"";"&amp;L&amp;""Arial,Italic""&amp;8&amp;F Page &amp;P of &amp;N &amp;D &amp;T "}</definedName>
    <definedName name="qweiruyqweiury" localSheetId="1">{0;0;0;0;1;#N/A;0.75;0.75;0.25;0.25;2;FALSE;FALSE;FALSE;FALSE;FALSE;#N/A;1;#N/A;1;1;"";"&amp;L&amp;""Arial,Italic""&amp;8&amp;F Page &amp;P of &amp;N &amp;D &amp;T "}</definedName>
    <definedName name="qweiruyqweiury" localSheetId="3">{0;0;0;0;1;#N/A;0.75;0.75;0.25;0.25;2;FALSE;FALSE;FALSE;FALSE;FALSE;#N/A;1;#N/A;1;1;"";"&amp;L&amp;""Arial,Italic""&amp;8&amp;F Page &amp;P of &amp;N &amp;D &amp;T "}</definedName>
    <definedName name="qweiruyqweiury" localSheetId="5">{0;0;0;0;1;#N/A;0.75;0.75;0.25;0.25;2;FALSE;FALSE;FALSE;FALSE;FALSE;#N/A;1;#N/A;1;1;"";"&amp;L&amp;""Arial,Italic""&amp;8&amp;F Page &amp;P of &amp;N &amp;D &amp;T "}</definedName>
    <definedName name="qweiruyqweiury">{0;0;0;0;1;#N/A;0.75;0.75;0.25;0.25;2;FALSE;FALSE;FALSE;FALSE;FALSE;#N/A;1;#N/A;1;1;"";"&amp;L&amp;""Arial,Italic""&amp;8&amp;F Page &amp;P of &amp;N &amp;D &amp;T "}</definedName>
    <definedName name="qweiryqwieu" localSheetId="1">{0;0;0;0;1;#N/A;0.75;0.75;1;1;2;FALSE;FALSE;FALSE;FALSE;FALSE;#N/A;1;#N/A;1;1;"";""}</definedName>
    <definedName name="qweiryqwieu" localSheetId="3">{0;0;0;0;1;#N/A;0.75;0.75;1;1;2;FALSE;FALSE;FALSE;FALSE;FALSE;#N/A;1;#N/A;1;1;"";""}</definedName>
    <definedName name="qweiryqwieu" localSheetId="5">{0;0;0;0;1;#N/A;0.75;0.75;1;1;2;FALSE;FALSE;FALSE;FALSE;FALSE;#N/A;1;#N/A;1;1;"";""}</definedName>
    <definedName name="qweiryqwieu">{0;0;0;0;1;#N/A;0.75;0.75;1;1;2;FALSE;FALSE;FALSE;FALSE;FALSE;#N/A;1;#N/A;1;1;"";""}</definedName>
    <definedName name="qwepriuyqweiru" localSheetId="1">{0;0;0;0;1;#N/A;0.25;0.25;0.8;0.25;2;FALSE;FALSE;FALSE;FALSE;FALSE;#N/A;1;#N/A;1;1;"";""}</definedName>
    <definedName name="qwepriuyqweiru" localSheetId="3">{0;0;0;0;1;#N/A;0.25;0.25;0.8;0.25;2;FALSE;FALSE;FALSE;FALSE;FALSE;#N/A;1;#N/A;1;1;"";""}</definedName>
    <definedName name="qwepriuyqweiru" localSheetId="5">{0;0;0;0;1;#N/A;0.25;0.25;0.8;0.25;2;FALSE;FALSE;FALSE;FALSE;FALSE;#N/A;1;#N/A;1;1;"";""}</definedName>
    <definedName name="qwepriuyqweiru">{0;0;0;0;1;#N/A;0.25;0.25;0.8;0.25;2;FALSE;FALSE;FALSE;FALSE;FALSE;#N/A;1;#N/A;1;1;"";""}</definedName>
    <definedName name="qwer" localSheetId="1">{0;0;0;0;1;#N/A;0.75;0.75;1;1;2;FALSE;FALSE;FALSE;FALSE;FALSE;#N/A;1;#N/A;1;1;"";""}</definedName>
    <definedName name="qwer" localSheetId="3">{0;0;0;0;1;#N/A;0.75;0.75;1;1;2;FALSE;FALSE;FALSE;FALSE;FALSE;#N/A;1;#N/A;1;1;"";""}</definedName>
    <definedName name="qwer" localSheetId="5">{0;0;0;0;1;#N/A;0.75;0.75;1;1;2;FALSE;FALSE;FALSE;FALSE;FALSE;#N/A;1;#N/A;1;1;"";""}</definedName>
    <definedName name="qwer">{0;0;0;0;1;#N/A;0.75;0.75;1;1;2;FALSE;FALSE;FALSE;FALSE;FALSE;#N/A;1;#N/A;1;1;"";""}</definedName>
    <definedName name="qweripuqyweriu" localSheetId="1">{0;0;0;0;1;#N/A;0.25;0.25;0.8;0.25;2;FALSE;FALSE;FALSE;FALSE;FALSE;#N/A;1;#N/A;1;1;"";"&amp;L&amp;""Arial,Italic""&amp;8&amp;F Page &amp;P of &amp;N &amp;D &amp;T "}</definedName>
    <definedName name="qweripuqyweriu" localSheetId="3">{0;0;0;0;1;#N/A;0.25;0.25;0.8;0.25;2;FALSE;FALSE;FALSE;FALSE;FALSE;#N/A;1;#N/A;1;1;"";"&amp;L&amp;""Arial,Italic""&amp;8&amp;F Page &amp;P of &amp;N &amp;D &amp;T "}</definedName>
    <definedName name="qweripuqyweriu" localSheetId="5">{0;0;0;0;1;#N/A;0.25;0.25;0.8;0.25;2;FALSE;FALSE;FALSE;FALSE;FALSE;#N/A;1;#N/A;1;1;"";"&amp;L&amp;""Arial,Italic""&amp;8&amp;F Page &amp;P of &amp;N &amp;D &amp;T "}</definedName>
    <definedName name="qweripuqyweriu">{0;0;0;0;1;#N/A;0.25;0.25;0.8;0.25;2;FALSE;FALSE;FALSE;FALSE;FALSE;#N/A;1;#N/A;1;1;"";"&amp;L&amp;""Arial,Italic""&amp;8&amp;F Page &amp;P of &amp;N &amp;D &amp;T "}</definedName>
    <definedName name="qweriueyqwriu" localSheetId="1">{0;0;0;0;1;#N/A;0.25;0.25;0.8;0.25;2;FALSE;FALSE;FALSE;FALSE;FALSE;#N/A;1;#N/A;1;1;"";""}</definedName>
    <definedName name="qweriueyqwriu" localSheetId="3">{0;0;0;0;1;#N/A;0.25;0.25;0.8;0.25;2;FALSE;FALSE;FALSE;FALSE;FALSE;#N/A;1;#N/A;1;1;"";""}</definedName>
    <definedName name="qweriueyqwriu" localSheetId="5">{0;0;0;0;1;#N/A;0.25;0.25;0.8;0.25;2;FALSE;FALSE;FALSE;FALSE;FALSE;#N/A;1;#N/A;1;1;"";""}</definedName>
    <definedName name="qweriueyqwriu">{0;0;0;0;1;#N/A;0.25;0.25;0.8;0.25;2;FALSE;FALSE;FALSE;FALSE;FALSE;#N/A;1;#N/A;1;1;"";""}</definedName>
    <definedName name="qweriuyqweirqwye" localSheetId="1">{0;0;0;0;1;#N/A;0.75;0.75;1;1;2;FALSE;FALSE;FALSE;FALSE;FALSE;#N/A;1;#N/A;1;1;"";"&amp;L&amp;""Arial,Italic""&amp;8&amp;F Page &amp;P of &amp;N &amp;D &amp;T "}</definedName>
    <definedName name="qweriuyqweirqwye" localSheetId="3">{0;0;0;0;1;#N/A;0.75;0.75;1;1;2;FALSE;FALSE;FALSE;FALSE;FALSE;#N/A;1;#N/A;1;1;"";"&amp;L&amp;""Arial,Italic""&amp;8&amp;F Page &amp;P of &amp;N &amp;D &amp;T "}</definedName>
    <definedName name="qweriuyqweirqwye" localSheetId="5">{0;0;0;0;1;#N/A;0.75;0.75;1;1;2;FALSE;FALSE;FALSE;FALSE;FALSE;#N/A;1;#N/A;1;1;"";"&amp;L&amp;""Arial,Italic""&amp;8&amp;F Page &amp;P of &amp;N &amp;D &amp;T "}</definedName>
    <definedName name="qweriuyqweirqwye">{0;0;0;0;1;#N/A;0.75;0.75;1;1;2;FALSE;FALSE;FALSE;FALSE;FALSE;#N/A;1;#N/A;1;1;"";"&amp;L&amp;""Arial,Italic""&amp;8&amp;F Page &amp;P of &amp;N &amp;D &amp;T "}</definedName>
    <definedName name="qwerpiuqyweriu" localSheetId="1">{0;0;0;0;1;#N/A;0.75;0.75;0.25;0.25;2;FALSE;FALSE;FALSE;FALSE;FALSE;#N/A;1;#N/A;1;1;"";"&amp;L&amp;""Arial,Italic""&amp;8&amp;F Page &amp;P of &amp;N &amp;D &amp;T "}</definedName>
    <definedName name="qwerpiuqyweriu" localSheetId="3">{0;0;0;0;1;#N/A;0.75;0.75;0.25;0.25;2;FALSE;FALSE;FALSE;FALSE;FALSE;#N/A;1;#N/A;1;1;"";"&amp;L&amp;""Arial,Italic""&amp;8&amp;F Page &amp;P of &amp;N &amp;D &amp;T "}</definedName>
    <definedName name="qwerpiuqyweriu" localSheetId="5">{0;0;0;0;1;#N/A;0.75;0.75;0.25;0.25;2;FALSE;FALSE;FALSE;FALSE;FALSE;#N/A;1;#N/A;1;1;"";"&amp;L&amp;""Arial,Italic""&amp;8&amp;F Page &amp;P of &amp;N &amp;D &amp;T "}</definedName>
    <definedName name="qwerpiuqyweriu">{0;0;0;0;1;#N/A;0.75;0.75;0.25;0.25;2;FALSE;FALSE;FALSE;FALSE;FALSE;#N/A;1;#N/A;1;1;"";"&amp;L&amp;""Arial,Italic""&amp;8&amp;F Page &amp;P of &amp;N &amp;D &amp;T "}</definedName>
    <definedName name="qwerqwer" localSheetId="1">{0;0;0;0;1;#N/A;0.75;0.75;1;1;2;FALSE;FALSE;FALSE;FALSE;FALSE;#N/A;1;#N/A;1;1;"";""}</definedName>
    <definedName name="qwerqwer" localSheetId="3">{0;0;0;0;1;#N/A;0.75;0.75;1;1;2;FALSE;FALSE;FALSE;FALSE;FALSE;#N/A;1;#N/A;1;1;"";""}</definedName>
    <definedName name="qwerqwer" localSheetId="5">{0;0;0;0;1;#N/A;0.75;0.75;1;1;2;FALSE;FALSE;FALSE;FALSE;FALSE;#N/A;1;#N/A;1;1;"";""}</definedName>
    <definedName name="qwerqwer">{0;0;0;0;1;#N/A;0.75;0.75;1;1;2;FALSE;FALSE;FALSE;FALSE;FALSE;#N/A;1;#N/A;1;1;"";""}</definedName>
    <definedName name="qwerqwer_1" localSheetId="1" hidden="1">{#N/A,#N/A,FALSE,"TS";#N/A,#N/A,FALSE,"Combo";#N/A,#N/A,FALSE,"FAIR";#N/A,#N/A,FALSE,"RBC";#N/A,#N/A,FALSE,"xxxx";#N/A,#N/A,FALSE,"A_D";#N/A,#N/A,FALSE,"WACC";#N/A,#N/A,FALSE,"DCF";#N/A,#N/A,FALSE,"LBO";#N/A,#N/A,FALSE,"AcqMults";#N/A,#N/A,FALSE,"CompMults"}</definedName>
    <definedName name="qwerqwer_1" localSheetId="3" hidden="1">{#N/A,#N/A,FALSE,"TS";#N/A,#N/A,FALSE,"Combo";#N/A,#N/A,FALSE,"FAIR";#N/A,#N/A,FALSE,"RBC";#N/A,#N/A,FALSE,"xxxx";#N/A,#N/A,FALSE,"A_D";#N/A,#N/A,FALSE,"WACC";#N/A,#N/A,FALSE,"DCF";#N/A,#N/A,FALSE,"LBO";#N/A,#N/A,FALSE,"AcqMults";#N/A,#N/A,FALSE,"CompMults"}</definedName>
    <definedName name="qwerqwer_1" localSheetId="5" hidden="1">{#N/A,#N/A,FALSE,"TS";#N/A,#N/A,FALSE,"Combo";#N/A,#N/A,FALSE,"FAIR";#N/A,#N/A,FALSE,"RBC";#N/A,#N/A,FALSE,"xxxx";#N/A,#N/A,FALSE,"A_D";#N/A,#N/A,FALSE,"WACC";#N/A,#N/A,FALSE,"DCF";#N/A,#N/A,FALSE,"LBO";#N/A,#N/A,FALSE,"AcqMults";#N/A,#N/A,FALSE,"CompMults"}</definedName>
    <definedName name="qwerqwer_1" hidden="1">{#N/A,#N/A,FALSE,"TS";#N/A,#N/A,FALSE,"Combo";#N/A,#N/A,FALSE,"FAIR";#N/A,#N/A,FALSE,"RBC";#N/A,#N/A,FALSE,"xxxx";#N/A,#N/A,FALSE,"A_D";#N/A,#N/A,FALSE,"WACC";#N/A,#N/A,FALSE,"DCF";#N/A,#N/A,FALSE,"LBO";#N/A,#N/A,FALSE,"AcqMults";#N/A,#N/A,FALSE,"CompMults"}</definedName>
    <definedName name="qwerqwer_1_1" localSheetId="1" hidden="1">{#N/A,#N/A,FALSE,"TS";#N/A,#N/A,FALSE,"Combo";#N/A,#N/A,FALSE,"FAIR";#N/A,#N/A,FALSE,"RBC";#N/A,#N/A,FALSE,"xxxx";#N/A,#N/A,FALSE,"A_D";#N/A,#N/A,FALSE,"WACC";#N/A,#N/A,FALSE,"DCF";#N/A,#N/A,FALSE,"LBO";#N/A,#N/A,FALSE,"AcqMults";#N/A,#N/A,FALSE,"CompMults"}</definedName>
    <definedName name="qwerqwer_1_1" localSheetId="3" hidden="1">{#N/A,#N/A,FALSE,"TS";#N/A,#N/A,FALSE,"Combo";#N/A,#N/A,FALSE,"FAIR";#N/A,#N/A,FALSE,"RBC";#N/A,#N/A,FALSE,"xxxx";#N/A,#N/A,FALSE,"A_D";#N/A,#N/A,FALSE,"WACC";#N/A,#N/A,FALSE,"DCF";#N/A,#N/A,FALSE,"LBO";#N/A,#N/A,FALSE,"AcqMults";#N/A,#N/A,FALSE,"CompMults"}</definedName>
    <definedName name="qwerqwer_1_1" localSheetId="5" hidden="1">{#N/A,#N/A,FALSE,"TS";#N/A,#N/A,FALSE,"Combo";#N/A,#N/A,FALSE,"FAIR";#N/A,#N/A,FALSE,"RBC";#N/A,#N/A,FALSE,"xxxx";#N/A,#N/A,FALSE,"A_D";#N/A,#N/A,FALSE,"WACC";#N/A,#N/A,FALSE,"DCF";#N/A,#N/A,FALSE,"LBO";#N/A,#N/A,FALSE,"AcqMults";#N/A,#N/A,FALSE,"CompMults"}</definedName>
    <definedName name="qwerqwer_1_1" hidden="1">{#N/A,#N/A,FALSE,"TS";#N/A,#N/A,FALSE,"Combo";#N/A,#N/A,FALSE,"FAIR";#N/A,#N/A,FALSE,"RBC";#N/A,#N/A,FALSE,"xxxx";#N/A,#N/A,FALSE,"A_D";#N/A,#N/A,FALSE,"WACC";#N/A,#N/A,FALSE,"DCF";#N/A,#N/A,FALSE,"LBO";#N/A,#N/A,FALSE,"AcqMults";#N/A,#N/A,FALSE,"CompMults"}</definedName>
    <definedName name="qwerqwer_1_1_2" localSheetId="1" hidden="1">{#N/A,#N/A,FALSE,"TS";#N/A,#N/A,FALSE,"Combo";#N/A,#N/A,FALSE,"FAIR";#N/A,#N/A,FALSE,"RBC";#N/A,#N/A,FALSE,"xxxx";#N/A,#N/A,FALSE,"A_D";#N/A,#N/A,FALSE,"WACC";#N/A,#N/A,FALSE,"DCF";#N/A,#N/A,FALSE,"LBO";#N/A,#N/A,FALSE,"AcqMults";#N/A,#N/A,FALSE,"CompMults"}</definedName>
    <definedName name="qwerqwer_1_1_2" localSheetId="3" hidden="1">{#N/A,#N/A,FALSE,"TS";#N/A,#N/A,FALSE,"Combo";#N/A,#N/A,FALSE,"FAIR";#N/A,#N/A,FALSE,"RBC";#N/A,#N/A,FALSE,"xxxx";#N/A,#N/A,FALSE,"A_D";#N/A,#N/A,FALSE,"WACC";#N/A,#N/A,FALSE,"DCF";#N/A,#N/A,FALSE,"LBO";#N/A,#N/A,FALSE,"AcqMults";#N/A,#N/A,FALSE,"CompMults"}</definedName>
    <definedName name="qwerqwer_1_1_2" localSheetId="5" hidden="1">{#N/A,#N/A,FALSE,"TS";#N/A,#N/A,FALSE,"Combo";#N/A,#N/A,FALSE,"FAIR";#N/A,#N/A,FALSE,"RBC";#N/A,#N/A,FALSE,"xxxx";#N/A,#N/A,FALSE,"A_D";#N/A,#N/A,FALSE,"WACC";#N/A,#N/A,FALSE,"DCF";#N/A,#N/A,FALSE,"LBO";#N/A,#N/A,FALSE,"AcqMults";#N/A,#N/A,FALSE,"CompMults"}</definedName>
    <definedName name="qwerqwer_1_1_2" hidden="1">{#N/A,#N/A,FALSE,"TS";#N/A,#N/A,FALSE,"Combo";#N/A,#N/A,FALSE,"FAIR";#N/A,#N/A,FALSE,"RBC";#N/A,#N/A,FALSE,"xxxx";#N/A,#N/A,FALSE,"A_D";#N/A,#N/A,FALSE,"WACC";#N/A,#N/A,FALSE,"DCF";#N/A,#N/A,FALSE,"LBO";#N/A,#N/A,FALSE,"AcqMults";#N/A,#N/A,FALSE,"CompMults"}</definedName>
    <definedName name="qwerqwer_1_3" localSheetId="1" hidden="1">{#N/A,#N/A,FALSE,"TS";#N/A,#N/A,FALSE,"Combo";#N/A,#N/A,FALSE,"FAIR";#N/A,#N/A,FALSE,"RBC";#N/A,#N/A,FALSE,"xxxx";#N/A,#N/A,FALSE,"A_D";#N/A,#N/A,FALSE,"WACC";#N/A,#N/A,FALSE,"DCF";#N/A,#N/A,FALSE,"LBO";#N/A,#N/A,FALSE,"AcqMults";#N/A,#N/A,FALSE,"CompMults"}</definedName>
    <definedName name="qwerqwer_1_3" localSheetId="3" hidden="1">{#N/A,#N/A,FALSE,"TS";#N/A,#N/A,FALSE,"Combo";#N/A,#N/A,FALSE,"FAIR";#N/A,#N/A,FALSE,"RBC";#N/A,#N/A,FALSE,"xxxx";#N/A,#N/A,FALSE,"A_D";#N/A,#N/A,FALSE,"WACC";#N/A,#N/A,FALSE,"DCF";#N/A,#N/A,FALSE,"LBO";#N/A,#N/A,FALSE,"AcqMults";#N/A,#N/A,FALSE,"CompMults"}</definedName>
    <definedName name="qwerqwer_1_3" localSheetId="5" hidden="1">{#N/A,#N/A,FALSE,"TS";#N/A,#N/A,FALSE,"Combo";#N/A,#N/A,FALSE,"FAIR";#N/A,#N/A,FALSE,"RBC";#N/A,#N/A,FALSE,"xxxx";#N/A,#N/A,FALSE,"A_D";#N/A,#N/A,FALSE,"WACC";#N/A,#N/A,FALSE,"DCF";#N/A,#N/A,FALSE,"LBO";#N/A,#N/A,FALSE,"AcqMults";#N/A,#N/A,FALSE,"CompMults"}</definedName>
    <definedName name="qwerqwer_1_3" hidden="1">{#N/A,#N/A,FALSE,"TS";#N/A,#N/A,FALSE,"Combo";#N/A,#N/A,FALSE,"FAIR";#N/A,#N/A,FALSE,"RBC";#N/A,#N/A,FALSE,"xxxx";#N/A,#N/A,FALSE,"A_D";#N/A,#N/A,FALSE,"WACC";#N/A,#N/A,FALSE,"DCF";#N/A,#N/A,FALSE,"LBO";#N/A,#N/A,FALSE,"AcqMults";#N/A,#N/A,FALSE,"CompMults"}</definedName>
    <definedName name="qwerqwer_2" localSheetId="1" hidden="1">{#N/A,#N/A,FALSE,"TS";#N/A,#N/A,FALSE,"Combo";#N/A,#N/A,FALSE,"FAIR";#N/A,#N/A,FALSE,"RBC";#N/A,#N/A,FALSE,"xxxx";#N/A,#N/A,FALSE,"A_D";#N/A,#N/A,FALSE,"WACC";#N/A,#N/A,FALSE,"DCF";#N/A,#N/A,FALSE,"LBO";#N/A,#N/A,FALSE,"AcqMults";#N/A,#N/A,FALSE,"CompMults"}</definedName>
    <definedName name="qwerqwer_2" localSheetId="3" hidden="1">{#N/A,#N/A,FALSE,"TS";#N/A,#N/A,FALSE,"Combo";#N/A,#N/A,FALSE,"FAIR";#N/A,#N/A,FALSE,"RBC";#N/A,#N/A,FALSE,"xxxx";#N/A,#N/A,FALSE,"A_D";#N/A,#N/A,FALSE,"WACC";#N/A,#N/A,FALSE,"DCF";#N/A,#N/A,FALSE,"LBO";#N/A,#N/A,FALSE,"AcqMults";#N/A,#N/A,FALSE,"CompMults"}</definedName>
    <definedName name="qwerqwer_2" localSheetId="5" hidden="1">{#N/A,#N/A,FALSE,"TS";#N/A,#N/A,FALSE,"Combo";#N/A,#N/A,FALSE,"FAIR";#N/A,#N/A,FALSE,"RBC";#N/A,#N/A,FALSE,"xxxx";#N/A,#N/A,FALSE,"A_D";#N/A,#N/A,FALSE,"WACC";#N/A,#N/A,FALSE,"DCF";#N/A,#N/A,FALSE,"LBO";#N/A,#N/A,FALSE,"AcqMults";#N/A,#N/A,FALSE,"CompMults"}</definedName>
    <definedName name="qwerqwer_2" hidden="1">{#N/A,#N/A,FALSE,"TS";#N/A,#N/A,FALSE,"Combo";#N/A,#N/A,FALSE,"FAIR";#N/A,#N/A,FALSE,"RBC";#N/A,#N/A,FALSE,"xxxx";#N/A,#N/A,FALSE,"A_D";#N/A,#N/A,FALSE,"WACC";#N/A,#N/A,FALSE,"DCF";#N/A,#N/A,FALSE,"LBO";#N/A,#N/A,FALSE,"AcqMults";#N/A,#N/A,FALSE,"CompMults"}</definedName>
    <definedName name="qwerqwer_2_2" localSheetId="1" hidden="1">{#N/A,#N/A,FALSE,"TS";#N/A,#N/A,FALSE,"Combo";#N/A,#N/A,FALSE,"FAIR";#N/A,#N/A,FALSE,"RBC";#N/A,#N/A,FALSE,"xxxx";#N/A,#N/A,FALSE,"A_D";#N/A,#N/A,FALSE,"WACC";#N/A,#N/A,FALSE,"DCF";#N/A,#N/A,FALSE,"LBO";#N/A,#N/A,FALSE,"AcqMults";#N/A,#N/A,FALSE,"CompMults"}</definedName>
    <definedName name="qwerqwer_2_2" localSheetId="3" hidden="1">{#N/A,#N/A,FALSE,"TS";#N/A,#N/A,FALSE,"Combo";#N/A,#N/A,FALSE,"FAIR";#N/A,#N/A,FALSE,"RBC";#N/A,#N/A,FALSE,"xxxx";#N/A,#N/A,FALSE,"A_D";#N/A,#N/A,FALSE,"WACC";#N/A,#N/A,FALSE,"DCF";#N/A,#N/A,FALSE,"LBO";#N/A,#N/A,FALSE,"AcqMults";#N/A,#N/A,FALSE,"CompMults"}</definedName>
    <definedName name="qwerqwer_2_2" localSheetId="5" hidden="1">{#N/A,#N/A,FALSE,"TS";#N/A,#N/A,FALSE,"Combo";#N/A,#N/A,FALSE,"FAIR";#N/A,#N/A,FALSE,"RBC";#N/A,#N/A,FALSE,"xxxx";#N/A,#N/A,FALSE,"A_D";#N/A,#N/A,FALSE,"WACC";#N/A,#N/A,FALSE,"DCF";#N/A,#N/A,FALSE,"LBO";#N/A,#N/A,FALSE,"AcqMults";#N/A,#N/A,FALSE,"CompMults"}</definedName>
    <definedName name="qwerqwer_2_2" hidden="1">{#N/A,#N/A,FALSE,"TS";#N/A,#N/A,FALSE,"Combo";#N/A,#N/A,FALSE,"FAIR";#N/A,#N/A,FALSE,"RBC";#N/A,#N/A,FALSE,"xxxx";#N/A,#N/A,FALSE,"A_D";#N/A,#N/A,FALSE,"WACC";#N/A,#N/A,FALSE,"DCF";#N/A,#N/A,FALSE,"LBO";#N/A,#N/A,FALSE,"AcqMults";#N/A,#N/A,FALSE,"CompMults"}</definedName>
    <definedName name="qwerqwer_3" localSheetId="1" hidden="1">{#N/A,#N/A,FALSE,"TS";#N/A,#N/A,FALSE,"Combo";#N/A,#N/A,FALSE,"FAIR";#N/A,#N/A,FALSE,"RBC";#N/A,#N/A,FALSE,"xxxx";#N/A,#N/A,FALSE,"A_D";#N/A,#N/A,FALSE,"WACC";#N/A,#N/A,FALSE,"DCF";#N/A,#N/A,FALSE,"LBO";#N/A,#N/A,FALSE,"AcqMults";#N/A,#N/A,FALSE,"CompMults"}</definedName>
    <definedName name="qwerqwer_3" localSheetId="3" hidden="1">{#N/A,#N/A,FALSE,"TS";#N/A,#N/A,FALSE,"Combo";#N/A,#N/A,FALSE,"FAIR";#N/A,#N/A,FALSE,"RBC";#N/A,#N/A,FALSE,"xxxx";#N/A,#N/A,FALSE,"A_D";#N/A,#N/A,FALSE,"WACC";#N/A,#N/A,FALSE,"DCF";#N/A,#N/A,FALSE,"LBO";#N/A,#N/A,FALSE,"AcqMults";#N/A,#N/A,FALSE,"CompMults"}</definedName>
    <definedName name="qwerqwer_3" localSheetId="5" hidden="1">{#N/A,#N/A,FALSE,"TS";#N/A,#N/A,FALSE,"Combo";#N/A,#N/A,FALSE,"FAIR";#N/A,#N/A,FALSE,"RBC";#N/A,#N/A,FALSE,"xxxx";#N/A,#N/A,FALSE,"A_D";#N/A,#N/A,FALSE,"WACC";#N/A,#N/A,FALSE,"DCF";#N/A,#N/A,FALSE,"LBO";#N/A,#N/A,FALSE,"AcqMults";#N/A,#N/A,FALSE,"CompMults"}</definedName>
    <definedName name="qwerqwer_3" hidden="1">{#N/A,#N/A,FALSE,"TS";#N/A,#N/A,FALSE,"Combo";#N/A,#N/A,FALSE,"FAIR";#N/A,#N/A,FALSE,"RBC";#N/A,#N/A,FALSE,"xxxx";#N/A,#N/A,FALSE,"A_D";#N/A,#N/A,FALSE,"WACC";#N/A,#N/A,FALSE,"DCF";#N/A,#N/A,FALSE,"LBO";#N/A,#N/A,FALSE,"AcqMults";#N/A,#N/A,FALSE,"CompMults"}</definedName>
    <definedName name="qwerqwer_3_2" localSheetId="1" hidden="1">{#N/A,#N/A,FALSE,"TS";#N/A,#N/A,FALSE,"Combo";#N/A,#N/A,FALSE,"FAIR";#N/A,#N/A,FALSE,"RBC";#N/A,#N/A,FALSE,"xxxx";#N/A,#N/A,FALSE,"A_D";#N/A,#N/A,FALSE,"WACC";#N/A,#N/A,FALSE,"DCF";#N/A,#N/A,FALSE,"LBO";#N/A,#N/A,FALSE,"AcqMults";#N/A,#N/A,FALSE,"CompMults"}</definedName>
    <definedName name="qwerqwer_3_2" localSheetId="3" hidden="1">{#N/A,#N/A,FALSE,"TS";#N/A,#N/A,FALSE,"Combo";#N/A,#N/A,FALSE,"FAIR";#N/A,#N/A,FALSE,"RBC";#N/A,#N/A,FALSE,"xxxx";#N/A,#N/A,FALSE,"A_D";#N/A,#N/A,FALSE,"WACC";#N/A,#N/A,FALSE,"DCF";#N/A,#N/A,FALSE,"LBO";#N/A,#N/A,FALSE,"AcqMults";#N/A,#N/A,FALSE,"CompMults"}</definedName>
    <definedName name="qwerqwer_3_2" localSheetId="5" hidden="1">{#N/A,#N/A,FALSE,"TS";#N/A,#N/A,FALSE,"Combo";#N/A,#N/A,FALSE,"FAIR";#N/A,#N/A,FALSE,"RBC";#N/A,#N/A,FALSE,"xxxx";#N/A,#N/A,FALSE,"A_D";#N/A,#N/A,FALSE,"WACC";#N/A,#N/A,FALSE,"DCF";#N/A,#N/A,FALSE,"LBO";#N/A,#N/A,FALSE,"AcqMults";#N/A,#N/A,FALSE,"CompMults"}</definedName>
    <definedName name="qwerqwer_3_2" hidden="1">{#N/A,#N/A,FALSE,"TS";#N/A,#N/A,FALSE,"Combo";#N/A,#N/A,FALSE,"FAIR";#N/A,#N/A,FALSE,"RBC";#N/A,#N/A,FALSE,"xxxx";#N/A,#N/A,FALSE,"A_D";#N/A,#N/A,FALSE,"WACC";#N/A,#N/A,FALSE,"DCF";#N/A,#N/A,FALSE,"LBO";#N/A,#N/A,FALSE,"AcqMults";#N/A,#N/A,FALSE,"CompMults"}</definedName>
    <definedName name="qwerqwer_5" localSheetId="1" hidden="1">{#N/A,#N/A,FALSE,"TS";#N/A,#N/A,FALSE,"Combo";#N/A,#N/A,FALSE,"FAIR";#N/A,#N/A,FALSE,"RBC";#N/A,#N/A,FALSE,"xxxx";#N/A,#N/A,FALSE,"A_D";#N/A,#N/A,FALSE,"WACC";#N/A,#N/A,FALSE,"DCF";#N/A,#N/A,FALSE,"LBO";#N/A,#N/A,FALSE,"AcqMults";#N/A,#N/A,FALSE,"CompMults"}</definedName>
    <definedName name="qwerqwer_5" localSheetId="3" hidden="1">{#N/A,#N/A,FALSE,"TS";#N/A,#N/A,FALSE,"Combo";#N/A,#N/A,FALSE,"FAIR";#N/A,#N/A,FALSE,"RBC";#N/A,#N/A,FALSE,"xxxx";#N/A,#N/A,FALSE,"A_D";#N/A,#N/A,FALSE,"WACC";#N/A,#N/A,FALSE,"DCF";#N/A,#N/A,FALSE,"LBO";#N/A,#N/A,FALSE,"AcqMults";#N/A,#N/A,FALSE,"CompMults"}</definedName>
    <definedName name="qwerqwer_5" localSheetId="5" hidden="1">{#N/A,#N/A,FALSE,"TS";#N/A,#N/A,FALSE,"Combo";#N/A,#N/A,FALSE,"FAIR";#N/A,#N/A,FALSE,"RBC";#N/A,#N/A,FALSE,"xxxx";#N/A,#N/A,FALSE,"A_D";#N/A,#N/A,FALSE,"WACC";#N/A,#N/A,FALSE,"DCF";#N/A,#N/A,FALSE,"LBO";#N/A,#N/A,FALSE,"AcqMults";#N/A,#N/A,FALSE,"CompMults"}</definedName>
    <definedName name="qwerqwer_5" hidden="1">{#N/A,#N/A,FALSE,"TS";#N/A,#N/A,FALSE,"Combo";#N/A,#N/A,FALSE,"FAIR";#N/A,#N/A,FALSE,"RBC";#N/A,#N/A,FALSE,"xxxx";#N/A,#N/A,FALSE,"A_D";#N/A,#N/A,FALSE,"WACC";#N/A,#N/A,FALSE,"DCF";#N/A,#N/A,FALSE,"LBO";#N/A,#N/A,FALSE,"AcqMults";#N/A,#N/A,FALSE,"CompMults"}</definedName>
    <definedName name="qwerqwerq" localSheetId="1">{0;0;0;0;1;#N/A;0.75;0.75;1;1;2;FALSE;FALSE;FALSE;FALSE;FALSE;#N/A;1;#N/A;1;1;"";"&amp;L&amp;""Arial,Italic""&amp;8&amp;F Page &amp;P of &amp;N &amp;D &amp;T "}</definedName>
    <definedName name="qwerqwerq" localSheetId="3">{0;0;0;0;1;#N/A;0.75;0.75;1;1;2;FALSE;FALSE;FALSE;FALSE;FALSE;#N/A;1;#N/A;1;1;"";"&amp;L&amp;""Arial,Italic""&amp;8&amp;F Page &amp;P of &amp;N &amp;D &amp;T "}</definedName>
    <definedName name="qwerqwerq" localSheetId="5">{0;0;0;0;1;#N/A;0.75;0.75;1;1;2;FALSE;FALSE;FALSE;FALSE;FALSE;#N/A;1;#N/A;1;1;"";"&amp;L&amp;""Arial,Italic""&amp;8&amp;F Page &amp;P of &amp;N &amp;D &amp;T "}</definedName>
    <definedName name="qwerqwerq">{0;0;0;0;1;#N/A;0.75;0.75;1;1;2;FALSE;FALSE;FALSE;FALSE;FALSE;#N/A;1;#N/A;1;1;"";"&amp;L&amp;""Arial,Italic""&amp;8&amp;F Page &amp;P of &amp;N &amp;D &amp;T "}</definedName>
    <definedName name="qwerqwerqet" localSheetId="1">{0;0;0;0;1;#N/A;0.75;0.75;1;1;2;FALSE;FALSE;FALSE;FALSE;FALSE;#N/A;1;#N/A;1;1;"";"&amp;L&amp;""Arial,Italic""&amp;8&amp;F Page &amp;P of &amp;N &amp;D &amp;T "}</definedName>
    <definedName name="qwerqwerqet" localSheetId="3">{0;0;0;0;1;#N/A;0.75;0.75;1;1;2;FALSE;FALSE;FALSE;FALSE;FALSE;#N/A;1;#N/A;1;1;"";"&amp;L&amp;""Arial,Italic""&amp;8&amp;F Page &amp;P of &amp;N &amp;D &amp;T "}</definedName>
    <definedName name="qwerqwerqet" localSheetId="5">{0;0;0;0;1;#N/A;0.75;0.75;1;1;2;FALSE;FALSE;FALSE;FALSE;FALSE;#N/A;1;#N/A;1;1;"";"&amp;L&amp;""Arial,Italic""&amp;8&amp;F Page &amp;P of &amp;N &amp;D &amp;T "}</definedName>
    <definedName name="qwerqwerqet">{0;0;0;0;1;#N/A;0.75;0.75;1;1;2;FALSE;FALSE;FALSE;FALSE;FALSE;#N/A;1;#N/A;1;1;"";"&amp;L&amp;""Arial,Italic""&amp;8&amp;F Page &amp;P of &amp;N &amp;D &amp;T "}</definedName>
    <definedName name="qwertqry" localSheetId="1" hidden="1">{#N/A,#N/A,FALSE,"REPORT"}</definedName>
    <definedName name="qwertqry" localSheetId="3" hidden="1">{#N/A,#N/A,FALSE,"REPORT"}</definedName>
    <definedName name="qwertqry" localSheetId="5" hidden="1">{#N/A,#N/A,FALSE,"REPORT"}</definedName>
    <definedName name="qwertqry" hidden="1">{#N/A,#N/A,FALSE,"REPORT"}</definedName>
    <definedName name="qwertqry_1" localSheetId="1" hidden="1">{#N/A,#N/A,FALSE,"REPORT"}</definedName>
    <definedName name="qwertqry_1" localSheetId="3" hidden="1">{#N/A,#N/A,FALSE,"REPORT"}</definedName>
    <definedName name="qwertqry_1" localSheetId="5" hidden="1">{#N/A,#N/A,FALSE,"REPORT"}</definedName>
    <definedName name="qwertqry_1" hidden="1">{#N/A,#N/A,FALSE,"REPORT"}</definedName>
    <definedName name="qweruiqweyriq" localSheetId="1">{0;0;0;0;1;#N/A;0.25;0.25;0.8;0.25;2;FALSE;FALSE;FALSE;FALSE;FALSE;#N/A;1;#N/A;1;1;"&amp;L&amp;12COMCEL BUSINESS MODEL&amp;14
&amp;R&amp;""Arial,Italic""CONFIDENTIAL";"&amp;L&amp;""Arial,Bold""Lehman Brothers&amp;C&amp;D"}</definedName>
    <definedName name="qweruiqweyriq" localSheetId="3">{0;0;0;0;1;#N/A;0.25;0.25;0.8;0.25;2;FALSE;FALSE;FALSE;FALSE;FALSE;#N/A;1;#N/A;1;1;"&amp;L&amp;12COMCEL BUSINESS MODEL&amp;14
&amp;R&amp;""Arial,Italic""CONFIDENTIAL";"&amp;L&amp;""Arial,Bold""Lehman Brothers&amp;C&amp;D"}</definedName>
    <definedName name="qweruiqweyriq" localSheetId="5">{0;0;0;0;1;#N/A;0.25;0.25;0.8;0.25;2;FALSE;FALSE;FALSE;FALSE;FALSE;#N/A;1;#N/A;1;1;"&amp;L&amp;12COMCEL BUSINESS MODEL&amp;14
&amp;R&amp;""Arial,Italic""CONFIDENTIAL";"&amp;L&amp;""Arial,Bold""Lehman Brothers&amp;C&amp;D"}</definedName>
    <definedName name="qweruiqweyriq">{0;0;0;0;1;#N/A;0.25;0.25;0.8;0.25;2;FALSE;FALSE;FALSE;FALSE;FALSE;#N/A;1;#N/A;1;1;"&amp;L&amp;12COMCEL BUSINESS MODEL&amp;14
&amp;R&amp;""Arial,Italic""CONFIDENTIAL";"&amp;L&amp;""Arial,Bold""Lehman Brothers&amp;C&amp;D"}</definedName>
    <definedName name="qweruiyqweirhqweiury" localSheetId="1">{0;0;0;0;1;#N/A;0.25;0.25;0.8;0.25;2;FALSE;FALSE;FALSE;FALSE;FALSE;#N/A;1;#N/A;1;1;"";"&amp;L&amp;""Arial,Italic""&amp;8&amp;F Page &amp;P of &amp;N &amp;D &amp;T "}</definedName>
    <definedName name="qweruiyqweirhqweiury" localSheetId="3">{0;0;0;0;1;#N/A;0.25;0.25;0.8;0.25;2;FALSE;FALSE;FALSE;FALSE;FALSE;#N/A;1;#N/A;1;1;"";"&amp;L&amp;""Arial,Italic""&amp;8&amp;F Page &amp;P of &amp;N &amp;D &amp;T "}</definedName>
    <definedName name="qweruiyqweirhqweiury" localSheetId="5">{0;0;0;0;1;#N/A;0.25;0.25;0.8;0.25;2;FALSE;FALSE;FALSE;FALSE;FALSE;#N/A;1;#N/A;1;1;"";"&amp;L&amp;""Arial,Italic""&amp;8&amp;F Page &amp;P of &amp;N &amp;D &amp;T "}</definedName>
    <definedName name="qweruiyqweirhqweiury">{0;0;0;0;1;#N/A;0.25;0.25;0.8;0.25;2;FALSE;FALSE;FALSE;FALSE;FALSE;#N/A;1;#N/A;1;1;"";"&amp;L&amp;""Arial,Italic""&amp;8&amp;F Page &amp;P of &amp;N &amp;D &amp;T "}</definedName>
    <definedName name="qwerwerq" localSheetId="1">{0;0;0;0;1;#N/A;0.75;0.75;1;1;2;FALSE;FALSE;FALSE;FALSE;FALSE;#N/A;1;#N/A;1;1;"";"&amp;L&amp;""Arial,Italic""&amp;8&amp;F Page &amp;P of &amp;N &amp;D &amp;T "}</definedName>
    <definedName name="qwerwerq" localSheetId="3">{0;0;0;0;1;#N/A;0.75;0.75;1;1;2;FALSE;FALSE;FALSE;FALSE;FALSE;#N/A;1;#N/A;1;1;"";"&amp;L&amp;""Arial,Italic""&amp;8&amp;F Page &amp;P of &amp;N &amp;D &amp;T "}</definedName>
    <definedName name="qwerwerq" localSheetId="5">{0;0;0;0;1;#N/A;0.75;0.75;1;1;2;FALSE;FALSE;FALSE;FALSE;FALSE;#N/A;1;#N/A;1;1;"";"&amp;L&amp;""Arial,Italic""&amp;8&amp;F Page &amp;P of &amp;N &amp;D &amp;T "}</definedName>
    <definedName name="qwerwerq">{0;0;0;0;1;#N/A;0.75;0.75;1;1;2;FALSE;FALSE;FALSE;FALSE;FALSE;#N/A;1;#N/A;1;1;"";"&amp;L&amp;""Arial,Italic""&amp;8&amp;F Page &amp;P of &amp;N &amp;D &amp;T "}</definedName>
    <definedName name="qweryrn" localSheetId="1">{0;0;0;0;1;#N/A;0.25;0.25;0.8;0.25;2;FALSE;FALSE;FALSE;FALSE;FALSE;#N/A;1;#N/A;1;1;"";""}</definedName>
    <definedName name="qweryrn" localSheetId="3">{0;0;0;0;1;#N/A;0.25;0.25;0.8;0.25;2;FALSE;FALSE;FALSE;FALSE;FALSE;#N/A;1;#N/A;1;1;"";""}</definedName>
    <definedName name="qweryrn" localSheetId="5">{0;0;0;0;1;#N/A;0.25;0.25;0.8;0.25;2;FALSE;FALSE;FALSE;FALSE;FALSE;#N/A;1;#N/A;1;1;"";""}</definedName>
    <definedName name="qweryrn">{0;0;0;0;1;#N/A;0.25;0.25;0.8;0.25;2;FALSE;FALSE;FALSE;FALSE;FALSE;#N/A;1;#N/A;1;1;"";""}</definedName>
    <definedName name="qwetqryetytu" localSheetId="1" hidden="1">{#N/A,#N/A,FALSE,"Pharm";#N/A,#N/A,FALSE,"WWCM"}</definedName>
    <definedName name="qwetqryetytu" localSheetId="3" hidden="1">{#N/A,#N/A,FALSE,"Pharm";#N/A,#N/A,FALSE,"WWCM"}</definedName>
    <definedName name="qwetqryetytu" localSheetId="5" hidden="1">{#N/A,#N/A,FALSE,"Pharm";#N/A,#N/A,FALSE,"WWCM"}</definedName>
    <definedName name="qwetqryetytu" hidden="1">{#N/A,#N/A,FALSE,"Pharm";#N/A,#N/A,FALSE,"WWCM"}</definedName>
    <definedName name="qwetqryetytu_1" localSheetId="1" hidden="1">{#N/A,#N/A,FALSE,"Pharm";#N/A,#N/A,FALSE,"WWCM"}</definedName>
    <definedName name="qwetqryetytu_1" localSheetId="3" hidden="1">{#N/A,#N/A,FALSE,"Pharm";#N/A,#N/A,FALSE,"WWCM"}</definedName>
    <definedName name="qwetqryetytu_1" localSheetId="5" hidden="1">{#N/A,#N/A,FALSE,"Pharm";#N/A,#N/A,FALSE,"WWCM"}</definedName>
    <definedName name="qwetqryetytu_1" hidden="1">{#N/A,#N/A,FALSE,"Pharm";#N/A,#N/A,FALSE,"WWCM"}</definedName>
    <definedName name="qwieruy" localSheetId="1">{0;0;0;0;1;#N/A;0.75;0.75;1;1;2;FALSE;FALSE;FALSE;FALSE;FALSE;#N/A;1;#N/A;1;1;"";"&amp;L&amp;""Arial,Italic""&amp;8&amp;F Page &amp;P of &amp;N &amp;D &amp;T "}</definedName>
    <definedName name="qwieruy" localSheetId="3">{0;0;0;0;1;#N/A;0.75;0.75;1;1;2;FALSE;FALSE;FALSE;FALSE;FALSE;#N/A;1;#N/A;1;1;"";"&amp;L&amp;""Arial,Italic""&amp;8&amp;F Page &amp;P of &amp;N &amp;D &amp;T "}</definedName>
    <definedName name="qwieruy" localSheetId="5">{0;0;0;0;1;#N/A;0.75;0.75;1;1;2;FALSE;FALSE;FALSE;FALSE;FALSE;#N/A;1;#N/A;1;1;"";"&amp;L&amp;""Arial,Italic""&amp;8&amp;F Page &amp;P of &amp;N &amp;D &amp;T "}</definedName>
    <definedName name="qwieruy">{0;0;0;0;1;#N/A;0.75;0.75;1;1;2;FALSE;FALSE;FALSE;FALSE;FALSE;#N/A;1;#N/A;1;1;"";"&amp;L&amp;""Arial,Italic""&amp;8&amp;F Page &amp;P of &amp;N &amp;D &amp;T "}</definedName>
    <definedName name="qwiery" localSheetId="1">{0;0;0;0;1;#N/A;0.75;0.75;0.25;0.25;2;FALSE;FALSE;FALSE;FALSE;FALSE;#N/A;1;#N/A;1;1;"";"&amp;L&amp;""Arial,Italic""&amp;8&amp;F Page &amp;P of &amp;N &amp;D &amp;T "}</definedName>
    <definedName name="qwiery" localSheetId="3">{0;0;0;0;1;#N/A;0.75;0.75;0.25;0.25;2;FALSE;FALSE;FALSE;FALSE;FALSE;#N/A;1;#N/A;1;1;"";"&amp;L&amp;""Arial,Italic""&amp;8&amp;F Page &amp;P of &amp;N &amp;D &amp;T "}</definedName>
    <definedName name="qwiery" localSheetId="5">{0;0;0;0;1;#N/A;0.75;0.75;0.25;0.25;2;FALSE;FALSE;FALSE;FALSE;FALSE;#N/A;1;#N/A;1;1;"";"&amp;L&amp;""Arial,Italic""&amp;8&amp;F Page &amp;P of &amp;N &amp;D &amp;T "}</definedName>
    <definedName name="qwiery">{0;0;0;0;1;#N/A;0.75;0.75;0.25;0.25;2;FALSE;FALSE;FALSE;FALSE;FALSE;#N/A;1;#N/A;1;1;"";"&amp;L&amp;""Arial,Italic""&amp;8&amp;F Page &amp;P of &amp;N &amp;D &amp;T "}</definedName>
    <definedName name="qwpp" localSheetId="1" hidden="1">{"incomemth",#N/A,TRUE,"forecast00";"incomepercentmth",#N/A,TRUE,"forecast00";"balancemth",#N/A,TRUE,"forecast00";"cashmth",#N/A,TRUE,"forecast00";"covenantmth",#N/A,TRUE,"forecast00"}</definedName>
    <definedName name="qwpp" localSheetId="3" hidden="1">{"incomemth",#N/A,TRUE,"forecast00";"incomepercentmth",#N/A,TRUE,"forecast00";"balancemth",#N/A,TRUE,"forecast00";"cashmth",#N/A,TRUE,"forecast00";"covenantmth",#N/A,TRUE,"forecast00"}</definedName>
    <definedName name="qwpp" localSheetId="5" hidden="1">{"incomemth",#N/A,TRUE,"forecast00";"incomepercentmth",#N/A,TRUE,"forecast00";"balancemth",#N/A,TRUE,"forecast00";"cashmth",#N/A,TRUE,"forecast00";"covenantmth",#N/A,TRUE,"forecast00"}</definedName>
    <definedName name="qwpp" hidden="1">{"incomemth",#N/A,TRUE,"forecast00";"incomepercentmth",#N/A,TRUE,"forecast00";"balancemth",#N/A,TRUE,"forecast00";"cashmth",#N/A,TRUE,"forecast00";"covenantmth",#N/A,TRUE,"forecast00"}</definedName>
    <definedName name="QWQ" localSheetId="1" hidden="1">{#N/A,#N/A,FALSE,"PL-FS";#N/A,#N/A,FALSE,"PL"}</definedName>
    <definedName name="QWQ" localSheetId="3" hidden="1">{#N/A,#N/A,FALSE,"PL-FS";#N/A,#N/A,FALSE,"PL"}</definedName>
    <definedName name="QWQ" localSheetId="5" hidden="1">{#N/A,#N/A,FALSE,"PL-FS";#N/A,#N/A,FALSE,"PL"}</definedName>
    <definedName name="QWQ" hidden="1">{#N/A,#N/A,FALSE,"PL-FS";#N/A,#N/A,FALSE,"PL"}</definedName>
    <definedName name="qwr" localSheetId="1">{"Morgan Stanley Dean Witter"}</definedName>
    <definedName name="qwr" localSheetId="3">{"Morgan Stanley Dean Witter"}</definedName>
    <definedName name="qwr" localSheetId="5">{"Morgan Stanley Dean Witter"}</definedName>
    <definedName name="qwr">{"Morgan Stanley Dean Witter"}</definedName>
    <definedName name="qwsd" localSheetId="1" hidden="1">{"'2ND_QUAR'!$A$1:$P$106"}</definedName>
    <definedName name="qwsd" localSheetId="3" hidden="1">{"'2ND_QUAR'!$A$1:$P$106"}</definedName>
    <definedName name="qwsd" localSheetId="5" hidden="1">{"'2ND_QUAR'!$A$1:$P$106"}</definedName>
    <definedName name="qwsd" hidden="1">{"'2ND_QUAR'!$A$1:$P$106"}</definedName>
    <definedName name="qwsd_1" localSheetId="1" hidden="1">{"'2ND_QUAR'!$A$1:$P$106"}</definedName>
    <definedName name="qwsd_1" localSheetId="3" hidden="1">{"'2ND_QUAR'!$A$1:$P$106"}</definedName>
    <definedName name="qwsd_1" localSheetId="5" hidden="1">{"'2ND_QUAR'!$A$1:$P$106"}</definedName>
    <definedName name="qwsd_1" hidden="1">{"'2ND_QUAR'!$A$1:$P$106"}</definedName>
    <definedName name="qwsd_1_1" localSheetId="1" hidden="1">{"'2ND_QUAR'!$A$1:$P$106"}</definedName>
    <definedName name="qwsd_1_1" localSheetId="3" hidden="1">{"'2ND_QUAR'!$A$1:$P$106"}</definedName>
    <definedName name="qwsd_1_1" localSheetId="5" hidden="1">{"'2ND_QUAR'!$A$1:$P$106"}</definedName>
    <definedName name="qwsd_1_1" hidden="1">{"'2ND_QUAR'!$A$1:$P$106"}</definedName>
    <definedName name="qwsd_1_1_1" localSheetId="1" hidden="1">{"'2ND_QUAR'!$A$1:$P$106"}</definedName>
    <definedName name="qwsd_1_1_1" localSheetId="3" hidden="1">{"'2ND_QUAR'!$A$1:$P$106"}</definedName>
    <definedName name="qwsd_1_1_1" localSheetId="5" hidden="1">{"'2ND_QUAR'!$A$1:$P$106"}</definedName>
    <definedName name="qwsd_1_1_1" hidden="1">{"'2ND_QUAR'!$A$1:$P$106"}</definedName>
    <definedName name="qwsd_1_2" localSheetId="1" hidden="1">{"'2ND_QUAR'!$A$1:$P$106"}</definedName>
    <definedName name="qwsd_1_2" localSheetId="3" hidden="1">{"'2ND_QUAR'!$A$1:$P$106"}</definedName>
    <definedName name="qwsd_1_2" localSheetId="5" hidden="1">{"'2ND_QUAR'!$A$1:$P$106"}</definedName>
    <definedName name="qwsd_1_2" hidden="1">{"'2ND_QUAR'!$A$1:$P$106"}</definedName>
    <definedName name="qwsd_1_2_1" localSheetId="1" hidden="1">{"'2ND_QUAR'!$A$1:$P$106"}</definedName>
    <definedName name="qwsd_1_2_1" localSheetId="3" hidden="1">{"'2ND_QUAR'!$A$1:$P$106"}</definedName>
    <definedName name="qwsd_1_2_1" localSheetId="5" hidden="1">{"'2ND_QUAR'!$A$1:$P$106"}</definedName>
    <definedName name="qwsd_1_2_1" hidden="1">{"'2ND_QUAR'!$A$1:$P$106"}</definedName>
    <definedName name="qwsd_1_3" localSheetId="1" hidden="1">{"'2ND_QUAR'!$A$1:$P$106"}</definedName>
    <definedName name="qwsd_1_3" localSheetId="3" hidden="1">{"'2ND_QUAR'!$A$1:$P$106"}</definedName>
    <definedName name="qwsd_1_3" localSheetId="5" hidden="1">{"'2ND_QUAR'!$A$1:$P$106"}</definedName>
    <definedName name="qwsd_1_3" hidden="1">{"'2ND_QUAR'!$A$1:$P$106"}</definedName>
    <definedName name="qwsd_1_3_1" localSheetId="1" hidden="1">{"'2ND_QUAR'!$A$1:$P$106"}</definedName>
    <definedName name="qwsd_1_3_1" localSheetId="3" hidden="1">{"'2ND_QUAR'!$A$1:$P$106"}</definedName>
    <definedName name="qwsd_1_3_1" localSheetId="5" hidden="1">{"'2ND_QUAR'!$A$1:$P$106"}</definedName>
    <definedName name="qwsd_1_3_1" hidden="1">{"'2ND_QUAR'!$A$1:$P$106"}</definedName>
    <definedName name="qwsd_1_4" localSheetId="1" hidden="1">{"'2ND_QUAR'!$A$1:$P$106"}</definedName>
    <definedName name="qwsd_1_4" localSheetId="3" hidden="1">{"'2ND_QUAR'!$A$1:$P$106"}</definedName>
    <definedName name="qwsd_1_4" localSheetId="5" hidden="1">{"'2ND_QUAR'!$A$1:$P$106"}</definedName>
    <definedName name="qwsd_1_4" hidden="1">{"'2ND_QUAR'!$A$1:$P$106"}</definedName>
    <definedName name="qwsd_1_4_1" localSheetId="1" hidden="1">{"'2ND_QUAR'!$A$1:$P$106"}</definedName>
    <definedName name="qwsd_1_4_1" localSheetId="3" hidden="1">{"'2ND_QUAR'!$A$1:$P$106"}</definedName>
    <definedName name="qwsd_1_4_1" localSheetId="5" hidden="1">{"'2ND_QUAR'!$A$1:$P$106"}</definedName>
    <definedName name="qwsd_1_4_1" hidden="1">{"'2ND_QUAR'!$A$1:$P$106"}</definedName>
    <definedName name="qwsd_1_5" localSheetId="1" hidden="1">{"'2ND_QUAR'!$A$1:$P$106"}</definedName>
    <definedName name="qwsd_1_5" localSheetId="3" hidden="1">{"'2ND_QUAR'!$A$1:$P$106"}</definedName>
    <definedName name="qwsd_1_5" localSheetId="5" hidden="1">{"'2ND_QUAR'!$A$1:$P$106"}</definedName>
    <definedName name="qwsd_1_5" hidden="1">{"'2ND_QUAR'!$A$1:$P$106"}</definedName>
    <definedName name="qwsd_1_5_1" localSheetId="1" hidden="1">{"'2ND_QUAR'!$A$1:$P$106"}</definedName>
    <definedName name="qwsd_1_5_1" localSheetId="3" hidden="1">{"'2ND_QUAR'!$A$1:$P$106"}</definedName>
    <definedName name="qwsd_1_5_1" localSheetId="5" hidden="1">{"'2ND_QUAR'!$A$1:$P$106"}</definedName>
    <definedName name="qwsd_1_5_1" hidden="1">{"'2ND_QUAR'!$A$1:$P$106"}</definedName>
    <definedName name="qwsd_2" localSheetId="1" hidden="1">{"'2ND_QUAR'!$A$1:$P$106"}</definedName>
    <definedName name="qwsd_2" localSheetId="3" hidden="1">{"'2ND_QUAR'!$A$1:$P$106"}</definedName>
    <definedName name="qwsd_2" localSheetId="5" hidden="1">{"'2ND_QUAR'!$A$1:$P$106"}</definedName>
    <definedName name="qwsd_2" hidden="1">{"'2ND_QUAR'!$A$1:$P$106"}</definedName>
    <definedName name="qwsd_2_1" localSheetId="1" hidden="1">{"'2ND_QUAR'!$A$1:$P$106"}</definedName>
    <definedName name="qwsd_2_1" localSheetId="3" hidden="1">{"'2ND_QUAR'!$A$1:$P$106"}</definedName>
    <definedName name="qwsd_2_1" localSheetId="5" hidden="1">{"'2ND_QUAR'!$A$1:$P$106"}</definedName>
    <definedName name="qwsd_2_1" hidden="1">{"'2ND_QUAR'!$A$1:$P$106"}</definedName>
    <definedName name="qwsd_2_1_1" localSheetId="1" hidden="1">{"'2ND_QUAR'!$A$1:$P$106"}</definedName>
    <definedName name="qwsd_2_1_1" localSheetId="3" hidden="1">{"'2ND_QUAR'!$A$1:$P$106"}</definedName>
    <definedName name="qwsd_2_1_1" localSheetId="5" hidden="1">{"'2ND_QUAR'!$A$1:$P$106"}</definedName>
    <definedName name="qwsd_2_1_1" hidden="1">{"'2ND_QUAR'!$A$1:$P$106"}</definedName>
    <definedName name="qwsd_2_2" localSheetId="1" hidden="1">{"'2ND_QUAR'!$A$1:$P$106"}</definedName>
    <definedName name="qwsd_2_2" localSheetId="3" hidden="1">{"'2ND_QUAR'!$A$1:$P$106"}</definedName>
    <definedName name="qwsd_2_2" localSheetId="5" hidden="1">{"'2ND_QUAR'!$A$1:$P$106"}</definedName>
    <definedName name="qwsd_2_2" hidden="1">{"'2ND_QUAR'!$A$1:$P$106"}</definedName>
    <definedName name="qwsd_2_2_1" localSheetId="1" hidden="1">{"'2ND_QUAR'!$A$1:$P$106"}</definedName>
    <definedName name="qwsd_2_2_1" localSheetId="3" hidden="1">{"'2ND_QUAR'!$A$1:$P$106"}</definedName>
    <definedName name="qwsd_2_2_1" localSheetId="5" hidden="1">{"'2ND_QUAR'!$A$1:$P$106"}</definedName>
    <definedName name="qwsd_2_2_1" hidden="1">{"'2ND_QUAR'!$A$1:$P$106"}</definedName>
    <definedName name="qwsd_2_3" localSheetId="1" hidden="1">{"'2ND_QUAR'!$A$1:$P$106"}</definedName>
    <definedName name="qwsd_2_3" localSheetId="3" hidden="1">{"'2ND_QUAR'!$A$1:$P$106"}</definedName>
    <definedName name="qwsd_2_3" localSheetId="5" hidden="1">{"'2ND_QUAR'!$A$1:$P$106"}</definedName>
    <definedName name="qwsd_2_3" hidden="1">{"'2ND_QUAR'!$A$1:$P$106"}</definedName>
    <definedName name="qwsd_2_3_1" localSheetId="1" hidden="1">{"'2ND_QUAR'!$A$1:$P$106"}</definedName>
    <definedName name="qwsd_2_3_1" localSheetId="3" hidden="1">{"'2ND_QUAR'!$A$1:$P$106"}</definedName>
    <definedName name="qwsd_2_3_1" localSheetId="5" hidden="1">{"'2ND_QUAR'!$A$1:$P$106"}</definedName>
    <definedName name="qwsd_2_3_1" hidden="1">{"'2ND_QUAR'!$A$1:$P$106"}</definedName>
    <definedName name="qwsd_2_4" localSheetId="1" hidden="1">{"'2ND_QUAR'!$A$1:$P$106"}</definedName>
    <definedName name="qwsd_2_4" localSheetId="3" hidden="1">{"'2ND_QUAR'!$A$1:$P$106"}</definedName>
    <definedName name="qwsd_2_4" localSheetId="5" hidden="1">{"'2ND_QUAR'!$A$1:$P$106"}</definedName>
    <definedName name="qwsd_2_4" hidden="1">{"'2ND_QUAR'!$A$1:$P$106"}</definedName>
    <definedName name="qwsd_2_4_1" localSheetId="1" hidden="1">{"'2ND_QUAR'!$A$1:$P$106"}</definedName>
    <definedName name="qwsd_2_4_1" localSheetId="3" hidden="1">{"'2ND_QUAR'!$A$1:$P$106"}</definedName>
    <definedName name="qwsd_2_4_1" localSheetId="5" hidden="1">{"'2ND_QUAR'!$A$1:$P$106"}</definedName>
    <definedName name="qwsd_2_4_1" hidden="1">{"'2ND_QUAR'!$A$1:$P$106"}</definedName>
    <definedName name="qwsd_2_5" localSheetId="1" hidden="1">{"'2ND_QUAR'!$A$1:$P$106"}</definedName>
    <definedName name="qwsd_2_5" localSheetId="3" hidden="1">{"'2ND_QUAR'!$A$1:$P$106"}</definedName>
    <definedName name="qwsd_2_5" localSheetId="5" hidden="1">{"'2ND_QUAR'!$A$1:$P$106"}</definedName>
    <definedName name="qwsd_2_5" hidden="1">{"'2ND_QUAR'!$A$1:$P$106"}</definedName>
    <definedName name="qwsd_2_5_1" localSheetId="1" hidden="1">{"'2ND_QUAR'!$A$1:$P$106"}</definedName>
    <definedName name="qwsd_2_5_1" localSheetId="3" hidden="1">{"'2ND_QUAR'!$A$1:$P$106"}</definedName>
    <definedName name="qwsd_2_5_1" localSheetId="5" hidden="1">{"'2ND_QUAR'!$A$1:$P$106"}</definedName>
    <definedName name="qwsd_2_5_1" hidden="1">{"'2ND_QUAR'!$A$1:$P$106"}</definedName>
    <definedName name="qwsd_3" localSheetId="1" hidden="1">{"'2ND_QUAR'!$A$1:$P$106"}</definedName>
    <definedName name="qwsd_3" localSheetId="3" hidden="1">{"'2ND_QUAR'!$A$1:$P$106"}</definedName>
    <definedName name="qwsd_3" localSheetId="5" hidden="1">{"'2ND_QUAR'!$A$1:$P$106"}</definedName>
    <definedName name="qwsd_3" hidden="1">{"'2ND_QUAR'!$A$1:$P$106"}</definedName>
    <definedName name="qwsd_3_1" localSheetId="1" hidden="1">{"'2ND_QUAR'!$A$1:$P$106"}</definedName>
    <definedName name="qwsd_3_1" localSheetId="3" hidden="1">{"'2ND_QUAR'!$A$1:$P$106"}</definedName>
    <definedName name="qwsd_3_1" localSheetId="5" hidden="1">{"'2ND_QUAR'!$A$1:$P$106"}</definedName>
    <definedName name="qwsd_3_1" hidden="1">{"'2ND_QUAR'!$A$1:$P$106"}</definedName>
    <definedName name="qwsd_3_1_1" localSheetId="1" hidden="1">{"'2ND_QUAR'!$A$1:$P$106"}</definedName>
    <definedName name="qwsd_3_1_1" localSheetId="3" hidden="1">{"'2ND_QUAR'!$A$1:$P$106"}</definedName>
    <definedName name="qwsd_3_1_1" localSheetId="5" hidden="1">{"'2ND_QUAR'!$A$1:$P$106"}</definedName>
    <definedName name="qwsd_3_1_1" hidden="1">{"'2ND_QUAR'!$A$1:$P$106"}</definedName>
    <definedName name="qwsd_3_2" localSheetId="1" hidden="1">{"'2ND_QUAR'!$A$1:$P$106"}</definedName>
    <definedName name="qwsd_3_2" localSheetId="3" hidden="1">{"'2ND_QUAR'!$A$1:$P$106"}</definedName>
    <definedName name="qwsd_3_2" localSheetId="5" hidden="1">{"'2ND_QUAR'!$A$1:$P$106"}</definedName>
    <definedName name="qwsd_3_2" hidden="1">{"'2ND_QUAR'!$A$1:$P$106"}</definedName>
    <definedName name="qwsd_3_2_1" localSheetId="1" hidden="1">{"'2ND_QUAR'!$A$1:$P$106"}</definedName>
    <definedName name="qwsd_3_2_1" localSheetId="3" hidden="1">{"'2ND_QUAR'!$A$1:$P$106"}</definedName>
    <definedName name="qwsd_3_2_1" localSheetId="5" hidden="1">{"'2ND_QUAR'!$A$1:$P$106"}</definedName>
    <definedName name="qwsd_3_2_1" hidden="1">{"'2ND_QUAR'!$A$1:$P$106"}</definedName>
    <definedName name="qwsd_3_3" localSheetId="1" hidden="1">{"'2ND_QUAR'!$A$1:$P$106"}</definedName>
    <definedName name="qwsd_3_3" localSheetId="3" hidden="1">{"'2ND_QUAR'!$A$1:$P$106"}</definedName>
    <definedName name="qwsd_3_3" localSheetId="5" hidden="1">{"'2ND_QUAR'!$A$1:$P$106"}</definedName>
    <definedName name="qwsd_3_3" hidden="1">{"'2ND_QUAR'!$A$1:$P$106"}</definedName>
    <definedName name="qwsd_3_3_1" localSheetId="1" hidden="1">{"'2ND_QUAR'!$A$1:$P$106"}</definedName>
    <definedName name="qwsd_3_3_1" localSheetId="3" hidden="1">{"'2ND_QUAR'!$A$1:$P$106"}</definedName>
    <definedName name="qwsd_3_3_1" localSheetId="5" hidden="1">{"'2ND_QUAR'!$A$1:$P$106"}</definedName>
    <definedName name="qwsd_3_3_1" hidden="1">{"'2ND_QUAR'!$A$1:$P$106"}</definedName>
    <definedName name="qwsd_3_4" localSheetId="1" hidden="1">{"'2ND_QUAR'!$A$1:$P$106"}</definedName>
    <definedName name="qwsd_3_4" localSheetId="3" hidden="1">{"'2ND_QUAR'!$A$1:$P$106"}</definedName>
    <definedName name="qwsd_3_4" localSheetId="5" hidden="1">{"'2ND_QUAR'!$A$1:$P$106"}</definedName>
    <definedName name="qwsd_3_4" hidden="1">{"'2ND_QUAR'!$A$1:$P$106"}</definedName>
    <definedName name="qwsd_3_4_1" localSheetId="1" hidden="1">{"'2ND_QUAR'!$A$1:$P$106"}</definedName>
    <definedName name="qwsd_3_4_1" localSheetId="3" hidden="1">{"'2ND_QUAR'!$A$1:$P$106"}</definedName>
    <definedName name="qwsd_3_4_1" localSheetId="5" hidden="1">{"'2ND_QUAR'!$A$1:$P$106"}</definedName>
    <definedName name="qwsd_3_4_1" hidden="1">{"'2ND_QUAR'!$A$1:$P$106"}</definedName>
    <definedName name="qwsd_3_5" localSheetId="1" hidden="1">{"'2ND_QUAR'!$A$1:$P$106"}</definedName>
    <definedName name="qwsd_3_5" localSheetId="3" hidden="1">{"'2ND_QUAR'!$A$1:$P$106"}</definedName>
    <definedName name="qwsd_3_5" localSheetId="5" hidden="1">{"'2ND_QUAR'!$A$1:$P$106"}</definedName>
    <definedName name="qwsd_3_5" hidden="1">{"'2ND_QUAR'!$A$1:$P$106"}</definedName>
    <definedName name="qwsd_3_5_1" localSheetId="1" hidden="1">{"'2ND_QUAR'!$A$1:$P$106"}</definedName>
    <definedName name="qwsd_3_5_1" localSheetId="3" hidden="1">{"'2ND_QUAR'!$A$1:$P$106"}</definedName>
    <definedName name="qwsd_3_5_1" localSheetId="5" hidden="1">{"'2ND_QUAR'!$A$1:$P$106"}</definedName>
    <definedName name="qwsd_3_5_1" hidden="1">{"'2ND_QUAR'!$A$1:$P$106"}</definedName>
    <definedName name="qwsd_4" localSheetId="1" hidden="1">{"'2ND_QUAR'!$A$1:$P$106"}</definedName>
    <definedName name="qwsd_4" localSheetId="3" hidden="1">{"'2ND_QUAR'!$A$1:$P$106"}</definedName>
    <definedName name="qwsd_4" localSheetId="5" hidden="1">{"'2ND_QUAR'!$A$1:$P$106"}</definedName>
    <definedName name="qwsd_4" hidden="1">{"'2ND_QUAR'!$A$1:$P$106"}</definedName>
    <definedName name="qwsd_4_1" localSheetId="1" hidden="1">{"'2ND_QUAR'!$A$1:$P$106"}</definedName>
    <definedName name="qwsd_4_1" localSheetId="3" hidden="1">{"'2ND_QUAR'!$A$1:$P$106"}</definedName>
    <definedName name="qwsd_4_1" localSheetId="5" hidden="1">{"'2ND_QUAR'!$A$1:$P$106"}</definedName>
    <definedName name="qwsd_4_1" hidden="1">{"'2ND_QUAR'!$A$1:$P$106"}</definedName>
    <definedName name="qwsd_4_1_1" localSheetId="1" hidden="1">{"'2ND_QUAR'!$A$1:$P$106"}</definedName>
    <definedName name="qwsd_4_1_1" localSheetId="3" hidden="1">{"'2ND_QUAR'!$A$1:$P$106"}</definedName>
    <definedName name="qwsd_4_1_1" localSheetId="5" hidden="1">{"'2ND_QUAR'!$A$1:$P$106"}</definedName>
    <definedName name="qwsd_4_1_1" hidden="1">{"'2ND_QUAR'!$A$1:$P$106"}</definedName>
    <definedName name="qwsd_4_2" localSheetId="1" hidden="1">{"'2ND_QUAR'!$A$1:$P$106"}</definedName>
    <definedName name="qwsd_4_2" localSheetId="3" hidden="1">{"'2ND_QUAR'!$A$1:$P$106"}</definedName>
    <definedName name="qwsd_4_2" localSheetId="5" hidden="1">{"'2ND_QUAR'!$A$1:$P$106"}</definedName>
    <definedName name="qwsd_4_2" hidden="1">{"'2ND_QUAR'!$A$1:$P$106"}</definedName>
    <definedName name="qwsd_4_2_1" localSheetId="1" hidden="1">{"'2ND_QUAR'!$A$1:$P$106"}</definedName>
    <definedName name="qwsd_4_2_1" localSheetId="3" hidden="1">{"'2ND_QUAR'!$A$1:$P$106"}</definedName>
    <definedName name="qwsd_4_2_1" localSheetId="5" hidden="1">{"'2ND_QUAR'!$A$1:$P$106"}</definedName>
    <definedName name="qwsd_4_2_1" hidden="1">{"'2ND_QUAR'!$A$1:$P$106"}</definedName>
    <definedName name="qwsd_4_3" localSheetId="1" hidden="1">{"'2ND_QUAR'!$A$1:$P$106"}</definedName>
    <definedName name="qwsd_4_3" localSheetId="3" hidden="1">{"'2ND_QUAR'!$A$1:$P$106"}</definedName>
    <definedName name="qwsd_4_3" localSheetId="5" hidden="1">{"'2ND_QUAR'!$A$1:$P$106"}</definedName>
    <definedName name="qwsd_4_3" hidden="1">{"'2ND_QUAR'!$A$1:$P$106"}</definedName>
    <definedName name="qwsd_4_3_1" localSheetId="1" hidden="1">{"'2ND_QUAR'!$A$1:$P$106"}</definedName>
    <definedName name="qwsd_4_3_1" localSheetId="3" hidden="1">{"'2ND_QUAR'!$A$1:$P$106"}</definedName>
    <definedName name="qwsd_4_3_1" localSheetId="5" hidden="1">{"'2ND_QUAR'!$A$1:$P$106"}</definedName>
    <definedName name="qwsd_4_3_1" hidden="1">{"'2ND_QUAR'!$A$1:$P$106"}</definedName>
    <definedName name="qwsd_4_4" localSheetId="1" hidden="1">{"'2ND_QUAR'!$A$1:$P$106"}</definedName>
    <definedName name="qwsd_4_4" localSheetId="3" hidden="1">{"'2ND_QUAR'!$A$1:$P$106"}</definedName>
    <definedName name="qwsd_4_4" localSheetId="5" hidden="1">{"'2ND_QUAR'!$A$1:$P$106"}</definedName>
    <definedName name="qwsd_4_4" hidden="1">{"'2ND_QUAR'!$A$1:$P$106"}</definedName>
    <definedName name="qwsd_4_4_1" localSheetId="1" hidden="1">{"'2ND_QUAR'!$A$1:$P$106"}</definedName>
    <definedName name="qwsd_4_4_1" localSheetId="3" hidden="1">{"'2ND_QUAR'!$A$1:$P$106"}</definedName>
    <definedName name="qwsd_4_4_1" localSheetId="5" hidden="1">{"'2ND_QUAR'!$A$1:$P$106"}</definedName>
    <definedName name="qwsd_4_4_1" hidden="1">{"'2ND_QUAR'!$A$1:$P$106"}</definedName>
    <definedName name="qwsd_4_5" localSheetId="1" hidden="1">{"'2ND_QUAR'!$A$1:$P$106"}</definedName>
    <definedName name="qwsd_4_5" localSheetId="3" hidden="1">{"'2ND_QUAR'!$A$1:$P$106"}</definedName>
    <definedName name="qwsd_4_5" localSheetId="5" hidden="1">{"'2ND_QUAR'!$A$1:$P$106"}</definedName>
    <definedName name="qwsd_4_5" hidden="1">{"'2ND_QUAR'!$A$1:$P$106"}</definedName>
    <definedName name="qwsd_4_5_1" localSheetId="1" hidden="1">{"'2ND_QUAR'!$A$1:$P$106"}</definedName>
    <definedName name="qwsd_4_5_1" localSheetId="3" hidden="1">{"'2ND_QUAR'!$A$1:$P$106"}</definedName>
    <definedName name="qwsd_4_5_1" localSheetId="5" hidden="1">{"'2ND_QUAR'!$A$1:$P$106"}</definedName>
    <definedName name="qwsd_4_5_1" hidden="1">{"'2ND_QUAR'!$A$1:$P$106"}</definedName>
    <definedName name="qwsd_5" localSheetId="1" hidden="1">{"'2ND_QUAR'!$A$1:$P$106"}</definedName>
    <definedName name="qwsd_5" localSheetId="3" hidden="1">{"'2ND_QUAR'!$A$1:$P$106"}</definedName>
    <definedName name="qwsd_5" localSheetId="5" hidden="1">{"'2ND_QUAR'!$A$1:$P$106"}</definedName>
    <definedName name="qwsd_5" hidden="1">{"'2ND_QUAR'!$A$1:$P$106"}</definedName>
    <definedName name="qwsd_5_1" localSheetId="1" hidden="1">{"'2ND_QUAR'!$A$1:$P$106"}</definedName>
    <definedName name="qwsd_5_1" localSheetId="3" hidden="1">{"'2ND_QUAR'!$A$1:$P$106"}</definedName>
    <definedName name="qwsd_5_1" localSheetId="5" hidden="1">{"'2ND_QUAR'!$A$1:$P$106"}</definedName>
    <definedName name="qwsd_5_1" hidden="1">{"'2ND_QUAR'!$A$1:$P$106"}</definedName>
    <definedName name="qwsd_5_1_1" localSheetId="1" hidden="1">{"'2ND_QUAR'!$A$1:$P$106"}</definedName>
    <definedName name="qwsd_5_1_1" localSheetId="3" hidden="1">{"'2ND_QUAR'!$A$1:$P$106"}</definedName>
    <definedName name="qwsd_5_1_1" localSheetId="5" hidden="1">{"'2ND_QUAR'!$A$1:$P$106"}</definedName>
    <definedName name="qwsd_5_1_1" hidden="1">{"'2ND_QUAR'!$A$1:$P$106"}</definedName>
    <definedName name="qwsd_5_2" localSheetId="1" hidden="1">{"'2ND_QUAR'!$A$1:$P$106"}</definedName>
    <definedName name="qwsd_5_2" localSheetId="3" hidden="1">{"'2ND_QUAR'!$A$1:$P$106"}</definedName>
    <definedName name="qwsd_5_2" localSheetId="5" hidden="1">{"'2ND_QUAR'!$A$1:$P$106"}</definedName>
    <definedName name="qwsd_5_2" hidden="1">{"'2ND_QUAR'!$A$1:$P$106"}</definedName>
    <definedName name="qwsd_5_2_1" localSheetId="1" hidden="1">{"'2ND_QUAR'!$A$1:$P$106"}</definedName>
    <definedName name="qwsd_5_2_1" localSheetId="3" hidden="1">{"'2ND_QUAR'!$A$1:$P$106"}</definedName>
    <definedName name="qwsd_5_2_1" localSheetId="5" hidden="1">{"'2ND_QUAR'!$A$1:$P$106"}</definedName>
    <definedName name="qwsd_5_2_1" hidden="1">{"'2ND_QUAR'!$A$1:$P$106"}</definedName>
    <definedName name="qwsd_5_3" localSheetId="1" hidden="1">{"'2ND_QUAR'!$A$1:$P$106"}</definedName>
    <definedName name="qwsd_5_3" localSheetId="3" hidden="1">{"'2ND_QUAR'!$A$1:$P$106"}</definedName>
    <definedName name="qwsd_5_3" localSheetId="5" hidden="1">{"'2ND_QUAR'!$A$1:$P$106"}</definedName>
    <definedName name="qwsd_5_3" hidden="1">{"'2ND_QUAR'!$A$1:$P$106"}</definedName>
    <definedName name="qwsd_5_3_1" localSheetId="1" hidden="1">{"'2ND_QUAR'!$A$1:$P$106"}</definedName>
    <definedName name="qwsd_5_3_1" localSheetId="3" hidden="1">{"'2ND_QUAR'!$A$1:$P$106"}</definedName>
    <definedName name="qwsd_5_3_1" localSheetId="5" hidden="1">{"'2ND_QUAR'!$A$1:$P$106"}</definedName>
    <definedName name="qwsd_5_3_1" hidden="1">{"'2ND_QUAR'!$A$1:$P$106"}</definedName>
    <definedName name="qwsd_5_4" localSheetId="1" hidden="1">{"'2ND_QUAR'!$A$1:$P$106"}</definedName>
    <definedName name="qwsd_5_4" localSheetId="3" hidden="1">{"'2ND_QUAR'!$A$1:$P$106"}</definedName>
    <definedName name="qwsd_5_4" localSheetId="5" hidden="1">{"'2ND_QUAR'!$A$1:$P$106"}</definedName>
    <definedName name="qwsd_5_4" hidden="1">{"'2ND_QUAR'!$A$1:$P$106"}</definedName>
    <definedName name="qwsd_5_4_1" localSheetId="1" hidden="1">{"'2ND_QUAR'!$A$1:$P$106"}</definedName>
    <definedName name="qwsd_5_4_1" localSheetId="3" hidden="1">{"'2ND_QUAR'!$A$1:$P$106"}</definedName>
    <definedName name="qwsd_5_4_1" localSheetId="5" hidden="1">{"'2ND_QUAR'!$A$1:$P$106"}</definedName>
    <definedName name="qwsd_5_4_1" hidden="1">{"'2ND_QUAR'!$A$1:$P$106"}</definedName>
    <definedName name="qwsd_5_5" localSheetId="1" hidden="1">{"'2ND_QUAR'!$A$1:$P$106"}</definedName>
    <definedName name="qwsd_5_5" localSheetId="3" hidden="1">{"'2ND_QUAR'!$A$1:$P$106"}</definedName>
    <definedName name="qwsd_5_5" localSheetId="5" hidden="1">{"'2ND_QUAR'!$A$1:$P$106"}</definedName>
    <definedName name="qwsd_5_5" hidden="1">{"'2ND_QUAR'!$A$1:$P$106"}</definedName>
    <definedName name="qwsd_5_5_1" localSheetId="1" hidden="1">{"'2ND_QUAR'!$A$1:$P$106"}</definedName>
    <definedName name="qwsd_5_5_1" localSheetId="3" hidden="1">{"'2ND_QUAR'!$A$1:$P$106"}</definedName>
    <definedName name="qwsd_5_5_1" localSheetId="5" hidden="1">{"'2ND_QUAR'!$A$1:$P$106"}</definedName>
    <definedName name="qwsd_5_5_1" hidden="1">{"'2ND_QUAR'!$A$1:$P$106"}</definedName>
    <definedName name="qwsds" hidden="1">#REF!</definedName>
    <definedName name="qwwn" localSheetId="1">{0;0;0;0;1;#N/A;0.75;0.75;1;1;2;FALSE;FALSE;FALSE;FALSE;FALSE;#N/A;1;#N/A;1;1;"";"&amp;L&amp;""Arial,Italic""&amp;8&amp;F Page &amp;P of &amp;N &amp;D &amp;T "}</definedName>
    <definedName name="qwwn" localSheetId="3">{0;0;0;0;1;#N/A;0.75;0.75;1;1;2;FALSE;FALSE;FALSE;FALSE;FALSE;#N/A;1;#N/A;1;1;"";"&amp;L&amp;""Arial,Italic""&amp;8&amp;F Page &amp;P of &amp;N &amp;D &amp;T "}</definedName>
    <definedName name="qwwn" localSheetId="5">{0;0;0;0;1;#N/A;0.75;0.75;1;1;2;FALSE;FALSE;FALSE;FALSE;FALSE;#N/A;1;#N/A;1;1;"";"&amp;L&amp;""Arial,Italic""&amp;8&amp;F Page &amp;P of &amp;N &amp;D &amp;T "}</definedName>
    <definedName name="qwwn">{0;0;0;0;1;#N/A;0.75;0.75;1;1;2;FALSE;FALSE;FALSE;FALSE;FALSE;#N/A;1;#N/A;1;1;"";"&amp;L&amp;""Arial,Italic""&amp;8&amp;F Page &amp;P of &amp;N &amp;D &amp;T "}</definedName>
    <definedName name="qwwww8" localSheetId="1" hidden="1">{0,0,0,0;0,0,0,0;0,0,0,0;0,0,0,0;0,0,0,0;0,0,0,0}</definedName>
    <definedName name="qwwww8" localSheetId="3" hidden="1">{0,0,0,0;0,0,0,0;0,0,0,0;0,0,0,0;0,0,0,0;0,0,0,0}</definedName>
    <definedName name="qwwww8" localSheetId="5" hidden="1">{0,0,0,0;0,0,0,0;0,0,0,0;0,0,0,0;0,0,0,0;0,0,0,0}</definedName>
    <definedName name="qwwww8" hidden="1">{0,0,0,0;0,0,0,0;0,0,0,0;0,0,0,0;0,0,0,0;0,0,0,0}</definedName>
    <definedName name="qwwww8_1" localSheetId="1" hidden="1">{0,0,0,0;0,0,0,0;0,0,0,0;0,0,0,0;0,0,0,0;0,0,0,0}</definedName>
    <definedName name="qwwww8_1" localSheetId="3" hidden="1">{0,0,0,0;0,0,0,0;0,0,0,0;0,0,0,0;0,0,0,0;0,0,0,0}</definedName>
    <definedName name="qwwww8_1" localSheetId="5" hidden="1">{0,0,0,0;0,0,0,0;0,0,0,0;0,0,0,0;0,0,0,0;0,0,0,0}</definedName>
    <definedName name="qwwww8_1" hidden="1">{0,0,0,0;0,0,0,0;0,0,0,0;0,0,0,0;0,0,0,0;0,0,0,0}</definedName>
    <definedName name="qwwww8_3" localSheetId="1">{0,0,0,0;0,0,0,0;0,0,0,0;0,0,0,0;0,0,0,0;0,0,0,0}</definedName>
    <definedName name="qwwww8_3" localSheetId="3">{0,0,0,0;0,0,0,0;0,0,0,0;0,0,0,0;0,0,0,0;0,0,0,0}</definedName>
    <definedName name="qwwww8_3" localSheetId="5">{0,0,0,0;0,0,0,0;0,0,0,0;0,0,0,0;0,0,0,0;0,0,0,0}</definedName>
    <definedName name="qwwww8_3">{0,0,0,0;0,0,0,0;0,0,0,0;0,0,0,0;0,0,0,0;0,0,0,0}</definedName>
    <definedName name="q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ez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ez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ez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qzeez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CashFlow" localSheetId="3" hidden="1">#REF!</definedName>
    <definedName name="r.CashFlow" hidden="1">#REF!</definedName>
    <definedName name="r.Leverage" localSheetId="3" hidden="1">#REF!</definedName>
    <definedName name="r.Leverage" hidden="1">#REF!</definedName>
    <definedName name="r.Liquidity" localSheetId="3" hidden="1">#REF!</definedName>
    <definedName name="r.Liquidity" hidden="1">#REF!</definedName>
    <definedName name="r.Market" hidden="1">#REF!</definedName>
    <definedName name="r.Profitability" hidden="1">#REF!</definedName>
    <definedName name="r.Summary" hidden="1">#REF!</definedName>
    <definedName name="R_E" localSheetId="3">#REF!</definedName>
    <definedName name="R_E">#REF!</definedName>
    <definedName name="r_printfunction">#REF!</definedName>
    <definedName name="r_printfunction___0">NA()</definedName>
    <definedName name="ra" localSheetId="1" hidden="1">{"bs",#N/A,FALSE,"SCF"}</definedName>
    <definedName name="ra" localSheetId="3" hidden="1">{"bs",#N/A,FALSE,"SCF"}</definedName>
    <definedName name="ra" localSheetId="5" hidden="1">{"bs",#N/A,FALSE,"SCF"}</definedName>
    <definedName name="ra" hidden="1">{"bs",#N/A,FALSE,"SCF"}</definedName>
    <definedName name="RANGE_1" localSheetId="3">#REF!</definedName>
    <definedName name="RANGE_1">#REF!</definedName>
    <definedName name="RANGE1">#REF!</definedName>
    <definedName name="RangeChange" hidden="1">#REF!</definedName>
    <definedName name="rat" hidden="1">#N/A</definedName>
    <definedName name="rate">#REF!</definedName>
    <definedName name="RateTable" hidden="1">#REF!</definedName>
    <definedName name="RATIO">#N/A</definedName>
    <definedName name="Ratioswitch" localSheetId="3">#REF!</definedName>
    <definedName name="Ratioswitch">#REF!</definedName>
    <definedName name="RawDohTokCan">#REF!</definedName>
    <definedName name="RawDohTokGas">#REF!</definedName>
    <definedName name="RawDohTokInt">#REF!</definedName>
    <definedName name="RawDohTokOth">#REF!</definedName>
    <definedName name="RawDohTokSer">#REF!</definedName>
    <definedName name="RawDohTokUs">#REF!</definedName>
    <definedName name="rdc" localSheetId="1" hidden="1">{#N/A,#N/A,TRUE,"constb"}</definedName>
    <definedName name="rdc" localSheetId="3" hidden="1">{#N/A,#N/A,TRUE,"constb"}</definedName>
    <definedName name="rdc" localSheetId="5" hidden="1">{#N/A,#N/A,TRUE,"constb"}</definedName>
    <definedName name="rdc" hidden="1">{#N/A,#N/A,TRUE,"constb"}</definedName>
    <definedName name="rdc_1" localSheetId="1" hidden="1">{#N/A,#N/A,TRUE,"constb"}</definedName>
    <definedName name="rdc_1" localSheetId="3" hidden="1">{#N/A,#N/A,TRUE,"constb"}</definedName>
    <definedName name="rdc_1" localSheetId="5" hidden="1">{#N/A,#N/A,TRUE,"constb"}</definedName>
    <definedName name="rdc_1" hidden="1">{#N/A,#N/A,TRUE,"constb"}</definedName>
    <definedName name="rdc_1_1" localSheetId="1" hidden="1">{#N/A,#N/A,TRUE,"constb"}</definedName>
    <definedName name="rdc_1_1" localSheetId="3" hidden="1">{#N/A,#N/A,TRUE,"constb"}</definedName>
    <definedName name="rdc_1_1" localSheetId="5" hidden="1">{#N/A,#N/A,TRUE,"constb"}</definedName>
    <definedName name="rdc_1_1" hidden="1">{#N/A,#N/A,TRUE,"constb"}</definedName>
    <definedName name="rdc_1_1_2" localSheetId="1" hidden="1">{#N/A,#N/A,TRUE,"constb"}</definedName>
    <definedName name="rdc_1_1_2" localSheetId="3" hidden="1">{#N/A,#N/A,TRUE,"constb"}</definedName>
    <definedName name="rdc_1_1_2" localSheetId="5" hidden="1">{#N/A,#N/A,TRUE,"constb"}</definedName>
    <definedName name="rdc_1_1_2" hidden="1">{#N/A,#N/A,TRUE,"constb"}</definedName>
    <definedName name="rdc_1_3" localSheetId="1" hidden="1">{#N/A,#N/A,TRUE,"constb"}</definedName>
    <definedName name="rdc_1_3" localSheetId="3" hidden="1">{#N/A,#N/A,TRUE,"constb"}</definedName>
    <definedName name="rdc_1_3" localSheetId="5" hidden="1">{#N/A,#N/A,TRUE,"constb"}</definedName>
    <definedName name="rdc_1_3" hidden="1">{#N/A,#N/A,TRUE,"constb"}</definedName>
    <definedName name="rdc_2" localSheetId="1" hidden="1">{#N/A,#N/A,TRUE,"constb"}</definedName>
    <definedName name="rdc_2" localSheetId="3" hidden="1">{#N/A,#N/A,TRUE,"constb"}</definedName>
    <definedName name="rdc_2" localSheetId="5" hidden="1">{#N/A,#N/A,TRUE,"constb"}</definedName>
    <definedName name="rdc_2" hidden="1">{#N/A,#N/A,TRUE,"constb"}</definedName>
    <definedName name="rdc_2_2" localSheetId="1" hidden="1">{#N/A,#N/A,TRUE,"constb"}</definedName>
    <definedName name="rdc_2_2" localSheetId="3" hidden="1">{#N/A,#N/A,TRUE,"constb"}</definedName>
    <definedName name="rdc_2_2" localSheetId="5" hidden="1">{#N/A,#N/A,TRUE,"constb"}</definedName>
    <definedName name="rdc_2_2" hidden="1">{#N/A,#N/A,TRUE,"constb"}</definedName>
    <definedName name="rdc_3" localSheetId="1" hidden="1">{#N/A,#N/A,TRUE,"constb"}</definedName>
    <definedName name="rdc_3" localSheetId="3" hidden="1">{#N/A,#N/A,TRUE,"constb"}</definedName>
    <definedName name="rdc_3" localSheetId="5" hidden="1">{#N/A,#N/A,TRUE,"constb"}</definedName>
    <definedName name="rdc_3" hidden="1">{#N/A,#N/A,TRUE,"constb"}</definedName>
    <definedName name="rdc_3_2" localSheetId="1" hidden="1">{#N/A,#N/A,TRUE,"constb"}</definedName>
    <definedName name="rdc_3_2" localSheetId="3" hidden="1">{#N/A,#N/A,TRUE,"constb"}</definedName>
    <definedName name="rdc_3_2" localSheetId="5" hidden="1">{#N/A,#N/A,TRUE,"constb"}</definedName>
    <definedName name="rdc_3_2" hidden="1">{#N/A,#N/A,TRUE,"constb"}</definedName>
    <definedName name="rdc_5" localSheetId="1" hidden="1">{#N/A,#N/A,TRUE,"constb"}</definedName>
    <definedName name="rdc_5" localSheetId="3" hidden="1">{#N/A,#N/A,TRUE,"constb"}</definedName>
    <definedName name="rdc_5" localSheetId="5" hidden="1">{#N/A,#N/A,TRUE,"constb"}</definedName>
    <definedName name="rdc_5" hidden="1">{#N/A,#N/A,TRUE,"constb"}</definedName>
    <definedName name="RDVers">"2.10a"</definedName>
    <definedName name="RDY" localSheetId="3">#REF!</definedName>
    <definedName name="RDY">#REF!</definedName>
    <definedName name="READY" localSheetId="3">#REF!</definedName>
    <definedName name="READY">#REF!</definedName>
    <definedName name="ReasonCode" localSheetId="3">#REF!</definedName>
    <definedName name="ReasonCode">#REF!</definedName>
    <definedName name="reazra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azra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azra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azra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base" localSheetId="3">#REF!</definedName>
    <definedName name="Rebase">#REF!</definedName>
    <definedName name="RebPrices1" localSheetId="3">OFFSET(#REF!,,,#REF!,)</definedName>
    <definedName name="RebPrices1">OFFSET(#REF!,,,#REF!,)</definedName>
    <definedName name="RebPrices10">OFFSET(#REF!,,,#REF!,)</definedName>
    <definedName name="RebPrices2">OFFSET(#REF!,,,#REF!,)</definedName>
    <definedName name="RebPrices3">OFFSET(#REF!,,,#REF!,)</definedName>
    <definedName name="RebPrices4">OFFSET(#REF!,,,#REF!,)</definedName>
    <definedName name="RebPrices5">OFFSET(#REF!,,,#REF!,)</definedName>
    <definedName name="RebPrices6">OFFSET(#REF!,,,#REF!,)</definedName>
    <definedName name="RebPrices7">OFFSET(#REF!,,,#REF!,)</definedName>
    <definedName name="RebPrices8">OFFSET(#REF!,,,#REF!,)</definedName>
    <definedName name="RebPrices9">OFFSET(#REF!,,,#REF!,)</definedName>
    <definedName name="recap">#REF!</definedName>
    <definedName name="recase" localSheetId="3">#REF!</definedName>
    <definedName name="recase">#REF!</definedName>
    <definedName name="recent_closing" localSheetId="5">#REF!</definedName>
    <definedName name="recent_closing">#REF!</definedName>
    <definedName name="Redeem_MI" localSheetId="3">#REF!</definedName>
    <definedName name="Redeem_MI">#REF!</definedName>
    <definedName name="REDEEM_PREF_STOCK" hidden="1">"REDEEM_PREF_STOCK"</definedName>
    <definedName name="RedefinePrintTableRange" localSheetId="3" hidden="1">#REF!</definedName>
    <definedName name="RedefinePrintTableRange" hidden="1">#REF!</definedName>
    <definedName name="redo" localSheetId="1" hidden="1">{#N/A,#N/A,FALSE,"ACQ_GRAPHS";#N/A,#N/A,FALSE,"T_1 GRAPHS";#N/A,#N/A,FALSE,"T_2 GRAPHS";#N/A,#N/A,FALSE,"COMB_GRAPHS"}</definedName>
    <definedName name="redo" localSheetId="3" hidden="1">{#N/A,#N/A,FALSE,"ACQ_GRAPHS";#N/A,#N/A,FALSE,"T_1 GRAPHS";#N/A,#N/A,FALSE,"T_2 GRAPHS";#N/A,#N/A,FALSE,"COMB_GRAPHS"}</definedName>
    <definedName name="redo" localSheetId="5" hidden="1">{#N/A,#N/A,FALSE,"ACQ_GRAPHS";#N/A,#N/A,FALSE,"T_1 GRAPHS";#N/A,#N/A,FALSE,"T_2 GRAPHS";#N/A,#N/A,FALSE,"COMB_GRAPHS"}</definedName>
    <definedName name="redo" hidden="1">{#N/A,#N/A,FALSE,"ACQ_GRAPHS";#N/A,#N/A,FALSE,"T_1 GRAPHS";#N/A,#N/A,FALSE,"T_2 GRAPHS";#N/A,#N/A,FALSE,"COMB_GRAPHS"}</definedName>
    <definedName name="redo_1" localSheetId="1" hidden="1">{#N/A,#N/A,FALSE,"ACQ_GRAPHS";#N/A,#N/A,FALSE,"T_1 GRAPHS";#N/A,#N/A,FALSE,"T_2 GRAPHS";#N/A,#N/A,FALSE,"COMB_GRAPHS"}</definedName>
    <definedName name="redo_1" localSheetId="3" hidden="1">{#N/A,#N/A,FALSE,"ACQ_GRAPHS";#N/A,#N/A,FALSE,"T_1 GRAPHS";#N/A,#N/A,FALSE,"T_2 GRAPHS";#N/A,#N/A,FALSE,"COMB_GRAPHS"}</definedName>
    <definedName name="redo_1" localSheetId="5" hidden="1">{#N/A,#N/A,FALSE,"ACQ_GRAPHS";#N/A,#N/A,FALSE,"T_1 GRAPHS";#N/A,#N/A,FALSE,"T_2 GRAPHS";#N/A,#N/A,FALSE,"COMB_GRAPHS"}</definedName>
    <definedName name="redo_1" hidden="1">{#N/A,#N/A,FALSE,"ACQ_GRAPHS";#N/A,#N/A,FALSE,"T_1 GRAPHS";#N/A,#N/A,FALSE,"T_2 GRAPHS";#N/A,#N/A,FALSE,"COMB_GRAPHS"}</definedName>
    <definedName name="Reference">#REF!</definedName>
    <definedName name="Reference_13">#REF!</definedName>
    <definedName name="Reference1">#REF!</definedName>
    <definedName name="Reference2">#REF!</definedName>
    <definedName name="Reference2N">#REF!</definedName>
    <definedName name="Reference3">#REF!</definedName>
    <definedName name="Reference3N">#REF!</definedName>
    <definedName name="Reference4">#REF!</definedName>
    <definedName name="Reference4N">#REF!</definedName>
    <definedName name="Reference5">#REF!</definedName>
    <definedName name="Reference5N">#REF!</definedName>
    <definedName name="Reference6">#REF!</definedName>
    <definedName name="Reference7">#REF!</definedName>
    <definedName name="Refinery_Type_Lookup" localSheetId="3">#REF!</definedName>
    <definedName name="Refinery_Type_Lookup">#REF!</definedName>
    <definedName name="REFLECT" localSheetId="5">#REF!</definedName>
    <definedName name="REFLECT">#REF!</definedName>
    <definedName name="REGAGAGAG" localSheetId="1">{"Client Name or Project Name"}</definedName>
    <definedName name="REGAGAGAG" localSheetId="3">{"Client Name or Project Name"}</definedName>
    <definedName name="REGAGAGAG" localSheetId="5">{"Client Name or Project Name"}</definedName>
    <definedName name="REGAGAGAG">{"Client Name or Project Name"}</definedName>
    <definedName name="reggie" localSheetId="1" hidden="1">{#N/A,#N/A,FALSE,"Pharm";#N/A,#N/A,FALSE,"WWCM"}</definedName>
    <definedName name="reggie" localSheetId="3" hidden="1">{#N/A,#N/A,FALSE,"Pharm";#N/A,#N/A,FALSE,"WWCM"}</definedName>
    <definedName name="reggie" localSheetId="5" hidden="1">{#N/A,#N/A,FALSE,"Pharm";#N/A,#N/A,FALSE,"WWCM"}</definedName>
    <definedName name="reggie" hidden="1">{#N/A,#N/A,FALSE,"Pharm";#N/A,#N/A,FALSE,"WWCM"}</definedName>
    <definedName name="reggie_1" localSheetId="1" hidden="1">{#N/A,#N/A,FALSE,"Pharm";#N/A,#N/A,FALSE,"WWCM"}</definedName>
    <definedName name="reggie_1" localSheetId="3" hidden="1">{#N/A,#N/A,FALSE,"Pharm";#N/A,#N/A,FALSE,"WWCM"}</definedName>
    <definedName name="reggie_1" localSheetId="5" hidden="1">{#N/A,#N/A,FALSE,"Pharm";#N/A,#N/A,FALSE,"WWCM"}</definedName>
    <definedName name="reggie_1" hidden="1">{#N/A,#N/A,FALSE,"Pharm";#N/A,#N/A,FALSE,"WWCM"}</definedName>
    <definedName name="reinvest" localSheetId="5">#REF!</definedName>
    <definedName name="reinvest">#REF!</definedName>
    <definedName name="Related" localSheetId="1" hidden="1">{#N/A,#N/A,FALSE,"Job Sched"}</definedName>
    <definedName name="Related" localSheetId="3" hidden="1">{#N/A,#N/A,FALSE,"Job Sched"}</definedName>
    <definedName name="Related" localSheetId="5" hidden="1">{#N/A,#N/A,FALSE,"Job Sched"}</definedName>
    <definedName name="Related" hidden="1">{#N/A,#N/A,FALSE,"Job Sched"}</definedName>
    <definedName name="Related_1" localSheetId="1" hidden="1">{#N/A,#N/A,FALSE,"Job Sched"}</definedName>
    <definedName name="Related_1" localSheetId="3" hidden="1">{#N/A,#N/A,FALSE,"Job Sched"}</definedName>
    <definedName name="Related_1" localSheetId="5" hidden="1">{#N/A,#N/A,FALSE,"Job Sched"}</definedName>
    <definedName name="Related_1" hidden="1">{#N/A,#N/A,FALSE,"Job Sched"}</definedName>
    <definedName name="Related_1_1" localSheetId="1" hidden="1">{#N/A,#N/A,FALSE,"Job Sched"}</definedName>
    <definedName name="Related_1_1" localSheetId="3" hidden="1">{#N/A,#N/A,FALSE,"Job Sched"}</definedName>
    <definedName name="Related_1_1" localSheetId="5" hidden="1">{#N/A,#N/A,FALSE,"Job Sched"}</definedName>
    <definedName name="Related_1_1" hidden="1">{#N/A,#N/A,FALSE,"Job Sched"}</definedName>
    <definedName name="Related_1_1_2" localSheetId="1" hidden="1">{#N/A,#N/A,FALSE,"Job Sched"}</definedName>
    <definedName name="Related_1_1_2" localSheetId="3" hidden="1">{#N/A,#N/A,FALSE,"Job Sched"}</definedName>
    <definedName name="Related_1_1_2" localSheetId="5" hidden="1">{#N/A,#N/A,FALSE,"Job Sched"}</definedName>
    <definedName name="Related_1_1_2" hidden="1">{#N/A,#N/A,FALSE,"Job Sched"}</definedName>
    <definedName name="Related_1_3" localSheetId="1" hidden="1">{#N/A,#N/A,FALSE,"Job Sched"}</definedName>
    <definedName name="Related_1_3" localSheetId="3" hidden="1">{#N/A,#N/A,FALSE,"Job Sched"}</definedName>
    <definedName name="Related_1_3" localSheetId="5" hidden="1">{#N/A,#N/A,FALSE,"Job Sched"}</definedName>
    <definedName name="Related_1_3" hidden="1">{#N/A,#N/A,FALSE,"Job Sched"}</definedName>
    <definedName name="Related_2" localSheetId="1" hidden="1">{#N/A,#N/A,FALSE,"Job Sched"}</definedName>
    <definedName name="Related_2" localSheetId="3" hidden="1">{#N/A,#N/A,FALSE,"Job Sched"}</definedName>
    <definedName name="Related_2" localSheetId="5" hidden="1">{#N/A,#N/A,FALSE,"Job Sched"}</definedName>
    <definedName name="Related_2" hidden="1">{#N/A,#N/A,FALSE,"Job Sched"}</definedName>
    <definedName name="Related_2_2" localSheetId="1" hidden="1">{#N/A,#N/A,FALSE,"Job Sched"}</definedName>
    <definedName name="Related_2_2" localSheetId="3" hidden="1">{#N/A,#N/A,FALSE,"Job Sched"}</definedName>
    <definedName name="Related_2_2" localSheetId="5" hidden="1">{#N/A,#N/A,FALSE,"Job Sched"}</definedName>
    <definedName name="Related_2_2" hidden="1">{#N/A,#N/A,FALSE,"Job Sched"}</definedName>
    <definedName name="Related_3" localSheetId="1" hidden="1">{#N/A,#N/A,FALSE,"Job Sched"}</definedName>
    <definedName name="Related_3" localSheetId="3" hidden="1">{#N/A,#N/A,FALSE,"Job Sched"}</definedName>
    <definedName name="Related_3" localSheetId="5" hidden="1">{#N/A,#N/A,FALSE,"Job Sched"}</definedName>
    <definedName name="Related_3" hidden="1">{#N/A,#N/A,FALSE,"Job Sched"}</definedName>
    <definedName name="Related_3_2" localSheetId="1" hidden="1">{#N/A,#N/A,FALSE,"Job Sched"}</definedName>
    <definedName name="Related_3_2" localSheetId="3" hidden="1">{#N/A,#N/A,FALSE,"Job Sched"}</definedName>
    <definedName name="Related_3_2" localSheetId="5" hidden="1">{#N/A,#N/A,FALSE,"Job Sched"}</definedName>
    <definedName name="Related_3_2" hidden="1">{#N/A,#N/A,FALSE,"Job Sched"}</definedName>
    <definedName name="Related_5" localSheetId="1" hidden="1">{#N/A,#N/A,FALSE,"Job Sched"}</definedName>
    <definedName name="Related_5" localSheetId="3" hidden="1">{#N/A,#N/A,FALSE,"Job Sched"}</definedName>
    <definedName name="Related_5" localSheetId="5" hidden="1">{#N/A,#N/A,FALSE,"Job Sched"}</definedName>
    <definedName name="Related_5" hidden="1">{#N/A,#N/A,FALSE,"Job Sched"}</definedName>
    <definedName name="RENSAL" localSheetId="5">#REF!</definedName>
    <definedName name="RENSAL">#REF!</definedName>
    <definedName name="Rep" localSheetId="0"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localSheetId="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localSheetId="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level">#REF!</definedName>
    <definedName name="RepairedName0012">"iQShowAnnual"</definedName>
    <definedName name="REPAY">#REF!</definedName>
    <definedName name="repinc">#REF!</definedName>
    <definedName name="REPORT" localSheetId="3">#REF!</definedName>
    <definedName name="REPORT">#REF!</definedName>
    <definedName name="report_1" localSheetId="1" hidden="1">{#N/A,#N/A,FALSE,"1998"}</definedName>
    <definedName name="report_1" localSheetId="3" hidden="1">{#N/A,#N/A,FALSE,"1998"}</definedName>
    <definedName name="report_1" localSheetId="5" hidden="1">{#N/A,#N/A,FALSE,"1998"}</definedName>
    <definedName name="report_1" hidden="1">{#N/A,#N/A,FALSE,"1998"}</definedName>
    <definedName name="ReportCreated">TRUE</definedName>
    <definedName name="ReportCycle" localSheetId="3">#REF!</definedName>
    <definedName name="ReportCycle">#REF!</definedName>
    <definedName name="ReportGroup" hidden="1">0</definedName>
    <definedName name="Reporting_Week" localSheetId="3">#REF!</definedName>
    <definedName name="Reporting_Week">#REF!</definedName>
    <definedName name="Repurchase_Agreements___Definition">#REF!</definedName>
    <definedName name="RequiredReturn">#REF!</definedName>
    <definedName name="RESEARCH_DEV" hidden="1">"RESEARCH_DEV"</definedName>
    <definedName name="RESERVES">#REF!</definedName>
    <definedName name="residvalue">#REF!</definedName>
    <definedName name="resp." localSheetId="1" hidden="1">{#N/A,#N/A,FALSE,"Pharm";#N/A,#N/A,FALSE,"WWCM"}</definedName>
    <definedName name="resp." localSheetId="3" hidden="1">{#N/A,#N/A,FALSE,"Pharm";#N/A,#N/A,FALSE,"WWCM"}</definedName>
    <definedName name="resp." localSheetId="5" hidden="1">{#N/A,#N/A,FALSE,"Pharm";#N/A,#N/A,FALSE,"WWCM"}</definedName>
    <definedName name="resp." hidden="1">{#N/A,#N/A,FALSE,"Pharm";#N/A,#N/A,FALSE,"WWCM"}</definedName>
    <definedName name="resp._1" localSheetId="1" hidden="1">{#N/A,#N/A,FALSE,"Pharm";#N/A,#N/A,FALSE,"WWCM"}</definedName>
    <definedName name="resp._1" localSheetId="3" hidden="1">{#N/A,#N/A,FALSE,"Pharm";#N/A,#N/A,FALSE,"WWCM"}</definedName>
    <definedName name="resp._1" localSheetId="5" hidden="1">{#N/A,#N/A,FALSE,"Pharm";#N/A,#N/A,FALSE,"WWCM"}</definedName>
    <definedName name="resp._1" hidden="1">{#N/A,#N/A,FALSE,"Pharm";#N/A,#N/A,FALSE,"WWCM"}</definedName>
    <definedName name="Restoration" localSheetId="1">{"Client Name or Project Name"}</definedName>
    <definedName name="Restoration" localSheetId="3">{"Client Name or Project Name"}</definedName>
    <definedName name="Restoration" localSheetId="5">{"Client Name or Project Name"}</definedName>
    <definedName name="Restoration">{"Client Name or Project Name"}</definedName>
    <definedName name="Restructuring">#REF!</definedName>
    <definedName name="Result_cell">#REF!</definedName>
    <definedName name="RETAINED_EARN" hidden="1">"RETAINED_EARN"</definedName>
    <definedName name="RetChar" hidden="1">"
"</definedName>
    <definedName name="RETDT">#REF!</definedName>
    <definedName name="retrzetrzetr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rzetrzetr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rzetrzetr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rzetrzet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unrs" localSheetId="3">#REF!</definedName>
    <definedName name="retunrs">#REF!</definedName>
    <definedName name="RETURN">#REF!</definedName>
    <definedName name="RETURN_ASSETS" hidden="1">"RETURN_ASSETS"</definedName>
    <definedName name="RETURN_EQUITY" hidden="1">"RETURN_EQUITY"</definedName>
    <definedName name="RETURN_INVESTMENT" hidden="1">"RETURN_INVESTMENT"</definedName>
    <definedName name="ReturnCheck">#REF!</definedName>
    <definedName name="Returns">#REF!</definedName>
    <definedName name="retztr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ztr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ztr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tztr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uziozl"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uziozl"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uziozl"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uziozl"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V">#REF!</definedName>
    <definedName name="rev_1" localSheetId="1" hidden="1">{#N/A,#N/A,FALSE,"Projections";#N/A,#N/A,FALSE,"Multiples Valuation";#N/A,#N/A,FALSE,"LBO";#N/A,#N/A,FALSE,"Multiples_Sensitivity";#N/A,#N/A,FALSE,"Summary"}</definedName>
    <definedName name="rev_1" localSheetId="3" hidden="1">{#N/A,#N/A,FALSE,"Projections";#N/A,#N/A,FALSE,"Multiples Valuation";#N/A,#N/A,FALSE,"LBO";#N/A,#N/A,FALSE,"Multiples_Sensitivity";#N/A,#N/A,FALSE,"Summary"}</definedName>
    <definedName name="rev_1" localSheetId="5" hidden="1">{#N/A,#N/A,FALSE,"Projections";#N/A,#N/A,FALSE,"Multiples Valuation";#N/A,#N/A,FALSE,"LBO";#N/A,#N/A,FALSE,"Multiples_Sensitivity";#N/A,#N/A,FALSE,"Summary"}</definedName>
    <definedName name="rev_1" hidden="1">{#N/A,#N/A,FALSE,"Projections";#N/A,#N/A,FALSE,"Multiples Valuation";#N/A,#N/A,FALSE,"LBO";#N/A,#N/A,FALSE,"Multiples_Sensitivity";#N/A,#N/A,FALSE,"Summary"}</definedName>
    <definedName name="rev_1_1" localSheetId="1" hidden="1">{#N/A,#N/A,FALSE,"Projections";#N/A,#N/A,FALSE,"Multiples Valuation";#N/A,#N/A,FALSE,"LBO";#N/A,#N/A,FALSE,"Multiples_Sensitivity";#N/A,#N/A,FALSE,"Summary"}</definedName>
    <definedName name="rev_1_1" localSheetId="3" hidden="1">{#N/A,#N/A,FALSE,"Projections";#N/A,#N/A,FALSE,"Multiples Valuation";#N/A,#N/A,FALSE,"LBO";#N/A,#N/A,FALSE,"Multiples_Sensitivity";#N/A,#N/A,FALSE,"Summary"}</definedName>
    <definedName name="rev_1_1" localSheetId="5" hidden="1">{#N/A,#N/A,FALSE,"Projections";#N/A,#N/A,FALSE,"Multiples Valuation";#N/A,#N/A,FALSE,"LBO";#N/A,#N/A,FALSE,"Multiples_Sensitivity";#N/A,#N/A,FALSE,"Summary"}</definedName>
    <definedName name="rev_1_1" hidden="1">{#N/A,#N/A,FALSE,"Projections";#N/A,#N/A,FALSE,"Multiples Valuation";#N/A,#N/A,FALSE,"LBO";#N/A,#N/A,FALSE,"Multiples_Sensitivity";#N/A,#N/A,FALSE,"Summary"}</definedName>
    <definedName name="rev_1_1_2" localSheetId="1" hidden="1">{#N/A,#N/A,FALSE,"Projections";#N/A,#N/A,FALSE,"Multiples Valuation";#N/A,#N/A,FALSE,"LBO";#N/A,#N/A,FALSE,"Multiples_Sensitivity";#N/A,#N/A,FALSE,"Summary"}</definedName>
    <definedName name="rev_1_1_2" localSheetId="3" hidden="1">{#N/A,#N/A,FALSE,"Projections";#N/A,#N/A,FALSE,"Multiples Valuation";#N/A,#N/A,FALSE,"LBO";#N/A,#N/A,FALSE,"Multiples_Sensitivity";#N/A,#N/A,FALSE,"Summary"}</definedName>
    <definedName name="rev_1_1_2" localSheetId="5" hidden="1">{#N/A,#N/A,FALSE,"Projections";#N/A,#N/A,FALSE,"Multiples Valuation";#N/A,#N/A,FALSE,"LBO";#N/A,#N/A,FALSE,"Multiples_Sensitivity";#N/A,#N/A,FALSE,"Summary"}</definedName>
    <definedName name="rev_1_1_2" hidden="1">{#N/A,#N/A,FALSE,"Projections";#N/A,#N/A,FALSE,"Multiples Valuation";#N/A,#N/A,FALSE,"LBO";#N/A,#N/A,FALSE,"Multiples_Sensitivity";#N/A,#N/A,FALSE,"Summary"}</definedName>
    <definedName name="rev_1_3" localSheetId="1" hidden="1">{#N/A,#N/A,FALSE,"Projections";#N/A,#N/A,FALSE,"Multiples Valuation";#N/A,#N/A,FALSE,"LBO";#N/A,#N/A,FALSE,"Multiples_Sensitivity";#N/A,#N/A,FALSE,"Summary"}</definedName>
    <definedName name="rev_1_3" localSheetId="3" hidden="1">{#N/A,#N/A,FALSE,"Projections";#N/A,#N/A,FALSE,"Multiples Valuation";#N/A,#N/A,FALSE,"LBO";#N/A,#N/A,FALSE,"Multiples_Sensitivity";#N/A,#N/A,FALSE,"Summary"}</definedName>
    <definedName name="rev_1_3" localSheetId="5" hidden="1">{#N/A,#N/A,FALSE,"Projections";#N/A,#N/A,FALSE,"Multiples Valuation";#N/A,#N/A,FALSE,"LBO";#N/A,#N/A,FALSE,"Multiples_Sensitivity";#N/A,#N/A,FALSE,"Summary"}</definedName>
    <definedName name="rev_1_3" hidden="1">{#N/A,#N/A,FALSE,"Projections";#N/A,#N/A,FALSE,"Multiples Valuation";#N/A,#N/A,FALSE,"LBO";#N/A,#N/A,FALSE,"Multiples_Sensitivity";#N/A,#N/A,FALSE,"Summary"}</definedName>
    <definedName name="rev_2" localSheetId="1" hidden="1">{#N/A,#N/A,FALSE,"Projections";#N/A,#N/A,FALSE,"Multiples Valuation";#N/A,#N/A,FALSE,"LBO";#N/A,#N/A,FALSE,"Multiples_Sensitivity";#N/A,#N/A,FALSE,"Summary"}</definedName>
    <definedName name="rev_2" localSheetId="3" hidden="1">{#N/A,#N/A,FALSE,"Projections";#N/A,#N/A,FALSE,"Multiples Valuation";#N/A,#N/A,FALSE,"LBO";#N/A,#N/A,FALSE,"Multiples_Sensitivity";#N/A,#N/A,FALSE,"Summary"}</definedName>
    <definedName name="rev_2" localSheetId="5" hidden="1">{#N/A,#N/A,FALSE,"Projections";#N/A,#N/A,FALSE,"Multiples Valuation";#N/A,#N/A,FALSE,"LBO";#N/A,#N/A,FALSE,"Multiples_Sensitivity";#N/A,#N/A,FALSE,"Summary"}</definedName>
    <definedName name="rev_2" hidden="1">{#N/A,#N/A,FALSE,"Projections";#N/A,#N/A,FALSE,"Multiples Valuation";#N/A,#N/A,FALSE,"LBO";#N/A,#N/A,FALSE,"Multiples_Sensitivity";#N/A,#N/A,FALSE,"Summary"}</definedName>
    <definedName name="rev_2_2" localSheetId="1" hidden="1">{#N/A,#N/A,FALSE,"Projections";#N/A,#N/A,FALSE,"Multiples Valuation";#N/A,#N/A,FALSE,"LBO";#N/A,#N/A,FALSE,"Multiples_Sensitivity";#N/A,#N/A,FALSE,"Summary"}</definedName>
    <definedName name="rev_2_2" localSheetId="3" hidden="1">{#N/A,#N/A,FALSE,"Projections";#N/A,#N/A,FALSE,"Multiples Valuation";#N/A,#N/A,FALSE,"LBO";#N/A,#N/A,FALSE,"Multiples_Sensitivity";#N/A,#N/A,FALSE,"Summary"}</definedName>
    <definedName name="rev_2_2" localSheetId="5" hidden="1">{#N/A,#N/A,FALSE,"Projections";#N/A,#N/A,FALSE,"Multiples Valuation";#N/A,#N/A,FALSE,"LBO";#N/A,#N/A,FALSE,"Multiples_Sensitivity";#N/A,#N/A,FALSE,"Summary"}</definedName>
    <definedName name="rev_2_2" hidden="1">{#N/A,#N/A,FALSE,"Projections";#N/A,#N/A,FALSE,"Multiples Valuation";#N/A,#N/A,FALSE,"LBO";#N/A,#N/A,FALSE,"Multiples_Sensitivity";#N/A,#N/A,FALSE,"Summary"}</definedName>
    <definedName name="rev_3" localSheetId="1" hidden="1">{#N/A,#N/A,FALSE,"Projections";#N/A,#N/A,FALSE,"Multiples Valuation";#N/A,#N/A,FALSE,"LBO";#N/A,#N/A,FALSE,"Multiples_Sensitivity";#N/A,#N/A,FALSE,"Summary"}</definedName>
    <definedName name="rev_3" localSheetId="3" hidden="1">{#N/A,#N/A,FALSE,"Projections";#N/A,#N/A,FALSE,"Multiples Valuation";#N/A,#N/A,FALSE,"LBO";#N/A,#N/A,FALSE,"Multiples_Sensitivity";#N/A,#N/A,FALSE,"Summary"}</definedName>
    <definedName name="rev_3" localSheetId="5" hidden="1">{#N/A,#N/A,FALSE,"Projections";#N/A,#N/A,FALSE,"Multiples Valuation";#N/A,#N/A,FALSE,"LBO";#N/A,#N/A,FALSE,"Multiples_Sensitivity";#N/A,#N/A,FALSE,"Summary"}</definedName>
    <definedName name="rev_3" hidden="1">{#N/A,#N/A,FALSE,"Projections";#N/A,#N/A,FALSE,"Multiples Valuation";#N/A,#N/A,FALSE,"LBO";#N/A,#N/A,FALSE,"Multiples_Sensitivity";#N/A,#N/A,FALSE,"Summary"}</definedName>
    <definedName name="rev_3_2" localSheetId="1" hidden="1">{#N/A,#N/A,FALSE,"Projections";#N/A,#N/A,FALSE,"Multiples Valuation";#N/A,#N/A,FALSE,"LBO";#N/A,#N/A,FALSE,"Multiples_Sensitivity";#N/A,#N/A,FALSE,"Summary"}</definedName>
    <definedName name="rev_3_2" localSheetId="3" hidden="1">{#N/A,#N/A,FALSE,"Projections";#N/A,#N/A,FALSE,"Multiples Valuation";#N/A,#N/A,FALSE,"LBO";#N/A,#N/A,FALSE,"Multiples_Sensitivity";#N/A,#N/A,FALSE,"Summary"}</definedName>
    <definedName name="rev_3_2" localSheetId="5" hidden="1">{#N/A,#N/A,FALSE,"Projections";#N/A,#N/A,FALSE,"Multiples Valuation";#N/A,#N/A,FALSE,"LBO";#N/A,#N/A,FALSE,"Multiples_Sensitivity";#N/A,#N/A,FALSE,"Summary"}</definedName>
    <definedName name="rev_3_2" hidden="1">{#N/A,#N/A,FALSE,"Projections";#N/A,#N/A,FALSE,"Multiples Valuation";#N/A,#N/A,FALSE,"LBO";#N/A,#N/A,FALSE,"Multiples_Sensitivity";#N/A,#N/A,FALSE,"Summary"}</definedName>
    <definedName name="rev_5" localSheetId="1" hidden="1">{#N/A,#N/A,FALSE,"Projections";#N/A,#N/A,FALSE,"Multiples Valuation";#N/A,#N/A,FALSE,"LBO";#N/A,#N/A,FALSE,"Multiples_Sensitivity";#N/A,#N/A,FALSE,"Summary"}</definedName>
    <definedName name="rev_5" localSheetId="3" hidden="1">{#N/A,#N/A,FALSE,"Projections";#N/A,#N/A,FALSE,"Multiples Valuation";#N/A,#N/A,FALSE,"LBO";#N/A,#N/A,FALSE,"Multiples_Sensitivity";#N/A,#N/A,FALSE,"Summary"}</definedName>
    <definedName name="rev_5" localSheetId="5" hidden="1">{#N/A,#N/A,FALSE,"Projections";#N/A,#N/A,FALSE,"Multiples Valuation";#N/A,#N/A,FALSE,"LBO";#N/A,#N/A,FALSE,"Multiples_Sensitivity";#N/A,#N/A,FALSE,"Summary"}</definedName>
    <definedName name="rev_5" hidden="1">{#N/A,#N/A,FALSE,"Projections";#N/A,#N/A,FALSE,"Multiples Valuation";#N/A,#N/A,FALSE,"LBO";#N/A,#N/A,FALSE,"Multiples_Sensitivity";#N/A,#N/A,FALSE,"Summary"}</definedName>
    <definedName name="RevA">#REF!</definedName>
    <definedName name="revalue" localSheetId="3">#REF!</definedName>
    <definedName name="revalue">#REF!</definedName>
    <definedName name="RevAQ1" localSheetId="3">#REF!</definedName>
    <definedName name="RevAQ1">#REF!</definedName>
    <definedName name="RevB">#REF!</definedName>
    <definedName name="RevBQ1" localSheetId="3">#REF!</definedName>
    <definedName name="RevBQ1">#REF!</definedName>
    <definedName name="RevBud">#REF!</definedName>
    <definedName name="Revenue" localSheetId="3">#REF!</definedName>
    <definedName name="Revenue">#REF!</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 localSheetId="3">#REF!</definedName>
    <definedName name="Revenue_Growth">#REF!</definedName>
    <definedName name="REVENUE_GROWTH_1" hidden="1">"REVENUE_GROWTH_1"</definedName>
    <definedName name="REVENUE_GROWTH_2" hidden="1">"REVENUE_GROWTH_2"</definedName>
    <definedName name="Revenue_per_Rig" localSheetId="3">#REF!</definedName>
    <definedName name="Revenue_per_Rig">#REF!</definedName>
    <definedName name="Revenue_Switch">#REF!</definedName>
    <definedName name="revenues2" localSheetId="3">#REF!</definedName>
    <definedName name="revenues2">#REF!</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eveunes2" localSheetId="3">#REF!</definedName>
    <definedName name="reveunes2">#REF!</definedName>
    <definedName name="REVINT">#REF!</definedName>
    <definedName name="REVINTRES">#REF!</definedName>
    <definedName name="REVLTM">#REF!</definedName>
    <definedName name="Revolver_Interest" localSheetId="3">#REF!</definedName>
    <definedName name="Revolver_Interest">#REF!</definedName>
    <definedName name="Revolver_Interest___0">NA()</definedName>
    <definedName name="REVORV">#REF!</definedName>
    <definedName name="REVORVANC">#REF!</definedName>
    <definedName name="REVORVGAS">#REF!</definedName>
    <definedName name="REVORVLDS">#REF!</definedName>
    <definedName name="REVORVPOL">#REF!</definedName>
    <definedName name="revstub">#REF!</definedName>
    <definedName name="revsum">#REF!</definedName>
    <definedName name="REVTOP">#REF!</definedName>
    <definedName name="rewqreqwreq" localSheetId="1">{"Client Name or Project Name"}</definedName>
    <definedName name="rewqreqwreq" localSheetId="3">{"Client Name or Project Name"}</definedName>
    <definedName name="rewqreqwreq" localSheetId="5">{"Client Name or Project Name"}</definedName>
    <definedName name="rewqreqwreq">{"Client Name or Project Name"}</definedName>
    <definedName name="rewqrewq" localSheetId="1">{"Client Name or Project Name"}</definedName>
    <definedName name="rewqrewq" localSheetId="3">{"Client Name or Project Name"}</definedName>
    <definedName name="rewqrewq" localSheetId="5">{"Client Name or Project Name"}</definedName>
    <definedName name="rewqrewq">{"Client Name or Project Name"}</definedName>
    <definedName name="rezaogezhjq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ogezhjq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ogezhjq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ogezhjq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qtefz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qtefz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qtefz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qtef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rea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rea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rea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area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reztferyre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reztferyre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reztferyre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reztferyr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TEZRT" hidden="1">#REF!</definedName>
    <definedName name="reztrezyrejht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trezyrejht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trezyrejht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trezyrejht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ze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ze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ze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rz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treyutreuut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treyutreuut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treyutreuut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ezytreyutreuu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f2e" localSheetId="1" hidden="1">{#N/A,#N/A,FALSE,"Pharm";#N/A,#N/A,FALSE,"WWCM"}</definedName>
    <definedName name="rf2e" localSheetId="3" hidden="1">{#N/A,#N/A,FALSE,"Pharm";#N/A,#N/A,FALSE,"WWCM"}</definedName>
    <definedName name="rf2e" localSheetId="5" hidden="1">{#N/A,#N/A,FALSE,"Pharm";#N/A,#N/A,FALSE,"WWCM"}</definedName>
    <definedName name="rf2e" hidden="1">{#N/A,#N/A,FALSE,"Pharm";#N/A,#N/A,FALSE,"WWCM"}</definedName>
    <definedName name="rf2e_1" localSheetId="1" hidden="1">{#N/A,#N/A,FALSE,"Pharm";#N/A,#N/A,FALSE,"WWCM"}</definedName>
    <definedName name="rf2e_1" localSheetId="3" hidden="1">{#N/A,#N/A,FALSE,"Pharm";#N/A,#N/A,FALSE,"WWCM"}</definedName>
    <definedName name="rf2e_1" localSheetId="5" hidden="1">{#N/A,#N/A,FALSE,"Pharm";#N/A,#N/A,FALSE,"WWCM"}</definedName>
    <definedName name="rf2e_1" hidden="1">{#N/A,#N/A,FALSE,"Pharm";#N/A,#N/A,FALSE,"WWCM"}</definedName>
    <definedName name="RG" localSheetId="1" hidden="1">{TRUE,TRUE,-1.25,-15.5,456.75,279.75,FALSE,FALSE,TRUE,TRUE,0,1,8,1,4,6,3,4,TRUE,TRUE,3,TRUE,1,TRUE,100,"Swvu.turnover.","ACwvu.turnover.",1,FALSE,FALSE,0.511811023622047,0.511811023622047,0.511811023622047,0.511811023622047,1,"","",FALSE,FALSE,FALSE,FALSE,1,#N/A,1,1,#DIV/0!,FALSE,"Rwvu.turnover.",#N/A,FALSE,FALSE}</definedName>
    <definedName name="RG" localSheetId="3" hidden="1">{TRUE,TRUE,-1.25,-15.5,456.75,279.75,FALSE,FALSE,TRUE,TRUE,0,1,8,1,4,6,3,4,TRUE,TRUE,3,TRUE,1,TRUE,100,"Swvu.turnover.","ACwvu.turnover.",1,FALSE,FALSE,0.511811023622047,0.511811023622047,0.511811023622047,0.511811023622047,1,"","",FALSE,FALSE,FALSE,FALSE,1,#N/A,1,1,#DIV/0!,FALSE,"Rwvu.turnover.",#N/A,FALSE,FALSE}</definedName>
    <definedName name="RG" localSheetId="5" hidden="1">{TRUE,TRUE,-1.25,-15.5,456.75,279.75,FALSE,FALSE,TRUE,TRUE,0,1,8,1,4,6,3,4,TRUE,TRUE,3,TRUE,1,TRUE,100,"Swvu.turnover.","ACwvu.turnover.",1,FALSE,FALSE,0.511811023622047,0.511811023622047,0.511811023622047,0.511811023622047,1,"","",FALSE,FALSE,FALSE,FALSE,1,#N/A,1,1,#DIV/0!,FALSE,"Rwvu.turnover.",#N/A,FALSE,FALSE}</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egerg"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gerg"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gerg"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ger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rgeger" localSheetId="1" hidden="1">{#N/A,#N/A,FALSE,"PGW"}</definedName>
    <definedName name="rgergeger" localSheetId="3" hidden="1">{#N/A,#N/A,FALSE,"PGW"}</definedName>
    <definedName name="rgergeger" localSheetId="5" hidden="1">{#N/A,#N/A,FALSE,"PGW"}</definedName>
    <definedName name="rgergeger" hidden="1">{#N/A,#N/A,FALSE,"PGW"}</definedName>
    <definedName name="rgggr" localSheetId="1">{"Client Name or Project Name"}</definedName>
    <definedName name="rgggr" localSheetId="3">{"Client Name or Project Name"}</definedName>
    <definedName name="rgggr" localSheetId="5">{"Client Name or Project Name"}</definedName>
    <definedName name="rgggr">{"Client Name or Project Name"}</definedName>
    <definedName name="rghgdbrtr" hidden="1">#REF!</definedName>
    <definedName name="rghshsh" localSheetId="1">{"Client Name or Project Name"}</definedName>
    <definedName name="rghshsh" localSheetId="3">{"Client Name or Project Name"}</definedName>
    <definedName name="rghshsh" localSheetId="5">{"Client Name or Project Name"}</definedName>
    <definedName name="rghshsh">{"Client Name or Project Name"}</definedName>
    <definedName name="rghwhwhwhw" localSheetId="1">{"Client Name or Project Name"}</definedName>
    <definedName name="rghwhwhwhw" localSheetId="3">{"Client Name or Project Name"}</definedName>
    <definedName name="rghwhwhwhw" localSheetId="5">{"Client Name or Project Name"}</definedName>
    <definedName name="rghwhwhwhw">{"Client Name or Project Name"}</definedName>
    <definedName name="rh" localSheetId="1" hidden="1">{#N/A,#N/A,FALSE,"FREE"}</definedName>
    <definedName name="rh" localSheetId="3" hidden="1">{#N/A,#N/A,FALSE,"FREE"}</definedName>
    <definedName name="rh" localSheetId="5" hidden="1">{#N/A,#N/A,FALSE,"FREE"}</definedName>
    <definedName name="rh" hidden="1">{#N/A,#N/A,FALSE,"FREE"}</definedName>
    <definedName name="rhw" localSheetId="1" hidden="1">{#N/A,#N/A,FALSE,"FREE"}</definedName>
    <definedName name="rhw" localSheetId="3" hidden="1">{#N/A,#N/A,FALSE,"FREE"}</definedName>
    <definedName name="rhw" localSheetId="5" hidden="1">{#N/A,#N/A,FALSE,"FREE"}</definedName>
    <definedName name="rhw" hidden="1">{#N/A,#N/A,FALSE,"FREE"}</definedName>
    <definedName name="rhwr"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h_1" localSheetId="1" hidden="1">{"Capital Plan CA Schedule",#N/A,TRUE,"Capital Plan";"Capital Plan Summary",#N/A,TRUE,"Capital Plan"}</definedName>
    <definedName name="rich_1" localSheetId="3" hidden="1">{"Capital Plan CA Schedule",#N/A,TRUE,"Capital Plan";"Capital Plan Summary",#N/A,TRUE,"Capital Plan"}</definedName>
    <definedName name="rich_1" localSheetId="5" hidden="1">{"Capital Plan CA Schedule",#N/A,TRUE,"Capital Plan";"Capital Plan Summary",#N/A,TRUE,"Capital Plan"}</definedName>
    <definedName name="rich_1" hidden="1">{"Capital Plan CA Schedule",#N/A,TRUE,"Capital Plan";"Capital Plan Summary",#N/A,TRUE,"Capital Plan"}</definedName>
    <definedName name="risk" localSheetId="3">#REF!</definedName>
    <definedName name="risk">#REF!</definedName>
    <definedName name="RiskAfterRecalcMacro" hidden="1">""</definedName>
    <definedName name="RiskAfterSimMacro" hidden="1">""</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BeforeRecalcMacro" hidden="1">""</definedName>
    <definedName name="RiskBeforeSimMacro" hidden="1">""</definedName>
    <definedName name="RiskCollectDistributionSamples">2</definedName>
    <definedName name="RiskDet">TRUE</definedName>
    <definedName name="RiskExcelReportsGoInNewWorkbook">TRUE</definedName>
    <definedName name="RiskExcelReportsToGenerate">0</definedName>
    <definedName name="RiskFixedSeed">1</definedName>
    <definedName name="RiskFreeRate">#REF!</definedName>
    <definedName name="RiskGenerateExcelReportsAtEndOfSimulation">FALSE</definedName>
    <definedName name="RiskHasSettings">TRUE</definedName>
    <definedName name="Risking" localSheetId="3">#REF!</definedName>
    <definedName name="Risking">#REF!</definedName>
    <definedName name="RiskMinimizeOnStart">FALSE</definedName>
    <definedName name="RiskMonitorConvergence">FALSE</definedName>
    <definedName name="RiskMultipleCPUSupportEnabled" hidden="1">TRUE</definedName>
    <definedName name="RiskNumIterations">500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j" localSheetId="1" hidden="1">{#N/A,#N/A,FALSE,"Audit Program";#N/A,#N/A,FALSE,"T&amp;D Total";#N/A,#N/A,FALSE,"LNG Total";#N/A,#N/A,FALSE,"Power Total";#N/A,#N/A,FALSE,"Other Total";#N/A,#N/A,FALSE,"E&amp;P Total"}</definedName>
    <definedName name="rj" localSheetId="3" hidden="1">{#N/A,#N/A,FALSE,"Audit Program";#N/A,#N/A,FALSE,"T&amp;D Total";#N/A,#N/A,FALSE,"LNG Total";#N/A,#N/A,FALSE,"Power Total";#N/A,#N/A,FALSE,"Other Total";#N/A,#N/A,FALSE,"E&amp;P Total"}</definedName>
    <definedName name="rj" localSheetId="5" hidden="1">{#N/A,#N/A,FALSE,"Audit Program";#N/A,#N/A,FALSE,"T&amp;D Total";#N/A,#N/A,FALSE,"LNG Total";#N/A,#N/A,FALSE,"Power Total";#N/A,#N/A,FALSE,"Other Total";#N/A,#N/A,FALSE,"E&amp;P Total"}</definedName>
    <definedName name="rj" hidden="1">{#N/A,#N/A,FALSE,"Audit Program";#N/A,#N/A,FALSE,"T&amp;D Total";#N/A,#N/A,FALSE,"LNG Total";#N/A,#N/A,FALSE,"Power Total";#N/A,#N/A,FALSE,"Other Total";#N/A,#N/A,FALSE,"E&amp;P Total"}</definedName>
    <definedName name="rj_1" localSheetId="1" hidden="1">{#N/A,#N/A,FALSE,"Audit Program";#N/A,#N/A,FALSE,"T&amp;D Total";#N/A,#N/A,FALSE,"LNG Total";#N/A,#N/A,FALSE,"Power Total";#N/A,#N/A,FALSE,"Other Total";#N/A,#N/A,FALSE,"E&amp;P Total"}</definedName>
    <definedName name="rj_1" localSheetId="3" hidden="1">{#N/A,#N/A,FALSE,"Audit Program";#N/A,#N/A,FALSE,"T&amp;D Total";#N/A,#N/A,FALSE,"LNG Total";#N/A,#N/A,FALSE,"Power Total";#N/A,#N/A,FALSE,"Other Total";#N/A,#N/A,FALSE,"E&amp;P Total"}</definedName>
    <definedName name="rj_1" localSheetId="5" hidden="1">{#N/A,#N/A,FALSE,"Audit Program";#N/A,#N/A,FALSE,"T&amp;D Total";#N/A,#N/A,FALSE,"LNG Total";#N/A,#N/A,FALSE,"Power Total";#N/A,#N/A,FALSE,"Other Total";#N/A,#N/A,FALSE,"E&amp;P Total"}</definedName>
    <definedName name="rj_1" hidden="1">{#N/A,#N/A,FALSE,"Audit Program";#N/A,#N/A,FALSE,"T&amp;D Total";#N/A,#N/A,FALSE,"LNG Total";#N/A,#N/A,FALSE,"Power Total";#N/A,#N/A,FALSE,"Other Total";#N/A,#N/A,FALSE,"E&amp;P Total"}</definedName>
    <definedName name="RM" localSheetId="3" hidden="1">#REF!</definedName>
    <definedName name="RM" hidden="1">#REF!</definedName>
    <definedName name="RMFX" localSheetId="3">#REF!</definedName>
    <definedName name="RMFX">#REF!</definedName>
    <definedName name="rng_Refresh" localSheetId="3">#REF!</definedName>
    <definedName name="rng_Refresh">#REF!</definedName>
    <definedName name="rngComments" localSheetId="3" hidden="1">#REF!</definedName>
    <definedName name="rngComments" hidden="1">#REF!</definedName>
    <definedName name="rngDialogType" localSheetId="3" hidden="1">#REF!</definedName>
    <definedName name="rngDialogType" hidden="1">#REF!</definedName>
    <definedName name="rngEndDate" hidden="1">#REF!</definedName>
    <definedName name="rngLastQuery" hidden="1">#REF!</definedName>
    <definedName name="rngLastRefreshOffline" hidden="1">#REF!</definedName>
    <definedName name="rngPassword" hidden="1">#REF!</definedName>
    <definedName name="rngPivotLocation" hidden="1">#REF!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Scenarios" hidden="1">#REF!</definedName>
    <definedName name="rngShow" hidden="1">#REF!</definedName>
    <definedName name="rngStartDate" hidden="1">#REF!</definedName>
    <definedName name="rngStoredProcedure" hidden="1">#REF!</definedName>
    <definedName name="rngUID" hidden="1">#REF!</definedName>
    <definedName name="rngUnplugged" hidden="1">#REF!</definedName>
    <definedName name="rngVersion" hidden="1">#REF!</definedName>
    <definedName name="RNR" localSheetId="1" hidden="1">{#N/A,#N/A,FALSE,"NYI"}</definedName>
    <definedName name="RNR" localSheetId="3" hidden="1">{#N/A,#N/A,FALSE,"NYI"}</definedName>
    <definedName name="RNR" localSheetId="5" hidden="1">{#N/A,#N/A,FALSE,"NYI"}</definedName>
    <definedName name="RNR" hidden="1">{#N/A,#N/A,FALSE,"NYI"}</definedName>
    <definedName name="Rocchi" localSheetId="1">{"Client Name or Project Name"}</definedName>
    <definedName name="Rocchi" localSheetId="3">{"Client Name or Project Name"}</definedName>
    <definedName name="Rocchi" localSheetId="5">{"Client Name or Project Name"}</definedName>
    <definedName name="Rocchi">{"Client Name or Project Name"}</definedName>
    <definedName name="Rocchi1" localSheetId="1">{"Client Name or Project Name"}</definedName>
    <definedName name="Rocchi1" localSheetId="3">{"Client Name or Project Name"}</definedName>
    <definedName name="Rocchi1" localSheetId="5">{"Client Name or Project Name"}</definedName>
    <definedName name="Rocchi1">{"Client Name or Project Name"}</definedName>
    <definedName name="ROCK">#REF!</definedName>
    <definedName name="RockyRd">#REF!</definedName>
    <definedName name="ROFX" localSheetId="3">#REF!</definedName>
    <definedName name="ROFX">#REF!</definedName>
    <definedName name="ROOMSPAYROLLADJ">#REF!</definedName>
    <definedName name="rop" localSheetId="1">{0;0;0;0;1;#N/A;0.15;0.15;1;1;2;FALSE;FALSE;FALSE;FALSE;FALSE;#N/A;1;#N/A;1;1;"";"&amp;L&amp;""Arial,Italic""&amp;8&amp;F Page &amp;P of &amp;N &amp;D &amp;T "}</definedName>
    <definedName name="rop" localSheetId="3">{0;0;0;0;1;#N/A;0.15;0.15;1;1;2;FALSE;FALSE;FALSE;FALSE;FALSE;#N/A;1;#N/A;1;1;"";"&amp;L&amp;""Arial,Italic""&amp;8&amp;F Page &amp;P of &amp;N &amp;D &amp;T "}</definedName>
    <definedName name="rop" localSheetId="5">{0;0;0;0;1;#N/A;0.15;0.15;1;1;2;FALSE;FALSE;FALSE;FALSE;FALSE;#N/A;1;#N/A;1;1;"";"&amp;L&amp;""Arial,Italic""&amp;8&amp;F Page &amp;P of &amp;N &amp;D &amp;T "}</definedName>
    <definedName name="rop">{0;0;0;0;1;#N/A;0.15;0.15;1;1;2;FALSE;FALSE;FALSE;FALSE;FALSE;#N/A;1;#N/A;1;1;"";"&amp;L&amp;""Arial,Italic""&amp;8&amp;F Page &amp;P of &amp;N &amp;D &amp;T "}</definedName>
    <definedName name="ropuipri" localSheetId="1">{0;0;0;0;1;#N/A;0.75;0.75;1;1;2;FALSE;FALSE;FALSE;FALSE;FALSE;#N/A;1;#N/A;1;1;"";"&amp;L&amp;""Arial,Italic""&amp;8&amp;F Page &amp;P of &amp;N &amp;D &amp;T "}</definedName>
    <definedName name="ropuipri" localSheetId="3">{0;0;0;0;1;#N/A;0.75;0.75;1;1;2;FALSE;FALSE;FALSE;FALSE;FALSE;#N/A;1;#N/A;1;1;"";"&amp;L&amp;""Arial,Italic""&amp;8&amp;F Page &amp;P of &amp;N &amp;D &amp;T "}</definedName>
    <definedName name="ropuipri" localSheetId="5">{0;0;0;0;1;#N/A;0.75;0.75;1;1;2;FALSE;FALSE;FALSE;FALSE;FALSE;#N/A;1;#N/A;1;1;"";"&amp;L&amp;""Arial,Italic""&amp;8&amp;F Page &amp;P of &amp;N &amp;D &amp;T "}</definedName>
    <definedName name="ropuipri">{0;0;0;0;1;#N/A;0.75;0.75;1;1;2;FALSE;FALSE;FALSE;FALSE;FALSE;#N/A;1;#N/A;1;1;"";"&amp;L&amp;""Arial,Italic""&amp;8&amp;F Page &amp;P of &amp;N &amp;D &amp;T "}</definedName>
    <definedName name="Royalty">0.15</definedName>
    <definedName name="Royalty_Inventory_Percentage">1.7%</definedName>
    <definedName name="RPDEBT" localSheetId="3">#REF!</definedName>
    <definedName name="RPDEBT">#REF!</definedName>
    <definedName name="RPTCOUNT">1</definedName>
    <definedName name="RPTDATACELL1" localSheetId="3" hidden="1">#REF!</definedName>
    <definedName name="RPTDATACELL1" hidden="1">#REF!</definedName>
    <definedName name="RPTID">0</definedName>
    <definedName name="RPTNEXT">2</definedName>
    <definedName name="RPTQRY1">1</definedName>
    <definedName name="RPTRANS">#REF!</definedName>
    <definedName name="RPTWKS1" hidden="1">#REF!</definedName>
    <definedName name="rr" localSheetId="1" hidden="1">{#N/A,#N/A,FALSE,"NEWS12"}</definedName>
    <definedName name="rr" localSheetId="3" hidden="1">{#N/A,#N/A,FALSE,"NEWS12"}</definedName>
    <definedName name="rr" localSheetId="5" hidden="1">{#N/A,#N/A,FALSE,"NEWS12"}</definedName>
    <definedName name="rr" hidden="1">{#N/A,#N/A,FALSE,"NEWS12"}</definedName>
    <definedName name="rrr" localSheetId="1" hidden="1">{#N/A,#N/A,FALSE,"NEWS12"}</definedName>
    <definedName name="rrr" localSheetId="3" hidden="1">{#N/A,#N/A,FALSE,"NEWS12"}</definedName>
    <definedName name="rrr" localSheetId="5" hidden="1">{#N/A,#N/A,FALSE,"NEWS12"}</definedName>
    <definedName name="rrr" hidden="1">{#N/A,#N/A,FALSE,"NEWS12"}</definedName>
    <definedName name="rrr_1" localSheetId="1" hidden="1">{"Summ",#N/A,FALSE,"Summary";"PL",#N/A,FALSE,"PL";"BS",#N/A,FALSE,"BS";"Varrep1",#N/A,FALSE,"Var Rep";"CashFl",#N/A,FALSE,"CashFlow";"Varrep2",#N/A,FALSE,"Var Rep";"Invent",#N/A,FALSE,"Invent"}</definedName>
    <definedName name="rrr_1" localSheetId="3" hidden="1">{"Summ",#N/A,FALSE,"Summary";"PL",#N/A,FALSE,"PL";"BS",#N/A,FALSE,"BS";"Varrep1",#N/A,FALSE,"Var Rep";"CashFl",#N/A,FALSE,"CashFlow";"Varrep2",#N/A,FALSE,"Var Rep";"Invent",#N/A,FALSE,"Invent"}</definedName>
    <definedName name="rrr_1" localSheetId="5" hidden="1">{"Summ",#N/A,FALSE,"Summary";"PL",#N/A,FALSE,"PL";"BS",#N/A,FALSE,"BS";"Varrep1",#N/A,FALSE,"Var Rep";"CashFl",#N/A,FALSE,"CashFlow";"Varrep2",#N/A,FALSE,"Var Rep";"Invent",#N/A,FALSE,"Invent"}</definedName>
    <definedName name="rrr_1" hidden="1">{"Summ",#N/A,FALSE,"Summary";"PL",#N/A,FALSE,"PL";"BS",#N/A,FALSE,"BS";"Varrep1",#N/A,FALSE,"Var Rep";"CashFl",#N/A,FALSE,"CashFlow";"Varrep2",#N/A,FALSE,"Var Rep";"Invent",#N/A,FALSE,"Invent"}</definedName>
    <definedName name="rrr_1_1" localSheetId="1" hidden="1">{"Summ",#N/A,FALSE,"Summary";"PL",#N/A,FALSE,"PL";"BS",#N/A,FALSE,"BS";"Varrep1",#N/A,FALSE,"Var Rep";"CashFl",#N/A,FALSE,"CashFlow";"Varrep2",#N/A,FALSE,"Var Rep";"Invent",#N/A,FALSE,"Invent"}</definedName>
    <definedName name="rrr_1_1" localSheetId="3" hidden="1">{"Summ",#N/A,FALSE,"Summary";"PL",#N/A,FALSE,"PL";"BS",#N/A,FALSE,"BS";"Varrep1",#N/A,FALSE,"Var Rep";"CashFl",#N/A,FALSE,"CashFlow";"Varrep2",#N/A,FALSE,"Var Rep";"Invent",#N/A,FALSE,"Invent"}</definedName>
    <definedName name="rrr_1_1" localSheetId="5" hidden="1">{"Summ",#N/A,FALSE,"Summary";"PL",#N/A,FALSE,"PL";"BS",#N/A,FALSE,"BS";"Varrep1",#N/A,FALSE,"Var Rep";"CashFl",#N/A,FALSE,"CashFlow";"Varrep2",#N/A,FALSE,"Var Rep";"Invent",#N/A,FALSE,"Invent"}</definedName>
    <definedName name="rrr_1_1" hidden="1">{"Summ",#N/A,FALSE,"Summary";"PL",#N/A,FALSE,"PL";"BS",#N/A,FALSE,"BS";"Varrep1",#N/A,FALSE,"Var Rep";"CashFl",#N/A,FALSE,"CashFlow";"Varrep2",#N/A,FALSE,"Var Rep";"Invent",#N/A,FALSE,"Invent"}</definedName>
    <definedName name="rrr_1_1_2" localSheetId="1" hidden="1">{"Summ",#N/A,FALSE,"Summary";"PL",#N/A,FALSE,"PL";"BS",#N/A,FALSE,"BS";"Varrep1",#N/A,FALSE,"Var Rep";"CashFl",#N/A,FALSE,"CashFlow";"Varrep2",#N/A,FALSE,"Var Rep";"Invent",#N/A,FALSE,"Invent"}</definedName>
    <definedName name="rrr_1_1_2" localSheetId="3" hidden="1">{"Summ",#N/A,FALSE,"Summary";"PL",#N/A,FALSE,"PL";"BS",#N/A,FALSE,"BS";"Varrep1",#N/A,FALSE,"Var Rep";"CashFl",#N/A,FALSE,"CashFlow";"Varrep2",#N/A,FALSE,"Var Rep";"Invent",#N/A,FALSE,"Invent"}</definedName>
    <definedName name="rrr_1_1_2" localSheetId="5" hidden="1">{"Summ",#N/A,FALSE,"Summary";"PL",#N/A,FALSE,"PL";"BS",#N/A,FALSE,"BS";"Varrep1",#N/A,FALSE,"Var Rep";"CashFl",#N/A,FALSE,"CashFlow";"Varrep2",#N/A,FALSE,"Var Rep";"Invent",#N/A,FALSE,"Invent"}</definedName>
    <definedName name="rrr_1_1_2" hidden="1">{"Summ",#N/A,FALSE,"Summary";"PL",#N/A,FALSE,"PL";"BS",#N/A,FALSE,"BS";"Varrep1",#N/A,FALSE,"Var Rep";"CashFl",#N/A,FALSE,"CashFlow";"Varrep2",#N/A,FALSE,"Var Rep";"Invent",#N/A,FALSE,"Invent"}</definedName>
    <definedName name="rrr_1_3" localSheetId="1" hidden="1">{"Summ",#N/A,FALSE,"Summary";"PL",#N/A,FALSE,"PL";"BS",#N/A,FALSE,"BS";"Varrep1",#N/A,FALSE,"Var Rep";"CashFl",#N/A,FALSE,"CashFlow";"Varrep2",#N/A,FALSE,"Var Rep";"Invent",#N/A,FALSE,"Invent"}</definedName>
    <definedName name="rrr_1_3" localSheetId="3" hidden="1">{"Summ",#N/A,FALSE,"Summary";"PL",#N/A,FALSE,"PL";"BS",#N/A,FALSE,"BS";"Varrep1",#N/A,FALSE,"Var Rep";"CashFl",#N/A,FALSE,"CashFlow";"Varrep2",#N/A,FALSE,"Var Rep";"Invent",#N/A,FALSE,"Invent"}</definedName>
    <definedName name="rrr_1_3" localSheetId="5" hidden="1">{"Summ",#N/A,FALSE,"Summary";"PL",#N/A,FALSE,"PL";"BS",#N/A,FALSE,"BS";"Varrep1",#N/A,FALSE,"Var Rep";"CashFl",#N/A,FALSE,"CashFlow";"Varrep2",#N/A,FALSE,"Var Rep";"Invent",#N/A,FALSE,"Invent"}</definedName>
    <definedName name="rrr_1_3" hidden="1">{"Summ",#N/A,FALSE,"Summary";"PL",#N/A,FALSE,"PL";"BS",#N/A,FALSE,"BS";"Varrep1",#N/A,FALSE,"Var Rep";"CashFl",#N/A,FALSE,"CashFlow";"Varrep2",#N/A,FALSE,"Var Rep";"Invent",#N/A,FALSE,"Invent"}</definedName>
    <definedName name="rrr_2" localSheetId="1" hidden="1">{"Summ",#N/A,FALSE,"Summary";"PL",#N/A,FALSE,"PL";"BS",#N/A,FALSE,"BS";"Varrep1",#N/A,FALSE,"Var Rep";"CashFl",#N/A,FALSE,"CashFlow";"Varrep2",#N/A,FALSE,"Var Rep";"Invent",#N/A,FALSE,"Invent"}</definedName>
    <definedName name="rrr_2" localSheetId="3" hidden="1">{"Summ",#N/A,FALSE,"Summary";"PL",#N/A,FALSE,"PL";"BS",#N/A,FALSE,"BS";"Varrep1",#N/A,FALSE,"Var Rep";"CashFl",#N/A,FALSE,"CashFlow";"Varrep2",#N/A,FALSE,"Var Rep";"Invent",#N/A,FALSE,"Invent"}</definedName>
    <definedName name="rrr_2" localSheetId="5" hidden="1">{"Summ",#N/A,FALSE,"Summary";"PL",#N/A,FALSE,"PL";"BS",#N/A,FALSE,"BS";"Varrep1",#N/A,FALSE,"Var Rep";"CashFl",#N/A,FALSE,"CashFlow";"Varrep2",#N/A,FALSE,"Var Rep";"Invent",#N/A,FALSE,"Invent"}</definedName>
    <definedName name="rrr_2" hidden="1">{"Summ",#N/A,FALSE,"Summary";"PL",#N/A,FALSE,"PL";"BS",#N/A,FALSE,"BS";"Varrep1",#N/A,FALSE,"Var Rep";"CashFl",#N/A,FALSE,"CashFlow";"Varrep2",#N/A,FALSE,"Var Rep";"Invent",#N/A,FALSE,"Invent"}</definedName>
    <definedName name="rrr_2_2" localSheetId="1" hidden="1">{"Summ",#N/A,FALSE,"Summary";"PL",#N/A,FALSE,"PL";"BS",#N/A,FALSE,"BS";"Varrep1",#N/A,FALSE,"Var Rep";"CashFl",#N/A,FALSE,"CashFlow";"Varrep2",#N/A,FALSE,"Var Rep";"Invent",#N/A,FALSE,"Invent"}</definedName>
    <definedName name="rrr_2_2" localSheetId="3" hidden="1">{"Summ",#N/A,FALSE,"Summary";"PL",#N/A,FALSE,"PL";"BS",#N/A,FALSE,"BS";"Varrep1",#N/A,FALSE,"Var Rep";"CashFl",#N/A,FALSE,"CashFlow";"Varrep2",#N/A,FALSE,"Var Rep";"Invent",#N/A,FALSE,"Invent"}</definedName>
    <definedName name="rrr_2_2" localSheetId="5" hidden="1">{"Summ",#N/A,FALSE,"Summary";"PL",#N/A,FALSE,"PL";"BS",#N/A,FALSE,"BS";"Varrep1",#N/A,FALSE,"Var Rep";"CashFl",#N/A,FALSE,"CashFlow";"Varrep2",#N/A,FALSE,"Var Rep";"Invent",#N/A,FALSE,"Invent"}</definedName>
    <definedName name="rrr_2_2" hidden="1">{"Summ",#N/A,FALSE,"Summary";"PL",#N/A,FALSE,"PL";"BS",#N/A,FALSE,"BS";"Varrep1",#N/A,FALSE,"Var Rep";"CashFl",#N/A,FALSE,"CashFlow";"Varrep2",#N/A,FALSE,"Var Rep";"Invent",#N/A,FALSE,"Invent"}</definedName>
    <definedName name="rrr_3" localSheetId="1" hidden="1">{"Summ",#N/A,FALSE,"Summary";"PL",#N/A,FALSE,"PL";"BS",#N/A,FALSE,"BS";"Varrep1",#N/A,FALSE,"Var Rep";"CashFl",#N/A,FALSE,"CashFlow";"Varrep2",#N/A,FALSE,"Var Rep";"Invent",#N/A,FALSE,"Invent"}</definedName>
    <definedName name="rrr_3" localSheetId="3" hidden="1">{"Summ",#N/A,FALSE,"Summary";"PL",#N/A,FALSE,"PL";"BS",#N/A,FALSE,"BS";"Varrep1",#N/A,FALSE,"Var Rep";"CashFl",#N/A,FALSE,"CashFlow";"Varrep2",#N/A,FALSE,"Var Rep";"Invent",#N/A,FALSE,"Invent"}</definedName>
    <definedName name="rrr_3" localSheetId="5" hidden="1">{"Summ",#N/A,FALSE,"Summary";"PL",#N/A,FALSE,"PL";"BS",#N/A,FALSE,"BS";"Varrep1",#N/A,FALSE,"Var Rep";"CashFl",#N/A,FALSE,"CashFlow";"Varrep2",#N/A,FALSE,"Var Rep";"Invent",#N/A,FALSE,"Invent"}</definedName>
    <definedName name="rrr_3" hidden="1">{"Summ",#N/A,FALSE,"Summary";"PL",#N/A,FALSE,"PL";"BS",#N/A,FALSE,"BS";"Varrep1",#N/A,FALSE,"Var Rep";"CashFl",#N/A,FALSE,"CashFlow";"Varrep2",#N/A,FALSE,"Var Rep";"Invent",#N/A,FALSE,"Invent"}</definedName>
    <definedName name="rrr_3_2" localSheetId="1" hidden="1">{"Summ",#N/A,FALSE,"Summary";"PL",#N/A,FALSE,"PL";"BS",#N/A,FALSE,"BS";"Varrep1",#N/A,FALSE,"Var Rep";"CashFl",#N/A,FALSE,"CashFlow";"Varrep2",#N/A,FALSE,"Var Rep";"Invent",#N/A,FALSE,"Invent"}</definedName>
    <definedName name="rrr_3_2" localSheetId="3" hidden="1">{"Summ",#N/A,FALSE,"Summary";"PL",#N/A,FALSE,"PL";"BS",#N/A,FALSE,"BS";"Varrep1",#N/A,FALSE,"Var Rep";"CashFl",#N/A,FALSE,"CashFlow";"Varrep2",#N/A,FALSE,"Var Rep";"Invent",#N/A,FALSE,"Invent"}</definedName>
    <definedName name="rrr_3_2" localSheetId="5" hidden="1">{"Summ",#N/A,FALSE,"Summary";"PL",#N/A,FALSE,"PL";"BS",#N/A,FALSE,"BS";"Varrep1",#N/A,FALSE,"Var Rep";"CashFl",#N/A,FALSE,"CashFlow";"Varrep2",#N/A,FALSE,"Var Rep";"Invent",#N/A,FALSE,"Invent"}</definedName>
    <definedName name="rrr_3_2" hidden="1">{"Summ",#N/A,FALSE,"Summary";"PL",#N/A,FALSE,"PL";"BS",#N/A,FALSE,"BS";"Varrep1",#N/A,FALSE,"Var Rep";"CashFl",#N/A,FALSE,"CashFlow";"Varrep2",#N/A,FALSE,"Var Rep";"Invent",#N/A,FALSE,"Invent"}</definedName>
    <definedName name="rrr_5" localSheetId="1" hidden="1">{"Summ",#N/A,FALSE,"Summary";"PL",#N/A,FALSE,"PL";"BS",#N/A,FALSE,"BS";"Varrep1",#N/A,FALSE,"Var Rep";"CashFl",#N/A,FALSE,"CashFlow";"Varrep2",#N/A,FALSE,"Var Rep";"Invent",#N/A,FALSE,"Invent"}</definedName>
    <definedName name="rrr_5" localSheetId="3" hidden="1">{"Summ",#N/A,FALSE,"Summary";"PL",#N/A,FALSE,"PL";"BS",#N/A,FALSE,"BS";"Varrep1",#N/A,FALSE,"Var Rep";"CashFl",#N/A,FALSE,"CashFlow";"Varrep2",#N/A,FALSE,"Var Rep";"Invent",#N/A,FALSE,"Invent"}</definedName>
    <definedName name="rrr_5" localSheetId="5" hidden="1">{"Summ",#N/A,FALSE,"Summary";"PL",#N/A,FALSE,"PL";"BS",#N/A,FALSE,"BS";"Varrep1",#N/A,FALSE,"Var Rep";"CashFl",#N/A,FALSE,"CashFlow";"Varrep2",#N/A,FALSE,"Var Rep";"Invent",#N/A,FALSE,"Invent"}</definedName>
    <definedName name="rrr_5" hidden="1">{"Summ",#N/A,FALSE,"Summary";"PL",#N/A,FALSE,"PL";"BS",#N/A,FALSE,"BS";"Varrep1",#N/A,FALSE,"Var Rep";"CashFl",#N/A,FALSE,"CashFlow";"Varrep2",#N/A,FALSE,"Var Rep";"Invent",#N/A,FALSE,"Invent"}</definedName>
    <definedName name="rrrr" localSheetId="3">#REF!</definedName>
    <definedName name="rrrr">#REF!</definedName>
    <definedName name="rrrr_1" localSheetId="1" hidden="1">{"comp1",#N/A,FALSE,"COMPS";"footnotes",#N/A,FALSE,"COMPS"}</definedName>
    <definedName name="rrrr_1" localSheetId="3" hidden="1">{"comp1",#N/A,FALSE,"COMPS";"footnotes",#N/A,FALSE,"COMPS"}</definedName>
    <definedName name="rrrr_1" localSheetId="5" hidden="1">{"comp1",#N/A,FALSE,"COMPS";"footnotes",#N/A,FALSE,"COMPS"}</definedName>
    <definedName name="rrrr_1" hidden="1">{"comp1",#N/A,FALSE,"COMPS";"footnotes",#N/A,FALSE,"COMPS"}</definedName>
    <definedName name="rrrrr" localSheetId="1" hidden="1">{#N/A,#N/A,FALSE,"NEWS12"}</definedName>
    <definedName name="rrrrr" localSheetId="3" hidden="1">{#N/A,#N/A,FALSE,"NEWS12"}</definedName>
    <definedName name="rrrrr" localSheetId="5" hidden="1">{#N/A,#N/A,FALSE,"NEWS12"}</definedName>
    <definedName name="rrrrr" hidden="1">{#N/A,#N/A,FALSE,"NEWS12"}</definedName>
    <definedName name="rrrrr_1" localSheetId="1" hidden="1">{#N/A,#N/A,FALSE,"Pharm";#N/A,#N/A,FALSE,"WWCM"}</definedName>
    <definedName name="rrrrr_1" localSheetId="3" hidden="1">{#N/A,#N/A,FALSE,"Pharm";#N/A,#N/A,FALSE,"WWCM"}</definedName>
    <definedName name="rrrrr_1" localSheetId="5" hidden="1">{#N/A,#N/A,FALSE,"Pharm";#N/A,#N/A,FALSE,"WWCM"}</definedName>
    <definedName name="rrrrr_1" hidden="1">{#N/A,#N/A,FALSE,"Pharm";#N/A,#N/A,FALSE,"WWCM"}</definedName>
    <definedName name="rrrrrrrrr" hidden="1">#REF!</definedName>
    <definedName name="rrrrrrrrrrrrrr" hidden="1">#REF!</definedName>
    <definedName name="RS">#REF!</definedName>
    <definedName name="rsem" localSheetId="1" hidden="1">{#N/A,#N/A,FALSE,"1996";#N/A,#N/A,FALSE,"1995";#N/A,#N/A,FALSE,"1994"}</definedName>
    <definedName name="rsem" localSheetId="3" hidden="1">{#N/A,#N/A,FALSE,"1996";#N/A,#N/A,FALSE,"1995";#N/A,#N/A,FALSE,"1994"}</definedName>
    <definedName name="rsem" localSheetId="5" hidden="1">{#N/A,#N/A,FALSE,"1996";#N/A,#N/A,FALSE,"1995";#N/A,#N/A,FALSE,"1994"}</definedName>
    <definedName name="rsem" hidden="1">{#N/A,#N/A,FALSE,"1996";#N/A,#N/A,FALSE,"1995";#N/A,#N/A,FALSE,"1994"}</definedName>
    <definedName name="RSen">#REF!</definedName>
    <definedName name="Rsen2">#REF!</definedName>
    <definedName name="rt" localSheetId="1" hidden="1">{#N/A,#N/A,FALSE,"BS";#N/A,#N/A,FALSE,"IS";#N/A,#N/A,FALSE,"ISYTD";#N/A,#N/A,FALSE,"ARINV";#N/A,#N/A,FALSE,"PPD";#N/A,#N/A,FALSE,"FA";#N/A,#N/A,FALSE,"CAPEXP";#N/A,#N/A,FALSE,"INCTAX";#N/A,#N/A,FALSE,"DEBT";#N/A,#N/A,FALSE,"CFMTH"}</definedName>
    <definedName name="rt" localSheetId="3" hidden="1">{#N/A,#N/A,FALSE,"BS";#N/A,#N/A,FALSE,"IS";#N/A,#N/A,FALSE,"ISYTD";#N/A,#N/A,FALSE,"ARINV";#N/A,#N/A,FALSE,"PPD";#N/A,#N/A,FALSE,"FA";#N/A,#N/A,FALSE,"CAPEXP";#N/A,#N/A,FALSE,"INCTAX";#N/A,#N/A,FALSE,"DEBT";#N/A,#N/A,FALSE,"CFMTH"}</definedName>
    <definedName name="rt" localSheetId="5" hidden="1">{#N/A,#N/A,FALSE,"BS";#N/A,#N/A,FALSE,"IS";#N/A,#N/A,FALSE,"ISYTD";#N/A,#N/A,FALSE,"ARINV";#N/A,#N/A,FALSE,"PPD";#N/A,#N/A,FALSE,"FA";#N/A,#N/A,FALSE,"CAPEXP";#N/A,#N/A,FALSE,"INCTAX";#N/A,#N/A,FALSE,"DEBT";#N/A,#N/A,FALSE,"CFMTH"}</definedName>
    <definedName name="rt" hidden="1">{#N/A,#N/A,FALSE,"BS";#N/A,#N/A,FALSE,"IS";#N/A,#N/A,FALSE,"ISYTD";#N/A,#N/A,FALSE,"ARINV";#N/A,#N/A,FALSE,"PPD";#N/A,#N/A,FALSE,"FA";#N/A,#N/A,FALSE,"CAPEXP";#N/A,#N/A,FALSE,"INCTAX";#N/A,#N/A,FALSE,"DEBT";#N/A,#N/A,FALSE,"CFMTH"}</definedName>
    <definedName name="RTC">#REF!</definedName>
    <definedName name="rtgbkbèiktk" localSheetId="1">{"Client Name or Project Name"}</definedName>
    <definedName name="rtgbkbèiktk" localSheetId="3">{"Client Name or Project Name"}</definedName>
    <definedName name="rtgbkbèiktk" localSheetId="5">{"Client Name or Project Name"}</definedName>
    <definedName name="rtgbkbèiktk">{"Client Name or Project Name"}</definedName>
    <definedName name="rtgdsfgdsrhdf" localSheetId="1" hidden="1">{#N/A,#N/A,FALSE,"PMTABB";#N/A,#N/A,FALSE,"PMTABB"}</definedName>
    <definedName name="rtgdsfgdsrhdf" localSheetId="3" hidden="1">{#N/A,#N/A,FALSE,"PMTABB";#N/A,#N/A,FALSE,"PMTABB"}</definedName>
    <definedName name="rtgdsfgdsrhdf" localSheetId="5" hidden="1">{#N/A,#N/A,FALSE,"PMTABB";#N/A,#N/A,FALSE,"PMTABB"}</definedName>
    <definedName name="rtgdsfgdsrhdf" hidden="1">{#N/A,#N/A,FALSE,"PMTABB";#N/A,#N/A,FALSE,"PMTABB"}</definedName>
    <definedName name="RTHSHSHSH" localSheetId="1">{"Client Name or Project Name"}</definedName>
    <definedName name="RTHSHSHSH" localSheetId="3">{"Client Name or Project Name"}</definedName>
    <definedName name="RTHSHSHSH" localSheetId="5">{"Client Name or Project Name"}</definedName>
    <definedName name="RTHSHSHSH">{"Client Name or Project Name"}</definedName>
    <definedName name="rtht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etheth" localSheetId="1">{"Client Name or Project Name"}</definedName>
    <definedName name="rththetheth" localSheetId="3">{"Client Name or Project Name"}</definedName>
    <definedName name="rththetheth" localSheetId="5">{"Client Name or Project Name"}</definedName>
    <definedName name="rththetheth">{"Client Name or Project Name"}</definedName>
    <definedName name="rthtjhrtjh" localSheetId="1">{"Client Name or Project Name"}</definedName>
    <definedName name="rthtjhrtjh" localSheetId="3">{"Client Name or Project Name"}</definedName>
    <definedName name="rthtjhrtjh" localSheetId="5">{"Client Name or Project Name"}</definedName>
    <definedName name="rthtjhrtjh">{"Client Name or Project Name"}</definedName>
    <definedName name="rthtjrtjrj" localSheetId="1">{"Client Name or Project Name"}</definedName>
    <definedName name="rthtjrtjrj" localSheetId="3">{"Client Name or Project Name"}</definedName>
    <definedName name="rthtjrtjrj" localSheetId="5">{"Client Name or Project Name"}</definedName>
    <definedName name="rthtjrtjrj">{"Client Name or Project Name"}</definedName>
    <definedName name="RTJSJSRTJ" localSheetId="1">{"Client Name or Project Name"}</definedName>
    <definedName name="RTJSJSRTJ" localSheetId="3">{"Client Name or Project Name"}</definedName>
    <definedName name="RTJSJSRTJ" localSheetId="5">{"Client Name or Project Name"}</definedName>
    <definedName name="RTJSJSRTJ">{"Client Name or Project Name"}</definedName>
    <definedName name="RTL" localSheetId="3">#REF!</definedName>
    <definedName name="RTL">#REF!</definedName>
    <definedName name="rtrhjtjh" localSheetId="1">{"Client Name or Project Name"}</definedName>
    <definedName name="rtrhjtjh" localSheetId="3">{"Client Name or Project Name"}</definedName>
    <definedName name="rtrhjtjh" localSheetId="5">{"Client Name or Project Name"}</definedName>
    <definedName name="rtrhjtjh">{"Client Name or Project Name"}</definedName>
    <definedName name="rtutuetu" localSheetId="1">{"Client Name or Project Name"}</definedName>
    <definedName name="rtutuetu" localSheetId="3">{"Client Name or Project Name"}</definedName>
    <definedName name="rtutuetu" localSheetId="5">{"Client Name or Project Name"}</definedName>
    <definedName name="rtutuetu">{"Client Name or Project Name"}</definedName>
    <definedName name="rty" localSheetId="1" hidden="1">{#N/A,#N/A,TRUE,"Pro Forma";#N/A,#N/A,TRUE,"PF_Bal";#N/A,#N/A,TRUE,"PF_INC";#N/A,#N/A,TRUE,"CBE";#N/A,#N/A,TRUE,"SWK"}</definedName>
    <definedName name="rty" localSheetId="3" hidden="1">{#N/A,#N/A,TRUE,"Pro Forma";#N/A,#N/A,TRUE,"PF_Bal";#N/A,#N/A,TRUE,"PF_INC";#N/A,#N/A,TRUE,"CBE";#N/A,#N/A,TRUE,"SWK"}</definedName>
    <definedName name="rty" localSheetId="5" hidden="1">{#N/A,#N/A,TRUE,"Pro Forma";#N/A,#N/A,TRUE,"PF_Bal";#N/A,#N/A,TRUE,"PF_INC";#N/A,#N/A,TRUE,"CBE";#N/A,#N/A,TRUE,"SWK"}</definedName>
    <definedName name="rty" hidden="1">{#N/A,#N/A,TRUE,"Pro Forma";#N/A,#N/A,TRUE,"PF_Bal";#N/A,#N/A,TRUE,"PF_INC";#N/A,#N/A,TRUE,"CBE";#N/A,#N/A,TRUE,"SWK"}</definedName>
    <definedName name="rty_1" localSheetId="1" hidden="1">{#N/A,#N/A,TRUE,"Pro Forma";#N/A,#N/A,TRUE,"PF_Bal";#N/A,#N/A,TRUE,"PF_INC";#N/A,#N/A,TRUE,"CBE";#N/A,#N/A,TRUE,"SWK"}</definedName>
    <definedName name="rty_1" localSheetId="3" hidden="1">{#N/A,#N/A,TRUE,"Pro Forma";#N/A,#N/A,TRUE,"PF_Bal";#N/A,#N/A,TRUE,"PF_INC";#N/A,#N/A,TRUE,"CBE";#N/A,#N/A,TRUE,"SWK"}</definedName>
    <definedName name="rty_1" localSheetId="5" hidden="1">{#N/A,#N/A,TRUE,"Pro Forma";#N/A,#N/A,TRUE,"PF_Bal";#N/A,#N/A,TRUE,"PF_INC";#N/A,#N/A,TRUE,"CBE";#N/A,#N/A,TRUE,"SWK"}</definedName>
    <definedName name="rty_1" hidden="1">{#N/A,#N/A,TRUE,"Pro Forma";#N/A,#N/A,TRUE,"PF_Bal";#N/A,#N/A,TRUE,"PF_INC";#N/A,#N/A,TRUE,"CBE";#N/A,#N/A,TRUE,"SWK"}</definedName>
    <definedName name="rtythhrth" localSheetId="1">{"Client Name or Project Name"}</definedName>
    <definedName name="rtythhrth" localSheetId="3">{"Client Name or Project Name"}</definedName>
    <definedName name="rtythhrth" localSheetId="5">{"Client Name or Project Name"}</definedName>
    <definedName name="rtythhrth">{"Client Name or Project Name"}</definedName>
    <definedName name="rtytysy" localSheetId="1">{"Client Name or Project Name"}</definedName>
    <definedName name="rtytysy" localSheetId="3">{"Client Name or Project Name"}</definedName>
    <definedName name="rtytysy" localSheetId="5">{"Client Name or Project Name"}</definedName>
    <definedName name="rtytysy">{"Client Name or Project Name"}</definedName>
    <definedName name="RTYU" localSheetId="1" hidden="1">{#N/A,#N/A,FALSE,"PGW"}</definedName>
    <definedName name="RTYU" localSheetId="3" hidden="1">{#N/A,#N/A,FALSE,"PGW"}</definedName>
    <definedName name="RTYU" localSheetId="5" hidden="1">{#N/A,#N/A,FALSE,"PGW"}</definedName>
    <definedName name="RTYU" hidden="1">{#N/A,#N/A,FALSE,"PGW"}</definedName>
    <definedName name="rtzeytrzert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eytrzert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eytrzert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eytrzert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rzrezarae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rzrezarae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rzrezarae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tzrzrezarae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byco" localSheetId="5">#REF!</definedName>
    <definedName name="Rubyco">#REF!</definedName>
    <definedName name="rueizoapteyz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izoapteyz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izoapteyz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izoapteyz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zaipoya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zaipoya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zaipoya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ezaipoya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RUN" localSheetId="3">#REF!</definedName>
    <definedName name="RUN">#REF!</definedName>
    <definedName name="RunningHead" hidden="1">#REF!</definedName>
    <definedName name="rvtrvtrv" hidden="1">#REF!</definedName>
    <definedName name="rw" localSheetId="1" hidden="1">{"'Standalone List Price Trends'!$A$1:$X$56"}</definedName>
    <definedName name="rw" localSheetId="3" hidden="1">{"'Standalone List Price Trends'!$A$1:$X$56"}</definedName>
    <definedName name="rw" localSheetId="5" hidden="1">{"'Standalone List Price Trends'!$A$1:$X$56"}</definedName>
    <definedName name="rw" hidden="1">{"'Standalone List Price Trends'!$A$1:$X$56"}</definedName>
    <definedName name="rwert" localSheetId="1" hidden="1">{#N/A,#N/A,FALSE,"Pharm";#N/A,#N/A,FALSE,"WWCM"}</definedName>
    <definedName name="rwert" localSheetId="3" hidden="1">{#N/A,#N/A,FALSE,"Pharm";#N/A,#N/A,FALSE,"WWCM"}</definedName>
    <definedName name="rwert" localSheetId="5" hidden="1">{#N/A,#N/A,FALSE,"Pharm";#N/A,#N/A,FALSE,"WWCM"}</definedName>
    <definedName name="rwert" hidden="1">{#N/A,#N/A,FALSE,"Pharm";#N/A,#N/A,FALSE,"WWCM"}</definedName>
    <definedName name="rwert_1" localSheetId="1" hidden="1">{#N/A,#N/A,FALSE,"Pharm";#N/A,#N/A,FALSE,"WWCM"}</definedName>
    <definedName name="rwert_1" localSheetId="3" hidden="1">{#N/A,#N/A,FALSE,"Pharm";#N/A,#N/A,FALSE,"WWCM"}</definedName>
    <definedName name="rwert_1" localSheetId="5" hidden="1">{#N/A,#N/A,FALSE,"Pharm";#N/A,#N/A,FALSE,"WWCM"}</definedName>
    <definedName name="rwert_1" hidden="1">{#N/A,#N/A,FALSE,"Pharm";#N/A,#N/A,FALSE,"WWCM"}</definedName>
    <definedName name="rwh" localSheetId="1" hidden="1">{#N/A,#N/A,FALSE,"PGW"}</definedName>
    <definedName name="rwh" localSheetId="3" hidden="1">{#N/A,#N/A,FALSE,"PGW"}</definedName>
    <definedName name="rwh" localSheetId="5" hidden="1">{#N/A,#N/A,FALSE,"PGW"}</definedName>
    <definedName name="rwh" hidden="1">{#N/A,#N/A,FALSE,"PGW"}</definedName>
    <definedName name="rwhwr" localSheetId="1" hidden="1">{#N/A,#N/A,FALSE,"PGW"}</definedName>
    <definedName name="rwhwr" localSheetId="3" hidden="1">{#N/A,#N/A,FALSE,"PGW"}</definedName>
    <definedName name="rwhwr" localSheetId="5" hidden="1">{#N/A,#N/A,FALSE,"PGW"}</definedName>
    <definedName name="rwhwr" hidden="1">{#N/A,#N/A,FALSE,"PGW"}</definedName>
    <definedName name="rwjf" localSheetId="1" hidden="1">{#N/A,#N/A,FALSE,"BS";#N/A,#N/A,FALSE,"PL";#N/A,#N/A,FALSE,"SOE";#N/A,#N/A,FALSE,"SCF"}</definedName>
    <definedName name="rwjf" localSheetId="3" hidden="1">{#N/A,#N/A,FALSE,"BS";#N/A,#N/A,FALSE,"PL";#N/A,#N/A,FALSE,"SOE";#N/A,#N/A,FALSE,"SCF"}</definedName>
    <definedName name="rwjf" localSheetId="5" hidden="1">{#N/A,#N/A,FALSE,"BS";#N/A,#N/A,FALSE,"PL";#N/A,#N/A,FALSE,"SOE";#N/A,#N/A,FALSE,"SCF"}</definedName>
    <definedName name="rwjf" hidden="1">{#N/A,#N/A,FALSE,"BS";#N/A,#N/A,FALSE,"PL";#N/A,#N/A,FALSE,"SOE";#N/A,#N/A,FALSE,"SCF"}</definedName>
    <definedName name="rwrwr" localSheetId="1" hidden="1">{"'Standalone List Price Trends'!$A$1:$X$56"}</definedName>
    <definedName name="rwrwr" localSheetId="3" hidden="1">{"'Standalone List Price Trends'!$A$1:$X$56"}</definedName>
    <definedName name="rwrwr" localSheetId="5" hidden="1">{"'Standalone List Price Trends'!$A$1:$X$56"}</definedName>
    <definedName name="rwrwr" hidden="1">{"'Standalone List Price Trends'!$A$1:$X$56"}</definedName>
    <definedName name="rwrwrwrwr" localSheetId="1" hidden="1">{"'Standalone List Price Trends'!$A$1:$X$56"}</definedName>
    <definedName name="rwrwrwrwr" localSheetId="3" hidden="1">{"'Standalone List Price Trends'!$A$1:$X$56"}</definedName>
    <definedName name="rwrwrwrwr" localSheetId="5" hidden="1">{"'Standalone List Price Trends'!$A$1:$X$56"}</definedName>
    <definedName name="rwrwrwrwr" hidden="1">{"'Standalone List Price Trends'!$A$1:$X$56"}</definedName>
    <definedName name="Rwvu.CapersView." hidden="1">#REF!</definedName>
    <definedName name="Rwvu.CurF1997." localSheetId="3" hidden="1">#REF!,#REF!,#REF!,#REF!,#REF!</definedName>
    <definedName name="Rwvu.CurF1997." hidden="1">#REF!,#REF!,#REF!,#REF!,#REF!</definedName>
    <definedName name="Rwvu.Current." localSheetId="3" hidden="1">#REF!,#REF!,#REF!,#REF!,#REF!</definedName>
    <definedName name="Rwvu.Current." hidden="1">#REF!,#REF!,#REF!,#REF!,#REF!</definedName>
    <definedName name="Rwvu.CurrentYear." localSheetId="3" hidden="1">#REF!,#REF!,#REF!,#REF!,#REF!</definedName>
    <definedName name="Rwvu.CurrentYear." hidden="1">#REF!,#REF!,#REF!,#REF!,#REF!</definedName>
    <definedName name="Rwvu.FY_97MB." hidden="1">#REF!,#REF!</definedName>
    <definedName name="Rwvu.FY_97MF." hidden="1">#REF!,#REF!</definedName>
    <definedName name="Rwvu.FY_97REF1." hidden="1">#REF!,#REF!</definedName>
    <definedName name="Rwvu.FY_98_V2." hidden="1">#REF!,#REF!,#REF!,#REF!,#REF!</definedName>
    <definedName name="Rwvu.FY94_95Qtr." localSheetId="3" hidden="1">#REF!,#REF!,#REF!,#REF!,#REF!,#REF!</definedName>
    <definedName name="Rwvu.FY94_95Qtr." hidden="1">#REF!,#REF!,#REF!,#REF!,#REF!,#REF!</definedName>
    <definedName name="Rwvu.FY96ACTUAL." hidden="1">#REF!,#REF!</definedName>
    <definedName name="Rwvu.Japan_Capers_Ed_Pub." hidden="1">#REF!</definedName>
    <definedName name="Rwvu.KJP_CC." hidden="1">#REF!</definedName>
    <definedName name="Rwvu.PRT." hidden="1">#REF!,#REF!</definedName>
    <definedName name="rwwr" localSheetId="1" hidden="1">{"'Standalone List Price Trends'!$A$1:$X$56"}</definedName>
    <definedName name="rwwr" localSheetId="3" hidden="1">{"'Standalone List Price Trends'!$A$1:$X$56"}</definedName>
    <definedName name="rwwr" localSheetId="5" hidden="1">{"'Standalone List Price Trends'!$A$1:$X$56"}</definedName>
    <definedName name="rwwr" hidden="1">{"'Standalone List Price Trends'!$A$1:$X$56"}</definedName>
    <definedName name="ryaer" hidden="1">#N/A</definedName>
    <definedName name="RYTJE6J66" localSheetId="1">{"Client Name or Project Name"}</definedName>
    <definedName name="RYTJE6J66" localSheetId="3">{"Client Name or Project Name"}</definedName>
    <definedName name="RYTJE6J66" localSheetId="5">{"Client Name or Project Name"}</definedName>
    <definedName name="RYTJE6J66">{"Client Name or Project Name"}</definedName>
    <definedName name="rzatezataez" localSheetId="1" hidden="1">{#N/A,#N/A,FALSE,"BS";#N/A,#N/A,FALSE,"IS";#N/A,#N/A,FALSE,"ISYTD";#N/A,#N/A,FALSE,"ARINV";#N/A,#N/A,FALSE,"PPD";#N/A,#N/A,FALSE,"FA";#N/A,#N/A,FALSE,"CAPEXP";#N/A,#N/A,FALSE,"INCTAX";#N/A,#N/A,FALSE,"DEBT";#N/A,#N/A,FALSE,"CFMTH"}</definedName>
    <definedName name="rzatezataez" localSheetId="3" hidden="1">{#N/A,#N/A,FALSE,"BS";#N/A,#N/A,FALSE,"IS";#N/A,#N/A,FALSE,"ISYTD";#N/A,#N/A,FALSE,"ARINV";#N/A,#N/A,FALSE,"PPD";#N/A,#N/A,FALSE,"FA";#N/A,#N/A,FALSE,"CAPEXP";#N/A,#N/A,FALSE,"INCTAX";#N/A,#N/A,FALSE,"DEBT";#N/A,#N/A,FALSE,"CFMTH"}</definedName>
    <definedName name="rzatezataez" localSheetId="5" hidden="1">{#N/A,#N/A,FALSE,"BS";#N/A,#N/A,FALSE,"IS";#N/A,#N/A,FALSE,"ISYTD";#N/A,#N/A,FALSE,"ARINV";#N/A,#N/A,FALSE,"PPD";#N/A,#N/A,FALSE,"FA";#N/A,#N/A,FALSE,"CAPEXP";#N/A,#N/A,FALSE,"INCTAX";#N/A,#N/A,FALSE,"DEBT";#N/A,#N/A,FALSE,"CFMTH"}</definedName>
    <definedName name="rzatezataez" hidden="1">{#N/A,#N/A,FALSE,"BS";#N/A,#N/A,FALSE,"IS";#N/A,#N/A,FALSE,"ISYTD";#N/A,#N/A,FALSE,"ARINV";#N/A,#N/A,FALSE,"PPD";#N/A,#N/A,FALSE,"FA";#N/A,#N/A,FALSE,"CAPEXP";#N/A,#N/A,FALSE,"INCTAX";#N/A,#N/A,FALSE,"DEBT";#N/A,#N/A,FALSE,"CFMTH"}</definedName>
    <definedName name="s" localSheetId="3" hidden="1">{"bs",#N/A,FALSE,"SCF"}</definedName>
    <definedName name="s" localSheetId="5" hidden="1">{"bs",#N/A,FALSE,"SCF"}</definedName>
    <definedName name="s" hidden="1">#REF!</definedName>
    <definedName name="S_QBC">"Freeform 165,Freeform 166"</definedName>
    <definedName name="S5HSHS5H5H" localSheetId="1">{"Client Name or Project Name"}</definedName>
    <definedName name="S5HSHS5H5H" localSheetId="3">{"Client Name or Project Name"}</definedName>
    <definedName name="S5HSHS5H5H" localSheetId="5">{"Client Name or Project Name"}</definedName>
    <definedName name="S5HSHS5H5H">{"Client Name or Project Name"}</definedName>
    <definedName name="S6RJSRJS6" localSheetId="1">{"Client Name or Project Name"}</definedName>
    <definedName name="S6RJSRJS6" localSheetId="3">{"Client Name or Project Name"}</definedName>
    <definedName name="S6RJSRJS6" localSheetId="5">{"Client Name or Project Name"}</definedName>
    <definedName name="S6RJSRJS6">{"Client Name or Project Name"}</definedName>
    <definedName name="sa" localSheetId="1" hidden="1">{"bs",#N/A,FALSE,"SCF"}</definedName>
    <definedName name="sa" localSheetId="3" hidden="1">{"bs",#N/A,FALSE,"SCF"}</definedName>
    <definedName name="sa" localSheetId="5" hidden="1">{"bs",#N/A,FALSE,"SCF"}</definedName>
    <definedName name="sa" hidden="1">{"bs",#N/A,FALSE,"SCF"}</definedName>
    <definedName name="sa_1" localSheetId="1" hidden="1">{#N/A,#N/A,FALSE,"output";#N/A,#N/A,FALSE,"contrib";#N/A,#N/A,FALSE,"profile";#N/A,#N/A,FALSE,"comps"}</definedName>
    <definedName name="sa_1" localSheetId="3" hidden="1">{#N/A,#N/A,FALSE,"output";#N/A,#N/A,FALSE,"contrib";#N/A,#N/A,FALSE,"profile";#N/A,#N/A,FALSE,"comps"}</definedName>
    <definedName name="sa_1" localSheetId="5" hidden="1">{#N/A,#N/A,FALSE,"output";#N/A,#N/A,FALSE,"contrib";#N/A,#N/A,FALSE,"profile";#N/A,#N/A,FALSE,"comps"}</definedName>
    <definedName name="sa_1" hidden="1">{#N/A,#N/A,FALSE,"output";#N/A,#N/A,FALSE,"contrib";#N/A,#N/A,FALSE,"profile";#N/A,#N/A,FALSE,"comps"}</definedName>
    <definedName name="saa" localSheetId="1" hidden="1">{"rtn",#N/A,FALSE,"RTN";"tables",#N/A,FALSE,"RTN";"cf",#N/A,FALSE,"CF";"stats",#N/A,FALSE,"Stats";"prop",#N/A,FALSE,"Prop"}</definedName>
    <definedName name="saa" localSheetId="3" hidden="1">{"rtn",#N/A,FALSE,"RTN";"tables",#N/A,FALSE,"RTN";"cf",#N/A,FALSE,"CF";"stats",#N/A,FALSE,"Stats";"prop",#N/A,FALSE,"Prop"}</definedName>
    <definedName name="saa" localSheetId="5" hidden="1">{"rtn",#N/A,FALSE,"RTN";"tables",#N/A,FALSE,"RTN";"cf",#N/A,FALSE,"CF";"stats",#N/A,FALSE,"Stats";"prop",#N/A,FALSE,"Prop"}</definedName>
    <definedName name="saa" hidden="1">{"rtn",#N/A,FALSE,"RTN";"tables",#N/A,FALSE,"RTN";"cf",#N/A,FALSE,"CF";"stats",#N/A,FALSE,"Stats";"prop",#N/A,FALSE,"Prop"}</definedName>
    <definedName name="saaaaaaaaaaaaaaa" localSheetId="1" hidden="1">{"up stand alones",#N/A,FALSE,"Acquiror"}</definedName>
    <definedName name="saaaaaaaaaaaaaaa" localSheetId="3" hidden="1">{"up stand alones",#N/A,FALSE,"Acquiror"}</definedName>
    <definedName name="saaaaaaaaaaaaaaa" localSheetId="5" hidden="1">{"up stand alones",#N/A,FALSE,"Acquiror"}</definedName>
    <definedName name="saaaaaaaaaaaaaaa" hidden="1">{"up stand alones",#N/A,FALSE,"Acquiror"}</definedName>
    <definedName name="saaaaaaaaaaaaaaa_1" localSheetId="1" hidden="1">{"up stand alones",#N/A,FALSE,"Acquiror"}</definedName>
    <definedName name="saaaaaaaaaaaaaaa_1" localSheetId="3" hidden="1">{"up stand alones",#N/A,FALSE,"Acquiror"}</definedName>
    <definedName name="saaaaaaaaaaaaaaa_1" localSheetId="5" hidden="1">{"up stand alones",#N/A,FALSE,"Acquiror"}</definedName>
    <definedName name="saaaaaaaaaaaaaaa_1" hidden="1">{"up stand alones",#N/A,FALSE,"Acquiror"}</definedName>
    <definedName name="sad" localSheetId="1" hidden="1">{#N/A,#N/A,FALSE,"FY97";#N/A,#N/A,FALSE,"FY98";#N/A,#N/A,FALSE,"FY99";#N/A,#N/A,FALSE,"FY00";#N/A,#N/A,FALSE,"FY01"}</definedName>
    <definedName name="sad" localSheetId="3" hidden="1">{#N/A,#N/A,FALSE,"FY97";#N/A,#N/A,FALSE,"FY98";#N/A,#N/A,FALSE,"FY99";#N/A,#N/A,FALSE,"FY00";#N/A,#N/A,FALSE,"FY01"}</definedName>
    <definedName name="sad" localSheetId="5" hidden="1">{#N/A,#N/A,FALSE,"FY97";#N/A,#N/A,FALSE,"FY98";#N/A,#N/A,FALSE,"FY99";#N/A,#N/A,FALSE,"FY00";#N/A,#N/A,FALSE,"FY01"}</definedName>
    <definedName name="sad" hidden="1">{#N/A,#N/A,FALSE,"FY97";#N/A,#N/A,FALSE,"FY98";#N/A,#N/A,FALSE,"FY99";#N/A,#N/A,FALSE,"FY00";#N/A,#N/A,FALSE,"FY01"}</definedName>
    <definedName name="sad_1" localSheetId="1" hidden="1">{#N/A,#N/A,FALSE,"FY97";#N/A,#N/A,FALSE,"FY98";#N/A,#N/A,FALSE,"FY99";#N/A,#N/A,FALSE,"FY00";#N/A,#N/A,FALSE,"FY01"}</definedName>
    <definedName name="sad_1" localSheetId="3" hidden="1">{#N/A,#N/A,FALSE,"FY97";#N/A,#N/A,FALSE,"FY98";#N/A,#N/A,FALSE,"FY99";#N/A,#N/A,FALSE,"FY00";#N/A,#N/A,FALSE,"FY01"}</definedName>
    <definedName name="sad_1" localSheetId="5" hidden="1">{#N/A,#N/A,FALSE,"FY97";#N/A,#N/A,FALSE,"FY98";#N/A,#N/A,FALSE,"FY99";#N/A,#N/A,FALSE,"FY00";#N/A,#N/A,FALSE,"FY01"}</definedName>
    <definedName name="sad_1" hidden="1">{#N/A,#N/A,FALSE,"FY97";#N/A,#N/A,FALSE,"FY98";#N/A,#N/A,FALSE,"FY99";#N/A,#N/A,FALSE,"FY00";#N/A,#N/A,FALSE,"FY01"}</definedName>
    <definedName name="sadasd" localSheetId="1">{"Client Name or Project Name"}</definedName>
    <definedName name="sadasd" localSheetId="3">{"Client Name or Project Name"}</definedName>
    <definedName name="sadasd" localSheetId="5">{"Client Name or Project Name"}</definedName>
    <definedName name="sadasd">{"Client Name or Project Name"}</definedName>
    <definedName name="saddadasdadasd"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dadasdadasd"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dadasdadasd"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dadasdadas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f" localSheetId="1" hidden="1">{"incomemth",#N/A,TRUE,"forecast00";"incomepercentmth",#N/A,TRUE,"forecast00";"balancemth",#N/A,TRUE,"forecast00";"cashmth",#N/A,TRUE,"forecast00";"covenantmth",#N/A,TRUE,"forecast00"}</definedName>
    <definedName name="sadf" localSheetId="3" hidden="1">{"incomemth",#N/A,TRUE,"forecast00";"incomepercentmth",#N/A,TRUE,"forecast00";"balancemth",#N/A,TRUE,"forecast00";"cashmth",#N/A,TRUE,"forecast00";"covenantmth",#N/A,TRUE,"forecast00"}</definedName>
    <definedName name="sadf" localSheetId="5" hidden="1">{"incomemth",#N/A,TRUE,"forecast00";"incomepercentmth",#N/A,TRUE,"forecast00";"balancemth",#N/A,TRUE,"forecast00";"cashmth",#N/A,TRUE,"forecast00";"covenantmth",#N/A,TRUE,"forecast00"}</definedName>
    <definedName name="sadf" hidden="1">{"incomemth",#N/A,TRUE,"forecast00";"incomepercentmth",#N/A,TRUE,"forecast00";"balancemth",#N/A,TRUE,"forecast00";"cashmth",#N/A,TRUE,"forecast00";"covenantmth",#N/A,TRUE,"forecast00"}</definedName>
    <definedName name="sadf_1" localSheetId="1" hidden="1">{"ReportTop",#N/A,FALSE,"report top"}</definedName>
    <definedName name="sadf_1" localSheetId="3" hidden="1">{"ReportTop",#N/A,FALSE,"report top"}</definedName>
    <definedName name="sadf_1" localSheetId="5" hidden="1">{"ReportTop",#N/A,FALSE,"report top"}</definedName>
    <definedName name="sadf_1" hidden="1">{"ReportTop",#N/A,FALSE,"report top"}</definedName>
    <definedName name="sadfgsagag" localSheetId="1">{"Client Name or Project Name"}</definedName>
    <definedName name="sadfgsagag" localSheetId="3">{"Client Name or Project Name"}</definedName>
    <definedName name="sadfgsagag" localSheetId="5">{"Client Name or Project Name"}</definedName>
    <definedName name="sadfgsagag">{"Client Name or Project Name"}</definedName>
    <definedName name="sadfgsfga4" hidden="1">#REF!</definedName>
    <definedName name="sadfsdfsdfsd" localSheetId="1">{0;0;0;0;1;#N/A;0.75;0.75;1;1;2;FALSE;FALSE;FALSE;FALSE;FALSE;#N/A;1;#N/A;1;1;"";"&amp;L&amp;""Arial,Italic""&amp;8&amp;F Page &amp;P of &amp;N &amp;D &amp;T "}</definedName>
    <definedName name="sadfsdfsdfsd" localSheetId="3">{0;0;0;0;1;#N/A;0.75;0.75;1;1;2;FALSE;FALSE;FALSE;FALSE;FALSE;#N/A;1;#N/A;1;1;"";"&amp;L&amp;""Arial,Italic""&amp;8&amp;F Page &amp;P of &amp;N &amp;D &amp;T "}</definedName>
    <definedName name="sadfsdfsdfsd" localSheetId="5">{0;0;0;0;1;#N/A;0.75;0.75;1;1;2;FALSE;FALSE;FALSE;FALSE;FALSE;#N/A;1;#N/A;1;1;"";"&amp;L&amp;""Arial,Italic""&amp;8&amp;F Page &amp;P of &amp;N &amp;D &amp;T "}</definedName>
    <definedName name="sadfsdfsdfsd">{0;0;0;0;1;#N/A;0.75;0.75;1;1;2;FALSE;FALSE;FALSE;FALSE;FALSE;#N/A;1;#N/A;1;1;"";"&amp;L&amp;""Arial,Italic""&amp;8&amp;F Page &amp;P of &amp;N &amp;D &amp;T "}</definedName>
    <definedName name="sadgtdrt" localSheetId="1" hidden="1">{#N/A,#N/A,FALSE,"PMTABB";#N/A,#N/A,FALSE,"PMTABB"}</definedName>
    <definedName name="sadgtdrt" localSheetId="3" hidden="1">{#N/A,#N/A,FALSE,"PMTABB";#N/A,#N/A,FALSE,"PMTABB"}</definedName>
    <definedName name="sadgtdrt" localSheetId="5" hidden="1">{#N/A,#N/A,FALSE,"PMTABB";#N/A,#N/A,FALSE,"PMTABB"}</definedName>
    <definedName name="sadgtdrt" hidden="1">{#N/A,#N/A,FALSE,"PMTABB";#N/A,#N/A,FALSE,"PMTABB"}</definedName>
    <definedName name="sadhdhh" localSheetId="1">{0;0;0;0;1;#N/A;0.75;0.75;0.25;0.25;2;FALSE;FALSE;FALSE;FALSE;FALSE;#N/A;1;#N/A;1;1;"";"&amp;L&amp;""Arial,Italic""&amp;8&amp;F Page &amp;P of &amp;N &amp;D &amp;T "}</definedName>
    <definedName name="sadhdhh" localSheetId="3">{0;0;0;0;1;#N/A;0.75;0.75;0.25;0.25;2;FALSE;FALSE;FALSE;FALSE;FALSE;#N/A;1;#N/A;1;1;"";"&amp;L&amp;""Arial,Italic""&amp;8&amp;F Page &amp;P of &amp;N &amp;D &amp;T "}</definedName>
    <definedName name="sadhdhh" localSheetId="5">{0;0;0;0;1;#N/A;0.75;0.75;0.25;0.25;2;FALSE;FALSE;FALSE;FALSE;FALSE;#N/A;1;#N/A;1;1;"";"&amp;L&amp;""Arial,Italic""&amp;8&amp;F Page &amp;P of &amp;N &amp;D &amp;T "}</definedName>
    <definedName name="sadhdhh">{0;0;0;0;1;#N/A;0.75;0.75;0.25;0.25;2;FALSE;FALSE;FALSE;FALSE;FALSE;#N/A;1;#N/A;1;1;"";"&amp;L&amp;""Arial,Italic""&amp;8&amp;F Page &amp;P of &amp;N &amp;D &amp;T "}</definedName>
    <definedName name="SAE5HSHSHSH" localSheetId="1">{"Client Name or Project Name"}</definedName>
    <definedName name="SAE5HSHSHSH" localSheetId="3">{"Client Name or Project Name"}</definedName>
    <definedName name="SAE5HSHSHSH" localSheetId="5">{"Client Name or Project Name"}</definedName>
    <definedName name="SAE5HSHSHSH">{"Client Name or Project Name"}</definedName>
    <definedName name="SAExploration">#REF!</definedName>
    <definedName name="saeysysy" localSheetId="1">{"Client Name or Project Name"}</definedName>
    <definedName name="saeysysy" localSheetId="3">{"Client Name or Project Name"}</definedName>
    <definedName name="saeysysy" localSheetId="5">{"Client Name or Project Name"}</definedName>
    <definedName name="saeysysy">{"Client Name or Project Name"}</definedName>
    <definedName name="safdafaf" localSheetId="1">{"Client Name or Project Name"}</definedName>
    <definedName name="safdafaf" localSheetId="3">{"Client Name or Project Name"}</definedName>
    <definedName name="safdafaf" localSheetId="5">{"Client Name or Project Name"}</definedName>
    <definedName name="safdafaf">{"Client Name or Project Name"}</definedName>
    <definedName name="safsdfsdfsfsdfs" localSheetId="1">{0;0;0;0;1;#N/A;0.75;0.75;0.25;0.25;2;FALSE;FALSE;FALSE;FALSE;FALSE;#N/A;1;#N/A;1;1;"";"&amp;L&amp;""Arial,Italic""&amp;8&amp;F Page &amp;P of &amp;N &amp;D &amp;T "}</definedName>
    <definedName name="safsdfsdfsfsdfs" localSheetId="3">{0;0;0;0;1;#N/A;0.75;0.75;0.25;0.25;2;FALSE;FALSE;FALSE;FALSE;FALSE;#N/A;1;#N/A;1;1;"";"&amp;L&amp;""Arial,Italic""&amp;8&amp;F Page &amp;P of &amp;N &amp;D &amp;T "}</definedName>
    <definedName name="safsdfsdfsfsdfs" localSheetId="5">{0;0;0;0;1;#N/A;0.75;0.75;0.25;0.25;2;FALSE;FALSE;FALSE;FALSE;FALSE;#N/A;1;#N/A;1;1;"";"&amp;L&amp;""Arial,Italic""&amp;8&amp;F Page &amp;P of &amp;N &amp;D &amp;T "}</definedName>
    <definedName name="safsdfsdfsfsdfs">{0;0;0;0;1;#N/A;0.75;0.75;0.25;0.25;2;FALSE;FALSE;FALSE;FALSE;FALSE;#N/A;1;#N/A;1;1;"";"&amp;L&amp;""Arial,Italic""&amp;8&amp;F Page &amp;P of &amp;N &amp;D &amp;T "}</definedName>
    <definedName name="SAG" localSheetId="3" hidden="1">#REF!</definedName>
    <definedName name="SAG" hidden="1">#REF!</definedName>
    <definedName name="sagagaga" localSheetId="1">{"Client Name or Project Name"}</definedName>
    <definedName name="sagagaga" localSheetId="3">{"Client Name or Project Name"}</definedName>
    <definedName name="sagagaga" localSheetId="5">{"Client Name or Project Name"}</definedName>
    <definedName name="sagagaga">{"Client Name or Project Name"}</definedName>
    <definedName name="saijafsd123" hidden="1">#REF!</definedName>
    <definedName name="salarytax">#REF!</definedName>
    <definedName name="sale" localSheetId="3">#REF!</definedName>
    <definedName name="sale">#REF!</definedName>
    <definedName name="sales" localSheetId="5">#REF!</definedName>
    <definedName name="sales">#REF!</definedName>
    <definedName name="Sales_Realisation" localSheetId="1" hidden="1">{#N/A,#N/A,FALSE,"CMN_FE"}</definedName>
    <definedName name="Sales_Realisation" localSheetId="3" hidden="1">{#N/A,#N/A,FALSE,"CMN_FE"}</definedName>
    <definedName name="Sales_Realisation" localSheetId="5" hidden="1">{#N/A,#N/A,FALSE,"CMN_FE"}</definedName>
    <definedName name="Sales_Realisation" hidden="1">{#N/A,#N/A,FALSE,"CMN_FE"}</definedName>
    <definedName name="SALES_REGION_COLUMN">#REF!</definedName>
    <definedName name="SALES_REGION_DB">#REF!</definedName>
    <definedName name="sales1" localSheetId="3">#REF!</definedName>
    <definedName name="sales1">#REF!</definedName>
    <definedName name="sales3" localSheetId="3">#REF!</definedName>
    <definedName name="sales3">#REF!</definedName>
    <definedName name="sales4" localSheetId="3">#REF!</definedName>
    <definedName name="sales4">#REF!</definedName>
    <definedName name="salesdata">#REF!</definedName>
    <definedName name="salesebitda" localSheetId="3">#REF!</definedName>
    <definedName name="salesebitda">#REF!</definedName>
    <definedName name="salesnumber">#REF!</definedName>
    <definedName name="SalesPlan">#REF!</definedName>
    <definedName name="sally" localSheetId="1" hidden="1">{#N/A,#N/A,FALSE,"Pharm";#N/A,#N/A,FALSE,"WWCM"}</definedName>
    <definedName name="sally" localSheetId="3" hidden="1">{#N/A,#N/A,FALSE,"Pharm";#N/A,#N/A,FALSE,"WWCM"}</definedName>
    <definedName name="sally" localSheetId="5" hidden="1">{#N/A,#N/A,FALSE,"Pharm";#N/A,#N/A,FALSE,"WWCM"}</definedName>
    <definedName name="sally" hidden="1">{#N/A,#N/A,FALSE,"Pharm";#N/A,#N/A,FALSE,"WWCM"}</definedName>
    <definedName name="sally_1" localSheetId="1" hidden="1">{#N/A,#N/A,FALSE,"Pharm";#N/A,#N/A,FALSE,"WWCM"}</definedName>
    <definedName name="sally_1" localSheetId="3" hidden="1">{#N/A,#N/A,FALSE,"Pharm";#N/A,#N/A,FALSE,"WWCM"}</definedName>
    <definedName name="sally_1" localSheetId="5" hidden="1">{#N/A,#N/A,FALSE,"Pharm";#N/A,#N/A,FALSE,"WWCM"}</definedName>
    <definedName name="sally_1" hidden="1">{#N/A,#N/A,FALSE,"Pharm";#N/A,#N/A,FALSE,"WWCM"}</definedName>
    <definedName name="Sanoma" localSheetId="1">{"Client Name or Project Name"}</definedName>
    <definedName name="Sanoma" localSheetId="3">{"Client Name or Project Name"}</definedName>
    <definedName name="Sanoma" localSheetId="5">{"Client Name or Project Name"}</definedName>
    <definedName name="Sanoma">{"Client Name or Project Name"}</definedName>
    <definedName name="SAPBEXbbsBack" hidden="1">"Book57"</definedName>
    <definedName name="SAPBEXdnldView" hidden="1">"5W9RJM1628MY9S4XYI1JEJCPH"</definedName>
    <definedName name="SAPBEXhrIndnt">1</definedName>
    <definedName name="SAPBEXrevision" hidden="1">1</definedName>
    <definedName name="SAPBEXrevision_Plan">2</definedName>
    <definedName name="SAPBEXsysID" hidden="1">"BWP"</definedName>
    <definedName name="SAPBEXwbID" hidden="1">"3MZNM3C23R632FL2DM4ZHU39I"</definedName>
    <definedName name="SAPBEXwbID_Plan">"44IGYIZ130YRV2IVIILP4L86L"</definedName>
    <definedName name="SAPEXwbIC" hidden="1">"7RVNB2S4Y2ES0RVVW3K1CJQ9Q"</definedName>
    <definedName name="SAPFuncF4Help" localSheetId="1" hidden="1">Historicals!_256__FDSAUDITLINK___1()</definedName>
    <definedName name="SAPFuncF4Help" localSheetId="3" hidden="1">#N/A</definedName>
    <definedName name="SAPFuncF4Help" localSheetId="5" hidden="1">#N/A</definedName>
    <definedName name="SAPFuncF4Help" hidden="1">'O2'!_256__FDSAUDITLINK___1()</definedName>
    <definedName name="SAPR">#REF!</definedName>
    <definedName name="Sara" localSheetId="1" hidden="1">{"cashcons",#N/A,FALSE,"CASHCONS";"cash7000",#N/A,FALSE,"CASH7000";"cash9000",#N/A,FALSE,"CASH9000";"assu7000",#N/A,FALSE,"ASSU7000";"assu9000",#N/A,FALSE,"ASSU9000";"rentroll",#N/A,FALSE,"RENTROLL";"expr7000",#N/A,FALSE,"EXPR7000";"expr9000",#N/A,FALSE,"EXPR9000"}</definedName>
    <definedName name="Sara" localSheetId="3" hidden="1">{"cashcons",#N/A,FALSE,"CASHCONS";"cash7000",#N/A,FALSE,"CASH7000";"cash9000",#N/A,FALSE,"CASH9000";"assu7000",#N/A,FALSE,"ASSU7000";"assu9000",#N/A,FALSE,"ASSU9000";"rentroll",#N/A,FALSE,"RENTROLL";"expr7000",#N/A,FALSE,"EXPR7000";"expr9000",#N/A,FALSE,"EXPR9000"}</definedName>
    <definedName name="Sara" localSheetId="5" hidden="1">{"cashcons",#N/A,FALSE,"CASHCONS";"cash7000",#N/A,FALSE,"CASH7000";"cash9000",#N/A,FALSE,"CASH9000";"assu7000",#N/A,FALSE,"ASSU7000";"assu9000",#N/A,FALSE,"ASSU9000";"rentroll",#N/A,FALSE,"RENTROLL";"expr7000",#N/A,FALSE,"EXPR7000";"expr9000",#N/A,FALSE,"EXPR9000"}</definedName>
    <definedName name="Sara" hidden="1">{"cashcons",#N/A,FALSE,"CASHCONS";"cash7000",#N/A,FALSE,"CASH7000";"cash9000",#N/A,FALSE,"CASH9000";"assu7000",#N/A,FALSE,"ASSU7000";"assu9000",#N/A,FALSE,"ASSU9000";"rentroll",#N/A,FALSE,"RENTROLL";"expr7000",#N/A,FALSE,"EXPR7000";"expr9000",#N/A,FALSE,"EXPR9000"}</definedName>
    <definedName name="Sara_2" localSheetId="1" hidden="1">{#N/A,#N/A,TRUE,"10 Yr Hold";#N/A,#N/A,TRUE,"7 Yr Hold";#N/A,#N/A,TRUE,"5 Yr Hold";#N/A,#N/A,TRUE,"3 Yr Hold"}</definedName>
    <definedName name="Sara_2" localSheetId="3" hidden="1">{#N/A,#N/A,TRUE,"10 Yr Hold";#N/A,#N/A,TRUE,"7 Yr Hold";#N/A,#N/A,TRUE,"5 Yr Hold";#N/A,#N/A,TRUE,"3 Yr Hold"}</definedName>
    <definedName name="Sara_2" localSheetId="5" hidden="1">{#N/A,#N/A,TRUE,"10 Yr Hold";#N/A,#N/A,TRUE,"7 Yr Hold";#N/A,#N/A,TRUE,"5 Yr Hold";#N/A,#N/A,TRUE,"3 Yr Hold"}</definedName>
    <definedName name="Sara_2" hidden="1">{#N/A,#N/A,TRUE,"10 Yr Hold";#N/A,#N/A,TRUE,"7 Yr Hold";#N/A,#N/A,TRUE,"5 Yr Hold";#N/A,#N/A,TRUE,"3 Yr Hold"}</definedName>
    <definedName name="SARTHSHSHSH" localSheetId="1">{"Client Name or Project Name"}</definedName>
    <definedName name="SARTHSHSHSH" localSheetId="3">{"Client Name or Project Name"}</definedName>
    <definedName name="SARTHSHSHSH" localSheetId="5">{"Client Name or Project Name"}</definedName>
    <definedName name="SARTHSHSHSH">{"Client Name or Project Name"}</definedName>
    <definedName name="saryder" localSheetId="1" hidden="1">{#N/A,#N/A,FALSE,"PGW"}</definedName>
    <definedName name="saryder" localSheetId="3" hidden="1">{#N/A,#N/A,FALSE,"PGW"}</definedName>
    <definedName name="saryder" localSheetId="5" hidden="1">{#N/A,#N/A,FALSE,"PGW"}</definedName>
    <definedName name="saryder" hidden="1">{#N/A,#N/A,FALSE,"PGW"}</definedName>
    <definedName name="sas" localSheetId="1" hidden="1">{"Outflow 1",#N/A,FALSE,"Outflows-Inflows";"Outflow 2",#N/A,FALSE,"Outflows-Inflows";"Inflow 1",#N/A,FALSE,"Outflows-Inflows";"Inflow 2",#N/A,FALSE,"Outflows-Inflows"}</definedName>
    <definedName name="sas" localSheetId="3" hidden="1">{"Outflow 1",#N/A,FALSE,"Outflows-Inflows";"Outflow 2",#N/A,FALSE,"Outflows-Inflows";"Inflow 1",#N/A,FALSE,"Outflows-Inflows";"Inflow 2",#N/A,FALSE,"Outflows-Inflows"}</definedName>
    <definedName name="sas" localSheetId="5"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d" localSheetId="1" hidden="1">{#N/A,#N/A,FALSE,"Status of Projects";#N/A,#N/A,FALSE,"CEA-TEC";#N/A,#N/A,FALSE,"U-Constr.";#N/A,#N/A,FALSE,"summary";#N/A,#N/A,FALSE,"PPP-3 yrs"}</definedName>
    <definedName name="sasd" localSheetId="3" hidden="1">{#N/A,#N/A,FALSE,"Status of Projects";#N/A,#N/A,FALSE,"CEA-TEC";#N/A,#N/A,FALSE,"U-Constr.";#N/A,#N/A,FALSE,"summary";#N/A,#N/A,FALSE,"PPP-3 yrs"}</definedName>
    <definedName name="sasd" localSheetId="5" hidden="1">{#N/A,#N/A,FALSE,"Status of Projects";#N/A,#N/A,FALSE,"CEA-TEC";#N/A,#N/A,FALSE,"U-Constr.";#N/A,#N/A,FALSE,"summary";#N/A,#N/A,FALSE,"PPP-3 yrs"}</definedName>
    <definedName name="sasd" hidden="1">{#N/A,#N/A,FALSE,"Status of Projects";#N/A,#N/A,FALSE,"CEA-TEC";#N/A,#N/A,FALSE,"U-Constr.";#N/A,#N/A,FALSE,"summary";#N/A,#N/A,FALSE,"PPP-3 yrs"}</definedName>
    <definedName name="sasda" hidden="1">42181.8486574074</definedName>
    <definedName name="sasdetwerterte" localSheetId="1" hidden="1">{#N/A,#N/A,FALSE,"PMTABB";#N/A,#N/A,FALSE,"PMTABB"}</definedName>
    <definedName name="sasdetwerterte" localSheetId="3" hidden="1">{#N/A,#N/A,FALSE,"PMTABB";#N/A,#N/A,FALSE,"PMTABB"}</definedName>
    <definedName name="sasdetwerterte" localSheetId="5" hidden="1">{#N/A,#N/A,FALSE,"PMTABB";#N/A,#N/A,FALSE,"PMTABB"}</definedName>
    <definedName name="sasdetwerterte" hidden="1">{#N/A,#N/A,FALSE,"PMTABB";#N/A,#N/A,FALSE,"PMTABB"}</definedName>
    <definedName name="saswa" localSheetId="1" hidden="1">Historicals!_256__FDSAUDITLINK___1()</definedName>
    <definedName name="saswa" localSheetId="3" hidden="1">#N/A</definedName>
    <definedName name="saswa" localSheetId="5" hidden="1">#N/A</definedName>
    <definedName name="saswa" hidden="1">'O2'!_256__FDSAUDITLINK___1()</definedName>
    <definedName name="Sato" localSheetId="1" hidden="1">{"Flash Result",#N/A,FALSE,"Flash Result"}</definedName>
    <definedName name="Sato" localSheetId="3" hidden="1">{"Flash Result",#N/A,FALSE,"Flash Result"}</definedName>
    <definedName name="Sato" localSheetId="5" hidden="1">{"Flash Result",#N/A,FALSE,"Flash Result"}</definedName>
    <definedName name="Sato" hidden="1">{"Flash Result",#N/A,FALSE,"Flash Result"}</definedName>
    <definedName name="Sato_1" localSheetId="1" hidden="1">{"Flash Result",#N/A,FALSE,"Flash Result"}</definedName>
    <definedName name="Sato_1" localSheetId="3" hidden="1">{"Flash Result",#N/A,FALSE,"Flash Result"}</definedName>
    <definedName name="Sato_1" localSheetId="5" hidden="1">{"Flash Result",#N/A,FALSE,"Flash Result"}</definedName>
    <definedName name="Sato_1" hidden="1">{"Flash Result",#N/A,FALSE,"Flash Result"}</definedName>
    <definedName name="Sato_1_1" localSheetId="1" hidden="1">{"Flash Result",#N/A,FALSE,"Flash Result"}</definedName>
    <definedName name="Sato_1_1" localSheetId="3" hidden="1">{"Flash Result",#N/A,FALSE,"Flash Result"}</definedName>
    <definedName name="Sato_1_1" localSheetId="5" hidden="1">{"Flash Result",#N/A,FALSE,"Flash Result"}</definedName>
    <definedName name="Sato_1_1" hidden="1">{"Flash Result",#N/A,FALSE,"Flash Result"}</definedName>
    <definedName name="Sato_1_1_2" localSheetId="1" hidden="1">{"Flash Result",#N/A,FALSE,"Flash Result"}</definedName>
    <definedName name="Sato_1_1_2" localSheetId="3" hidden="1">{"Flash Result",#N/A,FALSE,"Flash Result"}</definedName>
    <definedName name="Sato_1_1_2" localSheetId="5" hidden="1">{"Flash Result",#N/A,FALSE,"Flash Result"}</definedName>
    <definedName name="Sato_1_1_2" hidden="1">{"Flash Result",#N/A,FALSE,"Flash Result"}</definedName>
    <definedName name="Sato_1_3" localSheetId="1" hidden="1">{"Flash Result",#N/A,FALSE,"Flash Result"}</definedName>
    <definedName name="Sato_1_3" localSheetId="3" hidden="1">{"Flash Result",#N/A,FALSE,"Flash Result"}</definedName>
    <definedName name="Sato_1_3" localSheetId="5" hidden="1">{"Flash Result",#N/A,FALSE,"Flash Result"}</definedName>
    <definedName name="Sato_1_3" hidden="1">{"Flash Result",#N/A,FALSE,"Flash Result"}</definedName>
    <definedName name="Sato_2" localSheetId="1" hidden="1">{"Flash Result",#N/A,FALSE,"Flash Result"}</definedName>
    <definedName name="Sato_2" localSheetId="3" hidden="1">{"Flash Result",#N/A,FALSE,"Flash Result"}</definedName>
    <definedName name="Sato_2" localSheetId="5" hidden="1">{"Flash Result",#N/A,FALSE,"Flash Result"}</definedName>
    <definedName name="Sato_2" hidden="1">{"Flash Result",#N/A,FALSE,"Flash Result"}</definedName>
    <definedName name="Sato_2_2" localSheetId="1" hidden="1">{"Flash Result",#N/A,FALSE,"Flash Result"}</definedName>
    <definedName name="Sato_2_2" localSheetId="3" hidden="1">{"Flash Result",#N/A,FALSE,"Flash Result"}</definedName>
    <definedName name="Sato_2_2" localSheetId="5" hidden="1">{"Flash Result",#N/A,FALSE,"Flash Result"}</definedName>
    <definedName name="Sato_2_2" hidden="1">{"Flash Result",#N/A,FALSE,"Flash Result"}</definedName>
    <definedName name="Sato_3" localSheetId="1" hidden="1">{"Flash Result",#N/A,FALSE,"Flash Result"}</definedName>
    <definedName name="Sato_3" localSheetId="3" hidden="1">{"Flash Result",#N/A,FALSE,"Flash Result"}</definedName>
    <definedName name="Sato_3" localSheetId="5" hidden="1">{"Flash Result",#N/A,FALSE,"Flash Result"}</definedName>
    <definedName name="Sato_3" hidden="1">{"Flash Result",#N/A,FALSE,"Flash Result"}</definedName>
    <definedName name="Sato_3_2" localSheetId="1" hidden="1">{"Flash Result",#N/A,FALSE,"Flash Result"}</definedName>
    <definedName name="Sato_3_2" localSheetId="3" hidden="1">{"Flash Result",#N/A,FALSE,"Flash Result"}</definedName>
    <definedName name="Sato_3_2" localSheetId="5" hidden="1">{"Flash Result",#N/A,FALSE,"Flash Result"}</definedName>
    <definedName name="Sato_3_2" hidden="1">{"Flash Result",#N/A,FALSE,"Flash Result"}</definedName>
    <definedName name="Sato_5" localSheetId="1" hidden="1">{"Flash Result",#N/A,FALSE,"Flash Result"}</definedName>
    <definedName name="Sato_5" localSheetId="3" hidden="1">{"Flash Result",#N/A,FALSE,"Flash Result"}</definedName>
    <definedName name="Sato_5" localSheetId="5" hidden="1">{"Flash Result",#N/A,FALSE,"Flash Result"}</definedName>
    <definedName name="Sato_5" hidden="1">{"Flash Result",#N/A,FALSE,"Flash Result"}</definedName>
    <definedName name="Satoh" localSheetId="1" hidden="1">{"Summ",#N/A,FALSE,"Summary";"PL",#N/A,FALSE,"PL";"BS",#N/A,FALSE,"BS";"Varrep1",#N/A,FALSE,"Var Rep";"CashFl",#N/A,FALSE,"CashFlow";"Varrep2",#N/A,FALSE,"Var Rep";"Invent",#N/A,FALSE,"Invent"}</definedName>
    <definedName name="Satoh" localSheetId="3" hidden="1">{"Summ",#N/A,FALSE,"Summary";"PL",#N/A,FALSE,"PL";"BS",#N/A,FALSE,"BS";"Varrep1",#N/A,FALSE,"Var Rep";"CashFl",#N/A,FALSE,"CashFlow";"Varrep2",#N/A,FALSE,"Var Rep";"Invent",#N/A,FALSE,"Invent"}</definedName>
    <definedName name="Satoh" localSheetId="5" hidden="1">{"Summ",#N/A,FALSE,"Summary";"PL",#N/A,FALSE,"PL";"BS",#N/A,FALSE,"BS";"Varrep1",#N/A,FALSE,"Var Rep";"CashFl",#N/A,FALSE,"CashFlow";"Varrep2",#N/A,FALSE,"Var Rep";"Invent",#N/A,FALSE,"Invent"}</definedName>
    <definedName name="Satoh" hidden="1">{"Summ",#N/A,FALSE,"Summary";"PL",#N/A,FALSE,"PL";"BS",#N/A,FALSE,"BS";"Varrep1",#N/A,FALSE,"Var Rep";"CashFl",#N/A,FALSE,"CashFlow";"Varrep2",#N/A,FALSE,"Var Rep";"Invent",#N/A,FALSE,"Invent"}</definedName>
    <definedName name="Satoh_1" localSheetId="1" hidden="1">{"Summ",#N/A,FALSE,"Summary";"PL",#N/A,FALSE,"PL";"BS",#N/A,FALSE,"BS";"Varrep1",#N/A,FALSE,"Var Rep";"CashFl",#N/A,FALSE,"CashFlow";"Varrep2",#N/A,FALSE,"Var Rep";"Invent",#N/A,FALSE,"Invent"}</definedName>
    <definedName name="Satoh_1" localSheetId="3" hidden="1">{"Summ",#N/A,FALSE,"Summary";"PL",#N/A,FALSE,"PL";"BS",#N/A,FALSE,"BS";"Varrep1",#N/A,FALSE,"Var Rep";"CashFl",#N/A,FALSE,"CashFlow";"Varrep2",#N/A,FALSE,"Var Rep";"Invent",#N/A,FALSE,"Invent"}</definedName>
    <definedName name="Satoh_1" localSheetId="5" hidden="1">{"Summ",#N/A,FALSE,"Summary";"PL",#N/A,FALSE,"PL";"BS",#N/A,FALSE,"BS";"Varrep1",#N/A,FALSE,"Var Rep";"CashFl",#N/A,FALSE,"CashFlow";"Varrep2",#N/A,FALSE,"Var Rep";"Invent",#N/A,FALSE,"Invent"}</definedName>
    <definedName name="Satoh_1" hidden="1">{"Summ",#N/A,FALSE,"Summary";"PL",#N/A,FALSE,"PL";"BS",#N/A,FALSE,"BS";"Varrep1",#N/A,FALSE,"Var Rep";"CashFl",#N/A,FALSE,"CashFlow";"Varrep2",#N/A,FALSE,"Var Rep";"Invent",#N/A,FALSE,"Invent"}</definedName>
    <definedName name="Satoh_1_1" localSheetId="1" hidden="1">{"Summ",#N/A,FALSE,"Summary";"PL",#N/A,FALSE,"PL";"BS",#N/A,FALSE,"BS";"Varrep1",#N/A,FALSE,"Var Rep";"CashFl",#N/A,FALSE,"CashFlow";"Varrep2",#N/A,FALSE,"Var Rep";"Invent",#N/A,FALSE,"Invent"}</definedName>
    <definedName name="Satoh_1_1" localSheetId="3" hidden="1">{"Summ",#N/A,FALSE,"Summary";"PL",#N/A,FALSE,"PL";"BS",#N/A,FALSE,"BS";"Varrep1",#N/A,FALSE,"Var Rep";"CashFl",#N/A,FALSE,"CashFlow";"Varrep2",#N/A,FALSE,"Var Rep";"Invent",#N/A,FALSE,"Invent"}</definedName>
    <definedName name="Satoh_1_1" localSheetId="5" hidden="1">{"Summ",#N/A,FALSE,"Summary";"PL",#N/A,FALSE,"PL";"BS",#N/A,FALSE,"BS";"Varrep1",#N/A,FALSE,"Var Rep";"CashFl",#N/A,FALSE,"CashFlow";"Varrep2",#N/A,FALSE,"Var Rep";"Invent",#N/A,FALSE,"Invent"}</definedName>
    <definedName name="Satoh_1_1" hidden="1">{"Summ",#N/A,FALSE,"Summary";"PL",#N/A,FALSE,"PL";"BS",#N/A,FALSE,"BS";"Varrep1",#N/A,FALSE,"Var Rep";"CashFl",#N/A,FALSE,"CashFlow";"Varrep2",#N/A,FALSE,"Var Rep";"Invent",#N/A,FALSE,"Invent"}</definedName>
    <definedName name="Satoh_1_1_2" localSheetId="1" hidden="1">{"Summ",#N/A,FALSE,"Summary";"PL",#N/A,FALSE,"PL";"BS",#N/A,FALSE,"BS";"Varrep1",#N/A,FALSE,"Var Rep";"CashFl",#N/A,FALSE,"CashFlow";"Varrep2",#N/A,FALSE,"Var Rep";"Invent",#N/A,FALSE,"Invent"}</definedName>
    <definedName name="Satoh_1_1_2" localSheetId="3" hidden="1">{"Summ",#N/A,FALSE,"Summary";"PL",#N/A,FALSE,"PL";"BS",#N/A,FALSE,"BS";"Varrep1",#N/A,FALSE,"Var Rep";"CashFl",#N/A,FALSE,"CashFlow";"Varrep2",#N/A,FALSE,"Var Rep";"Invent",#N/A,FALSE,"Invent"}</definedName>
    <definedName name="Satoh_1_1_2" localSheetId="5" hidden="1">{"Summ",#N/A,FALSE,"Summary";"PL",#N/A,FALSE,"PL";"BS",#N/A,FALSE,"BS";"Varrep1",#N/A,FALSE,"Var Rep";"CashFl",#N/A,FALSE,"CashFlow";"Varrep2",#N/A,FALSE,"Var Rep";"Invent",#N/A,FALSE,"Invent"}</definedName>
    <definedName name="Satoh_1_1_2" hidden="1">{"Summ",#N/A,FALSE,"Summary";"PL",#N/A,FALSE,"PL";"BS",#N/A,FALSE,"BS";"Varrep1",#N/A,FALSE,"Var Rep";"CashFl",#N/A,FALSE,"CashFlow";"Varrep2",#N/A,FALSE,"Var Rep";"Invent",#N/A,FALSE,"Invent"}</definedName>
    <definedName name="Satoh_1_3" localSheetId="1" hidden="1">{"Summ",#N/A,FALSE,"Summary";"PL",#N/A,FALSE,"PL";"BS",#N/A,FALSE,"BS";"Varrep1",#N/A,FALSE,"Var Rep";"CashFl",#N/A,FALSE,"CashFlow";"Varrep2",#N/A,FALSE,"Var Rep";"Invent",#N/A,FALSE,"Invent"}</definedName>
    <definedName name="Satoh_1_3" localSheetId="3" hidden="1">{"Summ",#N/A,FALSE,"Summary";"PL",#N/A,FALSE,"PL";"BS",#N/A,FALSE,"BS";"Varrep1",#N/A,FALSE,"Var Rep";"CashFl",#N/A,FALSE,"CashFlow";"Varrep2",#N/A,FALSE,"Var Rep";"Invent",#N/A,FALSE,"Invent"}</definedName>
    <definedName name="Satoh_1_3" localSheetId="5" hidden="1">{"Summ",#N/A,FALSE,"Summary";"PL",#N/A,FALSE,"PL";"BS",#N/A,FALSE,"BS";"Varrep1",#N/A,FALSE,"Var Rep";"CashFl",#N/A,FALSE,"CashFlow";"Varrep2",#N/A,FALSE,"Var Rep";"Invent",#N/A,FALSE,"Invent"}</definedName>
    <definedName name="Satoh_1_3" hidden="1">{"Summ",#N/A,FALSE,"Summary";"PL",#N/A,FALSE,"PL";"BS",#N/A,FALSE,"BS";"Varrep1",#N/A,FALSE,"Var Rep";"CashFl",#N/A,FALSE,"CashFlow";"Varrep2",#N/A,FALSE,"Var Rep";"Invent",#N/A,FALSE,"Invent"}</definedName>
    <definedName name="Satoh_2" localSheetId="1" hidden="1">{"Summ",#N/A,FALSE,"Summary";"PL",#N/A,FALSE,"PL";"BS",#N/A,FALSE,"BS";"Varrep1",#N/A,FALSE,"Var Rep";"CashFl",#N/A,FALSE,"CashFlow";"Varrep2",#N/A,FALSE,"Var Rep";"Invent",#N/A,FALSE,"Invent"}</definedName>
    <definedName name="Satoh_2" localSheetId="3" hidden="1">{"Summ",#N/A,FALSE,"Summary";"PL",#N/A,FALSE,"PL";"BS",#N/A,FALSE,"BS";"Varrep1",#N/A,FALSE,"Var Rep";"CashFl",#N/A,FALSE,"CashFlow";"Varrep2",#N/A,FALSE,"Var Rep";"Invent",#N/A,FALSE,"Invent"}</definedName>
    <definedName name="Satoh_2" localSheetId="5" hidden="1">{"Summ",#N/A,FALSE,"Summary";"PL",#N/A,FALSE,"PL";"BS",#N/A,FALSE,"BS";"Varrep1",#N/A,FALSE,"Var Rep";"CashFl",#N/A,FALSE,"CashFlow";"Varrep2",#N/A,FALSE,"Var Rep";"Invent",#N/A,FALSE,"Invent"}</definedName>
    <definedName name="Satoh_2" hidden="1">{"Summ",#N/A,FALSE,"Summary";"PL",#N/A,FALSE,"PL";"BS",#N/A,FALSE,"BS";"Varrep1",#N/A,FALSE,"Var Rep";"CashFl",#N/A,FALSE,"CashFlow";"Varrep2",#N/A,FALSE,"Var Rep";"Invent",#N/A,FALSE,"Invent"}</definedName>
    <definedName name="Satoh_2_2" localSheetId="1" hidden="1">{"Summ",#N/A,FALSE,"Summary";"PL",#N/A,FALSE,"PL";"BS",#N/A,FALSE,"BS";"Varrep1",#N/A,FALSE,"Var Rep";"CashFl",#N/A,FALSE,"CashFlow";"Varrep2",#N/A,FALSE,"Var Rep";"Invent",#N/A,FALSE,"Invent"}</definedName>
    <definedName name="Satoh_2_2" localSheetId="3" hidden="1">{"Summ",#N/A,FALSE,"Summary";"PL",#N/A,FALSE,"PL";"BS",#N/A,FALSE,"BS";"Varrep1",#N/A,FALSE,"Var Rep";"CashFl",#N/A,FALSE,"CashFlow";"Varrep2",#N/A,FALSE,"Var Rep";"Invent",#N/A,FALSE,"Invent"}</definedName>
    <definedName name="Satoh_2_2" localSheetId="5" hidden="1">{"Summ",#N/A,FALSE,"Summary";"PL",#N/A,FALSE,"PL";"BS",#N/A,FALSE,"BS";"Varrep1",#N/A,FALSE,"Var Rep";"CashFl",#N/A,FALSE,"CashFlow";"Varrep2",#N/A,FALSE,"Var Rep";"Invent",#N/A,FALSE,"Invent"}</definedName>
    <definedName name="Satoh_2_2" hidden="1">{"Summ",#N/A,FALSE,"Summary";"PL",#N/A,FALSE,"PL";"BS",#N/A,FALSE,"BS";"Varrep1",#N/A,FALSE,"Var Rep";"CashFl",#N/A,FALSE,"CashFlow";"Varrep2",#N/A,FALSE,"Var Rep";"Invent",#N/A,FALSE,"Invent"}</definedName>
    <definedName name="Satoh_3" localSheetId="1" hidden="1">{"Summ",#N/A,FALSE,"Summary";"PL",#N/A,FALSE,"PL";"BS",#N/A,FALSE,"BS";"Varrep1",#N/A,FALSE,"Var Rep";"CashFl",#N/A,FALSE,"CashFlow";"Varrep2",#N/A,FALSE,"Var Rep";"Invent",#N/A,FALSE,"Invent"}</definedName>
    <definedName name="Satoh_3" localSheetId="3" hidden="1">{"Summ",#N/A,FALSE,"Summary";"PL",#N/A,FALSE,"PL";"BS",#N/A,FALSE,"BS";"Varrep1",#N/A,FALSE,"Var Rep";"CashFl",#N/A,FALSE,"CashFlow";"Varrep2",#N/A,FALSE,"Var Rep";"Invent",#N/A,FALSE,"Invent"}</definedName>
    <definedName name="Satoh_3" localSheetId="5" hidden="1">{"Summ",#N/A,FALSE,"Summary";"PL",#N/A,FALSE,"PL";"BS",#N/A,FALSE,"BS";"Varrep1",#N/A,FALSE,"Var Rep";"CashFl",#N/A,FALSE,"CashFlow";"Varrep2",#N/A,FALSE,"Var Rep";"Invent",#N/A,FALSE,"Invent"}</definedName>
    <definedName name="Satoh_3" hidden="1">{"Summ",#N/A,FALSE,"Summary";"PL",#N/A,FALSE,"PL";"BS",#N/A,FALSE,"BS";"Varrep1",#N/A,FALSE,"Var Rep";"CashFl",#N/A,FALSE,"CashFlow";"Varrep2",#N/A,FALSE,"Var Rep";"Invent",#N/A,FALSE,"Invent"}</definedName>
    <definedName name="Satoh_3_2" localSheetId="1" hidden="1">{"Summ",#N/A,FALSE,"Summary";"PL",#N/A,FALSE,"PL";"BS",#N/A,FALSE,"BS";"Varrep1",#N/A,FALSE,"Var Rep";"CashFl",#N/A,FALSE,"CashFlow";"Varrep2",#N/A,FALSE,"Var Rep";"Invent",#N/A,FALSE,"Invent"}</definedName>
    <definedName name="Satoh_3_2" localSheetId="3" hidden="1">{"Summ",#N/A,FALSE,"Summary";"PL",#N/A,FALSE,"PL";"BS",#N/A,FALSE,"BS";"Varrep1",#N/A,FALSE,"Var Rep";"CashFl",#N/A,FALSE,"CashFlow";"Varrep2",#N/A,FALSE,"Var Rep";"Invent",#N/A,FALSE,"Invent"}</definedName>
    <definedName name="Satoh_3_2" localSheetId="5" hidden="1">{"Summ",#N/A,FALSE,"Summary";"PL",#N/A,FALSE,"PL";"BS",#N/A,FALSE,"BS";"Varrep1",#N/A,FALSE,"Var Rep";"CashFl",#N/A,FALSE,"CashFlow";"Varrep2",#N/A,FALSE,"Var Rep";"Invent",#N/A,FALSE,"Invent"}</definedName>
    <definedName name="Satoh_3_2" hidden="1">{"Summ",#N/A,FALSE,"Summary";"PL",#N/A,FALSE,"PL";"BS",#N/A,FALSE,"BS";"Varrep1",#N/A,FALSE,"Var Rep";"CashFl",#N/A,FALSE,"CashFlow";"Varrep2",#N/A,FALSE,"Var Rep";"Invent",#N/A,FALSE,"Invent"}</definedName>
    <definedName name="Satoh_5" localSheetId="1" hidden="1">{"Summ",#N/A,FALSE,"Summary";"PL",#N/A,FALSE,"PL";"BS",#N/A,FALSE,"BS";"Varrep1",#N/A,FALSE,"Var Rep";"CashFl",#N/A,FALSE,"CashFlow";"Varrep2",#N/A,FALSE,"Var Rep";"Invent",#N/A,FALSE,"Invent"}</definedName>
    <definedName name="Satoh_5" localSheetId="3" hidden="1">{"Summ",#N/A,FALSE,"Summary";"PL",#N/A,FALSE,"PL";"BS",#N/A,FALSE,"BS";"Varrep1",#N/A,FALSE,"Var Rep";"CashFl",#N/A,FALSE,"CashFlow";"Varrep2",#N/A,FALSE,"Var Rep";"Invent",#N/A,FALSE,"Invent"}</definedName>
    <definedName name="Satoh_5" localSheetId="5" hidden="1">{"Summ",#N/A,FALSE,"Summary";"PL",#N/A,FALSE,"PL";"BS",#N/A,FALSE,"BS";"Varrep1",#N/A,FALSE,"Var Rep";"CashFl",#N/A,FALSE,"CashFlow";"Varrep2",#N/A,FALSE,"Var Rep";"Invent",#N/A,FALSE,"Invent"}</definedName>
    <definedName name="Satoh_5" hidden="1">{"Summ",#N/A,FALSE,"Summary";"PL",#N/A,FALSE,"PL";"BS",#N/A,FALSE,"BS";"Varrep1",#N/A,FALSE,"Var Rep";"CashFl",#N/A,FALSE,"CashFlow";"Varrep2",#N/A,FALSE,"Var Rep";"Invent",#N/A,FALSE,"Invent"}</definedName>
    <definedName name="SAUG">#REF!</definedName>
    <definedName name="save" localSheetId="3">#REF!</definedName>
    <definedName name="save">#REF!</definedName>
    <definedName name="savings">#REF!</definedName>
    <definedName name="sb" localSheetId="1" hidden="1">{"bs",#N/A,FALSE,"SCF"}</definedName>
    <definedName name="sb" localSheetId="3" hidden="1">{"bs",#N/A,FALSE,"SCF"}</definedName>
    <definedName name="sb" localSheetId="5" hidden="1">{"bs",#N/A,FALSE,"SCF"}</definedName>
    <definedName name="sb" hidden="1">{"bs",#N/A,FALSE,"SCF"}</definedName>
    <definedName name="sback" localSheetId="3">#REF!</definedName>
    <definedName name="sback">#REF!</definedName>
    <definedName name="SBC" localSheetId="5">#REF!</definedName>
    <definedName name="SBC">#REF!</definedName>
    <definedName name="sbgsdgfgbb" hidden="1">#REF!</definedName>
    <definedName name="SBS">#REF!</definedName>
    <definedName name="scalia" localSheetId="1">{"Client Name or Project Name"}</definedName>
    <definedName name="scalia" localSheetId="3">{"Client Name or Project Name"}</definedName>
    <definedName name="scalia" localSheetId="5">{"Client Name or Project Name"}</definedName>
    <definedName name="scalia">{"Client Name or Project Name"}</definedName>
    <definedName name="SCE_TermDate" localSheetId="3">#REF!</definedName>
    <definedName name="SCE_TermDate">#REF!</definedName>
    <definedName name="scen">#REF!</definedName>
    <definedName name="ScenA" localSheetId="3">#REF!</definedName>
    <definedName name="ScenA">#REF!</definedName>
    <definedName name="Scenario" localSheetId="3">#REF!</definedName>
    <definedName name="Scenario">#REF!</definedName>
    <definedName name="scenario.1">#REF!</definedName>
    <definedName name="scenario.2">#REF!</definedName>
    <definedName name="scenario.3">#REF!</definedName>
    <definedName name="scenario.4">#REF!</definedName>
    <definedName name="scenario_range">#REF!</definedName>
    <definedName name="Scenarios" localSheetId="3">#REF!</definedName>
    <definedName name="Scenarios">#REF!</definedName>
    <definedName name="ScenarioTableCreate" localSheetId="5">#REF!</definedName>
    <definedName name="ScenarioTableCreate">#REF!</definedName>
    <definedName name="ScenarioTableValues" localSheetId="5">#REF!</definedName>
    <definedName name="ScenarioTableValues">#REF!</definedName>
    <definedName name="ScenB" localSheetId="3">#REF!</definedName>
    <definedName name="ScenB">#REF!</definedName>
    <definedName name="ScenC" localSheetId="3">#REF!</definedName>
    <definedName name="ScenC">#REF!</definedName>
    <definedName name="ScenD" localSheetId="3">#REF!</definedName>
    <definedName name="ScenD">#REF!</definedName>
    <definedName name="scf" localSheetId="3">#REF!</definedName>
    <definedName name="scf">#REF!</definedName>
    <definedName name="sched_1A_1" localSheetId="5">#REF!</definedName>
    <definedName name="sched_1A_1">#REF!</definedName>
    <definedName name="sched_1A_2" localSheetId="5">#REF!</definedName>
    <definedName name="sched_1A_2">#REF!</definedName>
    <definedName name="scot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1"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Scott1"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Scott1"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Scott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SCRAP" localSheetId="1" hidden="1">{"'subnets'!$A$1:$F$20"}</definedName>
    <definedName name="SCRAP" localSheetId="3" hidden="1">{"'subnets'!$A$1:$F$20"}</definedName>
    <definedName name="SCRAP" localSheetId="5" hidden="1">{"'subnets'!$A$1:$F$20"}</definedName>
    <definedName name="SCRAP" hidden="1">{"'subnets'!$A$1:$F$20"}</definedName>
    <definedName name="SCT" localSheetId="5">#REF!</definedName>
    <definedName name="SCT">#REF!</definedName>
    <definedName name="sd" localSheetId="1" hidden="1">{"bs",#N/A,FALSE,"SCF"}</definedName>
    <definedName name="sd" localSheetId="3" hidden="1">{"bs",#N/A,FALSE,"SCF"}</definedName>
    <definedName name="sd" localSheetId="5" hidden="1">{"bs",#N/A,FALSE,"SCF"}</definedName>
    <definedName name="sd" hidden="1">{"bs",#N/A,FALSE,"SCF"}</definedName>
    <definedName name="sd_1" localSheetId="1">{"Client Name or Project Name"}</definedName>
    <definedName name="sd_1" localSheetId="3">{"Client Name or Project Name"}</definedName>
    <definedName name="sd_1" localSheetId="5">{"Client Name or Project Name"}</definedName>
    <definedName name="sd_1">{"Client Name or Project Name"}</definedName>
    <definedName name="sd_1_1" localSheetId="1" hidden="1">{#N/A,#N/A,FALSE,"summ";#N/A,#N/A,FALSE,"q1";#N/A,#N/A,FALSE,"summ_alt";#N/A,#N/A,FALSE,"stock_nozero";#N/A,#N/A,FALSE,"1995"}</definedName>
    <definedName name="sd_1_1" localSheetId="3" hidden="1">{#N/A,#N/A,FALSE,"summ";#N/A,#N/A,FALSE,"q1";#N/A,#N/A,FALSE,"summ_alt";#N/A,#N/A,FALSE,"stock_nozero";#N/A,#N/A,FALSE,"1995"}</definedName>
    <definedName name="sd_1_1" localSheetId="5" hidden="1">{#N/A,#N/A,FALSE,"summ";#N/A,#N/A,FALSE,"q1";#N/A,#N/A,FALSE,"summ_alt";#N/A,#N/A,FALSE,"stock_nozero";#N/A,#N/A,FALSE,"1995"}</definedName>
    <definedName name="sd_1_1" hidden="1">{#N/A,#N/A,FALSE,"summ";#N/A,#N/A,FALSE,"q1";#N/A,#N/A,FALSE,"summ_alt";#N/A,#N/A,FALSE,"stock_nozero";#N/A,#N/A,FALSE,"1995"}</definedName>
    <definedName name="sd_1_1_2" localSheetId="1" hidden="1">{#N/A,#N/A,FALSE,"summ";#N/A,#N/A,FALSE,"q1";#N/A,#N/A,FALSE,"summ_alt";#N/A,#N/A,FALSE,"stock_nozero";#N/A,#N/A,FALSE,"1995"}</definedName>
    <definedName name="sd_1_1_2" localSheetId="3" hidden="1">{#N/A,#N/A,FALSE,"summ";#N/A,#N/A,FALSE,"q1";#N/A,#N/A,FALSE,"summ_alt";#N/A,#N/A,FALSE,"stock_nozero";#N/A,#N/A,FALSE,"1995"}</definedName>
    <definedName name="sd_1_1_2" localSheetId="5" hidden="1">{#N/A,#N/A,FALSE,"summ";#N/A,#N/A,FALSE,"q1";#N/A,#N/A,FALSE,"summ_alt";#N/A,#N/A,FALSE,"stock_nozero";#N/A,#N/A,FALSE,"1995"}</definedName>
    <definedName name="sd_1_1_2" hidden="1">{#N/A,#N/A,FALSE,"summ";#N/A,#N/A,FALSE,"q1";#N/A,#N/A,FALSE,"summ_alt";#N/A,#N/A,FALSE,"stock_nozero";#N/A,#N/A,FALSE,"1995"}</definedName>
    <definedName name="sd_1_3" localSheetId="1" hidden="1">{#N/A,#N/A,FALSE,"summ";#N/A,#N/A,FALSE,"q1";#N/A,#N/A,FALSE,"summ_alt";#N/A,#N/A,FALSE,"stock_nozero";#N/A,#N/A,FALSE,"1995"}</definedName>
    <definedName name="sd_1_3" localSheetId="3" hidden="1">{#N/A,#N/A,FALSE,"summ";#N/A,#N/A,FALSE,"q1";#N/A,#N/A,FALSE,"summ_alt";#N/A,#N/A,FALSE,"stock_nozero";#N/A,#N/A,FALSE,"1995"}</definedName>
    <definedName name="sd_1_3" localSheetId="5" hidden="1">{#N/A,#N/A,FALSE,"summ";#N/A,#N/A,FALSE,"q1";#N/A,#N/A,FALSE,"summ_alt";#N/A,#N/A,FALSE,"stock_nozero";#N/A,#N/A,FALSE,"1995"}</definedName>
    <definedName name="sd_1_3" hidden="1">{#N/A,#N/A,FALSE,"summ";#N/A,#N/A,FALSE,"q1";#N/A,#N/A,FALSE,"summ_alt";#N/A,#N/A,FALSE,"stock_nozero";#N/A,#N/A,FALSE,"1995"}</definedName>
    <definedName name="sd_2" localSheetId="1" hidden="1">{#N/A,#N/A,FALSE,"summ";#N/A,#N/A,FALSE,"q1";#N/A,#N/A,FALSE,"summ_alt";#N/A,#N/A,FALSE,"stock_nozero";#N/A,#N/A,FALSE,"1995"}</definedName>
    <definedName name="sd_2" localSheetId="3" hidden="1">{#N/A,#N/A,FALSE,"summ";#N/A,#N/A,FALSE,"q1";#N/A,#N/A,FALSE,"summ_alt";#N/A,#N/A,FALSE,"stock_nozero";#N/A,#N/A,FALSE,"1995"}</definedName>
    <definedName name="sd_2" localSheetId="5" hidden="1">{#N/A,#N/A,FALSE,"summ";#N/A,#N/A,FALSE,"q1";#N/A,#N/A,FALSE,"summ_alt";#N/A,#N/A,FALSE,"stock_nozero";#N/A,#N/A,FALSE,"1995"}</definedName>
    <definedName name="sd_2" hidden="1">{#N/A,#N/A,FALSE,"summ";#N/A,#N/A,FALSE,"q1";#N/A,#N/A,FALSE,"summ_alt";#N/A,#N/A,FALSE,"stock_nozero";#N/A,#N/A,FALSE,"1995"}</definedName>
    <definedName name="sd_2_2" localSheetId="1" hidden="1">{#N/A,#N/A,FALSE,"summ";#N/A,#N/A,FALSE,"q1";#N/A,#N/A,FALSE,"summ_alt";#N/A,#N/A,FALSE,"stock_nozero";#N/A,#N/A,FALSE,"1995"}</definedName>
    <definedName name="sd_2_2" localSheetId="3" hidden="1">{#N/A,#N/A,FALSE,"summ";#N/A,#N/A,FALSE,"q1";#N/A,#N/A,FALSE,"summ_alt";#N/A,#N/A,FALSE,"stock_nozero";#N/A,#N/A,FALSE,"1995"}</definedName>
    <definedName name="sd_2_2" localSheetId="5" hidden="1">{#N/A,#N/A,FALSE,"summ";#N/A,#N/A,FALSE,"q1";#N/A,#N/A,FALSE,"summ_alt";#N/A,#N/A,FALSE,"stock_nozero";#N/A,#N/A,FALSE,"1995"}</definedName>
    <definedName name="sd_2_2" hidden="1">{#N/A,#N/A,FALSE,"summ";#N/A,#N/A,FALSE,"q1";#N/A,#N/A,FALSE,"summ_alt";#N/A,#N/A,FALSE,"stock_nozero";#N/A,#N/A,FALSE,"1995"}</definedName>
    <definedName name="sd_3" localSheetId="1" hidden="1">{#N/A,#N/A,FALSE,"summ";#N/A,#N/A,FALSE,"q1";#N/A,#N/A,FALSE,"summ_alt";#N/A,#N/A,FALSE,"stock_nozero";#N/A,#N/A,FALSE,"1995"}</definedName>
    <definedName name="sd_3" localSheetId="3" hidden="1">{#N/A,#N/A,FALSE,"summ";#N/A,#N/A,FALSE,"q1";#N/A,#N/A,FALSE,"summ_alt";#N/A,#N/A,FALSE,"stock_nozero";#N/A,#N/A,FALSE,"1995"}</definedName>
    <definedName name="sd_3" localSheetId="5" hidden="1">{#N/A,#N/A,FALSE,"summ";#N/A,#N/A,FALSE,"q1";#N/A,#N/A,FALSE,"summ_alt";#N/A,#N/A,FALSE,"stock_nozero";#N/A,#N/A,FALSE,"1995"}</definedName>
    <definedName name="sd_3" hidden="1">{#N/A,#N/A,FALSE,"summ";#N/A,#N/A,FALSE,"q1";#N/A,#N/A,FALSE,"summ_alt";#N/A,#N/A,FALSE,"stock_nozero";#N/A,#N/A,FALSE,"1995"}</definedName>
    <definedName name="sd_3_2" localSheetId="1" hidden="1">{#N/A,#N/A,FALSE,"summ";#N/A,#N/A,FALSE,"q1";#N/A,#N/A,FALSE,"summ_alt";#N/A,#N/A,FALSE,"stock_nozero";#N/A,#N/A,FALSE,"1995"}</definedName>
    <definedName name="sd_3_2" localSheetId="3" hidden="1">{#N/A,#N/A,FALSE,"summ";#N/A,#N/A,FALSE,"q1";#N/A,#N/A,FALSE,"summ_alt";#N/A,#N/A,FALSE,"stock_nozero";#N/A,#N/A,FALSE,"1995"}</definedName>
    <definedName name="sd_3_2" localSheetId="5" hidden="1">{#N/A,#N/A,FALSE,"summ";#N/A,#N/A,FALSE,"q1";#N/A,#N/A,FALSE,"summ_alt";#N/A,#N/A,FALSE,"stock_nozero";#N/A,#N/A,FALSE,"1995"}</definedName>
    <definedName name="sd_3_2" hidden="1">{#N/A,#N/A,FALSE,"summ";#N/A,#N/A,FALSE,"q1";#N/A,#N/A,FALSE,"summ_alt";#N/A,#N/A,FALSE,"stock_nozero";#N/A,#N/A,FALSE,"1995"}</definedName>
    <definedName name="sd_5" localSheetId="1" hidden="1">{#N/A,#N/A,FALSE,"summ";#N/A,#N/A,FALSE,"q1";#N/A,#N/A,FALSE,"summ_alt";#N/A,#N/A,FALSE,"stock_nozero";#N/A,#N/A,FALSE,"1995"}</definedName>
    <definedName name="sd_5" localSheetId="3" hidden="1">{#N/A,#N/A,FALSE,"summ";#N/A,#N/A,FALSE,"q1";#N/A,#N/A,FALSE,"summ_alt";#N/A,#N/A,FALSE,"stock_nozero";#N/A,#N/A,FALSE,"1995"}</definedName>
    <definedName name="sd_5" localSheetId="5" hidden="1">{#N/A,#N/A,FALSE,"summ";#N/A,#N/A,FALSE,"q1";#N/A,#N/A,FALSE,"summ_alt";#N/A,#N/A,FALSE,"stock_nozero";#N/A,#N/A,FALSE,"1995"}</definedName>
    <definedName name="sd_5" hidden="1">{#N/A,#N/A,FALSE,"summ";#N/A,#N/A,FALSE,"q1";#N/A,#N/A,FALSE,"summ_alt";#N/A,#N/A,FALSE,"stock_nozero";#N/A,#N/A,FALSE,"1995"}</definedName>
    <definedName name="sdafgs" localSheetId="1" hidden="1">{#N/A,#N/A,FALSE,"Pharm";#N/A,#N/A,FALSE,"WWCM"}</definedName>
    <definedName name="sdafgs" localSheetId="3" hidden="1">{#N/A,#N/A,FALSE,"Pharm";#N/A,#N/A,FALSE,"WWCM"}</definedName>
    <definedName name="sdafgs" localSheetId="5" hidden="1">{#N/A,#N/A,FALSE,"Pharm";#N/A,#N/A,FALSE,"WWCM"}</definedName>
    <definedName name="sdafgs" hidden="1">{#N/A,#N/A,FALSE,"Pharm";#N/A,#N/A,FALSE,"WWCM"}</definedName>
    <definedName name="sdafgs_1" localSheetId="1" hidden="1">{#N/A,#N/A,FALSE,"Pharm";#N/A,#N/A,FALSE,"WWCM"}</definedName>
    <definedName name="sdafgs_1" localSheetId="3" hidden="1">{#N/A,#N/A,FALSE,"Pharm";#N/A,#N/A,FALSE,"WWCM"}</definedName>
    <definedName name="sdafgs_1" localSheetId="5" hidden="1">{#N/A,#N/A,FALSE,"Pharm";#N/A,#N/A,FALSE,"WWCM"}</definedName>
    <definedName name="sdafgs_1" hidden="1">{#N/A,#N/A,FALSE,"Pharm";#N/A,#N/A,FALSE,"WWCM"}</definedName>
    <definedName name="sdafsdfzSDfasdf" localSheetId="1" hidden="1">{#N/A,#N/A,FALSE,"Sheet1"}</definedName>
    <definedName name="sdafsdfzSDfasdf" localSheetId="3" hidden="1">{#N/A,#N/A,FALSE,"Sheet1"}</definedName>
    <definedName name="sdafsdfzSDfasdf" localSheetId="5" hidden="1">{#N/A,#N/A,FALSE,"Sheet1"}</definedName>
    <definedName name="sdafsdfzSDfasdf" hidden="1">{#N/A,#N/A,FALSE,"Sheet1"}</definedName>
    <definedName name="sdbbsdkbfgbsdk.fj" localSheetId="1" hidden="1">{#N/A,#N/A,FALSE,"PMTABB";#N/A,#N/A,FALSE,"PMTABB"}</definedName>
    <definedName name="sdbbsdkbfgbsdk.fj" localSheetId="3" hidden="1">{#N/A,#N/A,FALSE,"PMTABB";#N/A,#N/A,FALSE,"PMTABB"}</definedName>
    <definedName name="sdbbsdkbfgbsdk.fj" localSheetId="5" hidden="1">{#N/A,#N/A,FALSE,"PMTABB";#N/A,#N/A,FALSE,"PMTABB"}</definedName>
    <definedName name="sdbbsdkbfgbsdk.fj" hidden="1">{#N/A,#N/A,FALSE,"PMTABB";#N/A,#N/A,FALSE,"PMTABB"}</definedName>
    <definedName name="sddd" localSheetId="1" hidden="1">{"bs",#N/A,FALSE,"SCF"}</definedName>
    <definedName name="sddd" localSheetId="3" hidden="1">{"bs",#N/A,FALSE,"SCF"}</definedName>
    <definedName name="sddd" localSheetId="5" hidden="1">{"bs",#N/A,FALSE,"SCF"}</definedName>
    <definedName name="sddd" hidden="1">{"bs",#N/A,FALSE,"SCF"}</definedName>
    <definedName name="SDEC" localSheetId="3">#REF!</definedName>
    <definedName name="SDEC">#REF!</definedName>
    <definedName name="sdf" hidden="1">#N/A</definedName>
    <definedName name="sdf_1" localSheetId="1" hidden="1">{#N/A,#N/A,FALSE,"Calc";#N/A,#N/A,FALSE,"Sensitivity";#N/A,#N/A,FALSE,"LT Earn.Dil.";#N/A,#N/A,FALSE,"Dil. AVP"}</definedName>
    <definedName name="sdf_1" localSheetId="3" hidden="1">{#N/A,#N/A,FALSE,"Calc";#N/A,#N/A,FALSE,"Sensitivity";#N/A,#N/A,FALSE,"LT Earn.Dil.";#N/A,#N/A,FALSE,"Dil. AVP"}</definedName>
    <definedName name="sdf_1" localSheetId="5" hidden="1">{#N/A,#N/A,FALSE,"Calc";#N/A,#N/A,FALSE,"Sensitivity";#N/A,#N/A,FALSE,"LT Earn.Dil.";#N/A,#N/A,FALSE,"Dil. AVP"}</definedName>
    <definedName name="sdf_1" hidden="1">{#N/A,#N/A,FALSE,"Calc";#N/A,#N/A,FALSE,"Sensitivity";#N/A,#N/A,FALSE,"LT Earn.Dil.";#N/A,#N/A,FALSE,"Dil. AVP"}</definedName>
    <definedName name="sdf_1_1" localSheetId="1" hidden="1">{#N/A,#N/A,TRUE,"constb"}</definedName>
    <definedName name="sdf_1_1" localSheetId="3" hidden="1">{#N/A,#N/A,TRUE,"constb"}</definedName>
    <definedName name="sdf_1_1" localSheetId="5" hidden="1">{#N/A,#N/A,TRUE,"constb"}</definedName>
    <definedName name="sdf_1_1" hidden="1">{#N/A,#N/A,TRUE,"constb"}</definedName>
    <definedName name="sdf_1_1_2" localSheetId="1" hidden="1">{#N/A,#N/A,TRUE,"constb"}</definedName>
    <definedName name="sdf_1_1_2" localSheetId="3" hidden="1">{#N/A,#N/A,TRUE,"constb"}</definedName>
    <definedName name="sdf_1_1_2" localSheetId="5" hidden="1">{#N/A,#N/A,TRUE,"constb"}</definedName>
    <definedName name="sdf_1_1_2" hidden="1">{#N/A,#N/A,TRUE,"constb"}</definedName>
    <definedName name="sdf_1_3" localSheetId="1" hidden="1">{#N/A,#N/A,TRUE,"constb"}</definedName>
    <definedName name="sdf_1_3" localSheetId="3" hidden="1">{#N/A,#N/A,TRUE,"constb"}</definedName>
    <definedName name="sdf_1_3" localSheetId="5" hidden="1">{#N/A,#N/A,TRUE,"constb"}</definedName>
    <definedName name="sdf_1_3" hidden="1">{#N/A,#N/A,TRUE,"constb"}</definedName>
    <definedName name="sdf_2" localSheetId="1" hidden="1">{#N/A,#N/A,TRUE,"constb"}</definedName>
    <definedName name="sdf_2" localSheetId="3" hidden="1">{#N/A,#N/A,TRUE,"constb"}</definedName>
    <definedName name="sdf_2" localSheetId="5" hidden="1">{#N/A,#N/A,TRUE,"constb"}</definedName>
    <definedName name="sdf_2" hidden="1">{#N/A,#N/A,TRUE,"constb"}</definedName>
    <definedName name="sdf_2_2" localSheetId="1" hidden="1">{#N/A,#N/A,TRUE,"constb"}</definedName>
    <definedName name="sdf_2_2" localSheetId="3" hidden="1">{#N/A,#N/A,TRUE,"constb"}</definedName>
    <definedName name="sdf_2_2" localSheetId="5" hidden="1">{#N/A,#N/A,TRUE,"constb"}</definedName>
    <definedName name="sdf_2_2" hidden="1">{#N/A,#N/A,TRUE,"constb"}</definedName>
    <definedName name="sdf_3" localSheetId="1" hidden="1">{#N/A,#N/A,TRUE,"constb"}</definedName>
    <definedName name="sdf_3" localSheetId="3" hidden="1">{#N/A,#N/A,TRUE,"constb"}</definedName>
    <definedName name="sdf_3" localSheetId="5" hidden="1">{#N/A,#N/A,TRUE,"constb"}</definedName>
    <definedName name="sdf_3" hidden="1">{#N/A,#N/A,TRUE,"constb"}</definedName>
    <definedName name="sdf_3_2" localSheetId="1" hidden="1">{#N/A,#N/A,TRUE,"constb"}</definedName>
    <definedName name="sdf_3_2" localSheetId="3" hidden="1">{#N/A,#N/A,TRUE,"constb"}</definedName>
    <definedName name="sdf_3_2" localSheetId="5" hidden="1">{#N/A,#N/A,TRUE,"constb"}</definedName>
    <definedName name="sdf_3_2" hidden="1">{#N/A,#N/A,TRUE,"constb"}</definedName>
    <definedName name="sdf_5" localSheetId="1" hidden="1">{#N/A,#N/A,TRUE,"constb"}</definedName>
    <definedName name="sdf_5" localSheetId="3" hidden="1">{#N/A,#N/A,TRUE,"constb"}</definedName>
    <definedName name="sdf_5" localSheetId="5" hidden="1">{#N/A,#N/A,TRUE,"constb"}</definedName>
    <definedName name="sdf_5" hidden="1">{#N/A,#N/A,TRUE,"constb"}</definedName>
    <definedName name="sdfafdsa" localSheetId="1" hidden="1">{"Personal1",#N/A,TRUE,"Seiba";"Personal2",#N/A,TRUE,"Seiba";"Personal3",#N/A,TRUE,"Seiba";"Personal4",#N/A,TRUE,"Seiba"}</definedName>
    <definedName name="sdfafdsa" localSheetId="3" hidden="1">{"Personal1",#N/A,TRUE,"Seiba";"Personal2",#N/A,TRUE,"Seiba";"Personal3",#N/A,TRUE,"Seiba";"Personal4",#N/A,TRUE,"Seiba"}</definedName>
    <definedName name="sdfafdsa" localSheetId="5" hidden="1">{"Personal1",#N/A,TRUE,"Seiba";"Personal2",#N/A,TRUE,"Seiba";"Personal3",#N/A,TRUE,"Seiba";"Personal4",#N/A,TRUE,"Seiba"}</definedName>
    <definedName name="sdfafdsa" hidden="1">{"Personal1",#N/A,TRUE,"Seiba";"Personal2",#N/A,TRUE,"Seiba";"Personal3",#N/A,TRUE,"Seiba";"Personal4",#N/A,TRUE,"Seiba"}</definedName>
    <definedName name="sdfafdsa_1" localSheetId="1" hidden="1">{"Personal1",#N/A,TRUE,"Seiba";"Personal2",#N/A,TRUE,"Seiba";"Personal3",#N/A,TRUE,"Seiba";"Personal4",#N/A,TRUE,"Seiba"}</definedName>
    <definedName name="sdfafdsa_1" localSheetId="3" hidden="1">{"Personal1",#N/A,TRUE,"Seiba";"Personal2",#N/A,TRUE,"Seiba";"Personal3",#N/A,TRUE,"Seiba";"Personal4",#N/A,TRUE,"Seiba"}</definedName>
    <definedName name="sdfafdsa_1" localSheetId="5" hidden="1">{"Personal1",#N/A,TRUE,"Seiba";"Personal2",#N/A,TRUE,"Seiba";"Personal3",#N/A,TRUE,"Seiba";"Personal4",#N/A,TRUE,"Seiba"}</definedName>
    <definedName name="sdfafdsa_1" hidden="1">{"Personal1",#N/A,TRUE,"Seiba";"Personal2",#N/A,TRUE,"Seiba";"Personal3",#N/A,TRUE,"Seiba";"Personal4",#N/A,TRUE,"Seiba"}</definedName>
    <definedName name="sdfag" localSheetId="1" hidden="1">{#N/A,#N/A,FALSE,"FREE"}</definedName>
    <definedName name="sdfag" localSheetId="3" hidden="1">{#N/A,#N/A,FALSE,"FREE"}</definedName>
    <definedName name="sdfag" localSheetId="5" hidden="1">{#N/A,#N/A,FALSE,"FREE"}</definedName>
    <definedName name="sdfag" hidden="1">{#N/A,#N/A,FALSE,"FREE"}</definedName>
    <definedName name="sdfasdfsd"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_1"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_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s" localSheetId="1" hidden="1">{"Outflow 1",#N/A,FALSE,"Outflows-Inflows";"Outflow 2",#N/A,FALSE,"Outflows-Inflows";"Inflow 1",#N/A,FALSE,"Outflows-Inflows";"Inflow 2",#N/A,FALSE,"Outflows-Inflows"}</definedName>
    <definedName name="sdfass" localSheetId="3" hidden="1">{"Outflow 1",#N/A,FALSE,"Outflows-Inflows";"Outflow 2",#N/A,FALSE,"Outflows-Inflows";"Inflow 1",#N/A,FALSE,"Outflows-Inflows";"Inflow 2",#N/A,FALSE,"Outflows-Inflows"}</definedName>
    <definedName name="sdfass" localSheetId="5"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d" localSheetId="1" hidden="1">{#N/A,#N/A,TRUE,"ProFormaProfit";#N/A,#N/A,TRUE,"ProFormaCash";#N/A,#N/A,TRUE,"Depreciation";#N/A,#N/A,TRUE,"Assets";#N/A,#N/A,TRUE,"Revenue";#N/A,#N/A,TRUE,"EstimatedPurchase"}</definedName>
    <definedName name="sdfd" localSheetId="3" hidden="1">{#N/A,#N/A,TRUE,"ProFormaProfit";#N/A,#N/A,TRUE,"ProFormaCash";#N/A,#N/A,TRUE,"Depreciation";#N/A,#N/A,TRUE,"Assets";#N/A,#N/A,TRUE,"Revenue";#N/A,#N/A,TRUE,"EstimatedPurchase"}</definedName>
    <definedName name="sdfd" localSheetId="5" hidden="1">{#N/A,#N/A,TRUE,"ProFormaProfit";#N/A,#N/A,TRUE,"ProFormaCash";#N/A,#N/A,TRUE,"Depreciation";#N/A,#N/A,TRUE,"Assets";#N/A,#N/A,TRUE,"Revenue";#N/A,#N/A,TRUE,"EstimatedPurchase"}</definedName>
    <definedName name="sdfd" hidden="1">{#N/A,#N/A,TRUE,"ProFormaProfit";#N/A,#N/A,TRUE,"ProFormaCash";#N/A,#N/A,TRUE,"Depreciation";#N/A,#N/A,TRUE,"Assets";#N/A,#N/A,TRUE,"Revenue";#N/A,#N/A,TRUE,"EstimatedPurchase"}</definedName>
    <definedName name="sdfd_1" localSheetId="1" hidden="1">{#N/A,#N/A,TRUE,"ProFormaProfit";#N/A,#N/A,TRUE,"ProFormaCash";#N/A,#N/A,TRUE,"Depreciation";#N/A,#N/A,TRUE,"Assets";#N/A,#N/A,TRUE,"Revenue";#N/A,#N/A,TRUE,"EstimatedPurchase"}</definedName>
    <definedName name="sdfd_1" localSheetId="3" hidden="1">{#N/A,#N/A,TRUE,"ProFormaProfit";#N/A,#N/A,TRUE,"ProFormaCash";#N/A,#N/A,TRUE,"Depreciation";#N/A,#N/A,TRUE,"Assets";#N/A,#N/A,TRUE,"Revenue";#N/A,#N/A,TRUE,"EstimatedPurchase"}</definedName>
    <definedName name="sdfd_1" localSheetId="5" hidden="1">{#N/A,#N/A,TRUE,"ProFormaProfit";#N/A,#N/A,TRUE,"ProFormaCash";#N/A,#N/A,TRUE,"Depreciation";#N/A,#N/A,TRUE,"Assets";#N/A,#N/A,TRUE,"Revenue";#N/A,#N/A,TRUE,"EstimatedPurchase"}</definedName>
    <definedName name="sdfd_1" hidden="1">{#N/A,#N/A,TRUE,"ProFormaProfit";#N/A,#N/A,TRUE,"ProFormaCash";#N/A,#N/A,TRUE,"Depreciation";#N/A,#N/A,TRUE,"Assets";#N/A,#N/A,TRUE,"Revenue";#N/A,#N/A,TRUE,"EstimatedPurchase"}</definedName>
    <definedName name="sdfd_1_1" localSheetId="1" hidden="1">{#N/A,#N/A,TRUE,"ProFormaProfit";#N/A,#N/A,TRUE,"ProFormaCash";#N/A,#N/A,TRUE,"Depreciation";#N/A,#N/A,TRUE,"Assets";#N/A,#N/A,TRUE,"Revenue";#N/A,#N/A,TRUE,"EstimatedPurchase"}</definedName>
    <definedName name="sdfd_1_1" localSheetId="3" hidden="1">{#N/A,#N/A,TRUE,"ProFormaProfit";#N/A,#N/A,TRUE,"ProFormaCash";#N/A,#N/A,TRUE,"Depreciation";#N/A,#N/A,TRUE,"Assets";#N/A,#N/A,TRUE,"Revenue";#N/A,#N/A,TRUE,"EstimatedPurchase"}</definedName>
    <definedName name="sdfd_1_1" localSheetId="5" hidden="1">{#N/A,#N/A,TRUE,"ProFormaProfit";#N/A,#N/A,TRUE,"ProFormaCash";#N/A,#N/A,TRUE,"Depreciation";#N/A,#N/A,TRUE,"Assets";#N/A,#N/A,TRUE,"Revenue";#N/A,#N/A,TRUE,"EstimatedPurchase"}</definedName>
    <definedName name="sdfd_1_1" hidden="1">{#N/A,#N/A,TRUE,"ProFormaProfit";#N/A,#N/A,TRUE,"ProFormaCash";#N/A,#N/A,TRUE,"Depreciation";#N/A,#N/A,TRUE,"Assets";#N/A,#N/A,TRUE,"Revenue";#N/A,#N/A,TRUE,"EstimatedPurchase"}</definedName>
    <definedName name="sdfd_1_1_2" localSheetId="1" hidden="1">{#N/A,#N/A,TRUE,"ProFormaProfit";#N/A,#N/A,TRUE,"ProFormaCash";#N/A,#N/A,TRUE,"Depreciation";#N/A,#N/A,TRUE,"Assets";#N/A,#N/A,TRUE,"Revenue";#N/A,#N/A,TRUE,"EstimatedPurchase"}</definedName>
    <definedName name="sdfd_1_1_2" localSheetId="3" hidden="1">{#N/A,#N/A,TRUE,"ProFormaProfit";#N/A,#N/A,TRUE,"ProFormaCash";#N/A,#N/A,TRUE,"Depreciation";#N/A,#N/A,TRUE,"Assets";#N/A,#N/A,TRUE,"Revenue";#N/A,#N/A,TRUE,"EstimatedPurchase"}</definedName>
    <definedName name="sdfd_1_1_2" localSheetId="5" hidden="1">{#N/A,#N/A,TRUE,"ProFormaProfit";#N/A,#N/A,TRUE,"ProFormaCash";#N/A,#N/A,TRUE,"Depreciation";#N/A,#N/A,TRUE,"Assets";#N/A,#N/A,TRUE,"Revenue";#N/A,#N/A,TRUE,"EstimatedPurchase"}</definedName>
    <definedName name="sdfd_1_1_2" hidden="1">{#N/A,#N/A,TRUE,"ProFormaProfit";#N/A,#N/A,TRUE,"ProFormaCash";#N/A,#N/A,TRUE,"Depreciation";#N/A,#N/A,TRUE,"Assets";#N/A,#N/A,TRUE,"Revenue";#N/A,#N/A,TRUE,"EstimatedPurchase"}</definedName>
    <definedName name="sdfd_1_3" localSheetId="1" hidden="1">{#N/A,#N/A,TRUE,"ProFormaProfit";#N/A,#N/A,TRUE,"ProFormaCash";#N/A,#N/A,TRUE,"Depreciation";#N/A,#N/A,TRUE,"Assets";#N/A,#N/A,TRUE,"Revenue";#N/A,#N/A,TRUE,"EstimatedPurchase"}</definedName>
    <definedName name="sdfd_1_3" localSheetId="3" hidden="1">{#N/A,#N/A,TRUE,"ProFormaProfit";#N/A,#N/A,TRUE,"ProFormaCash";#N/A,#N/A,TRUE,"Depreciation";#N/A,#N/A,TRUE,"Assets";#N/A,#N/A,TRUE,"Revenue";#N/A,#N/A,TRUE,"EstimatedPurchase"}</definedName>
    <definedName name="sdfd_1_3" localSheetId="5" hidden="1">{#N/A,#N/A,TRUE,"ProFormaProfit";#N/A,#N/A,TRUE,"ProFormaCash";#N/A,#N/A,TRUE,"Depreciation";#N/A,#N/A,TRUE,"Assets";#N/A,#N/A,TRUE,"Revenue";#N/A,#N/A,TRUE,"EstimatedPurchase"}</definedName>
    <definedName name="sdfd_1_3" hidden="1">{#N/A,#N/A,TRUE,"ProFormaProfit";#N/A,#N/A,TRUE,"ProFormaCash";#N/A,#N/A,TRUE,"Depreciation";#N/A,#N/A,TRUE,"Assets";#N/A,#N/A,TRUE,"Revenue";#N/A,#N/A,TRUE,"EstimatedPurchase"}</definedName>
    <definedName name="sdfd_2" localSheetId="1" hidden="1">{#N/A,#N/A,TRUE,"ProFormaProfit";#N/A,#N/A,TRUE,"ProFormaCash";#N/A,#N/A,TRUE,"Depreciation";#N/A,#N/A,TRUE,"Assets";#N/A,#N/A,TRUE,"Revenue";#N/A,#N/A,TRUE,"EstimatedPurchase"}</definedName>
    <definedName name="sdfd_2" localSheetId="3" hidden="1">{#N/A,#N/A,TRUE,"ProFormaProfit";#N/A,#N/A,TRUE,"ProFormaCash";#N/A,#N/A,TRUE,"Depreciation";#N/A,#N/A,TRUE,"Assets";#N/A,#N/A,TRUE,"Revenue";#N/A,#N/A,TRUE,"EstimatedPurchase"}</definedName>
    <definedName name="sdfd_2" localSheetId="5" hidden="1">{#N/A,#N/A,TRUE,"ProFormaProfit";#N/A,#N/A,TRUE,"ProFormaCash";#N/A,#N/A,TRUE,"Depreciation";#N/A,#N/A,TRUE,"Assets";#N/A,#N/A,TRUE,"Revenue";#N/A,#N/A,TRUE,"EstimatedPurchase"}</definedName>
    <definedName name="sdfd_2" hidden="1">{#N/A,#N/A,TRUE,"ProFormaProfit";#N/A,#N/A,TRUE,"ProFormaCash";#N/A,#N/A,TRUE,"Depreciation";#N/A,#N/A,TRUE,"Assets";#N/A,#N/A,TRUE,"Revenue";#N/A,#N/A,TRUE,"EstimatedPurchase"}</definedName>
    <definedName name="sdfd_2_2" localSheetId="1" hidden="1">{#N/A,#N/A,TRUE,"ProFormaProfit";#N/A,#N/A,TRUE,"ProFormaCash";#N/A,#N/A,TRUE,"Depreciation";#N/A,#N/A,TRUE,"Assets";#N/A,#N/A,TRUE,"Revenue";#N/A,#N/A,TRUE,"EstimatedPurchase"}</definedName>
    <definedName name="sdfd_2_2" localSheetId="3" hidden="1">{#N/A,#N/A,TRUE,"ProFormaProfit";#N/A,#N/A,TRUE,"ProFormaCash";#N/A,#N/A,TRUE,"Depreciation";#N/A,#N/A,TRUE,"Assets";#N/A,#N/A,TRUE,"Revenue";#N/A,#N/A,TRUE,"EstimatedPurchase"}</definedName>
    <definedName name="sdfd_2_2" localSheetId="5" hidden="1">{#N/A,#N/A,TRUE,"ProFormaProfit";#N/A,#N/A,TRUE,"ProFormaCash";#N/A,#N/A,TRUE,"Depreciation";#N/A,#N/A,TRUE,"Assets";#N/A,#N/A,TRUE,"Revenue";#N/A,#N/A,TRUE,"EstimatedPurchase"}</definedName>
    <definedName name="sdfd_2_2" hidden="1">{#N/A,#N/A,TRUE,"ProFormaProfit";#N/A,#N/A,TRUE,"ProFormaCash";#N/A,#N/A,TRUE,"Depreciation";#N/A,#N/A,TRUE,"Assets";#N/A,#N/A,TRUE,"Revenue";#N/A,#N/A,TRUE,"EstimatedPurchase"}</definedName>
    <definedName name="sdfd_3" localSheetId="1" hidden="1">{#N/A,#N/A,TRUE,"ProFormaProfit";#N/A,#N/A,TRUE,"ProFormaCash";#N/A,#N/A,TRUE,"Depreciation";#N/A,#N/A,TRUE,"Assets";#N/A,#N/A,TRUE,"Revenue";#N/A,#N/A,TRUE,"EstimatedPurchase"}</definedName>
    <definedName name="sdfd_3" localSheetId="3" hidden="1">{#N/A,#N/A,TRUE,"ProFormaProfit";#N/A,#N/A,TRUE,"ProFormaCash";#N/A,#N/A,TRUE,"Depreciation";#N/A,#N/A,TRUE,"Assets";#N/A,#N/A,TRUE,"Revenue";#N/A,#N/A,TRUE,"EstimatedPurchase"}</definedName>
    <definedName name="sdfd_3" localSheetId="5" hidden="1">{#N/A,#N/A,TRUE,"ProFormaProfit";#N/A,#N/A,TRUE,"ProFormaCash";#N/A,#N/A,TRUE,"Depreciation";#N/A,#N/A,TRUE,"Assets";#N/A,#N/A,TRUE,"Revenue";#N/A,#N/A,TRUE,"EstimatedPurchase"}</definedName>
    <definedName name="sdfd_3" hidden="1">{#N/A,#N/A,TRUE,"ProFormaProfit";#N/A,#N/A,TRUE,"ProFormaCash";#N/A,#N/A,TRUE,"Depreciation";#N/A,#N/A,TRUE,"Assets";#N/A,#N/A,TRUE,"Revenue";#N/A,#N/A,TRUE,"EstimatedPurchase"}</definedName>
    <definedName name="sdfd_3_2" localSheetId="1" hidden="1">{#N/A,#N/A,TRUE,"ProFormaProfit";#N/A,#N/A,TRUE,"ProFormaCash";#N/A,#N/A,TRUE,"Depreciation";#N/A,#N/A,TRUE,"Assets";#N/A,#N/A,TRUE,"Revenue";#N/A,#N/A,TRUE,"EstimatedPurchase"}</definedName>
    <definedName name="sdfd_3_2" localSheetId="3" hidden="1">{#N/A,#N/A,TRUE,"ProFormaProfit";#N/A,#N/A,TRUE,"ProFormaCash";#N/A,#N/A,TRUE,"Depreciation";#N/A,#N/A,TRUE,"Assets";#N/A,#N/A,TRUE,"Revenue";#N/A,#N/A,TRUE,"EstimatedPurchase"}</definedName>
    <definedName name="sdfd_3_2" localSheetId="5" hidden="1">{#N/A,#N/A,TRUE,"ProFormaProfit";#N/A,#N/A,TRUE,"ProFormaCash";#N/A,#N/A,TRUE,"Depreciation";#N/A,#N/A,TRUE,"Assets";#N/A,#N/A,TRUE,"Revenue";#N/A,#N/A,TRUE,"EstimatedPurchase"}</definedName>
    <definedName name="sdfd_3_2" hidden="1">{#N/A,#N/A,TRUE,"ProFormaProfit";#N/A,#N/A,TRUE,"ProFormaCash";#N/A,#N/A,TRUE,"Depreciation";#N/A,#N/A,TRUE,"Assets";#N/A,#N/A,TRUE,"Revenue";#N/A,#N/A,TRUE,"EstimatedPurchase"}</definedName>
    <definedName name="sdfd_5" localSheetId="1" hidden="1">{#N/A,#N/A,TRUE,"ProFormaProfit";#N/A,#N/A,TRUE,"ProFormaCash";#N/A,#N/A,TRUE,"Depreciation";#N/A,#N/A,TRUE,"Assets";#N/A,#N/A,TRUE,"Revenue";#N/A,#N/A,TRUE,"EstimatedPurchase"}</definedName>
    <definedName name="sdfd_5" localSheetId="3" hidden="1">{#N/A,#N/A,TRUE,"ProFormaProfit";#N/A,#N/A,TRUE,"ProFormaCash";#N/A,#N/A,TRUE,"Depreciation";#N/A,#N/A,TRUE,"Assets";#N/A,#N/A,TRUE,"Revenue";#N/A,#N/A,TRUE,"EstimatedPurchase"}</definedName>
    <definedName name="sdfd_5" localSheetId="5" hidden="1">{#N/A,#N/A,TRUE,"ProFormaProfit";#N/A,#N/A,TRUE,"ProFormaCash";#N/A,#N/A,TRUE,"Depreciation";#N/A,#N/A,TRUE,"Assets";#N/A,#N/A,TRUE,"Revenue";#N/A,#N/A,TRUE,"EstimatedPurchase"}</definedName>
    <definedName name="sdfd_5" hidden="1">{#N/A,#N/A,TRUE,"ProFormaProfit";#N/A,#N/A,TRUE,"ProFormaCash";#N/A,#N/A,TRUE,"Depreciation";#N/A,#N/A,TRUE,"Assets";#N/A,#N/A,TRUE,"Revenue";#N/A,#N/A,TRUE,"EstimatedPurchase"}</definedName>
    <definedName name="sdfdsaf" localSheetId="1" hidden="1">{"incomemth",#N/A,TRUE,"forecast01";"incpercentmth",#N/A,TRUE,"forecast01";"balancemth",#N/A,TRUE,"forecast01";"cashmth",#N/A,TRUE,"forecast01";"cov2mth",#N/A,TRUE,"forecast01";"prbexp",#N/A,TRUE,"forecast01";"prbcap",#N/A,TRUE,"forecast01";"coalconsultants",#N/A,TRUE,"forecast01";"prbsum",#N/A,TRUE,"forecast01"}</definedName>
    <definedName name="sdfdsaf" localSheetId="3" hidden="1">{"incomemth",#N/A,TRUE,"forecast01";"incpercentmth",#N/A,TRUE,"forecast01";"balancemth",#N/A,TRUE,"forecast01";"cashmth",#N/A,TRUE,"forecast01";"cov2mth",#N/A,TRUE,"forecast01";"prbexp",#N/A,TRUE,"forecast01";"prbcap",#N/A,TRUE,"forecast01";"coalconsultants",#N/A,TRUE,"forecast01";"prbsum",#N/A,TRUE,"forecast01"}</definedName>
    <definedName name="sdfdsaf" localSheetId="5" hidden="1">{"incomemth",#N/A,TRUE,"forecast01";"incpercentmth",#N/A,TRUE,"forecast01";"balancemth",#N/A,TRUE,"forecast01";"cashmth",#N/A,TRUE,"forecast01";"cov2mth",#N/A,TRUE,"forecast01";"prbexp",#N/A,TRUE,"forecast01";"prbcap",#N/A,TRUE,"forecast01";"coalconsultants",#N/A,TRUE,"forecast01";"prbsum",#N/A,TRUE,"forecast01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dsfsdfsdfsdfsdf" localSheetId="1" hidden="1">{"' calendrier 2000'!$A$1:$Q$38"}</definedName>
    <definedName name="sdfdsfsdfsdfsdfsdf" localSheetId="3" hidden="1">{"' calendrier 2000'!$A$1:$Q$38"}</definedName>
    <definedName name="sdfdsfsdfsdfsdfsdf" localSheetId="5" hidden="1">{"' calendrier 2000'!$A$1:$Q$38"}</definedName>
    <definedName name="sdfdsfsdfsdfsdfsdf" hidden="1">{"' calendrier 2000'!$A$1:$Q$38"}</definedName>
    <definedName name="sdfg" localSheetId="0"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localSheetId="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localSheetId="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deterg"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deterg"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deterg"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deterg"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dsf" hidden="1">#REF!</definedName>
    <definedName name="SDFGFG" hidden="1">#REF!</definedName>
    <definedName name="sdfgh"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h"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h"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h"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fgrsta" localSheetId="1" hidden="1">{"var_page",#N/A,FALSE,"template"}</definedName>
    <definedName name="sdfgrsta" localSheetId="3" hidden="1">{"var_page",#N/A,FALSE,"template"}</definedName>
    <definedName name="sdfgrsta" localSheetId="5" hidden="1">{"var_page",#N/A,FALSE,"template"}</definedName>
    <definedName name="sdfgrsta" hidden="1">{"var_page",#N/A,FALSE,"template"}</definedName>
    <definedName name="sdfgsdrg" hidden="1">#REF!</definedName>
    <definedName name="sdfgsgdsh54" hidden="1">#REF!</definedName>
    <definedName name="sdfh" localSheetId="1" hidden="1">{#N/A,#N/A,FALSE,"Pharm";#N/A,#N/A,FALSE,"WWCM"}</definedName>
    <definedName name="sdfh" localSheetId="3" hidden="1">{#N/A,#N/A,FALSE,"Pharm";#N/A,#N/A,FALSE,"WWCM"}</definedName>
    <definedName name="sdfh" localSheetId="5" hidden="1">{#N/A,#N/A,FALSE,"Pharm";#N/A,#N/A,FALSE,"WWCM"}</definedName>
    <definedName name="sdfh" hidden="1">{#N/A,#N/A,FALSE,"Pharm";#N/A,#N/A,FALSE,"WWCM"}</definedName>
    <definedName name="sdfh_1" localSheetId="1" hidden="1">{#N/A,#N/A,FALSE,"Pharm";#N/A,#N/A,FALSE,"WWCM"}</definedName>
    <definedName name="sdfh_1" localSheetId="3" hidden="1">{#N/A,#N/A,FALSE,"Pharm";#N/A,#N/A,FALSE,"WWCM"}</definedName>
    <definedName name="sdfh_1" localSheetId="5" hidden="1">{#N/A,#N/A,FALSE,"Pharm";#N/A,#N/A,FALSE,"WWCM"}</definedName>
    <definedName name="sdfh_1" hidden="1">{#N/A,#N/A,FALSE,"Pharm";#N/A,#N/A,FALSE,"WWCM"}</definedName>
    <definedName name="sdfhbdabadb" localSheetId="1">{"Client Name or Project Name"}</definedName>
    <definedName name="sdfhbdabadb" localSheetId="3">{"Client Name or Project Name"}</definedName>
    <definedName name="sdfhbdabadb" localSheetId="5">{"Client Name or Project Name"}</definedName>
    <definedName name="sdfhbdabadb">{"Client Name or Project Name"}</definedName>
    <definedName name="sdfhdfdfh" localSheetId="1">{0;0;0;0;1;#N/A;0.25;0.25;0.25;0.25;2;FALSE;FALSE;FALSE;FALSE;FALSE;#N/A;1;#N/A;1;1;"";"&amp;L&amp;""Arial,Italic""&amp;8&amp;F Page &amp;P of &amp;N &amp;D &amp;T "}</definedName>
    <definedName name="sdfhdfdfh" localSheetId="3">{0;0;0;0;1;#N/A;0.25;0.25;0.25;0.25;2;FALSE;FALSE;FALSE;FALSE;FALSE;#N/A;1;#N/A;1;1;"";"&amp;L&amp;""Arial,Italic""&amp;8&amp;F Page &amp;P of &amp;N &amp;D &amp;T "}</definedName>
    <definedName name="sdfhdfdfh" localSheetId="5">{0;0;0;0;1;#N/A;0.25;0.25;0.25;0.25;2;FALSE;FALSE;FALSE;FALSE;FALSE;#N/A;1;#N/A;1;1;"";"&amp;L&amp;""Arial,Italic""&amp;8&amp;F Page &amp;P of &amp;N &amp;D &amp;T "}</definedName>
    <definedName name="sdfhdfdfh">{0;0;0;0;1;#N/A;0.25;0.25;0.25;0.25;2;FALSE;FALSE;FALSE;FALSE;FALSE;#N/A;1;#N/A;1;1;"";"&amp;L&amp;""Arial,Italic""&amp;8&amp;F Page &amp;P of &amp;N &amp;D &amp;T "}</definedName>
    <definedName name="SDFHG" localSheetId="1" hidden="1">{"Agg Output",#N/A,FALSE,"Operational Drivers Output";"NW Output",#N/A,FALSE,"Operational Drivers Output";"South Output",#N/A,FALSE,"Operational Drivers Output";"Central Output",#N/A,FALSE,"Operational Drivers Output"}</definedName>
    <definedName name="SDFHG" localSheetId="3" hidden="1">{"Agg Output",#N/A,FALSE,"Operational Drivers Output";"NW Output",#N/A,FALSE,"Operational Drivers Output";"South Output",#N/A,FALSE,"Operational Drivers Output";"Central Output",#N/A,FALSE,"Operational Drivers Output"}</definedName>
    <definedName name="SDFHG" localSheetId="5" hidden="1">{"Agg Output",#N/A,FALSE,"Operational Drivers Output";"NW Output",#N/A,FALSE,"Operational Drivers Output";"South Output",#N/A,FALSE,"Operational Drivers Output";"Central Output",#N/A,FALSE,"Operational Drivers Output"}</definedName>
    <definedName name="SDFHG" hidden="1">{"Agg Output",#N/A,FALSE,"Operational Drivers Output";"NW Output",#N/A,FALSE,"Operational Drivers Output";"South Output",#N/A,FALSE,"Operational Drivers Output";"Central Output",#N/A,FALSE,"Operational Drivers Output"}</definedName>
    <definedName name="sdfhhh" localSheetId="1">{0;0;0;0;1;#N/A;0.75;0.75;0.25;0.25;2;FALSE;FALSE;FALSE;FALSE;FALSE;#N/A;1;#N/A;1;1;"";"&amp;L&amp;""Arial,Italic""&amp;8&amp;F Page &amp;P of &amp;N &amp;D &amp;T "}</definedName>
    <definedName name="sdfhhh" localSheetId="3">{0;0;0;0;1;#N/A;0.75;0.75;0.25;0.25;2;FALSE;FALSE;FALSE;FALSE;FALSE;#N/A;1;#N/A;1;1;"";"&amp;L&amp;""Arial,Italic""&amp;8&amp;F Page &amp;P of &amp;N &amp;D &amp;T "}</definedName>
    <definedName name="sdfhhh" localSheetId="5">{0;0;0;0;1;#N/A;0.75;0.75;0.25;0.25;2;FALSE;FALSE;FALSE;FALSE;FALSE;#N/A;1;#N/A;1;1;"";"&amp;L&amp;""Arial,Italic""&amp;8&amp;F Page &amp;P of &amp;N &amp;D &amp;T "}</definedName>
    <definedName name="sdfhhh">{0;0;0;0;1;#N/A;0.75;0.75;0.25;0.25;2;FALSE;FALSE;FALSE;FALSE;FALSE;#N/A;1;#N/A;1;1;"";"&amp;L&amp;""Arial,Italic""&amp;8&amp;F Page &amp;P of &amp;N &amp;D &amp;T "}</definedName>
    <definedName name="sdfj" localSheetId="1" hidden="1">{"incomemth",#N/A,TRUE,"forecast01";"incpercentmth",#N/A,TRUE,"forecast01";"balancemth",#N/A,TRUE,"forecast01";"cashmth",#N/A,TRUE,"forecast01";"cov2mth",#N/A,TRUE,"forecast01";"prbexp",#N/A,TRUE,"forecast01";"prbcap",#N/A,TRUE,"forecast01";"coalconsultants",#N/A,TRUE,"forecast01";"prbsum",#N/A,TRUE,"forecast01"}</definedName>
    <definedName name="sdfj" localSheetId="3" hidden="1">{"incomemth",#N/A,TRUE,"forecast01";"incpercentmth",#N/A,TRUE,"forecast01";"balancemth",#N/A,TRUE,"forecast01";"cashmth",#N/A,TRUE,"forecast01";"cov2mth",#N/A,TRUE,"forecast01";"prbexp",#N/A,TRUE,"forecast01";"prbcap",#N/A,TRUE,"forecast01";"coalconsultants",#N/A,TRUE,"forecast01";"prbsum",#N/A,TRUE,"forecast01"}</definedName>
    <definedName name="sdfj" localSheetId="5" hidden="1">{"incomemth",#N/A,TRUE,"forecast01";"incpercentmth",#N/A,TRUE,"forecast01";"balancemth",#N/A,TRUE,"forecast01";"cashmth",#N/A,TRUE,"forecast01";"cov2mth",#N/A,TRUE,"forecast01";"prbexp",#N/A,TRUE,"forecast01";"prbcap",#N/A,TRUE,"forecast01";"coalconsultants",#N/A,TRUE,"forecast01";"prbsum",#N/A,TRUE,"forecast01"}</definedName>
    <definedName name="sdfj" hidden="1">{"incomemth",#N/A,TRUE,"forecast01";"incpercentmth",#N/A,TRUE,"forecast01";"balancemth",#N/A,TRUE,"forecast01";"cashmth",#N/A,TRUE,"forecast01";"cov2mth",#N/A,TRUE,"forecast01";"prbexp",#N/A,TRUE,"forecast01";"prbcap",#N/A,TRUE,"forecast01";"coalconsultants",#N/A,TRUE,"forecast01";"prbsum",#N/A,TRUE,"forecast01"}</definedName>
    <definedName name="sdfjk" localSheetId="1" hidden="1">{"incomemth",#N/A,TRUE,"forecast01";"incpercentmth",#N/A,TRUE,"forecast01";"balancemth",#N/A,TRUE,"forecast01";"cashmth",#N/A,TRUE,"forecast01";"cov2mth",#N/A,TRUE,"forecast01";"prbexp",#N/A,TRUE,"forecast01";"prbcap",#N/A,TRUE,"forecast01";"coalconsultants",#N/A,TRUE,"forecast01";"prbsum",#N/A,TRUE,"forecast01"}</definedName>
    <definedName name="sdfjk" localSheetId="3" hidden="1">{"incomemth",#N/A,TRUE,"forecast01";"incpercentmth",#N/A,TRUE,"forecast01";"balancemth",#N/A,TRUE,"forecast01";"cashmth",#N/A,TRUE,"forecast01";"cov2mth",#N/A,TRUE,"forecast01";"prbexp",#N/A,TRUE,"forecast01";"prbcap",#N/A,TRUE,"forecast01";"coalconsultants",#N/A,TRUE,"forecast01";"prbsum",#N/A,TRUE,"forecast01"}</definedName>
    <definedName name="sdfjk" localSheetId="5" hidden="1">{"incomemth",#N/A,TRUE,"forecast01";"incpercentmth",#N/A,TRUE,"forecast01";"balancemth",#N/A,TRUE,"forecast01";"cashmth",#N/A,TRUE,"forecast01";"cov2mth",#N/A,TRUE,"forecast01";"prbexp",#N/A,TRUE,"forecast01";"prbcap",#N/A,TRUE,"forecast01";"coalconsultants",#N/A,TRUE,"forecast01";"prbsum",#N/A,TRUE,"forecast01"}</definedName>
    <definedName name="sdfjk" hidden="1">{"incomemth",#N/A,TRUE,"forecast01";"incpercentmth",#N/A,TRUE,"forecast01";"balancemth",#N/A,TRUE,"forecast01";"cashmth",#N/A,TRUE,"forecast01";"cov2mth",#N/A,TRUE,"forecast01";"prbexp",#N/A,TRUE,"forecast01";"prbcap",#N/A,TRUE,"forecast01";"coalconsultants",#N/A,TRUE,"forecast01";"prbsum",#N/A,TRUE,"forecast01"}</definedName>
    <definedName name="sdflkj" localSheetId="1" hidden="1">{"incomemth",#N/A,TRUE,"forecast01";"incpercentmth",#N/A,TRUE,"forecast01";"balancemth",#N/A,TRUE,"forecast01";"cashmth",#N/A,TRUE,"forecast01";"cov2mth",#N/A,TRUE,"forecast01";"prbexp",#N/A,TRUE,"forecast01";"prbcap",#N/A,TRUE,"forecast01";"coalconsultants",#N/A,TRUE,"forecast01";"prbsum",#N/A,TRUE,"forecast01"}</definedName>
    <definedName name="sdflkj" localSheetId="3" hidden="1">{"incomemth",#N/A,TRUE,"forecast01";"incpercentmth",#N/A,TRUE,"forecast01";"balancemth",#N/A,TRUE,"forecast01";"cashmth",#N/A,TRUE,"forecast01";"cov2mth",#N/A,TRUE,"forecast01";"prbexp",#N/A,TRUE,"forecast01";"prbcap",#N/A,TRUE,"forecast01";"coalconsultants",#N/A,TRUE,"forecast01";"prbsum",#N/A,TRUE,"forecast01"}</definedName>
    <definedName name="sdflkj" localSheetId="5"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sdfsdf" localSheetId="1" hidden="1">{#N/A,#N/A,TRUE,"DCF Summary (2)";#N/A,#N/A,TRUE,"DCF Summary";#N/A,"Middle Case Drivers",TRUE,"DCF"}</definedName>
    <definedName name="sdfsdfsdf" localSheetId="3" hidden="1">{#N/A,#N/A,TRUE,"DCF Summary (2)";#N/A,#N/A,TRUE,"DCF Summary";#N/A,"Middle Case Drivers",TRUE,"DCF"}</definedName>
    <definedName name="sdfsdfsdf" localSheetId="5" hidden="1">{#N/A,#N/A,TRUE,"DCF Summary (2)";#N/A,#N/A,TRUE,"DCF Summary";#N/A,"Middle Case Drivers",TRUE,"DCF"}</definedName>
    <definedName name="sdfsdfsdf" hidden="1">{#N/A,#N/A,TRUE,"DCF Summary (2)";#N/A,#N/A,TRUE,"DCF Summary";#N/A,"Middle Case Drivers",TRUE,"DCF"}</definedName>
    <definedName name="sdfsdfsdf_1" localSheetId="1" hidden="1">{#N/A,#N/A,TRUE,"DCF Summary (2)";#N/A,#N/A,TRUE,"DCF Summary";#N/A,"Middle Case Drivers",TRUE,"DCF"}</definedName>
    <definedName name="sdfsdfsdf_1" localSheetId="3" hidden="1">{#N/A,#N/A,TRUE,"DCF Summary (2)";#N/A,#N/A,TRUE,"DCF Summary";#N/A,"Middle Case Drivers",TRUE,"DCF"}</definedName>
    <definedName name="sdfsdfsdf_1" localSheetId="5" hidden="1">{#N/A,#N/A,TRUE,"DCF Summary (2)";#N/A,#N/A,TRUE,"DCF Summary";#N/A,"Middle Case Drivers",TRUE,"DCF"}</definedName>
    <definedName name="sdfsdfsdf_1" hidden="1">{#N/A,#N/A,TRUE,"DCF Summary (2)";#N/A,#N/A,TRUE,"DCF Summary";#N/A,"Middle Case Drivers",TRUE,"DCF"}</definedName>
    <definedName name="sdfsdfsdfs" localSheetId="1" hidden="1">{#N/A,#N/A,FALSE,"PMTABB";#N/A,#N/A,FALSE,"PMTABB"}</definedName>
    <definedName name="sdfsdfsdfs" localSheetId="3" hidden="1">{#N/A,#N/A,FALSE,"PMTABB";#N/A,#N/A,FALSE,"PMTABB"}</definedName>
    <definedName name="sdfsdfsdfs" localSheetId="5" hidden="1">{#N/A,#N/A,FALSE,"PMTABB";#N/A,#N/A,FALSE,"PMTABB"}</definedName>
    <definedName name="sdfsdfsdfs" hidden="1">{#N/A,#N/A,FALSE,"PMTABB";#N/A,#N/A,FALSE,"PMTABB"}</definedName>
    <definedName name="sdfskdfskdf" localSheetId="1" hidden="1">{#N/A,#N/A,FALSE,"TOWNSHIP"}</definedName>
    <definedName name="sdfskdfskdf" localSheetId="3" hidden="1">{#N/A,#N/A,FALSE,"TOWNSHIP"}</definedName>
    <definedName name="sdfskdfskdf" localSheetId="5" hidden="1">{#N/A,#N/A,FALSE,"TOWNSHIP"}</definedName>
    <definedName name="sdfskdfskdf" hidden="1">{#N/A,#N/A,FALSE,"TOWNSHIP"}</definedName>
    <definedName name="sdft" localSheetId="1" hidden="1">{#N/A,#N/A,FALSE,"SUMMARY";#N/A,#N/A,FALSE,"mcsh";#N/A,#N/A,FALSE,"vol&amp;rev";#N/A,#N/A,FALSE,"wkgcap";#N/A,#N/A,FALSE,"DEPR&amp;DT";#N/A,#N/A,FALSE,"ASSETS";#N/A,#N/A,FALSE,"NI&amp;OTH&amp;DIV";#N/A,#N/A,FALSE,"CASHFLOW";#N/A,#N/A,FALSE,"CAPEMPL";#N/A,#N/A,FALSE,"ROCE"}</definedName>
    <definedName name="sdft" localSheetId="3" hidden="1">{#N/A,#N/A,FALSE,"SUMMARY";#N/A,#N/A,FALSE,"mcsh";#N/A,#N/A,FALSE,"vol&amp;rev";#N/A,#N/A,FALSE,"wkgcap";#N/A,#N/A,FALSE,"DEPR&amp;DT";#N/A,#N/A,FALSE,"ASSETS";#N/A,#N/A,FALSE,"NI&amp;OTH&amp;DIV";#N/A,#N/A,FALSE,"CASHFLOW";#N/A,#N/A,FALSE,"CAPEMPL";#N/A,#N/A,FALSE,"ROCE"}</definedName>
    <definedName name="sdft" localSheetId="5" hidden="1">{#N/A,#N/A,FALSE,"SUMMARY";#N/A,#N/A,FALSE,"mcsh";#N/A,#N/A,FALSE,"vol&amp;rev";#N/A,#N/A,FALSE,"wkgcap";#N/A,#N/A,FALSE,"DEPR&amp;DT";#N/A,#N/A,FALSE,"ASSETS";#N/A,#N/A,FALSE,"NI&amp;OTH&amp;DIV";#N/A,#N/A,FALSE,"CASHFLOW";#N/A,#N/A,FALSE,"CAPEMPL";#N/A,#N/A,FALSE,"ROCE"}</definedName>
    <definedName name="sdft" hidden="1">{#N/A,#N/A,FALSE,"SUMMARY";#N/A,#N/A,FALSE,"mcsh";#N/A,#N/A,FALSE,"vol&amp;rev";#N/A,#N/A,FALSE,"wkgcap";#N/A,#N/A,FALSE,"DEPR&amp;DT";#N/A,#N/A,FALSE,"ASSETS";#N/A,#N/A,FALSE,"NI&amp;OTH&amp;DIV";#N/A,#N/A,FALSE,"CASHFLOW";#N/A,#N/A,FALSE,"CAPEMPL";#N/A,#N/A,FALSE,"ROCE"}</definedName>
    <definedName name="sdfwefewfse" hidden="1">#REF!</definedName>
    <definedName name="sdg" localSheetId="1" hidden="1">{#N/A,#N/A,FALSE,"Title";#N/A,#N/A,FALSE,"Corp b sheet";#N/A,#N/A,FALSE,"MODIFIED Pl";#N/A,#N/A,FALSE,"Balance Sheet";#N/A,#N/A,FALSE,"Profit and Loss";#N/A,#N/A,FALSE,"Supplement info";#N/A,#N/A,FALSE,"Cashflow";#N/A,#N/A,FALSE,"Asspc Co - Inv Schedule";#N/A,#N/A,FALSE,"kpi"}</definedName>
    <definedName name="sdg" localSheetId="3" hidden="1">{#N/A,#N/A,FALSE,"Title";#N/A,#N/A,FALSE,"Corp b sheet";#N/A,#N/A,FALSE,"MODIFIED Pl";#N/A,#N/A,FALSE,"Balance Sheet";#N/A,#N/A,FALSE,"Profit and Loss";#N/A,#N/A,FALSE,"Supplement info";#N/A,#N/A,FALSE,"Cashflow";#N/A,#N/A,FALSE,"Asspc Co - Inv Schedule";#N/A,#N/A,FALSE,"kpi"}</definedName>
    <definedName name="sdg" localSheetId="5" hidden="1">{#N/A,#N/A,FALSE,"Title";#N/A,#N/A,FALSE,"Corp b sheet";#N/A,#N/A,FALSE,"MODIFIED Pl";#N/A,#N/A,FALSE,"Balance Sheet";#N/A,#N/A,FALSE,"Profit and Loss";#N/A,#N/A,FALSE,"Supplement info";#N/A,#N/A,FALSE,"Cashflow";#N/A,#N/A,FALSE,"Asspc Co - Inv Schedule";#N/A,#N/A,FALSE,"kpi"}</definedName>
    <definedName name="sdg" hidden="1">{#N/A,#N/A,FALSE,"Title";#N/A,#N/A,FALSE,"Corp b sheet";#N/A,#N/A,FALSE,"MODIFIED Pl";#N/A,#N/A,FALSE,"Balance Sheet";#N/A,#N/A,FALSE,"Profit and Loss";#N/A,#N/A,FALSE,"Supplement info";#N/A,#N/A,FALSE,"Cashflow";#N/A,#N/A,FALSE,"Asspc Co - Inv Schedule";#N/A,#N/A,FALSE,"kpi"}</definedName>
    <definedName name="sdg_1" localSheetId="1" hidden="1">{#N/A,#N/A,FALSE,"Title";#N/A,#N/A,FALSE,"Corp b sheet";#N/A,#N/A,FALSE,"MODIFIED Pl";#N/A,#N/A,FALSE,"Balance Sheet";#N/A,#N/A,FALSE,"Profit and Loss";#N/A,#N/A,FALSE,"Supplement info";#N/A,#N/A,FALSE,"Cashflow";#N/A,#N/A,FALSE,"Asspc Co - Inv Schedule";#N/A,#N/A,FALSE,"kpi"}</definedName>
    <definedName name="sdg_1" localSheetId="3" hidden="1">{#N/A,#N/A,FALSE,"Title";#N/A,#N/A,FALSE,"Corp b sheet";#N/A,#N/A,FALSE,"MODIFIED Pl";#N/A,#N/A,FALSE,"Balance Sheet";#N/A,#N/A,FALSE,"Profit and Loss";#N/A,#N/A,FALSE,"Supplement info";#N/A,#N/A,FALSE,"Cashflow";#N/A,#N/A,FALSE,"Asspc Co - Inv Schedule";#N/A,#N/A,FALSE,"kpi"}</definedName>
    <definedName name="sdg_1" localSheetId="5" hidden="1">{#N/A,#N/A,FALSE,"Title";#N/A,#N/A,FALSE,"Corp b sheet";#N/A,#N/A,FALSE,"MODIFIED Pl";#N/A,#N/A,FALSE,"Balance Sheet";#N/A,#N/A,FALSE,"Profit and Loss";#N/A,#N/A,FALSE,"Supplement info";#N/A,#N/A,FALSE,"Cashflow";#N/A,#N/A,FALSE,"Asspc Co - Inv Schedule";#N/A,#N/A,FALSE,"kpi"}</definedName>
    <definedName name="sdg_1" hidden="1">{#N/A,#N/A,FALSE,"Title";#N/A,#N/A,FALSE,"Corp b sheet";#N/A,#N/A,FALSE,"MODIFIED Pl";#N/A,#N/A,FALSE,"Balance Sheet";#N/A,#N/A,FALSE,"Profit and Loss";#N/A,#N/A,FALSE,"Supplement info";#N/A,#N/A,FALSE,"Cashflow";#N/A,#N/A,FALSE,"Asspc Co - Inv Schedule";#N/A,#N/A,FALSE,"kpi"}</definedName>
    <definedName name="sdgagf" localSheetId="1" hidden="1">{#N/A,#N/A,FALSE,"Pharm";#N/A,#N/A,FALSE,"WWCM"}</definedName>
    <definedName name="sdgagf" localSheetId="3" hidden="1">{#N/A,#N/A,FALSE,"Pharm";#N/A,#N/A,FALSE,"WWCM"}</definedName>
    <definedName name="sdgagf" localSheetId="5" hidden="1">{#N/A,#N/A,FALSE,"Pharm";#N/A,#N/A,FALSE,"WWCM"}</definedName>
    <definedName name="sdgagf" hidden="1">{#N/A,#N/A,FALSE,"Pharm";#N/A,#N/A,FALSE,"WWCM"}</definedName>
    <definedName name="sdgagf_1" localSheetId="1" hidden="1">{#N/A,#N/A,FALSE,"Pharm";#N/A,#N/A,FALSE,"WWCM"}</definedName>
    <definedName name="sdgagf_1" localSheetId="3" hidden="1">{#N/A,#N/A,FALSE,"Pharm";#N/A,#N/A,FALSE,"WWCM"}</definedName>
    <definedName name="sdgagf_1" localSheetId="5" hidden="1">{#N/A,#N/A,FALSE,"Pharm";#N/A,#N/A,FALSE,"WWCM"}</definedName>
    <definedName name="sdgagf_1" hidden="1">{#N/A,#N/A,FALSE,"Pharm";#N/A,#N/A,FALSE,"WWCM"}</definedName>
    <definedName name="sdgdfghfhgfjhgfjhjjjg" localSheetId="1" hidden="1">{"general",#N/A,FALSE,"Assumptions"}</definedName>
    <definedName name="sdgdfghfhgfjhgfjhjjjg" localSheetId="3" hidden="1">{"general",#N/A,FALSE,"Assumptions"}</definedName>
    <definedName name="sdgdfghfhgfjhgfjhjjjg" localSheetId="5" hidden="1">{"general",#N/A,FALSE,"Assumptions"}</definedName>
    <definedName name="sdgdfghfhgfjhgfjhjjjg" hidden="1">{"general",#N/A,FALSE,"Assumptions"}</definedName>
    <definedName name="sdgdfghfhgfjhgfjhjjjg_1" localSheetId="1" hidden="1">{"general",#N/A,FALSE,"Assumptions"}</definedName>
    <definedName name="sdgdfghfhgfjhgfjhjjjg_1" localSheetId="3" hidden="1">{"general",#N/A,FALSE,"Assumptions"}</definedName>
    <definedName name="sdgdfghfhgfjhgfjhjjjg_1" localSheetId="5" hidden="1">{"general",#N/A,FALSE,"Assumptions"}</definedName>
    <definedName name="sdgdfghfhgfjhgfjhjjjg_1" hidden="1">{"general",#N/A,FALSE,"Assumptions"}</definedName>
    <definedName name="SDGE_TermDate" localSheetId="3">#REF!</definedName>
    <definedName name="SDGE_TermDate">#REF!</definedName>
    <definedName name="sdhdhfdfhh" localSheetId="1" hidden="1">{#N/A,#N/A,FALSE,"Balance Sheet";#N/A,#N/A,FALSE,"Income Statement";#N/A,#N/A,FALSE,"Changes in Financial Position"}</definedName>
    <definedName name="sdhdhfdfhh" localSheetId="3" hidden="1">{#N/A,#N/A,FALSE,"Balance Sheet";#N/A,#N/A,FALSE,"Income Statement";#N/A,#N/A,FALSE,"Changes in Financial Position"}</definedName>
    <definedName name="sdhdhfdfhh" localSheetId="5" hidden="1">{#N/A,#N/A,FALSE,"Balance Sheet";#N/A,#N/A,FALSE,"Income Statement";#N/A,#N/A,FALSE,"Changes in Financial Position"}</definedName>
    <definedName name="sdhdhfdfhh" hidden="1">{#N/A,#N/A,FALSE,"Balance Sheet";#N/A,#N/A,FALSE,"Income Statement";#N/A,#N/A,FALSE,"Changes in Financial Position"}</definedName>
    <definedName name="sdhdhfdfhh_1" localSheetId="1" hidden="1">{#N/A,#N/A,FALSE,"Balance Sheet";#N/A,#N/A,FALSE,"Income Statement";#N/A,#N/A,FALSE,"Changes in Financial Position"}</definedName>
    <definedName name="sdhdhfdfhh_1" localSheetId="3" hidden="1">{#N/A,#N/A,FALSE,"Balance Sheet";#N/A,#N/A,FALSE,"Income Statement";#N/A,#N/A,FALSE,"Changes in Financial Position"}</definedName>
    <definedName name="sdhdhfdfhh_1" localSheetId="5" hidden="1">{#N/A,#N/A,FALSE,"Balance Sheet";#N/A,#N/A,FALSE,"Income Statement";#N/A,#N/A,FALSE,"Changes in Financial Position"}</definedName>
    <definedName name="sdhdhfdfhh_1" hidden="1">{#N/A,#N/A,FALSE,"Balance Sheet";#N/A,#N/A,FALSE,"Income Statement";#N/A,#N/A,FALSE,"Changes in Financial Position"}</definedName>
    <definedName name="sdhfdhh" localSheetId="1">{0;0;0;0;1;#N/A;0.25;0.25;0.25;0.25;2;FALSE;FALSE;FALSE;FALSE;FALSE;#N/A;1;#N/A;1;1;"";"&amp;L&amp;""Arial,Italic""&amp;8&amp;F Page &amp;P of &amp;N &amp;D &amp;T "}</definedName>
    <definedName name="sdhfdhh" localSheetId="3">{0;0;0;0;1;#N/A;0.25;0.25;0.25;0.25;2;FALSE;FALSE;FALSE;FALSE;FALSE;#N/A;1;#N/A;1;1;"";"&amp;L&amp;""Arial,Italic""&amp;8&amp;F Page &amp;P of &amp;N &amp;D &amp;T "}</definedName>
    <definedName name="sdhfdhh" localSheetId="5">{0;0;0;0;1;#N/A;0.25;0.25;0.25;0.25;2;FALSE;FALSE;FALSE;FALSE;FALSE;#N/A;1;#N/A;1;1;"";"&amp;L&amp;""Arial,Italic""&amp;8&amp;F Page &amp;P of &amp;N &amp;D &amp;T "}</definedName>
    <definedName name="sdhfdhh">{0;0;0;0;1;#N/A;0.25;0.25;0.25;0.25;2;FALSE;FALSE;FALSE;FALSE;FALSE;#N/A;1;#N/A;1;1;"";"&amp;L&amp;""Arial,Italic""&amp;8&amp;F Page &amp;P of &amp;N &amp;D &amp;T "}</definedName>
    <definedName name="sdjfl" localSheetId="1" hidden="1">{#N/A,#N/A,FALSE,"NOTES";#N/A,#N/A,FALSE,"SUM";#N/A,#N/A,FALSE,"TWC_INTEXP";#N/A,#N/A,FALSE,"WHD_INTEXP";#N/A,#N/A,FALSE,"INTERCO_WHD";#N/A,#N/A,FALSE,"TWC_INTINC";#N/A,#N/A,FALSE,"WHD_INTINC";#N/A,#N/A,FALSE,"CONS_EXT_FCST";#N/A,#N/A,FALSE,"WCORP_EXT_FCST";#N/A,#N/A,FALSE,"WHCORP_EXT_FCST"}</definedName>
    <definedName name="sdjfl" localSheetId="3" hidden="1">{#N/A,#N/A,FALSE,"NOTES";#N/A,#N/A,FALSE,"SUM";#N/A,#N/A,FALSE,"TWC_INTEXP";#N/A,#N/A,FALSE,"WHD_INTEXP";#N/A,#N/A,FALSE,"INTERCO_WHD";#N/A,#N/A,FALSE,"TWC_INTINC";#N/A,#N/A,FALSE,"WHD_INTINC";#N/A,#N/A,FALSE,"CONS_EXT_FCST";#N/A,#N/A,FALSE,"WCORP_EXT_FCST";#N/A,#N/A,FALSE,"WHCORP_EXT_FCST"}</definedName>
    <definedName name="sdjfl" localSheetId="5" hidden="1">{#N/A,#N/A,FALSE,"NOTES";#N/A,#N/A,FALSE,"SUM";#N/A,#N/A,FALSE,"TWC_INTEXP";#N/A,#N/A,FALSE,"WHD_INTEXP";#N/A,#N/A,FALSE,"INTERCO_WHD";#N/A,#N/A,FALSE,"TWC_INTINC";#N/A,#N/A,FALSE,"WHD_INTINC";#N/A,#N/A,FALSE,"CONS_EXT_FCST";#N/A,#N/A,FALSE,"WCORP_EXT_FCST";#N/A,#N/A,FALSE,"WHCORP_EXT_FCST"}</definedName>
    <definedName name="sdjfl" hidden="1">{#N/A,#N/A,FALSE,"NOTES";#N/A,#N/A,FALSE,"SUM";#N/A,#N/A,FALSE,"TWC_INTEXP";#N/A,#N/A,FALSE,"WHD_INTEXP";#N/A,#N/A,FALSE,"INTERCO_WHD";#N/A,#N/A,FALSE,"TWC_INTINC";#N/A,#N/A,FALSE,"WHD_INTINC";#N/A,#N/A,FALSE,"CONS_EXT_FCST";#N/A,#N/A,FALSE,"WCORP_EXT_FCST";#N/A,#N/A,FALSE,"WHCORP_EXT_FCST"}</definedName>
    <definedName name="sdjfl_1" localSheetId="1" hidden="1">{#N/A,#N/A,FALSE,"NOTES";#N/A,#N/A,FALSE,"SUM";#N/A,#N/A,FALSE,"TWC_INTEXP";#N/A,#N/A,FALSE,"WHD_INTEXP";#N/A,#N/A,FALSE,"INTERCO_WHD";#N/A,#N/A,FALSE,"TWC_INTINC";#N/A,#N/A,FALSE,"WHD_INTINC";#N/A,#N/A,FALSE,"CONS_EXT_FCST";#N/A,#N/A,FALSE,"WCORP_EXT_FCST";#N/A,#N/A,FALSE,"WHCORP_EXT_FCST"}</definedName>
    <definedName name="sdjfl_1" localSheetId="3" hidden="1">{#N/A,#N/A,FALSE,"NOTES";#N/A,#N/A,FALSE,"SUM";#N/A,#N/A,FALSE,"TWC_INTEXP";#N/A,#N/A,FALSE,"WHD_INTEXP";#N/A,#N/A,FALSE,"INTERCO_WHD";#N/A,#N/A,FALSE,"TWC_INTINC";#N/A,#N/A,FALSE,"WHD_INTINC";#N/A,#N/A,FALSE,"CONS_EXT_FCST";#N/A,#N/A,FALSE,"WCORP_EXT_FCST";#N/A,#N/A,FALSE,"WHCORP_EXT_FCST"}</definedName>
    <definedName name="sdjfl_1" localSheetId="5" hidden="1">{#N/A,#N/A,FALSE,"NOTES";#N/A,#N/A,FALSE,"SUM";#N/A,#N/A,FALSE,"TWC_INTEXP";#N/A,#N/A,FALSE,"WHD_INTEXP";#N/A,#N/A,FALSE,"INTERCO_WHD";#N/A,#N/A,FALSE,"TWC_INTINC";#N/A,#N/A,FALSE,"WHD_INTINC";#N/A,#N/A,FALSE,"CONS_EXT_FCST";#N/A,#N/A,FALSE,"WCORP_EXT_FCST";#N/A,#N/A,FALSE,"WHCORP_EXT_FCST"}</definedName>
    <definedName name="sdjfl_1" hidden="1">{#N/A,#N/A,FALSE,"NOTES";#N/A,#N/A,FALSE,"SUM";#N/A,#N/A,FALSE,"TWC_INTEXP";#N/A,#N/A,FALSE,"WHD_INTEXP";#N/A,#N/A,FALSE,"INTERCO_WHD";#N/A,#N/A,FALSE,"TWC_INTINC";#N/A,#N/A,FALSE,"WHD_INTINC";#N/A,#N/A,FALSE,"CONS_EXT_FCST";#N/A,#N/A,FALSE,"WCORP_EXT_FCST";#N/A,#N/A,FALSE,"WHCORP_EXT_FCST"}</definedName>
    <definedName name="SDKLFJSKL" localSheetId="1" hidden="1">{0,0,0,0;0,#VALUE!,0,FALSE;0,0,TRUE,0}</definedName>
    <definedName name="SDKLFJSKL" localSheetId="3" hidden="1">{0,0,0,0;0,#VALUE!,0,FALSE;0,0,TRUE,0}</definedName>
    <definedName name="SDKLFJSKL" localSheetId="5" hidden="1">{0,0,0,0;0,#VALUE!,0,FALSE;0,0,TRUE,0}</definedName>
    <definedName name="SDKLFJSKL" hidden="1">{0,0,0,0;0,#VALUE!,0,FALSE;0,0,TRUE,0}</definedName>
    <definedName name="sdrf" localSheetId="1" hidden="1">{#N/A,#N/A,FALSE,"FREE"}</definedName>
    <definedName name="sdrf" localSheetId="3" hidden="1">{#N/A,#N/A,FALSE,"FREE"}</definedName>
    <definedName name="sdrf" localSheetId="5" hidden="1">{#N/A,#N/A,FALSE,"FREE"}</definedName>
    <definedName name="sdrf" hidden="1">{#N/A,#N/A,FALSE,"FREE"}</definedName>
    <definedName name="sds" localSheetId="1" hidden="1">{#N/A,#N/A,TRUE,"ProFormaProfit";#N/A,#N/A,TRUE,"ProFormaCash";#N/A,#N/A,TRUE,"Depreciation";#N/A,#N/A,TRUE,"Assets";#N/A,#N/A,TRUE,"Revenue";#N/A,#N/A,TRUE,"EstimatedPurchase"}</definedName>
    <definedName name="sds" localSheetId="3" hidden="1">{#N/A,#N/A,TRUE,"ProFormaProfit";#N/A,#N/A,TRUE,"ProFormaCash";#N/A,#N/A,TRUE,"Depreciation";#N/A,#N/A,TRUE,"Assets";#N/A,#N/A,TRUE,"Revenue";#N/A,#N/A,TRUE,"EstimatedPurchase"}</definedName>
    <definedName name="sds" localSheetId="5" hidden="1">{#N/A,#N/A,TRUE,"ProFormaProfit";#N/A,#N/A,TRUE,"ProFormaCash";#N/A,#N/A,TRUE,"Depreciation";#N/A,#N/A,TRUE,"Assets";#N/A,#N/A,TRUE,"Revenue";#N/A,#N/A,TRUE,"EstimatedPurchase"}</definedName>
    <definedName name="sds" hidden="1">{#N/A,#N/A,TRUE,"ProFormaProfit";#N/A,#N/A,TRUE,"ProFormaCash";#N/A,#N/A,TRUE,"Depreciation";#N/A,#N/A,TRUE,"Assets";#N/A,#N/A,TRUE,"Revenue";#N/A,#N/A,TRUE,"EstimatedPurchase"}</definedName>
    <definedName name="sds_1" localSheetId="1" hidden="1">{#N/A,#N/A,TRUE,"ProFormaProfit";#N/A,#N/A,TRUE,"ProFormaCash";#N/A,#N/A,TRUE,"Depreciation";#N/A,#N/A,TRUE,"Assets";#N/A,#N/A,TRUE,"Revenue";#N/A,#N/A,TRUE,"EstimatedPurchase"}</definedName>
    <definedName name="sds_1" localSheetId="3" hidden="1">{#N/A,#N/A,TRUE,"ProFormaProfit";#N/A,#N/A,TRUE,"ProFormaCash";#N/A,#N/A,TRUE,"Depreciation";#N/A,#N/A,TRUE,"Assets";#N/A,#N/A,TRUE,"Revenue";#N/A,#N/A,TRUE,"EstimatedPurchase"}</definedName>
    <definedName name="sds_1" localSheetId="5" hidden="1">{#N/A,#N/A,TRUE,"ProFormaProfit";#N/A,#N/A,TRUE,"ProFormaCash";#N/A,#N/A,TRUE,"Depreciation";#N/A,#N/A,TRUE,"Assets";#N/A,#N/A,TRUE,"Revenue";#N/A,#N/A,TRUE,"EstimatedPurchase"}</definedName>
    <definedName name="sds_1" hidden="1">{#N/A,#N/A,TRUE,"ProFormaProfit";#N/A,#N/A,TRUE,"ProFormaCash";#N/A,#N/A,TRUE,"Depreciation";#N/A,#N/A,TRUE,"Assets";#N/A,#N/A,TRUE,"Revenue";#N/A,#N/A,TRUE,"EstimatedPurchase"}</definedName>
    <definedName name="sds_1_1" localSheetId="1" hidden="1">{#N/A,#N/A,TRUE,"ProFormaProfit";#N/A,#N/A,TRUE,"ProFormaCash";#N/A,#N/A,TRUE,"Depreciation";#N/A,#N/A,TRUE,"Assets";#N/A,#N/A,TRUE,"Revenue";#N/A,#N/A,TRUE,"EstimatedPurchase"}</definedName>
    <definedName name="sds_1_1" localSheetId="3" hidden="1">{#N/A,#N/A,TRUE,"ProFormaProfit";#N/A,#N/A,TRUE,"ProFormaCash";#N/A,#N/A,TRUE,"Depreciation";#N/A,#N/A,TRUE,"Assets";#N/A,#N/A,TRUE,"Revenue";#N/A,#N/A,TRUE,"EstimatedPurchase"}</definedName>
    <definedName name="sds_1_1" localSheetId="5" hidden="1">{#N/A,#N/A,TRUE,"ProFormaProfit";#N/A,#N/A,TRUE,"ProFormaCash";#N/A,#N/A,TRUE,"Depreciation";#N/A,#N/A,TRUE,"Assets";#N/A,#N/A,TRUE,"Revenue";#N/A,#N/A,TRUE,"EstimatedPurchase"}</definedName>
    <definedName name="sds_1_1" hidden="1">{#N/A,#N/A,TRUE,"ProFormaProfit";#N/A,#N/A,TRUE,"ProFormaCash";#N/A,#N/A,TRUE,"Depreciation";#N/A,#N/A,TRUE,"Assets";#N/A,#N/A,TRUE,"Revenue";#N/A,#N/A,TRUE,"EstimatedPurchase"}</definedName>
    <definedName name="sds_1_1_2" localSheetId="1" hidden="1">{#N/A,#N/A,TRUE,"ProFormaProfit";#N/A,#N/A,TRUE,"ProFormaCash";#N/A,#N/A,TRUE,"Depreciation";#N/A,#N/A,TRUE,"Assets";#N/A,#N/A,TRUE,"Revenue";#N/A,#N/A,TRUE,"EstimatedPurchase"}</definedName>
    <definedName name="sds_1_1_2" localSheetId="3" hidden="1">{#N/A,#N/A,TRUE,"ProFormaProfit";#N/A,#N/A,TRUE,"ProFormaCash";#N/A,#N/A,TRUE,"Depreciation";#N/A,#N/A,TRUE,"Assets";#N/A,#N/A,TRUE,"Revenue";#N/A,#N/A,TRUE,"EstimatedPurchase"}</definedName>
    <definedName name="sds_1_1_2" localSheetId="5" hidden="1">{#N/A,#N/A,TRUE,"ProFormaProfit";#N/A,#N/A,TRUE,"ProFormaCash";#N/A,#N/A,TRUE,"Depreciation";#N/A,#N/A,TRUE,"Assets";#N/A,#N/A,TRUE,"Revenue";#N/A,#N/A,TRUE,"EstimatedPurchase"}</definedName>
    <definedName name="sds_1_1_2" hidden="1">{#N/A,#N/A,TRUE,"ProFormaProfit";#N/A,#N/A,TRUE,"ProFormaCash";#N/A,#N/A,TRUE,"Depreciation";#N/A,#N/A,TRUE,"Assets";#N/A,#N/A,TRUE,"Revenue";#N/A,#N/A,TRUE,"EstimatedPurchase"}</definedName>
    <definedName name="sds_1_3" localSheetId="1" hidden="1">{#N/A,#N/A,TRUE,"ProFormaProfit";#N/A,#N/A,TRUE,"ProFormaCash";#N/A,#N/A,TRUE,"Depreciation";#N/A,#N/A,TRUE,"Assets";#N/A,#N/A,TRUE,"Revenue";#N/A,#N/A,TRUE,"EstimatedPurchase"}</definedName>
    <definedName name="sds_1_3" localSheetId="3" hidden="1">{#N/A,#N/A,TRUE,"ProFormaProfit";#N/A,#N/A,TRUE,"ProFormaCash";#N/A,#N/A,TRUE,"Depreciation";#N/A,#N/A,TRUE,"Assets";#N/A,#N/A,TRUE,"Revenue";#N/A,#N/A,TRUE,"EstimatedPurchase"}</definedName>
    <definedName name="sds_1_3" localSheetId="5" hidden="1">{#N/A,#N/A,TRUE,"ProFormaProfit";#N/A,#N/A,TRUE,"ProFormaCash";#N/A,#N/A,TRUE,"Depreciation";#N/A,#N/A,TRUE,"Assets";#N/A,#N/A,TRUE,"Revenue";#N/A,#N/A,TRUE,"EstimatedPurchase"}</definedName>
    <definedName name="sds_1_3" hidden="1">{#N/A,#N/A,TRUE,"ProFormaProfit";#N/A,#N/A,TRUE,"ProFormaCash";#N/A,#N/A,TRUE,"Depreciation";#N/A,#N/A,TRUE,"Assets";#N/A,#N/A,TRUE,"Revenue";#N/A,#N/A,TRUE,"EstimatedPurchase"}</definedName>
    <definedName name="sds_2" localSheetId="1" hidden="1">{#N/A,#N/A,TRUE,"ProFormaProfit";#N/A,#N/A,TRUE,"ProFormaCash";#N/A,#N/A,TRUE,"Depreciation";#N/A,#N/A,TRUE,"Assets";#N/A,#N/A,TRUE,"Revenue";#N/A,#N/A,TRUE,"EstimatedPurchase"}</definedName>
    <definedName name="sds_2" localSheetId="3" hidden="1">{#N/A,#N/A,TRUE,"ProFormaProfit";#N/A,#N/A,TRUE,"ProFormaCash";#N/A,#N/A,TRUE,"Depreciation";#N/A,#N/A,TRUE,"Assets";#N/A,#N/A,TRUE,"Revenue";#N/A,#N/A,TRUE,"EstimatedPurchase"}</definedName>
    <definedName name="sds_2" localSheetId="5" hidden="1">{#N/A,#N/A,TRUE,"ProFormaProfit";#N/A,#N/A,TRUE,"ProFormaCash";#N/A,#N/A,TRUE,"Depreciation";#N/A,#N/A,TRUE,"Assets";#N/A,#N/A,TRUE,"Revenue";#N/A,#N/A,TRUE,"EstimatedPurchase"}</definedName>
    <definedName name="sds_2" hidden="1">{#N/A,#N/A,TRUE,"ProFormaProfit";#N/A,#N/A,TRUE,"ProFormaCash";#N/A,#N/A,TRUE,"Depreciation";#N/A,#N/A,TRUE,"Assets";#N/A,#N/A,TRUE,"Revenue";#N/A,#N/A,TRUE,"EstimatedPurchase"}</definedName>
    <definedName name="sds_2_2" localSheetId="1" hidden="1">{#N/A,#N/A,TRUE,"ProFormaProfit";#N/A,#N/A,TRUE,"ProFormaCash";#N/A,#N/A,TRUE,"Depreciation";#N/A,#N/A,TRUE,"Assets";#N/A,#N/A,TRUE,"Revenue";#N/A,#N/A,TRUE,"EstimatedPurchase"}</definedName>
    <definedName name="sds_2_2" localSheetId="3" hidden="1">{#N/A,#N/A,TRUE,"ProFormaProfit";#N/A,#N/A,TRUE,"ProFormaCash";#N/A,#N/A,TRUE,"Depreciation";#N/A,#N/A,TRUE,"Assets";#N/A,#N/A,TRUE,"Revenue";#N/A,#N/A,TRUE,"EstimatedPurchase"}</definedName>
    <definedName name="sds_2_2" localSheetId="5" hidden="1">{#N/A,#N/A,TRUE,"ProFormaProfit";#N/A,#N/A,TRUE,"ProFormaCash";#N/A,#N/A,TRUE,"Depreciation";#N/A,#N/A,TRUE,"Assets";#N/A,#N/A,TRUE,"Revenue";#N/A,#N/A,TRUE,"EstimatedPurchase"}</definedName>
    <definedName name="sds_2_2" hidden="1">{#N/A,#N/A,TRUE,"ProFormaProfit";#N/A,#N/A,TRUE,"ProFormaCash";#N/A,#N/A,TRUE,"Depreciation";#N/A,#N/A,TRUE,"Assets";#N/A,#N/A,TRUE,"Revenue";#N/A,#N/A,TRUE,"EstimatedPurchase"}</definedName>
    <definedName name="sds_3" localSheetId="1" hidden="1">{#N/A,#N/A,TRUE,"ProFormaProfit";#N/A,#N/A,TRUE,"ProFormaCash";#N/A,#N/A,TRUE,"Depreciation";#N/A,#N/A,TRUE,"Assets";#N/A,#N/A,TRUE,"Revenue";#N/A,#N/A,TRUE,"EstimatedPurchase"}</definedName>
    <definedName name="sds_3" localSheetId="3" hidden="1">{#N/A,#N/A,TRUE,"ProFormaProfit";#N/A,#N/A,TRUE,"ProFormaCash";#N/A,#N/A,TRUE,"Depreciation";#N/A,#N/A,TRUE,"Assets";#N/A,#N/A,TRUE,"Revenue";#N/A,#N/A,TRUE,"EstimatedPurchase"}</definedName>
    <definedName name="sds_3" localSheetId="5" hidden="1">{#N/A,#N/A,TRUE,"ProFormaProfit";#N/A,#N/A,TRUE,"ProFormaCash";#N/A,#N/A,TRUE,"Depreciation";#N/A,#N/A,TRUE,"Assets";#N/A,#N/A,TRUE,"Revenue";#N/A,#N/A,TRUE,"EstimatedPurchase"}</definedName>
    <definedName name="sds_3" hidden="1">{#N/A,#N/A,TRUE,"ProFormaProfit";#N/A,#N/A,TRUE,"ProFormaCash";#N/A,#N/A,TRUE,"Depreciation";#N/A,#N/A,TRUE,"Assets";#N/A,#N/A,TRUE,"Revenue";#N/A,#N/A,TRUE,"EstimatedPurchase"}</definedName>
    <definedName name="sds_3_2" localSheetId="1" hidden="1">{#N/A,#N/A,TRUE,"ProFormaProfit";#N/A,#N/A,TRUE,"ProFormaCash";#N/A,#N/A,TRUE,"Depreciation";#N/A,#N/A,TRUE,"Assets";#N/A,#N/A,TRUE,"Revenue";#N/A,#N/A,TRUE,"EstimatedPurchase"}</definedName>
    <definedName name="sds_3_2" localSheetId="3" hidden="1">{#N/A,#N/A,TRUE,"ProFormaProfit";#N/A,#N/A,TRUE,"ProFormaCash";#N/A,#N/A,TRUE,"Depreciation";#N/A,#N/A,TRUE,"Assets";#N/A,#N/A,TRUE,"Revenue";#N/A,#N/A,TRUE,"EstimatedPurchase"}</definedName>
    <definedName name="sds_3_2" localSheetId="5" hidden="1">{#N/A,#N/A,TRUE,"ProFormaProfit";#N/A,#N/A,TRUE,"ProFormaCash";#N/A,#N/A,TRUE,"Depreciation";#N/A,#N/A,TRUE,"Assets";#N/A,#N/A,TRUE,"Revenue";#N/A,#N/A,TRUE,"EstimatedPurchase"}</definedName>
    <definedName name="sds_3_2" hidden="1">{#N/A,#N/A,TRUE,"ProFormaProfit";#N/A,#N/A,TRUE,"ProFormaCash";#N/A,#N/A,TRUE,"Depreciation";#N/A,#N/A,TRUE,"Assets";#N/A,#N/A,TRUE,"Revenue";#N/A,#N/A,TRUE,"EstimatedPurchase"}</definedName>
    <definedName name="sds_5" localSheetId="1" hidden="1">{#N/A,#N/A,TRUE,"ProFormaProfit";#N/A,#N/A,TRUE,"ProFormaCash";#N/A,#N/A,TRUE,"Depreciation";#N/A,#N/A,TRUE,"Assets";#N/A,#N/A,TRUE,"Revenue";#N/A,#N/A,TRUE,"EstimatedPurchase"}</definedName>
    <definedName name="sds_5" localSheetId="3" hidden="1">{#N/A,#N/A,TRUE,"ProFormaProfit";#N/A,#N/A,TRUE,"ProFormaCash";#N/A,#N/A,TRUE,"Depreciation";#N/A,#N/A,TRUE,"Assets";#N/A,#N/A,TRUE,"Revenue";#N/A,#N/A,TRUE,"EstimatedPurchase"}</definedName>
    <definedName name="sds_5" localSheetId="5" hidden="1">{#N/A,#N/A,TRUE,"ProFormaProfit";#N/A,#N/A,TRUE,"ProFormaCash";#N/A,#N/A,TRUE,"Depreciation";#N/A,#N/A,TRUE,"Assets";#N/A,#N/A,TRUE,"Revenue";#N/A,#N/A,TRUE,"EstimatedPurchase"}</definedName>
    <definedName name="sds_5" hidden="1">{#N/A,#N/A,TRUE,"ProFormaProfit";#N/A,#N/A,TRUE,"ProFormaCash";#N/A,#N/A,TRUE,"Depreciation";#N/A,#N/A,TRUE,"Assets";#N/A,#N/A,TRUE,"Revenue";#N/A,#N/A,TRUE,"EstimatedPurchase"}</definedName>
    <definedName name="sdsadasd" localSheetId="1" hidden="1">{#N/A,#N/A,FALSE,"Pharm";#N/A,#N/A,FALSE,"WWCM"}</definedName>
    <definedName name="sdsadasd" localSheetId="3" hidden="1">{#N/A,#N/A,FALSE,"Pharm";#N/A,#N/A,FALSE,"WWCM"}</definedName>
    <definedName name="sdsadasd" localSheetId="5" hidden="1">{#N/A,#N/A,FALSE,"Pharm";#N/A,#N/A,FALSE,"WWCM"}</definedName>
    <definedName name="sdsadasd" hidden="1">{#N/A,#N/A,FALSE,"Pharm";#N/A,#N/A,FALSE,"WWCM"}</definedName>
    <definedName name="sdsadasd_1" localSheetId="1" hidden="1">{#N/A,#N/A,FALSE,"Pharm";#N/A,#N/A,FALSE,"WWCM"}</definedName>
    <definedName name="sdsadasd_1" localSheetId="3" hidden="1">{#N/A,#N/A,FALSE,"Pharm";#N/A,#N/A,FALSE,"WWCM"}</definedName>
    <definedName name="sdsadasd_1" localSheetId="5" hidden="1">{#N/A,#N/A,FALSE,"Pharm";#N/A,#N/A,FALSE,"WWCM"}</definedName>
    <definedName name="sdsadasd_1" hidden="1">{#N/A,#N/A,FALSE,"Pharm";#N/A,#N/A,FALSE,"WWCM"}</definedName>
    <definedName name="sdsd" localSheetId="1" hidden="1">{#N/A,#N/A,FALSE,"REPORT"}</definedName>
    <definedName name="sdsd" localSheetId="3" hidden="1">{#N/A,#N/A,FALSE,"REPORT"}</definedName>
    <definedName name="sdsd" localSheetId="5" hidden="1">{#N/A,#N/A,FALSE,"REPORT"}</definedName>
    <definedName name="sdsd" hidden="1">{#N/A,#N/A,FALSE,"REPORT"}</definedName>
    <definedName name="sdsd_1" localSheetId="1" hidden="1">{#N/A,#N/A,FALSE,"REPORT"}</definedName>
    <definedName name="sdsd_1" localSheetId="3" hidden="1">{#N/A,#N/A,FALSE,"REPORT"}</definedName>
    <definedName name="sdsd_1" localSheetId="5" hidden="1">{#N/A,#N/A,FALSE,"REPORT"}</definedName>
    <definedName name="sdsd_1" hidden="1">{#N/A,#N/A,FALSE,"REPORT"}</definedName>
    <definedName name="sdsd1" localSheetId="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sdsd1" localSheetId="3"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sdsd1" localSheetId="5"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sdsd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sdsdqsd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sdqsd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sdqsd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sdqsd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sdvsfdvfdsb" hidden="1">#REF!</definedName>
    <definedName name="se" localSheetId="1" hidden="1">{"consolidated",#N/A,FALSE,"Sheet1";"cms",#N/A,FALSE,"Sheet1";"fse",#N/A,FALSE,"Sheet1"}</definedName>
    <definedName name="se" localSheetId="3" hidden="1">{"consolidated",#N/A,FALSE,"Sheet1";"cms",#N/A,FALSE,"Sheet1";"fse",#N/A,FALSE,"Sheet1"}</definedName>
    <definedName name="se" localSheetId="5" hidden="1">{"consolidated",#N/A,FALSE,"Sheet1";"cms",#N/A,FALSE,"Sheet1";"fse",#N/A,FALSE,"Sheet1"}</definedName>
    <definedName name="se" hidden="1">{"consolidated",#N/A,FALSE,"Sheet1";"cms",#N/A,FALSE,"Sheet1";"fse",#N/A,FALSE,"Sheet1"}</definedName>
    <definedName name="se_1" localSheetId="1" hidden="1">{"consolidated",#N/A,FALSE,"Sheet1";"cms",#N/A,FALSE,"Sheet1";"fse",#N/A,FALSE,"Sheet1"}</definedName>
    <definedName name="se_1" localSheetId="3" hidden="1">{"consolidated",#N/A,FALSE,"Sheet1";"cms",#N/A,FALSE,"Sheet1";"fse",#N/A,FALSE,"Sheet1"}</definedName>
    <definedName name="se_1" localSheetId="5" hidden="1">{"consolidated",#N/A,FALSE,"Sheet1";"cms",#N/A,FALSE,"Sheet1";"fse",#N/A,FALSE,"Sheet1"}</definedName>
    <definedName name="se_1" hidden="1">{"consolidated",#N/A,FALSE,"Sheet1";"cms",#N/A,FALSE,"Sheet1";"fse",#N/A,FALSE,"Sheet1"}</definedName>
    <definedName name="Sears" localSheetId="1">{"Client Name or Project Name"}</definedName>
    <definedName name="Sears" localSheetId="3">{"Client Name or Project Name"}</definedName>
    <definedName name="Sears" localSheetId="5">{"Client Name or Project Name"}</definedName>
    <definedName name="Sears">{"Client Name or Project Name"}</definedName>
    <definedName name="Seasonality" hidden="1">#N/A</definedName>
    <definedName name="Section1" localSheetId="3">#REF!</definedName>
    <definedName name="Section1">#REF!</definedName>
    <definedName name="Section2" localSheetId="3">#REF!</definedName>
    <definedName name="Section2">#REF!</definedName>
    <definedName name="Section3" localSheetId="3">#REF!</definedName>
    <definedName name="Section3">#REF!</definedName>
    <definedName name="SectionHead" hidden="1">#REF!</definedName>
    <definedName name="SEFSFSF" localSheetId="1">{"Client Name or Project Name"}</definedName>
    <definedName name="SEFSFSF" localSheetId="3">{"Client Name or Project Name"}</definedName>
    <definedName name="SEFSFSF" localSheetId="5">{"Client Name or Project Name"}</definedName>
    <definedName name="SEFSFSF">{"Client Name or Project Name"}</definedName>
    <definedName name="SEGMENT" localSheetId="3">#REF!</definedName>
    <definedName name="SEGMENT">#REF!</definedName>
    <definedName name="sehb" hidden="1">#N/A</definedName>
    <definedName name="SEK" localSheetId="5">#REF!</definedName>
    <definedName name="SEK">#REF!</definedName>
    <definedName name="SelectedName" localSheetId="3">#REF!</definedName>
    <definedName name="SelectedName">#REF!</definedName>
    <definedName name="Selection_BU">#REF!</definedName>
    <definedName name="Selection_Department">#REF!</definedName>
    <definedName name="Selection_Entity">#REF!</definedName>
    <definedName name="Selim" localSheetId="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localSheetId="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localSheetId="5"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1" localSheetId="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1" localSheetId="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1" localSheetId="5"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l_Exp">#REF!</definedName>
    <definedName name="Seller_Expenses">#REF!</definedName>
    <definedName name="SemiAnnual" localSheetId="3">#REF!</definedName>
    <definedName name="SemiAnnual">#REF!</definedName>
    <definedName name="sencount" hidden="1">1</definedName>
    <definedName name="SENIORS" localSheetId="3">#REF!</definedName>
    <definedName name="SENIORS">#REF!</definedName>
    <definedName name="sens">#REF!</definedName>
    <definedName name="sensitive" localSheetId="3">#REF!</definedName>
    <definedName name="sensitive">#REF!</definedName>
    <definedName name="Sensitivity" localSheetId="3">#REF!</definedName>
    <definedName name="Sensitivity">#REF!</definedName>
    <definedName name="SEPACT" localSheetId="5">#REF!</definedName>
    <definedName name="SEPACT">#REF!</definedName>
    <definedName name="SepLocData" localSheetId="3">#REF!</definedName>
    <definedName name="SepLocData">#REF!</definedName>
    <definedName name="sepproj" localSheetId="5">#REF!</definedName>
    <definedName name="sepproj">#REF!</definedName>
    <definedName name="Sept2" hidden="1">#REF!</definedName>
    <definedName name="September02">37500</definedName>
    <definedName name="serhahahah" localSheetId="1">{"Client Name or Project Name"}</definedName>
    <definedName name="serhahahah" localSheetId="3">{"Client Name or Project Name"}</definedName>
    <definedName name="serhahahah" localSheetId="5">{"Client Name or Project Name"}</definedName>
    <definedName name="serhahahah">{"Client Name or Project Name"}</definedName>
    <definedName name="SeriesA">#REF!</definedName>
    <definedName name="SeriesB">#REF!</definedName>
    <definedName name="SeriesC">#REF!</definedName>
    <definedName name="SeriesD">#REF!</definedName>
    <definedName name="sert" hidden="1">#N/A</definedName>
    <definedName name="SettingFiscalStartMonth">#REF!</definedName>
    <definedName name="SettingPlanningMethod">#REF!</definedName>
    <definedName name="Setup">"EQ_Journaal.xla"</definedName>
    <definedName name="seven" localSheetId="3">#REF!</definedName>
    <definedName name="seven">#REF!</definedName>
    <definedName name="sf" localSheetId="1" hidden="1">{"bs",#N/A,FALSE,"SCF"}</definedName>
    <definedName name="sf" localSheetId="3" hidden="1">{"bs",#N/A,FALSE,"SCF"}</definedName>
    <definedName name="sf" localSheetId="5" hidden="1">{"bs",#N/A,FALSE,"SCF"}</definedName>
    <definedName name="sf" hidden="1">{"bs",#N/A,FALSE,"SCF"}</definedName>
    <definedName name="sf_1" localSheetId="1" hidden="1">{#N/A,#N/A,FALSE,"Sales Graph";#N/A,#N/A,FALSE,"BUC Graph";#N/A,#N/A,FALSE,"P&amp;L - YTD"}</definedName>
    <definedName name="sf_1" localSheetId="3" hidden="1">{#N/A,#N/A,FALSE,"Sales Graph";#N/A,#N/A,FALSE,"BUC Graph";#N/A,#N/A,FALSE,"P&amp;L - YTD"}</definedName>
    <definedName name="sf_1" localSheetId="5" hidden="1">{#N/A,#N/A,FALSE,"Sales Graph";#N/A,#N/A,FALSE,"BUC Graph";#N/A,#N/A,FALSE,"P&amp;L - YTD"}</definedName>
    <definedName name="sf_1" hidden="1">{#N/A,#N/A,FALSE,"Sales Graph";#N/A,#N/A,FALSE,"BUC Graph";#N/A,#N/A,FALSE,"P&amp;L - YTD"}</definedName>
    <definedName name="sfaf" localSheetId="1">{"Client Name or Project Name"}</definedName>
    <definedName name="sfaf" localSheetId="3">{"Client Name or Project Name"}</definedName>
    <definedName name="sfaf" localSheetId="5">{"Client Name or Project Name"}</definedName>
    <definedName name="sfaf">{"Client Name or Project Name"}</definedName>
    <definedName name="sfbgsfbgsfbg" hidden="1">#REF!</definedName>
    <definedName name="SFD" localSheetId="1" hidden="1">{#N/A,#N/A,FALSE,"TABLE_1 YTD";#N/A,#N/A,FALSE,"TABLE_1A QTD";#N/A,#N/A,FALSE,"NORMAL_SPREAD_QTD";#N/A,#N/A,FALSE,"NORMAL_SPREAD_YTD";#N/A,#N/A,FALSE,"TAX_EQV";#N/A,#N/A,FALSE,"TAX EQUIV_INPUT";#N/A,#N/A,FALSE,"NET FROM FER";#N/A,#N/A,FALSE,"COVER"}</definedName>
    <definedName name="SFD" localSheetId="3" hidden="1">{#N/A,#N/A,FALSE,"TABLE_1 YTD";#N/A,#N/A,FALSE,"TABLE_1A QTD";#N/A,#N/A,FALSE,"NORMAL_SPREAD_QTD";#N/A,#N/A,FALSE,"NORMAL_SPREAD_YTD";#N/A,#N/A,FALSE,"TAX_EQV";#N/A,#N/A,FALSE,"TAX EQUIV_INPUT";#N/A,#N/A,FALSE,"NET FROM FER";#N/A,#N/A,FALSE,"COVER"}</definedName>
    <definedName name="SFD" localSheetId="5" hidden="1">{#N/A,#N/A,FALSE,"TABLE_1 YTD";#N/A,#N/A,FALSE,"TABLE_1A QTD";#N/A,#N/A,FALSE,"NORMAL_SPREAD_QTD";#N/A,#N/A,FALSE,"NORMAL_SPREAD_YTD";#N/A,#N/A,FALSE,"TAX_EQV";#N/A,#N/A,FALSE,"TAX EQUIV_INPUT";#N/A,#N/A,FALSE,"NET FROM FER";#N/A,#N/A,FALSE,"COVER"}</definedName>
    <definedName name="SFD" hidden="1">{#N/A,#N/A,FALSE,"TABLE_1 YTD";#N/A,#N/A,FALSE,"TABLE_1A QTD";#N/A,#N/A,FALSE,"NORMAL_SPREAD_QTD";#N/A,#N/A,FALSE,"NORMAL_SPREAD_YTD";#N/A,#N/A,FALSE,"TAX_EQV";#N/A,#N/A,FALSE,"TAX EQUIV_INPUT";#N/A,#N/A,FALSE,"NET FROM FER";#N/A,#N/A,FALSE,"COVER"}</definedName>
    <definedName name="sfdirect" localSheetId="1" hidden="1">{#N/A,#N/A,FALSE,"REPORT"}</definedName>
    <definedName name="sfdirect" localSheetId="3" hidden="1">{#N/A,#N/A,FALSE,"REPORT"}</definedName>
    <definedName name="sfdirect" localSheetId="5" hidden="1">{#N/A,#N/A,FALSE,"REPORT"}</definedName>
    <definedName name="sfdirect" hidden="1">{#N/A,#N/A,FALSE,"REPORT"}</definedName>
    <definedName name="sfdirect_1" localSheetId="1" hidden="1">{#N/A,#N/A,FALSE,"REPORT"}</definedName>
    <definedName name="sfdirect_1" localSheetId="3" hidden="1">{#N/A,#N/A,FALSE,"REPORT"}</definedName>
    <definedName name="sfdirect_1" localSheetId="5" hidden="1">{#N/A,#N/A,FALSE,"REPORT"}</definedName>
    <definedName name="sfdirect_1" hidden="1">{#N/A,#N/A,FALSE,"REPORT"}</definedName>
    <definedName name="SFEB" localSheetId="3">#REF!</definedName>
    <definedName name="SFEB">#REF!</definedName>
    <definedName name="SFEBA">#REF!</definedName>
    <definedName name="SFG" localSheetId="1" hidden="1">{TRUE,TRUE,-1.25,-15.5,456.75,279.75,FALSE,FALSE,TRUE,TRUE,0,1,21,1,127,6,3,4,TRUE,TRUE,3,TRUE,1,TRUE,100,"Swvu.profits.","ACwvu.profits.",1,FALSE,FALSE,0.511811023622047,0.511811023622047,0.511811023622047,0.511811023622047,1,"","",FALSE,FALSE,FALSE,FALSE,1,#N/A,1,1,#DIV/0!,FALSE,"Rwvu.profits.",#N/A,FALSE,FALSE}</definedName>
    <definedName name="SFG" localSheetId="3" hidden="1">{TRUE,TRUE,-1.25,-15.5,456.75,279.75,FALSE,FALSE,TRUE,TRUE,0,1,21,1,127,6,3,4,TRUE,TRUE,3,TRUE,1,TRUE,100,"Swvu.profits.","ACwvu.profits.",1,FALSE,FALSE,0.511811023622047,0.511811023622047,0.511811023622047,0.511811023622047,1,"","",FALSE,FALSE,FALSE,FALSE,1,#N/A,1,1,#DIV/0!,FALSE,"Rwvu.profits.",#N/A,FALSE,FALSE}</definedName>
    <definedName name="SFG" localSheetId="5" hidden="1">{TRUE,TRUE,-1.25,-15.5,456.75,279.75,FALSE,FALSE,TRUE,TRUE,0,1,21,1,127,6,3,4,TRUE,TRUE,3,TRUE,1,TRUE,100,"Swvu.profits.","ACwvu.profits.",1,FALSE,FALSE,0.511811023622047,0.511811023622047,0.511811023622047,0.511811023622047,1,"","",FALSE,FALSE,FALSE,FALSE,1,#N/A,1,1,#DIV/0!,FALSE,"Rwvu.profits.",#N/A,FALSE,FALSE}</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dsfg" localSheetId="1">{"Client Name or Project Name"}</definedName>
    <definedName name="sfgdsfg" localSheetId="3">{"Client Name or Project Name"}</definedName>
    <definedName name="sfgdsfg" localSheetId="5">{"Client Name or Project Name"}</definedName>
    <definedName name="sfgdsfg">{"Client Name or Project Name"}</definedName>
    <definedName name="SFGHSDFHSHH" localSheetId="1">{"Client Name or Project Name"}</definedName>
    <definedName name="SFGHSDFHSHH" localSheetId="3">{"Client Name or Project Name"}</definedName>
    <definedName name="SFGHSDFHSHH" localSheetId="5">{"Client Name or Project Name"}</definedName>
    <definedName name="SFGHSDFHSHH">{"Client Name or Project Name"}</definedName>
    <definedName name="sfgv" localSheetId="1" hidden="1">{"consolidated",#N/A,FALSE,"Sheet1";"cms",#N/A,FALSE,"Sheet1";"fse",#N/A,FALSE,"Sheet1"}</definedName>
    <definedName name="sfgv" localSheetId="3" hidden="1">{"consolidated",#N/A,FALSE,"Sheet1";"cms",#N/A,FALSE,"Sheet1";"fse",#N/A,FALSE,"Sheet1"}</definedName>
    <definedName name="sfgv" localSheetId="5" hidden="1">{"consolidated",#N/A,FALSE,"Sheet1";"cms",#N/A,FALSE,"Sheet1";"fse",#N/A,FALSE,"Sheet1"}</definedName>
    <definedName name="sfgv" hidden="1">{"consolidated",#N/A,FALSE,"Sheet1";"cms",#N/A,FALSE,"Sheet1";"fse",#N/A,FALSE,"Sheet1"}</definedName>
    <definedName name="sfgv_1" localSheetId="1" hidden="1">{"consolidated",#N/A,FALSE,"Sheet1";"cms",#N/A,FALSE,"Sheet1";"fse",#N/A,FALSE,"Sheet1"}</definedName>
    <definedName name="sfgv_1" localSheetId="3" hidden="1">{"consolidated",#N/A,FALSE,"Sheet1";"cms",#N/A,FALSE,"Sheet1";"fse",#N/A,FALSE,"Sheet1"}</definedName>
    <definedName name="sfgv_1" localSheetId="5" hidden="1">{"consolidated",#N/A,FALSE,"Sheet1";"cms",#N/A,FALSE,"Sheet1";"fse",#N/A,FALSE,"Sheet1"}</definedName>
    <definedName name="sfgv_1" hidden="1">{"consolidated",#N/A,FALSE,"Sheet1";"cms",#N/A,FALSE,"Sheet1";"fse",#N/A,FALSE,"Sheet1"}</definedName>
    <definedName name="sfhshshsh" localSheetId="1">{"Client Name or Project Name"}</definedName>
    <definedName name="sfhshshsh" localSheetId="3">{"Client Name or Project Name"}</definedName>
    <definedName name="sfhshshsh" localSheetId="5">{"Client Name or Project Name"}</definedName>
    <definedName name="sfhshshsh">{"Client Name or Project Name"}</definedName>
    <definedName name="sfjewgj" localSheetId="1" hidden="1">{#N/A,#N/A,FALSE,"Model";#N/A,#N/A,FALSE,"Division"}</definedName>
    <definedName name="sfjewgj" localSheetId="3" hidden="1">{#N/A,#N/A,FALSE,"Model";#N/A,#N/A,FALSE,"Division"}</definedName>
    <definedName name="sfjewgj" localSheetId="5" hidden="1">{#N/A,#N/A,FALSE,"Model";#N/A,#N/A,FALSE,"Division"}</definedName>
    <definedName name="sfjewgj" hidden="1">{#N/A,#N/A,FALSE,"Model";#N/A,#N/A,FALSE,"Division"}</definedName>
    <definedName name="sfq" localSheetId="1" hidden="1">{#N/A,#N/A,FALSE,"Calc";#N/A,#N/A,FALSE,"Sensitivity";#N/A,#N/A,FALSE,"LT Earn.Dil.";#N/A,#N/A,FALSE,"Dil. AVP"}</definedName>
    <definedName name="sfq" localSheetId="3" hidden="1">{#N/A,#N/A,FALSE,"Calc";#N/A,#N/A,FALSE,"Sensitivity";#N/A,#N/A,FALSE,"LT Earn.Dil.";#N/A,#N/A,FALSE,"Dil. AVP"}</definedName>
    <definedName name="sfq" localSheetId="5" hidden="1">{#N/A,#N/A,FALSE,"Calc";#N/A,#N/A,FALSE,"Sensitivity";#N/A,#N/A,FALSE,"LT Earn.Dil.";#N/A,#N/A,FALSE,"Dil. AVP"}</definedName>
    <definedName name="sfq" hidden="1">{#N/A,#N/A,FALSE,"Calc";#N/A,#N/A,FALSE,"Sensitivity";#N/A,#N/A,FALSE,"LT Earn.Dil.";#N/A,#N/A,FALSE,"Dil. AVP"}</definedName>
    <definedName name="sfq_1" localSheetId="1" hidden="1">{#N/A,#N/A,FALSE,"Calc";#N/A,#N/A,FALSE,"Sensitivity";#N/A,#N/A,FALSE,"LT Earn.Dil.";#N/A,#N/A,FALSE,"Dil. AVP"}</definedName>
    <definedName name="sfq_1" localSheetId="3" hidden="1">{#N/A,#N/A,FALSE,"Calc";#N/A,#N/A,FALSE,"Sensitivity";#N/A,#N/A,FALSE,"LT Earn.Dil.";#N/A,#N/A,FALSE,"Dil. AVP"}</definedName>
    <definedName name="sfq_1" localSheetId="5" hidden="1">{#N/A,#N/A,FALSE,"Calc";#N/A,#N/A,FALSE,"Sensitivity";#N/A,#N/A,FALSE,"LT Earn.Dil.";#N/A,#N/A,FALSE,"Dil. AVP"}</definedName>
    <definedName name="sfq_1" hidden="1">{#N/A,#N/A,FALSE,"Calc";#N/A,#N/A,FALSE,"Sensitivity";#N/A,#N/A,FALSE,"LT Earn.Dil.";#N/A,#N/A,FALSE,"Dil. AVP"}</definedName>
    <definedName name="sfs" localSheetId="1" hidden="1">{"comps",#N/A,FALSE,"HANDPACK";"footnotes",#N/A,FALSE,"HANDPACK"}</definedName>
    <definedName name="sfs" localSheetId="3" hidden="1">{"comps",#N/A,FALSE,"HANDPACK";"footnotes",#N/A,FALSE,"HANDPACK"}</definedName>
    <definedName name="sfs" localSheetId="5" hidden="1">{"comps",#N/A,FALSE,"HANDPACK";"footnotes",#N/A,FALSE,"HANDPACK"}</definedName>
    <definedName name="sfs" hidden="1">{"comps",#N/A,FALSE,"HANDPACK";"footnotes",#N/A,FALSE,"HANDPACK"}</definedName>
    <definedName name="sfs_1" localSheetId="1" hidden="1">{"comps",#N/A,FALSE,"HANDPACK";"footnotes",#N/A,FALSE,"HANDPACK"}</definedName>
    <definedName name="sfs_1" localSheetId="3" hidden="1">{"comps",#N/A,FALSE,"HANDPACK";"footnotes",#N/A,FALSE,"HANDPACK"}</definedName>
    <definedName name="sfs_1" localSheetId="5" hidden="1">{"comps",#N/A,FALSE,"HANDPACK";"footnotes",#N/A,FALSE,"HANDPACK"}</definedName>
    <definedName name="sfs_1" hidden="1">{"comps",#N/A,FALSE,"HANDPACK";"footnotes",#N/A,FALSE,"HANDPACK"}</definedName>
    <definedName name="sfsdf" localSheetId="1">{0;0;0;0;1;#N/A;0.75;0.75;1;1;2;FALSE;FALSE;FALSE;FALSE;FALSE;#N/A;1;#N/A;1;1;"";"&amp;L&amp;""Arial,Italic""&amp;8&amp;F Page &amp;P of &amp;N &amp;D &amp;T "}</definedName>
    <definedName name="sfsdf" localSheetId="3">{0;0;0;0;1;#N/A;0.75;0.75;1;1;2;FALSE;FALSE;FALSE;FALSE;FALSE;#N/A;1;#N/A;1;1;"";"&amp;L&amp;""Arial,Italic""&amp;8&amp;F Page &amp;P of &amp;N &amp;D &amp;T "}</definedName>
    <definedName name="sfsdf" localSheetId="5">{0;0;0;0;1;#N/A;0.75;0.75;1;1;2;FALSE;FALSE;FALSE;FALSE;FALSE;#N/A;1;#N/A;1;1;"";"&amp;L&amp;""Arial,Italic""&amp;8&amp;F Page &amp;P of &amp;N &amp;D &amp;T "}</definedName>
    <definedName name="sfsdf">{0;0;0;0;1;#N/A;0.75;0.75;1;1;2;FALSE;FALSE;FALSE;FALSE;FALSE;#N/A;1;#N/A;1;1;"";"&amp;L&amp;""Arial,Italic""&amp;8&amp;F Page &amp;P of &amp;N &amp;D &amp;T "}</definedName>
    <definedName name="sfsdfsf" localSheetId="1" hidden="1">{"First Page",#N/A,FALSE,"Surfactants LBO";"Second Page",#N/A,FALSE,"Surfactants LBO"}</definedName>
    <definedName name="sfsdfsf" localSheetId="3" hidden="1">{"First Page",#N/A,FALSE,"Surfactants LBO";"Second Page",#N/A,FALSE,"Surfactants LBO"}</definedName>
    <definedName name="sfsdfsf" localSheetId="5" hidden="1">{"First Page",#N/A,FALSE,"Surfactants LBO";"Second Page",#N/A,FALSE,"Surfactants LBO"}</definedName>
    <definedName name="sfsdfsf" hidden="1">{"First Page",#N/A,FALSE,"Surfactants LBO";"Second Page",#N/A,FALSE,"Surfactants LBO"}</definedName>
    <definedName name="sfsdfsf_1" localSheetId="1" hidden="1">{"First Page",#N/A,FALSE,"Surfactants LBO";"Second Page",#N/A,FALSE,"Surfactants LBO"}</definedName>
    <definedName name="sfsdfsf_1" localSheetId="3" hidden="1">{"First Page",#N/A,FALSE,"Surfactants LBO";"Second Page",#N/A,FALSE,"Surfactants LBO"}</definedName>
    <definedName name="sfsdfsf_1" localSheetId="5" hidden="1">{"First Page",#N/A,FALSE,"Surfactants LBO";"Second Page",#N/A,FALSE,"Surfactants LBO"}</definedName>
    <definedName name="sfsdfsf_1" hidden="1">{"First Page",#N/A,FALSE,"Surfactants LBO";"Second Page",#N/A,FALSE,"Surfactants LBO"}</definedName>
    <definedName name="sfsf" localSheetId="1">{0;0;0;0;1;#N/A;0.75;0.75;0.25;0.25;2;FALSE;FALSE;FALSE;FALSE;FALSE;#N/A;1;#N/A;1;1;"";"&amp;L&amp;""Arial,Italic""&amp;8&amp;F Page &amp;P of &amp;N &amp;D &amp;T "}</definedName>
    <definedName name="sfsf" localSheetId="3">{0;0;0;0;1;#N/A;0.75;0.75;0.25;0.25;2;FALSE;FALSE;FALSE;FALSE;FALSE;#N/A;1;#N/A;1;1;"";"&amp;L&amp;""Arial,Italic""&amp;8&amp;F Page &amp;P of &amp;N &amp;D &amp;T "}</definedName>
    <definedName name="sfsf" localSheetId="5">{0;0;0;0;1;#N/A;0.75;0.75;0.25;0.25;2;FALSE;FALSE;FALSE;FALSE;FALSE;#N/A;1;#N/A;1;1;"";"&amp;L&amp;""Arial,Italic""&amp;8&amp;F Page &amp;P of &amp;N &amp;D &amp;T "}</definedName>
    <definedName name="sfsf">{0;0;0;0;1;#N/A;0.75;0.75;0.25;0.25;2;FALSE;FALSE;FALSE;FALSE;FALSE;#N/A;1;#N/A;1;1;"";"&amp;L&amp;""Arial,Italic""&amp;8&amp;F Page &amp;P of &amp;N &amp;D &amp;T "}</definedName>
    <definedName name="sfshdfn" localSheetId="1">{0;0;0;0;1;#N/A;0.25;0.25;0.25;0.25;2;FALSE;FALSE;FALSE;FALSE;FALSE;#N/A;1;#N/A;1;1;"";""}</definedName>
    <definedName name="sfshdfn" localSheetId="3">{0;0;0;0;1;#N/A;0.25;0.25;0.25;0.25;2;FALSE;FALSE;FALSE;FALSE;FALSE;#N/A;1;#N/A;1;1;"";""}</definedName>
    <definedName name="sfshdfn" localSheetId="5">{0;0;0;0;1;#N/A;0.25;0.25;0.25;0.25;2;FALSE;FALSE;FALSE;FALSE;FALSE;#N/A;1;#N/A;1;1;"";""}</definedName>
    <definedName name="sfshdfn">{0;0;0;0;1;#N/A;0.25;0.25;0.25;0.25;2;FALSE;FALSE;FALSE;FALSE;FALSE;#N/A;1;#N/A;1;1;"";""}</definedName>
    <definedName name="sgaaaa" localSheetId="1">{"Client Name or Project Name"}</definedName>
    <definedName name="sgaaaa" localSheetId="3">{"Client Name or Project Name"}</definedName>
    <definedName name="sgaaaa" localSheetId="5">{"Client Name or Project Name"}</definedName>
    <definedName name="sgaaaa">{"Client Name or Project Name"}</definedName>
    <definedName name="SGATokCan">#REF!</definedName>
    <definedName name="SGATokGas">#REF!</definedName>
    <definedName name="SGATokInt">#REF!</definedName>
    <definedName name="SGATokOth">#REF!</definedName>
    <definedName name="SGATokSer">#REF!</definedName>
    <definedName name="SGATokUs">#REF!</definedName>
    <definedName name="sgd" localSheetId="1" hidden="1">{#N/A,#N/A,FALSE,"Calc";#N/A,#N/A,FALSE,"Sensitivity";#N/A,#N/A,FALSE,"LT Earn.Dil.";#N/A,#N/A,FALSE,"Dil. AVP"}</definedName>
    <definedName name="sgd" localSheetId="3" hidden="1">{#N/A,#N/A,FALSE,"Calc";#N/A,#N/A,FALSE,"Sensitivity";#N/A,#N/A,FALSE,"LT Earn.Dil.";#N/A,#N/A,FALSE,"Dil. AVP"}</definedName>
    <definedName name="sgd" localSheetId="5" hidden="1">{#N/A,#N/A,FALSE,"Calc";#N/A,#N/A,FALSE,"Sensitivity";#N/A,#N/A,FALSE,"LT Earn.Dil.";#N/A,#N/A,FALSE,"Dil. AVP"}</definedName>
    <definedName name="sgd" hidden="1">{#N/A,#N/A,FALSE,"Calc";#N/A,#N/A,FALSE,"Sensitivity";#N/A,#N/A,FALSE,"LT Earn.Dil.";#N/A,#N/A,FALSE,"Dil. AVP"}</definedName>
    <definedName name="sgddfg" localSheetId="1" hidden="1">{#N/A,#N/A,FALSE,"PMTABB";#N/A,#N/A,FALSE,"PMTABB"}</definedName>
    <definedName name="sgddfg" localSheetId="3" hidden="1">{#N/A,#N/A,FALSE,"PMTABB";#N/A,#N/A,FALSE,"PMTABB"}</definedName>
    <definedName name="sgddfg" localSheetId="5" hidden="1">{#N/A,#N/A,FALSE,"PMTABB";#N/A,#N/A,FALSE,"PMTABB"}</definedName>
    <definedName name="sgddfg" hidden="1">{#N/A,#N/A,FALSE,"PMTABB";#N/A,#N/A,FALSE,"PMTABB"}</definedName>
    <definedName name="sgdg" localSheetId="1" hidden="1">{#N/A,#N/A,FALSE,"Calc";#N/A,#N/A,FALSE,"Sensitivity";#N/A,#N/A,FALSE,"LT Earn.Dil.";#N/A,#N/A,FALSE,"Dil. AVP"}</definedName>
    <definedName name="sgdg" localSheetId="3" hidden="1">{#N/A,#N/A,FALSE,"Calc";#N/A,#N/A,FALSE,"Sensitivity";#N/A,#N/A,FALSE,"LT Earn.Dil.";#N/A,#N/A,FALSE,"Dil. AVP"}</definedName>
    <definedName name="sgdg" localSheetId="5" hidden="1">{#N/A,#N/A,FALSE,"Calc";#N/A,#N/A,FALSE,"Sensitivity";#N/A,#N/A,FALSE,"LT Earn.Dil.";#N/A,#N/A,FALSE,"Dil. AVP"}</definedName>
    <definedName name="sgdg" hidden="1">{#N/A,#N/A,FALSE,"Calc";#N/A,#N/A,FALSE,"Sensitivity";#N/A,#N/A,FALSE,"LT Earn.Dil.";#N/A,#N/A,FALSE,"Dil. AVP"}</definedName>
    <definedName name="sgdg_1" localSheetId="1" hidden="1">{#N/A,#N/A,FALSE,"Calc";#N/A,#N/A,FALSE,"Sensitivity";#N/A,#N/A,FALSE,"LT Earn.Dil.";#N/A,#N/A,FALSE,"Dil. AVP"}</definedName>
    <definedName name="sgdg_1" localSheetId="3" hidden="1">{#N/A,#N/A,FALSE,"Calc";#N/A,#N/A,FALSE,"Sensitivity";#N/A,#N/A,FALSE,"LT Earn.Dil.";#N/A,#N/A,FALSE,"Dil. AVP"}</definedName>
    <definedName name="sgdg_1" localSheetId="5" hidden="1">{#N/A,#N/A,FALSE,"Calc";#N/A,#N/A,FALSE,"Sensitivity";#N/A,#N/A,FALSE,"LT Earn.Dil.";#N/A,#N/A,FALSE,"Dil. AVP"}</definedName>
    <definedName name="sgdg_1" hidden="1">{#N/A,#N/A,FALSE,"Calc";#N/A,#N/A,FALSE,"Sensitivity";#N/A,#N/A,FALSE,"LT Earn.Dil.";#N/A,#N/A,FALSE,"Dil. AVP"}</definedName>
    <definedName name="sghshshsh" localSheetId="1">{"Client Name or Project Name"}</definedName>
    <definedName name="sghshshsh" localSheetId="3">{"Client Name or Project Name"}</definedName>
    <definedName name="sghshshsh" localSheetId="5">{"Client Name or Project Name"}</definedName>
    <definedName name="sghshshsh">{"Client Name or Project Name"}</definedName>
    <definedName name="sgnsngsnn" localSheetId="1">{"Client Name or Project Name"}</definedName>
    <definedName name="sgnsngsnn" localSheetId="3">{"Client Name or Project Name"}</definedName>
    <definedName name="sgnsngsnn" localSheetId="5">{"Client Name or Project Name"}</definedName>
    <definedName name="sgnsngsnn">{"Client Name or Project Name"}</definedName>
    <definedName name="sgnsnsnn" localSheetId="1">{"Client Name or Project Name"}</definedName>
    <definedName name="sgnsnsnn" localSheetId="3">{"Client Name or Project Name"}</definedName>
    <definedName name="sgnsnsnn" localSheetId="5">{"Client Name or Project Name"}</definedName>
    <definedName name="sgnsnsnn">{"Client Name or Project Name"}</definedName>
    <definedName name="sgsafsafaf" localSheetId="1">{"Client Name or Project Name"}</definedName>
    <definedName name="sgsafsafaf" localSheetId="3">{"Client Name or Project Name"}</definedName>
    <definedName name="sgsafsafaf" localSheetId="5">{"Client Name or Project Name"}</definedName>
    <definedName name="sgsafsafaf">{"Client Name or Project Name"}</definedName>
    <definedName name="sgsx" localSheetId="1" hidden="1">{"consolidated",#N/A,FALSE,"Sheet1";"cms",#N/A,FALSE,"Sheet1";"fse",#N/A,FALSE,"Sheet1"}</definedName>
    <definedName name="sgsx" localSheetId="3" hidden="1">{"consolidated",#N/A,FALSE,"Sheet1";"cms",#N/A,FALSE,"Sheet1";"fse",#N/A,FALSE,"Sheet1"}</definedName>
    <definedName name="sgsx" localSheetId="5" hidden="1">{"consolidated",#N/A,FALSE,"Sheet1";"cms",#N/A,FALSE,"Sheet1";"fse",#N/A,FALSE,"Sheet1"}</definedName>
    <definedName name="sgsx" hidden="1">{"consolidated",#N/A,FALSE,"Sheet1";"cms",#N/A,FALSE,"Sheet1";"fse",#N/A,FALSE,"Sheet1"}</definedName>
    <definedName name="sgsx_1" localSheetId="1" hidden="1">{"consolidated",#N/A,FALSE,"Sheet1";"cms",#N/A,FALSE,"Sheet1";"fse",#N/A,FALSE,"Sheet1"}</definedName>
    <definedName name="sgsx_1" localSheetId="3" hidden="1">{"consolidated",#N/A,FALSE,"Sheet1";"cms",#N/A,FALSE,"Sheet1";"fse",#N/A,FALSE,"Sheet1"}</definedName>
    <definedName name="sgsx_1" localSheetId="5" hidden="1">{"consolidated",#N/A,FALSE,"Sheet1";"cms",#N/A,FALSE,"Sheet1";"fse",#N/A,FALSE,"Sheet1"}</definedName>
    <definedName name="sgsx_1" hidden="1">{"consolidated",#N/A,FALSE,"Sheet1";"cms",#N/A,FALSE,"Sheet1";"fse",#N/A,FALSE,"Sheet1"}</definedName>
    <definedName name="share_tog">#REF!</definedName>
    <definedName name="sharerepurchase" localSheetId="1" hidden="1">{"Income",#N/A,FALSE,"Earnings";"Critical Measures",#N/A,FALSE,"Earnings";"Balance",#N/A,FALSE,"Balance";"Cash Flow",#N/A,FALSE,"Balance";"Market",#N/A,FALSE,"Market";"Returns",#N/A,FALSE,"Returns"}</definedName>
    <definedName name="sharerepurchase" localSheetId="3" hidden="1">{"Income",#N/A,FALSE,"Earnings";"Critical Measures",#N/A,FALSE,"Earnings";"Balance",#N/A,FALSE,"Balance";"Cash Flow",#N/A,FALSE,"Balance";"Market",#N/A,FALSE,"Market";"Returns",#N/A,FALSE,"Returns"}</definedName>
    <definedName name="sharerepurchase" localSheetId="5" hidden="1">{"Income",#N/A,FALSE,"Earnings";"Critical Measures",#N/A,FALSE,"Earnings";"Balance",#N/A,FALSE,"Balance";"Cash Flow",#N/A,FALSE,"Balance";"Market",#N/A,FALSE,"Market";"Returns",#N/A,FALSE,"Returns"}</definedName>
    <definedName name="sharerepurchase" hidden="1">{"Income",#N/A,FALSE,"Earnings";"Critical Measures",#N/A,FALSE,"Earnings";"Balance",#N/A,FALSE,"Balance";"Cash Flow",#N/A,FALSE,"Balance";"Market",#N/A,FALSE,"Market";"Returns",#N/A,FALSE,"Returns"}</definedName>
    <definedName name="Shares" localSheetId="3">#REF!</definedName>
    <definedName name="Shares">#REF!</definedName>
    <definedName name="Shares_Issued_Debt" localSheetId="3">#REF!</definedName>
    <definedName name="Shares_Issued_Debt">#REF!</definedName>
    <definedName name="Shares_Issued_Debt___0">NA()</definedName>
    <definedName name="Shares_Issued_Option" localSheetId="3">#REF!</definedName>
    <definedName name="Shares_Issued_Option">#REF!</definedName>
    <definedName name="Shares_Issued_Option___0">NA()</definedName>
    <definedName name="Shares_Issued_Preferred" localSheetId="3">#REF!</definedName>
    <definedName name="Shares_Issued_Preferred">#REF!</definedName>
    <definedName name="Shares_Issued_Preferred___0">NA()</definedName>
    <definedName name="shares_out">#REF!</definedName>
    <definedName name="SharesConvertibleSecurities">0</definedName>
    <definedName name="SharesFullyDiluted">0</definedName>
    <definedName name="SharesOptions">0</definedName>
    <definedName name="SHARESOUTSTANDING" hidden="1">"SHARESOUTSTANDING"</definedName>
    <definedName name="SharesOutstandingOther">0</definedName>
    <definedName name="SharesOutstandingSenior">0</definedName>
    <definedName name="SharesOutstandingSubordinate">0</definedName>
    <definedName name="SharesPrimary">0</definedName>
    <definedName name="SharesWarrants">0</definedName>
    <definedName name="Sheets_to_Print">#REF!</definedName>
    <definedName name="SHERETNIN">#REF!</definedName>
    <definedName name="shg"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5" hidden="1">{#N/A,#N/A,FALSE,"Index";#N/A,#N/A,FALSE,"IncStmt";#N/A,#N/A,FALSE,"Ratios";#N/A,#N/A,FALSE,"CashFlows";#N/A,#N/A,FALSE,"Ins1";#N/A,#N/A,FALSE,"Ins2";#N/A,#N/A,FALSE,"SelfFund";#N/A,#N/A,FALSE,"SGA";#N/A,#N/A,FALSE,"Recon";#N/A,#N/A,FALSE,"Earnings";#N/A,#N/A,FALSE,"Earnings (2)";#N/A,#N/A,FALSE,"Stock";#N/A,#N/A,FALSE,"Stock (2)";#N/A,#N/A,FALSE,"PeerRatios";#N/A,#N/A,FALSE,"PeerRanks"}</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g_1"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shg_1"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_1" localSheetId="5" hidden="1">{#N/A,#N/A,FALSE,"Index";#N/A,#N/A,FALSE,"IncStmt";#N/A,#N/A,FALSE,"Ratios";#N/A,#N/A,FALSE,"CashFlows";#N/A,#N/A,FALSE,"Ins1";#N/A,#N/A,FALSE,"Ins2";#N/A,#N/A,FALSE,"SelfFund";#N/A,#N/A,FALSE,"SGA";#N/A,#N/A,FALSE,"Recon";#N/A,#N/A,FALSE,"Earnings";#N/A,#N/A,FALSE,"Earnings (2)";#N/A,#N/A,FALSE,"Stock";#N/A,#N/A,FALSE,"Stock (2)";#N/A,#N/A,FALSE,"PeerRatios";#N/A,#N/A,FALSE,"PeerRanks"}</definedName>
    <definedName name="shg_1" hidden="1">{#N/A,#N/A,FALSE,"Index";#N/A,#N/A,FALSE,"IncStmt";#N/A,#N/A,FALSE,"Ratios";#N/A,#N/A,FALSE,"CashFlows";#N/A,#N/A,FALSE,"Ins1";#N/A,#N/A,FALSE,"Ins2";#N/A,#N/A,FALSE,"SelfFund";#N/A,#N/A,FALSE,"SGA";#N/A,#N/A,FALSE,"Recon";#N/A,#N/A,FALSE,"Earnings";#N/A,#N/A,FALSE,"Earnings (2)";#N/A,#N/A,FALSE,"Stock";#N/A,#N/A,FALSE,"Stock (2)";#N/A,#N/A,FALSE,"PeerRatios";#N/A,#N/A,FALSE,"PeerRanks"}</definedName>
    <definedName name="shgshsahsh" localSheetId="1">{"Client Name or Project Name"}</definedName>
    <definedName name="shgshsahsh" localSheetId="3">{"Client Name or Project Name"}</definedName>
    <definedName name="shgshsahsh" localSheetId="5">{"Client Name or Project Name"}</definedName>
    <definedName name="shgshsahsh">{"Client Name or Project Name"}</definedName>
    <definedName name="Shiseido" localSheetId="1">{"Client Name or Project Name"}</definedName>
    <definedName name="Shiseido" localSheetId="3">{"Client Name or Project Name"}</definedName>
    <definedName name="Shiseido" localSheetId="5">{"Client Name or Project Name"}</definedName>
    <definedName name="Shiseido">{"Client Name or Project Name"}</definedName>
    <definedName name="shit" localSheetId="1" hidden="1">{#N/A,"Base",FALSE,"Dividend";#N/A,"Conservative",FALSE,"Dividend";#N/A,"Downside",FALSE,"Dividend"}</definedName>
    <definedName name="shit" localSheetId="3" hidden="1">{#N/A,"Base",FALSE,"Dividend";#N/A,"Conservative",FALSE,"Dividend";#N/A,"Downside",FALSE,"Dividend"}</definedName>
    <definedName name="shit" localSheetId="5" hidden="1">{#N/A,"Base",FALSE,"Dividend";#N/A,"Conservative",FALSE,"Dividend";#N/A,"Downside",FALSE,"Dividend"}</definedName>
    <definedName name="shit" hidden="1">{#N/A,"Base",FALSE,"Dividend";#N/A,"Conservative",FALSE,"Dividend";#N/A,"Downside",FALSE,"Dividend"}</definedName>
    <definedName name="shit_1" localSheetId="1" hidden="1">{#N/A,"Base",FALSE,"Dividend";#N/A,"Conservative",FALSE,"Dividend";#N/A,"Downside",FALSE,"Dividend"}</definedName>
    <definedName name="shit_1" localSheetId="3" hidden="1">{#N/A,"Base",FALSE,"Dividend";#N/A,"Conservative",FALSE,"Dividend";#N/A,"Downside",FALSE,"Dividend"}</definedName>
    <definedName name="shit_1" localSheetId="5" hidden="1">{#N/A,"Base",FALSE,"Dividend";#N/A,"Conservative",FALSE,"Dividend";#N/A,"Downside",FALSE,"Dividend"}</definedName>
    <definedName name="shit_1" hidden="1">{#N/A,"Base",FALSE,"Dividend";#N/A,"Conservative",FALSE,"Dividend";#N/A,"Downside",FALSE,"Dividend"}</definedName>
    <definedName name="SHJH54HS5HH" localSheetId="1">{"Client Name or Project Name"}</definedName>
    <definedName name="SHJH54HS5HH" localSheetId="3">{"Client Name or Project Name"}</definedName>
    <definedName name="SHJH54HS5HH" localSheetId="5">{"Client Name or Project Name"}</definedName>
    <definedName name="SHJH54HS5HH">{"Client Name or Project Name"}</definedName>
    <definedName name="short" hidden="1">#REF!</definedName>
    <definedName name="SHORT_TERM_INVEST" hidden="1">"SHORT_TERM_INVEST"</definedName>
    <definedName name="shos">#REF!</definedName>
    <definedName name="Show.Acct.Update.Warning" hidden="1">#REF!</definedName>
    <definedName name="Show.MDB.Update.Warning" hidden="1">#REF!</definedName>
    <definedName name="shshsh" localSheetId="1">{"Client Name or Project Name"}</definedName>
    <definedName name="shshsh" localSheetId="3">{"Client Name or Project Name"}</definedName>
    <definedName name="shshsh" localSheetId="5">{"Client Name or Project Name"}</definedName>
    <definedName name="shshsh">{"Client Name or Project Name"}</definedName>
    <definedName name="shshshs" localSheetId="1">{"Client Name or Project Name"}</definedName>
    <definedName name="shshshs" localSheetId="3">{"Client Name or Project Name"}</definedName>
    <definedName name="shshshs" localSheetId="5">{"Client Name or Project Name"}</definedName>
    <definedName name="shshshs">{"Client Name or Project Name"}</definedName>
    <definedName name="shshshsh" localSheetId="1">{"Client Name or Project Name"}</definedName>
    <definedName name="shshshsh" localSheetId="3">{"Client Name or Project Name"}</definedName>
    <definedName name="shshshsh" localSheetId="5">{"Client Name or Project Name"}</definedName>
    <definedName name="shshshsh">{"Client Name or Project Name"}</definedName>
    <definedName name="shshshw4ry" localSheetId="1">{"Client Name or Project Name"}</definedName>
    <definedName name="shshshw4ry" localSheetId="3">{"Client Name or Project Name"}</definedName>
    <definedName name="shshshw4ry" localSheetId="5">{"Client Name or Project Name"}</definedName>
    <definedName name="shshshw4ry">{"Client Name or Project Name"}</definedName>
    <definedName name="SHSOUT">#REF!</definedName>
    <definedName name="ShutIn" localSheetId="3">#REF!</definedName>
    <definedName name="ShutIn">#REF!</definedName>
    <definedName name="SIMULAZIONE_ANDAMENTO_MENSILE">"Profilatura Ricavi mensile"</definedName>
    <definedName name="Singapore" localSheetId="1" hidden="1">{"'Actual'!$A$1:$F$25"}</definedName>
    <definedName name="Singapore" localSheetId="3" hidden="1">{"'Actual'!$A$1:$F$25"}</definedName>
    <definedName name="Singapore" localSheetId="5" hidden="1">{"'Actual'!$A$1:$F$25"}</definedName>
    <definedName name="Singapore" hidden="1">{"'Actual'!$A$1:$F$25"}</definedName>
    <definedName name="singone">#REF!</definedName>
    <definedName name="singtwo">#REF!</definedName>
    <definedName name="six" localSheetId="3">#REF!</definedName>
    <definedName name="six">#REF!</definedName>
    <definedName name="SizingColumn">#REF!</definedName>
    <definedName name="SJAN">#REF!</definedName>
    <definedName name="SJANA">#REF!</definedName>
    <definedName name="sjsjj6j6" localSheetId="1">{"Client Name or Project Name"}</definedName>
    <definedName name="sjsjj6j6" localSheetId="3">{"Client Name or Project Name"}</definedName>
    <definedName name="sjsjj6j6" localSheetId="5">{"Client Name or Project Name"}</definedName>
    <definedName name="sjsjj6j6">{"Client Name or Project Name"}</definedName>
    <definedName name="SJSJSJ" localSheetId="1">{"Client Name or Project Name"}</definedName>
    <definedName name="SJSJSJ" localSheetId="3">{"Client Name or Project Name"}</definedName>
    <definedName name="SJSJSJ" localSheetId="5">{"Client Name or Project Name"}</definedName>
    <definedName name="SJSJSJ">{"Client Name or Project Name"}</definedName>
    <definedName name="sjsjsjsj" localSheetId="1">{"Client Name or Project Name"}</definedName>
    <definedName name="sjsjsjsj" localSheetId="3">{"Client Name or Project Name"}</definedName>
    <definedName name="sjsjsjsj" localSheetId="5">{"Client Name or Project Name"}</definedName>
    <definedName name="sjsjsjsj">{"Client Name or Project Name"}</definedName>
    <definedName name="SJUL">#REF!</definedName>
    <definedName name="SJUN">#REF!</definedName>
    <definedName name="sk" hidden="1">"1, 3, 1, False, 2, False, False, , 0, False, True, 3, 2"</definedName>
    <definedName name="skjn" localSheetId="1" hidden="1">{#N/A,#N/A,FALSE,"Title";#N/A,#N/A,FALSE,"Corp b sheet";#N/A,#N/A,FALSE,"MODIFIED Pl";#N/A,#N/A,FALSE,"Balance Sheet";#N/A,#N/A,FALSE,"Profit and Loss";#N/A,#N/A,FALSE,"Supplement info";#N/A,#N/A,FALSE,"Cashflow";#N/A,#N/A,FALSE,"Asspc Co - Inv Schedule";#N/A,#N/A,FALSE,"kpi"}</definedName>
    <definedName name="skjn" localSheetId="3" hidden="1">{#N/A,#N/A,FALSE,"Title";#N/A,#N/A,FALSE,"Corp b sheet";#N/A,#N/A,FALSE,"MODIFIED Pl";#N/A,#N/A,FALSE,"Balance Sheet";#N/A,#N/A,FALSE,"Profit and Loss";#N/A,#N/A,FALSE,"Supplement info";#N/A,#N/A,FALSE,"Cashflow";#N/A,#N/A,FALSE,"Asspc Co - Inv Schedule";#N/A,#N/A,FALSE,"kpi"}</definedName>
    <definedName name="skjn" localSheetId="5" hidden="1">{#N/A,#N/A,FALSE,"Title";#N/A,#N/A,FALSE,"Corp b sheet";#N/A,#N/A,FALSE,"MODIFIED Pl";#N/A,#N/A,FALSE,"Balance Sheet";#N/A,#N/A,FALSE,"Profit and Loss";#N/A,#N/A,FALSE,"Supplement info";#N/A,#N/A,FALSE,"Cashflow";#N/A,#N/A,FALSE,"Asspc Co - Inv Schedule";#N/A,#N/A,FALSE,"kpi"}</definedName>
    <definedName name="skjn" hidden="1">{#N/A,#N/A,FALSE,"Title";#N/A,#N/A,FALSE,"Corp b sheet";#N/A,#N/A,FALSE,"MODIFIED Pl";#N/A,#N/A,FALSE,"Balance Sheet";#N/A,#N/A,FALSE,"Profit and Loss";#N/A,#N/A,FALSE,"Supplement info";#N/A,#N/A,FALSE,"Cashflow";#N/A,#N/A,FALSE,"Asspc Co - Inv Schedule";#N/A,#N/A,FALSE,"kpi"}</definedName>
    <definedName name="skjn_1" localSheetId="1" hidden="1">{#N/A,#N/A,FALSE,"Title";#N/A,#N/A,FALSE,"Corp b sheet";#N/A,#N/A,FALSE,"MODIFIED Pl";#N/A,#N/A,FALSE,"Balance Sheet";#N/A,#N/A,FALSE,"Profit and Loss";#N/A,#N/A,FALSE,"Supplement info";#N/A,#N/A,FALSE,"Cashflow";#N/A,#N/A,FALSE,"Asspc Co - Inv Schedule";#N/A,#N/A,FALSE,"kpi"}</definedName>
    <definedName name="skjn_1" localSheetId="3" hidden="1">{#N/A,#N/A,FALSE,"Title";#N/A,#N/A,FALSE,"Corp b sheet";#N/A,#N/A,FALSE,"MODIFIED Pl";#N/A,#N/A,FALSE,"Balance Sheet";#N/A,#N/A,FALSE,"Profit and Loss";#N/A,#N/A,FALSE,"Supplement info";#N/A,#N/A,FALSE,"Cashflow";#N/A,#N/A,FALSE,"Asspc Co - Inv Schedule";#N/A,#N/A,FALSE,"kpi"}</definedName>
    <definedName name="skjn_1" localSheetId="5" hidden="1">{#N/A,#N/A,FALSE,"Title";#N/A,#N/A,FALSE,"Corp b sheet";#N/A,#N/A,FALSE,"MODIFIED Pl";#N/A,#N/A,FALSE,"Balance Sheet";#N/A,#N/A,FALSE,"Profit and Loss";#N/A,#N/A,FALSE,"Supplement info";#N/A,#N/A,FALSE,"Cashflow";#N/A,#N/A,FALSE,"Asspc Co - Inv Schedule";#N/A,#N/A,FALSE,"kpi"}</definedName>
    <definedName name="skjn_1" hidden="1">{#N/A,#N/A,FALSE,"Title";#N/A,#N/A,FALSE,"Corp b sheet";#N/A,#N/A,FALSE,"MODIFIED Pl";#N/A,#N/A,FALSE,"Balance Sheet";#N/A,#N/A,FALSE,"Profit and Loss";#N/A,#N/A,FALSE,"Supplement info";#N/A,#N/A,FALSE,"Cashflow";#N/A,#N/A,FALSE,"Asspc Co - Inv Schedule";#N/A,#N/A,FALSE,"kpi"}</definedName>
    <definedName name="sl" localSheetId="1" hidden="1">{#N/A,#N/A,FALSE,"Audit Program";#N/A,#N/A,FALSE,"T&amp;D Total";#N/A,#N/A,FALSE,"LNG Total";#N/A,#N/A,FALSE,"Power Total";#N/A,#N/A,FALSE,"Other Total";#N/A,#N/A,FALSE,"E&amp;P Total"}</definedName>
    <definedName name="sl" localSheetId="3" hidden="1">{#N/A,#N/A,FALSE,"Audit Program";#N/A,#N/A,FALSE,"T&amp;D Total";#N/A,#N/A,FALSE,"LNG Total";#N/A,#N/A,FALSE,"Power Total";#N/A,#N/A,FALSE,"Other Total";#N/A,#N/A,FALSE,"E&amp;P Total"}</definedName>
    <definedName name="sl" localSheetId="5" hidden="1">{#N/A,#N/A,FALSE,"Audit Program";#N/A,#N/A,FALSE,"T&amp;D Total";#N/A,#N/A,FALSE,"LNG Total";#N/A,#N/A,FALSE,"Power Total";#N/A,#N/A,FALSE,"Other Total";#N/A,#N/A,FALSE,"E&amp;P Total"}</definedName>
    <definedName name="sl" hidden="1">{#N/A,#N/A,FALSE,"Audit Program";#N/A,#N/A,FALSE,"T&amp;D Total";#N/A,#N/A,FALSE,"LNG Total";#N/A,#N/A,FALSE,"Power Total";#N/A,#N/A,FALSE,"Other Total";#N/A,#N/A,FALSE,"E&amp;P Total"}</definedName>
    <definedName name="sl_1" localSheetId="1" hidden="1">{#N/A,#N/A,FALSE,"Audit Program";#N/A,#N/A,FALSE,"T&amp;D Total";#N/A,#N/A,FALSE,"LNG Total";#N/A,#N/A,FALSE,"Power Total";#N/A,#N/A,FALSE,"Other Total";#N/A,#N/A,FALSE,"E&amp;P Total"}</definedName>
    <definedName name="sl_1" localSheetId="3" hidden="1">{#N/A,#N/A,FALSE,"Audit Program";#N/A,#N/A,FALSE,"T&amp;D Total";#N/A,#N/A,FALSE,"LNG Total";#N/A,#N/A,FALSE,"Power Total";#N/A,#N/A,FALSE,"Other Total";#N/A,#N/A,FALSE,"E&amp;P Total"}</definedName>
    <definedName name="sl_1" localSheetId="5" hidden="1">{#N/A,#N/A,FALSE,"Audit Program";#N/A,#N/A,FALSE,"T&amp;D Total";#N/A,#N/A,FALSE,"LNG Total";#N/A,#N/A,FALSE,"Power Total";#N/A,#N/A,FALSE,"Other Total";#N/A,#N/A,FALSE,"E&amp;P Total"}</definedName>
    <definedName name="sl_1" hidden="1">{#N/A,#N/A,FALSE,"Audit Program";#N/A,#N/A,FALSE,"T&amp;D Total";#N/A,#N/A,FALSE,"LNG Total";#N/A,#N/A,FALSE,"Power Total";#N/A,#N/A,FALSE,"Other Total";#N/A,#N/A,FALSE,"E&amp;P Total"}</definedName>
    <definedName name="sldfkj" localSheetId="1" hidden="1">{#N/A,#N/A,FALSE,"Model";#N/A,#N/A,FALSE,"Division"}</definedName>
    <definedName name="sldfkj" localSheetId="3" hidden="1">{#N/A,#N/A,FALSE,"Model";#N/A,#N/A,FALSE,"Division"}</definedName>
    <definedName name="sldfkj" localSheetId="5" hidden="1">{#N/A,#N/A,FALSE,"Model";#N/A,#N/A,FALSE,"Division"}</definedName>
    <definedName name="sldfkj" hidden="1">{#N/A,#N/A,FALSE,"Model";#N/A,#N/A,FALSE,"Division"}</definedName>
    <definedName name="SLEVIN"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fjslfj" localSheetId="1" hidden="1">{#N/A,#N/A,FALSE,"Model";#N/A,#N/A,FALSE,"Division"}</definedName>
    <definedName name="slfjslfj" localSheetId="3" hidden="1">{#N/A,#N/A,FALSE,"Model";#N/A,#N/A,FALSE,"Division"}</definedName>
    <definedName name="slfjslfj" localSheetId="5" hidden="1">{#N/A,#N/A,FALSE,"Model";#N/A,#N/A,FALSE,"Division"}</definedName>
    <definedName name="slfjslfj" hidden="1">{#N/A,#N/A,FALSE,"Model";#N/A,#N/A,FALSE,"Division"}</definedName>
    <definedName name="Slicer_Hub">CUBESET("ThisWorkbookDataModel","{"&amp;"[HubMasterList].[Hub].[All]"&amp;"}")</definedName>
    <definedName name="Slicer_Hub1">CUBESET("ThisWorkbookDataModel","{"&amp;"[HubMasterList].[Hub].[All]"&amp;"}")</definedName>
    <definedName name="Slicer_Hub2">CUBESET("ThisWorkbookDataModel","{"&amp;"[HubMasterList].[Hub].[All]"&amp;"}")</definedName>
    <definedName name="Slicer_Hub3">CUBESET("ThisWorkbookDataModel","{"&amp;"[HubMasterList].[Hub].[All]"&amp;"}")</definedName>
    <definedName name="Slicer_HubAXTab">CUBESET("ThisWorkbookDataModel","{"&amp;"[HubMap].[HubAXTab].&amp;[Nationwide AZ Total-F]"&amp;"}")</definedName>
    <definedName name="Slicer_LOB">CUBESET("ThisWorkbookDataModel","{"&amp;"[HubMasterList].[LOB].&amp;[Lab]"&amp;","&amp;"[HubMasterList].[LOB].&amp;[MD]"&amp;","&amp;"[HubMasterList].[LOB].&amp;[OD]"&amp;","&amp;"[HubMasterList].[LOB].&amp;[Shared Service (Revised)]"&amp;"}")</definedName>
    <definedName name="Slicer_LOB1">CUBESET("ThisWorkbookDataModel","{"&amp;"[HubMasterList].[LOB].&amp;[Lab]"&amp;","&amp;"[HubMasterList].[LOB].&amp;[OD]"&amp;"}")</definedName>
    <definedName name="Slicer_LOB2">CUBESET("ThisWorkbookDataModel","{"&amp;"[HubMasterList].[LOB].&amp;[Shared Service (Revised)]"&amp;"}")</definedName>
    <definedName name="Slicer_LOB3">CUBESET("ThisWorkbookDataModel","{"&amp;"[HubMasterList].[LOB].&amp;[OD]"&amp;"}")</definedName>
    <definedName name="Slicer_LOB5">CUBESET("ThisWorkbookDataModel","{"&amp;"[HubMap].[LOB].&amp;[OD]"&amp;"}")</definedName>
    <definedName name="Slicer_Metric_Toggle_B2A">#REF!</definedName>
    <definedName name="Slicer_Mnum1">CUBESET("ThisWorkbookDataModel","{"&amp;"[MMM].[Mnum].&amp;[10]"&amp;","&amp;"[MMM].[Mnum].&amp;[11]"&amp;","&amp;"[MMM].[Mnum].&amp;[12]"&amp;","&amp;"[MMM].[Mnum].&amp;[3]"&amp;","&amp;"[MMM].[Mnum].&amp;[4]"&amp;","&amp;"[MMM].[Mnum].&amp;[5]"&amp;","&amp;"[MMM].[Mnum].&amp;[6]"&amp;","&amp;"[MMM].[Mnum].&amp;[7]"&amp;","&amp;"[MMM].[Mnum].&amp;[8]"&amp;","&amp;"[MMM].[Mnum].&amp;[9]"&amp;"}")</definedName>
    <definedName name="Slicer_Mnum11">CUBESET("ThisWorkbookDataModel","{"&amp;"[MMM].[Mnum].&amp;[7]"&amp;"}")</definedName>
    <definedName name="Slicer_Mnum12">CUBESET("ThisWorkbookDataModel","{"&amp;"[MMM].[Mnum].&amp;[12]"&amp;"}")</definedName>
    <definedName name="Slicer_Mnum13">CUBESET("ThisWorkbookDataModel","{"&amp;"[MMM].[Mnum].&amp;[9]"&amp;"}")</definedName>
    <definedName name="Slicer_Type">CUBESET("ThisWorkbookDataModel","{"&amp;"[HubMasterList].[Type].[All]"&amp;"}")</definedName>
    <definedName name="Slicer_Type1">CUBESET("ThisWorkbookDataModel","{"&amp;"[HubMasterList].[Type].[All]"&amp;"}")</definedName>
    <definedName name="Slicer_Type2">CUBESET("ThisWorkbookDataModel","{"&amp;"[HubMasterList].[Type].[All]"&amp;"}")</definedName>
    <definedName name="Slicer_Type3">CUBESET("ThisWorkbookDataModel","{"&amp;"[HubMasterList].[Type].[All]"&amp;"}")</definedName>
    <definedName name="sll" localSheetId="1" hidden="1">{"incomemth",#N/A,TRUE,"forecast01";"incpercentmth",#N/A,TRUE,"forecast01";"balancemth",#N/A,TRUE,"forecast01";"cashmth",#N/A,TRUE,"forecast01";"cov2mth",#N/A,TRUE,"forecast01";"prbexp",#N/A,TRUE,"forecast01";"prbcap",#N/A,TRUE,"forecast01";"coalconsultants",#N/A,TRUE,"forecast01";"prbsum",#N/A,TRUE,"forecast01"}</definedName>
    <definedName name="sll" localSheetId="3" hidden="1">{"incomemth",#N/A,TRUE,"forecast01";"incpercentmth",#N/A,TRUE,"forecast01";"balancemth",#N/A,TRUE,"forecast01";"cashmth",#N/A,TRUE,"forecast01";"cov2mth",#N/A,TRUE,"forecast01";"prbexp",#N/A,TRUE,"forecast01";"prbcap",#N/A,TRUE,"forecast01";"coalconsultants",#N/A,TRUE,"forecast01";"prbsum",#N/A,TRUE,"forecast01"}</definedName>
    <definedName name="sll" localSheetId="5" hidden="1">{"incomemth",#N/A,TRUE,"forecast01";"incpercentmth",#N/A,TRUE,"forecast01";"balancemth",#N/A,TRUE,"forecast01";"cashmth",#N/A,TRUE,"forecast01";"cov2mth",#N/A,TRUE,"forecast01";"prbexp",#N/A,TRUE,"forecast01";"prbcap",#N/A,TRUE,"forecast01";"coalconsultants",#N/A,TRUE,"forecast01";"prbsum",#N/A,TRUE,"forecast01"}</definedName>
    <definedName name="sll" hidden="1">{"incomemth",#N/A,TRUE,"forecast01";"incpercentmth",#N/A,TRUE,"forecast01";"balancemth",#N/A,TRUE,"forecast01";"cashmth",#N/A,TRUE,"forecast01";"cov2mth",#N/A,TRUE,"forecast01";"prbexp",#N/A,TRUE,"forecast01";"prbcap",#N/A,TRUE,"forecast01";"coalconsultants",#N/A,TRUE,"forecast01";"prbsum",#N/A,TRUE,"forecast01"}</definedName>
    <definedName name="Slot_Charter" localSheetId="3">#REF!</definedName>
    <definedName name="Slot_Charter">#REF!</definedName>
    <definedName name="Small_Refinery_Type_Lookup" localSheetId="3">#REF!</definedName>
    <definedName name="Small_Refinery_Type_Lookup">#REF!</definedName>
    <definedName name="SMAR" localSheetId="5">#REF!</definedName>
    <definedName name="SMAR">#REF!</definedName>
    <definedName name="SMAY" localSheetId="5">#REF!</definedName>
    <definedName name="SMAY">#REF!</definedName>
    <definedName name="SNOV" localSheetId="5">#REF!</definedName>
    <definedName name="SNOV">#REF!</definedName>
    <definedName name="snsananan" localSheetId="1">{"Client Name or Project Name"}</definedName>
    <definedName name="snsananan" localSheetId="3">{"Client Name or Project Name"}</definedName>
    <definedName name="snsananan" localSheetId="5">{"Client Name or Project Name"}</definedName>
    <definedName name="snsananan">{"Client Name or Project Name"}</definedName>
    <definedName name="snsnsn" localSheetId="1">{"Client Name or Project Name"}</definedName>
    <definedName name="snsnsn" localSheetId="3">{"Client Name or Project Name"}</definedName>
    <definedName name="snsnsn" localSheetId="5">{"Client Name or Project Name"}</definedName>
    <definedName name="snsnsn">{"Client Name or Project Name"}</definedName>
    <definedName name="soccer" localSheetId="1" hidden="1">{#N/A,#N/A,FALSE,"Audit Program";#N/A,#N/A,FALSE,"T&amp;D Total";#N/A,#N/A,FALSE,"LNG Total";#N/A,#N/A,FALSE,"Power Total";#N/A,#N/A,FALSE,"Other Total";#N/A,#N/A,FALSE,"E&amp;P Total"}</definedName>
    <definedName name="soccer" localSheetId="3" hidden="1">{#N/A,#N/A,FALSE,"Audit Program";#N/A,#N/A,FALSE,"T&amp;D Total";#N/A,#N/A,FALSE,"LNG Total";#N/A,#N/A,FALSE,"Power Total";#N/A,#N/A,FALSE,"Other Total";#N/A,#N/A,FALSE,"E&amp;P Total"}</definedName>
    <definedName name="soccer" localSheetId="5" hidden="1">{#N/A,#N/A,FALSE,"Audit Program";#N/A,#N/A,FALSE,"T&amp;D Total";#N/A,#N/A,FALSE,"LNG Total";#N/A,#N/A,FALSE,"Power Total";#N/A,#N/A,FALSE,"Other Total";#N/A,#N/A,FALSE,"E&amp;P Total"}</definedName>
    <definedName name="soccer" hidden="1">{#N/A,#N/A,FALSE,"Audit Program";#N/A,#N/A,FALSE,"T&amp;D Total";#N/A,#N/A,FALSE,"LNG Total";#N/A,#N/A,FALSE,"Power Total";#N/A,#N/A,FALSE,"Other Total";#N/A,#N/A,FALSE,"E&amp;P Total"}</definedName>
    <definedName name="soccer_1" localSheetId="1" hidden="1">{#N/A,#N/A,FALSE,"Audit Program";#N/A,#N/A,FALSE,"T&amp;D Total";#N/A,#N/A,FALSE,"LNG Total";#N/A,#N/A,FALSE,"Power Total";#N/A,#N/A,FALSE,"Other Total";#N/A,#N/A,FALSE,"E&amp;P Total"}</definedName>
    <definedName name="soccer_1" localSheetId="3" hidden="1">{#N/A,#N/A,FALSE,"Audit Program";#N/A,#N/A,FALSE,"T&amp;D Total";#N/A,#N/A,FALSE,"LNG Total";#N/A,#N/A,FALSE,"Power Total";#N/A,#N/A,FALSE,"Other Total";#N/A,#N/A,FALSE,"E&amp;P Total"}</definedName>
    <definedName name="soccer_1" localSheetId="5" hidden="1">{#N/A,#N/A,FALSE,"Audit Program";#N/A,#N/A,FALSE,"T&amp;D Total";#N/A,#N/A,FALSE,"LNG Total";#N/A,#N/A,FALSE,"Power Total";#N/A,#N/A,FALSE,"Other Total";#N/A,#N/A,FALSE,"E&amp;P Total"}</definedName>
    <definedName name="soccer_1" hidden="1">{#N/A,#N/A,FALSE,"Audit Program";#N/A,#N/A,FALSE,"T&amp;D Total";#N/A,#N/A,FALSE,"LNG Total";#N/A,#N/A,FALSE,"Power Total";#N/A,#N/A,FALSE,"Other Total";#N/A,#N/A,FALSE,"E&amp;P Total"}</definedName>
    <definedName name="SOCT">#REF!</definedName>
    <definedName name="sodfj" localSheetId="1" hidden="1">{"'Sheet1'!$A$1:$J$121"}</definedName>
    <definedName name="sodfj" localSheetId="3" hidden="1">{"'Sheet1'!$A$1:$J$121"}</definedName>
    <definedName name="sodfj" localSheetId="5" hidden="1">{"'Sheet1'!$A$1:$J$121"}</definedName>
    <definedName name="sodfj" hidden="1">{"'Sheet1'!$A$1:$J$121"}</definedName>
    <definedName name="sodfj_1" localSheetId="1" hidden="1">{"'Sheet1'!$A$1:$J$121"}</definedName>
    <definedName name="sodfj_1" localSheetId="3" hidden="1">{"'Sheet1'!$A$1:$J$121"}</definedName>
    <definedName name="sodfj_1" localSheetId="5" hidden="1">{"'Sheet1'!$A$1:$J$121"}</definedName>
    <definedName name="sodfj_1" hidden="1">{"'Sheet1'!$A$1:$J$121"}</definedName>
    <definedName name="SOFA">#REF!</definedName>
    <definedName name="SOFE">#REF!</definedName>
    <definedName name="sofie"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_1"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_1"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_1"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_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TWARE">#REF!</definedName>
    <definedName name="solo" localSheetId="1" hidden="1">{#N/A,#N/A,FALSE,"Cover";"Bal 1",#N/A,FALSE,"Balance Sheet";"Inc 1",#N/A,FALSE,"Income Statement";"CF 1",#N/A,FALSE,"Cashflow";"Bal 2",#N/A,FALSE,"Balance Sheet";"Inc 2",#N/A,FALSE,"Income Statement";"CF 2",#N/A,FALSE,"Cashflow";"Other 1",#N/A,FALSE,"Additional Info"}</definedName>
    <definedName name="solo" localSheetId="3" hidden="1">{#N/A,#N/A,FALSE,"Cover";"Bal 1",#N/A,FALSE,"Balance Sheet";"Inc 1",#N/A,FALSE,"Income Statement";"CF 1",#N/A,FALSE,"Cashflow";"Bal 2",#N/A,FALSE,"Balance Sheet";"Inc 2",#N/A,FALSE,"Income Statement";"CF 2",#N/A,FALSE,"Cashflow";"Other 1",#N/A,FALSE,"Additional Info"}</definedName>
    <definedName name="solo" localSheetId="5" hidden="1">{#N/A,#N/A,FALSE,"Cover";"Bal 1",#N/A,FALSE,"Balance Sheet";"Inc 1",#N/A,FALSE,"Income Statement";"CF 1",#N/A,FALSE,"Cashflow";"Bal 2",#N/A,FALSE,"Balance Sheet";"Inc 2",#N/A,FALSE,"Income Statement";"CF 2",#N/A,FALSE,"Cashflow";"Other 1",#N/A,FALSE,"Additional Info"}</definedName>
    <definedName name="solo" hidden="1">{#N/A,#N/A,FALSE,"Cover";"Bal 1",#N/A,FALSE,"Balance Sheet";"Inc 1",#N/A,FALSE,"Income Statement";"CF 1",#N/A,FALSE,"Cashflow";"Bal 2",#N/A,FALSE,"Balance Sheet";"Inc 2",#N/A,FALSE,"Income Statement";"CF 2",#N/A,FALSE,"Cashflow";"Other 1",#N/A,FALSE,"Additional Info"}</definedName>
    <definedName name="solo_1" localSheetId="1" hidden="1">{#N/A,#N/A,FALSE,"Cover";"Bal 1",#N/A,FALSE,"Balance Sheet";"Inc 1",#N/A,FALSE,"Income Statement";"CF 1",#N/A,FALSE,"Cashflow";"Bal 2",#N/A,FALSE,"Balance Sheet";"Inc 2",#N/A,FALSE,"Income Statement";"CF 2",#N/A,FALSE,"Cashflow";"Other 1",#N/A,FALSE,"Additional Info"}</definedName>
    <definedName name="solo_1" localSheetId="3" hidden="1">{#N/A,#N/A,FALSE,"Cover";"Bal 1",#N/A,FALSE,"Balance Sheet";"Inc 1",#N/A,FALSE,"Income Statement";"CF 1",#N/A,FALSE,"Cashflow";"Bal 2",#N/A,FALSE,"Balance Sheet";"Inc 2",#N/A,FALSE,"Income Statement";"CF 2",#N/A,FALSE,"Cashflow";"Other 1",#N/A,FALSE,"Additional Info"}</definedName>
    <definedName name="solo_1" localSheetId="5" hidden="1">{#N/A,#N/A,FALSE,"Cover";"Bal 1",#N/A,FALSE,"Balance Sheet";"Inc 1",#N/A,FALSE,"Income Statement";"CF 1",#N/A,FALSE,"Cashflow";"Bal 2",#N/A,FALSE,"Balance Sheet";"Inc 2",#N/A,FALSE,"Income Statement";"CF 2",#N/A,FALSE,"Cashflow";"Other 1",#N/A,FALSE,"Additional Info"}</definedName>
    <definedName name="solo_1" hidden="1">{#N/A,#N/A,FALSE,"Cover";"Bal 1",#N/A,FALSE,"Balance Sheet";"Inc 1",#N/A,FALSE,"Income Statement";"CF 1",#N/A,FALSE,"Cashflow";"Bal 2",#N/A,FALSE,"Balance Sheet";"Inc 2",#N/A,FALSE,"Income Statement";"CF 2",#N/A,FALSE,"Cashflow";"Other 1",#N/A,FALSE,"Additional Info"}</definedName>
    <definedName name="solo_1_1" localSheetId="1" hidden="1">{#N/A,#N/A,FALSE,"Cover";"Bal 1",#N/A,FALSE,"Balance Sheet";"Inc 1",#N/A,FALSE,"Income Statement";"CF 1",#N/A,FALSE,"Cashflow";"Bal 2",#N/A,FALSE,"Balance Sheet";"Inc 2",#N/A,FALSE,"Income Statement";"CF 2",#N/A,FALSE,"Cashflow";"Other 1",#N/A,FALSE,"Additional Info"}</definedName>
    <definedName name="solo_1_1" localSheetId="3" hidden="1">{#N/A,#N/A,FALSE,"Cover";"Bal 1",#N/A,FALSE,"Balance Sheet";"Inc 1",#N/A,FALSE,"Income Statement";"CF 1",#N/A,FALSE,"Cashflow";"Bal 2",#N/A,FALSE,"Balance Sheet";"Inc 2",#N/A,FALSE,"Income Statement";"CF 2",#N/A,FALSE,"Cashflow";"Other 1",#N/A,FALSE,"Additional Info"}</definedName>
    <definedName name="solo_1_1" localSheetId="5" hidden="1">{#N/A,#N/A,FALSE,"Cover";"Bal 1",#N/A,FALSE,"Balance Sheet";"Inc 1",#N/A,FALSE,"Income Statement";"CF 1",#N/A,FALSE,"Cashflow";"Bal 2",#N/A,FALSE,"Balance Sheet";"Inc 2",#N/A,FALSE,"Income Statement";"CF 2",#N/A,FALSE,"Cashflow";"Other 1",#N/A,FALSE,"Additional Info"}</definedName>
    <definedName name="solo_1_1" hidden="1">{#N/A,#N/A,FALSE,"Cover";"Bal 1",#N/A,FALSE,"Balance Sheet";"Inc 1",#N/A,FALSE,"Income Statement";"CF 1",#N/A,FALSE,"Cashflow";"Bal 2",#N/A,FALSE,"Balance Sheet";"Inc 2",#N/A,FALSE,"Income Statement";"CF 2",#N/A,FALSE,"Cashflow";"Other 1",#N/A,FALSE,"Additional Info"}</definedName>
    <definedName name="solo_1_1_2" localSheetId="1" hidden="1">{#N/A,#N/A,FALSE,"Cover";"Bal 1",#N/A,FALSE,"Balance Sheet";"Inc 1",#N/A,FALSE,"Income Statement";"CF 1",#N/A,FALSE,"Cashflow";"Bal 2",#N/A,FALSE,"Balance Sheet";"Inc 2",#N/A,FALSE,"Income Statement";"CF 2",#N/A,FALSE,"Cashflow";"Other 1",#N/A,FALSE,"Additional Info"}</definedName>
    <definedName name="solo_1_1_2" localSheetId="3" hidden="1">{#N/A,#N/A,FALSE,"Cover";"Bal 1",#N/A,FALSE,"Balance Sheet";"Inc 1",#N/A,FALSE,"Income Statement";"CF 1",#N/A,FALSE,"Cashflow";"Bal 2",#N/A,FALSE,"Balance Sheet";"Inc 2",#N/A,FALSE,"Income Statement";"CF 2",#N/A,FALSE,"Cashflow";"Other 1",#N/A,FALSE,"Additional Info"}</definedName>
    <definedName name="solo_1_1_2" localSheetId="5" hidden="1">{#N/A,#N/A,FALSE,"Cover";"Bal 1",#N/A,FALSE,"Balance Sheet";"Inc 1",#N/A,FALSE,"Income Statement";"CF 1",#N/A,FALSE,"Cashflow";"Bal 2",#N/A,FALSE,"Balance Sheet";"Inc 2",#N/A,FALSE,"Income Statement";"CF 2",#N/A,FALSE,"Cashflow";"Other 1",#N/A,FALSE,"Additional Info"}</definedName>
    <definedName name="solo_1_1_2" hidden="1">{#N/A,#N/A,FALSE,"Cover";"Bal 1",#N/A,FALSE,"Balance Sheet";"Inc 1",#N/A,FALSE,"Income Statement";"CF 1",#N/A,FALSE,"Cashflow";"Bal 2",#N/A,FALSE,"Balance Sheet";"Inc 2",#N/A,FALSE,"Income Statement";"CF 2",#N/A,FALSE,"Cashflow";"Other 1",#N/A,FALSE,"Additional Info"}</definedName>
    <definedName name="solo_1_3" localSheetId="1" hidden="1">{#N/A,#N/A,FALSE,"Cover";"Bal 1",#N/A,FALSE,"Balance Sheet";"Inc 1",#N/A,FALSE,"Income Statement";"CF 1",#N/A,FALSE,"Cashflow";"Bal 2",#N/A,FALSE,"Balance Sheet";"Inc 2",#N/A,FALSE,"Income Statement";"CF 2",#N/A,FALSE,"Cashflow";"Other 1",#N/A,FALSE,"Additional Info"}</definedName>
    <definedName name="solo_1_3" localSheetId="3" hidden="1">{#N/A,#N/A,FALSE,"Cover";"Bal 1",#N/A,FALSE,"Balance Sheet";"Inc 1",#N/A,FALSE,"Income Statement";"CF 1",#N/A,FALSE,"Cashflow";"Bal 2",#N/A,FALSE,"Balance Sheet";"Inc 2",#N/A,FALSE,"Income Statement";"CF 2",#N/A,FALSE,"Cashflow";"Other 1",#N/A,FALSE,"Additional Info"}</definedName>
    <definedName name="solo_1_3" localSheetId="5" hidden="1">{#N/A,#N/A,FALSE,"Cover";"Bal 1",#N/A,FALSE,"Balance Sheet";"Inc 1",#N/A,FALSE,"Income Statement";"CF 1",#N/A,FALSE,"Cashflow";"Bal 2",#N/A,FALSE,"Balance Sheet";"Inc 2",#N/A,FALSE,"Income Statement";"CF 2",#N/A,FALSE,"Cashflow";"Other 1",#N/A,FALSE,"Additional Info"}</definedName>
    <definedName name="solo_1_3" hidden="1">{#N/A,#N/A,FALSE,"Cover";"Bal 1",#N/A,FALSE,"Balance Sheet";"Inc 1",#N/A,FALSE,"Income Statement";"CF 1",#N/A,FALSE,"Cashflow";"Bal 2",#N/A,FALSE,"Balance Sheet";"Inc 2",#N/A,FALSE,"Income Statement";"CF 2",#N/A,FALSE,"Cashflow";"Other 1",#N/A,FALSE,"Additional Info"}</definedName>
    <definedName name="solo_2" localSheetId="1" hidden="1">{#N/A,#N/A,FALSE,"Cover";"Bal 1",#N/A,FALSE,"Balance Sheet";"Inc 1",#N/A,FALSE,"Income Statement";"CF 1",#N/A,FALSE,"Cashflow";"Bal 2",#N/A,FALSE,"Balance Sheet";"Inc 2",#N/A,FALSE,"Income Statement";"CF 2",#N/A,FALSE,"Cashflow";"Other 1",#N/A,FALSE,"Additional Info"}</definedName>
    <definedName name="solo_2" localSheetId="3" hidden="1">{#N/A,#N/A,FALSE,"Cover";"Bal 1",#N/A,FALSE,"Balance Sheet";"Inc 1",#N/A,FALSE,"Income Statement";"CF 1",#N/A,FALSE,"Cashflow";"Bal 2",#N/A,FALSE,"Balance Sheet";"Inc 2",#N/A,FALSE,"Income Statement";"CF 2",#N/A,FALSE,"Cashflow";"Other 1",#N/A,FALSE,"Additional Info"}</definedName>
    <definedName name="solo_2" localSheetId="5" hidden="1">{#N/A,#N/A,FALSE,"Cover";"Bal 1",#N/A,FALSE,"Balance Sheet";"Inc 1",#N/A,FALSE,"Income Statement";"CF 1",#N/A,FALSE,"Cashflow";"Bal 2",#N/A,FALSE,"Balance Sheet";"Inc 2",#N/A,FALSE,"Income Statement";"CF 2",#N/A,FALSE,"Cashflow";"Other 1",#N/A,FALSE,"Additional Info"}</definedName>
    <definedName name="solo_2" hidden="1">{#N/A,#N/A,FALSE,"Cover";"Bal 1",#N/A,FALSE,"Balance Sheet";"Inc 1",#N/A,FALSE,"Income Statement";"CF 1",#N/A,FALSE,"Cashflow";"Bal 2",#N/A,FALSE,"Balance Sheet";"Inc 2",#N/A,FALSE,"Income Statement";"CF 2",#N/A,FALSE,"Cashflow";"Other 1",#N/A,FALSE,"Additional Info"}</definedName>
    <definedName name="solo_2_2" localSheetId="1" hidden="1">{#N/A,#N/A,FALSE,"Cover";"Bal 1",#N/A,FALSE,"Balance Sheet";"Inc 1",#N/A,FALSE,"Income Statement";"CF 1",#N/A,FALSE,"Cashflow";"Bal 2",#N/A,FALSE,"Balance Sheet";"Inc 2",#N/A,FALSE,"Income Statement";"CF 2",#N/A,FALSE,"Cashflow";"Other 1",#N/A,FALSE,"Additional Info"}</definedName>
    <definedName name="solo_2_2" localSheetId="3" hidden="1">{#N/A,#N/A,FALSE,"Cover";"Bal 1",#N/A,FALSE,"Balance Sheet";"Inc 1",#N/A,FALSE,"Income Statement";"CF 1",#N/A,FALSE,"Cashflow";"Bal 2",#N/A,FALSE,"Balance Sheet";"Inc 2",#N/A,FALSE,"Income Statement";"CF 2",#N/A,FALSE,"Cashflow";"Other 1",#N/A,FALSE,"Additional Info"}</definedName>
    <definedName name="solo_2_2" localSheetId="5" hidden="1">{#N/A,#N/A,FALSE,"Cover";"Bal 1",#N/A,FALSE,"Balance Sheet";"Inc 1",#N/A,FALSE,"Income Statement";"CF 1",#N/A,FALSE,"Cashflow";"Bal 2",#N/A,FALSE,"Balance Sheet";"Inc 2",#N/A,FALSE,"Income Statement";"CF 2",#N/A,FALSE,"Cashflow";"Other 1",#N/A,FALSE,"Additional Info"}</definedName>
    <definedName name="solo_2_2" hidden="1">{#N/A,#N/A,FALSE,"Cover";"Bal 1",#N/A,FALSE,"Balance Sheet";"Inc 1",#N/A,FALSE,"Income Statement";"CF 1",#N/A,FALSE,"Cashflow";"Bal 2",#N/A,FALSE,"Balance Sheet";"Inc 2",#N/A,FALSE,"Income Statement";"CF 2",#N/A,FALSE,"Cashflow";"Other 1",#N/A,FALSE,"Additional Info"}</definedName>
    <definedName name="solo_3" localSheetId="1" hidden="1">{#N/A,#N/A,FALSE,"Cover";"Bal 1",#N/A,FALSE,"Balance Sheet";"Inc 1",#N/A,FALSE,"Income Statement";"CF 1",#N/A,FALSE,"Cashflow";"Bal 2",#N/A,FALSE,"Balance Sheet";"Inc 2",#N/A,FALSE,"Income Statement";"CF 2",#N/A,FALSE,"Cashflow";"Other 1",#N/A,FALSE,"Additional Info"}</definedName>
    <definedName name="solo_3" localSheetId="3" hidden="1">{#N/A,#N/A,FALSE,"Cover";"Bal 1",#N/A,FALSE,"Balance Sheet";"Inc 1",#N/A,FALSE,"Income Statement";"CF 1",#N/A,FALSE,"Cashflow";"Bal 2",#N/A,FALSE,"Balance Sheet";"Inc 2",#N/A,FALSE,"Income Statement";"CF 2",#N/A,FALSE,"Cashflow";"Other 1",#N/A,FALSE,"Additional Info"}</definedName>
    <definedName name="solo_3" localSheetId="5" hidden="1">{#N/A,#N/A,FALSE,"Cover";"Bal 1",#N/A,FALSE,"Balance Sheet";"Inc 1",#N/A,FALSE,"Income Statement";"CF 1",#N/A,FALSE,"Cashflow";"Bal 2",#N/A,FALSE,"Balance Sheet";"Inc 2",#N/A,FALSE,"Income Statement";"CF 2",#N/A,FALSE,"Cashflow";"Other 1",#N/A,FALSE,"Additional Info"}</definedName>
    <definedName name="solo_3" hidden="1">{#N/A,#N/A,FALSE,"Cover";"Bal 1",#N/A,FALSE,"Balance Sheet";"Inc 1",#N/A,FALSE,"Income Statement";"CF 1",#N/A,FALSE,"Cashflow";"Bal 2",#N/A,FALSE,"Balance Sheet";"Inc 2",#N/A,FALSE,"Income Statement";"CF 2",#N/A,FALSE,"Cashflow";"Other 1",#N/A,FALSE,"Additional Info"}</definedName>
    <definedName name="solo_3_2" localSheetId="1" hidden="1">{#N/A,#N/A,FALSE,"Cover";"Bal 1",#N/A,FALSE,"Balance Sheet";"Inc 1",#N/A,FALSE,"Income Statement";"CF 1",#N/A,FALSE,"Cashflow";"Bal 2",#N/A,FALSE,"Balance Sheet";"Inc 2",#N/A,FALSE,"Income Statement";"CF 2",#N/A,FALSE,"Cashflow";"Other 1",#N/A,FALSE,"Additional Info"}</definedName>
    <definedName name="solo_3_2" localSheetId="3" hidden="1">{#N/A,#N/A,FALSE,"Cover";"Bal 1",#N/A,FALSE,"Balance Sheet";"Inc 1",#N/A,FALSE,"Income Statement";"CF 1",#N/A,FALSE,"Cashflow";"Bal 2",#N/A,FALSE,"Balance Sheet";"Inc 2",#N/A,FALSE,"Income Statement";"CF 2",#N/A,FALSE,"Cashflow";"Other 1",#N/A,FALSE,"Additional Info"}</definedName>
    <definedName name="solo_3_2" localSheetId="5" hidden="1">{#N/A,#N/A,FALSE,"Cover";"Bal 1",#N/A,FALSE,"Balance Sheet";"Inc 1",#N/A,FALSE,"Income Statement";"CF 1",#N/A,FALSE,"Cashflow";"Bal 2",#N/A,FALSE,"Balance Sheet";"Inc 2",#N/A,FALSE,"Income Statement";"CF 2",#N/A,FALSE,"Cashflow";"Other 1",#N/A,FALSE,"Additional Info"}</definedName>
    <definedName name="solo_3_2" hidden="1">{#N/A,#N/A,FALSE,"Cover";"Bal 1",#N/A,FALSE,"Balance Sheet";"Inc 1",#N/A,FALSE,"Income Statement";"CF 1",#N/A,FALSE,"Cashflow";"Bal 2",#N/A,FALSE,"Balance Sheet";"Inc 2",#N/A,FALSE,"Income Statement";"CF 2",#N/A,FALSE,"Cashflow";"Other 1",#N/A,FALSE,"Additional Info"}</definedName>
    <definedName name="solo_5" localSheetId="1" hidden="1">{#N/A,#N/A,FALSE,"Cover";"Bal 1",#N/A,FALSE,"Balance Sheet";"Inc 1",#N/A,FALSE,"Income Statement";"CF 1",#N/A,FALSE,"Cashflow";"Bal 2",#N/A,FALSE,"Balance Sheet";"Inc 2",#N/A,FALSE,"Income Statement";"CF 2",#N/A,FALSE,"Cashflow";"Other 1",#N/A,FALSE,"Additional Info"}</definedName>
    <definedName name="solo_5" localSheetId="3" hidden="1">{#N/A,#N/A,FALSE,"Cover";"Bal 1",#N/A,FALSE,"Balance Sheet";"Inc 1",#N/A,FALSE,"Income Statement";"CF 1",#N/A,FALSE,"Cashflow";"Bal 2",#N/A,FALSE,"Balance Sheet";"Inc 2",#N/A,FALSE,"Income Statement";"CF 2",#N/A,FALSE,"Cashflow";"Other 1",#N/A,FALSE,"Additional Info"}</definedName>
    <definedName name="solo_5" localSheetId="5" hidden="1">{#N/A,#N/A,FALSE,"Cover";"Bal 1",#N/A,FALSE,"Balance Sheet";"Inc 1",#N/A,FALSE,"Income Statement";"CF 1",#N/A,FALSE,"Cashflow";"Bal 2",#N/A,FALSE,"Balance Sheet";"Inc 2",#N/A,FALSE,"Income Statement";"CF 2",#N/A,FALSE,"Cashflow";"Other 1",#N/A,FALSE,"Additional Info"}</definedName>
    <definedName name="solo_5" hidden="1">{#N/A,#N/A,FALSE,"Cover";"Bal 1",#N/A,FALSE,"Balance Sheet";"Inc 1",#N/A,FALSE,"Income Statement";"CF 1",#N/A,FALSE,"Cashflow";"Bal 2",#N/A,FALSE,"Balance Sheet";"Inc 2",#N/A,FALSE,"Income Statement";"CF 2",#N/A,FALSE,"Cashflow";"Other 1",#N/A,FALSE,"Additional Info"}</definedName>
    <definedName name="solver_adj" hidden="1">#REF!</definedName>
    <definedName name="solver_cvg">0.001</definedName>
    <definedName name="solver_drv">1</definedName>
    <definedName name="solver_est">1</definedName>
    <definedName name="solver_itr">100</definedName>
    <definedName name="solver_lhs1" hidden="1">#REF!</definedName>
    <definedName name="solver_lin" hidden="1">0</definedName>
    <definedName name="solver_neg">2</definedName>
    <definedName name="solver_num" hidden="1">1</definedName>
    <definedName name="solver_nwt">1</definedName>
    <definedName name="solver_oldobj" hidden="1">1543721.6579517</definedName>
    <definedName name="solver_opt" hidden="1">#REF!</definedName>
    <definedName name="solver_pre">0.000001</definedName>
    <definedName name="solver_rel1" hidden="1">3</definedName>
    <definedName name="solver_rhs1" hidden="1">0</definedName>
    <definedName name="solver_scl">2</definedName>
    <definedName name="solver_sho">2</definedName>
    <definedName name="solver_tim">100</definedName>
    <definedName name="solver_tmp" hidden="1">0</definedName>
    <definedName name="solver_tol">0.05</definedName>
    <definedName name="solver_typ" hidden="1">2</definedName>
    <definedName name="solver_val" hidden="1">0</definedName>
    <definedName name="sort" hidden="1">#REF!</definedName>
    <definedName name="sort2" localSheetId="3" hidden="1">#REF!</definedName>
    <definedName name="sort2" hidden="1">#REF!</definedName>
    <definedName name="sortrange">#REF!</definedName>
    <definedName name="SP_EXCEL_LINK_c1abd70c0bd34a73957ee70d98da7d9b" hidden="1">#REF!</definedName>
    <definedName name="Space">"          "</definedName>
    <definedName name="Spaces">"      "</definedName>
    <definedName name="SpainAllTables" localSheetId="1">{8}</definedName>
    <definedName name="SpainAllTables" localSheetId="3">{8}</definedName>
    <definedName name="SpainAllTables" localSheetId="5">{8}</definedName>
    <definedName name="SpainAllTables">{8}</definedName>
    <definedName name="SpainProjectName" localSheetId="1">{"Client Name or Project Name"}</definedName>
    <definedName name="SpainProjectName" localSheetId="3">{"Client Name or Project Name"}</definedName>
    <definedName name="SpainProjectName" localSheetId="5">{"Client Name or Project Name"}</definedName>
    <definedName name="SpainProjectName">{"Client Name or Project Name"}</definedName>
    <definedName name="Spec" localSheetId="3">#REF!</definedName>
    <definedName name="Spec">#REF!</definedName>
    <definedName name="Special_Situations" localSheetId="3">#REF!</definedName>
    <definedName name="Special_Situations">#REF!</definedName>
    <definedName name="Spice" localSheetId="1">{"Ingredients Sector"}</definedName>
    <definedName name="Spice" localSheetId="3">{"Ingredients Sector"}</definedName>
    <definedName name="Spice" localSheetId="5">{"Ingredients Sector"}</definedName>
    <definedName name="Spice">{"Ingredients Sector"}</definedName>
    <definedName name="sponsor">#REF!</definedName>
    <definedName name="SpreadsheetBuilder_1" hidden="1">#REF!</definedName>
    <definedName name="SpreadsheetBuilder_2" hidden="1">#REF!</definedName>
    <definedName name="spsales" localSheetId="3">#REF!</definedName>
    <definedName name="spsales">#REF!</definedName>
    <definedName name="SPWS_WBID">"01704D02-6856-11D4-B197-0008C7BB220E"</definedName>
    <definedName name="sq" localSheetId="1" hidden="1">{"bs",#N/A,FALSE,"SCF"}</definedName>
    <definedName name="sq" localSheetId="3" hidden="1">{"bs",#N/A,FALSE,"SCF"}</definedName>
    <definedName name="sq" localSheetId="5" hidden="1">{"bs",#N/A,FALSE,"SCF"}</definedName>
    <definedName name="sq" hidden="1">{"bs",#N/A,FALSE,"SCF"}</definedName>
    <definedName name="sql_statement" hidden="1">"select distinct acct_cat,sum(cyr),sum(lyr),sum(cbd),mult_x000D_
from r1_datasum_x000D_
group by acct_cat_x000D_
_x000D_
"</definedName>
    <definedName name="SR5JSJSJ" localSheetId="1">{"Client Name or Project Name"}</definedName>
    <definedName name="SR5JSJSJ" localSheetId="3">{"Client Name or Project Name"}</definedName>
    <definedName name="SR5JSJSJ" localSheetId="5">{"Client Name or Project Name"}</definedName>
    <definedName name="SR5JSJSJ">{"Client Name or Project Name"}</definedName>
    <definedName name="SR6JSJS6RJ6" localSheetId="1">{"Client Name or Project Name"}</definedName>
    <definedName name="SR6JSJS6RJ6" localSheetId="3">{"Client Name or Project Name"}</definedName>
    <definedName name="SR6JSJS6RJ6" localSheetId="5">{"Client Name or Project Name"}</definedName>
    <definedName name="SR6JSJS6RJ6">{"Client Name or Project Name"}</definedName>
    <definedName name="srdtiti" localSheetId="1" hidden="1">{#N/A,#N/A,FALSE,"Title";#N/A,#N/A,FALSE,"Corp b sheet";#N/A,#N/A,FALSE,"MODIFIED Pl";#N/A,#N/A,FALSE,"Balance Sheet";#N/A,#N/A,FALSE,"Profit and Loss";#N/A,#N/A,FALSE,"Supplement info";#N/A,#N/A,FALSE,"Cashflow";#N/A,#N/A,FALSE,"Asspc Co - Inv Schedule";#N/A,#N/A,FALSE,"kpi"}</definedName>
    <definedName name="srdtiti" localSheetId="3" hidden="1">{#N/A,#N/A,FALSE,"Title";#N/A,#N/A,FALSE,"Corp b sheet";#N/A,#N/A,FALSE,"MODIFIED Pl";#N/A,#N/A,FALSE,"Balance Sheet";#N/A,#N/A,FALSE,"Profit and Loss";#N/A,#N/A,FALSE,"Supplement info";#N/A,#N/A,FALSE,"Cashflow";#N/A,#N/A,FALSE,"Asspc Co - Inv Schedule";#N/A,#N/A,FALSE,"kpi"}</definedName>
    <definedName name="srdtiti" localSheetId="5" hidden="1">{#N/A,#N/A,FALSE,"Title";#N/A,#N/A,FALSE,"Corp b sheet";#N/A,#N/A,FALSE,"MODIFIED Pl";#N/A,#N/A,FALSE,"Balance Sheet";#N/A,#N/A,FALSE,"Profit and Loss";#N/A,#N/A,FALSE,"Supplement info";#N/A,#N/A,FALSE,"Cashflow";#N/A,#N/A,FALSE,"Asspc Co - Inv Schedule";#N/A,#N/A,FALSE,"kpi"}</definedName>
    <definedName name="srdtiti" hidden="1">{#N/A,#N/A,FALSE,"Title";#N/A,#N/A,FALSE,"Corp b sheet";#N/A,#N/A,FALSE,"MODIFIED Pl";#N/A,#N/A,FALSE,"Balance Sheet";#N/A,#N/A,FALSE,"Profit and Loss";#N/A,#N/A,FALSE,"Supplement info";#N/A,#N/A,FALSE,"Cashflow";#N/A,#N/A,FALSE,"Asspc Co - Inv Schedule";#N/A,#N/A,FALSE,"kpi"}</definedName>
    <definedName name="srdtiti_1" localSheetId="1" hidden="1">{#N/A,#N/A,FALSE,"Title";#N/A,#N/A,FALSE,"Corp b sheet";#N/A,#N/A,FALSE,"MODIFIED Pl";#N/A,#N/A,FALSE,"Balance Sheet";#N/A,#N/A,FALSE,"Profit and Loss";#N/A,#N/A,FALSE,"Supplement info";#N/A,#N/A,FALSE,"Cashflow";#N/A,#N/A,FALSE,"Asspc Co - Inv Schedule";#N/A,#N/A,FALSE,"kpi"}</definedName>
    <definedName name="srdtiti_1" localSheetId="3" hidden="1">{#N/A,#N/A,FALSE,"Title";#N/A,#N/A,FALSE,"Corp b sheet";#N/A,#N/A,FALSE,"MODIFIED Pl";#N/A,#N/A,FALSE,"Balance Sheet";#N/A,#N/A,FALSE,"Profit and Loss";#N/A,#N/A,FALSE,"Supplement info";#N/A,#N/A,FALSE,"Cashflow";#N/A,#N/A,FALSE,"Asspc Co - Inv Schedule";#N/A,#N/A,FALSE,"kpi"}</definedName>
    <definedName name="srdtiti_1" localSheetId="5" hidden="1">{#N/A,#N/A,FALSE,"Title";#N/A,#N/A,FALSE,"Corp b sheet";#N/A,#N/A,FALSE,"MODIFIED Pl";#N/A,#N/A,FALSE,"Balance Sheet";#N/A,#N/A,FALSE,"Profit and Loss";#N/A,#N/A,FALSE,"Supplement info";#N/A,#N/A,FALSE,"Cashflow";#N/A,#N/A,FALSE,"Asspc Co - Inv Schedule";#N/A,#N/A,FALSE,"kpi"}</definedName>
    <definedName name="srdtiti_1" hidden="1">{#N/A,#N/A,FALSE,"Title";#N/A,#N/A,FALSE,"Corp b sheet";#N/A,#N/A,FALSE,"MODIFIED Pl";#N/A,#N/A,FALSE,"Balance Sheet";#N/A,#N/A,FALSE,"Profit and Loss";#N/A,#N/A,FALSE,"Supplement info";#N/A,#N/A,FALSE,"Cashflow";#N/A,#N/A,FALSE,"Asspc Co - Inv Schedule";#N/A,#N/A,FALSE,"kpi"}</definedName>
    <definedName name="SRHSH5655HH" localSheetId="1">{"Client Name or Project Name"}</definedName>
    <definedName name="SRHSH5655HH" localSheetId="3">{"Client Name or Project Name"}</definedName>
    <definedName name="SRHSH5655HH" localSheetId="5">{"Client Name or Project Name"}</definedName>
    <definedName name="SRHSH5655HH">{"Client Name or Project Name"}</definedName>
    <definedName name="SRJ6SJSJ" localSheetId="1">{"Client Name or Project Name"}</definedName>
    <definedName name="SRJ6SJSJ" localSheetId="3">{"Client Name or Project Name"}</definedName>
    <definedName name="SRJ6SJSJ" localSheetId="5">{"Client Name or Project Name"}</definedName>
    <definedName name="SRJ6SJSJ">{"Client Name or Project Name"}</definedName>
    <definedName name="srjsjsjsj" localSheetId="1">{"Client Name or Project Name"}</definedName>
    <definedName name="srjsjsjsj" localSheetId="3">{"Client Name or Project Name"}</definedName>
    <definedName name="srjsjsjsj" localSheetId="5">{"Client Name or Project Name"}</definedName>
    <definedName name="srjsjsjsj">{"Client Name or Project Name"}</definedName>
    <definedName name="SRJTS6JSR6" localSheetId="1">{"Client Name or Project Name"}</definedName>
    <definedName name="SRJTS6JSR6" localSheetId="3">{"Client Name or Project Name"}</definedName>
    <definedName name="SRJTS6JSR6" localSheetId="5">{"Client Name or Project Name"}</definedName>
    <definedName name="SRJTS6JSR6">{"Client Name or Project Name"}</definedName>
    <definedName name="SRJTSJSJ" localSheetId="1">{"Client Name or Project Name"}</definedName>
    <definedName name="SRJTSJSJ" localSheetId="3">{"Client Name or Project Name"}</definedName>
    <definedName name="SRJTSJSJ" localSheetId="5">{"Client Name or Project Name"}</definedName>
    <definedName name="SRJTSJSJ">{"Client Name or Project Name"}</definedName>
    <definedName name="SRJYTSJSKJ" localSheetId="1">{"Client Name or Project Name"}</definedName>
    <definedName name="SRJYTSJSKJ" localSheetId="3">{"Client Name or Project Name"}</definedName>
    <definedName name="SRJYTSJSKJ" localSheetId="5">{"Client Name or Project Name"}</definedName>
    <definedName name="SRJYTSJSKJ">{"Client Name or Project Name"}</definedName>
    <definedName name="srki" localSheetId="1" hidden="1">{#N/A,#N/A,FALSE,"Title";#N/A,#N/A,FALSE,"Corp b sheet";#N/A,#N/A,FALSE,"MODIFIED Pl";#N/A,#N/A,FALSE,"Balance Sheet";#N/A,#N/A,FALSE,"Profit and Loss";#N/A,#N/A,FALSE,"Supplement info";#N/A,#N/A,FALSE,"Cashflow";#N/A,#N/A,FALSE,"Asspc Co - Inv Schedule";#N/A,#N/A,FALSE,"kpi"}</definedName>
    <definedName name="srki" localSheetId="3" hidden="1">{#N/A,#N/A,FALSE,"Title";#N/A,#N/A,FALSE,"Corp b sheet";#N/A,#N/A,FALSE,"MODIFIED Pl";#N/A,#N/A,FALSE,"Balance Sheet";#N/A,#N/A,FALSE,"Profit and Loss";#N/A,#N/A,FALSE,"Supplement info";#N/A,#N/A,FALSE,"Cashflow";#N/A,#N/A,FALSE,"Asspc Co - Inv Schedule";#N/A,#N/A,FALSE,"kpi"}</definedName>
    <definedName name="srki" localSheetId="5" hidden="1">{#N/A,#N/A,FALSE,"Title";#N/A,#N/A,FALSE,"Corp b sheet";#N/A,#N/A,FALSE,"MODIFIED Pl";#N/A,#N/A,FALSE,"Balance Sheet";#N/A,#N/A,FALSE,"Profit and Loss";#N/A,#N/A,FALSE,"Supplement info";#N/A,#N/A,FALSE,"Cashflow";#N/A,#N/A,FALSE,"Asspc Co - Inv Schedule";#N/A,#N/A,FALSE,"kpi"}</definedName>
    <definedName name="srki" hidden="1">{#N/A,#N/A,FALSE,"Title";#N/A,#N/A,FALSE,"Corp b sheet";#N/A,#N/A,FALSE,"MODIFIED Pl";#N/A,#N/A,FALSE,"Balance Sheet";#N/A,#N/A,FALSE,"Profit and Loss";#N/A,#N/A,FALSE,"Supplement info";#N/A,#N/A,FALSE,"Cashflow";#N/A,#N/A,FALSE,"Asspc Co - Inv Schedule";#N/A,#N/A,FALSE,"kpi"}</definedName>
    <definedName name="srki_1" localSheetId="1" hidden="1">{#N/A,#N/A,FALSE,"Title";#N/A,#N/A,FALSE,"Corp b sheet";#N/A,#N/A,FALSE,"MODIFIED Pl";#N/A,#N/A,FALSE,"Balance Sheet";#N/A,#N/A,FALSE,"Profit and Loss";#N/A,#N/A,FALSE,"Supplement info";#N/A,#N/A,FALSE,"Cashflow";#N/A,#N/A,FALSE,"Asspc Co - Inv Schedule";#N/A,#N/A,FALSE,"kpi"}</definedName>
    <definedName name="srki_1" localSheetId="3" hidden="1">{#N/A,#N/A,FALSE,"Title";#N/A,#N/A,FALSE,"Corp b sheet";#N/A,#N/A,FALSE,"MODIFIED Pl";#N/A,#N/A,FALSE,"Balance Sheet";#N/A,#N/A,FALSE,"Profit and Loss";#N/A,#N/A,FALSE,"Supplement info";#N/A,#N/A,FALSE,"Cashflow";#N/A,#N/A,FALSE,"Asspc Co - Inv Schedule";#N/A,#N/A,FALSE,"kpi"}</definedName>
    <definedName name="srki_1" localSheetId="5" hidden="1">{#N/A,#N/A,FALSE,"Title";#N/A,#N/A,FALSE,"Corp b sheet";#N/A,#N/A,FALSE,"MODIFIED Pl";#N/A,#N/A,FALSE,"Balance Sheet";#N/A,#N/A,FALSE,"Profit and Loss";#N/A,#N/A,FALSE,"Supplement info";#N/A,#N/A,FALSE,"Cashflow";#N/A,#N/A,FALSE,"Asspc Co - Inv Schedule";#N/A,#N/A,FALSE,"kpi"}</definedName>
    <definedName name="srki_1" hidden="1">{#N/A,#N/A,FALSE,"Title";#N/A,#N/A,FALSE,"Corp b sheet";#N/A,#N/A,FALSE,"MODIFIED Pl";#N/A,#N/A,FALSE,"Balance Sheet";#N/A,#N/A,FALSE,"Profit and Loss";#N/A,#N/A,FALSE,"Supplement info";#N/A,#N/A,FALSE,"Cashflow";#N/A,#N/A,FALSE,"Asspc Co - Inv Schedule";#N/A,#N/A,FALSE,"kpi"}</definedName>
    <definedName name="SRS"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THSHSHSH" localSheetId="1">{"Client Name or Project Name"}</definedName>
    <definedName name="SRTHSHSHSH" localSheetId="3">{"Client Name or Project Name"}</definedName>
    <definedName name="SRTHSHSHSH" localSheetId="5">{"Client Name or Project Name"}</definedName>
    <definedName name="SRTHSHSHSH">{"Client Name or Project Name"}</definedName>
    <definedName name="SRTJS6J6J" localSheetId="1">{"Client Name or Project Name"}</definedName>
    <definedName name="SRTJS6J6J" localSheetId="3">{"Client Name or Project Name"}</definedName>
    <definedName name="SRTJS6J6J" localSheetId="5">{"Client Name or Project Name"}</definedName>
    <definedName name="SRTJS6J6J">{"Client Name or Project Name"}</definedName>
    <definedName name="SRTJSR6JS6R" localSheetId="1">{"Client Name or Project Name"}</definedName>
    <definedName name="SRTJSR6JS6R" localSheetId="3">{"Client Name or Project Name"}</definedName>
    <definedName name="SRTJSR6JS6R" localSheetId="5">{"Client Name or Project Name"}</definedName>
    <definedName name="SRTJSR6JS6R">{"Client Name or Project Name"}</definedName>
    <definedName name="SRTJSTJSTJT" localSheetId="1">{"Client Name or Project Name"}</definedName>
    <definedName name="SRTJSTJSTJT" localSheetId="3">{"Client Name or Project Name"}</definedName>
    <definedName name="SRTJSTJSTJT" localSheetId="5">{"Client Name or Project Name"}</definedName>
    <definedName name="SRTJSTJSTJT">{"Client Name or Project Name"}</definedName>
    <definedName name="srtjwjwjwjwj" localSheetId="1">{"Client Name or Project Name"}</definedName>
    <definedName name="srtjwjwjwjwj" localSheetId="3">{"Client Name or Project Name"}</definedName>
    <definedName name="srtjwjwjwjwj" localSheetId="5">{"Client Name or Project Name"}</definedName>
    <definedName name="srtjwjwjwjwj">{"Client Name or Project Name"}</definedName>
    <definedName name="SRTMSRMMSMS" localSheetId="1">{"Client Name or Project Name"}</definedName>
    <definedName name="SRTMSRMMSMS" localSheetId="3">{"Client Name or Project Name"}</definedName>
    <definedName name="SRTMSRMMSMS" localSheetId="5">{"Client Name or Project Name"}</definedName>
    <definedName name="SRTMSRMMSMS">{"Client Name or Project Name"}</definedName>
    <definedName name="SRTMSRMTTRSM" localSheetId="1">{"Client Name or Project Name"}</definedName>
    <definedName name="SRTMSRMTTRSM" localSheetId="3">{"Client Name or Project Name"}</definedName>
    <definedName name="SRTMSRMTTRSM" localSheetId="5">{"Client Name or Project Name"}</definedName>
    <definedName name="SRTMSRMTTRSM">{"Client Name or Project Name"}</definedName>
    <definedName name="SRTMSRTMSM" localSheetId="1">{"Client Name or Project Name"}</definedName>
    <definedName name="SRTMSRTMSM" localSheetId="3">{"Client Name or Project Name"}</definedName>
    <definedName name="SRTMSRTMSM" localSheetId="5">{"Client Name or Project Name"}</definedName>
    <definedName name="SRTMSRTMSM">{"Client Name or Project Name"}</definedName>
    <definedName name="srtsfhsfhsh" localSheetId="1">{"Client Name or Project Name"}</definedName>
    <definedName name="srtsfhsfhsh" localSheetId="3">{"Client Name or Project Name"}</definedName>
    <definedName name="srtsfhsfhsh" localSheetId="5">{"Client Name or Project Name"}</definedName>
    <definedName name="srtsfhsfhsh">{"Client Name or Project Name"}</definedName>
    <definedName name="ss" localSheetId="1" hidden="1">{#N/A,#N/A,FALSE,"NEWS12"}</definedName>
    <definedName name="ss" localSheetId="3" hidden="1">{#N/A,#N/A,FALSE,"NEWS12"}</definedName>
    <definedName name="ss" localSheetId="5" hidden="1">{#N/A,#N/A,FALSE,"NEWS12"}</definedName>
    <definedName name="ss" hidden="1">{#N/A,#N/A,FALSE,"NEWS12"}</definedName>
    <definedName name="ss_1" localSheetId="3">#REF!</definedName>
    <definedName name="ss_1">#REF!</definedName>
    <definedName name="ss_2" localSheetId="3">#REF!</definedName>
    <definedName name="ss_2">#REF!</definedName>
    <definedName name="SSD" localSheetId="1" hidden="1">{#N/A,#N/A,FALSE,"REPORT"}</definedName>
    <definedName name="SSD" localSheetId="3" hidden="1">{#N/A,#N/A,FALSE,"REPORT"}</definedName>
    <definedName name="SSD" localSheetId="5" hidden="1">{#N/A,#N/A,FALSE,"REPORT"}</definedName>
    <definedName name="SSD" hidden="1">{#N/A,#N/A,FALSE,"REPORT"}</definedName>
    <definedName name="SSD_1" localSheetId="1" hidden="1">{#N/A,#N/A,FALSE,"REPORT"}</definedName>
    <definedName name="SSD_1" localSheetId="3" hidden="1">{#N/A,#N/A,FALSE,"REPORT"}</definedName>
    <definedName name="SSD_1" localSheetId="5" hidden="1">{#N/A,#N/A,FALSE,"REPORT"}</definedName>
    <definedName name="SSD_1" hidden="1">{#N/A,#N/A,FALSE,"REPORT"}</definedName>
    <definedName name="ssdsa" localSheetId="1" hidden="1">{#N/A,#N/A,FALSE,"FREE"}</definedName>
    <definedName name="ssdsa" localSheetId="3" hidden="1">{#N/A,#N/A,FALSE,"FREE"}</definedName>
    <definedName name="ssdsa" localSheetId="5" hidden="1">{#N/A,#N/A,FALSE,"FREE"}</definedName>
    <definedName name="ssdsa" hidden="1">{#N/A,#N/A,FALSE,"FREE"}</definedName>
    <definedName name="SSEP" localSheetId="5">#REF!</definedName>
    <definedName name="SSEP">#REF!</definedName>
    <definedName name="ssr" localSheetId="1" hidden="1">{"bs",#N/A,FALSE,"SCF"}</definedName>
    <definedName name="ssr" localSheetId="3" hidden="1">{"bs",#N/A,FALSE,"SCF"}</definedName>
    <definedName name="ssr" localSheetId="5" hidden="1">{"bs",#N/A,FALSE,"SCF"}</definedName>
    <definedName name="ssr" hidden="1">{"bs",#N/A,FALSE,"SCF"}</definedName>
    <definedName name="sss" localSheetId="1" hidden="1">{#N/A,#N/A,FALSE,"NOI"}</definedName>
    <definedName name="sss" localSheetId="3" hidden="1">{#N/A,#N/A,FALSE,"NOI"}</definedName>
    <definedName name="sss" localSheetId="5" hidden="1">{#N/A,#N/A,FALSE,"NOI"}</definedName>
    <definedName name="sss" hidden="1">{#N/A,#N/A,FALSE,"NOI"}</definedName>
    <definedName name="sss_1" localSheetId="1" hidden="1">{#N/A,#N/A,FALSE,"Pharm";#N/A,#N/A,FALSE,"WWCM"}</definedName>
    <definedName name="sss_1" localSheetId="3" hidden="1">{#N/A,#N/A,FALSE,"Pharm";#N/A,#N/A,FALSE,"WWCM"}</definedName>
    <definedName name="sss_1" localSheetId="5" hidden="1">{#N/A,#N/A,FALSE,"Pharm";#N/A,#N/A,FALSE,"WWCM"}</definedName>
    <definedName name="sss_1" hidden="1">{#N/A,#N/A,FALSE,"Pharm";#N/A,#N/A,FALSE,"WWCM"}</definedName>
    <definedName name="sss_1_1" localSheetId="1" hidden="1">{"Actual",#N/A,FALSE,"Actual"}</definedName>
    <definedName name="sss_1_1" localSheetId="3" hidden="1">{"Actual",#N/A,FALSE,"Actual"}</definedName>
    <definedName name="sss_1_1" localSheetId="5" hidden="1">{"Actual",#N/A,FALSE,"Actual"}</definedName>
    <definedName name="sss_1_1" hidden="1">{"Actual",#N/A,FALSE,"Actual"}</definedName>
    <definedName name="sss_1_1_2" localSheetId="1" hidden="1">{"Actual",#N/A,FALSE,"Actual"}</definedName>
    <definedName name="sss_1_1_2" localSheetId="3" hidden="1">{"Actual",#N/A,FALSE,"Actual"}</definedName>
    <definedName name="sss_1_1_2" localSheetId="5" hidden="1">{"Actual",#N/A,FALSE,"Actual"}</definedName>
    <definedName name="sss_1_1_2" hidden="1">{"Actual",#N/A,FALSE,"Actual"}</definedName>
    <definedName name="sss_1_3" localSheetId="1" hidden="1">{"Actual",#N/A,FALSE,"Actual"}</definedName>
    <definedName name="sss_1_3" localSheetId="3" hidden="1">{"Actual",#N/A,FALSE,"Actual"}</definedName>
    <definedName name="sss_1_3" localSheetId="5" hidden="1">{"Actual",#N/A,FALSE,"Actual"}</definedName>
    <definedName name="sss_1_3" hidden="1">{"Actual",#N/A,FALSE,"Actual"}</definedName>
    <definedName name="sss_2" localSheetId="1" hidden="1">{"Actual",#N/A,FALSE,"Actual"}</definedName>
    <definedName name="sss_2" localSheetId="3" hidden="1">{"Actual",#N/A,FALSE,"Actual"}</definedName>
    <definedName name="sss_2" localSheetId="5" hidden="1">{"Actual",#N/A,FALSE,"Actual"}</definedName>
    <definedName name="sss_2" hidden="1">{"Actual",#N/A,FALSE,"Actual"}</definedName>
    <definedName name="sss_2_2" localSheetId="1" hidden="1">{"Actual",#N/A,FALSE,"Actual"}</definedName>
    <definedName name="sss_2_2" localSheetId="3" hidden="1">{"Actual",#N/A,FALSE,"Actual"}</definedName>
    <definedName name="sss_2_2" localSheetId="5" hidden="1">{"Actual",#N/A,FALSE,"Actual"}</definedName>
    <definedName name="sss_2_2" hidden="1">{"Actual",#N/A,FALSE,"Actual"}</definedName>
    <definedName name="sss_3" localSheetId="1" hidden="1">{"Actual",#N/A,FALSE,"Actual"}</definedName>
    <definedName name="sss_3" localSheetId="3" hidden="1">{"Actual",#N/A,FALSE,"Actual"}</definedName>
    <definedName name="sss_3" localSheetId="5" hidden="1">{"Actual",#N/A,FALSE,"Actual"}</definedName>
    <definedName name="sss_3" hidden="1">{"Actual",#N/A,FALSE,"Actual"}</definedName>
    <definedName name="sss_3_2" localSheetId="1" hidden="1">{"Actual",#N/A,FALSE,"Actual"}</definedName>
    <definedName name="sss_3_2" localSheetId="3" hidden="1">{"Actual",#N/A,FALSE,"Actual"}</definedName>
    <definedName name="sss_3_2" localSheetId="5" hidden="1">{"Actual",#N/A,FALSE,"Actual"}</definedName>
    <definedName name="sss_3_2" hidden="1">{"Actual",#N/A,FALSE,"Actual"}</definedName>
    <definedName name="sss_5" localSheetId="1" hidden="1">{"Actual",#N/A,FALSE,"Actual"}</definedName>
    <definedName name="sss_5" localSheetId="3" hidden="1">{"Actual",#N/A,FALSE,"Actual"}</definedName>
    <definedName name="sss_5" localSheetId="5" hidden="1">{"Actual",#N/A,FALSE,"Actual"}</definedName>
    <definedName name="sss_5" hidden="1">{"Actual",#N/A,FALSE,"Actual"}</definedName>
    <definedName name="sssss" localSheetId="1" hidden="1">{"bs",#N/A,FALSE,"SCF"}</definedName>
    <definedName name="sssss" localSheetId="3" hidden="1">{"bs",#N/A,FALSE,"SCF"}</definedName>
    <definedName name="sssss" localSheetId="5" hidden="1">{"bs",#N/A,FALSE,"SCF"}</definedName>
    <definedName name="sssss" hidden="1">{"bs",#N/A,FALSE,"SCF"}</definedName>
    <definedName name="sssss_1" localSheetId="1" hidden="1">{#N/A,#N/A,FALSE,"Calc";#N/A,#N/A,FALSE,"Sensitivity";#N/A,#N/A,FALSE,"LT Earn.Dil.";#N/A,#N/A,FALSE,"Dil. AVP"}</definedName>
    <definedName name="sssss_1" localSheetId="3" hidden="1">{#N/A,#N/A,FALSE,"Calc";#N/A,#N/A,FALSE,"Sensitivity";#N/A,#N/A,FALSE,"LT Earn.Dil.";#N/A,#N/A,FALSE,"Dil. AVP"}</definedName>
    <definedName name="sssss_1" localSheetId="5" hidden="1">{#N/A,#N/A,FALSE,"Calc";#N/A,#N/A,FALSE,"Sensitivity";#N/A,#N/A,FALSE,"LT Earn.Dil.";#N/A,#N/A,FALSE,"Dil. AVP"}</definedName>
    <definedName name="sssss_1" hidden="1">{#N/A,#N/A,FALSE,"Calc";#N/A,#N/A,FALSE,"Sensitivity";#N/A,#N/A,FALSE,"LT Earn.Dil.";#N/A,#N/A,FALSE,"Dil. AVP"}</definedName>
    <definedName name="sssssss" hidden="1">#REF!</definedName>
    <definedName name="ssssssssss" localSheetId="1">{"Client Name or Project Name"}</definedName>
    <definedName name="ssssssssss" localSheetId="3">{"Client Name or Project Name"}</definedName>
    <definedName name="ssssssssss" localSheetId="5">{"Client Name or Project Name"}</definedName>
    <definedName name="ssssssssss">{"Client Name or Project Name"}</definedName>
    <definedName name="ssssssssssssss">#REF!</definedName>
    <definedName name="st" localSheetId="1">{"Client Name or Project Name"}</definedName>
    <definedName name="st" localSheetId="3">{"Client Name or Project Name"}</definedName>
    <definedName name="st" localSheetId="5">{"Client Name or Project Name"}</definedName>
    <definedName name="st">{"Client Name or Project Name"}</definedName>
    <definedName name="staff">#REF!</definedName>
    <definedName name="staffing2" localSheetId="1" hidden="1">{#N/A,#N/A,FALSE,"Assessment";#N/A,#N/A,FALSE,"Staffing";#N/A,#N/A,FALSE,"Hires";#N/A,#N/A,FALSE,"Assumptions"}</definedName>
    <definedName name="staffing2" localSheetId="3" hidden="1">{#N/A,#N/A,FALSE,"Assessment";#N/A,#N/A,FALSE,"Staffing";#N/A,#N/A,FALSE,"Hires";#N/A,#N/A,FALSE,"Assumptions"}</definedName>
    <definedName name="staffing2" localSheetId="5" hidden="1">{#N/A,#N/A,FALSE,"Assessment";#N/A,#N/A,FALSE,"Staffing";#N/A,#N/A,FALSE,"Hires";#N/A,#N/A,FALSE,"Assumptions"}</definedName>
    <definedName name="staffing2" hidden="1">{#N/A,#N/A,FALSE,"Assessment";#N/A,#N/A,FALSE,"Staffing";#N/A,#N/A,FALSE,"Hires";#N/A,#N/A,FALSE,"Assumptions"}</definedName>
    <definedName name="staffing2_1" localSheetId="1" hidden="1">{#N/A,#N/A,FALSE,"Assessment";#N/A,#N/A,FALSE,"Staffing";#N/A,#N/A,FALSE,"Hires";#N/A,#N/A,FALSE,"Assumptions"}</definedName>
    <definedName name="staffing2_1" localSheetId="3" hidden="1">{#N/A,#N/A,FALSE,"Assessment";#N/A,#N/A,FALSE,"Staffing";#N/A,#N/A,FALSE,"Hires";#N/A,#N/A,FALSE,"Assumptions"}</definedName>
    <definedName name="staffing2_1" localSheetId="5" hidden="1">{#N/A,#N/A,FALSE,"Assessment";#N/A,#N/A,FALSE,"Staffing";#N/A,#N/A,FALSE,"Hires";#N/A,#N/A,FALSE,"Assumptions"}</definedName>
    <definedName name="staffing2_1" hidden="1">{#N/A,#N/A,FALSE,"Assessment";#N/A,#N/A,FALSE,"Staffing";#N/A,#N/A,FALSE,"Hires";#N/A,#N/A,FALSE,"Assumptions"}</definedName>
    <definedName name="staffing2_1_2" localSheetId="1" hidden="1">{#N/A,#N/A,FALSE,"Assessment";#N/A,#N/A,FALSE,"Staffing";#N/A,#N/A,FALSE,"Hires";#N/A,#N/A,FALSE,"Assumptions"}</definedName>
    <definedName name="staffing2_1_2" localSheetId="3" hidden="1">{#N/A,#N/A,FALSE,"Assessment";#N/A,#N/A,FALSE,"Staffing";#N/A,#N/A,FALSE,"Hires";#N/A,#N/A,FALSE,"Assumptions"}</definedName>
    <definedName name="staffing2_1_2" localSheetId="5" hidden="1">{#N/A,#N/A,FALSE,"Assessment";#N/A,#N/A,FALSE,"Staffing";#N/A,#N/A,FALSE,"Hires";#N/A,#N/A,FALSE,"Assumptions"}</definedName>
    <definedName name="staffing2_1_2" hidden="1">{#N/A,#N/A,FALSE,"Assessment";#N/A,#N/A,FALSE,"Staffing";#N/A,#N/A,FALSE,"Hires";#N/A,#N/A,FALSE,"Assumptions"}</definedName>
    <definedName name="staffing2_2" localSheetId="1" hidden="1">{#N/A,#N/A,FALSE,"Assessment";#N/A,#N/A,FALSE,"Staffing";#N/A,#N/A,FALSE,"Hires";#N/A,#N/A,FALSE,"Assumptions"}</definedName>
    <definedName name="staffing2_2" localSheetId="3" hidden="1">{#N/A,#N/A,FALSE,"Assessment";#N/A,#N/A,FALSE,"Staffing";#N/A,#N/A,FALSE,"Hires";#N/A,#N/A,FALSE,"Assumptions"}</definedName>
    <definedName name="staffing2_2" localSheetId="5" hidden="1">{#N/A,#N/A,FALSE,"Assessment";#N/A,#N/A,FALSE,"Staffing";#N/A,#N/A,FALSE,"Hires";#N/A,#N/A,FALSE,"Assumptions"}</definedName>
    <definedName name="staffing2_2" hidden="1">{#N/A,#N/A,FALSE,"Assessment";#N/A,#N/A,FALSE,"Staffing";#N/A,#N/A,FALSE,"Hires";#N/A,#N/A,FALSE,"Assumptions"}</definedName>
    <definedName name="staffing2_2_2" localSheetId="1" hidden="1">{#N/A,#N/A,FALSE,"Assessment";#N/A,#N/A,FALSE,"Staffing";#N/A,#N/A,FALSE,"Hires";#N/A,#N/A,FALSE,"Assumptions"}</definedName>
    <definedName name="staffing2_2_2" localSheetId="3" hidden="1">{#N/A,#N/A,FALSE,"Assessment";#N/A,#N/A,FALSE,"Staffing";#N/A,#N/A,FALSE,"Hires";#N/A,#N/A,FALSE,"Assumptions"}</definedName>
    <definedName name="staffing2_2_2" localSheetId="5" hidden="1">{#N/A,#N/A,FALSE,"Assessment";#N/A,#N/A,FALSE,"Staffing";#N/A,#N/A,FALSE,"Hires";#N/A,#N/A,FALSE,"Assumptions"}</definedName>
    <definedName name="staffing2_2_2" hidden="1">{#N/A,#N/A,FALSE,"Assessment";#N/A,#N/A,FALSE,"Staffing";#N/A,#N/A,FALSE,"Hires";#N/A,#N/A,FALSE,"Assumptions"}</definedName>
    <definedName name="staffing2_3" localSheetId="1" hidden="1">{#N/A,#N/A,FALSE,"Assessment";#N/A,#N/A,FALSE,"Staffing";#N/A,#N/A,FALSE,"Hires";#N/A,#N/A,FALSE,"Assumptions"}</definedName>
    <definedName name="staffing2_3" localSheetId="3" hidden="1">{#N/A,#N/A,FALSE,"Assessment";#N/A,#N/A,FALSE,"Staffing";#N/A,#N/A,FALSE,"Hires";#N/A,#N/A,FALSE,"Assumptions"}</definedName>
    <definedName name="staffing2_3" localSheetId="5" hidden="1">{#N/A,#N/A,FALSE,"Assessment";#N/A,#N/A,FALSE,"Staffing";#N/A,#N/A,FALSE,"Hires";#N/A,#N/A,FALSE,"Assumptions"}</definedName>
    <definedName name="staffing2_3" hidden="1">{#N/A,#N/A,FALSE,"Assessment";#N/A,#N/A,FALSE,"Staffing";#N/A,#N/A,FALSE,"Hires";#N/A,#N/A,FALSE,"Assumptions"}</definedName>
    <definedName name="staffing2_3_2" localSheetId="1" hidden="1">{#N/A,#N/A,FALSE,"Assessment";#N/A,#N/A,FALSE,"Staffing";#N/A,#N/A,FALSE,"Hires";#N/A,#N/A,FALSE,"Assumptions"}</definedName>
    <definedName name="staffing2_3_2" localSheetId="3" hidden="1">{#N/A,#N/A,FALSE,"Assessment";#N/A,#N/A,FALSE,"Staffing";#N/A,#N/A,FALSE,"Hires";#N/A,#N/A,FALSE,"Assumptions"}</definedName>
    <definedName name="staffing2_3_2" localSheetId="5" hidden="1">{#N/A,#N/A,FALSE,"Assessment";#N/A,#N/A,FALSE,"Staffing";#N/A,#N/A,FALSE,"Hires";#N/A,#N/A,FALSE,"Assumptions"}</definedName>
    <definedName name="staffing2_3_2" hidden="1">{#N/A,#N/A,FALSE,"Assessment";#N/A,#N/A,FALSE,"Staffing";#N/A,#N/A,FALSE,"Hires";#N/A,#N/A,FALSE,"Assumptions"}</definedName>
    <definedName name="staffing2_4" localSheetId="1" hidden="1">{#N/A,#N/A,FALSE,"Assessment";#N/A,#N/A,FALSE,"Staffing";#N/A,#N/A,FALSE,"Hires";#N/A,#N/A,FALSE,"Assumptions"}</definedName>
    <definedName name="staffing2_4" localSheetId="3" hidden="1">{#N/A,#N/A,FALSE,"Assessment";#N/A,#N/A,FALSE,"Staffing";#N/A,#N/A,FALSE,"Hires";#N/A,#N/A,FALSE,"Assumptions"}</definedName>
    <definedName name="staffing2_4" localSheetId="5" hidden="1">{#N/A,#N/A,FALSE,"Assessment";#N/A,#N/A,FALSE,"Staffing";#N/A,#N/A,FALSE,"Hires";#N/A,#N/A,FALSE,"Assumptions"}</definedName>
    <definedName name="staffing2_4" hidden="1">{#N/A,#N/A,FALSE,"Assessment";#N/A,#N/A,FALSE,"Staffing";#N/A,#N/A,FALSE,"Hires";#N/A,#N/A,FALSE,"Assumptions"}</definedName>
    <definedName name="staffing2_4_2" localSheetId="1" hidden="1">{#N/A,#N/A,FALSE,"Assessment";#N/A,#N/A,FALSE,"Staffing";#N/A,#N/A,FALSE,"Hires";#N/A,#N/A,FALSE,"Assumptions"}</definedName>
    <definedName name="staffing2_4_2" localSheetId="3" hidden="1">{#N/A,#N/A,FALSE,"Assessment";#N/A,#N/A,FALSE,"Staffing";#N/A,#N/A,FALSE,"Hires";#N/A,#N/A,FALSE,"Assumptions"}</definedName>
    <definedName name="staffing2_4_2" localSheetId="5" hidden="1">{#N/A,#N/A,FALSE,"Assessment";#N/A,#N/A,FALSE,"Staffing";#N/A,#N/A,FALSE,"Hires";#N/A,#N/A,FALSE,"Assumptions"}</definedName>
    <definedName name="staffing2_4_2" hidden="1">{#N/A,#N/A,FALSE,"Assessment";#N/A,#N/A,FALSE,"Staffing";#N/A,#N/A,FALSE,"Hires";#N/A,#N/A,FALSE,"Assumptions"}</definedName>
    <definedName name="staffing2_5" localSheetId="1" hidden="1">{#N/A,#N/A,FALSE,"Assessment";#N/A,#N/A,FALSE,"Staffing";#N/A,#N/A,FALSE,"Hires";#N/A,#N/A,FALSE,"Assumptions"}</definedName>
    <definedName name="staffing2_5" localSheetId="3" hidden="1">{#N/A,#N/A,FALSE,"Assessment";#N/A,#N/A,FALSE,"Staffing";#N/A,#N/A,FALSE,"Hires";#N/A,#N/A,FALSE,"Assumptions"}</definedName>
    <definedName name="staffing2_5" localSheetId="5" hidden="1">{#N/A,#N/A,FALSE,"Assessment";#N/A,#N/A,FALSE,"Staffing";#N/A,#N/A,FALSE,"Hires";#N/A,#N/A,FALSE,"Assumptions"}</definedName>
    <definedName name="staffing2_5" hidden="1">{#N/A,#N/A,FALSE,"Assessment";#N/A,#N/A,FALSE,"Staffing";#N/A,#N/A,FALSE,"Hires";#N/A,#N/A,FALSE,"Assumptions"}</definedName>
    <definedName name="staffing2_5_2" localSheetId="1" hidden="1">{#N/A,#N/A,FALSE,"Assessment";#N/A,#N/A,FALSE,"Staffing";#N/A,#N/A,FALSE,"Hires";#N/A,#N/A,FALSE,"Assumptions"}</definedName>
    <definedName name="staffing2_5_2" localSheetId="3" hidden="1">{#N/A,#N/A,FALSE,"Assessment";#N/A,#N/A,FALSE,"Staffing";#N/A,#N/A,FALSE,"Hires";#N/A,#N/A,FALSE,"Assumptions"}</definedName>
    <definedName name="staffing2_5_2" localSheetId="5" hidden="1">{#N/A,#N/A,FALSE,"Assessment";#N/A,#N/A,FALSE,"Staffing";#N/A,#N/A,FALSE,"Hires";#N/A,#N/A,FALSE,"Assumptions"}</definedName>
    <definedName name="staffing2_5_2" hidden="1">{#N/A,#N/A,FALSE,"Assessment";#N/A,#N/A,FALSE,"Staffing";#N/A,#N/A,FALSE,"Hires";#N/A,#N/A,FALSE,"Assumptions"}</definedName>
    <definedName name="Staffing3" localSheetId="1" hidden="1">{#N/A,#N/A,FALSE,"Assessment";#N/A,#N/A,FALSE,"Staffing";#N/A,#N/A,FALSE,"Hires";#N/A,#N/A,FALSE,"Assumptions"}</definedName>
    <definedName name="Staffing3" localSheetId="3" hidden="1">{#N/A,#N/A,FALSE,"Assessment";#N/A,#N/A,FALSE,"Staffing";#N/A,#N/A,FALSE,"Hires";#N/A,#N/A,FALSE,"Assumptions"}</definedName>
    <definedName name="Staffing3" localSheetId="5" hidden="1">{#N/A,#N/A,FALSE,"Assessment";#N/A,#N/A,FALSE,"Staffing";#N/A,#N/A,FALSE,"Hires";#N/A,#N/A,FALSE,"Assumptions"}</definedName>
    <definedName name="Staffing3" hidden="1">{#N/A,#N/A,FALSE,"Assessment";#N/A,#N/A,FALSE,"Staffing";#N/A,#N/A,FALSE,"Hires";#N/A,#N/A,FALSE,"Assumptions"}</definedName>
    <definedName name="Staffing3_1" localSheetId="1" hidden="1">{#N/A,#N/A,FALSE,"Assessment";#N/A,#N/A,FALSE,"Staffing";#N/A,#N/A,FALSE,"Hires";#N/A,#N/A,FALSE,"Assumptions"}</definedName>
    <definedName name="Staffing3_1" localSheetId="3" hidden="1">{#N/A,#N/A,FALSE,"Assessment";#N/A,#N/A,FALSE,"Staffing";#N/A,#N/A,FALSE,"Hires";#N/A,#N/A,FALSE,"Assumptions"}</definedName>
    <definedName name="Staffing3_1" localSheetId="5" hidden="1">{#N/A,#N/A,FALSE,"Assessment";#N/A,#N/A,FALSE,"Staffing";#N/A,#N/A,FALSE,"Hires";#N/A,#N/A,FALSE,"Assumptions"}</definedName>
    <definedName name="Staffing3_1" hidden="1">{#N/A,#N/A,FALSE,"Assessment";#N/A,#N/A,FALSE,"Staffing";#N/A,#N/A,FALSE,"Hires";#N/A,#N/A,FALSE,"Assumptions"}</definedName>
    <definedName name="Staffing3_1_2" localSheetId="1" hidden="1">{#N/A,#N/A,FALSE,"Assessment";#N/A,#N/A,FALSE,"Staffing";#N/A,#N/A,FALSE,"Hires";#N/A,#N/A,FALSE,"Assumptions"}</definedName>
    <definedName name="Staffing3_1_2" localSheetId="3" hidden="1">{#N/A,#N/A,FALSE,"Assessment";#N/A,#N/A,FALSE,"Staffing";#N/A,#N/A,FALSE,"Hires";#N/A,#N/A,FALSE,"Assumptions"}</definedName>
    <definedName name="Staffing3_1_2" localSheetId="5" hidden="1">{#N/A,#N/A,FALSE,"Assessment";#N/A,#N/A,FALSE,"Staffing";#N/A,#N/A,FALSE,"Hires";#N/A,#N/A,FALSE,"Assumptions"}</definedName>
    <definedName name="Staffing3_1_2" hidden="1">{#N/A,#N/A,FALSE,"Assessment";#N/A,#N/A,FALSE,"Staffing";#N/A,#N/A,FALSE,"Hires";#N/A,#N/A,FALSE,"Assumptions"}</definedName>
    <definedName name="Staffing3_2" localSheetId="1" hidden="1">{#N/A,#N/A,FALSE,"Assessment";#N/A,#N/A,FALSE,"Staffing";#N/A,#N/A,FALSE,"Hires";#N/A,#N/A,FALSE,"Assumptions"}</definedName>
    <definedName name="Staffing3_2" localSheetId="3" hidden="1">{#N/A,#N/A,FALSE,"Assessment";#N/A,#N/A,FALSE,"Staffing";#N/A,#N/A,FALSE,"Hires";#N/A,#N/A,FALSE,"Assumptions"}</definedName>
    <definedName name="Staffing3_2" localSheetId="5" hidden="1">{#N/A,#N/A,FALSE,"Assessment";#N/A,#N/A,FALSE,"Staffing";#N/A,#N/A,FALSE,"Hires";#N/A,#N/A,FALSE,"Assumptions"}</definedName>
    <definedName name="Staffing3_2" hidden="1">{#N/A,#N/A,FALSE,"Assessment";#N/A,#N/A,FALSE,"Staffing";#N/A,#N/A,FALSE,"Hires";#N/A,#N/A,FALSE,"Assumptions"}</definedName>
    <definedName name="Staffing3_2_2" localSheetId="1" hidden="1">{#N/A,#N/A,FALSE,"Assessment";#N/A,#N/A,FALSE,"Staffing";#N/A,#N/A,FALSE,"Hires";#N/A,#N/A,FALSE,"Assumptions"}</definedName>
    <definedName name="Staffing3_2_2" localSheetId="3" hidden="1">{#N/A,#N/A,FALSE,"Assessment";#N/A,#N/A,FALSE,"Staffing";#N/A,#N/A,FALSE,"Hires";#N/A,#N/A,FALSE,"Assumptions"}</definedName>
    <definedName name="Staffing3_2_2" localSheetId="5" hidden="1">{#N/A,#N/A,FALSE,"Assessment";#N/A,#N/A,FALSE,"Staffing";#N/A,#N/A,FALSE,"Hires";#N/A,#N/A,FALSE,"Assumptions"}</definedName>
    <definedName name="Staffing3_2_2" hidden="1">{#N/A,#N/A,FALSE,"Assessment";#N/A,#N/A,FALSE,"Staffing";#N/A,#N/A,FALSE,"Hires";#N/A,#N/A,FALSE,"Assumptions"}</definedName>
    <definedName name="Staffing3_3" localSheetId="1" hidden="1">{#N/A,#N/A,FALSE,"Assessment";#N/A,#N/A,FALSE,"Staffing";#N/A,#N/A,FALSE,"Hires";#N/A,#N/A,FALSE,"Assumptions"}</definedName>
    <definedName name="Staffing3_3" localSheetId="3" hidden="1">{#N/A,#N/A,FALSE,"Assessment";#N/A,#N/A,FALSE,"Staffing";#N/A,#N/A,FALSE,"Hires";#N/A,#N/A,FALSE,"Assumptions"}</definedName>
    <definedName name="Staffing3_3" localSheetId="5" hidden="1">{#N/A,#N/A,FALSE,"Assessment";#N/A,#N/A,FALSE,"Staffing";#N/A,#N/A,FALSE,"Hires";#N/A,#N/A,FALSE,"Assumptions"}</definedName>
    <definedName name="Staffing3_3" hidden="1">{#N/A,#N/A,FALSE,"Assessment";#N/A,#N/A,FALSE,"Staffing";#N/A,#N/A,FALSE,"Hires";#N/A,#N/A,FALSE,"Assumptions"}</definedName>
    <definedName name="Staffing3_3_2" localSheetId="1" hidden="1">{#N/A,#N/A,FALSE,"Assessment";#N/A,#N/A,FALSE,"Staffing";#N/A,#N/A,FALSE,"Hires";#N/A,#N/A,FALSE,"Assumptions"}</definedName>
    <definedName name="Staffing3_3_2" localSheetId="3" hidden="1">{#N/A,#N/A,FALSE,"Assessment";#N/A,#N/A,FALSE,"Staffing";#N/A,#N/A,FALSE,"Hires";#N/A,#N/A,FALSE,"Assumptions"}</definedName>
    <definedName name="Staffing3_3_2" localSheetId="5" hidden="1">{#N/A,#N/A,FALSE,"Assessment";#N/A,#N/A,FALSE,"Staffing";#N/A,#N/A,FALSE,"Hires";#N/A,#N/A,FALSE,"Assumptions"}</definedName>
    <definedName name="Staffing3_3_2" hidden="1">{#N/A,#N/A,FALSE,"Assessment";#N/A,#N/A,FALSE,"Staffing";#N/A,#N/A,FALSE,"Hires";#N/A,#N/A,FALSE,"Assumptions"}</definedName>
    <definedName name="Staffing3_4" localSheetId="1" hidden="1">{#N/A,#N/A,FALSE,"Assessment";#N/A,#N/A,FALSE,"Staffing";#N/A,#N/A,FALSE,"Hires";#N/A,#N/A,FALSE,"Assumptions"}</definedName>
    <definedName name="Staffing3_4" localSheetId="3" hidden="1">{#N/A,#N/A,FALSE,"Assessment";#N/A,#N/A,FALSE,"Staffing";#N/A,#N/A,FALSE,"Hires";#N/A,#N/A,FALSE,"Assumptions"}</definedName>
    <definedName name="Staffing3_4" localSheetId="5" hidden="1">{#N/A,#N/A,FALSE,"Assessment";#N/A,#N/A,FALSE,"Staffing";#N/A,#N/A,FALSE,"Hires";#N/A,#N/A,FALSE,"Assumptions"}</definedName>
    <definedName name="Staffing3_4" hidden="1">{#N/A,#N/A,FALSE,"Assessment";#N/A,#N/A,FALSE,"Staffing";#N/A,#N/A,FALSE,"Hires";#N/A,#N/A,FALSE,"Assumptions"}</definedName>
    <definedName name="Staffing3_4_2" localSheetId="1" hidden="1">{#N/A,#N/A,FALSE,"Assessment";#N/A,#N/A,FALSE,"Staffing";#N/A,#N/A,FALSE,"Hires";#N/A,#N/A,FALSE,"Assumptions"}</definedName>
    <definedName name="Staffing3_4_2" localSheetId="3" hidden="1">{#N/A,#N/A,FALSE,"Assessment";#N/A,#N/A,FALSE,"Staffing";#N/A,#N/A,FALSE,"Hires";#N/A,#N/A,FALSE,"Assumptions"}</definedName>
    <definedName name="Staffing3_4_2" localSheetId="5" hidden="1">{#N/A,#N/A,FALSE,"Assessment";#N/A,#N/A,FALSE,"Staffing";#N/A,#N/A,FALSE,"Hires";#N/A,#N/A,FALSE,"Assumptions"}</definedName>
    <definedName name="Staffing3_4_2" hidden="1">{#N/A,#N/A,FALSE,"Assessment";#N/A,#N/A,FALSE,"Staffing";#N/A,#N/A,FALSE,"Hires";#N/A,#N/A,FALSE,"Assumptions"}</definedName>
    <definedName name="Staffing3_5" localSheetId="1" hidden="1">{#N/A,#N/A,FALSE,"Assessment";#N/A,#N/A,FALSE,"Staffing";#N/A,#N/A,FALSE,"Hires";#N/A,#N/A,FALSE,"Assumptions"}</definedName>
    <definedName name="Staffing3_5" localSheetId="3" hidden="1">{#N/A,#N/A,FALSE,"Assessment";#N/A,#N/A,FALSE,"Staffing";#N/A,#N/A,FALSE,"Hires";#N/A,#N/A,FALSE,"Assumptions"}</definedName>
    <definedName name="Staffing3_5" localSheetId="5" hidden="1">{#N/A,#N/A,FALSE,"Assessment";#N/A,#N/A,FALSE,"Staffing";#N/A,#N/A,FALSE,"Hires";#N/A,#N/A,FALSE,"Assumptions"}</definedName>
    <definedName name="Staffing3_5" hidden="1">{#N/A,#N/A,FALSE,"Assessment";#N/A,#N/A,FALSE,"Staffing";#N/A,#N/A,FALSE,"Hires";#N/A,#N/A,FALSE,"Assumptions"}</definedName>
    <definedName name="Staffing3_5_2" localSheetId="1" hidden="1">{#N/A,#N/A,FALSE,"Assessment";#N/A,#N/A,FALSE,"Staffing";#N/A,#N/A,FALSE,"Hires";#N/A,#N/A,FALSE,"Assumptions"}</definedName>
    <definedName name="Staffing3_5_2" localSheetId="3" hidden="1">{#N/A,#N/A,FALSE,"Assessment";#N/A,#N/A,FALSE,"Staffing";#N/A,#N/A,FALSE,"Hires";#N/A,#N/A,FALSE,"Assumptions"}</definedName>
    <definedName name="Staffing3_5_2" localSheetId="5" hidden="1">{#N/A,#N/A,FALSE,"Assessment";#N/A,#N/A,FALSE,"Staffing";#N/A,#N/A,FALSE,"Hires";#N/A,#N/A,FALSE,"Assumptions"}</definedName>
    <definedName name="Staffing3_5_2" hidden="1">{#N/A,#N/A,FALSE,"Assessment";#N/A,#N/A,FALSE,"Staffing";#N/A,#N/A,FALSE,"Hires";#N/A,#N/A,FALSE,"Assumptions"}</definedName>
    <definedName name="Stand1" localSheetId="1">{"Client Name or Project Name"}</definedName>
    <definedName name="Stand1" localSheetId="3">{"Client Name or Project Name"}</definedName>
    <definedName name="Stand1" localSheetId="5">{"Client Name or Project Name"}</definedName>
    <definedName name="Stand1">{"Client Name or Project Name"}</definedName>
    <definedName name="Staril" localSheetId="1" hidden="1">{#N/A,#N/A,FALSE,"REPORT"}</definedName>
    <definedName name="Staril" localSheetId="3" hidden="1">{#N/A,#N/A,FALSE,"REPORT"}</definedName>
    <definedName name="Staril" localSheetId="5" hidden="1">{#N/A,#N/A,FALSE,"REPORT"}</definedName>
    <definedName name="Staril" hidden="1">{#N/A,#N/A,FALSE,"REPORT"}</definedName>
    <definedName name="Staril_1" localSheetId="1" hidden="1">{#N/A,#N/A,FALSE,"REPORT"}</definedName>
    <definedName name="Staril_1" localSheetId="3" hidden="1">{#N/A,#N/A,FALSE,"REPORT"}</definedName>
    <definedName name="Staril_1" localSheetId="5" hidden="1">{#N/A,#N/A,FALSE,"REPORT"}</definedName>
    <definedName name="Staril_1" hidden="1">{#N/A,#N/A,FALSE,"REPORT"}</definedName>
    <definedName name="Start_Date" localSheetId="3">#REF!</definedName>
    <definedName name="Start_Date">#REF!</definedName>
    <definedName name="Start11" localSheetId="3">#REF!</definedName>
    <definedName name="Start11">#REF!</definedName>
    <definedName name="Start12" localSheetId="3">#REF!</definedName>
    <definedName name="Start12">#REF!</definedName>
    <definedName name="Start13">#REF!</definedName>
    <definedName name="Start17">#REF!</definedName>
    <definedName name="Start19">#REF!</definedName>
    <definedName name="Start2">#REF!</definedName>
    <definedName name="Start23">#REF!</definedName>
    <definedName name="Start25">#REF!</definedName>
    <definedName name="Start30">#REF!</definedName>
    <definedName name="Start37">#REF!</definedName>
    <definedName name="Start4">#REF!</definedName>
    <definedName name="Start5">#REF!</definedName>
    <definedName name="Start7">#REF!</definedName>
    <definedName name="Start9">#REF!</definedName>
    <definedName name="StartDate" hidden="1">#REF!</definedName>
    <definedName name="startupfee">#REF!</definedName>
    <definedName name="STAT1" localSheetId="3">#REF!</definedName>
    <definedName name="STAT1">#REF!</definedName>
    <definedName name="STAT2" localSheetId="3">#REF!</definedName>
    <definedName name="STAT2">#REF!</definedName>
    <definedName name="STAT3" localSheetId="3">#REF!</definedName>
    <definedName name="STAT3">#REF!</definedName>
    <definedName name="STAT4" localSheetId="3">#REF!</definedName>
    <definedName name="STAT4">#REF!</definedName>
    <definedName name="State" localSheetId="3">#REF!+#REF!</definedName>
    <definedName name="State">#REF!+#REF!</definedName>
    <definedName name="State_Tax" localSheetId="3">#REF!</definedName>
    <definedName name="State_Tax">#REF!</definedName>
    <definedName name="STATEMOD" localSheetId="5">#REF!</definedName>
    <definedName name="STATEMOD">#REF!</definedName>
    <definedName name="States" localSheetId="1">{"Client Name or Project Name"}</definedName>
    <definedName name="States" localSheetId="3">{"Client Name or Project Name"}</definedName>
    <definedName name="States" localSheetId="5">{"Client Name or Project Name"}</definedName>
    <definedName name="States">{"Client Name or Project Name"}</definedName>
    <definedName name="Stats" localSheetId="1">{2}</definedName>
    <definedName name="Stats" localSheetId="3">{2}</definedName>
    <definedName name="Stats" localSheetId="5">{2}</definedName>
    <definedName name="Stats">{2}</definedName>
    <definedName name="Stats_1" localSheetId="1" hidden="1">{#N/A,#N/A,TRUE,"Pro Forma";#N/A,#N/A,TRUE,"PF_Bal";#N/A,#N/A,TRUE,"PF_INC";#N/A,#N/A,TRUE,"CBE";#N/A,#N/A,TRUE,"SWK"}</definedName>
    <definedName name="Stats_1" localSheetId="3" hidden="1">{#N/A,#N/A,TRUE,"Pro Forma";#N/A,#N/A,TRUE,"PF_Bal";#N/A,#N/A,TRUE,"PF_INC";#N/A,#N/A,TRUE,"CBE";#N/A,#N/A,TRUE,"SWK"}</definedName>
    <definedName name="Stats_1" localSheetId="5" hidden="1">{#N/A,#N/A,TRUE,"Pro Forma";#N/A,#N/A,TRUE,"PF_Bal";#N/A,#N/A,TRUE,"PF_INC";#N/A,#N/A,TRUE,"CBE";#N/A,#N/A,TRUE,"SWK"}</definedName>
    <definedName name="Stats_1" hidden="1">{#N/A,#N/A,TRUE,"Pro Forma";#N/A,#N/A,TRUE,"PF_Bal";#N/A,#N/A,TRUE,"PF_INC";#N/A,#N/A,TRUE,"CBE";#N/A,#N/A,TRUE,"SWK"}</definedName>
    <definedName name="Stats1" localSheetId="5">#REF!</definedName>
    <definedName name="Stats1">#REF!</definedName>
    <definedName name="Stats2" localSheetId="5">#REF!</definedName>
    <definedName name="Stats2">#REF!</definedName>
    <definedName name="Stats5">#REF!</definedName>
    <definedName name="StatsAccessLinesDomesticInternationalTotalAverage">0</definedName>
    <definedName name="StatsAccessLinesTotalAverage">0</definedName>
    <definedName name="StatsAverageMonthlyRevenue">0</definedName>
    <definedName name="StatsB2">#REF!</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atus">#REF!</definedName>
    <definedName name="STax_Copy" localSheetId="3">#REF!</definedName>
    <definedName name="STax_Copy">#REF!</definedName>
    <definedName name="STax_Orig" localSheetId="3">#REF!</definedName>
    <definedName name="STax_Orig">#REF!</definedName>
    <definedName name="STE" localSheetId="5">#REF!</definedName>
    <definedName name="STE">#REF!</definedName>
    <definedName name="STECAR" localSheetId="5">#REF!</definedName>
    <definedName name="STECAR">#REF!</definedName>
    <definedName name="STECAREBT" localSheetId="5">#REF!</definedName>
    <definedName name="STECAREBT">#REF!</definedName>
    <definedName name="STECARPLA">#REF!</definedName>
    <definedName name="STECARRES">#REF!</definedName>
    <definedName name="STECARSHC">#REF!</definedName>
    <definedName name="STECARSHE">#REF!</definedName>
    <definedName name="stefano" localSheetId="1">{"Client Name or Project Name"}</definedName>
    <definedName name="stefano" localSheetId="3">{"Client Name or Project Name"}</definedName>
    <definedName name="stefano" localSheetId="5">{"Client Name or Project Name"}</definedName>
    <definedName name="stefano">{"Client Name or Project Name"}</definedName>
    <definedName name="Stelco" localSheetId="1" hidden="1">{"one",#N/A,TRUE,"Alaska";"two",#N/A,TRUE,"Alaska";"three",#N/A,TRUE,"Alaska";"four",#N/A,TRUE,"Alaska"}</definedName>
    <definedName name="Stelco" localSheetId="3" hidden="1">{"one",#N/A,TRUE,"Alaska";"two",#N/A,TRUE,"Alaska";"three",#N/A,TRUE,"Alaska";"four",#N/A,TRUE,"Alaska"}</definedName>
    <definedName name="Stelco" localSheetId="5" hidden="1">{"one",#N/A,TRUE,"Alaska";"two",#N/A,TRUE,"Alaska";"three",#N/A,TRUE,"Alaska";"four",#N/A,TRUE,"Alaska"}</definedName>
    <definedName name="Stelco" hidden="1">{"one",#N/A,TRUE,"Alaska";"two",#N/A,TRUE,"Alaska";"three",#N/A,TRUE,"Alaska";"four",#N/A,TRUE,"Alaska"}</definedName>
    <definedName name="step">#REF!</definedName>
    <definedName name="steven" localSheetId="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localSheetId="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localSheetId="5"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hjththahah" localSheetId="1">{"Client Name or Project Name"}</definedName>
    <definedName name="sthjththahah" localSheetId="3">{"Client Name or Project Name"}</definedName>
    <definedName name="sthjththahah" localSheetId="5">{"Client Name or Project Name"}</definedName>
    <definedName name="sthjththahah">{"Client Name or Project Name"}</definedName>
    <definedName name="STHJTSHJTHJ" localSheetId="1">{"Client Name or Project Name"}</definedName>
    <definedName name="STHJTSHJTHJ" localSheetId="3">{"Client Name or Project Name"}</definedName>
    <definedName name="STHJTSHJTHJ" localSheetId="5">{"Client Name or Project Name"}</definedName>
    <definedName name="STHJTSHJTHJ">{"Client Name or Project Name"}</definedName>
    <definedName name="sthshshsh" localSheetId="1">{"Client Name or Project Name"}</definedName>
    <definedName name="sthshshsh" localSheetId="3">{"Client Name or Project Name"}</definedName>
    <definedName name="sthshshsh" localSheetId="5">{"Client Name or Project Name"}</definedName>
    <definedName name="sthshshsh">{"Client Name or Project Name"}</definedName>
    <definedName name="sthsthrtshtrh" localSheetId="1">{"Client Name or Project Name"}</definedName>
    <definedName name="sthsthrtshtrh" localSheetId="3">{"Client Name or Project Name"}</definedName>
    <definedName name="sthsthrtshtrh" localSheetId="5">{"Client Name or Project Name"}</definedName>
    <definedName name="sthsthrtshtrh">{"Client Name or Project Name"}</definedName>
    <definedName name="STJSJTSJT" localSheetId="1">{"Client Name or Project Name"}</definedName>
    <definedName name="STJSJTSJT" localSheetId="3">{"Client Name or Project Name"}</definedName>
    <definedName name="STJSJTSJT" localSheetId="5">{"Client Name or Project Name"}</definedName>
    <definedName name="STJSJTSJT">{"Client Name or Project Name"}</definedName>
    <definedName name="STJSTJTJTJ" localSheetId="1">{"Client Name or Project Name"}</definedName>
    <definedName name="STJSTJTJTJ" localSheetId="3">{"Client Name or Project Name"}</definedName>
    <definedName name="STJSTJTJTJ" localSheetId="5">{"Client Name or Project Name"}</definedName>
    <definedName name="STJSTJTJTJ">{"Client Name or Project Name"}</definedName>
    <definedName name="STMTS">#REF!</definedName>
    <definedName name="STOCK" localSheetId="3">#REF!</definedName>
    <definedName name="STOCK">#REF!</definedName>
    <definedName name="STOCK_BASED" hidden="1">"STOCK_BASED"</definedName>
    <definedName name="STOCK_CONS" localSheetId="3">#REF!</definedName>
    <definedName name="STOCK_CONS">#REF!</definedName>
    <definedName name="stockprice" localSheetId="3">#REF!</definedName>
    <definedName name="stockprice">#REF!</definedName>
    <definedName name="Stop" localSheetId="1" hidden="1">{"bs",#N/A,FALSE,"SCF"}</definedName>
    <definedName name="Stop" localSheetId="3" hidden="1">{"bs",#N/A,FALSE,"SCF"}</definedName>
    <definedName name="Stop" localSheetId="5" hidden="1">{"bs",#N/A,FALSE,"SCF"}</definedName>
    <definedName name="Stop" hidden="1">{"bs",#N/A,FALSE,"SCF"}</definedName>
    <definedName name="STPT" localSheetId="3">#REF!</definedName>
    <definedName name="STPT">#REF!</definedName>
    <definedName name="StraightLine">1</definedName>
    <definedName name="Strategy" localSheetId="1"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egy" localSheetId="3"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egy" localSheetId="5"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egy"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init">#REF!</definedName>
    <definedName name="StratPlanAP" localSheetId="1" hidden="1">{#N/A,#N/A,FALSE,"Pharm";#N/A,#N/A,FALSE,"WWCM"}</definedName>
    <definedName name="StratPlanAP" localSheetId="3" hidden="1">{#N/A,#N/A,FALSE,"Pharm";#N/A,#N/A,FALSE,"WWCM"}</definedName>
    <definedName name="StratPlanAP" localSheetId="5" hidden="1">{#N/A,#N/A,FALSE,"Pharm";#N/A,#N/A,FALSE,"WWCM"}</definedName>
    <definedName name="StratPlanAP" hidden="1">{#N/A,#N/A,FALSE,"Pharm";#N/A,#N/A,FALSE,"WWCM"}</definedName>
    <definedName name="StratPlanAP_1" localSheetId="1" hidden="1">{#N/A,#N/A,FALSE,"Pharm";#N/A,#N/A,FALSE,"WWCM"}</definedName>
    <definedName name="StratPlanAP_1" localSheetId="3" hidden="1">{#N/A,#N/A,FALSE,"Pharm";#N/A,#N/A,FALSE,"WWCM"}</definedName>
    <definedName name="StratPlanAP_1" localSheetId="5" hidden="1">{#N/A,#N/A,FALSE,"Pharm";#N/A,#N/A,FALSE,"WWCM"}</definedName>
    <definedName name="StratPlanAP_1" hidden="1">{#N/A,#N/A,FALSE,"Pharm";#N/A,#N/A,FALSE,"WWCM"}</definedName>
    <definedName name="STRJSTJSTJ" localSheetId="1">{"Client Name or Project Name"}</definedName>
    <definedName name="STRJSTJSTJ" localSheetId="3">{"Client Name or Project Name"}</definedName>
    <definedName name="STRJSTJSTJ" localSheetId="5">{"Client Name or Project Name"}</definedName>
    <definedName name="STRJSTJSTJ">{"Client Name or Project Name"}</definedName>
    <definedName name="STRJTJSTJ" localSheetId="1">{"Client Name or Project Name"}</definedName>
    <definedName name="STRJTJSTJ" localSheetId="3">{"Client Name or Project Name"}</definedName>
    <definedName name="STRJTJSTJ" localSheetId="5">{"Client Name or Project Name"}</definedName>
    <definedName name="STRJTJSTJ">{"Client Name or Project Name"}</definedName>
    <definedName name="struc">#REF!</definedName>
    <definedName name="structure" localSheetId="3">#REF!</definedName>
    <definedName name="structure">#REF!</definedName>
    <definedName name="STSJTSJSJ" localSheetId="1">{"Client Name or Project Name"}</definedName>
    <definedName name="STSJTSJSJ" localSheetId="3">{"Client Name or Project Name"}</definedName>
    <definedName name="STSJTSJSJ" localSheetId="5">{"Client Name or Project Name"}</definedName>
    <definedName name="STSJTSJSJ">{"Client Name or Project Name"}</definedName>
    <definedName name="stub" localSheetId="3">#REF!</definedName>
    <definedName name="stub">#REF!</definedName>
    <definedName name="Stub_Header3" localSheetId="3" hidden="1">#REF!</definedName>
    <definedName name="Stub_Header3" hidden="1">#REF!</definedName>
    <definedName name="stuff" localSheetId="1" hidden="1">{"TOTAL",#N/A,FALSE,"A";"FISCAL94",#N/A,FALSE,"A";"FISCAL95",#N/A,FALSE,"A";"FISCAL96",#N/A,FALSE,"A";"misc page",#N/A,FALSE,"A"}</definedName>
    <definedName name="stuff" localSheetId="3" hidden="1">{"TOTAL",#N/A,FALSE,"A";"FISCAL94",#N/A,FALSE,"A";"FISCAL95",#N/A,FALSE,"A";"FISCAL96",#N/A,FALSE,"A";"misc page",#N/A,FALSE,"A"}</definedName>
    <definedName name="stuff" localSheetId="5" hidden="1">{"TOTAL",#N/A,FALSE,"A";"FISCAL94",#N/A,FALSE,"A";"FISCAL95",#N/A,FALSE,"A";"FISCAL96",#N/A,FALSE,"A";"misc page",#N/A,FALSE,"A"}</definedName>
    <definedName name="stuff" hidden="1">{"TOTAL",#N/A,FALSE,"A";"FISCAL94",#N/A,FALSE,"A";"FISCAL95",#N/A,FALSE,"A";"FISCAL96",#N/A,FALSE,"A";"misc page",#N/A,FALSE,"A"}</definedName>
    <definedName name="styseysay" localSheetId="1">{"Client Name or Project Name"}</definedName>
    <definedName name="styseysay" localSheetId="3">{"Client Name or Project Name"}</definedName>
    <definedName name="styseysay" localSheetId="5">{"Client Name or Project Name"}</definedName>
    <definedName name="styseysay">{"Client Name or Project Name"}</definedName>
    <definedName name="sub" localSheetId="3" hidden="1">#REF!</definedName>
    <definedName name="sub" hidden="1">#REF!</definedName>
    <definedName name="subheader" localSheetId="3">#REF!</definedName>
    <definedName name="subheader">#REF!</definedName>
    <definedName name="Success" localSheetId="3" hidden="1">#REF!</definedName>
    <definedName name="Success" hidden="1">#REF!</definedName>
    <definedName name="sulzer1" localSheetId="1">{"Client Name or Project Name"}</definedName>
    <definedName name="sulzer1" localSheetId="3">{"Client Name or Project Name"}</definedName>
    <definedName name="sulzer1" localSheetId="5">{"Client Name or Project Name"}</definedName>
    <definedName name="sulzer1">{"Client Name or Project Name"}</definedName>
    <definedName name="sum" localSheetId="0" hidden="1">{"Frequency Trend Analysis",#N/A,FALSE,"Trend";"Frequency Graph",#N/A,FALSE,"Trend";"Loss Cost Trend Analysis",#N/A,FALSE,"Trend";"Loss Cost Graph",#N/A,FALSE,"Trend";"Severity Trend Analysis",#N/A,FALSE,"Trend";"Severity Trend Graph",#N/A,FALSE,"Trend";"Graphs",#N/A,FALSE,"Trend Methods"}</definedName>
    <definedName name="sum" localSheetId="1" hidden="1">{"Frequency Trend Analysis",#N/A,FALSE,"Trend";"Frequency Graph",#N/A,FALSE,"Trend";"Loss Cost Trend Analysis",#N/A,FALSE,"Trend";"Loss Cost Graph",#N/A,FALSE,"Trend";"Severity Trend Analysis",#N/A,FALSE,"Trend";"Severity Trend Graph",#N/A,FALSE,"Trend";"Graphs",#N/A,FALSE,"Trend Methods"}</definedName>
    <definedName name="sum" localSheetId="3" hidden="1">{"Frequency Trend Analysis",#N/A,FALSE,"Trend";"Frequency Graph",#N/A,FALSE,"Trend";"Loss Cost Trend Analysis",#N/A,FALSE,"Trend";"Loss Cost Graph",#N/A,FALSE,"Trend";"Severity Trend Analysis",#N/A,FALSE,"Trend";"Severity Trend Graph",#N/A,FALSE,"Trend";"Graphs",#N/A,FALSE,"Trend Methods"}</definedName>
    <definedName name="sum" localSheetId="5" hidden="1">{"Frequency Trend Analysis",#N/A,FALSE,"Trend";"Frequency Graph",#N/A,FALSE,"Trend";"Loss Cost Trend Analysis",#N/A,FALSE,"Trend";"Loss Cost Graph",#N/A,FALSE,"Trend";"Severity Trend Analysis",#N/A,FALSE,"Trend";"Severity Trend Graph",#N/A,FALSE,"Trend";"Graphs",#N/A,FALSE,"Trend Methods"}</definedName>
    <definedName name="sum" hidden="1">{"Frequency Trend Analysis",#N/A,FALSE,"Trend";"Frequency Graph",#N/A,FALSE,"Trend";"Loss Cost Trend Analysis",#N/A,FALSE,"Trend";"Loss Cost Graph",#N/A,FALSE,"Trend";"Severity Trend Analysis",#N/A,FALSE,"Trend";"Severity Trend Graph",#N/A,FALSE,"Trend";"Graphs",#N/A,FALSE,"Trend Methods"}</definedName>
    <definedName name="SUMMARY">#REF!</definedName>
    <definedName name="Summary_07" localSheetId="1" hidden="1">{"PARTNERS CAPITAL STMT",#N/A,FALSE,"Partners Capital"}</definedName>
    <definedName name="Summary_07" localSheetId="3" hidden="1">{"PARTNERS CAPITAL STMT",#N/A,FALSE,"Partners Capital"}</definedName>
    <definedName name="Summary_07" localSheetId="5" hidden="1">{"PARTNERS CAPITAL STMT",#N/A,FALSE,"Partners Capital"}</definedName>
    <definedName name="Summary_07" hidden="1">{"PARTNERS CAPITAL STMT",#N/A,FALSE,"Partners Capital"}</definedName>
    <definedName name="Summary_07_1" localSheetId="1" hidden="1">{"PARTNERS CAPITAL STMT",#N/A,FALSE,"Partners Capital"}</definedName>
    <definedName name="Summary_07_1" localSheetId="3" hidden="1">{"PARTNERS CAPITAL STMT",#N/A,FALSE,"Partners Capital"}</definedName>
    <definedName name="Summary_07_1" localSheetId="5" hidden="1">{"PARTNERS CAPITAL STMT",#N/A,FALSE,"Partners Capital"}</definedName>
    <definedName name="Summary_07_1" hidden="1">{"PARTNERS CAPITAL STMT",#N/A,FALSE,"Partners Capital"}</definedName>
    <definedName name="SUMMARY_BOOK" localSheetId="1" hidden="1">{"page1",#N/A,FALSE,"GIRLBO";"page2",#N/A,FALSE,"GIRLBO";"page3",#N/A,FALSE,"GIRLBO";"page4",#N/A,FALSE,"GIRLBO";"page5",#N/A,FALSE,"GIRLBO"}</definedName>
    <definedName name="SUMMARY_BOOK" localSheetId="3" hidden="1">{"page1",#N/A,FALSE,"GIRLBO";"page2",#N/A,FALSE,"GIRLBO";"page3",#N/A,FALSE,"GIRLBO";"page4",#N/A,FALSE,"GIRLBO";"page5",#N/A,FALSE,"GIRLBO"}</definedName>
    <definedName name="SUMMARY_BOOK" localSheetId="5" hidden="1">{"page1",#N/A,FALSE,"GIRLBO";"page2",#N/A,FALSE,"GIRLBO";"page3",#N/A,FALSE,"GIRLBO";"page4",#N/A,FALSE,"GIRLBO";"page5",#N/A,FALSE,"GIRLBO"}</definedName>
    <definedName name="SUMMARY_BOOK" hidden="1">{"page1",#N/A,FALSE,"GIRLBO";"page2",#N/A,FALSE,"GIRLBO";"page3",#N/A,FALSE,"GIRLBO";"page4",#N/A,FALSE,"GIRLBO";"page5",#N/A,FALSE,"GIRLBO"}</definedName>
    <definedName name="SUMMARY_BOOK_1" localSheetId="1" hidden="1">{"page1",#N/A,FALSE,"GIRLBO";"page2",#N/A,FALSE,"GIRLBO";"page3",#N/A,FALSE,"GIRLBO";"page4",#N/A,FALSE,"GIRLBO";"page5",#N/A,FALSE,"GIRLBO"}</definedName>
    <definedName name="SUMMARY_BOOK_1" localSheetId="3" hidden="1">{"page1",#N/A,FALSE,"GIRLBO";"page2",#N/A,FALSE,"GIRLBO";"page3",#N/A,FALSE,"GIRLBO";"page4",#N/A,FALSE,"GIRLBO";"page5",#N/A,FALSE,"GIRLBO"}</definedName>
    <definedName name="SUMMARY_BOOK_1" localSheetId="5" hidden="1">{"page1",#N/A,FALSE,"GIRLBO";"page2",#N/A,FALSE,"GIRLBO";"page3",#N/A,FALSE,"GIRLBO";"page4",#N/A,FALSE,"GIRLBO";"page5",#N/A,FALSE,"GIRLBO"}</definedName>
    <definedName name="SUMMARY_BOOK_1" hidden="1">{"page1",#N/A,FALSE,"GIRLBO";"page2",#N/A,FALSE,"GIRLBO";"page3",#N/A,FALSE,"GIRLBO";"page4",#N/A,FALSE,"GIRLBO";"page5",#N/A,FALSE,"GIRLBO"}</definedName>
    <definedName name="SUMMARY_BOOK_1_1" localSheetId="1" hidden="1">{"page1",#N/A,FALSE,"GIRLBO";"page2",#N/A,FALSE,"GIRLBO";"page3",#N/A,FALSE,"GIRLBO";"page4",#N/A,FALSE,"GIRLBO";"page5",#N/A,FALSE,"GIRLBO"}</definedName>
    <definedName name="SUMMARY_BOOK_1_1" localSheetId="3" hidden="1">{"page1",#N/A,FALSE,"GIRLBO";"page2",#N/A,FALSE,"GIRLBO";"page3",#N/A,FALSE,"GIRLBO";"page4",#N/A,FALSE,"GIRLBO";"page5",#N/A,FALSE,"GIRLBO"}</definedName>
    <definedName name="SUMMARY_BOOK_1_1" localSheetId="5" hidden="1">{"page1",#N/A,FALSE,"GIRLBO";"page2",#N/A,FALSE,"GIRLBO";"page3",#N/A,FALSE,"GIRLBO";"page4",#N/A,FALSE,"GIRLBO";"page5",#N/A,FALSE,"GIRLBO"}</definedName>
    <definedName name="SUMMARY_BOOK_1_1" hidden="1">{"page1",#N/A,FALSE,"GIRLBO";"page2",#N/A,FALSE,"GIRLBO";"page3",#N/A,FALSE,"GIRLBO";"page4",#N/A,FALSE,"GIRLBO";"page5",#N/A,FALSE,"GIRLBO"}</definedName>
    <definedName name="SUMMARY_BOOK_1_1_2" localSheetId="1" hidden="1">{"page1",#N/A,FALSE,"GIRLBO";"page2",#N/A,FALSE,"GIRLBO";"page3",#N/A,FALSE,"GIRLBO";"page4",#N/A,FALSE,"GIRLBO";"page5",#N/A,FALSE,"GIRLBO"}</definedName>
    <definedName name="SUMMARY_BOOK_1_1_2" localSheetId="3" hidden="1">{"page1",#N/A,FALSE,"GIRLBO";"page2",#N/A,FALSE,"GIRLBO";"page3",#N/A,FALSE,"GIRLBO";"page4",#N/A,FALSE,"GIRLBO";"page5",#N/A,FALSE,"GIRLBO"}</definedName>
    <definedName name="SUMMARY_BOOK_1_1_2" localSheetId="5" hidden="1">{"page1",#N/A,FALSE,"GIRLBO";"page2",#N/A,FALSE,"GIRLBO";"page3",#N/A,FALSE,"GIRLBO";"page4",#N/A,FALSE,"GIRLBO";"page5",#N/A,FALSE,"GIRLBO"}</definedName>
    <definedName name="SUMMARY_BOOK_1_1_2" hidden="1">{"page1",#N/A,FALSE,"GIRLBO";"page2",#N/A,FALSE,"GIRLBO";"page3",#N/A,FALSE,"GIRLBO";"page4",#N/A,FALSE,"GIRLBO";"page5",#N/A,FALSE,"GIRLBO"}</definedName>
    <definedName name="SUMMARY_BOOK_1_3" localSheetId="1" hidden="1">{"page1",#N/A,FALSE,"GIRLBO";"page2",#N/A,FALSE,"GIRLBO";"page3",#N/A,FALSE,"GIRLBO";"page4",#N/A,FALSE,"GIRLBO";"page5",#N/A,FALSE,"GIRLBO"}</definedName>
    <definedName name="SUMMARY_BOOK_1_3" localSheetId="3" hidden="1">{"page1",#N/A,FALSE,"GIRLBO";"page2",#N/A,FALSE,"GIRLBO";"page3",#N/A,FALSE,"GIRLBO";"page4",#N/A,FALSE,"GIRLBO";"page5",#N/A,FALSE,"GIRLBO"}</definedName>
    <definedName name="SUMMARY_BOOK_1_3" localSheetId="5" hidden="1">{"page1",#N/A,FALSE,"GIRLBO";"page2",#N/A,FALSE,"GIRLBO";"page3",#N/A,FALSE,"GIRLBO";"page4",#N/A,FALSE,"GIRLBO";"page5",#N/A,FALSE,"GIRLBO"}</definedName>
    <definedName name="SUMMARY_BOOK_1_3" hidden="1">{"page1",#N/A,FALSE,"GIRLBO";"page2",#N/A,FALSE,"GIRLBO";"page3",#N/A,FALSE,"GIRLBO";"page4",#N/A,FALSE,"GIRLBO";"page5",#N/A,FALSE,"GIRLBO"}</definedName>
    <definedName name="SUMMARY_BOOK_2" localSheetId="1" hidden="1">{"page1",#N/A,FALSE,"GIRLBO";"page2",#N/A,FALSE,"GIRLBO";"page3",#N/A,FALSE,"GIRLBO";"page4",#N/A,FALSE,"GIRLBO";"page5",#N/A,FALSE,"GIRLBO"}</definedName>
    <definedName name="SUMMARY_BOOK_2" localSheetId="3" hidden="1">{"page1",#N/A,FALSE,"GIRLBO";"page2",#N/A,FALSE,"GIRLBO";"page3",#N/A,FALSE,"GIRLBO";"page4",#N/A,FALSE,"GIRLBO";"page5",#N/A,FALSE,"GIRLBO"}</definedName>
    <definedName name="SUMMARY_BOOK_2" localSheetId="5" hidden="1">{"page1",#N/A,FALSE,"GIRLBO";"page2",#N/A,FALSE,"GIRLBO";"page3",#N/A,FALSE,"GIRLBO";"page4",#N/A,FALSE,"GIRLBO";"page5",#N/A,FALSE,"GIRLBO"}</definedName>
    <definedName name="SUMMARY_BOOK_2" hidden="1">{"page1",#N/A,FALSE,"GIRLBO";"page2",#N/A,FALSE,"GIRLBO";"page3",#N/A,FALSE,"GIRLBO";"page4",#N/A,FALSE,"GIRLBO";"page5",#N/A,FALSE,"GIRLBO"}</definedName>
    <definedName name="SUMMARY_BOOK_2_2" localSheetId="1" hidden="1">{"page1",#N/A,FALSE,"GIRLBO";"page2",#N/A,FALSE,"GIRLBO";"page3",#N/A,FALSE,"GIRLBO";"page4",#N/A,FALSE,"GIRLBO";"page5",#N/A,FALSE,"GIRLBO"}</definedName>
    <definedName name="SUMMARY_BOOK_2_2" localSheetId="3" hidden="1">{"page1",#N/A,FALSE,"GIRLBO";"page2",#N/A,FALSE,"GIRLBO";"page3",#N/A,FALSE,"GIRLBO";"page4",#N/A,FALSE,"GIRLBO";"page5",#N/A,FALSE,"GIRLBO"}</definedName>
    <definedName name="SUMMARY_BOOK_2_2" localSheetId="5" hidden="1">{"page1",#N/A,FALSE,"GIRLBO";"page2",#N/A,FALSE,"GIRLBO";"page3",#N/A,FALSE,"GIRLBO";"page4",#N/A,FALSE,"GIRLBO";"page5",#N/A,FALSE,"GIRLBO"}</definedName>
    <definedName name="SUMMARY_BOOK_2_2" hidden="1">{"page1",#N/A,FALSE,"GIRLBO";"page2",#N/A,FALSE,"GIRLBO";"page3",#N/A,FALSE,"GIRLBO";"page4",#N/A,FALSE,"GIRLBO";"page5",#N/A,FALSE,"GIRLBO"}</definedName>
    <definedName name="SUMMARY_BOOK_3" localSheetId="1" hidden="1">{"page1",#N/A,FALSE,"GIRLBO";"page2",#N/A,FALSE,"GIRLBO";"page3",#N/A,FALSE,"GIRLBO";"page4",#N/A,FALSE,"GIRLBO";"page5",#N/A,FALSE,"GIRLBO"}</definedName>
    <definedName name="SUMMARY_BOOK_3" localSheetId="3" hidden="1">{"page1",#N/A,FALSE,"GIRLBO";"page2",#N/A,FALSE,"GIRLBO";"page3",#N/A,FALSE,"GIRLBO";"page4",#N/A,FALSE,"GIRLBO";"page5",#N/A,FALSE,"GIRLBO"}</definedName>
    <definedName name="SUMMARY_BOOK_3" localSheetId="5" hidden="1">{"page1",#N/A,FALSE,"GIRLBO";"page2",#N/A,FALSE,"GIRLBO";"page3",#N/A,FALSE,"GIRLBO";"page4",#N/A,FALSE,"GIRLBO";"page5",#N/A,FALSE,"GIRLBO"}</definedName>
    <definedName name="SUMMARY_BOOK_3" hidden="1">{"page1",#N/A,FALSE,"GIRLBO";"page2",#N/A,FALSE,"GIRLBO";"page3",#N/A,FALSE,"GIRLBO";"page4",#N/A,FALSE,"GIRLBO";"page5",#N/A,FALSE,"GIRLBO"}</definedName>
    <definedName name="SUMMARY_BOOK_3_2" localSheetId="1" hidden="1">{"page1",#N/A,FALSE,"GIRLBO";"page2",#N/A,FALSE,"GIRLBO";"page3",#N/A,FALSE,"GIRLBO";"page4",#N/A,FALSE,"GIRLBO";"page5",#N/A,FALSE,"GIRLBO"}</definedName>
    <definedName name="SUMMARY_BOOK_3_2" localSheetId="3" hidden="1">{"page1",#N/A,FALSE,"GIRLBO";"page2",#N/A,FALSE,"GIRLBO";"page3",#N/A,FALSE,"GIRLBO";"page4",#N/A,FALSE,"GIRLBO";"page5",#N/A,FALSE,"GIRLBO"}</definedName>
    <definedName name="SUMMARY_BOOK_3_2" localSheetId="5" hidden="1">{"page1",#N/A,FALSE,"GIRLBO";"page2",#N/A,FALSE,"GIRLBO";"page3",#N/A,FALSE,"GIRLBO";"page4",#N/A,FALSE,"GIRLBO";"page5",#N/A,FALSE,"GIRLBO"}</definedName>
    <definedName name="SUMMARY_BOOK_3_2" hidden="1">{"page1",#N/A,FALSE,"GIRLBO";"page2",#N/A,FALSE,"GIRLBO";"page3",#N/A,FALSE,"GIRLBO";"page4",#N/A,FALSE,"GIRLBO";"page5",#N/A,FALSE,"GIRLBO"}</definedName>
    <definedName name="SUMMARY_BOOK_4" localSheetId="1" hidden="1">{"page1",#N/A,FALSE,"GIRLBO";"page2",#N/A,FALSE,"GIRLBO";"page3",#N/A,FALSE,"GIRLBO";"page4",#N/A,FALSE,"GIRLBO";"page5",#N/A,FALSE,"GIRLBO"}</definedName>
    <definedName name="SUMMARY_BOOK_4" localSheetId="3" hidden="1">{"page1",#N/A,FALSE,"GIRLBO";"page2",#N/A,FALSE,"GIRLBO";"page3",#N/A,FALSE,"GIRLBO";"page4",#N/A,FALSE,"GIRLBO";"page5",#N/A,FALSE,"GIRLBO"}</definedName>
    <definedName name="SUMMARY_BOOK_4" localSheetId="5" hidden="1">{"page1",#N/A,FALSE,"GIRLBO";"page2",#N/A,FALSE,"GIRLBO";"page3",#N/A,FALSE,"GIRLBO";"page4",#N/A,FALSE,"GIRLBO";"page5",#N/A,FALSE,"GIRLBO"}</definedName>
    <definedName name="SUMMARY_BOOK_4" hidden="1">{"page1",#N/A,FALSE,"GIRLBO";"page2",#N/A,FALSE,"GIRLBO";"page3",#N/A,FALSE,"GIRLBO";"page4",#N/A,FALSE,"GIRLBO";"page5",#N/A,FALSE,"GIRLBO"}</definedName>
    <definedName name="SUMMARY_BOOK_4_2" localSheetId="1" hidden="1">{"page1",#N/A,FALSE,"GIRLBO";"page2",#N/A,FALSE,"GIRLBO";"page3",#N/A,FALSE,"GIRLBO";"page4",#N/A,FALSE,"GIRLBO";"page5",#N/A,FALSE,"GIRLBO"}</definedName>
    <definedName name="SUMMARY_BOOK_4_2" localSheetId="3" hidden="1">{"page1",#N/A,FALSE,"GIRLBO";"page2",#N/A,FALSE,"GIRLBO";"page3",#N/A,FALSE,"GIRLBO";"page4",#N/A,FALSE,"GIRLBO";"page5",#N/A,FALSE,"GIRLBO"}</definedName>
    <definedName name="SUMMARY_BOOK_4_2" localSheetId="5" hidden="1">{"page1",#N/A,FALSE,"GIRLBO";"page2",#N/A,FALSE,"GIRLBO";"page3",#N/A,FALSE,"GIRLBO";"page4",#N/A,FALSE,"GIRLBO";"page5",#N/A,FALSE,"GIRLBO"}</definedName>
    <definedName name="SUMMARY_BOOK_4_2" hidden="1">{"page1",#N/A,FALSE,"GIRLBO";"page2",#N/A,FALSE,"GIRLBO";"page3",#N/A,FALSE,"GIRLBO";"page4",#N/A,FALSE,"GIRLBO";"page5",#N/A,FALSE,"GIRLBO"}</definedName>
    <definedName name="SUMMARY_BOOK_5" localSheetId="1" hidden="1">{"page1",#N/A,FALSE,"GIRLBO";"page2",#N/A,FALSE,"GIRLBO";"page3",#N/A,FALSE,"GIRLBO";"page4",#N/A,FALSE,"GIRLBO";"page5",#N/A,FALSE,"GIRLBO"}</definedName>
    <definedName name="SUMMARY_BOOK_5" localSheetId="3" hidden="1">{"page1",#N/A,FALSE,"GIRLBO";"page2",#N/A,FALSE,"GIRLBO";"page3",#N/A,FALSE,"GIRLBO";"page4",#N/A,FALSE,"GIRLBO";"page5",#N/A,FALSE,"GIRLBO"}</definedName>
    <definedName name="SUMMARY_BOOK_5" localSheetId="5" hidden="1">{"page1",#N/A,FALSE,"GIRLBO";"page2",#N/A,FALSE,"GIRLBO";"page3",#N/A,FALSE,"GIRLBO";"page4",#N/A,FALSE,"GIRLBO";"page5",#N/A,FALSE,"GIRLBO"}</definedName>
    <definedName name="SUMMARY_BOOK_5" hidden="1">{"page1",#N/A,FALSE,"GIRLBO";"page2",#N/A,FALSE,"GIRLBO";"page3",#N/A,FALSE,"GIRLBO";"page4",#N/A,FALSE,"GIRLBO";"page5",#N/A,FALSE,"GIRLBO"}</definedName>
    <definedName name="SUMMARY_BOOK_5_2" localSheetId="1" hidden="1">{"page1",#N/A,FALSE,"GIRLBO";"page2",#N/A,FALSE,"GIRLBO";"page3",#N/A,FALSE,"GIRLBO";"page4",#N/A,FALSE,"GIRLBO";"page5",#N/A,FALSE,"GIRLBO"}</definedName>
    <definedName name="SUMMARY_BOOK_5_2" localSheetId="3" hidden="1">{"page1",#N/A,FALSE,"GIRLBO";"page2",#N/A,FALSE,"GIRLBO";"page3",#N/A,FALSE,"GIRLBO";"page4",#N/A,FALSE,"GIRLBO";"page5",#N/A,FALSE,"GIRLBO"}</definedName>
    <definedName name="SUMMARY_BOOK_5_2" localSheetId="5" hidden="1">{"page1",#N/A,FALSE,"GIRLBO";"page2",#N/A,FALSE,"GIRLBO";"page3",#N/A,FALSE,"GIRLBO";"page4",#N/A,FALSE,"GIRLBO";"page5",#N/A,FALSE,"GIRLBO"}</definedName>
    <definedName name="SUMMARY_BOOK_5_2" hidden="1">{"page1",#N/A,FALSE,"GIRLBO";"page2",#N/A,FALSE,"GIRLBO";"page3",#N/A,FALSE,"GIRLBO";"page4",#N/A,FALSE,"GIRLBO";"page5",#N/A,FALSE,"GIRLBO"}</definedName>
    <definedName name="Summary_Financials">#REF!</definedName>
    <definedName name="Summary2" localSheetId="1" hidden="1">{#N/A,#N/A,FALSE,"FACTSHEETS";#N/A,#N/A,FALSE,"pump";#N/A,#N/A,FALSE,"filter"}</definedName>
    <definedName name="Summary2" localSheetId="3" hidden="1">{#N/A,#N/A,FALSE,"FACTSHEETS";#N/A,#N/A,FALSE,"pump";#N/A,#N/A,FALSE,"filter"}</definedName>
    <definedName name="Summary2" localSheetId="5" hidden="1">{#N/A,#N/A,FALSE,"FACTSHEETS";#N/A,#N/A,FALSE,"pump";#N/A,#N/A,FALSE,"filter"}</definedName>
    <definedName name="Summary2" hidden="1">{#N/A,#N/A,FALSE,"FACTSHEETS";#N/A,#N/A,FALSE,"pump";#N/A,#N/A,FALSE,"filter"}</definedName>
    <definedName name="Summary2_1" localSheetId="1" hidden="1">{#N/A,#N/A,FALSE,"FACTSHEETS";#N/A,#N/A,FALSE,"pump";#N/A,#N/A,FALSE,"filter"}</definedName>
    <definedName name="Summary2_1" localSheetId="3" hidden="1">{#N/A,#N/A,FALSE,"FACTSHEETS";#N/A,#N/A,FALSE,"pump";#N/A,#N/A,FALSE,"filter"}</definedName>
    <definedName name="Summary2_1" localSheetId="5" hidden="1">{#N/A,#N/A,FALSE,"FACTSHEETS";#N/A,#N/A,FALSE,"pump";#N/A,#N/A,FALSE,"filter"}</definedName>
    <definedName name="Summary2_1" hidden="1">{#N/A,#N/A,FALSE,"FACTSHEETS";#N/A,#N/A,FALSE,"pump";#N/A,#N/A,FALSE,"filter"}</definedName>
    <definedName name="Summary2_1_1" localSheetId="1" hidden="1">{#N/A,#N/A,FALSE,"FACTSHEETS";#N/A,#N/A,FALSE,"pump";#N/A,#N/A,FALSE,"filter"}</definedName>
    <definedName name="Summary2_1_1" localSheetId="3" hidden="1">{#N/A,#N/A,FALSE,"FACTSHEETS";#N/A,#N/A,FALSE,"pump";#N/A,#N/A,FALSE,"filter"}</definedName>
    <definedName name="Summary2_1_1" localSheetId="5" hidden="1">{#N/A,#N/A,FALSE,"FACTSHEETS";#N/A,#N/A,FALSE,"pump";#N/A,#N/A,FALSE,"filter"}</definedName>
    <definedName name="Summary2_1_1" hidden="1">{#N/A,#N/A,FALSE,"FACTSHEETS";#N/A,#N/A,FALSE,"pump";#N/A,#N/A,FALSE,"filter"}</definedName>
    <definedName name="Summary2_1_1_2" localSheetId="1" hidden="1">{#N/A,#N/A,FALSE,"FACTSHEETS";#N/A,#N/A,FALSE,"pump";#N/A,#N/A,FALSE,"filter"}</definedName>
    <definedName name="Summary2_1_1_2" localSheetId="3" hidden="1">{#N/A,#N/A,FALSE,"FACTSHEETS";#N/A,#N/A,FALSE,"pump";#N/A,#N/A,FALSE,"filter"}</definedName>
    <definedName name="Summary2_1_1_2" localSheetId="5" hidden="1">{#N/A,#N/A,FALSE,"FACTSHEETS";#N/A,#N/A,FALSE,"pump";#N/A,#N/A,FALSE,"filter"}</definedName>
    <definedName name="Summary2_1_1_2" hidden="1">{#N/A,#N/A,FALSE,"FACTSHEETS";#N/A,#N/A,FALSE,"pump";#N/A,#N/A,FALSE,"filter"}</definedName>
    <definedName name="Summary2_1_3" localSheetId="1" hidden="1">{#N/A,#N/A,FALSE,"FACTSHEETS";#N/A,#N/A,FALSE,"pump";#N/A,#N/A,FALSE,"filter"}</definedName>
    <definedName name="Summary2_1_3" localSheetId="3" hidden="1">{#N/A,#N/A,FALSE,"FACTSHEETS";#N/A,#N/A,FALSE,"pump";#N/A,#N/A,FALSE,"filter"}</definedName>
    <definedName name="Summary2_1_3" localSheetId="5" hidden="1">{#N/A,#N/A,FALSE,"FACTSHEETS";#N/A,#N/A,FALSE,"pump";#N/A,#N/A,FALSE,"filter"}</definedName>
    <definedName name="Summary2_1_3" hidden="1">{#N/A,#N/A,FALSE,"FACTSHEETS";#N/A,#N/A,FALSE,"pump";#N/A,#N/A,FALSE,"filter"}</definedName>
    <definedName name="Summary2_2" localSheetId="1" hidden="1">{#N/A,#N/A,FALSE,"FACTSHEETS";#N/A,#N/A,FALSE,"pump";#N/A,#N/A,FALSE,"filter"}</definedName>
    <definedName name="Summary2_2" localSheetId="3" hidden="1">{#N/A,#N/A,FALSE,"FACTSHEETS";#N/A,#N/A,FALSE,"pump";#N/A,#N/A,FALSE,"filter"}</definedName>
    <definedName name="Summary2_2" localSheetId="5" hidden="1">{#N/A,#N/A,FALSE,"FACTSHEETS";#N/A,#N/A,FALSE,"pump";#N/A,#N/A,FALSE,"filter"}</definedName>
    <definedName name="Summary2_2" hidden="1">{#N/A,#N/A,FALSE,"FACTSHEETS";#N/A,#N/A,FALSE,"pump";#N/A,#N/A,FALSE,"filter"}</definedName>
    <definedName name="Summary2_2_2" localSheetId="1" hidden="1">{#N/A,#N/A,FALSE,"FACTSHEETS";#N/A,#N/A,FALSE,"pump";#N/A,#N/A,FALSE,"filter"}</definedName>
    <definedName name="Summary2_2_2" localSheetId="3" hidden="1">{#N/A,#N/A,FALSE,"FACTSHEETS";#N/A,#N/A,FALSE,"pump";#N/A,#N/A,FALSE,"filter"}</definedName>
    <definedName name="Summary2_2_2" localSheetId="5" hidden="1">{#N/A,#N/A,FALSE,"FACTSHEETS";#N/A,#N/A,FALSE,"pump";#N/A,#N/A,FALSE,"filter"}</definedName>
    <definedName name="Summary2_2_2" hidden="1">{#N/A,#N/A,FALSE,"FACTSHEETS";#N/A,#N/A,FALSE,"pump";#N/A,#N/A,FALSE,"filter"}</definedName>
    <definedName name="Summary2_3" localSheetId="1" hidden="1">{#N/A,#N/A,FALSE,"FACTSHEETS";#N/A,#N/A,FALSE,"pump";#N/A,#N/A,FALSE,"filter"}</definedName>
    <definedName name="Summary2_3" localSheetId="3" hidden="1">{#N/A,#N/A,FALSE,"FACTSHEETS";#N/A,#N/A,FALSE,"pump";#N/A,#N/A,FALSE,"filter"}</definedName>
    <definedName name="Summary2_3" localSheetId="5" hidden="1">{#N/A,#N/A,FALSE,"FACTSHEETS";#N/A,#N/A,FALSE,"pump";#N/A,#N/A,FALSE,"filter"}</definedName>
    <definedName name="Summary2_3" hidden="1">{#N/A,#N/A,FALSE,"FACTSHEETS";#N/A,#N/A,FALSE,"pump";#N/A,#N/A,FALSE,"filter"}</definedName>
    <definedName name="Summary2_3_2" localSheetId="1" hidden="1">{#N/A,#N/A,FALSE,"FACTSHEETS";#N/A,#N/A,FALSE,"pump";#N/A,#N/A,FALSE,"filter"}</definedName>
    <definedName name="Summary2_3_2" localSheetId="3" hidden="1">{#N/A,#N/A,FALSE,"FACTSHEETS";#N/A,#N/A,FALSE,"pump";#N/A,#N/A,FALSE,"filter"}</definedName>
    <definedName name="Summary2_3_2" localSheetId="5" hidden="1">{#N/A,#N/A,FALSE,"FACTSHEETS";#N/A,#N/A,FALSE,"pump";#N/A,#N/A,FALSE,"filter"}</definedName>
    <definedName name="Summary2_3_2" hidden="1">{#N/A,#N/A,FALSE,"FACTSHEETS";#N/A,#N/A,FALSE,"pump";#N/A,#N/A,FALSE,"filter"}</definedName>
    <definedName name="Summary2_5" localSheetId="1" hidden="1">{#N/A,#N/A,FALSE,"FACTSHEETS";#N/A,#N/A,FALSE,"pump";#N/A,#N/A,FALSE,"filter"}</definedName>
    <definedName name="Summary2_5" localSheetId="3" hidden="1">{#N/A,#N/A,FALSE,"FACTSHEETS";#N/A,#N/A,FALSE,"pump";#N/A,#N/A,FALSE,"filter"}</definedName>
    <definedName name="Summary2_5" localSheetId="5" hidden="1">{#N/A,#N/A,FALSE,"FACTSHEETS";#N/A,#N/A,FALSE,"pump";#N/A,#N/A,FALSE,"filter"}</definedName>
    <definedName name="Summary2_5" hidden="1">{#N/A,#N/A,FALSE,"FACTSHEETS";#N/A,#N/A,FALSE,"pump";#N/A,#N/A,FALSE,"filter"}</definedName>
    <definedName name="SummaryPL">#REF!</definedName>
    <definedName name="sumval" localSheetId="1" hidden="1">{#N/A,#N/A,FALSE,"CONSOLIDATED";#N/A,#N/A,FALSE,"OCEAN";#N/A,#N/A,FALSE,"UNDERWATER";#N/A,#N/A,FALSE,"ELEC. WARFARE";#N/A,#N/A,FALSE,"POLARIS";#N/A,#N/A,FALSE,"CORPORATE";#N/A,#N/A,FALSE,"ELIMINATING";#N/A,#N/A,FALSE,"By Quarters"}</definedName>
    <definedName name="sumval" localSheetId="3" hidden="1">{#N/A,#N/A,FALSE,"CONSOLIDATED";#N/A,#N/A,FALSE,"OCEAN";#N/A,#N/A,FALSE,"UNDERWATER";#N/A,#N/A,FALSE,"ELEC. WARFARE";#N/A,#N/A,FALSE,"POLARIS";#N/A,#N/A,FALSE,"CORPORATE";#N/A,#N/A,FALSE,"ELIMINATING";#N/A,#N/A,FALSE,"By Quarters"}</definedName>
    <definedName name="sumval" localSheetId="5" hidden="1">{#N/A,#N/A,FALSE,"CONSOLIDATED";#N/A,#N/A,FALSE,"OCEAN";#N/A,#N/A,FALSE,"UNDERWATER";#N/A,#N/A,FALSE,"ELEC. WARFARE";#N/A,#N/A,FALSE,"POLARIS";#N/A,#N/A,FALSE,"CORPORATE";#N/A,#N/A,FALSE,"ELIMINATING";#N/A,#N/A,FALSE,"By Quarters"}</definedName>
    <definedName name="sumval" hidden="1">{#N/A,#N/A,FALSE,"CONSOLIDATED";#N/A,#N/A,FALSE,"OCEAN";#N/A,#N/A,FALSE,"UNDERWATER";#N/A,#N/A,FALSE,"ELEC. WARFARE";#N/A,#N/A,FALSE,"POLARIS";#N/A,#N/A,FALSE,"CORPORATE";#N/A,#N/A,FALSE,"ELIMINATING";#N/A,#N/A,FALSE,"By Quarters"}</definedName>
    <definedName name="SUP_1" localSheetId="3">#REF!</definedName>
    <definedName name="SUP_1">#REF!</definedName>
    <definedName name="SUP_10">#REF!</definedName>
    <definedName name="SUP_2">#REF!</definedName>
    <definedName name="SUP_20">#REF!</definedName>
    <definedName name="SUP_21">#REF!</definedName>
    <definedName name="SUP_22">#REF!</definedName>
    <definedName name="SUP_23">#REF!</definedName>
    <definedName name="SUP_24">#REF!</definedName>
    <definedName name="SUP_25">#REF!</definedName>
    <definedName name="SUP_26">#REF!</definedName>
    <definedName name="SUP_27">#REF!</definedName>
    <definedName name="SUP_28">#REF!</definedName>
    <definedName name="SUP_29">#REF!</definedName>
    <definedName name="SUP_3">#REF!</definedName>
    <definedName name="SUP_30">#REF!</definedName>
    <definedName name="SUP_31">#REF!</definedName>
    <definedName name="SUP_32">#REF!</definedName>
    <definedName name="SUP_33">#REF!</definedName>
    <definedName name="SUP_34">#REF!</definedName>
    <definedName name="SUP_35">#REF!</definedName>
    <definedName name="SUP_36">#REF!</definedName>
    <definedName name="SUP_37">#REF!</definedName>
    <definedName name="SUP_38">#REF!</definedName>
    <definedName name="SUP_39">#REF!</definedName>
    <definedName name="SUP_4">#REF!</definedName>
    <definedName name="SUP_40">#REF!</definedName>
    <definedName name="SUP_41">#REF!</definedName>
    <definedName name="SUP_42">#REF!</definedName>
    <definedName name="SUP_43">#REF!</definedName>
    <definedName name="SUP_5">#REF!</definedName>
    <definedName name="SUP_50">#REF!</definedName>
    <definedName name="SUP_51">#REF!</definedName>
    <definedName name="SUP_52">#REF!</definedName>
    <definedName name="SUP_53">#REF!</definedName>
    <definedName name="SUP_54">#REF!</definedName>
    <definedName name="SUP_55">#REF!</definedName>
    <definedName name="SUP_56">#REF!</definedName>
    <definedName name="SUP_57">#REF!</definedName>
    <definedName name="SUP_58">#REF!</definedName>
    <definedName name="SUP_59">#REF!</definedName>
    <definedName name="SUP_6">#REF!</definedName>
    <definedName name="SUP_60">#REF!</definedName>
    <definedName name="SUP_61">#REF!</definedName>
    <definedName name="SUP_62">#REF!</definedName>
    <definedName name="SUP_63">#REF!</definedName>
    <definedName name="SUP_64">#REF!</definedName>
    <definedName name="SUP_65">#REF!</definedName>
    <definedName name="SUP_66">#REF!</definedName>
    <definedName name="SUP_67">#REF!</definedName>
    <definedName name="SUP_68">#REF!</definedName>
    <definedName name="SUP_69">#REF!</definedName>
    <definedName name="SUP_7">#REF!</definedName>
    <definedName name="SUP_70">#REF!</definedName>
    <definedName name="SUP_71">#REF!</definedName>
    <definedName name="SUP_72">#REF!</definedName>
    <definedName name="SUP_73">#REF!</definedName>
    <definedName name="SUP_74">#REF!</definedName>
    <definedName name="SUP_75">#REF!</definedName>
    <definedName name="SUP_76">#REF!</definedName>
    <definedName name="SUP_77">#REF!</definedName>
    <definedName name="SUP_78">#REF!</definedName>
    <definedName name="SUP_79">#REF!</definedName>
    <definedName name="SUP_8">#REF!</definedName>
    <definedName name="SUP_80">#REF!</definedName>
    <definedName name="SUP_81">#REF!</definedName>
    <definedName name="SUP_82">#REF!</definedName>
    <definedName name="SUP_83">#REF!</definedName>
    <definedName name="SUP_84">#REF!</definedName>
    <definedName name="SUP_85">#REF!</definedName>
    <definedName name="SUP_9">#REF!</definedName>
    <definedName name="Super" localSheetId="1">{"Client Name or Project Name"}</definedName>
    <definedName name="Super" localSheetId="3">{"Client Name or Project Name"}</definedName>
    <definedName name="Super" localSheetId="5">{"Client Name or Project Name"}</definedName>
    <definedName name="Super">{"Client Name or Project Name"}</definedName>
    <definedName name="Suppliers" localSheetId="1" hidden="1">{#N/A,#N/A,FALSE,"HMF";#N/A,#N/A,FALSE,"FACIL";#N/A,#N/A,FALSE,"HMFINANCE";#N/A,#N/A,FALSE,"HMEUROPE";#N/A,#N/A,FALSE,"HHAB CONSO";#N/A,#N/A,FALSE,"PAB";#N/A,#N/A,FALSE,"MMC";#N/A,#N/A,FALSE,"THAI";#N/A,#N/A,FALSE,"SINPA";#N/A,#N/A,FALSE,"POLAND"}</definedName>
    <definedName name="Suppliers" localSheetId="3" hidden="1">{#N/A,#N/A,FALSE,"HMF";#N/A,#N/A,FALSE,"FACIL";#N/A,#N/A,FALSE,"HMFINANCE";#N/A,#N/A,FALSE,"HMEUROPE";#N/A,#N/A,FALSE,"HHAB CONSO";#N/A,#N/A,FALSE,"PAB";#N/A,#N/A,FALSE,"MMC";#N/A,#N/A,FALSE,"THAI";#N/A,#N/A,FALSE,"SINPA";#N/A,#N/A,FALSE,"POLAND"}</definedName>
    <definedName name="Suppliers" localSheetId="5" hidden="1">{#N/A,#N/A,FALSE,"HMF";#N/A,#N/A,FALSE,"FACIL";#N/A,#N/A,FALSE,"HMFINANCE";#N/A,#N/A,FALSE,"HMEUROPE";#N/A,#N/A,FALSE,"HHAB CONSO";#N/A,#N/A,FALSE,"PAB";#N/A,#N/A,FALSE,"MMC";#N/A,#N/A,FALSE,"THAI";#N/A,#N/A,FALSE,"SINPA";#N/A,#N/A,FALSE,"POLAND"}</definedName>
    <definedName name="Suppliers" hidden="1">{#N/A,#N/A,FALSE,"HMF";#N/A,#N/A,FALSE,"FACIL";#N/A,#N/A,FALSE,"HMFINANCE";#N/A,#N/A,FALSE,"HMEUROPE";#N/A,#N/A,FALSE,"HHAB CONSO";#N/A,#N/A,FALSE,"PAB";#N/A,#N/A,FALSE,"MMC";#N/A,#N/A,FALSE,"THAI";#N/A,#N/A,FALSE,"SINPA";#N/A,#N/A,FALSE,"POLAND"}</definedName>
    <definedName name="supply" localSheetId="1" hidden="1">{#N/A,#N/A,FALSE,"PMTABB";#N/A,#N/A,FALSE,"PMTABB"}</definedName>
    <definedName name="supply" localSheetId="3" hidden="1">{#N/A,#N/A,FALSE,"PMTABB";#N/A,#N/A,FALSE,"PMTABB"}</definedName>
    <definedName name="supply" localSheetId="5" hidden="1">{#N/A,#N/A,FALSE,"PMTABB";#N/A,#N/A,FALSE,"PMTABB"}</definedName>
    <definedName name="supply" hidden="1">{#N/A,#N/A,FALSE,"PMTABB";#N/A,#N/A,FALSE,"PMTABB"}</definedName>
    <definedName name="Suppressed">"R*"</definedName>
    <definedName name="SV_AUTO_CONN_CATALOG" hidden="1">"BDF"</definedName>
    <definedName name="SV_AUTO_CONN_SERVER" hidden="1">"\\bgdfsvr\Sage\Sage 100 Standard 2018\MAS90\"</definedName>
    <definedName name="SV_ENCPT_AUTO_CONN_PASSWORD" hidden="1">"083096084083070105098115102105114099108"</definedName>
    <definedName name="SV_ENCPT_AUTO_CONN_USER" hidden="1">"095094088070084112103112116100"</definedName>
    <definedName name="SV_ENCPT_LOGON_PWD" hidden="1">"078104085088070"</definedName>
    <definedName name="SV_ENCPT_LOGON_USER" hidden="1">"095094088070084112103112116100"</definedName>
    <definedName name="SV_PAS_PastelCompanyPath" hidden="1">"P:\IPICOSA"</definedName>
    <definedName name="SV_PAS_PastelDatabase" hidden="1">"PAS9IPICOSA"</definedName>
    <definedName name="SV_PAS_PervasiveServer" hidden="1">"SERVER"</definedName>
    <definedName name="SV_SOLUTION_ID" hidden="1">"10"</definedName>
    <definedName name="svfs" localSheetId="1" hidden="1">{"comps2",#N/A,FALSE,"AERO";"footnotes",#N/A,FALSE,"AERO"}</definedName>
    <definedName name="svfs" localSheetId="3" hidden="1">{"comps2",#N/A,FALSE,"AERO";"footnotes",#N/A,FALSE,"AERO"}</definedName>
    <definedName name="svfs" localSheetId="5" hidden="1">{"comps2",#N/A,FALSE,"AERO";"footnotes",#N/A,FALSE,"AERO"}</definedName>
    <definedName name="svfs" hidden="1">{"comps2",#N/A,FALSE,"AERO";"footnotes",#N/A,FALSE,"AERO"}</definedName>
    <definedName name="svfs_1" localSheetId="1" hidden="1">{"comps2",#N/A,FALSE,"AERO";"footnotes",#N/A,FALSE,"AERO"}</definedName>
    <definedName name="svfs_1" localSheetId="3" hidden="1">{"comps2",#N/A,FALSE,"AERO";"footnotes",#N/A,FALSE,"AERO"}</definedName>
    <definedName name="svfs_1" localSheetId="5" hidden="1">{"comps2",#N/A,FALSE,"AERO";"footnotes",#N/A,FALSE,"AERO"}</definedName>
    <definedName name="svfs_1" hidden="1">{"comps2",#N/A,FALSE,"AERO";"footnotes",#N/A,FALSE,"AERO"}</definedName>
    <definedName name="SVL_ACT">#REF!</definedName>
    <definedName name="SVL_PLN">#REF!</definedName>
    <definedName name="sw" localSheetId="1" hidden="1">{"bs",#N/A,FALSE,"SCF"}</definedName>
    <definedName name="sw" localSheetId="3" hidden="1">{"bs",#N/A,FALSE,"SCF"}</definedName>
    <definedName name="sw" localSheetId="5" hidden="1">{"bs",#N/A,FALSE,"SCF"}</definedName>
    <definedName name="sw" hidden="1">{"bs",#N/A,FALSE,"SCF"}</definedName>
    <definedName name="sweep">#REF!</definedName>
    <definedName name="swingcogs" localSheetId="3">#REF!</definedName>
    <definedName name="swingcogs">#REF!</definedName>
    <definedName name="swinggross" localSheetId="3">#REF!</definedName>
    <definedName name="swinggross">#REF!</definedName>
    <definedName name="swingop" localSheetId="3">#REF!</definedName>
    <definedName name="swingop">#REF!</definedName>
    <definedName name="SWITCH">#REF!</definedName>
    <definedName name="Switch_to_MC" localSheetId="3">#REF!</definedName>
    <definedName name="Switch_to_MC">#REF!</definedName>
    <definedName name="switch2" localSheetId="3">#REF!</definedName>
    <definedName name="switch2">#REF!</definedName>
    <definedName name="Switch3" localSheetId="3">#REF!</definedName>
    <definedName name="Switch3">#REF!</definedName>
    <definedName name="Swvu.DBASE." localSheetId="3" hidden="1">#REF!</definedName>
    <definedName name="Swvu.DBASE." hidden="1">#REF!</definedName>
    <definedName name="Swvu.DETAIL." localSheetId="3" hidden="1">#REF!</definedName>
    <definedName name="Swvu.DETAIL." hidden="1">#REF!</definedName>
    <definedName name="Swvu.Japan_Capers_Ed_Pub." hidden="1">#REF!</definedName>
    <definedName name="Swvu.KJP_CC." hidden="1">#REF!</definedName>
    <definedName name="Swvu.REPORT1." hidden="1">#REF!</definedName>
    <definedName name="Swvu.REPORT2." hidden="1">#REF!</definedName>
    <definedName name="Swvu.REPORT3." hidden="1">#REF!</definedName>
    <definedName name="Swvu.REPORT4." hidden="1">#REF!</definedName>
    <definedName name="sww" localSheetId="1">{"bbtday",#N/A,FALSE,"ban0930";"banksday",#N/A,FALSE,"ban0930";"compday",#N/A,FALSE,"ban0930"}</definedName>
    <definedName name="sww" localSheetId="3">{"bbtday",#N/A,FALSE,"ban0930";"banksday",#N/A,FALSE,"ban0930";"compday",#N/A,FALSE,"ban0930"}</definedName>
    <definedName name="sww" localSheetId="5">{"bbtday",#N/A,FALSE,"ban0930";"banksday",#N/A,FALSE,"ban0930";"compday",#N/A,FALSE,"ban0930"}</definedName>
    <definedName name="sww">{"bbtday",#N/A,FALSE,"ban0930";"banksday",#N/A,FALSE,"ban0930";"compday",#N/A,FALSE,"ban0930"}</definedName>
    <definedName name="SX"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cg" localSheetId="1" hidden="1">{#N/A,#N/A,FALSE,"PGW"}</definedName>
    <definedName name="sxcg" localSheetId="3" hidden="1">{#N/A,#N/A,FALSE,"PGW"}</definedName>
    <definedName name="sxcg" localSheetId="5" hidden="1">{#N/A,#N/A,FALSE,"PGW"}</definedName>
    <definedName name="sxcg" hidden="1">{#N/A,#N/A,FALSE,"PGW"}</definedName>
    <definedName name="SymbolOnOff" localSheetId="3">#REF!</definedName>
    <definedName name="SymbolOnOff">#REF!</definedName>
    <definedName name="SYN" localSheetId="3">#REF!</definedName>
    <definedName name="SYN">#REF!</definedName>
    <definedName name="synch" localSheetId="3">#REF!</definedName>
    <definedName name="synch">#REF!</definedName>
    <definedName name="synergies_hi" localSheetId="3">#REF!</definedName>
    <definedName name="synergies_hi">#REF!</definedName>
    <definedName name="synergies_lo" localSheetId="3">#REF!</definedName>
    <definedName name="synergies_lo">#REF!</definedName>
    <definedName name="synergies_valdol" localSheetId="3">#REF!</definedName>
    <definedName name="synergies_valdol">#REF!</definedName>
    <definedName name="synergies_valeuro" localSheetId="3">#REF!</definedName>
    <definedName name="synergies_valeuro">#REF!</definedName>
    <definedName name="synergies_value" localSheetId="3">#REF!</definedName>
    <definedName name="synergies_value">#REF!</definedName>
    <definedName name="synergy" localSheetId="3">#REF!</definedName>
    <definedName name="synergy">#REF!</definedName>
    <definedName name="synval" localSheetId="3">#REF!</definedName>
    <definedName name="synval">#REF!</definedName>
    <definedName name="synval_hi" localSheetId="3">#REF!</definedName>
    <definedName name="synval_hi">#REF!</definedName>
    <definedName name="synval_lo" localSheetId="3">#REF!</definedName>
    <definedName name="synval_lo">#REF!</definedName>
    <definedName name="SYSCON" localSheetId="5">#REF!</definedName>
    <definedName name="SYSCON">#REF!</definedName>
    <definedName name="SYSINTEG" localSheetId="5">#REF!</definedName>
    <definedName name="SYSINTEG">#REF!</definedName>
    <definedName name="sza" localSheetId="1">{"Client Name or Project Name"}</definedName>
    <definedName name="sza" localSheetId="3">{"Client Name or Project Name"}</definedName>
    <definedName name="sza" localSheetId="5">{"Client Name or Project Name"}</definedName>
    <definedName name="sza">{"Client Name or Project Name"}</definedName>
    <definedName name="t" hidden="1">#REF!</definedName>
    <definedName name="t_1" localSheetId="1" hidden="1">{"bs",#N/A,FALSE,"SCF"}</definedName>
    <definedName name="t_1" localSheetId="3" hidden="1">{"bs",#N/A,FALSE,"SCF"}</definedName>
    <definedName name="t_1" localSheetId="5" hidden="1">{"bs",#N/A,FALSE,"SCF"}</definedName>
    <definedName name="t_1" hidden="1">{"bs",#N/A,FALSE,"SCF"}</definedName>
    <definedName name="t_1_1" localSheetId="1" hidden="1">{#N/A,#N/A,TRUE,"constb"}</definedName>
    <definedName name="t_1_1" localSheetId="3" hidden="1">{#N/A,#N/A,TRUE,"constb"}</definedName>
    <definedName name="t_1_1" localSheetId="5" hidden="1">{#N/A,#N/A,TRUE,"constb"}</definedName>
    <definedName name="t_1_1" hidden="1">{#N/A,#N/A,TRUE,"constb"}</definedName>
    <definedName name="t_1_1_2" localSheetId="1" hidden="1">{#N/A,#N/A,TRUE,"constb"}</definedName>
    <definedName name="t_1_1_2" localSheetId="3" hidden="1">{#N/A,#N/A,TRUE,"constb"}</definedName>
    <definedName name="t_1_1_2" localSheetId="5" hidden="1">{#N/A,#N/A,TRUE,"constb"}</definedName>
    <definedName name="t_1_1_2" hidden="1">{#N/A,#N/A,TRUE,"constb"}</definedName>
    <definedName name="t_1_3" localSheetId="1" hidden="1">{#N/A,#N/A,TRUE,"constb"}</definedName>
    <definedName name="t_1_3" localSheetId="3" hidden="1">{#N/A,#N/A,TRUE,"constb"}</definedName>
    <definedName name="t_1_3" localSheetId="5" hidden="1">{#N/A,#N/A,TRUE,"constb"}</definedName>
    <definedName name="t_1_3" hidden="1">{#N/A,#N/A,TRUE,"constb"}</definedName>
    <definedName name="t_2" localSheetId="1" hidden="1">{#N/A,#N/A,TRUE,"constb"}</definedName>
    <definedName name="t_2" localSheetId="3" hidden="1">{#N/A,#N/A,TRUE,"constb"}</definedName>
    <definedName name="t_2" localSheetId="5" hidden="1">{#N/A,#N/A,TRUE,"constb"}</definedName>
    <definedName name="t_2" hidden="1">{#N/A,#N/A,TRUE,"constb"}</definedName>
    <definedName name="t_2_2" localSheetId="1" hidden="1">{#N/A,#N/A,TRUE,"constb"}</definedName>
    <definedName name="t_2_2" localSheetId="3" hidden="1">{#N/A,#N/A,TRUE,"constb"}</definedName>
    <definedName name="t_2_2" localSheetId="5" hidden="1">{#N/A,#N/A,TRUE,"constb"}</definedName>
    <definedName name="t_2_2" hidden="1">{#N/A,#N/A,TRUE,"constb"}</definedName>
    <definedName name="t_3" localSheetId="1" hidden="1">{#N/A,#N/A,TRUE,"constb"}</definedName>
    <definedName name="t_3" localSheetId="3" hidden="1">{#N/A,#N/A,TRUE,"constb"}</definedName>
    <definedName name="t_3" localSheetId="5" hidden="1">{#N/A,#N/A,TRUE,"constb"}</definedName>
    <definedName name="t_3" hidden="1">{#N/A,#N/A,TRUE,"constb"}</definedName>
    <definedName name="t_3_2" localSheetId="1" hidden="1">{#N/A,#N/A,TRUE,"constb"}</definedName>
    <definedName name="t_3_2" localSheetId="3" hidden="1">{#N/A,#N/A,TRUE,"constb"}</definedName>
    <definedName name="t_3_2" localSheetId="5" hidden="1">{#N/A,#N/A,TRUE,"constb"}</definedName>
    <definedName name="t_3_2" hidden="1">{#N/A,#N/A,TRUE,"constb"}</definedName>
    <definedName name="t_5" localSheetId="1" hidden="1">{#N/A,#N/A,TRUE,"constb"}</definedName>
    <definedName name="t_5" localSheetId="3" hidden="1">{#N/A,#N/A,TRUE,"constb"}</definedName>
    <definedName name="t_5" localSheetId="5" hidden="1">{#N/A,#N/A,TRUE,"constb"}</definedName>
    <definedName name="t_5" hidden="1">{#N/A,#N/A,TRUE,"constb"}</definedName>
    <definedName name="TABL_COM" localSheetId="5">#REF!</definedName>
    <definedName name="TABL_COM">#REF!</definedName>
    <definedName name="TABL_EX">#REF!</definedName>
    <definedName name="TABL_JSD">#REF!</definedName>
    <definedName name="TABL_PRFD">#REF!</definedName>
    <definedName name="TABL_SSN">#REF!</definedName>
    <definedName name="TABLE">#REF!</definedName>
    <definedName name="TABLE_10">#REF!</definedName>
    <definedName name="TABLE_11">#REF!</definedName>
    <definedName name="TABLE_12">#REF!</definedName>
    <definedName name="TABLE_13">#REF!</definedName>
    <definedName name="TABLE_14">#REF!</definedName>
    <definedName name="TABLE_15">#REF!</definedName>
    <definedName name="TABLE_16">#REF!</definedName>
    <definedName name="TABLE_17">#REF!</definedName>
    <definedName name="TABLE_2">#REF!</definedName>
    <definedName name="Table_2.4.3__All_appointments_over_a_company_including_the_first__subsequent_and_transitional_appointments–Appointment_type_and_Industry_type__MONTHLY" localSheetId="1">#REF!</definedName>
    <definedName name="Table_2.4.3__All_appointments_over_a_company_including_the_first__subsequent_and_transitional_appointments–Appointment_type_and_Industry_type__MONTHLY">#REF!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01">#REF!</definedName>
    <definedName name="TABLE02">#REF!</definedName>
    <definedName name="Table1" hidden="1">#REF!</definedName>
    <definedName name="TableName">"Dummy"</definedName>
    <definedName name="TAD">#REF!</definedName>
    <definedName name="TAG">#REF!</definedName>
    <definedName name="Take_or_Pay" localSheetId="3">#REF!</definedName>
    <definedName name="Take_or_Pay">#REF!</definedName>
    <definedName name="TALCO" localSheetId="3" hidden="1">#REF!</definedName>
    <definedName name="TALCO" hidden="1">#REF!</definedName>
    <definedName name="TALLEY">#REF!</definedName>
    <definedName name="tar" localSheetId="3">#REF!</definedName>
    <definedName name="tar">#REF!</definedName>
    <definedName name="targe">"abc"</definedName>
    <definedName name="target_adr">#REF!</definedName>
    <definedName name="target_header" localSheetId="3">#REF!</definedName>
    <definedName name="target_header">#REF!</definedName>
    <definedName name="target_occupancy" localSheetId="5">#REF!</definedName>
    <definedName name="target_occupancy">#REF!</definedName>
    <definedName name="TargetDebtBeta" localSheetId="5">#REF!</definedName>
    <definedName name="TargetDebtBeta">#REF!</definedName>
    <definedName name="TargetTaxRate" localSheetId="5">#REF!</definedName>
    <definedName name="TargetTaxRate">#REF!</definedName>
    <definedName name="tavles" localSheetId="1">{3}</definedName>
    <definedName name="tavles" localSheetId="3">{3}</definedName>
    <definedName name="tavles" localSheetId="5">{3}</definedName>
    <definedName name="tavles">{3}</definedName>
    <definedName name="TAX" localSheetId="3">#REF!</definedName>
    <definedName name="TAX" localSheetId="5">#REF!</definedName>
    <definedName name="TAX">#REF!</definedName>
    <definedName name="Tax_Amortization" localSheetId="3">#REF!</definedName>
    <definedName name="Tax_Amortization">#REF!</definedName>
    <definedName name="Tax_Amortization___0">NA()</definedName>
    <definedName name="TAX_BASE" localSheetId="3">#REF!</definedName>
    <definedName name="TAX_BASE">#REF!</definedName>
    <definedName name="TAX_BENEFIT" localSheetId="3">#REF!</definedName>
    <definedName name="TAX_BENEFIT">#REF!</definedName>
    <definedName name="Tax_Copy" localSheetId="3">#REF!</definedName>
    <definedName name="Tax_Copy">#REF!</definedName>
    <definedName name="Tax_Orig" localSheetId="3">#REF!</definedName>
    <definedName name="Tax_Orig">#REF!</definedName>
    <definedName name="Tax_Rate" localSheetId="5">#REF!</definedName>
    <definedName name="Tax_Rate">#REF!</definedName>
    <definedName name="TAXES" localSheetId="5">#REF!</definedName>
    <definedName name="TAXES">#REF!</definedName>
    <definedName name="TAXES2" localSheetId="5">#REF!</definedName>
    <definedName name="TAXES2">#REF!</definedName>
    <definedName name="TaxFactor" localSheetId="3">#REF!</definedName>
    <definedName name="TaxFactor">#REF!</definedName>
    <definedName name="taxol" localSheetId="1" hidden="1">{#N/A,#N/A,FALSE,"Pharm";#N/A,#N/A,FALSE,"WWCM"}</definedName>
    <definedName name="taxol" localSheetId="3" hidden="1">{#N/A,#N/A,FALSE,"Pharm";#N/A,#N/A,FALSE,"WWCM"}</definedName>
    <definedName name="taxol" localSheetId="5" hidden="1">{#N/A,#N/A,FALSE,"Pharm";#N/A,#N/A,FALSE,"WWCM"}</definedName>
    <definedName name="taxol" hidden="1">{#N/A,#N/A,FALSE,"Pharm";#N/A,#N/A,FALSE,"WWCM"}</definedName>
    <definedName name="taxol_1" localSheetId="1" hidden="1">{#N/A,#N/A,FALSE,"Pharm";#N/A,#N/A,FALSE,"WWCM"}</definedName>
    <definedName name="taxol_1" localSheetId="3" hidden="1">{#N/A,#N/A,FALSE,"Pharm";#N/A,#N/A,FALSE,"WWCM"}</definedName>
    <definedName name="taxol_1" localSheetId="5" hidden="1">{#N/A,#N/A,FALSE,"Pharm";#N/A,#N/A,FALSE,"WWCM"}</definedName>
    <definedName name="taxol_1" hidden="1">{#N/A,#N/A,FALSE,"Pharm";#N/A,#N/A,FALSE,"WWCM"}</definedName>
    <definedName name="taxrate" localSheetId="3">#REF!</definedName>
    <definedName name="taxrate">#REF!</definedName>
    <definedName name="TaxTable" localSheetId="3" hidden="1">#REF!</definedName>
    <definedName name="TaxTable" hidden="1">#REF!</definedName>
    <definedName name="TB" localSheetId="5">#REF!</definedName>
    <definedName name="TB">#REF!</definedName>
    <definedName name="TB_1" localSheetId="1" hidden="1">{#N/A,#N/A,TRUE,"constb"}</definedName>
    <definedName name="TB_1" localSheetId="3" hidden="1">{#N/A,#N/A,TRUE,"constb"}</definedName>
    <definedName name="TB_1" localSheetId="5" hidden="1">{#N/A,#N/A,TRUE,"constb"}</definedName>
    <definedName name="TB_1" hidden="1">{#N/A,#N/A,TRUE,"constb"}</definedName>
    <definedName name="TB_1_1" localSheetId="1" hidden="1">{#N/A,#N/A,TRUE,"constb"}</definedName>
    <definedName name="TB_1_1" localSheetId="3" hidden="1">{#N/A,#N/A,TRUE,"constb"}</definedName>
    <definedName name="TB_1_1" localSheetId="5" hidden="1">{#N/A,#N/A,TRUE,"constb"}</definedName>
    <definedName name="TB_1_1" hidden="1">{#N/A,#N/A,TRUE,"constb"}</definedName>
    <definedName name="TB_1_1_2" localSheetId="1" hidden="1">{#N/A,#N/A,TRUE,"constb"}</definedName>
    <definedName name="TB_1_1_2" localSheetId="3" hidden="1">{#N/A,#N/A,TRUE,"constb"}</definedName>
    <definedName name="TB_1_1_2" localSheetId="5" hidden="1">{#N/A,#N/A,TRUE,"constb"}</definedName>
    <definedName name="TB_1_1_2" hidden="1">{#N/A,#N/A,TRUE,"constb"}</definedName>
    <definedName name="TB_1_3" localSheetId="1" hidden="1">{#N/A,#N/A,TRUE,"constb"}</definedName>
    <definedName name="TB_1_3" localSheetId="3" hidden="1">{#N/A,#N/A,TRUE,"constb"}</definedName>
    <definedName name="TB_1_3" localSheetId="5" hidden="1">{#N/A,#N/A,TRUE,"constb"}</definedName>
    <definedName name="TB_1_3" hidden="1">{#N/A,#N/A,TRUE,"constb"}</definedName>
    <definedName name="TB_2" localSheetId="1" hidden="1">{#N/A,#N/A,TRUE,"constb"}</definedName>
    <definedName name="TB_2" localSheetId="3" hidden="1">{#N/A,#N/A,TRUE,"constb"}</definedName>
    <definedName name="TB_2" localSheetId="5" hidden="1">{#N/A,#N/A,TRUE,"constb"}</definedName>
    <definedName name="TB_2" hidden="1">{#N/A,#N/A,TRUE,"constb"}</definedName>
    <definedName name="TB_2_2" localSheetId="1" hidden="1">{#N/A,#N/A,TRUE,"constb"}</definedName>
    <definedName name="TB_2_2" localSheetId="3" hidden="1">{#N/A,#N/A,TRUE,"constb"}</definedName>
    <definedName name="TB_2_2" localSheetId="5" hidden="1">{#N/A,#N/A,TRUE,"constb"}</definedName>
    <definedName name="TB_2_2" hidden="1">{#N/A,#N/A,TRUE,"constb"}</definedName>
    <definedName name="TB_3" localSheetId="1" hidden="1">{#N/A,#N/A,TRUE,"constb"}</definedName>
    <definedName name="TB_3" localSheetId="3" hidden="1">{#N/A,#N/A,TRUE,"constb"}</definedName>
    <definedName name="TB_3" localSheetId="5" hidden="1">{#N/A,#N/A,TRUE,"constb"}</definedName>
    <definedName name="TB_3" hidden="1">{#N/A,#N/A,TRUE,"constb"}</definedName>
    <definedName name="TB_3_2" localSheetId="1" hidden="1">{#N/A,#N/A,TRUE,"constb"}</definedName>
    <definedName name="TB_3_2" localSheetId="3" hidden="1">{#N/A,#N/A,TRUE,"constb"}</definedName>
    <definedName name="TB_3_2" localSheetId="5" hidden="1">{#N/A,#N/A,TRUE,"constb"}</definedName>
    <definedName name="TB_3_2" hidden="1">{#N/A,#N/A,TRUE,"constb"}</definedName>
    <definedName name="TB_5" localSheetId="1" hidden="1">{#N/A,#N/A,TRUE,"constb"}</definedName>
    <definedName name="TB_5" localSheetId="3" hidden="1">{#N/A,#N/A,TRUE,"constb"}</definedName>
    <definedName name="TB_5" localSheetId="5" hidden="1">{#N/A,#N/A,TRUE,"constb"}</definedName>
    <definedName name="TB_5" hidden="1">{#N/A,#N/A,TRUE,"constb"}</definedName>
    <definedName name="tbl_cur_gl" localSheetId="5">#REF!</definedName>
    <definedName name="tbl_cur_gl">#REF!</definedName>
    <definedName name="tbl_hist_gl" localSheetId="5">#REF!</definedName>
    <definedName name="tbl_hist_gl">#REF!</definedName>
    <definedName name="tcase">#REF!</definedName>
    <definedName name="TCredo" localSheetId="1" hidden="1">{#N/A,#N/A,FALSE,"ACQ_GRAPHS";#N/A,#N/A,FALSE,"T_1 GRAPHS";#N/A,#N/A,FALSE,"T_2 GRAPHS";#N/A,#N/A,FALSE,"COMB_GRAPHS"}</definedName>
    <definedName name="TCredo" localSheetId="3" hidden="1">{#N/A,#N/A,FALSE,"ACQ_GRAPHS";#N/A,#N/A,FALSE,"T_1 GRAPHS";#N/A,#N/A,FALSE,"T_2 GRAPHS";#N/A,#N/A,FALSE,"COMB_GRAPHS"}</definedName>
    <definedName name="TCredo" localSheetId="5" hidden="1">{#N/A,#N/A,FALSE,"ACQ_GRAPHS";#N/A,#N/A,FALSE,"T_1 GRAPHS";#N/A,#N/A,FALSE,"T_2 GRAPHS";#N/A,#N/A,FALSE,"COMB_GRAPHS"}</definedName>
    <definedName name="TCredo" hidden="1">{#N/A,#N/A,FALSE,"ACQ_GRAPHS";#N/A,#N/A,FALSE,"T_1 GRAPHS";#N/A,#N/A,FALSE,"T_2 GRAPHS";#N/A,#N/A,FALSE,"COMB_GRAPHS"}</definedName>
    <definedName name="TCredo_1" localSheetId="1" hidden="1">{#N/A,#N/A,FALSE,"ACQ_GRAPHS";#N/A,#N/A,FALSE,"T_1 GRAPHS";#N/A,#N/A,FALSE,"T_2 GRAPHS";#N/A,#N/A,FALSE,"COMB_GRAPHS"}</definedName>
    <definedName name="TCredo_1" localSheetId="3" hidden="1">{#N/A,#N/A,FALSE,"ACQ_GRAPHS";#N/A,#N/A,FALSE,"T_1 GRAPHS";#N/A,#N/A,FALSE,"T_2 GRAPHS";#N/A,#N/A,FALSE,"COMB_GRAPHS"}</definedName>
    <definedName name="TCredo_1" localSheetId="5" hidden="1">{#N/A,#N/A,FALSE,"ACQ_GRAPHS";#N/A,#N/A,FALSE,"T_1 GRAPHS";#N/A,#N/A,FALSE,"T_2 GRAPHS";#N/A,#N/A,FALSE,"COMB_GRAPHS"}</definedName>
    <definedName name="TCredo_1" hidden="1">{#N/A,#N/A,FALSE,"ACQ_GRAPHS";#N/A,#N/A,FALSE,"T_1 GRAPHS";#N/A,#N/A,FALSE,"T_2 GRAPHS";#N/A,#N/A,FALSE,"COMB_GRAPHS"}</definedName>
    <definedName name="TCwrn" localSheetId="1" hidden="1">{#N/A,#N/A,FALSE,"INPUTS";#N/A,#N/A,FALSE,"PROFORMA BSHEET";#N/A,#N/A,FALSE,"COMBINED";#N/A,#N/A,FALSE,"ACQUIROR";#N/A,#N/A,FALSE,"TARGET 1";#N/A,#N/A,FALSE,"TARGET 2";#N/A,#N/A,FALSE,"HIGH YIELD";#N/A,#N/A,FALSE,"OVERFUND"}</definedName>
    <definedName name="TCwrn" localSheetId="3" hidden="1">{#N/A,#N/A,FALSE,"INPUTS";#N/A,#N/A,FALSE,"PROFORMA BSHEET";#N/A,#N/A,FALSE,"COMBINED";#N/A,#N/A,FALSE,"ACQUIROR";#N/A,#N/A,FALSE,"TARGET 1";#N/A,#N/A,FALSE,"TARGET 2";#N/A,#N/A,FALSE,"HIGH YIELD";#N/A,#N/A,FALSE,"OVERFUND"}</definedName>
    <definedName name="TCwrn" localSheetId="5" hidden="1">{#N/A,#N/A,FALSE,"INPUTS";#N/A,#N/A,FALSE,"PROFORMA BSHEET";#N/A,#N/A,FALSE,"COMBINED";#N/A,#N/A,FALSE,"ACQUIROR";#N/A,#N/A,FALSE,"TARGET 1";#N/A,#N/A,FALSE,"TARGET 2";#N/A,#N/A,FALSE,"HIGH YIELD";#N/A,#N/A,FALSE,"OVERFUND"}</definedName>
    <definedName name="TCwrn" hidden="1">{#N/A,#N/A,FALSE,"INPUTS";#N/A,#N/A,FALSE,"PROFORMA BSHEET";#N/A,#N/A,FALSE,"COMBINED";#N/A,#N/A,FALSE,"ACQUIROR";#N/A,#N/A,FALSE,"TARGET 1";#N/A,#N/A,FALSE,"TARGET 2";#N/A,#N/A,FALSE,"HIGH YIELD";#N/A,#N/A,FALSE,"OVERFUND"}</definedName>
    <definedName name="TCwrn.comb" localSheetId="1" hidden="1">{#N/A,#N/A,FALSE,"INPUTS";#N/A,#N/A,FALSE,"PROFORMA BSHEET";#N/A,#N/A,FALSE,"COMBINED";#N/A,#N/A,FALSE,"HIGH YIELD";#N/A,#N/A,FALSE,"COMB_GRAPHS"}</definedName>
    <definedName name="TCwrn.comb" localSheetId="3" hidden="1">{#N/A,#N/A,FALSE,"INPUTS";#N/A,#N/A,FALSE,"PROFORMA BSHEET";#N/A,#N/A,FALSE,"COMBINED";#N/A,#N/A,FALSE,"HIGH YIELD";#N/A,#N/A,FALSE,"COMB_GRAPHS"}</definedName>
    <definedName name="TCwrn.comb" localSheetId="5" hidden="1">{#N/A,#N/A,FALSE,"INPUTS";#N/A,#N/A,FALSE,"PROFORMA BSHEET";#N/A,#N/A,FALSE,"COMBINED";#N/A,#N/A,FALSE,"HIGH YIELD";#N/A,#N/A,FALSE,"COMB_GRAPHS"}</definedName>
    <definedName name="TCwrn.comb" hidden="1">{#N/A,#N/A,FALSE,"INPUTS";#N/A,#N/A,FALSE,"PROFORMA BSHEET";#N/A,#N/A,FALSE,"COMBINED";#N/A,#N/A,FALSE,"HIGH YIELD";#N/A,#N/A,FALSE,"COMB_GRAPHS"}</definedName>
    <definedName name="TCwrn.comb_1" localSheetId="1" hidden="1">{#N/A,#N/A,FALSE,"INPUTS";#N/A,#N/A,FALSE,"PROFORMA BSHEET";#N/A,#N/A,FALSE,"COMBINED";#N/A,#N/A,FALSE,"HIGH YIELD";#N/A,#N/A,FALSE,"COMB_GRAPHS"}</definedName>
    <definedName name="TCwrn.comb_1" localSheetId="3" hidden="1">{#N/A,#N/A,FALSE,"INPUTS";#N/A,#N/A,FALSE,"PROFORMA BSHEET";#N/A,#N/A,FALSE,"COMBINED";#N/A,#N/A,FALSE,"HIGH YIELD";#N/A,#N/A,FALSE,"COMB_GRAPHS"}</definedName>
    <definedName name="TCwrn.comb_1" localSheetId="5" hidden="1">{#N/A,#N/A,FALSE,"INPUTS";#N/A,#N/A,FALSE,"PROFORMA BSHEET";#N/A,#N/A,FALSE,"COMBINED";#N/A,#N/A,FALSE,"HIGH YIELD";#N/A,#N/A,FALSE,"COMB_GRAPHS"}</definedName>
    <definedName name="TCwrn.comb_1" hidden="1">{#N/A,#N/A,FALSE,"INPUTS";#N/A,#N/A,FALSE,"PROFORMA BSHEET";#N/A,#N/A,FALSE,"COMBINED";#N/A,#N/A,FALSE,"HIGH YIELD";#N/A,#N/A,FALSE,"COMB_GRAPHS"}</definedName>
    <definedName name="TCwrn.graphs" localSheetId="1" hidden="1">{#N/A,#N/A,FALSE,"ACQ_GRAPHS";#N/A,#N/A,FALSE,"T_1 GRAPHS";#N/A,#N/A,FALSE,"T_2 GRAPHS";#N/A,#N/A,FALSE,"COMB_GRAPHS"}</definedName>
    <definedName name="TCwrn.graphs" localSheetId="3" hidden="1">{#N/A,#N/A,FALSE,"ACQ_GRAPHS";#N/A,#N/A,FALSE,"T_1 GRAPHS";#N/A,#N/A,FALSE,"T_2 GRAPHS";#N/A,#N/A,FALSE,"COMB_GRAPHS"}</definedName>
    <definedName name="TCwrn.graphs" localSheetId="5" hidden="1">{#N/A,#N/A,FALSE,"ACQ_GRAPHS";#N/A,#N/A,FALSE,"T_1 GRAPHS";#N/A,#N/A,FALSE,"T_2 GRAPHS";#N/A,#N/A,FALSE,"COMB_GRAPHS"}</definedName>
    <definedName name="TCwrn.graphs" hidden="1">{#N/A,#N/A,FALSE,"ACQ_GRAPHS";#N/A,#N/A,FALSE,"T_1 GRAPHS";#N/A,#N/A,FALSE,"T_2 GRAPHS";#N/A,#N/A,FALSE,"COMB_GRAPHS"}</definedName>
    <definedName name="TCwrn.graphs_1" localSheetId="1" hidden="1">{#N/A,#N/A,FALSE,"ACQ_GRAPHS";#N/A,#N/A,FALSE,"T_1 GRAPHS";#N/A,#N/A,FALSE,"T_2 GRAPHS";#N/A,#N/A,FALSE,"COMB_GRAPHS"}</definedName>
    <definedName name="TCwrn.graphs_1" localSheetId="3" hidden="1">{#N/A,#N/A,FALSE,"ACQ_GRAPHS";#N/A,#N/A,FALSE,"T_1 GRAPHS";#N/A,#N/A,FALSE,"T_2 GRAPHS";#N/A,#N/A,FALSE,"COMB_GRAPHS"}</definedName>
    <definedName name="TCwrn.graphs_1" localSheetId="5" hidden="1">{#N/A,#N/A,FALSE,"ACQ_GRAPHS";#N/A,#N/A,FALSE,"T_1 GRAPHS";#N/A,#N/A,FALSE,"T_2 GRAPHS";#N/A,#N/A,FALSE,"COMB_GRAPHS"}</definedName>
    <definedName name="TCwrn.graphs_1" hidden="1">{#N/A,#N/A,FALSE,"ACQ_GRAPHS";#N/A,#N/A,FALSE,"T_1 GRAPHS";#N/A,#N/A,FALSE,"T_2 GRAPHS";#N/A,#N/A,FALSE,"COMB_GRAPHS"}</definedName>
    <definedName name="TCwrn.val" localSheetId="1" hidden="1">{#N/A,#N/A,FALSE,"Valuation Assumptions";#N/A,#N/A,FALSE,"Summary";#N/A,#N/A,FALSE,"DCF";#N/A,#N/A,FALSE,"Valuation";#N/A,#N/A,FALSE,"WACC";#N/A,#N/A,FALSE,"UBVH";#N/A,#N/A,FALSE,"Free Cash Flow"}</definedName>
    <definedName name="TCwrn.val" localSheetId="3" hidden="1">{#N/A,#N/A,FALSE,"Valuation Assumptions";#N/A,#N/A,FALSE,"Summary";#N/A,#N/A,FALSE,"DCF";#N/A,#N/A,FALSE,"Valuation";#N/A,#N/A,FALSE,"WACC";#N/A,#N/A,FALSE,"UBVH";#N/A,#N/A,FALSE,"Free Cash Flow"}</definedName>
    <definedName name="TCwrn.val" localSheetId="5" hidden="1">{#N/A,#N/A,FALSE,"Valuation Assumptions";#N/A,#N/A,FALSE,"Summary";#N/A,#N/A,FALSE,"DCF";#N/A,#N/A,FALSE,"Valuation";#N/A,#N/A,FALSE,"WACC";#N/A,#N/A,FALSE,"UBVH";#N/A,#N/A,FALSE,"Free Cash Flow"}</definedName>
    <definedName name="TCwrn.val" hidden="1">{#N/A,#N/A,FALSE,"Valuation Assumptions";#N/A,#N/A,FALSE,"Summary";#N/A,#N/A,FALSE,"DCF";#N/A,#N/A,FALSE,"Valuation";#N/A,#N/A,FALSE,"WACC";#N/A,#N/A,FALSE,"UBVH";#N/A,#N/A,FALSE,"Free Cash Flow"}</definedName>
    <definedName name="TCwrn.val_1" localSheetId="1" hidden="1">{#N/A,#N/A,FALSE,"Valuation Assumptions";#N/A,#N/A,FALSE,"Summary";#N/A,#N/A,FALSE,"DCF";#N/A,#N/A,FALSE,"Valuation";#N/A,#N/A,FALSE,"WACC";#N/A,#N/A,FALSE,"UBVH";#N/A,#N/A,FALSE,"Free Cash Flow"}</definedName>
    <definedName name="TCwrn.val_1" localSheetId="3" hidden="1">{#N/A,#N/A,FALSE,"Valuation Assumptions";#N/A,#N/A,FALSE,"Summary";#N/A,#N/A,FALSE,"DCF";#N/A,#N/A,FALSE,"Valuation";#N/A,#N/A,FALSE,"WACC";#N/A,#N/A,FALSE,"UBVH";#N/A,#N/A,FALSE,"Free Cash Flow"}</definedName>
    <definedName name="TCwrn.val_1" localSheetId="5" hidden="1">{#N/A,#N/A,FALSE,"Valuation Assumptions";#N/A,#N/A,FALSE,"Summary";#N/A,#N/A,FALSE,"DCF";#N/A,#N/A,FALSE,"Valuation";#N/A,#N/A,FALSE,"WACC";#N/A,#N/A,FALSE,"UBVH";#N/A,#N/A,FALSE,"Free Cash Flow"}</definedName>
    <definedName name="TCwrn.val_1" hidden="1">{#N/A,#N/A,FALSE,"Valuation Assumptions";#N/A,#N/A,FALSE,"Summary";#N/A,#N/A,FALSE,"DCF";#N/A,#N/A,FALSE,"Valuation";#N/A,#N/A,FALSE,"WACC";#N/A,#N/A,FALSE,"UBVH";#N/A,#N/A,FALSE,"Free Cash Flow"}</definedName>
    <definedName name="TCwrn_1" localSheetId="1" hidden="1">{#N/A,#N/A,FALSE,"INPUTS";#N/A,#N/A,FALSE,"PROFORMA BSHEET";#N/A,#N/A,FALSE,"COMBINED";#N/A,#N/A,FALSE,"ACQUIROR";#N/A,#N/A,FALSE,"TARGET 1";#N/A,#N/A,FALSE,"TARGET 2";#N/A,#N/A,FALSE,"HIGH YIELD";#N/A,#N/A,FALSE,"OVERFUND"}</definedName>
    <definedName name="TCwrn_1" localSheetId="3" hidden="1">{#N/A,#N/A,FALSE,"INPUTS";#N/A,#N/A,FALSE,"PROFORMA BSHEET";#N/A,#N/A,FALSE,"COMBINED";#N/A,#N/A,FALSE,"ACQUIROR";#N/A,#N/A,FALSE,"TARGET 1";#N/A,#N/A,FALSE,"TARGET 2";#N/A,#N/A,FALSE,"HIGH YIELD";#N/A,#N/A,FALSE,"OVERFUND"}</definedName>
    <definedName name="TCwrn_1" localSheetId="5" hidden="1">{#N/A,#N/A,FALSE,"INPUTS";#N/A,#N/A,FALSE,"PROFORMA BSHEET";#N/A,#N/A,FALSE,"COMBINED";#N/A,#N/A,FALSE,"ACQUIROR";#N/A,#N/A,FALSE,"TARGET 1";#N/A,#N/A,FALSE,"TARGET 2";#N/A,#N/A,FALSE,"HIGH YIELD";#N/A,#N/A,FALSE,"OVERFUND"}</definedName>
    <definedName name="TCwrn_1" hidden="1">{#N/A,#N/A,FALSE,"INPUTS";#N/A,#N/A,FALSE,"PROFORMA BSHEET";#N/A,#N/A,FALSE,"COMBINED";#N/A,#N/A,FALSE,"ACQUIROR";#N/A,#N/A,FALSE,"TARGET 1";#N/A,#N/A,FALSE,"TARGET 2";#N/A,#N/A,FALSE,"HIGH YIELD";#N/A,#N/A,FALSE,"OVERFUND"}</definedName>
    <definedName name="T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c" localSheetId="1" hidden="1">{"'April 24'!$J$11"}</definedName>
    <definedName name="tdc" localSheetId="3" hidden="1">{"'April 24'!$J$11"}</definedName>
    <definedName name="tdc" localSheetId="5" hidden="1">{"'April 24'!$J$11"}</definedName>
    <definedName name="tdc" hidden="1">{"'April 24'!$J$11"}</definedName>
    <definedName name="TDS" localSheetId="1" hidden="1">{#N/A,#N/A,TRUE,"constb"}</definedName>
    <definedName name="TDS" localSheetId="3" hidden="1">{#N/A,#N/A,TRUE,"constb"}</definedName>
    <definedName name="TDS" localSheetId="5" hidden="1">{#N/A,#N/A,TRUE,"constb"}</definedName>
    <definedName name="TDS" hidden="1">{#N/A,#N/A,TRUE,"constb"}</definedName>
    <definedName name="TDS_1" localSheetId="1" hidden="1">{#N/A,#N/A,TRUE,"constb"}</definedName>
    <definedName name="TDS_1" localSheetId="3" hidden="1">{#N/A,#N/A,TRUE,"constb"}</definedName>
    <definedName name="TDS_1" localSheetId="5" hidden="1">{#N/A,#N/A,TRUE,"constb"}</definedName>
    <definedName name="TDS_1" hidden="1">{#N/A,#N/A,TRUE,"constb"}</definedName>
    <definedName name="TDS_1_1" localSheetId="1" hidden="1">{#N/A,#N/A,TRUE,"constb"}</definedName>
    <definedName name="TDS_1_1" localSheetId="3" hidden="1">{#N/A,#N/A,TRUE,"constb"}</definedName>
    <definedName name="TDS_1_1" localSheetId="5" hidden="1">{#N/A,#N/A,TRUE,"constb"}</definedName>
    <definedName name="TDS_1_1" hidden="1">{#N/A,#N/A,TRUE,"constb"}</definedName>
    <definedName name="TDS_1_1_2" localSheetId="1" hidden="1">{#N/A,#N/A,TRUE,"constb"}</definedName>
    <definedName name="TDS_1_1_2" localSheetId="3" hidden="1">{#N/A,#N/A,TRUE,"constb"}</definedName>
    <definedName name="TDS_1_1_2" localSheetId="5" hidden="1">{#N/A,#N/A,TRUE,"constb"}</definedName>
    <definedName name="TDS_1_1_2" hidden="1">{#N/A,#N/A,TRUE,"constb"}</definedName>
    <definedName name="TDS_1_3" localSheetId="1" hidden="1">{#N/A,#N/A,TRUE,"constb"}</definedName>
    <definedName name="TDS_1_3" localSheetId="3" hidden="1">{#N/A,#N/A,TRUE,"constb"}</definedName>
    <definedName name="TDS_1_3" localSheetId="5" hidden="1">{#N/A,#N/A,TRUE,"constb"}</definedName>
    <definedName name="TDS_1_3" hidden="1">{#N/A,#N/A,TRUE,"constb"}</definedName>
    <definedName name="TDS_2" localSheetId="1" hidden="1">{#N/A,#N/A,TRUE,"constb"}</definedName>
    <definedName name="TDS_2" localSheetId="3" hidden="1">{#N/A,#N/A,TRUE,"constb"}</definedName>
    <definedName name="TDS_2" localSheetId="5" hidden="1">{#N/A,#N/A,TRUE,"constb"}</definedName>
    <definedName name="TDS_2" hidden="1">{#N/A,#N/A,TRUE,"constb"}</definedName>
    <definedName name="TDS_2_2" localSheetId="1" hidden="1">{#N/A,#N/A,TRUE,"constb"}</definedName>
    <definedName name="TDS_2_2" localSheetId="3" hidden="1">{#N/A,#N/A,TRUE,"constb"}</definedName>
    <definedName name="TDS_2_2" localSheetId="5" hidden="1">{#N/A,#N/A,TRUE,"constb"}</definedName>
    <definedName name="TDS_2_2" hidden="1">{#N/A,#N/A,TRUE,"constb"}</definedName>
    <definedName name="TDS_3" localSheetId="1" hidden="1">{#N/A,#N/A,TRUE,"constb"}</definedName>
    <definedName name="TDS_3" localSheetId="3" hidden="1">{#N/A,#N/A,TRUE,"constb"}</definedName>
    <definedName name="TDS_3" localSheetId="5" hidden="1">{#N/A,#N/A,TRUE,"constb"}</definedName>
    <definedName name="TDS_3" hidden="1">{#N/A,#N/A,TRUE,"constb"}</definedName>
    <definedName name="TDS_3_2" localSheetId="1" hidden="1">{#N/A,#N/A,TRUE,"constb"}</definedName>
    <definedName name="TDS_3_2" localSheetId="3" hidden="1">{#N/A,#N/A,TRUE,"constb"}</definedName>
    <definedName name="TDS_3_2" localSheetId="5" hidden="1">{#N/A,#N/A,TRUE,"constb"}</definedName>
    <definedName name="TDS_3_2" hidden="1">{#N/A,#N/A,TRUE,"constb"}</definedName>
    <definedName name="TDS_5" localSheetId="1" hidden="1">{#N/A,#N/A,TRUE,"constb"}</definedName>
    <definedName name="TDS_5" localSheetId="3" hidden="1">{#N/A,#N/A,TRUE,"constb"}</definedName>
    <definedName name="TDS_5" localSheetId="5" hidden="1">{#N/A,#N/A,TRUE,"constb"}</definedName>
    <definedName name="TDS_5" hidden="1">{#N/A,#N/A,TRUE,"constb"}</definedName>
    <definedName name="TDSEM"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2"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2"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2"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2"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EM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b"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b"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b"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hbb"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dssls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am_Member_1">#REF!</definedName>
    <definedName name="Team_Member_2">#REF!</definedName>
    <definedName name="TECh_WRTUP" localSheetId="1" hidden="1">{"CASH FLOW",#N/A,FALSE,"A"}</definedName>
    <definedName name="TECh_WRTUP" localSheetId="3" hidden="1">{"CASH FLOW",#N/A,FALSE,"A"}</definedName>
    <definedName name="TECh_WRTUP" localSheetId="5" hidden="1">{"CASH FLOW",#N/A,FALSE,"A"}</definedName>
    <definedName name="TECh_WRTUP" hidden="1">{"CASH FLOW",#N/A,FALSE,"A"}</definedName>
    <definedName name="technumber">#REF!</definedName>
    <definedName name="TELEPHONY">#REF!</definedName>
    <definedName name="Tem" localSheetId="1" hidden="1">{#N/A,#N/A,FALSE,"Pharm";#N/A,#N/A,FALSE,"WWCM"}</definedName>
    <definedName name="Tem" localSheetId="3" hidden="1">{#N/A,#N/A,FALSE,"Pharm";#N/A,#N/A,FALSE,"WWCM"}</definedName>
    <definedName name="Tem" localSheetId="5" hidden="1">{#N/A,#N/A,FALSE,"Pharm";#N/A,#N/A,FALSE,"WWCM"}</definedName>
    <definedName name="Tem" hidden="1">{#N/A,#N/A,FALSE,"Pharm";#N/A,#N/A,FALSE,"WWCM"}</definedName>
    <definedName name="Tem_1" localSheetId="1" hidden="1">{#N/A,#N/A,FALSE,"Pharm";#N/A,#N/A,FALSE,"WWCM"}</definedName>
    <definedName name="Tem_1" localSheetId="3" hidden="1">{#N/A,#N/A,FALSE,"Pharm";#N/A,#N/A,FALSE,"WWCM"}</definedName>
    <definedName name="Tem_1" localSheetId="5" hidden="1">{#N/A,#N/A,FALSE,"Pharm";#N/A,#N/A,FALSE,"WWCM"}</definedName>
    <definedName name="Tem_1" hidden="1">{#N/A,#N/A,FALSE,"Pharm";#N/A,#N/A,FALSE,"WWCM"}</definedName>
    <definedName name="temp" localSheetId="3" hidden="1">#REF!</definedName>
    <definedName name="temp" hidden="1">#REF!</definedName>
    <definedName name="TEMP_1" localSheetId="1" hidden="1">{"PAGE 1",#N/A,FALSE,"WEST_OT"}</definedName>
    <definedName name="TEMP_1" localSheetId="3" hidden="1">{"PAGE 1",#N/A,FALSE,"WEST_OT"}</definedName>
    <definedName name="TEMP_1" localSheetId="5" hidden="1">{"PAGE 1",#N/A,FALSE,"WEST_OT"}</definedName>
    <definedName name="TEMP_1" hidden="1">{"PAGE 1",#N/A,FALSE,"WEST_OT"}</definedName>
    <definedName name="Temp_2" localSheetId="1" hidden="1">{#N/A,#N/A,FALSE,"Assessment";#N/A,#N/A,FALSE,"Staffing";#N/A,#N/A,FALSE,"Hires";#N/A,#N/A,FALSE,"Assumptions"}</definedName>
    <definedName name="Temp_2" localSheetId="3" hidden="1">{#N/A,#N/A,FALSE,"Assessment";#N/A,#N/A,FALSE,"Staffing";#N/A,#N/A,FALSE,"Hires";#N/A,#N/A,FALSE,"Assumptions"}</definedName>
    <definedName name="Temp_2" localSheetId="5" hidden="1">{#N/A,#N/A,FALSE,"Assessment";#N/A,#N/A,FALSE,"Staffing";#N/A,#N/A,FALSE,"Hires";#N/A,#N/A,FALSE,"Assumptions"}</definedName>
    <definedName name="Temp_2" hidden="1">{#N/A,#N/A,FALSE,"Assessment";#N/A,#N/A,FALSE,"Staffing";#N/A,#N/A,FALSE,"Hires";#N/A,#N/A,FALSE,"Assumptions"}</definedName>
    <definedName name="Temp_2_1" localSheetId="1" hidden="1">{#N/A,#N/A,FALSE,"Assessment";#N/A,#N/A,FALSE,"Staffing";#N/A,#N/A,FALSE,"Hires";#N/A,#N/A,FALSE,"Assumptions"}</definedName>
    <definedName name="Temp_2_1" localSheetId="3" hidden="1">{#N/A,#N/A,FALSE,"Assessment";#N/A,#N/A,FALSE,"Staffing";#N/A,#N/A,FALSE,"Hires";#N/A,#N/A,FALSE,"Assumptions"}</definedName>
    <definedName name="Temp_2_1" localSheetId="5" hidden="1">{#N/A,#N/A,FALSE,"Assessment";#N/A,#N/A,FALSE,"Staffing";#N/A,#N/A,FALSE,"Hires";#N/A,#N/A,FALSE,"Assumptions"}</definedName>
    <definedName name="Temp_2_1" hidden="1">{#N/A,#N/A,FALSE,"Assessment";#N/A,#N/A,FALSE,"Staffing";#N/A,#N/A,FALSE,"Hires";#N/A,#N/A,FALSE,"Assumptions"}</definedName>
    <definedName name="Temp_2_1_2" localSheetId="1" hidden="1">{#N/A,#N/A,FALSE,"Assessment";#N/A,#N/A,FALSE,"Staffing";#N/A,#N/A,FALSE,"Hires";#N/A,#N/A,FALSE,"Assumptions"}</definedName>
    <definedName name="Temp_2_1_2" localSheetId="3" hidden="1">{#N/A,#N/A,FALSE,"Assessment";#N/A,#N/A,FALSE,"Staffing";#N/A,#N/A,FALSE,"Hires";#N/A,#N/A,FALSE,"Assumptions"}</definedName>
    <definedName name="Temp_2_1_2" localSheetId="5" hidden="1">{#N/A,#N/A,FALSE,"Assessment";#N/A,#N/A,FALSE,"Staffing";#N/A,#N/A,FALSE,"Hires";#N/A,#N/A,FALSE,"Assumptions"}</definedName>
    <definedName name="Temp_2_1_2" hidden="1">{#N/A,#N/A,FALSE,"Assessment";#N/A,#N/A,FALSE,"Staffing";#N/A,#N/A,FALSE,"Hires";#N/A,#N/A,FALSE,"Assumptions"}</definedName>
    <definedName name="Temp_2_2" localSheetId="1" hidden="1">{#N/A,#N/A,FALSE,"Assessment";#N/A,#N/A,FALSE,"Staffing";#N/A,#N/A,FALSE,"Hires";#N/A,#N/A,FALSE,"Assumptions"}</definedName>
    <definedName name="Temp_2_2" localSheetId="3" hidden="1">{#N/A,#N/A,FALSE,"Assessment";#N/A,#N/A,FALSE,"Staffing";#N/A,#N/A,FALSE,"Hires";#N/A,#N/A,FALSE,"Assumptions"}</definedName>
    <definedName name="Temp_2_2" localSheetId="5" hidden="1">{#N/A,#N/A,FALSE,"Assessment";#N/A,#N/A,FALSE,"Staffing";#N/A,#N/A,FALSE,"Hires";#N/A,#N/A,FALSE,"Assumptions"}</definedName>
    <definedName name="Temp_2_2" hidden="1">{#N/A,#N/A,FALSE,"Assessment";#N/A,#N/A,FALSE,"Staffing";#N/A,#N/A,FALSE,"Hires";#N/A,#N/A,FALSE,"Assumptions"}</definedName>
    <definedName name="Temp_2_2_2" localSheetId="1" hidden="1">{#N/A,#N/A,FALSE,"Assessment";#N/A,#N/A,FALSE,"Staffing";#N/A,#N/A,FALSE,"Hires";#N/A,#N/A,FALSE,"Assumptions"}</definedName>
    <definedName name="Temp_2_2_2" localSheetId="3" hidden="1">{#N/A,#N/A,FALSE,"Assessment";#N/A,#N/A,FALSE,"Staffing";#N/A,#N/A,FALSE,"Hires";#N/A,#N/A,FALSE,"Assumptions"}</definedName>
    <definedName name="Temp_2_2_2" localSheetId="5" hidden="1">{#N/A,#N/A,FALSE,"Assessment";#N/A,#N/A,FALSE,"Staffing";#N/A,#N/A,FALSE,"Hires";#N/A,#N/A,FALSE,"Assumptions"}</definedName>
    <definedName name="Temp_2_2_2" hidden="1">{#N/A,#N/A,FALSE,"Assessment";#N/A,#N/A,FALSE,"Staffing";#N/A,#N/A,FALSE,"Hires";#N/A,#N/A,FALSE,"Assumptions"}</definedName>
    <definedName name="Temp_2_3" localSheetId="1" hidden="1">{#N/A,#N/A,FALSE,"Assessment";#N/A,#N/A,FALSE,"Staffing";#N/A,#N/A,FALSE,"Hires";#N/A,#N/A,FALSE,"Assumptions"}</definedName>
    <definedName name="Temp_2_3" localSheetId="3" hidden="1">{#N/A,#N/A,FALSE,"Assessment";#N/A,#N/A,FALSE,"Staffing";#N/A,#N/A,FALSE,"Hires";#N/A,#N/A,FALSE,"Assumptions"}</definedName>
    <definedName name="Temp_2_3" localSheetId="5" hidden="1">{#N/A,#N/A,FALSE,"Assessment";#N/A,#N/A,FALSE,"Staffing";#N/A,#N/A,FALSE,"Hires";#N/A,#N/A,FALSE,"Assumptions"}</definedName>
    <definedName name="Temp_2_3" hidden="1">{#N/A,#N/A,FALSE,"Assessment";#N/A,#N/A,FALSE,"Staffing";#N/A,#N/A,FALSE,"Hires";#N/A,#N/A,FALSE,"Assumptions"}</definedName>
    <definedName name="Temp_2_3_2" localSheetId="1" hidden="1">{#N/A,#N/A,FALSE,"Assessment";#N/A,#N/A,FALSE,"Staffing";#N/A,#N/A,FALSE,"Hires";#N/A,#N/A,FALSE,"Assumptions"}</definedName>
    <definedName name="Temp_2_3_2" localSheetId="3" hidden="1">{#N/A,#N/A,FALSE,"Assessment";#N/A,#N/A,FALSE,"Staffing";#N/A,#N/A,FALSE,"Hires";#N/A,#N/A,FALSE,"Assumptions"}</definedName>
    <definedName name="Temp_2_3_2" localSheetId="5" hidden="1">{#N/A,#N/A,FALSE,"Assessment";#N/A,#N/A,FALSE,"Staffing";#N/A,#N/A,FALSE,"Hires";#N/A,#N/A,FALSE,"Assumptions"}</definedName>
    <definedName name="Temp_2_3_2" hidden="1">{#N/A,#N/A,FALSE,"Assessment";#N/A,#N/A,FALSE,"Staffing";#N/A,#N/A,FALSE,"Hires";#N/A,#N/A,FALSE,"Assumptions"}</definedName>
    <definedName name="Temp_2_4" localSheetId="1" hidden="1">{#N/A,#N/A,FALSE,"Assessment";#N/A,#N/A,FALSE,"Staffing";#N/A,#N/A,FALSE,"Hires";#N/A,#N/A,FALSE,"Assumptions"}</definedName>
    <definedName name="Temp_2_4" localSheetId="3" hidden="1">{#N/A,#N/A,FALSE,"Assessment";#N/A,#N/A,FALSE,"Staffing";#N/A,#N/A,FALSE,"Hires";#N/A,#N/A,FALSE,"Assumptions"}</definedName>
    <definedName name="Temp_2_4" localSheetId="5" hidden="1">{#N/A,#N/A,FALSE,"Assessment";#N/A,#N/A,FALSE,"Staffing";#N/A,#N/A,FALSE,"Hires";#N/A,#N/A,FALSE,"Assumptions"}</definedName>
    <definedName name="Temp_2_4" hidden="1">{#N/A,#N/A,FALSE,"Assessment";#N/A,#N/A,FALSE,"Staffing";#N/A,#N/A,FALSE,"Hires";#N/A,#N/A,FALSE,"Assumptions"}</definedName>
    <definedName name="Temp_2_4_2" localSheetId="1" hidden="1">{#N/A,#N/A,FALSE,"Assessment";#N/A,#N/A,FALSE,"Staffing";#N/A,#N/A,FALSE,"Hires";#N/A,#N/A,FALSE,"Assumptions"}</definedName>
    <definedName name="Temp_2_4_2" localSheetId="3" hidden="1">{#N/A,#N/A,FALSE,"Assessment";#N/A,#N/A,FALSE,"Staffing";#N/A,#N/A,FALSE,"Hires";#N/A,#N/A,FALSE,"Assumptions"}</definedName>
    <definedName name="Temp_2_4_2" localSheetId="5" hidden="1">{#N/A,#N/A,FALSE,"Assessment";#N/A,#N/A,FALSE,"Staffing";#N/A,#N/A,FALSE,"Hires";#N/A,#N/A,FALSE,"Assumptions"}</definedName>
    <definedName name="Temp_2_4_2" hidden="1">{#N/A,#N/A,FALSE,"Assessment";#N/A,#N/A,FALSE,"Staffing";#N/A,#N/A,FALSE,"Hires";#N/A,#N/A,FALSE,"Assumptions"}</definedName>
    <definedName name="Temp_2_5" localSheetId="1" hidden="1">{#N/A,#N/A,FALSE,"Assessment";#N/A,#N/A,FALSE,"Staffing";#N/A,#N/A,FALSE,"Hires";#N/A,#N/A,FALSE,"Assumptions"}</definedName>
    <definedName name="Temp_2_5" localSheetId="3" hidden="1">{#N/A,#N/A,FALSE,"Assessment";#N/A,#N/A,FALSE,"Staffing";#N/A,#N/A,FALSE,"Hires";#N/A,#N/A,FALSE,"Assumptions"}</definedName>
    <definedName name="Temp_2_5" localSheetId="5" hidden="1">{#N/A,#N/A,FALSE,"Assessment";#N/A,#N/A,FALSE,"Staffing";#N/A,#N/A,FALSE,"Hires";#N/A,#N/A,FALSE,"Assumptions"}</definedName>
    <definedName name="Temp_2_5" hidden="1">{#N/A,#N/A,FALSE,"Assessment";#N/A,#N/A,FALSE,"Staffing";#N/A,#N/A,FALSE,"Hires";#N/A,#N/A,FALSE,"Assumptions"}</definedName>
    <definedName name="Temp_2_5_2" localSheetId="1" hidden="1">{#N/A,#N/A,FALSE,"Assessment";#N/A,#N/A,FALSE,"Staffing";#N/A,#N/A,FALSE,"Hires";#N/A,#N/A,FALSE,"Assumptions"}</definedName>
    <definedName name="Temp_2_5_2" localSheetId="3" hidden="1">{#N/A,#N/A,FALSE,"Assessment";#N/A,#N/A,FALSE,"Staffing";#N/A,#N/A,FALSE,"Hires";#N/A,#N/A,FALSE,"Assumptions"}</definedName>
    <definedName name="Temp_2_5_2" localSheetId="5" hidden="1">{#N/A,#N/A,FALSE,"Assessment";#N/A,#N/A,FALSE,"Staffing";#N/A,#N/A,FALSE,"Hires";#N/A,#N/A,FALSE,"Assumptions"}</definedName>
    <definedName name="Temp_2_5_2" hidden="1">{#N/A,#N/A,FALSE,"Assessment";#N/A,#N/A,FALSE,"Staffing";#N/A,#N/A,FALSE,"Hires";#N/A,#N/A,FALSE,"Assumptions"}</definedName>
    <definedName name="Temp_3" localSheetId="1" hidden="1">{#N/A,#N/A,FALSE,"Assessment";#N/A,#N/A,FALSE,"Staffing";#N/A,#N/A,FALSE,"Hires";#N/A,#N/A,FALSE,"Assumptions"}</definedName>
    <definedName name="Temp_3" localSheetId="3" hidden="1">{#N/A,#N/A,FALSE,"Assessment";#N/A,#N/A,FALSE,"Staffing";#N/A,#N/A,FALSE,"Hires";#N/A,#N/A,FALSE,"Assumptions"}</definedName>
    <definedName name="Temp_3" localSheetId="5" hidden="1">{#N/A,#N/A,FALSE,"Assessment";#N/A,#N/A,FALSE,"Staffing";#N/A,#N/A,FALSE,"Hires";#N/A,#N/A,FALSE,"Assumptions"}</definedName>
    <definedName name="Temp_3" hidden="1">{#N/A,#N/A,FALSE,"Assessment";#N/A,#N/A,FALSE,"Staffing";#N/A,#N/A,FALSE,"Hires";#N/A,#N/A,FALSE,"Assumptions"}</definedName>
    <definedName name="Temp_3_1" localSheetId="1" hidden="1">{#N/A,#N/A,FALSE,"Assessment";#N/A,#N/A,FALSE,"Staffing";#N/A,#N/A,FALSE,"Hires";#N/A,#N/A,FALSE,"Assumptions"}</definedName>
    <definedName name="Temp_3_1" localSheetId="3" hidden="1">{#N/A,#N/A,FALSE,"Assessment";#N/A,#N/A,FALSE,"Staffing";#N/A,#N/A,FALSE,"Hires";#N/A,#N/A,FALSE,"Assumptions"}</definedName>
    <definedName name="Temp_3_1" localSheetId="5" hidden="1">{#N/A,#N/A,FALSE,"Assessment";#N/A,#N/A,FALSE,"Staffing";#N/A,#N/A,FALSE,"Hires";#N/A,#N/A,FALSE,"Assumptions"}</definedName>
    <definedName name="Temp_3_1" hidden="1">{#N/A,#N/A,FALSE,"Assessment";#N/A,#N/A,FALSE,"Staffing";#N/A,#N/A,FALSE,"Hires";#N/A,#N/A,FALSE,"Assumptions"}</definedName>
    <definedName name="Temp_3_1_2" localSheetId="1" hidden="1">{#N/A,#N/A,FALSE,"Assessment";#N/A,#N/A,FALSE,"Staffing";#N/A,#N/A,FALSE,"Hires";#N/A,#N/A,FALSE,"Assumptions"}</definedName>
    <definedName name="Temp_3_1_2" localSheetId="3" hidden="1">{#N/A,#N/A,FALSE,"Assessment";#N/A,#N/A,FALSE,"Staffing";#N/A,#N/A,FALSE,"Hires";#N/A,#N/A,FALSE,"Assumptions"}</definedName>
    <definedName name="Temp_3_1_2" localSheetId="5" hidden="1">{#N/A,#N/A,FALSE,"Assessment";#N/A,#N/A,FALSE,"Staffing";#N/A,#N/A,FALSE,"Hires";#N/A,#N/A,FALSE,"Assumptions"}</definedName>
    <definedName name="Temp_3_1_2" hidden="1">{#N/A,#N/A,FALSE,"Assessment";#N/A,#N/A,FALSE,"Staffing";#N/A,#N/A,FALSE,"Hires";#N/A,#N/A,FALSE,"Assumptions"}</definedName>
    <definedName name="Temp_3_2" localSheetId="1" hidden="1">{#N/A,#N/A,FALSE,"Assessment";#N/A,#N/A,FALSE,"Staffing";#N/A,#N/A,FALSE,"Hires";#N/A,#N/A,FALSE,"Assumptions"}</definedName>
    <definedName name="Temp_3_2" localSheetId="3" hidden="1">{#N/A,#N/A,FALSE,"Assessment";#N/A,#N/A,FALSE,"Staffing";#N/A,#N/A,FALSE,"Hires";#N/A,#N/A,FALSE,"Assumptions"}</definedName>
    <definedName name="Temp_3_2" localSheetId="5" hidden="1">{#N/A,#N/A,FALSE,"Assessment";#N/A,#N/A,FALSE,"Staffing";#N/A,#N/A,FALSE,"Hires";#N/A,#N/A,FALSE,"Assumptions"}</definedName>
    <definedName name="Temp_3_2" hidden="1">{#N/A,#N/A,FALSE,"Assessment";#N/A,#N/A,FALSE,"Staffing";#N/A,#N/A,FALSE,"Hires";#N/A,#N/A,FALSE,"Assumptions"}</definedName>
    <definedName name="Temp_3_2_2" localSheetId="1" hidden="1">{#N/A,#N/A,FALSE,"Assessment";#N/A,#N/A,FALSE,"Staffing";#N/A,#N/A,FALSE,"Hires";#N/A,#N/A,FALSE,"Assumptions"}</definedName>
    <definedName name="Temp_3_2_2" localSheetId="3" hidden="1">{#N/A,#N/A,FALSE,"Assessment";#N/A,#N/A,FALSE,"Staffing";#N/A,#N/A,FALSE,"Hires";#N/A,#N/A,FALSE,"Assumptions"}</definedName>
    <definedName name="Temp_3_2_2" localSheetId="5" hidden="1">{#N/A,#N/A,FALSE,"Assessment";#N/A,#N/A,FALSE,"Staffing";#N/A,#N/A,FALSE,"Hires";#N/A,#N/A,FALSE,"Assumptions"}</definedName>
    <definedName name="Temp_3_2_2" hidden="1">{#N/A,#N/A,FALSE,"Assessment";#N/A,#N/A,FALSE,"Staffing";#N/A,#N/A,FALSE,"Hires";#N/A,#N/A,FALSE,"Assumptions"}</definedName>
    <definedName name="Temp_3_3" localSheetId="1" hidden="1">{#N/A,#N/A,FALSE,"Assessment";#N/A,#N/A,FALSE,"Staffing";#N/A,#N/A,FALSE,"Hires";#N/A,#N/A,FALSE,"Assumptions"}</definedName>
    <definedName name="Temp_3_3" localSheetId="3" hidden="1">{#N/A,#N/A,FALSE,"Assessment";#N/A,#N/A,FALSE,"Staffing";#N/A,#N/A,FALSE,"Hires";#N/A,#N/A,FALSE,"Assumptions"}</definedName>
    <definedName name="Temp_3_3" localSheetId="5" hidden="1">{#N/A,#N/A,FALSE,"Assessment";#N/A,#N/A,FALSE,"Staffing";#N/A,#N/A,FALSE,"Hires";#N/A,#N/A,FALSE,"Assumptions"}</definedName>
    <definedName name="Temp_3_3" hidden="1">{#N/A,#N/A,FALSE,"Assessment";#N/A,#N/A,FALSE,"Staffing";#N/A,#N/A,FALSE,"Hires";#N/A,#N/A,FALSE,"Assumptions"}</definedName>
    <definedName name="Temp_3_3_2" localSheetId="1" hidden="1">{#N/A,#N/A,FALSE,"Assessment";#N/A,#N/A,FALSE,"Staffing";#N/A,#N/A,FALSE,"Hires";#N/A,#N/A,FALSE,"Assumptions"}</definedName>
    <definedName name="Temp_3_3_2" localSheetId="3" hidden="1">{#N/A,#N/A,FALSE,"Assessment";#N/A,#N/A,FALSE,"Staffing";#N/A,#N/A,FALSE,"Hires";#N/A,#N/A,FALSE,"Assumptions"}</definedName>
    <definedName name="Temp_3_3_2" localSheetId="5" hidden="1">{#N/A,#N/A,FALSE,"Assessment";#N/A,#N/A,FALSE,"Staffing";#N/A,#N/A,FALSE,"Hires";#N/A,#N/A,FALSE,"Assumptions"}</definedName>
    <definedName name="Temp_3_3_2" hidden="1">{#N/A,#N/A,FALSE,"Assessment";#N/A,#N/A,FALSE,"Staffing";#N/A,#N/A,FALSE,"Hires";#N/A,#N/A,FALSE,"Assumptions"}</definedName>
    <definedName name="Temp_3_4" localSheetId="1" hidden="1">{#N/A,#N/A,FALSE,"Assessment";#N/A,#N/A,FALSE,"Staffing";#N/A,#N/A,FALSE,"Hires";#N/A,#N/A,FALSE,"Assumptions"}</definedName>
    <definedName name="Temp_3_4" localSheetId="3" hidden="1">{#N/A,#N/A,FALSE,"Assessment";#N/A,#N/A,FALSE,"Staffing";#N/A,#N/A,FALSE,"Hires";#N/A,#N/A,FALSE,"Assumptions"}</definedName>
    <definedName name="Temp_3_4" localSheetId="5" hidden="1">{#N/A,#N/A,FALSE,"Assessment";#N/A,#N/A,FALSE,"Staffing";#N/A,#N/A,FALSE,"Hires";#N/A,#N/A,FALSE,"Assumptions"}</definedName>
    <definedName name="Temp_3_4" hidden="1">{#N/A,#N/A,FALSE,"Assessment";#N/A,#N/A,FALSE,"Staffing";#N/A,#N/A,FALSE,"Hires";#N/A,#N/A,FALSE,"Assumptions"}</definedName>
    <definedName name="Temp_3_4_2" localSheetId="1" hidden="1">{#N/A,#N/A,FALSE,"Assessment";#N/A,#N/A,FALSE,"Staffing";#N/A,#N/A,FALSE,"Hires";#N/A,#N/A,FALSE,"Assumptions"}</definedName>
    <definedName name="Temp_3_4_2" localSheetId="3" hidden="1">{#N/A,#N/A,FALSE,"Assessment";#N/A,#N/A,FALSE,"Staffing";#N/A,#N/A,FALSE,"Hires";#N/A,#N/A,FALSE,"Assumptions"}</definedName>
    <definedName name="Temp_3_4_2" localSheetId="5" hidden="1">{#N/A,#N/A,FALSE,"Assessment";#N/A,#N/A,FALSE,"Staffing";#N/A,#N/A,FALSE,"Hires";#N/A,#N/A,FALSE,"Assumptions"}</definedName>
    <definedName name="Temp_3_4_2" hidden="1">{#N/A,#N/A,FALSE,"Assessment";#N/A,#N/A,FALSE,"Staffing";#N/A,#N/A,FALSE,"Hires";#N/A,#N/A,FALSE,"Assumptions"}</definedName>
    <definedName name="Temp_3_5" localSheetId="1" hidden="1">{#N/A,#N/A,FALSE,"Assessment";#N/A,#N/A,FALSE,"Staffing";#N/A,#N/A,FALSE,"Hires";#N/A,#N/A,FALSE,"Assumptions"}</definedName>
    <definedName name="Temp_3_5" localSheetId="3" hidden="1">{#N/A,#N/A,FALSE,"Assessment";#N/A,#N/A,FALSE,"Staffing";#N/A,#N/A,FALSE,"Hires";#N/A,#N/A,FALSE,"Assumptions"}</definedName>
    <definedName name="Temp_3_5" localSheetId="5" hidden="1">{#N/A,#N/A,FALSE,"Assessment";#N/A,#N/A,FALSE,"Staffing";#N/A,#N/A,FALSE,"Hires";#N/A,#N/A,FALSE,"Assumptions"}</definedName>
    <definedName name="Temp_3_5" hidden="1">{#N/A,#N/A,FALSE,"Assessment";#N/A,#N/A,FALSE,"Staffing";#N/A,#N/A,FALSE,"Hires";#N/A,#N/A,FALSE,"Assumptions"}</definedName>
    <definedName name="Temp_3_5_2" localSheetId="1" hidden="1">{#N/A,#N/A,FALSE,"Assessment";#N/A,#N/A,FALSE,"Staffing";#N/A,#N/A,FALSE,"Hires";#N/A,#N/A,FALSE,"Assumptions"}</definedName>
    <definedName name="Temp_3_5_2" localSheetId="3" hidden="1">{#N/A,#N/A,FALSE,"Assessment";#N/A,#N/A,FALSE,"Staffing";#N/A,#N/A,FALSE,"Hires";#N/A,#N/A,FALSE,"Assumptions"}</definedName>
    <definedName name="Temp_3_5_2" localSheetId="5" hidden="1">{#N/A,#N/A,FALSE,"Assessment";#N/A,#N/A,FALSE,"Staffing";#N/A,#N/A,FALSE,"Hires";#N/A,#N/A,FALSE,"Assumptions"}</definedName>
    <definedName name="Temp_3_5_2" hidden="1">{#N/A,#N/A,FALSE,"Assessment";#N/A,#N/A,FALSE,"Staffing";#N/A,#N/A,FALSE,"Hires";#N/A,#N/A,FALSE,"Assumptions"}</definedName>
    <definedName name="temp1" localSheetId="0"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localSheetId="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localSheetId="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 localSheetId="1" hidden="1">{"PAGE 1",#N/A,FALSE,"WEST_OT"}</definedName>
    <definedName name="temp1_1" localSheetId="3" hidden="1">{"PAGE 1",#N/A,FALSE,"WEST_OT"}</definedName>
    <definedName name="temp1_1" localSheetId="5" hidden="1">{"PAGE 1",#N/A,FALSE,"WEST_OT"}</definedName>
    <definedName name="temp1_1" hidden="1">{"PAGE 1",#N/A,FALSE,"WEST_OT"}</definedName>
    <definedName name="temp1_1_1" localSheetId="1" hidden="1">{"PAGE 1",#N/A,FALSE,"WEST_OT"}</definedName>
    <definedName name="temp1_1_1" localSheetId="3" hidden="1">{"PAGE 1",#N/A,FALSE,"WEST_OT"}</definedName>
    <definedName name="temp1_1_1" localSheetId="5" hidden="1">{"PAGE 1",#N/A,FALSE,"WEST_OT"}</definedName>
    <definedName name="temp1_1_1" hidden="1">{"PAGE 1",#N/A,FALSE,"WEST_OT"}</definedName>
    <definedName name="temp1_1_1_2" localSheetId="1" hidden="1">{"PAGE 1",#N/A,FALSE,"WEST_OT"}</definedName>
    <definedName name="temp1_1_1_2" localSheetId="3" hidden="1">{"PAGE 1",#N/A,FALSE,"WEST_OT"}</definedName>
    <definedName name="temp1_1_1_2" localSheetId="5" hidden="1">{"PAGE 1",#N/A,FALSE,"WEST_OT"}</definedName>
    <definedName name="temp1_1_1_2" hidden="1">{"PAGE 1",#N/A,FALSE,"WEST_OT"}</definedName>
    <definedName name="temp1_1_3" localSheetId="1" hidden="1">{"PAGE 1",#N/A,FALSE,"WEST_OT"}</definedName>
    <definedName name="temp1_1_3" localSheetId="3" hidden="1">{"PAGE 1",#N/A,FALSE,"WEST_OT"}</definedName>
    <definedName name="temp1_1_3" localSheetId="5" hidden="1">{"PAGE 1",#N/A,FALSE,"WEST_OT"}</definedName>
    <definedName name="temp1_1_3" hidden="1">{"PAGE 1",#N/A,FALSE,"WEST_OT"}</definedName>
    <definedName name="temp1_2" localSheetId="1" hidden="1">{"PAGE 1",#N/A,FALSE,"WEST_OT"}</definedName>
    <definedName name="temp1_2" localSheetId="3" hidden="1">{"PAGE 1",#N/A,FALSE,"WEST_OT"}</definedName>
    <definedName name="temp1_2" localSheetId="5" hidden="1">{"PAGE 1",#N/A,FALSE,"WEST_OT"}</definedName>
    <definedName name="temp1_2" hidden="1">{"PAGE 1",#N/A,FALSE,"WEST_OT"}</definedName>
    <definedName name="temp1_2_2" localSheetId="1" hidden="1">{"PAGE 1",#N/A,FALSE,"WEST_OT"}</definedName>
    <definedName name="temp1_2_2" localSheetId="3" hidden="1">{"PAGE 1",#N/A,FALSE,"WEST_OT"}</definedName>
    <definedName name="temp1_2_2" localSheetId="5" hidden="1">{"PAGE 1",#N/A,FALSE,"WEST_OT"}</definedName>
    <definedName name="temp1_2_2" hidden="1">{"PAGE 1",#N/A,FALSE,"WEST_OT"}</definedName>
    <definedName name="temp1_3" localSheetId="1" hidden="1">{"PAGE 1",#N/A,FALSE,"WEST_OT"}</definedName>
    <definedName name="temp1_3" localSheetId="3" hidden="1">{"PAGE 1",#N/A,FALSE,"WEST_OT"}</definedName>
    <definedName name="temp1_3" localSheetId="5" hidden="1">{"PAGE 1",#N/A,FALSE,"WEST_OT"}</definedName>
    <definedName name="temp1_3" hidden="1">{"PAGE 1",#N/A,FALSE,"WEST_OT"}</definedName>
    <definedName name="temp1_3_2" localSheetId="1" hidden="1">{"PAGE 1",#N/A,FALSE,"WEST_OT"}</definedName>
    <definedName name="temp1_3_2" localSheetId="3" hidden="1">{"PAGE 1",#N/A,FALSE,"WEST_OT"}</definedName>
    <definedName name="temp1_3_2" localSheetId="5" hidden="1">{"PAGE 1",#N/A,FALSE,"WEST_OT"}</definedName>
    <definedName name="temp1_3_2" hidden="1">{"PAGE 1",#N/A,FALSE,"WEST_OT"}</definedName>
    <definedName name="temp1_5" localSheetId="1" hidden="1">{"PAGE 1",#N/A,FALSE,"WEST_OT"}</definedName>
    <definedName name="temp1_5" localSheetId="3" hidden="1">{"PAGE 1",#N/A,FALSE,"WEST_OT"}</definedName>
    <definedName name="temp1_5" localSheetId="5" hidden="1">{"PAGE 1",#N/A,FALSE,"WEST_OT"}</definedName>
    <definedName name="temp1_5" hidden="1">{"PAGE 1",#N/A,FALSE,"WEST_OT"}</definedName>
    <definedName name="temp2" localSheetId="0" hidden="1">{"Frequency Graph",#N/A,FALSE,"Trend";"Loss Cost Graph",#N/A,FALSE,"Trend";"Severity Trend Graph",#N/A,FALSE,"Trend"}</definedName>
    <definedName name="temp2" localSheetId="1" hidden="1">{"Frequency Graph",#N/A,FALSE,"Trend";"Loss Cost Graph",#N/A,FALSE,"Trend";"Severity Trend Graph",#N/A,FALSE,"Trend"}</definedName>
    <definedName name="temp2" localSheetId="3" hidden="1">{"Frequency Graph",#N/A,FALSE,"Trend";"Loss Cost Graph",#N/A,FALSE,"Trend";"Severity Trend Graph",#N/A,FALSE,"Trend"}</definedName>
    <definedName name="temp2" localSheetId="5" hidden="1">{"Frequency Graph",#N/A,FALSE,"Trend";"Loss Cost Graph",#N/A,FALSE,"Trend";"Severity Trend Graph",#N/A,FALSE,"Trend"}</definedName>
    <definedName name="temp2" hidden="1">{"Frequency Graph",#N/A,FALSE,"Trend";"Loss Cost Graph",#N/A,FALSE,"Trend";"Severity Trend Graph",#N/A,FALSE,"Trend"}</definedName>
    <definedName name="temp2_1" localSheetId="1" hidden="1">{"PAGE 1",#N/A,FALSE,"WEST_OT"}</definedName>
    <definedName name="temp2_1" localSheetId="3" hidden="1">{"PAGE 1",#N/A,FALSE,"WEST_OT"}</definedName>
    <definedName name="temp2_1" localSheetId="5" hidden="1">{"PAGE 1",#N/A,FALSE,"WEST_OT"}</definedName>
    <definedName name="temp2_1" hidden="1">{"PAGE 1",#N/A,FALSE,"WEST_OT"}</definedName>
    <definedName name="temp2_1_1" localSheetId="1" hidden="1">{"PAGE 1",#N/A,FALSE,"WEST_OT"}</definedName>
    <definedName name="temp2_1_1" localSheetId="3" hidden="1">{"PAGE 1",#N/A,FALSE,"WEST_OT"}</definedName>
    <definedName name="temp2_1_1" localSheetId="5" hidden="1">{"PAGE 1",#N/A,FALSE,"WEST_OT"}</definedName>
    <definedName name="temp2_1_1" hidden="1">{"PAGE 1",#N/A,FALSE,"WEST_OT"}</definedName>
    <definedName name="temp2_1_1_2" localSheetId="1" hidden="1">{"PAGE 1",#N/A,FALSE,"WEST_OT"}</definedName>
    <definedName name="temp2_1_1_2" localSheetId="3" hidden="1">{"PAGE 1",#N/A,FALSE,"WEST_OT"}</definedName>
    <definedName name="temp2_1_1_2" localSheetId="5" hidden="1">{"PAGE 1",#N/A,FALSE,"WEST_OT"}</definedName>
    <definedName name="temp2_1_1_2" hidden="1">{"PAGE 1",#N/A,FALSE,"WEST_OT"}</definedName>
    <definedName name="temp2_1_3" localSheetId="1" hidden="1">{"PAGE 1",#N/A,FALSE,"WEST_OT"}</definedName>
    <definedName name="temp2_1_3" localSheetId="3" hidden="1">{"PAGE 1",#N/A,FALSE,"WEST_OT"}</definedName>
    <definedName name="temp2_1_3" localSheetId="5" hidden="1">{"PAGE 1",#N/A,FALSE,"WEST_OT"}</definedName>
    <definedName name="temp2_1_3" hidden="1">{"PAGE 1",#N/A,FALSE,"WEST_OT"}</definedName>
    <definedName name="temp2_2" localSheetId="1" hidden="1">{"PAGE 1",#N/A,FALSE,"WEST_OT"}</definedName>
    <definedName name="temp2_2" localSheetId="3" hidden="1">{"PAGE 1",#N/A,FALSE,"WEST_OT"}</definedName>
    <definedName name="temp2_2" localSheetId="5" hidden="1">{"PAGE 1",#N/A,FALSE,"WEST_OT"}</definedName>
    <definedName name="temp2_2" hidden="1">{"PAGE 1",#N/A,FALSE,"WEST_OT"}</definedName>
    <definedName name="temp2_2_2" localSheetId="1" hidden="1">{"PAGE 1",#N/A,FALSE,"WEST_OT"}</definedName>
    <definedName name="temp2_2_2" localSheetId="3" hidden="1">{"PAGE 1",#N/A,FALSE,"WEST_OT"}</definedName>
    <definedName name="temp2_2_2" localSheetId="5" hidden="1">{"PAGE 1",#N/A,FALSE,"WEST_OT"}</definedName>
    <definedName name="temp2_2_2" hidden="1">{"PAGE 1",#N/A,FALSE,"WEST_OT"}</definedName>
    <definedName name="temp2_3" localSheetId="1" hidden="1">{"PAGE 1",#N/A,FALSE,"WEST_OT"}</definedName>
    <definedName name="temp2_3" localSheetId="3" hidden="1">{"PAGE 1",#N/A,FALSE,"WEST_OT"}</definedName>
    <definedName name="temp2_3" localSheetId="5" hidden="1">{"PAGE 1",#N/A,FALSE,"WEST_OT"}</definedName>
    <definedName name="temp2_3" hidden="1">{"PAGE 1",#N/A,FALSE,"WEST_OT"}</definedName>
    <definedName name="temp2_3_2" localSheetId="1" hidden="1">{"PAGE 1",#N/A,FALSE,"WEST_OT"}</definedName>
    <definedName name="temp2_3_2" localSheetId="3" hidden="1">{"PAGE 1",#N/A,FALSE,"WEST_OT"}</definedName>
    <definedName name="temp2_3_2" localSheetId="5" hidden="1">{"PAGE 1",#N/A,FALSE,"WEST_OT"}</definedName>
    <definedName name="temp2_3_2" hidden="1">{"PAGE 1",#N/A,FALSE,"WEST_OT"}</definedName>
    <definedName name="temp2_5" localSheetId="1" hidden="1">{"PAGE 1",#N/A,FALSE,"WEST_OT"}</definedName>
    <definedName name="temp2_5" localSheetId="3" hidden="1">{"PAGE 1",#N/A,FALSE,"WEST_OT"}</definedName>
    <definedName name="temp2_5" localSheetId="5" hidden="1">{"PAGE 1",#N/A,FALSE,"WEST_OT"}</definedName>
    <definedName name="temp2_5" hidden="1">{"PAGE 1",#N/A,FALSE,"WEST_OT"}</definedName>
    <definedName name="temp3" localSheetId="0" hidden="1">{"Reported Interpolated Dev Factors",#N/A,FALSE,"Interpolation";"Paid Interpolated Dev Factors",#N/A,FALSE,"Interpolation";"Reported Claim Interpolated Dev Factors",#N/A,FALSE,"Interpolation"}</definedName>
    <definedName name="temp3" localSheetId="1" hidden="1">{"Reported Interpolated Dev Factors",#N/A,FALSE,"Interpolation";"Paid Interpolated Dev Factors",#N/A,FALSE,"Interpolation";"Reported Claim Interpolated Dev Factors",#N/A,FALSE,"Interpolation"}</definedName>
    <definedName name="temp3" localSheetId="3" hidden="1">{"Reported Interpolated Dev Factors",#N/A,FALSE,"Interpolation";"Paid Interpolated Dev Factors",#N/A,FALSE,"Interpolation";"Reported Claim Interpolated Dev Factors",#N/A,FALSE,"Interpolation"}</definedName>
    <definedName name="temp3" localSheetId="5" hidden="1">{"Reported Interpolated Dev Factors",#N/A,FALSE,"Interpolation";"Paid Interpolated Dev Factors",#N/A,FALSE,"Interpolation";"Reported Claim Interpolated Dev Factors",#N/A,FALSE,"Interpolation"}</definedName>
    <definedName name="temp3" hidden="1">{"Reported Interpolated Dev Factors",#N/A,FALSE,"Interpolation";"Paid Interpolated Dev Factors",#N/A,FALSE,"Interpolation";"Reported Claim Interpolated Dev Factors",#N/A,FALSE,"Interpolation"}</definedName>
    <definedName name="temp3_1" localSheetId="1" hidden="1">{"PAGE 1",#N/A,FALSE,"WEST_OT"}</definedName>
    <definedName name="temp3_1" localSheetId="3" hidden="1">{"PAGE 1",#N/A,FALSE,"WEST_OT"}</definedName>
    <definedName name="temp3_1" localSheetId="5" hidden="1">{"PAGE 1",#N/A,FALSE,"WEST_OT"}</definedName>
    <definedName name="temp3_1" hidden="1">{"PAGE 1",#N/A,FALSE,"WEST_OT"}</definedName>
    <definedName name="temp3_1_1" localSheetId="1" hidden="1">{"PAGE 1",#N/A,FALSE,"WEST_OT"}</definedName>
    <definedName name="temp3_1_1" localSheetId="3" hidden="1">{"PAGE 1",#N/A,FALSE,"WEST_OT"}</definedName>
    <definedName name="temp3_1_1" localSheetId="5" hidden="1">{"PAGE 1",#N/A,FALSE,"WEST_OT"}</definedName>
    <definedName name="temp3_1_1" hidden="1">{"PAGE 1",#N/A,FALSE,"WEST_OT"}</definedName>
    <definedName name="temp3_1_1_2" localSheetId="1" hidden="1">{"PAGE 1",#N/A,FALSE,"WEST_OT"}</definedName>
    <definedName name="temp3_1_1_2" localSheetId="3" hidden="1">{"PAGE 1",#N/A,FALSE,"WEST_OT"}</definedName>
    <definedName name="temp3_1_1_2" localSheetId="5" hidden="1">{"PAGE 1",#N/A,FALSE,"WEST_OT"}</definedName>
    <definedName name="temp3_1_1_2" hidden="1">{"PAGE 1",#N/A,FALSE,"WEST_OT"}</definedName>
    <definedName name="temp3_1_3" localSheetId="1" hidden="1">{"PAGE 1",#N/A,FALSE,"WEST_OT"}</definedName>
    <definedName name="temp3_1_3" localSheetId="3" hidden="1">{"PAGE 1",#N/A,FALSE,"WEST_OT"}</definedName>
    <definedName name="temp3_1_3" localSheetId="5" hidden="1">{"PAGE 1",#N/A,FALSE,"WEST_OT"}</definedName>
    <definedName name="temp3_1_3" hidden="1">{"PAGE 1",#N/A,FALSE,"WEST_OT"}</definedName>
    <definedName name="temp3_2" localSheetId="1" hidden="1">{"PAGE 1",#N/A,FALSE,"WEST_OT"}</definedName>
    <definedName name="temp3_2" localSheetId="3" hidden="1">{"PAGE 1",#N/A,FALSE,"WEST_OT"}</definedName>
    <definedName name="temp3_2" localSheetId="5" hidden="1">{"PAGE 1",#N/A,FALSE,"WEST_OT"}</definedName>
    <definedName name="temp3_2" hidden="1">{"PAGE 1",#N/A,FALSE,"WEST_OT"}</definedName>
    <definedName name="temp3_2_2" localSheetId="1" hidden="1">{"PAGE 1",#N/A,FALSE,"WEST_OT"}</definedName>
    <definedName name="temp3_2_2" localSheetId="3" hidden="1">{"PAGE 1",#N/A,FALSE,"WEST_OT"}</definedName>
    <definedName name="temp3_2_2" localSheetId="5" hidden="1">{"PAGE 1",#N/A,FALSE,"WEST_OT"}</definedName>
    <definedName name="temp3_2_2" hidden="1">{"PAGE 1",#N/A,FALSE,"WEST_OT"}</definedName>
    <definedName name="temp3_3" localSheetId="1" hidden="1">{"PAGE 1",#N/A,FALSE,"WEST_OT"}</definedName>
    <definedName name="temp3_3" localSheetId="3" hidden="1">{"PAGE 1",#N/A,FALSE,"WEST_OT"}</definedName>
    <definedName name="temp3_3" localSheetId="5" hidden="1">{"PAGE 1",#N/A,FALSE,"WEST_OT"}</definedName>
    <definedName name="temp3_3" hidden="1">{"PAGE 1",#N/A,FALSE,"WEST_OT"}</definedName>
    <definedName name="temp3_3_2" localSheetId="1" hidden="1">{"PAGE 1",#N/A,FALSE,"WEST_OT"}</definedName>
    <definedName name="temp3_3_2" localSheetId="3" hidden="1">{"PAGE 1",#N/A,FALSE,"WEST_OT"}</definedName>
    <definedName name="temp3_3_2" localSheetId="5" hidden="1">{"PAGE 1",#N/A,FALSE,"WEST_OT"}</definedName>
    <definedName name="temp3_3_2" hidden="1">{"PAGE 1",#N/A,FALSE,"WEST_OT"}</definedName>
    <definedName name="temp3_5" localSheetId="1" hidden="1">{"PAGE 1",#N/A,FALSE,"WEST_OT"}</definedName>
    <definedName name="temp3_5" localSheetId="3" hidden="1">{"PAGE 1",#N/A,FALSE,"WEST_OT"}</definedName>
    <definedName name="temp3_5" localSheetId="5" hidden="1">{"PAGE 1",#N/A,FALSE,"WEST_OT"}</definedName>
    <definedName name="temp3_5" hidden="1">{"PAGE 1",#N/A,FALSE,"WEST_OT"}</definedName>
    <definedName name="temp4" localSheetId="0" hidden="1">{"Reported Loss Inverse Power Curve",#N/A,FALSE,"IPC";"Paid Inverse Power Curve",#N/A,FALSE,"IPC";"Reported Claim Inverse Power Curve",#N/A,FALSE,"IPC"}</definedName>
    <definedName name="temp4" localSheetId="1" hidden="1">{"Reported Loss Inverse Power Curve",#N/A,FALSE,"IPC";"Paid Inverse Power Curve",#N/A,FALSE,"IPC";"Reported Claim Inverse Power Curve",#N/A,FALSE,"IPC"}</definedName>
    <definedName name="temp4" localSheetId="3" hidden="1">{"Reported Loss Inverse Power Curve",#N/A,FALSE,"IPC";"Paid Inverse Power Curve",#N/A,FALSE,"IPC";"Reported Claim Inverse Power Curve",#N/A,FALSE,"IPC"}</definedName>
    <definedName name="temp4" localSheetId="5" hidden="1">{"Reported Loss Inverse Power Curve",#N/A,FALSE,"IPC";"Paid Inverse Power Curve",#N/A,FALSE,"IPC";"Reported Claim Inverse Power Curve",#N/A,FALSE,"IPC"}</definedName>
    <definedName name="temp4" hidden="1">{"Reported Loss Inverse Power Curve",#N/A,FALSE,"IPC";"Paid Inverse Power Curve",#N/A,FALSE,"IPC";"Reported Claim Inverse Power Curve",#N/A,FALSE,"IPC"}</definedName>
    <definedName name="temp5" localSheetId="0" hidden="1">{"PAIDLOSS",#N/A,FALSE,"PAIDLOSS";"INCLOSS",#N/A,FALSE,"INCLOSS";"pdcts",#N/A,FALSE,"PAIDCTS";"INCCTS",#N/A,FALSE,"INCCTS";"AVGCASE",#N/A,FALSE,"AVG CASE";"SUM",#N/A,FALSE,"SUM STAT";"UNPAID",#N/A,FALSE,"AVG UNPD 2"}</definedName>
    <definedName name="temp5" localSheetId="1" hidden="1">{"PAIDLOSS",#N/A,FALSE,"PAIDLOSS";"INCLOSS",#N/A,FALSE,"INCLOSS";"pdcts",#N/A,FALSE,"PAIDCTS";"INCCTS",#N/A,FALSE,"INCCTS";"AVGCASE",#N/A,FALSE,"AVG CASE";"SUM",#N/A,FALSE,"SUM STAT";"UNPAID",#N/A,FALSE,"AVG UNPD 2"}</definedName>
    <definedName name="temp5" localSheetId="3" hidden="1">{"PAIDLOSS",#N/A,FALSE,"PAIDLOSS";"INCLOSS",#N/A,FALSE,"INCLOSS";"pdcts",#N/A,FALSE,"PAIDCTS";"INCCTS",#N/A,FALSE,"INCCTS";"AVGCASE",#N/A,FALSE,"AVG CASE";"SUM",#N/A,FALSE,"SUM STAT";"UNPAID",#N/A,FALSE,"AVG UNPD 2"}</definedName>
    <definedName name="temp5" localSheetId="5" hidden="1">{"PAIDLOSS",#N/A,FALSE,"PAIDLOSS";"INCLOSS",#N/A,FALSE,"INCLOSS";"pdcts",#N/A,FALSE,"PAIDCTS";"INCCTS",#N/A,FALSE,"INCCTS";"AVGCASE",#N/A,FALSE,"AVG CASE";"SUM",#N/A,FALSE,"SUM STAT";"UNPAID",#N/A,FALSE,"AVG UNPD 2"}</definedName>
    <definedName name="temp5" hidden="1">{"PAIDLOSS",#N/A,FALSE,"PAIDLOSS";"INCLOSS",#N/A,FALSE,"INCLOSS";"pdcts",#N/A,FALSE,"PAIDCTS";"INCCTS",#N/A,FALSE,"INCCTS";"AVGCASE",#N/A,FALSE,"AVG CASE";"SUM",#N/A,FALSE,"SUM STAT";"UNPAID",#N/A,FALSE,"AVG UNPD 2"}</definedName>
    <definedName name="temp6" localSheetId="0"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localSheetId="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localSheetId="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localSheetId="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7" localSheetId="0" hidden="1">{"Summary",#N/A,FALSE,"Summary";"Summary Diagnotics",#N/A,FALSE,"Summary"}</definedName>
    <definedName name="temp7" localSheetId="1" hidden="1">{"Summary",#N/A,FALSE,"Summary";"Summary Diagnotics",#N/A,FALSE,"Summary"}</definedName>
    <definedName name="temp7" localSheetId="3" hidden="1">{"Summary",#N/A,FALSE,"Summary";"Summary Diagnotics",#N/A,FALSE,"Summary"}</definedName>
    <definedName name="temp7" localSheetId="5" hidden="1">{"Summary",#N/A,FALSE,"Summary";"Summary Diagnotics",#N/A,FALSE,"Summary"}</definedName>
    <definedName name="temp7" hidden="1">{"Summary",#N/A,FALSE,"Summary";"Summary Diagnotics",#N/A,FALSE,"Summary"}</definedName>
    <definedName name="temp8" localSheetId="0" hidden="1">{"Frequency Trend Analysis",#N/A,FALSE,"Trend";"Frequency Graph",#N/A,FALSE,"Trend";"Loss Cost Trend Analysis",#N/A,FALSE,"Trend";"Loss Cost Graph",#N/A,FALSE,"Trend";"Severity Trend Analysis",#N/A,FALSE,"Trend";"Severity Trend Graph",#N/A,FALSE,"Trend";"Graphs",#N/A,FALSE,"Trend Methods"}</definedName>
    <definedName name="temp8" localSheetId="1" hidden="1">{"Frequency Trend Analysis",#N/A,FALSE,"Trend";"Frequency Graph",#N/A,FALSE,"Trend";"Loss Cost Trend Analysis",#N/A,FALSE,"Trend";"Loss Cost Graph",#N/A,FALSE,"Trend";"Severity Trend Analysis",#N/A,FALSE,"Trend";"Severity Trend Graph",#N/A,FALSE,"Trend";"Graphs",#N/A,FALSE,"Trend Methods"}</definedName>
    <definedName name="temp8" localSheetId="3" hidden="1">{"Frequency Trend Analysis",#N/A,FALSE,"Trend";"Frequency Graph",#N/A,FALSE,"Trend";"Loss Cost Trend Analysis",#N/A,FALSE,"Trend";"Loss Cost Graph",#N/A,FALSE,"Trend";"Severity Trend Analysis",#N/A,FALSE,"Trend";"Severity Trend Graph",#N/A,FALSE,"Trend";"Graphs",#N/A,FALSE,"Trend Methods"}</definedName>
    <definedName name="temp8" localSheetId="5" hidden="1">{"Frequency Trend Analysis",#N/A,FALSE,"Trend";"Frequency Graph",#N/A,FALSE,"Trend";"Loss Cost Trend Analysis",#N/A,FALSE,"Trend";"Loss Cost Graph",#N/A,FALSE,"Trend";"Severity Trend Analysis",#N/A,FALSE,"Trend";"Severity Trend Graph",#N/A,FALSE,"Trend";"Graphs",#N/A,FALSE,"Trend Methods"}</definedName>
    <definedName name="temp8" hidden="1">{"Frequency Trend Analysis",#N/A,FALSE,"Trend";"Frequency Graph",#N/A,FALSE,"Trend";"Loss Cost Trend Analysis",#N/A,FALSE,"Trend";"Loss Cost Graph",#N/A,FALSE,"Trend";"Severity Trend Analysis",#N/A,FALSE,"Trend";"Severity Trend Graph",#N/A,FALSE,"Trend";"Graphs",#N/A,FALSE,"Trend Methods"}</definedName>
    <definedName name="temp9" localSheetId="0"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localSheetId="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localSheetId="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localSheetId="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late.WIRE">"DBACCESS"</definedName>
    <definedName name="TemplateDate">32967</definedName>
    <definedName name="TEMPPRINT" localSheetId="3">#REF!</definedName>
    <definedName name="TEMPPRINT">#REF!</definedName>
    <definedName name="tempxxx" hidden="1">0</definedName>
    <definedName name="ten" localSheetId="3">#REF!</definedName>
    <definedName name="ten">#REF!</definedName>
    <definedName name="tenyears">#REF!</definedName>
    <definedName name="teq" localSheetId="1" hidden="1">{#N/A,#N/A,FALSE,"Pharm";#N/A,#N/A,FALSE,"WWCM"}</definedName>
    <definedName name="teq" localSheetId="3" hidden="1">{#N/A,#N/A,FALSE,"Pharm";#N/A,#N/A,FALSE,"WWCM"}</definedName>
    <definedName name="teq" localSheetId="5" hidden="1">{#N/A,#N/A,FALSE,"Pharm";#N/A,#N/A,FALSE,"WWCM"}</definedName>
    <definedName name="teq" hidden="1">{#N/A,#N/A,FALSE,"Pharm";#N/A,#N/A,FALSE,"WWCM"}</definedName>
    <definedName name="teq_1" localSheetId="1" hidden="1">{#N/A,#N/A,FALSE,"Pharm";#N/A,#N/A,FALSE,"WWCM"}</definedName>
    <definedName name="teq_1" localSheetId="3" hidden="1">{#N/A,#N/A,FALSE,"Pharm";#N/A,#N/A,FALSE,"WWCM"}</definedName>
    <definedName name="teq_1" localSheetId="5" hidden="1">{#N/A,#N/A,FALSE,"Pharm";#N/A,#N/A,FALSE,"WWCM"}</definedName>
    <definedName name="teq_1" hidden="1">{#N/A,#N/A,FALSE,"Pharm";#N/A,#N/A,FALSE,"WWCM"}</definedName>
    <definedName name="Tequin" localSheetId="1" hidden="1">{#N/A,#N/A,FALSE,"Pharm";#N/A,#N/A,FALSE,"WWCM"}</definedName>
    <definedName name="Tequin" localSheetId="3" hidden="1">{#N/A,#N/A,FALSE,"Pharm";#N/A,#N/A,FALSE,"WWCM"}</definedName>
    <definedName name="Tequin" localSheetId="5" hidden="1">{#N/A,#N/A,FALSE,"Pharm";#N/A,#N/A,FALSE,"WWCM"}</definedName>
    <definedName name="Tequin" hidden="1">{#N/A,#N/A,FALSE,"Pharm";#N/A,#N/A,FALSE,"WWCM"}</definedName>
    <definedName name="Tequin_1" localSheetId="1" hidden="1">{#N/A,#N/A,FALSE,"Pharm";#N/A,#N/A,FALSE,"WWCM"}</definedName>
    <definedName name="Tequin_1" localSheetId="3" hidden="1">{#N/A,#N/A,FALSE,"Pharm";#N/A,#N/A,FALSE,"WWCM"}</definedName>
    <definedName name="Tequin_1" localSheetId="5" hidden="1">{#N/A,#N/A,FALSE,"Pharm";#N/A,#N/A,FALSE,"WWCM"}</definedName>
    <definedName name="Tequin_1" hidden="1">{#N/A,#N/A,FALSE,"Pharm";#N/A,#N/A,FALSE,"WWCM"}</definedName>
    <definedName name="tequinol" localSheetId="1" hidden="1">{#N/A,#N/A,FALSE,"REPORT"}</definedName>
    <definedName name="tequinol" localSheetId="3" hidden="1">{#N/A,#N/A,FALSE,"REPORT"}</definedName>
    <definedName name="tequinol" localSheetId="5" hidden="1">{#N/A,#N/A,FALSE,"REPORT"}</definedName>
    <definedName name="tequinol" hidden="1">{#N/A,#N/A,FALSE,"REPORT"}</definedName>
    <definedName name="tequinol_1" localSheetId="1" hidden="1">{#N/A,#N/A,FALSE,"REPORT"}</definedName>
    <definedName name="tequinol_1" localSheetId="3" hidden="1">{#N/A,#N/A,FALSE,"REPORT"}</definedName>
    <definedName name="tequinol_1" localSheetId="5" hidden="1">{#N/A,#N/A,FALSE,"REPORT"}</definedName>
    <definedName name="tequinol_1" hidden="1">{#N/A,#N/A,FALSE,"REPORT"}</definedName>
    <definedName name="term_cf">#REF!</definedName>
    <definedName name="term_eq">#REF!</definedName>
    <definedName name="term_value">#REF!</definedName>
    <definedName name="term_year">#REF!</definedName>
    <definedName name="terminal_year">#REF!</definedName>
    <definedName name="Terna" localSheetId="1">{"Client Name or Project Name"}</definedName>
    <definedName name="Terna" localSheetId="3">{"Client Name or Project Name"}</definedName>
    <definedName name="Terna" localSheetId="5">{"Client Name or Project Name"}</definedName>
    <definedName name="Terna">{"Client Name or Project Name"}</definedName>
    <definedName name="terztzareaf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rztzareaf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rztzareaf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rztzareaf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sg4" localSheetId="1" hidden="1">{"PAGE 1",#N/A,FALSE,"WEST_OT"}</definedName>
    <definedName name="tesg4" localSheetId="3" hidden="1">{"PAGE 1",#N/A,FALSE,"WEST_OT"}</definedName>
    <definedName name="tesg4" localSheetId="5" hidden="1">{"PAGE 1",#N/A,FALSE,"WEST_OT"}</definedName>
    <definedName name="tesg4" hidden="1">{"PAGE 1",#N/A,FALSE,"WEST_OT"}</definedName>
    <definedName name="tesg4_1" localSheetId="1" hidden="1">{"PAGE 1",#N/A,FALSE,"WEST_OT"}</definedName>
    <definedName name="tesg4_1" localSheetId="3" hidden="1">{"PAGE 1",#N/A,FALSE,"WEST_OT"}</definedName>
    <definedName name="tesg4_1" localSheetId="5" hidden="1">{"PAGE 1",#N/A,FALSE,"WEST_OT"}</definedName>
    <definedName name="tesg4_1" hidden="1">{"PAGE 1",#N/A,FALSE,"WEST_OT"}</definedName>
    <definedName name="tesg4_1_1" localSheetId="1" hidden="1">{"PAGE 1",#N/A,FALSE,"WEST_OT"}</definedName>
    <definedName name="tesg4_1_1" localSheetId="3" hidden="1">{"PAGE 1",#N/A,FALSE,"WEST_OT"}</definedName>
    <definedName name="tesg4_1_1" localSheetId="5" hidden="1">{"PAGE 1",#N/A,FALSE,"WEST_OT"}</definedName>
    <definedName name="tesg4_1_1" hidden="1">{"PAGE 1",#N/A,FALSE,"WEST_OT"}</definedName>
    <definedName name="tesg4_1_1_2" localSheetId="1" hidden="1">{"PAGE 1",#N/A,FALSE,"WEST_OT"}</definedName>
    <definedName name="tesg4_1_1_2" localSheetId="3" hidden="1">{"PAGE 1",#N/A,FALSE,"WEST_OT"}</definedName>
    <definedName name="tesg4_1_1_2" localSheetId="5" hidden="1">{"PAGE 1",#N/A,FALSE,"WEST_OT"}</definedName>
    <definedName name="tesg4_1_1_2" hidden="1">{"PAGE 1",#N/A,FALSE,"WEST_OT"}</definedName>
    <definedName name="tesg4_1_3" localSheetId="1" hidden="1">{"PAGE 1",#N/A,FALSE,"WEST_OT"}</definedName>
    <definedName name="tesg4_1_3" localSheetId="3" hidden="1">{"PAGE 1",#N/A,FALSE,"WEST_OT"}</definedName>
    <definedName name="tesg4_1_3" localSheetId="5" hidden="1">{"PAGE 1",#N/A,FALSE,"WEST_OT"}</definedName>
    <definedName name="tesg4_1_3" hidden="1">{"PAGE 1",#N/A,FALSE,"WEST_OT"}</definedName>
    <definedName name="tesg4_2" localSheetId="1" hidden="1">{"PAGE 1",#N/A,FALSE,"WEST_OT"}</definedName>
    <definedName name="tesg4_2" localSheetId="3" hidden="1">{"PAGE 1",#N/A,FALSE,"WEST_OT"}</definedName>
    <definedName name="tesg4_2" localSheetId="5" hidden="1">{"PAGE 1",#N/A,FALSE,"WEST_OT"}</definedName>
    <definedName name="tesg4_2" hidden="1">{"PAGE 1",#N/A,FALSE,"WEST_OT"}</definedName>
    <definedName name="tesg4_2_2" localSheetId="1" hidden="1">{"PAGE 1",#N/A,FALSE,"WEST_OT"}</definedName>
    <definedName name="tesg4_2_2" localSheetId="3" hidden="1">{"PAGE 1",#N/A,FALSE,"WEST_OT"}</definedName>
    <definedName name="tesg4_2_2" localSheetId="5" hidden="1">{"PAGE 1",#N/A,FALSE,"WEST_OT"}</definedName>
    <definedName name="tesg4_2_2" hidden="1">{"PAGE 1",#N/A,FALSE,"WEST_OT"}</definedName>
    <definedName name="tesg4_3" localSheetId="1" hidden="1">{"PAGE 1",#N/A,FALSE,"WEST_OT"}</definedName>
    <definedName name="tesg4_3" localSheetId="3" hidden="1">{"PAGE 1",#N/A,FALSE,"WEST_OT"}</definedName>
    <definedName name="tesg4_3" localSheetId="5" hidden="1">{"PAGE 1",#N/A,FALSE,"WEST_OT"}</definedName>
    <definedName name="tesg4_3" hidden="1">{"PAGE 1",#N/A,FALSE,"WEST_OT"}</definedName>
    <definedName name="tesg4_3_2" localSheetId="1" hidden="1">{"PAGE 1",#N/A,FALSE,"WEST_OT"}</definedName>
    <definedName name="tesg4_3_2" localSheetId="3" hidden="1">{"PAGE 1",#N/A,FALSE,"WEST_OT"}</definedName>
    <definedName name="tesg4_3_2" localSheetId="5" hidden="1">{"PAGE 1",#N/A,FALSE,"WEST_OT"}</definedName>
    <definedName name="tesg4_3_2" hidden="1">{"PAGE 1",#N/A,FALSE,"WEST_OT"}</definedName>
    <definedName name="tesg4_5" localSheetId="1" hidden="1">{"PAGE 1",#N/A,FALSE,"WEST_OT"}</definedName>
    <definedName name="tesg4_5" localSheetId="3" hidden="1">{"PAGE 1",#N/A,FALSE,"WEST_OT"}</definedName>
    <definedName name="tesg4_5" localSheetId="5" hidden="1">{"PAGE 1",#N/A,FALSE,"WEST_OT"}</definedName>
    <definedName name="tesg4_5" hidden="1">{"PAGE 1",#N/A,FALSE,"WEST_OT"}</definedName>
    <definedName name="test" localSheetId="3">#REF!</definedName>
    <definedName name="test">#REF!</definedName>
    <definedName name="test.4" localSheetId="1" hidden="1">{"Padd I to III",#N/A,FALSE,"REFINERY";"Padd IV to US",#N/A,FALSE,"REFINERY";"Crude Balance I",#N/A,FALSE,"REFINERY";"Crude Balance II",#N/A,FALSE,"REFINERY"}</definedName>
    <definedName name="test.4" localSheetId="3" hidden="1">{"Padd I to III",#N/A,FALSE,"REFINERY";"Padd IV to US",#N/A,FALSE,"REFINERY";"Crude Balance I",#N/A,FALSE,"REFINERY";"Crude Balance II",#N/A,FALSE,"REFINERY"}</definedName>
    <definedName name="test.4" localSheetId="5" hidden="1">{"Padd I to III",#N/A,FALSE,"REFINERY";"Padd IV to US",#N/A,FALSE,"REFINERY";"Crude Balance I",#N/A,FALSE,"REFINERY";"Crude Balance II",#N/A,FALSE,"REFINERY"}</definedName>
    <definedName name="test.4" hidden="1">{"Padd I to III",#N/A,FALSE,"REFINERY";"Padd IV to US",#N/A,FALSE,"REFINERY";"Crude Balance I",#N/A,FALSE,"REFINERY";"Crude Balance II",#N/A,FALSE,"REFINERY"}</definedName>
    <definedName name="test.all" localSheetId="1" hidden="1">{"PAGE1",#N/A,FALSE,"YIELDS";"PAGE2",#N/A,FALSE,"YIELDS";"PAGE3",#N/A,FALSE,"YIELDS"}</definedName>
    <definedName name="test.all" localSheetId="3" hidden="1">{"PAGE1",#N/A,FALSE,"YIELDS";"PAGE2",#N/A,FALSE,"YIELDS";"PAGE3",#N/A,FALSE,"YIELDS"}</definedName>
    <definedName name="test.all" localSheetId="5" hidden="1">{"PAGE1",#N/A,FALSE,"YIELDS";"PAGE2",#N/A,FALSE,"YIELDS";"PAGE3",#N/A,FALSE,"YIELDS"}</definedName>
    <definedName name="test.all" hidden="1">{"PAGE1",#N/A,FALSE,"YIELDS";"PAGE2",#N/A,FALSE,"YIELDS";"PAGE3",#N/A,FALSE,"YIELDS"}</definedName>
    <definedName name="test_1" localSheetId="1" hidden="1">{"Personal1",#N/A,TRUE,"Seiba";"Personal2",#N/A,TRUE,"Seiba";"Personal3",#N/A,TRUE,"Seiba";"Personal4",#N/A,TRUE,"Seiba"}</definedName>
    <definedName name="test_1" localSheetId="3" hidden="1">{"Personal1",#N/A,TRUE,"Seiba";"Personal2",#N/A,TRUE,"Seiba";"Personal3",#N/A,TRUE,"Seiba";"Personal4",#N/A,TRUE,"Seiba"}</definedName>
    <definedName name="test_1" localSheetId="5" hidden="1">{"Personal1",#N/A,TRUE,"Seiba";"Personal2",#N/A,TRUE,"Seiba";"Personal3",#N/A,TRUE,"Seiba";"Personal4",#N/A,TRUE,"Seiba"}</definedName>
    <definedName name="test_1" hidden="1">{"Personal1",#N/A,TRUE,"Seiba";"Personal2",#N/A,TRUE,"Seiba";"Personal3",#N/A,TRUE,"Seiba";"Personal4",#N/A,TRUE,"Seiba"}</definedName>
    <definedName name="test_1_1" localSheetId="1" hidden="1">{#N/A,#N/A,TRUE,"TransPrcd 1";#N/A,#N/A,TRUE,"TransPrcd 2";#N/A,#N/A,TRUE,"TransPrcd 3"}</definedName>
    <definedName name="test_1_1" localSheetId="3" hidden="1">{#N/A,#N/A,TRUE,"TransPrcd 1";#N/A,#N/A,TRUE,"TransPrcd 2";#N/A,#N/A,TRUE,"TransPrcd 3"}</definedName>
    <definedName name="test_1_1" localSheetId="5" hidden="1">{#N/A,#N/A,TRUE,"TransPrcd 1";#N/A,#N/A,TRUE,"TransPrcd 2";#N/A,#N/A,TRUE,"TransPrcd 3"}</definedName>
    <definedName name="test_1_1" hidden="1">{#N/A,#N/A,TRUE,"TransPrcd 1";#N/A,#N/A,TRUE,"TransPrcd 2";#N/A,#N/A,TRUE,"TransPrcd 3"}</definedName>
    <definedName name="test_1_1_2" localSheetId="1" hidden="1">{#N/A,#N/A,TRUE,"TransPrcd 1";#N/A,#N/A,TRUE,"TransPrcd 2";#N/A,#N/A,TRUE,"TransPrcd 3"}</definedName>
    <definedName name="test_1_1_2" localSheetId="3" hidden="1">{#N/A,#N/A,TRUE,"TransPrcd 1";#N/A,#N/A,TRUE,"TransPrcd 2";#N/A,#N/A,TRUE,"TransPrcd 3"}</definedName>
    <definedName name="test_1_1_2" localSheetId="5" hidden="1">{#N/A,#N/A,TRUE,"TransPrcd 1";#N/A,#N/A,TRUE,"TransPrcd 2";#N/A,#N/A,TRUE,"TransPrcd 3"}</definedName>
    <definedName name="test_1_1_2" hidden="1">{#N/A,#N/A,TRUE,"TransPrcd 1";#N/A,#N/A,TRUE,"TransPrcd 2";#N/A,#N/A,TRUE,"TransPrcd 3"}</definedName>
    <definedName name="test_1_3" localSheetId="1" hidden="1">{#N/A,#N/A,TRUE,"TransPrcd 1";#N/A,#N/A,TRUE,"TransPrcd 2";#N/A,#N/A,TRUE,"TransPrcd 3"}</definedName>
    <definedName name="test_1_3" localSheetId="3" hidden="1">{#N/A,#N/A,TRUE,"TransPrcd 1";#N/A,#N/A,TRUE,"TransPrcd 2";#N/A,#N/A,TRUE,"TransPrcd 3"}</definedName>
    <definedName name="test_1_3" localSheetId="5" hidden="1">{#N/A,#N/A,TRUE,"TransPrcd 1";#N/A,#N/A,TRUE,"TransPrcd 2";#N/A,#N/A,TRUE,"TransPrcd 3"}</definedName>
    <definedName name="test_1_3" hidden="1">{#N/A,#N/A,TRUE,"TransPrcd 1";#N/A,#N/A,TRUE,"TransPrcd 2";#N/A,#N/A,TRUE,"TransPrcd 3"}</definedName>
    <definedName name="test_2" localSheetId="1" hidden="1">{#N/A,#N/A,TRUE,"TransPrcd 1";#N/A,#N/A,TRUE,"TransPrcd 2";#N/A,#N/A,TRUE,"TransPrcd 3"}</definedName>
    <definedName name="test_2" localSheetId="3" hidden="1">{#N/A,#N/A,TRUE,"TransPrcd 1";#N/A,#N/A,TRUE,"TransPrcd 2";#N/A,#N/A,TRUE,"TransPrcd 3"}</definedName>
    <definedName name="test_2" localSheetId="5" hidden="1">{#N/A,#N/A,TRUE,"TransPrcd 1";#N/A,#N/A,TRUE,"TransPrcd 2";#N/A,#N/A,TRUE,"TransPrcd 3"}</definedName>
    <definedName name="test_2" hidden="1">{#N/A,#N/A,TRUE,"TransPrcd 1";#N/A,#N/A,TRUE,"TransPrcd 2";#N/A,#N/A,TRUE,"TransPrcd 3"}</definedName>
    <definedName name="test_2_2" localSheetId="1" hidden="1">{#N/A,#N/A,TRUE,"TransPrcd 1";#N/A,#N/A,TRUE,"TransPrcd 2";#N/A,#N/A,TRUE,"TransPrcd 3"}</definedName>
    <definedName name="test_2_2" localSheetId="3" hidden="1">{#N/A,#N/A,TRUE,"TransPrcd 1";#N/A,#N/A,TRUE,"TransPrcd 2";#N/A,#N/A,TRUE,"TransPrcd 3"}</definedName>
    <definedName name="test_2_2" localSheetId="5" hidden="1">{#N/A,#N/A,TRUE,"TransPrcd 1";#N/A,#N/A,TRUE,"TransPrcd 2";#N/A,#N/A,TRUE,"TransPrcd 3"}</definedName>
    <definedName name="test_2_2" hidden="1">{#N/A,#N/A,TRUE,"TransPrcd 1";#N/A,#N/A,TRUE,"TransPrcd 2";#N/A,#N/A,TRUE,"TransPrcd 3"}</definedName>
    <definedName name="test_3" localSheetId="1" hidden="1">{#N/A,#N/A,TRUE,"TransPrcd 1";#N/A,#N/A,TRUE,"TransPrcd 2";#N/A,#N/A,TRUE,"TransPrcd 3"}</definedName>
    <definedName name="test_3" localSheetId="3" hidden="1">{#N/A,#N/A,TRUE,"TransPrcd 1";#N/A,#N/A,TRUE,"TransPrcd 2";#N/A,#N/A,TRUE,"TransPrcd 3"}</definedName>
    <definedName name="test_3" localSheetId="5" hidden="1">{#N/A,#N/A,TRUE,"TransPrcd 1";#N/A,#N/A,TRUE,"TransPrcd 2";#N/A,#N/A,TRUE,"TransPrcd 3"}</definedName>
    <definedName name="test_3" hidden="1">{#N/A,#N/A,TRUE,"TransPrcd 1";#N/A,#N/A,TRUE,"TransPrcd 2";#N/A,#N/A,TRUE,"TransPrcd 3"}</definedName>
    <definedName name="test_3_2" localSheetId="1" hidden="1">{#N/A,#N/A,TRUE,"TransPrcd 1";#N/A,#N/A,TRUE,"TransPrcd 2";#N/A,#N/A,TRUE,"TransPrcd 3"}</definedName>
    <definedName name="test_3_2" localSheetId="3" hidden="1">{#N/A,#N/A,TRUE,"TransPrcd 1";#N/A,#N/A,TRUE,"TransPrcd 2";#N/A,#N/A,TRUE,"TransPrcd 3"}</definedName>
    <definedName name="test_3_2" localSheetId="5" hidden="1">{#N/A,#N/A,TRUE,"TransPrcd 1";#N/A,#N/A,TRUE,"TransPrcd 2";#N/A,#N/A,TRUE,"TransPrcd 3"}</definedName>
    <definedName name="test_3_2" hidden="1">{#N/A,#N/A,TRUE,"TransPrcd 1";#N/A,#N/A,TRUE,"TransPrcd 2";#N/A,#N/A,TRUE,"TransPrcd 3"}</definedName>
    <definedName name="test_5" localSheetId="1" hidden="1">{#N/A,#N/A,TRUE,"TransPrcd 1";#N/A,#N/A,TRUE,"TransPrcd 2";#N/A,#N/A,TRUE,"TransPrcd 3"}</definedName>
    <definedName name="test_5" localSheetId="3" hidden="1">{#N/A,#N/A,TRUE,"TransPrcd 1";#N/A,#N/A,TRUE,"TransPrcd 2";#N/A,#N/A,TRUE,"TransPrcd 3"}</definedName>
    <definedName name="test_5" localSheetId="5" hidden="1">{#N/A,#N/A,TRUE,"TransPrcd 1";#N/A,#N/A,TRUE,"TransPrcd 2";#N/A,#N/A,TRUE,"TransPrcd 3"}</definedName>
    <definedName name="test_5" hidden="1">{#N/A,#N/A,TRUE,"TransPrcd 1";#N/A,#N/A,TRUE,"TransPrcd 2";#N/A,#N/A,TRUE,"TransPrcd 3"}</definedName>
    <definedName name="test1" localSheetId="1" hidden="1">{#N/A,#N/A,FALSE,"INT INCOME";#N/A,#N/A,FALSE,"INT EXP"}</definedName>
    <definedName name="test1" localSheetId="3" hidden="1">{#N/A,#N/A,FALSE,"INT INCOME";#N/A,#N/A,FALSE,"INT EXP"}</definedName>
    <definedName name="test1" localSheetId="5" hidden="1">{#N/A,#N/A,FALSE,"INT INCOME";#N/A,#N/A,FALSE,"INT EXP"}</definedName>
    <definedName name="test1" hidden="1">{#N/A,#N/A,FALSE,"INT INCOME";#N/A,#N/A,FALSE,"INT EXP"}</definedName>
    <definedName name="test1_1" localSheetId="1" hidden="1">{#N/A,#N/A,FALSE,"INT INCOME";#N/A,#N/A,FALSE,"INT EXP"}</definedName>
    <definedName name="test1_1" localSheetId="3" hidden="1">{#N/A,#N/A,FALSE,"INT INCOME";#N/A,#N/A,FALSE,"INT EXP"}</definedName>
    <definedName name="test1_1" localSheetId="5" hidden="1">{#N/A,#N/A,FALSE,"INT INCOME";#N/A,#N/A,FALSE,"INT EXP"}</definedName>
    <definedName name="test1_1" hidden="1">{#N/A,#N/A,FALSE,"INT INCOME";#N/A,#N/A,FALSE,"INT EXP"}</definedName>
    <definedName name="test1_1_1" localSheetId="1" hidden="1">{"PAGE 1",#N/A,FALSE,"WEST_OT"}</definedName>
    <definedName name="test1_1_1" localSheetId="3" hidden="1">{"PAGE 1",#N/A,FALSE,"WEST_OT"}</definedName>
    <definedName name="test1_1_1" localSheetId="5" hidden="1">{"PAGE 1",#N/A,FALSE,"WEST_OT"}</definedName>
    <definedName name="test1_1_1" hidden="1">{"PAGE 1",#N/A,FALSE,"WEST_OT"}</definedName>
    <definedName name="test1_1_1_2" localSheetId="1" hidden="1">{"PAGE 1",#N/A,FALSE,"WEST_OT"}</definedName>
    <definedName name="test1_1_1_2" localSheetId="3" hidden="1">{"PAGE 1",#N/A,FALSE,"WEST_OT"}</definedName>
    <definedName name="test1_1_1_2" localSheetId="5" hidden="1">{"PAGE 1",#N/A,FALSE,"WEST_OT"}</definedName>
    <definedName name="test1_1_1_2" hidden="1">{"PAGE 1",#N/A,FALSE,"WEST_OT"}</definedName>
    <definedName name="test1_1_3" localSheetId="1" hidden="1">{"PAGE 1",#N/A,FALSE,"WEST_OT"}</definedName>
    <definedName name="test1_1_3" localSheetId="3" hidden="1">{"PAGE 1",#N/A,FALSE,"WEST_OT"}</definedName>
    <definedName name="test1_1_3" localSheetId="5" hidden="1">{"PAGE 1",#N/A,FALSE,"WEST_OT"}</definedName>
    <definedName name="test1_1_3" hidden="1">{"PAGE 1",#N/A,FALSE,"WEST_OT"}</definedName>
    <definedName name="test1_2" localSheetId="1" hidden="1">{"PAGE 1",#N/A,FALSE,"WEST_OT"}</definedName>
    <definedName name="test1_2" localSheetId="3" hidden="1">{"PAGE 1",#N/A,FALSE,"WEST_OT"}</definedName>
    <definedName name="test1_2" localSheetId="5" hidden="1">{"PAGE 1",#N/A,FALSE,"WEST_OT"}</definedName>
    <definedName name="test1_2" hidden="1">{"PAGE 1",#N/A,FALSE,"WEST_OT"}</definedName>
    <definedName name="test1_2_2" localSheetId="1" hidden="1">{"PAGE 1",#N/A,FALSE,"WEST_OT"}</definedName>
    <definedName name="test1_2_2" localSheetId="3" hidden="1">{"PAGE 1",#N/A,FALSE,"WEST_OT"}</definedName>
    <definedName name="test1_2_2" localSheetId="5" hidden="1">{"PAGE 1",#N/A,FALSE,"WEST_OT"}</definedName>
    <definedName name="test1_2_2" hidden="1">{"PAGE 1",#N/A,FALSE,"WEST_OT"}</definedName>
    <definedName name="test1_3" localSheetId="1" hidden="1">{"PAGE 1",#N/A,FALSE,"WEST_OT"}</definedName>
    <definedName name="test1_3" localSheetId="3" hidden="1">{"PAGE 1",#N/A,FALSE,"WEST_OT"}</definedName>
    <definedName name="test1_3" localSheetId="5" hidden="1">{"PAGE 1",#N/A,FALSE,"WEST_OT"}</definedName>
    <definedName name="test1_3" hidden="1">{"PAGE 1",#N/A,FALSE,"WEST_OT"}</definedName>
    <definedName name="test1_3_2" localSheetId="1" hidden="1">{"PAGE 1",#N/A,FALSE,"WEST_OT"}</definedName>
    <definedName name="test1_3_2" localSheetId="3" hidden="1">{"PAGE 1",#N/A,FALSE,"WEST_OT"}</definedName>
    <definedName name="test1_3_2" localSheetId="5" hidden="1">{"PAGE 1",#N/A,FALSE,"WEST_OT"}</definedName>
    <definedName name="test1_3_2" hidden="1">{"PAGE 1",#N/A,FALSE,"WEST_OT"}</definedName>
    <definedName name="test1_5" localSheetId="1" hidden="1">{"PAGE 1",#N/A,FALSE,"WEST_OT"}</definedName>
    <definedName name="test1_5" localSheetId="3" hidden="1">{"PAGE 1",#N/A,FALSE,"WEST_OT"}</definedName>
    <definedName name="test1_5" localSheetId="5" hidden="1">{"PAGE 1",#N/A,FALSE,"WEST_OT"}</definedName>
    <definedName name="test1_5" hidden="1">{"PAGE 1",#N/A,FALSE,"WEST_OT"}</definedName>
    <definedName name="test10" localSheetId="1" hidden="1">{"PAGE 1",#N/A,FALSE,"WEST_OT"}</definedName>
    <definedName name="test10" localSheetId="3" hidden="1">{"PAGE 1",#N/A,FALSE,"WEST_OT"}</definedName>
    <definedName name="test10" localSheetId="5" hidden="1">{"PAGE 1",#N/A,FALSE,"WEST_OT"}</definedName>
    <definedName name="test10" hidden="1">{"PAGE 1",#N/A,FALSE,"WEST_OT"}</definedName>
    <definedName name="test10_1" localSheetId="1" hidden="1">{"PAGE 1",#N/A,FALSE,"WEST_OT"}</definedName>
    <definedName name="test10_1" localSheetId="3" hidden="1">{"PAGE 1",#N/A,FALSE,"WEST_OT"}</definedName>
    <definedName name="test10_1" localSheetId="5" hidden="1">{"PAGE 1",#N/A,FALSE,"WEST_OT"}</definedName>
    <definedName name="test10_1" hidden="1">{"PAGE 1",#N/A,FALSE,"WEST_OT"}</definedName>
    <definedName name="test10_1_1" localSheetId="1" hidden="1">{"PAGE 1",#N/A,FALSE,"WEST_OT"}</definedName>
    <definedName name="test10_1_1" localSheetId="3" hidden="1">{"PAGE 1",#N/A,FALSE,"WEST_OT"}</definedName>
    <definedName name="test10_1_1" localSheetId="5" hidden="1">{"PAGE 1",#N/A,FALSE,"WEST_OT"}</definedName>
    <definedName name="test10_1_1" hidden="1">{"PAGE 1",#N/A,FALSE,"WEST_OT"}</definedName>
    <definedName name="test10_1_1_2" localSheetId="1" hidden="1">{"PAGE 1",#N/A,FALSE,"WEST_OT"}</definedName>
    <definedName name="test10_1_1_2" localSheetId="3" hidden="1">{"PAGE 1",#N/A,FALSE,"WEST_OT"}</definedName>
    <definedName name="test10_1_1_2" localSheetId="5" hidden="1">{"PAGE 1",#N/A,FALSE,"WEST_OT"}</definedName>
    <definedName name="test10_1_1_2" hidden="1">{"PAGE 1",#N/A,FALSE,"WEST_OT"}</definedName>
    <definedName name="test10_1_3" localSheetId="1" hidden="1">{"PAGE 1",#N/A,FALSE,"WEST_OT"}</definedName>
    <definedName name="test10_1_3" localSheetId="3" hidden="1">{"PAGE 1",#N/A,FALSE,"WEST_OT"}</definedName>
    <definedName name="test10_1_3" localSheetId="5" hidden="1">{"PAGE 1",#N/A,FALSE,"WEST_OT"}</definedName>
    <definedName name="test10_1_3" hidden="1">{"PAGE 1",#N/A,FALSE,"WEST_OT"}</definedName>
    <definedName name="test10_2" localSheetId="1" hidden="1">{"PAGE 1",#N/A,FALSE,"WEST_OT"}</definedName>
    <definedName name="test10_2" localSheetId="3" hidden="1">{"PAGE 1",#N/A,FALSE,"WEST_OT"}</definedName>
    <definedName name="test10_2" localSheetId="5" hidden="1">{"PAGE 1",#N/A,FALSE,"WEST_OT"}</definedName>
    <definedName name="test10_2" hidden="1">{"PAGE 1",#N/A,FALSE,"WEST_OT"}</definedName>
    <definedName name="test10_2_2" localSheetId="1" hidden="1">{"PAGE 1",#N/A,FALSE,"WEST_OT"}</definedName>
    <definedName name="test10_2_2" localSheetId="3" hidden="1">{"PAGE 1",#N/A,FALSE,"WEST_OT"}</definedName>
    <definedName name="test10_2_2" localSheetId="5" hidden="1">{"PAGE 1",#N/A,FALSE,"WEST_OT"}</definedName>
    <definedName name="test10_2_2" hidden="1">{"PAGE 1",#N/A,FALSE,"WEST_OT"}</definedName>
    <definedName name="test10_3" localSheetId="1" hidden="1">{"PAGE 1",#N/A,FALSE,"WEST_OT"}</definedName>
    <definedName name="test10_3" localSheetId="3" hidden="1">{"PAGE 1",#N/A,FALSE,"WEST_OT"}</definedName>
    <definedName name="test10_3" localSheetId="5" hidden="1">{"PAGE 1",#N/A,FALSE,"WEST_OT"}</definedName>
    <definedName name="test10_3" hidden="1">{"PAGE 1",#N/A,FALSE,"WEST_OT"}</definedName>
    <definedName name="test10_3_2" localSheetId="1" hidden="1">{"PAGE 1",#N/A,FALSE,"WEST_OT"}</definedName>
    <definedName name="test10_3_2" localSheetId="3" hidden="1">{"PAGE 1",#N/A,FALSE,"WEST_OT"}</definedName>
    <definedName name="test10_3_2" localSheetId="5" hidden="1">{"PAGE 1",#N/A,FALSE,"WEST_OT"}</definedName>
    <definedName name="test10_3_2" hidden="1">{"PAGE 1",#N/A,FALSE,"WEST_OT"}</definedName>
    <definedName name="test10_5" localSheetId="1" hidden="1">{"PAGE 1",#N/A,FALSE,"WEST_OT"}</definedName>
    <definedName name="test10_5" localSheetId="3" hidden="1">{"PAGE 1",#N/A,FALSE,"WEST_OT"}</definedName>
    <definedName name="test10_5" localSheetId="5" hidden="1">{"PAGE 1",#N/A,FALSE,"WEST_OT"}</definedName>
    <definedName name="test10_5" hidden="1">{"PAGE 1",#N/A,FALSE,"WEST_OT"}</definedName>
    <definedName name="test11" localSheetId="1" hidden="1">{"PAGE 1",#N/A,FALSE,"WEST_OT"}</definedName>
    <definedName name="test11" localSheetId="3" hidden="1">{"PAGE 1",#N/A,FALSE,"WEST_OT"}</definedName>
    <definedName name="test11" localSheetId="5" hidden="1">{"PAGE 1",#N/A,FALSE,"WEST_OT"}</definedName>
    <definedName name="test11" hidden="1">{"PAGE 1",#N/A,FALSE,"WEST_OT"}</definedName>
    <definedName name="test11_1" localSheetId="1" hidden="1">{"PAGE 1",#N/A,FALSE,"WEST_OT"}</definedName>
    <definedName name="test11_1" localSheetId="3" hidden="1">{"PAGE 1",#N/A,FALSE,"WEST_OT"}</definedName>
    <definedName name="test11_1" localSheetId="5" hidden="1">{"PAGE 1",#N/A,FALSE,"WEST_OT"}</definedName>
    <definedName name="test11_1" hidden="1">{"PAGE 1",#N/A,FALSE,"WEST_OT"}</definedName>
    <definedName name="test11_1_1" localSheetId="1" hidden="1">{"PAGE 1",#N/A,FALSE,"WEST_OT"}</definedName>
    <definedName name="test11_1_1" localSheetId="3" hidden="1">{"PAGE 1",#N/A,FALSE,"WEST_OT"}</definedName>
    <definedName name="test11_1_1" localSheetId="5" hidden="1">{"PAGE 1",#N/A,FALSE,"WEST_OT"}</definedName>
    <definedName name="test11_1_1" hidden="1">{"PAGE 1",#N/A,FALSE,"WEST_OT"}</definedName>
    <definedName name="test11_1_1_2" localSheetId="1" hidden="1">{"PAGE 1",#N/A,FALSE,"WEST_OT"}</definedName>
    <definedName name="test11_1_1_2" localSheetId="3" hidden="1">{"PAGE 1",#N/A,FALSE,"WEST_OT"}</definedName>
    <definedName name="test11_1_1_2" localSheetId="5" hidden="1">{"PAGE 1",#N/A,FALSE,"WEST_OT"}</definedName>
    <definedName name="test11_1_1_2" hidden="1">{"PAGE 1",#N/A,FALSE,"WEST_OT"}</definedName>
    <definedName name="test11_1_3" localSheetId="1" hidden="1">{"PAGE 1",#N/A,FALSE,"WEST_OT"}</definedName>
    <definedName name="test11_1_3" localSheetId="3" hidden="1">{"PAGE 1",#N/A,FALSE,"WEST_OT"}</definedName>
    <definedName name="test11_1_3" localSheetId="5" hidden="1">{"PAGE 1",#N/A,FALSE,"WEST_OT"}</definedName>
    <definedName name="test11_1_3" hidden="1">{"PAGE 1",#N/A,FALSE,"WEST_OT"}</definedName>
    <definedName name="test11_2" localSheetId="1" hidden="1">{"PAGE 1",#N/A,FALSE,"WEST_OT"}</definedName>
    <definedName name="test11_2" localSheetId="3" hidden="1">{"PAGE 1",#N/A,FALSE,"WEST_OT"}</definedName>
    <definedName name="test11_2" localSheetId="5" hidden="1">{"PAGE 1",#N/A,FALSE,"WEST_OT"}</definedName>
    <definedName name="test11_2" hidden="1">{"PAGE 1",#N/A,FALSE,"WEST_OT"}</definedName>
    <definedName name="test11_2_2" localSheetId="1" hidden="1">{"PAGE 1",#N/A,FALSE,"WEST_OT"}</definedName>
    <definedName name="test11_2_2" localSheetId="3" hidden="1">{"PAGE 1",#N/A,FALSE,"WEST_OT"}</definedName>
    <definedName name="test11_2_2" localSheetId="5" hidden="1">{"PAGE 1",#N/A,FALSE,"WEST_OT"}</definedName>
    <definedName name="test11_2_2" hidden="1">{"PAGE 1",#N/A,FALSE,"WEST_OT"}</definedName>
    <definedName name="test11_3" localSheetId="1" hidden="1">{"PAGE 1",#N/A,FALSE,"WEST_OT"}</definedName>
    <definedName name="test11_3" localSheetId="3" hidden="1">{"PAGE 1",#N/A,FALSE,"WEST_OT"}</definedName>
    <definedName name="test11_3" localSheetId="5" hidden="1">{"PAGE 1",#N/A,FALSE,"WEST_OT"}</definedName>
    <definedName name="test11_3" hidden="1">{"PAGE 1",#N/A,FALSE,"WEST_OT"}</definedName>
    <definedName name="test11_3_2" localSheetId="1" hidden="1">{"PAGE 1",#N/A,FALSE,"WEST_OT"}</definedName>
    <definedName name="test11_3_2" localSheetId="3" hidden="1">{"PAGE 1",#N/A,FALSE,"WEST_OT"}</definedName>
    <definedName name="test11_3_2" localSheetId="5" hidden="1">{"PAGE 1",#N/A,FALSE,"WEST_OT"}</definedName>
    <definedName name="test11_3_2" hidden="1">{"PAGE 1",#N/A,FALSE,"WEST_OT"}</definedName>
    <definedName name="test11_5" localSheetId="1" hidden="1">{"PAGE 1",#N/A,FALSE,"WEST_OT"}</definedName>
    <definedName name="test11_5" localSheetId="3" hidden="1">{"PAGE 1",#N/A,FALSE,"WEST_OT"}</definedName>
    <definedName name="test11_5" localSheetId="5" hidden="1">{"PAGE 1",#N/A,FALSE,"WEST_OT"}</definedName>
    <definedName name="test11_5" hidden="1">{"PAGE 1",#N/A,FALSE,"WEST_OT"}</definedName>
    <definedName name="test12" localSheetId="1" hidden="1">{"PAGE 2",#N/A,FALSE,"WEST_OT"}</definedName>
    <definedName name="test12" localSheetId="3" hidden="1">{"PAGE 2",#N/A,FALSE,"WEST_OT"}</definedName>
    <definedName name="test12" localSheetId="5" hidden="1">{"PAGE 2",#N/A,FALSE,"WEST_OT"}</definedName>
    <definedName name="test12" hidden="1">{"PAGE 2",#N/A,FALSE,"WEST_OT"}</definedName>
    <definedName name="test12_1" localSheetId="1" hidden="1">{"PAGE 2",#N/A,FALSE,"WEST_OT"}</definedName>
    <definedName name="test12_1" localSheetId="3" hidden="1">{"PAGE 2",#N/A,FALSE,"WEST_OT"}</definedName>
    <definedName name="test12_1" localSheetId="5" hidden="1">{"PAGE 2",#N/A,FALSE,"WEST_OT"}</definedName>
    <definedName name="test12_1" hidden="1">{"PAGE 2",#N/A,FALSE,"WEST_OT"}</definedName>
    <definedName name="test12_1_1" localSheetId="1" hidden="1">{"PAGE 2",#N/A,FALSE,"WEST_OT"}</definedName>
    <definedName name="test12_1_1" localSheetId="3" hidden="1">{"PAGE 2",#N/A,FALSE,"WEST_OT"}</definedName>
    <definedName name="test12_1_1" localSheetId="5" hidden="1">{"PAGE 2",#N/A,FALSE,"WEST_OT"}</definedName>
    <definedName name="test12_1_1" hidden="1">{"PAGE 2",#N/A,FALSE,"WEST_OT"}</definedName>
    <definedName name="test12_1_1_2" localSheetId="1" hidden="1">{"PAGE 2",#N/A,FALSE,"WEST_OT"}</definedName>
    <definedName name="test12_1_1_2" localSheetId="3" hidden="1">{"PAGE 2",#N/A,FALSE,"WEST_OT"}</definedName>
    <definedName name="test12_1_1_2" localSheetId="5" hidden="1">{"PAGE 2",#N/A,FALSE,"WEST_OT"}</definedName>
    <definedName name="test12_1_1_2" hidden="1">{"PAGE 2",#N/A,FALSE,"WEST_OT"}</definedName>
    <definedName name="test12_1_3" localSheetId="1" hidden="1">{"PAGE 2",#N/A,FALSE,"WEST_OT"}</definedName>
    <definedName name="test12_1_3" localSheetId="3" hidden="1">{"PAGE 2",#N/A,FALSE,"WEST_OT"}</definedName>
    <definedName name="test12_1_3" localSheetId="5" hidden="1">{"PAGE 2",#N/A,FALSE,"WEST_OT"}</definedName>
    <definedName name="test12_1_3" hidden="1">{"PAGE 2",#N/A,FALSE,"WEST_OT"}</definedName>
    <definedName name="test12_2" localSheetId="1" hidden="1">{"PAGE 2",#N/A,FALSE,"WEST_OT"}</definedName>
    <definedName name="test12_2" localSheetId="3" hidden="1">{"PAGE 2",#N/A,FALSE,"WEST_OT"}</definedName>
    <definedName name="test12_2" localSheetId="5" hidden="1">{"PAGE 2",#N/A,FALSE,"WEST_OT"}</definedName>
    <definedName name="test12_2" hidden="1">{"PAGE 2",#N/A,FALSE,"WEST_OT"}</definedName>
    <definedName name="test12_2_2" localSheetId="1" hidden="1">{"PAGE 2",#N/A,FALSE,"WEST_OT"}</definedName>
    <definedName name="test12_2_2" localSheetId="3" hidden="1">{"PAGE 2",#N/A,FALSE,"WEST_OT"}</definedName>
    <definedName name="test12_2_2" localSheetId="5" hidden="1">{"PAGE 2",#N/A,FALSE,"WEST_OT"}</definedName>
    <definedName name="test12_2_2" hidden="1">{"PAGE 2",#N/A,FALSE,"WEST_OT"}</definedName>
    <definedName name="test12_3" localSheetId="1" hidden="1">{"PAGE 2",#N/A,FALSE,"WEST_OT"}</definedName>
    <definedName name="test12_3" localSheetId="3" hidden="1">{"PAGE 2",#N/A,FALSE,"WEST_OT"}</definedName>
    <definedName name="test12_3" localSheetId="5" hidden="1">{"PAGE 2",#N/A,FALSE,"WEST_OT"}</definedName>
    <definedName name="test12_3" hidden="1">{"PAGE 2",#N/A,FALSE,"WEST_OT"}</definedName>
    <definedName name="test12_3_2" localSheetId="1" hidden="1">{"PAGE 2",#N/A,FALSE,"WEST_OT"}</definedName>
    <definedName name="test12_3_2" localSheetId="3" hidden="1">{"PAGE 2",#N/A,FALSE,"WEST_OT"}</definedName>
    <definedName name="test12_3_2" localSheetId="5" hidden="1">{"PAGE 2",#N/A,FALSE,"WEST_OT"}</definedName>
    <definedName name="test12_3_2" hidden="1">{"PAGE 2",#N/A,FALSE,"WEST_OT"}</definedName>
    <definedName name="test12_5" localSheetId="1" hidden="1">{"PAGE 2",#N/A,FALSE,"WEST_OT"}</definedName>
    <definedName name="test12_5" localSheetId="3" hidden="1">{"PAGE 2",#N/A,FALSE,"WEST_OT"}</definedName>
    <definedName name="test12_5" localSheetId="5" hidden="1">{"PAGE 2",#N/A,FALSE,"WEST_OT"}</definedName>
    <definedName name="test12_5" hidden="1">{"PAGE 2",#N/A,FALSE,"WEST_OT"}</definedName>
    <definedName name="test13" localSheetId="1" hidden="1">{"PAGE 2",#N/A,FALSE,"WEST_OT"}</definedName>
    <definedName name="test13" localSheetId="3" hidden="1">{"PAGE 2",#N/A,FALSE,"WEST_OT"}</definedName>
    <definedName name="test13" localSheetId="5" hidden="1">{"PAGE 2",#N/A,FALSE,"WEST_OT"}</definedName>
    <definedName name="test13" hidden="1">{"PAGE 2",#N/A,FALSE,"WEST_OT"}</definedName>
    <definedName name="test13_1" localSheetId="1" hidden="1">{"PAGE 2",#N/A,FALSE,"WEST_OT"}</definedName>
    <definedName name="test13_1" localSheetId="3" hidden="1">{"PAGE 2",#N/A,FALSE,"WEST_OT"}</definedName>
    <definedName name="test13_1" localSheetId="5" hidden="1">{"PAGE 2",#N/A,FALSE,"WEST_OT"}</definedName>
    <definedName name="test13_1" hidden="1">{"PAGE 2",#N/A,FALSE,"WEST_OT"}</definedName>
    <definedName name="test13_1_1" localSheetId="1" hidden="1">{"PAGE 2",#N/A,FALSE,"WEST_OT"}</definedName>
    <definedName name="test13_1_1" localSheetId="3" hidden="1">{"PAGE 2",#N/A,FALSE,"WEST_OT"}</definedName>
    <definedName name="test13_1_1" localSheetId="5" hidden="1">{"PAGE 2",#N/A,FALSE,"WEST_OT"}</definedName>
    <definedName name="test13_1_1" hidden="1">{"PAGE 2",#N/A,FALSE,"WEST_OT"}</definedName>
    <definedName name="test13_1_1_2" localSheetId="1" hidden="1">{"PAGE 2",#N/A,FALSE,"WEST_OT"}</definedName>
    <definedName name="test13_1_1_2" localSheetId="3" hidden="1">{"PAGE 2",#N/A,FALSE,"WEST_OT"}</definedName>
    <definedName name="test13_1_1_2" localSheetId="5" hidden="1">{"PAGE 2",#N/A,FALSE,"WEST_OT"}</definedName>
    <definedName name="test13_1_1_2" hidden="1">{"PAGE 2",#N/A,FALSE,"WEST_OT"}</definedName>
    <definedName name="test13_1_3" localSheetId="1" hidden="1">{"PAGE 2",#N/A,FALSE,"WEST_OT"}</definedName>
    <definedName name="test13_1_3" localSheetId="3" hidden="1">{"PAGE 2",#N/A,FALSE,"WEST_OT"}</definedName>
    <definedName name="test13_1_3" localSheetId="5" hidden="1">{"PAGE 2",#N/A,FALSE,"WEST_OT"}</definedName>
    <definedName name="test13_1_3" hidden="1">{"PAGE 2",#N/A,FALSE,"WEST_OT"}</definedName>
    <definedName name="test13_2" localSheetId="1" hidden="1">{"PAGE 2",#N/A,FALSE,"WEST_OT"}</definedName>
    <definedName name="test13_2" localSheetId="3" hidden="1">{"PAGE 2",#N/A,FALSE,"WEST_OT"}</definedName>
    <definedName name="test13_2" localSheetId="5" hidden="1">{"PAGE 2",#N/A,FALSE,"WEST_OT"}</definedName>
    <definedName name="test13_2" hidden="1">{"PAGE 2",#N/A,FALSE,"WEST_OT"}</definedName>
    <definedName name="test13_2_2" localSheetId="1" hidden="1">{"PAGE 2",#N/A,FALSE,"WEST_OT"}</definedName>
    <definedName name="test13_2_2" localSheetId="3" hidden="1">{"PAGE 2",#N/A,FALSE,"WEST_OT"}</definedName>
    <definedName name="test13_2_2" localSheetId="5" hidden="1">{"PAGE 2",#N/A,FALSE,"WEST_OT"}</definedName>
    <definedName name="test13_2_2" hidden="1">{"PAGE 2",#N/A,FALSE,"WEST_OT"}</definedName>
    <definedName name="test13_3" localSheetId="1" hidden="1">{"PAGE 2",#N/A,FALSE,"WEST_OT"}</definedName>
    <definedName name="test13_3" localSheetId="3" hidden="1">{"PAGE 2",#N/A,FALSE,"WEST_OT"}</definedName>
    <definedName name="test13_3" localSheetId="5" hidden="1">{"PAGE 2",#N/A,FALSE,"WEST_OT"}</definedName>
    <definedName name="test13_3" hidden="1">{"PAGE 2",#N/A,FALSE,"WEST_OT"}</definedName>
    <definedName name="test13_3_2" localSheetId="1" hidden="1">{"PAGE 2",#N/A,FALSE,"WEST_OT"}</definedName>
    <definedName name="test13_3_2" localSheetId="3" hidden="1">{"PAGE 2",#N/A,FALSE,"WEST_OT"}</definedName>
    <definedName name="test13_3_2" localSheetId="5" hidden="1">{"PAGE 2",#N/A,FALSE,"WEST_OT"}</definedName>
    <definedName name="test13_3_2" hidden="1">{"PAGE 2",#N/A,FALSE,"WEST_OT"}</definedName>
    <definedName name="test13_5" localSheetId="1" hidden="1">{"PAGE 2",#N/A,FALSE,"WEST_OT"}</definedName>
    <definedName name="test13_5" localSheetId="3" hidden="1">{"PAGE 2",#N/A,FALSE,"WEST_OT"}</definedName>
    <definedName name="test13_5" localSheetId="5" hidden="1">{"PAGE 2",#N/A,FALSE,"WEST_OT"}</definedName>
    <definedName name="test13_5" hidden="1">{"PAGE 2",#N/A,FALSE,"WEST_OT"}</definedName>
    <definedName name="test14" localSheetId="1" hidden="1">{"PAGE 1",#N/A,FALSE,"WEST_OT"}</definedName>
    <definedName name="test14" localSheetId="3" hidden="1">{"PAGE 1",#N/A,FALSE,"WEST_OT"}</definedName>
    <definedName name="test14" localSheetId="5" hidden="1">{"PAGE 1",#N/A,FALSE,"WEST_OT"}</definedName>
    <definedName name="test14" hidden="1">{"PAGE 1",#N/A,FALSE,"WEST_OT"}</definedName>
    <definedName name="test14_1" localSheetId="1" hidden="1">{"PAGE 1",#N/A,FALSE,"WEST_OT"}</definedName>
    <definedName name="test14_1" localSheetId="3" hidden="1">{"PAGE 1",#N/A,FALSE,"WEST_OT"}</definedName>
    <definedName name="test14_1" localSheetId="5" hidden="1">{"PAGE 1",#N/A,FALSE,"WEST_OT"}</definedName>
    <definedName name="test14_1" hidden="1">{"PAGE 1",#N/A,FALSE,"WEST_OT"}</definedName>
    <definedName name="test14_1_1" localSheetId="1" hidden="1">{"PAGE 1",#N/A,FALSE,"WEST_OT"}</definedName>
    <definedName name="test14_1_1" localSheetId="3" hidden="1">{"PAGE 1",#N/A,FALSE,"WEST_OT"}</definedName>
    <definedName name="test14_1_1" localSheetId="5" hidden="1">{"PAGE 1",#N/A,FALSE,"WEST_OT"}</definedName>
    <definedName name="test14_1_1" hidden="1">{"PAGE 1",#N/A,FALSE,"WEST_OT"}</definedName>
    <definedName name="test14_1_1_2" localSheetId="1" hidden="1">{"PAGE 1",#N/A,FALSE,"WEST_OT"}</definedName>
    <definedName name="test14_1_1_2" localSheetId="3" hidden="1">{"PAGE 1",#N/A,FALSE,"WEST_OT"}</definedName>
    <definedName name="test14_1_1_2" localSheetId="5" hidden="1">{"PAGE 1",#N/A,FALSE,"WEST_OT"}</definedName>
    <definedName name="test14_1_1_2" hidden="1">{"PAGE 1",#N/A,FALSE,"WEST_OT"}</definedName>
    <definedName name="test14_1_3" localSheetId="1" hidden="1">{"PAGE 1",#N/A,FALSE,"WEST_OT"}</definedName>
    <definedName name="test14_1_3" localSheetId="3" hidden="1">{"PAGE 1",#N/A,FALSE,"WEST_OT"}</definedName>
    <definedName name="test14_1_3" localSheetId="5" hidden="1">{"PAGE 1",#N/A,FALSE,"WEST_OT"}</definedName>
    <definedName name="test14_1_3" hidden="1">{"PAGE 1",#N/A,FALSE,"WEST_OT"}</definedName>
    <definedName name="test14_2" localSheetId="1" hidden="1">{"PAGE 1",#N/A,FALSE,"WEST_OT"}</definedName>
    <definedName name="test14_2" localSheetId="3" hidden="1">{"PAGE 1",#N/A,FALSE,"WEST_OT"}</definedName>
    <definedName name="test14_2" localSheetId="5" hidden="1">{"PAGE 1",#N/A,FALSE,"WEST_OT"}</definedName>
    <definedName name="test14_2" hidden="1">{"PAGE 1",#N/A,FALSE,"WEST_OT"}</definedName>
    <definedName name="test14_2_2" localSheetId="1" hidden="1">{"PAGE 1",#N/A,FALSE,"WEST_OT"}</definedName>
    <definedName name="test14_2_2" localSheetId="3" hidden="1">{"PAGE 1",#N/A,FALSE,"WEST_OT"}</definedName>
    <definedName name="test14_2_2" localSheetId="5" hidden="1">{"PAGE 1",#N/A,FALSE,"WEST_OT"}</definedName>
    <definedName name="test14_2_2" hidden="1">{"PAGE 1",#N/A,FALSE,"WEST_OT"}</definedName>
    <definedName name="test14_3" localSheetId="1" hidden="1">{"PAGE 1",#N/A,FALSE,"WEST_OT"}</definedName>
    <definedName name="test14_3" localSheetId="3" hidden="1">{"PAGE 1",#N/A,FALSE,"WEST_OT"}</definedName>
    <definedName name="test14_3" localSheetId="5" hidden="1">{"PAGE 1",#N/A,FALSE,"WEST_OT"}</definedName>
    <definedName name="test14_3" hidden="1">{"PAGE 1",#N/A,FALSE,"WEST_OT"}</definedName>
    <definedName name="test14_3_2" localSheetId="1" hidden="1">{"PAGE 1",#N/A,FALSE,"WEST_OT"}</definedName>
    <definedName name="test14_3_2" localSheetId="3" hidden="1">{"PAGE 1",#N/A,FALSE,"WEST_OT"}</definedName>
    <definedName name="test14_3_2" localSheetId="5" hidden="1">{"PAGE 1",#N/A,FALSE,"WEST_OT"}</definedName>
    <definedName name="test14_3_2" hidden="1">{"PAGE 1",#N/A,FALSE,"WEST_OT"}</definedName>
    <definedName name="test14_5" localSheetId="1" hidden="1">{"PAGE 1",#N/A,FALSE,"WEST_OT"}</definedName>
    <definedName name="test14_5" localSheetId="3" hidden="1">{"PAGE 1",#N/A,FALSE,"WEST_OT"}</definedName>
    <definedName name="test14_5" localSheetId="5" hidden="1">{"PAGE 1",#N/A,FALSE,"WEST_OT"}</definedName>
    <definedName name="test14_5" hidden="1">{"PAGE 1",#N/A,FALSE,"WEST_OT"}</definedName>
    <definedName name="test15" localSheetId="1" hidden="1">{"PAGE 1",#N/A,FALSE,"WEST_OT"}</definedName>
    <definedName name="test15" localSheetId="3" hidden="1">{"PAGE 1",#N/A,FALSE,"WEST_OT"}</definedName>
    <definedName name="test15" localSheetId="5" hidden="1">{"PAGE 1",#N/A,FALSE,"WEST_OT"}</definedName>
    <definedName name="test15" hidden="1">{"PAGE 1",#N/A,FALSE,"WEST_OT"}</definedName>
    <definedName name="test15_1" localSheetId="1" hidden="1">{"PAGE 1",#N/A,FALSE,"WEST_OT"}</definedName>
    <definedName name="test15_1" localSheetId="3" hidden="1">{"PAGE 1",#N/A,FALSE,"WEST_OT"}</definedName>
    <definedName name="test15_1" localSheetId="5" hidden="1">{"PAGE 1",#N/A,FALSE,"WEST_OT"}</definedName>
    <definedName name="test15_1" hidden="1">{"PAGE 1",#N/A,FALSE,"WEST_OT"}</definedName>
    <definedName name="test15_1_1" localSheetId="1" hidden="1">{"PAGE 1",#N/A,FALSE,"WEST_OT"}</definedName>
    <definedName name="test15_1_1" localSheetId="3" hidden="1">{"PAGE 1",#N/A,FALSE,"WEST_OT"}</definedName>
    <definedName name="test15_1_1" localSheetId="5" hidden="1">{"PAGE 1",#N/A,FALSE,"WEST_OT"}</definedName>
    <definedName name="test15_1_1" hidden="1">{"PAGE 1",#N/A,FALSE,"WEST_OT"}</definedName>
    <definedName name="test15_1_1_2" localSheetId="1" hidden="1">{"PAGE 1",#N/A,FALSE,"WEST_OT"}</definedName>
    <definedName name="test15_1_1_2" localSheetId="3" hidden="1">{"PAGE 1",#N/A,FALSE,"WEST_OT"}</definedName>
    <definedName name="test15_1_1_2" localSheetId="5" hidden="1">{"PAGE 1",#N/A,FALSE,"WEST_OT"}</definedName>
    <definedName name="test15_1_1_2" hidden="1">{"PAGE 1",#N/A,FALSE,"WEST_OT"}</definedName>
    <definedName name="test15_1_3" localSheetId="1" hidden="1">{"PAGE 1",#N/A,FALSE,"WEST_OT"}</definedName>
    <definedName name="test15_1_3" localSheetId="3" hidden="1">{"PAGE 1",#N/A,FALSE,"WEST_OT"}</definedName>
    <definedName name="test15_1_3" localSheetId="5" hidden="1">{"PAGE 1",#N/A,FALSE,"WEST_OT"}</definedName>
    <definedName name="test15_1_3" hidden="1">{"PAGE 1",#N/A,FALSE,"WEST_OT"}</definedName>
    <definedName name="test15_2" localSheetId="1" hidden="1">{"PAGE 1",#N/A,FALSE,"WEST_OT"}</definedName>
    <definedName name="test15_2" localSheetId="3" hidden="1">{"PAGE 1",#N/A,FALSE,"WEST_OT"}</definedName>
    <definedName name="test15_2" localSheetId="5" hidden="1">{"PAGE 1",#N/A,FALSE,"WEST_OT"}</definedName>
    <definedName name="test15_2" hidden="1">{"PAGE 1",#N/A,FALSE,"WEST_OT"}</definedName>
    <definedName name="test15_2_2" localSheetId="1" hidden="1">{"PAGE 1",#N/A,FALSE,"WEST_OT"}</definedName>
    <definedName name="test15_2_2" localSheetId="3" hidden="1">{"PAGE 1",#N/A,FALSE,"WEST_OT"}</definedName>
    <definedName name="test15_2_2" localSheetId="5" hidden="1">{"PAGE 1",#N/A,FALSE,"WEST_OT"}</definedName>
    <definedName name="test15_2_2" hidden="1">{"PAGE 1",#N/A,FALSE,"WEST_OT"}</definedName>
    <definedName name="test15_3" localSheetId="1" hidden="1">{"PAGE 1",#N/A,FALSE,"WEST_OT"}</definedName>
    <definedName name="test15_3" localSheetId="3" hidden="1">{"PAGE 1",#N/A,FALSE,"WEST_OT"}</definedName>
    <definedName name="test15_3" localSheetId="5" hidden="1">{"PAGE 1",#N/A,FALSE,"WEST_OT"}</definedName>
    <definedName name="test15_3" hidden="1">{"PAGE 1",#N/A,FALSE,"WEST_OT"}</definedName>
    <definedName name="test15_3_2" localSheetId="1" hidden="1">{"PAGE 1",#N/A,FALSE,"WEST_OT"}</definedName>
    <definedName name="test15_3_2" localSheetId="3" hidden="1">{"PAGE 1",#N/A,FALSE,"WEST_OT"}</definedName>
    <definedName name="test15_3_2" localSheetId="5" hidden="1">{"PAGE 1",#N/A,FALSE,"WEST_OT"}</definedName>
    <definedName name="test15_3_2" hidden="1">{"PAGE 1",#N/A,FALSE,"WEST_OT"}</definedName>
    <definedName name="test15_5" localSheetId="1" hidden="1">{"PAGE 1",#N/A,FALSE,"WEST_OT"}</definedName>
    <definedName name="test15_5" localSheetId="3" hidden="1">{"PAGE 1",#N/A,FALSE,"WEST_OT"}</definedName>
    <definedName name="test15_5" localSheetId="5" hidden="1">{"PAGE 1",#N/A,FALSE,"WEST_OT"}</definedName>
    <definedName name="test15_5" hidden="1">{"PAGE 1",#N/A,FALSE,"WEST_OT"}</definedName>
    <definedName name="test2" localSheetId="1" hidden="1">{"Income Statement",#N/A,FALSE,"CFMODEL";"Balance Sheet",#N/A,FALSE,"CFMODEL"}</definedName>
    <definedName name="test2" localSheetId="3" hidden="1">{"Income Statement",#N/A,FALSE,"CFMODEL";"Balance Sheet",#N/A,FALSE,"CFMODEL"}</definedName>
    <definedName name="test2" localSheetId="5" hidden="1">{"Income Statement",#N/A,FALSE,"CFMODEL";"Balance Sheet",#N/A,FALSE,"CFMODEL"}</definedName>
    <definedName name="test2" hidden="1">{"Income Statement",#N/A,FALSE,"CFMODEL";"Balance Sheet",#N/A,FALSE,"CFMODEL"}</definedName>
    <definedName name="test2_1" localSheetId="1" hidden="1">{"Income Statement",#N/A,FALSE,"CFMODEL";"Balance Sheet",#N/A,FALSE,"CFMODEL"}</definedName>
    <definedName name="test2_1" localSheetId="3" hidden="1">{"Income Statement",#N/A,FALSE,"CFMODEL";"Balance Sheet",#N/A,FALSE,"CFMODEL"}</definedName>
    <definedName name="test2_1" localSheetId="5" hidden="1">{"Income Statement",#N/A,FALSE,"CFMODEL";"Balance Sheet",#N/A,FALSE,"CFMODEL"}</definedName>
    <definedName name="test2_1" hidden="1">{"Income Statement",#N/A,FALSE,"CFMODEL";"Balance Sheet",#N/A,FALSE,"CFMODEL"}</definedName>
    <definedName name="test2_1_1" localSheetId="1" hidden="1">{"PAGE 2",#N/A,FALSE,"WEST_OT"}</definedName>
    <definedName name="test2_1_1" localSheetId="3" hidden="1">{"PAGE 2",#N/A,FALSE,"WEST_OT"}</definedName>
    <definedName name="test2_1_1" localSheetId="5" hidden="1">{"PAGE 2",#N/A,FALSE,"WEST_OT"}</definedName>
    <definedName name="test2_1_1" hidden="1">{"PAGE 2",#N/A,FALSE,"WEST_OT"}</definedName>
    <definedName name="test2_1_1_2" localSheetId="1" hidden="1">{"PAGE 2",#N/A,FALSE,"WEST_OT"}</definedName>
    <definedName name="test2_1_1_2" localSheetId="3" hidden="1">{"PAGE 2",#N/A,FALSE,"WEST_OT"}</definedName>
    <definedName name="test2_1_1_2" localSheetId="5" hidden="1">{"PAGE 2",#N/A,FALSE,"WEST_OT"}</definedName>
    <definedName name="test2_1_1_2" hidden="1">{"PAGE 2",#N/A,FALSE,"WEST_OT"}</definedName>
    <definedName name="test2_1_3" localSheetId="1" hidden="1">{"PAGE 2",#N/A,FALSE,"WEST_OT"}</definedName>
    <definedName name="test2_1_3" localSheetId="3" hidden="1">{"PAGE 2",#N/A,FALSE,"WEST_OT"}</definedName>
    <definedName name="test2_1_3" localSheetId="5" hidden="1">{"PAGE 2",#N/A,FALSE,"WEST_OT"}</definedName>
    <definedName name="test2_1_3" hidden="1">{"PAGE 2",#N/A,FALSE,"WEST_OT"}</definedName>
    <definedName name="test2_2" localSheetId="1" hidden="1">{"PAGE 2",#N/A,FALSE,"WEST_OT"}</definedName>
    <definedName name="test2_2" localSheetId="3" hidden="1">{"PAGE 2",#N/A,FALSE,"WEST_OT"}</definedName>
    <definedName name="test2_2" localSheetId="5" hidden="1">{"PAGE 2",#N/A,FALSE,"WEST_OT"}</definedName>
    <definedName name="test2_2" hidden="1">{"PAGE 2",#N/A,FALSE,"WEST_OT"}</definedName>
    <definedName name="test2_2_2" localSheetId="1" hidden="1">{"PAGE 2",#N/A,FALSE,"WEST_OT"}</definedName>
    <definedName name="test2_2_2" localSheetId="3" hidden="1">{"PAGE 2",#N/A,FALSE,"WEST_OT"}</definedName>
    <definedName name="test2_2_2" localSheetId="5" hidden="1">{"PAGE 2",#N/A,FALSE,"WEST_OT"}</definedName>
    <definedName name="test2_2_2" hidden="1">{"PAGE 2",#N/A,FALSE,"WEST_OT"}</definedName>
    <definedName name="test2_3" localSheetId="1" hidden="1">{"PAGE 2",#N/A,FALSE,"WEST_OT"}</definedName>
    <definedName name="test2_3" localSheetId="3" hidden="1">{"PAGE 2",#N/A,FALSE,"WEST_OT"}</definedName>
    <definedName name="test2_3" localSheetId="5" hidden="1">{"PAGE 2",#N/A,FALSE,"WEST_OT"}</definedName>
    <definedName name="test2_3" hidden="1">{"PAGE 2",#N/A,FALSE,"WEST_OT"}</definedName>
    <definedName name="test2_3_2" localSheetId="1" hidden="1">{"PAGE 2",#N/A,FALSE,"WEST_OT"}</definedName>
    <definedName name="test2_3_2" localSheetId="3" hidden="1">{"PAGE 2",#N/A,FALSE,"WEST_OT"}</definedName>
    <definedName name="test2_3_2" localSheetId="5" hidden="1">{"PAGE 2",#N/A,FALSE,"WEST_OT"}</definedName>
    <definedName name="test2_3_2" hidden="1">{"PAGE 2",#N/A,FALSE,"WEST_OT"}</definedName>
    <definedName name="test2_5" localSheetId="1" hidden="1">{"PAGE 2",#N/A,FALSE,"WEST_OT"}</definedName>
    <definedName name="test2_5" localSheetId="3" hidden="1">{"PAGE 2",#N/A,FALSE,"WEST_OT"}</definedName>
    <definedName name="test2_5" localSheetId="5" hidden="1">{"PAGE 2",#N/A,FALSE,"WEST_OT"}</definedName>
    <definedName name="test2_5" hidden="1">{"PAGE 2",#N/A,FALSE,"WEST_OT"}</definedName>
    <definedName name="test20" localSheetId="1" hidden="1">{"PAGE 1",#N/A,FALSE,"WEST_OT"}</definedName>
    <definedName name="test20" localSheetId="3" hidden="1">{"PAGE 1",#N/A,FALSE,"WEST_OT"}</definedName>
    <definedName name="test20" localSheetId="5" hidden="1">{"PAGE 1",#N/A,FALSE,"WEST_OT"}</definedName>
    <definedName name="test20" hidden="1">{"PAGE 1",#N/A,FALSE,"WEST_OT"}</definedName>
    <definedName name="test20_1" localSheetId="1" hidden="1">{"PAGE 1",#N/A,FALSE,"WEST_OT"}</definedName>
    <definedName name="test20_1" localSheetId="3" hidden="1">{"PAGE 1",#N/A,FALSE,"WEST_OT"}</definedName>
    <definedName name="test20_1" localSheetId="5" hidden="1">{"PAGE 1",#N/A,FALSE,"WEST_OT"}</definedName>
    <definedName name="test20_1" hidden="1">{"PAGE 1",#N/A,FALSE,"WEST_OT"}</definedName>
    <definedName name="test20_1_1" localSheetId="1" hidden="1">{"PAGE 1",#N/A,FALSE,"WEST_OT"}</definedName>
    <definedName name="test20_1_1" localSheetId="3" hidden="1">{"PAGE 1",#N/A,FALSE,"WEST_OT"}</definedName>
    <definedName name="test20_1_1" localSheetId="5" hidden="1">{"PAGE 1",#N/A,FALSE,"WEST_OT"}</definedName>
    <definedName name="test20_1_1" hidden="1">{"PAGE 1",#N/A,FALSE,"WEST_OT"}</definedName>
    <definedName name="test20_1_1_2" localSheetId="1" hidden="1">{"PAGE 1",#N/A,FALSE,"WEST_OT"}</definedName>
    <definedName name="test20_1_1_2" localSheetId="3" hidden="1">{"PAGE 1",#N/A,FALSE,"WEST_OT"}</definedName>
    <definedName name="test20_1_1_2" localSheetId="5" hidden="1">{"PAGE 1",#N/A,FALSE,"WEST_OT"}</definedName>
    <definedName name="test20_1_1_2" hidden="1">{"PAGE 1",#N/A,FALSE,"WEST_OT"}</definedName>
    <definedName name="test20_1_3" localSheetId="1" hidden="1">{"PAGE 1",#N/A,FALSE,"WEST_OT"}</definedName>
    <definedName name="test20_1_3" localSheetId="3" hidden="1">{"PAGE 1",#N/A,FALSE,"WEST_OT"}</definedName>
    <definedName name="test20_1_3" localSheetId="5" hidden="1">{"PAGE 1",#N/A,FALSE,"WEST_OT"}</definedName>
    <definedName name="test20_1_3" hidden="1">{"PAGE 1",#N/A,FALSE,"WEST_OT"}</definedName>
    <definedName name="test20_2" localSheetId="1" hidden="1">{"PAGE 1",#N/A,FALSE,"WEST_OT"}</definedName>
    <definedName name="test20_2" localSheetId="3" hidden="1">{"PAGE 1",#N/A,FALSE,"WEST_OT"}</definedName>
    <definedName name="test20_2" localSheetId="5" hidden="1">{"PAGE 1",#N/A,FALSE,"WEST_OT"}</definedName>
    <definedName name="test20_2" hidden="1">{"PAGE 1",#N/A,FALSE,"WEST_OT"}</definedName>
    <definedName name="test20_2_2" localSheetId="1" hidden="1">{"PAGE 1",#N/A,FALSE,"WEST_OT"}</definedName>
    <definedName name="test20_2_2" localSheetId="3" hidden="1">{"PAGE 1",#N/A,FALSE,"WEST_OT"}</definedName>
    <definedName name="test20_2_2" localSheetId="5" hidden="1">{"PAGE 1",#N/A,FALSE,"WEST_OT"}</definedName>
    <definedName name="test20_2_2" hidden="1">{"PAGE 1",#N/A,FALSE,"WEST_OT"}</definedName>
    <definedName name="test20_3" localSheetId="1" hidden="1">{"PAGE 1",#N/A,FALSE,"WEST_OT"}</definedName>
    <definedName name="test20_3" localSheetId="3" hidden="1">{"PAGE 1",#N/A,FALSE,"WEST_OT"}</definedName>
    <definedName name="test20_3" localSheetId="5" hidden="1">{"PAGE 1",#N/A,FALSE,"WEST_OT"}</definedName>
    <definedName name="test20_3" hidden="1">{"PAGE 1",#N/A,FALSE,"WEST_OT"}</definedName>
    <definedName name="test20_3_2" localSheetId="1" hidden="1">{"PAGE 1",#N/A,FALSE,"WEST_OT"}</definedName>
    <definedName name="test20_3_2" localSheetId="3" hidden="1">{"PAGE 1",#N/A,FALSE,"WEST_OT"}</definedName>
    <definedName name="test20_3_2" localSheetId="5" hidden="1">{"PAGE 1",#N/A,FALSE,"WEST_OT"}</definedName>
    <definedName name="test20_3_2" hidden="1">{"PAGE 1",#N/A,FALSE,"WEST_OT"}</definedName>
    <definedName name="test20_5" localSheetId="1" hidden="1">{"PAGE 1",#N/A,FALSE,"WEST_OT"}</definedName>
    <definedName name="test20_5" localSheetId="3" hidden="1">{"PAGE 1",#N/A,FALSE,"WEST_OT"}</definedName>
    <definedName name="test20_5" localSheetId="5" hidden="1">{"PAGE 1",#N/A,FALSE,"WEST_OT"}</definedName>
    <definedName name="test20_5" hidden="1">{"PAGE 1",#N/A,FALSE,"WEST_OT"}</definedName>
    <definedName name="test21" localSheetId="1" hidden="1">{"PAGE 1",#N/A,FALSE,"WEST_OT"}</definedName>
    <definedName name="test21" localSheetId="3" hidden="1">{"PAGE 1",#N/A,FALSE,"WEST_OT"}</definedName>
    <definedName name="test21" localSheetId="5" hidden="1">{"PAGE 1",#N/A,FALSE,"WEST_OT"}</definedName>
    <definedName name="test21" hidden="1">{"PAGE 1",#N/A,FALSE,"WEST_OT"}</definedName>
    <definedName name="test21_1" localSheetId="1" hidden="1">{"PAGE 1",#N/A,FALSE,"WEST_OT"}</definedName>
    <definedName name="test21_1" localSheetId="3" hidden="1">{"PAGE 1",#N/A,FALSE,"WEST_OT"}</definedName>
    <definedName name="test21_1" localSheetId="5" hidden="1">{"PAGE 1",#N/A,FALSE,"WEST_OT"}</definedName>
    <definedName name="test21_1" hidden="1">{"PAGE 1",#N/A,FALSE,"WEST_OT"}</definedName>
    <definedName name="test21_1_1" localSheetId="1" hidden="1">{"PAGE 1",#N/A,FALSE,"WEST_OT"}</definedName>
    <definedName name="test21_1_1" localSheetId="3" hidden="1">{"PAGE 1",#N/A,FALSE,"WEST_OT"}</definedName>
    <definedName name="test21_1_1" localSheetId="5" hidden="1">{"PAGE 1",#N/A,FALSE,"WEST_OT"}</definedName>
    <definedName name="test21_1_1" hidden="1">{"PAGE 1",#N/A,FALSE,"WEST_OT"}</definedName>
    <definedName name="test21_1_1_2" localSheetId="1" hidden="1">{"PAGE 1",#N/A,FALSE,"WEST_OT"}</definedName>
    <definedName name="test21_1_1_2" localSheetId="3" hidden="1">{"PAGE 1",#N/A,FALSE,"WEST_OT"}</definedName>
    <definedName name="test21_1_1_2" localSheetId="5" hidden="1">{"PAGE 1",#N/A,FALSE,"WEST_OT"}</definedName>
    <definedName name="test21_1_1_2" hidden="1">{"PAGE 1",#N/A,FALSE,"WEST_OT"}</definedName>
    <definedName name="test21_1_3" localSheetId="1" hidden="1">{"PAGE 1",#N/A,FALSE,"WEST_OT"}</definedName>
    <definedName name="test21_1_3" localSheetId="3" hidden="1">{"PAGE 1",#N/A,FALSE,"WEST_OT"}</definedName>
    <definedName name="test21_1_3" localSheetId="5" hidden="1">{"PAGE 1",#N/A,FALSE,"WEST_OT"}</definedName>
    <definedName name="test21_1_3" hidden="1">{"PAGE 1",#N/A,FALSE,"WEST_OT"}</definedName>
    <definedName name="test21_2" localSheetId="1" hidden="1">{"PAGE 1",#N/A,FALSE,"WEST_OT"}</definedName>
    <definedName name="test21_2" localSheetId="3" hidden="1">{"PAGE 1",#N/A,FALSE,"WEST_OT"}</definedName>
    <definedName name="test21_2" localSheetId="5" hidden="1">{"PAGE 1",#N/A,FALSE,"WEST_OT"}</definedName>
    <definedName name="test21_2" hidden="1">{"PAGE 1",#N/A,FALSE,"WEST_OT"}</definedName>
    <definedName name="test21_2_2" localSheetId="1" hidden="1">{"PAGE 1",#N/A,FALSE,"WEST_OT"}</definedName>
    <definedName name="test21_2_2" localSheetId="3" hidden="1">{"PAGE 1",#N/A,FALSE,"WEST_OT"}</definedName>
    <definedName name="test21_2_2" localSheetId="5" hidden="1">{"PAGE 1",#N/A,FALSE,"WEST_OT"}</definedName>
    <definedName name="test21_2_2" hidden="1">{"PAGE 1",#N/A,FALSE,"WEST_OT"}</definedName>
    <definedName name="test21_3" localSheetId="1" hidden="1">{"PAGE 1",#N/A,FALSE,"WEST_OT"}</definedName>
    <definedName name="test21_3" localSheetId="3" hidden="1">{"PAGE 1",#N/A,FALSE,"WEST_OT"}</definedName>
    <definedName name="test21_3" localSheetId="5" hidden="1">{"PAGE 1",#N/A,FALSE,"WEST_OT"}</definedName>
    <definedName name="test21_3" hidden="1">{"PAGE 1",#N/A,FALSE,"WEST_OT"}</definedName>
    <definedName name="test21_3_2" localSheetId="1" hidden="1">{"PAGE 1",#N/A,FALSE,"WEST_OT"}</definedName>
    <definedName name="test21_3_2" localSheetId="3" hidden="1">{"PAGE 1",#N/A,FALSE,"WEST_OT"}</definedName>
    <definedName name="test21_3_2" localSheetId="5" hidden="1">{"PAGE 1",#N/A,FALSE,"WEST_OT"}</definedName>
    <definedName name="test21_3_2" hidden="1">{"PAGE 1",#N/A,FALSE,"WEST_OT"}</definedName>
    <definedName name="test21_5" localSheetId="1" hidden="1">{"PAGE 1",#N/A,FALSE,"WEST_OT"}</definedName>
    <definedName name="test21_5" localSheetId="3" hidden="1">{"PAGE 1",#N/A,FALSE,"WEST_OT"}</definedName>
    <definedName name="test21_5" localSheetId="5" hidden="1">{"PAGE 1",#N/A,FALSE,"WEST_OT"}</definedName>
    <definedName name="test21_5" hidden="1">{"PAGE 1",#N/A,FALSE,"WEST_OT"}</definedName>
    <definedName name="test22" localSheetId="1" hidden="1">{"PAGE 1",#N/A,FALSE,"WEST_OT"}</definedName>
    <definedName name="test22" localSheetId="3" hidden="1">{"PAGE 1",#N/A,FALSE,"WEST_OT"}</definedName>
    <definedName name="test22" localSheetId="5" hidden="1">{"PAGE 1",#N/A,FALSE,"WEST_OT"}</definedName>
    <definedName name="test22" hidden="1">{"PAGE 1",#N/A,FALSE,"WEST_OT"}</definedName>
    <definedName name="test22_1" localSheetId="1" hidden="1">{"PAGE 1",#N/A,FALSE,"WEST_OT"}</definedName>
    <definedName name="test22_1" localSheetId="3" hidden="1">{"PAGE 1",#N/A,FALSE,"WEST_OT"}</definedName>
    <definedName name="test22_1" localSheetId="5" hidden="1">{"PAGE 1",#N/A,FALSE,"WEST_OT"}</definedName>
    <definedName name="test22_1" hidden="1">{"PAGE 1",#N/A,FALSE,"WEST_OT"}</definedName>
    <definedName name="test22_1_1" localSheetId="1" hidden="1">{"PAGE 1",#N/A,FALSE,"WEST_OT"}</definedName>
    <definedName name="test22_1_1" localSheetId="3" hidden="1">{"PAGE 1",#N/A,FALSE,"WEST_OT"}</definedName>
    <definedName name="test22_1_1" localSheetId="5" hidden="1">{"PAGE 1",#N/A,FALSE,"WEST_OT"}</definedName>
    <definedName name="test22_1_1" hidden="1">{"PAGE 1",#N/A,FALSE,"WEST_OT"}</definedName>
    <definedName name="test22_1_1_2" localSheetId="1" hidden="1">{"PAGE 1",#N/A,FALSE,"WEST_OT"}</definedName>
    <definedName name="test22_1_1_2" localSheetId="3" hidden="1">{"PAGE 1",#N/A,FALSE,"WEST_OT"}</definedName>
    <definedName name="test22_1_1_2" localSheetId="5" hidden="1">{"PAGE 1",#N/A,FALSE,"WEST_OT"}</definedName>
    <definedName name="test22_1_1_2" hidden="1">{"PAGE 1",#N/A,FALSE,"WEST_OT"}</definedName>
    <definedName name="test22_1_3" localSheetId="1" hidden="1">{"PAGE 1",#N/A,FALSE,"WEST_OT"}</definedName>
    <definedName name="test22_1_3" localSheetId="3" hidden="1">{"PAGE 1",#N/A,FALSE,"WEST_OT"}</definedName>
    <definedName name="test22_1_3" localSheetId="5" hidden="1">{"PAGE 1",#N/A,FALSE,"WEST_OT"}</definedName>
    <definedName name="test22_1_3" hidden="1">{"PAGE 1",#N/A,FALSE,"WEST_OT"}</definedName>
    <definedName name="test22_2" localSheetId="1" hidden="1">{"PAGE 1",#N/A,FALSE,"WEST_OT"}</definedName>
    <definedName name="test22_2" localSheetId="3" hidden="1">{"PAGE 1",#N/A,FALSE,"WEST_OT"}</definedName>
    <definedName name="test22_2" localSheetId="5" hidden="1">{"PAGE 1",#N/A,FALSE,"WEST_OT"}</definedName>
    <definedName name="test22_2" hidden="1">{"PAGE 1",#N/A,FALSE,"WEST_OT"}</definedName>
    <definedName name="test22_2_2" localSheetId="1" hidden="1">{"PAGE 1",#N/A,FALSE,"WEST_OT"}</definedName>
    <definedName name="test22_2_2" localSheetId="3" hidden="1">{"PAGE 1",#N/A,FALSE,"WEST_OT"}</definedName>
    <definedName name="test22_2_2" localSheetId="5" hidden="1">{"PAGE 1",#N/A,FALSE,"WEST_OT"}</definedName>
    <definedName name="test22_2_2" hidden="1">{"PAGE 1",#N/A,FALSE,"WEST_OT"}</definedName>
    <definedName name="test22_3" localSheetId="1" hidden="1">{"PAGE 1",#N/A,FALSE,"WEST_OT"}</definedName>
    <definedName name="test22_3" localSheetId="3" hidden="1">{"PAGE 1",#N/A,FALSE,"WEST_OT"}</definedName>
    <definedName name="test22_3" localSheetId="5" hidden="1">{"PAGE 1",#N/A,FALSE,"WEST_OT"}</definedName>
    <definedName name="test22_3" hidden="1">{"PAGE 1",#N/A,FALSE,"WEST_OT"}</definedName>
    <definedName name="test22_3_2" localSheetId="1" hidden="1">{"PAGE 1",#N/A,FALSE,"WEST_OT"}</definedName>
    <definedName name="test22_3_2" localSheetId="3" hidden="1">{"PAGE 1",#N/A,FALSE,"WEST_OT"}</definedName>
    <definedName name="test22_3_2" localSheetId="5" hidden="1">{"PAGE 1",#N/A,FALSE,"WEST_OT"}</definedName>
    <definedName name="test22_3_2" hidden="1">{"PAGE 1",#N/A,FALSE,"WEST_OT"}</definedName>
    <definedName name="test22_5" localSheetId="1" hidden="1">{"PAGE 1",#N/A,FALSE,"WEST_OT"}</definedName>
    <definedName name="test22_5" localSheetId="3" hidden="1">{"PAGE 1",#N/A,FALSE,"WEST_OT"}</definedName>
    <definedName name="test22_5" localSheetId="5" hidden="1">{"PAGE 1",#N/A,FALSE,"WEST_OT"}</definedName>
    <definedName name="test22_5" hidden="1">{"PAGE 1",#N/A,FALSE,"WEST_OT"}</definedName>
    <definedName name="test23" localSheetId="1" hidden="1">{"PAGE 1",#N/A,FALSE,"WEST_OT"}</definedName>
    <definedName name="test23" localSheetId="3" hidden="1">{"PAGE 1",#N/A,FALSE,"WEST_OT"}</definedName>
    <definedName name="test23" localSheetId="5" hidden="1">{"PAGE 1",#N/A,FALSE,"WEST_OT"}</definedName>
    <definedName name="test23" hidden="1">{"PAGE 1",#N/A,FALSE,"WEST_OT"}</definedName>
    <definedName name="test23_1" localSheetId="1" hidden="1">{"PAGE 1",#N/A,FALSE,"WEST_OT"}</definedName>
    <definedName name="test23_1" localSheetId="3" hidden="1">{"PAGE 1",#N/A,FALSE,"WEST_OT"}</definedName>
    <definedName name="test23_1" localSheetId="5" hidden="1">{"PAGE 1",#N/A,FALSE,"WEST_OT"}</definedName>
    <definedName name="test23_1" hidden="1">{"PAGE 1",#N/A,FALSE,"WEST_OT"}</definedName>
    <definedName name="test23_1_1" localSheetId="1" hidden="1">{"PAGE 1",#N/A,FALSE,"WEST_OT"}</definedName>
    <definedName name="test23_1_1" localSheetId="3" hidden="1">{"PAGE 1",#N/A,FALSE,"WEST_OT"}</definedName>
    <definedName name="test23_1_1" localSheetId="5" hidden="1">{"PAGE 1",#N/A,FALSE,"WEST_OT"}</definedName>
    <definedName name="test23_1_1" hidden="1">{"PAGE 1",#N/A,FALSE,"WEST_OT"}</definedName>
    <definedName name="test23_1_1_2" localSheetId="1" hidden="1">{"PAGE 1",#N/A,FALSE,"WEST_OT"}</definedName>
    <definedName name="test23_1_1_2" localSheetId="3" hidden="1">{"PAGE 1",#N/A,FALSE,"WEST_OT"}</definedName>
    <definedName name="test23_1_1_2" localSheetId="5" hidden="1">{"PAGE 1",#N/A,FALSE,"WEST_OT"}</definedName>
    <definedName name="test23_1_1_2" hidden="1">{"PAGE 1",#N/A,FALSE,"WEST_OT"}</definedName>
    <definedName name="test23_1_3" localSheetId="1" hidden="1">{"PAGE 1",#N/A,FALSE,"WEST_OT"}</definedName>
    <definedName name="test23_1_3" localSheetId="3" hidden="1">{"PAGE 1",#N/A,FALSE,"WEST_OT"}</definedName>
    <definedName name="test23_1_3" localSheetId="5" hidden="1">{"PAGE 1",#N/A,FALSE,"WEST_OT"}</definedName>
    <definedName name="test23_1_3" hidden="1">{"PAGE 1",#N/A,FALSE,"WEST_OT"}</definedName>
    <definedName name="test23_2" localSheetId="1" hidden="1">{"PAGE 1",#N/A,FALSE,"WEST_OT"}</definedName>
    <definedName name="test23_2" localSheetId="3" hidden="1">{"PAGE 1",#N/A,FALSE,"WEST_OT"}</definedName>
    <definedName name="test23_2" localSheetId="5" hidden="1">{"PAGE 1",#N/A,FALSE,"WEST_OT"}</definedName>
    <definedName name="test23_2" hidden="1">{"PAGE 1",#N/A,FALSE,"WEST_OT"}</definedName>
    <definedName name="test23_2_2" localSheetId="1" hidden="1">{"PAGE 1",#N/A,FALSE,"WEST_OT"}</definedName>
    <definedName name="test23_2_2" localSheetId="3" hidden="1">{"PAGE 1",#N/A,FALSE,"WEST_OT"}</definedName>
    <definedName name="test23_2_2" localSheetId="5" hidden="1">{"PAGE 1",#N/A,FALSE,"WEST_OT"}</definedName>
    <definedName name="test23_2_2" hidden="1">{"PAGE 1",#N/A,FALSE,"WEST_OT"}</definedName>
    <definedName name="test23_3" localSheetId="1" hidden="1">{"PAGE 1",#N/A,FALSE,"WEST_OT"}</definedName>
    <definedName name="test23_3" localSheetId="3" hidden="1">{"PAGE 1",#N/A,FALSE,"WEST_OT"}</definedName>
    <definedName name="test23_3" localSheetId="5" hidden="1">{"PAGE 1",#N/A,FALSE,"WEST_OT"}</definedName>
    <definedName name="test23_3" hidden="1">{"PAGE 1",#N/A,FALSE,"WEST_OT"}</definedName>
    <definedName name="test23_3_2" localSheetId="1" hidden="1">{"PAGE 1",#N/A,FALSE,"WEST_OT"}</definedName>
    <definedName name="test23_3_2" localSheetId="3" hidden="1">{"PAGE 1",#N/A,FALSE,"WEST_OT"}</definedName>
    <definedName name="test23_3_2" localSheetId="5" hidden="1">{"PAGE 1",#N/A,FALSE,"WEST_OT"}</definedName>
    <definedName name="test23_3_2" hidden="1">{"PAGE 1",#N/A,FALSE,"WEST_OT"}</definedName>
    <definedName name="test23_5" localSheetId="1" hidden="1">{"PAGE 1",#N/A,FALSE,"WEST_OT"}</definedName>
    <definedName name="test23_5" localSheetId="3" hidden="1">{"PAGE 1",#N/A,FALSE,"WEST_OT"}</definedName>
    <definedName name="test23_5" localSheetId="5" hidden="1">{"PAGE 1",#N/A,FALSE,"WEST_OT"}</definedName>
    <definedName name="test23_5" hidden="1">{"PAGE 1",#N/A,FALSE,"WEST_OT"}</definedName>
    <definedName name="test24" localSheetId="1" hidden="1">{"PAGE 1",#N/A,FALSE,"WEST_OT"}</definedName>
    <definedName name="test24" localSheetId="3" hidden="1">{"PAGE 1",#N/A,FALSE,"WEST_OT"}</definedName>
    <definedName name="test24" localSheetId="5" hidden="1">{"PAGE 1",#N/A,FALSE,"WEST_OT"}</definedName>
    <definedName name="test24" hidden="1">{"PAGE 1",#N/A,FALSE,"WEST_OT"}</definedName>
    <definedName name="test24_1" localSheetId="1" hidden="1">{"PAGE 1",#N/A,FALSE,"WEST_OT"}</definedName>
    <definedName name="test24_1" localSheetId="3" hidden="1">{"PAGE 1",#N/A,FALSE,"WEST_OT"}</definedName>
    <definedName name="test24_1" localSheetId="5" hidden="1">{"PAGE 1",#N/A,FALSE,"WEST_OT"}</definedName>
    <definedName name="test24_1" hidden="1">{"PAGE 1",#N/A,FALSE,"WEST_OT"}</definedName>
    <definedName name="test24_1_1" localSheetId="1" hidden="1">{"PAGE 1",#N/A,FALSE,"WEST_OT"}</definedName>
    <definedName name="test24_1_1" localSheetId="3" hidden="1">{"PAGE 1",#N/A,FALSE,"WEST_OT"}</definedName>
    <definedName name="test24_1_1" localSheetId="5" hidden="1">{"PAGE 1",#N/A,FALSE,"WEST_OT"}</definedName>
    <definedName name="test24_1_1" hidden="1">{"PAGE 1",#N/A,FALSE,"WEST_OT"}</definedName>
    <definedName name="test24_1_1_2" localSheetId="1" hidden="1">{"PAGE 1",#N/A,FALSE,"WEST_OT"}</definedName>
    <definedName name="test24_1_1_2" localSheetId="3" hidden="1">{"PAGE 1",#N/A,FALSE,"WEST_OT"}</definedName>
    <definedName name="test24_1_1_2" localSheetId="5" hidden="1">{"PAGE 1",#N/A,FALSE,"WEST_OT"}</definedName>
    <definedName name="test24_1_1_2" hidden="1">{"PAGE 1",#N/A,FALSE,"WEST_OT"}</definedName>
    <definedName name="test24_1_3" localSheetId="1" hidden="1">{"PAGE 1",#N/A,FALSE,"WEST_OT"}</definedName>
    <definedName name="test24_1_3" localSheetId="3" hidden="1">{"PAGE 1",#N/A,FALSE,"WEST_OT"}</definedName>
    <definedName name="test24_1_3" localSheetId="5" hidden="1">{"PAGE 1",#N/A,FALSE,"WEST_OT"}</definedName>
    <definedName name="test24_1_3" hidden="1">{"PAGE 1",#N/A,FALSE,"WEST_OT"}</definedName>
    <definedName name="test24_2" localSheetId="1" hidden="1">{"PAGE 1",#N/A,FALSE,"WEST_OT"}</definedName>
    <definedName name="test24_2" localSheetId="3" hidden="1">{"PAGE 1",#N/A,FALSE,"WEST_OT"}</definedName>
    <definedName name="test24_2" localSheetId="5" hidden="1">{"PAGE 1",#N/A,FALSE,"WEST_OT"}</definedName>
    <definedName name="test24_2" hidden="1">{"PAGE 1",#N/A,FALSE,"WEST_OT"}</definedName>
    <definedName name="test24_2_2" localSheetId="1" hidden="1">{"PAGE 1",#N/A,FALSE,"WEST_OT"}</definedName>
    <definedName name="test24_2_2" localSheetId="3" hidden="1">{"PAGE 1",#N/A,FALSE,"WEST_OT"}</definedName>
    <definedName name="test24_2_2" localSheetId="5" hidden="1">{"PAGE 1",#N/A,FALSE,"WEST_OT"}</definedName>
    <definedName name="test24_2_2" hidden="1">{"PAGE 1",#N/A,FALSE,"WEST_OT"}</definedName>
    <definedName name="test24_3" localSheetId="1" hidden="1">{"PAGE 1",#N/A,FALSE,"WEST_OT"}</definedName>
    <definedName name="test24_3" localSheetId="3" hidden="1">{"PAGE 1",#N/A,FALSE,"WEST_OT"}</definedName>
    <definedName name="test24_3" localSheetId="5" hidden="1">{"PAGE 1",#N/A,FALSE,"WEST_OT"}</definedName>
    <definedName name="test24_3" hidden="1">{"PAGE 1",#N/A,FALSE,"WEST_OT"}</definedName>
    <definedName name="test24_3_2" localSheetId="1" hidden="1">{"PAGE 1",#N/A,FALSE,"WEST_OT"}</definedName>
    <definedName name="test24_3_2" localSheetId="3" hidden="1">{"PAGE 1",#N/A,FALSE,"WEST_OT"}</definedName>
    <definedName name="test24_3_2" localSheetId="5" hidden="1">{"PAGE 1",#N/A,FALSE,"WEST_OT"}</definedName>
    <definedName name="test24_3_2" hidden="1">{"PAGE 1",#N/A,FALSE,"WEST_OT"}</definedName>
    <definedName name="test24_5" localSheetId="1" hidden="1">{"PAGE 1",#N/A,FALSE,"WEST_OT"}</definedName>
    <definedName name="test24_5" localSheetId="3" hidden="1">{"PAGE 1",#N/A,FALSE,"WEST_OT"}</definedName>
    <definedName name="test24_5" localSheetId="5" hidden="1">{"PAGE 1",#N/A,FALSE,"WEST_OT"}</definedName>
    <definedName name="test24_5" hidden="1">{"PAGE 1",#N/A,FALSE,"WEST_OT"}</definedName>
    <definedName name="test25" localSheetId="1" hidden="1">{"PAGE 1",#N/A,FALSE,"WEST_OT"}</definedName>
    <definedName name="test25" localSheetId="3" hidden="1">{"PAGE 1",#N/A,FALSE,"WEST_OT"}</definedName>
    <definedName name="test25" localSheetId="5" hidden="1">{"PAGE 1",#N/A,FALSE,"WEST_OT"}</definedName>
    <definedName name="test25" hidden="1">{"PAGE 1",#N/A,FALSE,"WEST_OT"}</definedName>
    <definedName name="test25_1" localSheetId="1" hidden="1">{"PAGE 1",#N/A,FALSE,"WEST_OT"}</definedName>
    <definedName name="test25_1" localSheetId="3" hidden="1">{"PAGE 1",#N/A,FALSE,"WEST_OT"}</definedName>
    <definedName name="test25_1" localSheetId="5" hidden="1">{"PAGE 1",#N/A,FALSE,"WEST_OT"}</definedName>
    <definedName name="test25_1" hidden="1">{"PAGE 1",#N/A,FALSE,"WEST_OT"}</definedName>
    <definedName name="test25_1_1" localSheetId="1" hidden="1">{"PAGE 1",#N/A,FALSE,"WEST_OT"}</definedName>
    <definedName name="test25_1_1" localSheetId="3" hidden="1">{"PAGE 1",#N/A,FALSE,"WEST_OT"}</definedName>
    <definedName name="test25_1_1" localSheetId="5" hidden="1">{"PAGE 1",#N/A,FALSE,"WEST_OT"}</definedName>
    <definedName name="test25_1_1" hidden="1">{"PAGE 1",#N/A,FALSE,"WEST_OT"}</definedName>
    <definedName name="test25_1_1_2" localSheetId="1" hidden="1">{"PAGE 1",#N/A,FALSE,"WEST_OT"}</definedName>
    <definedName name="test25_1_1_2" localSheetId="3" hidden="1">{"PAGE 1",#N/A,FALSE,"WEST_OT"}</definedName>
    <definedName name="test25_1_1_2" localSheetId="5" hidden="1">{"PAGE 1",#N/A,FALSE,"WEST_OT"}</definedName>
    <definedName name="test25_1_1_2" hidden="1">{"PAGE 1",#N/A,FALSE,"WEST_OT"}</definedName>
    <definedName name="test25_1_3" localSheetId="1" hidden="1">{"PAGE 1",#N/A,FALSE,"WEST_OT"}</definedName>
    <definedName name="test25_1_3" localSheetId="3" hidden="1">{"PAGE 1",#N/A,FALSE,"WEST_OT"}</definedName>
    <definedName name="test25_1_3" localSheetId="5" hidden="1">{"PAGE 1",#N/A,FALSE,"WEST_OT"}</definedName>
    <definedName name="test25_1_3" hidden="1">{"PAGE 1",#N/A,FALSE,"WEST_OT"}</definedName>
    <definedName name="test25_2" localSheetId="1" hidden="1">{"PAGE 1",#N/A,FALSE,"WEST_OT"}</definedName>
    <definedName name="test25_2" localSheetId="3" hidden="1">{"PAGE 1",#N/A,FALSE,"WEST_OT"}</definedName>
    <definedName name="test25_2" localSheetId="5" hidden="1">{"PAGE 1",#N/A,FALSE,"WEST_OT"}</definedName>
    <definedName name="test25_2" hidden="1">{"PAGE 1",#N/A,FALSE,"WEST_OT"}</definedName>
    <definedName name="test25_2_2" localSheetId="1" hidden="1">{"PAGE 1",#N/A,FALSE,"WEST_OT"}</definedName>
    <definedName name="test25_2_2" localSheetId="3" hidden="1">{"PAGE 1",#N/A,FALSE,"WEST_OT"}</definedName>
    <definedName name="test25_2_2" localSheetId="5" hidden="1">{"PAGE 1",#N/A,FALSE,"WEST_OT"}</definedName>
    <definedName name="test25_2_2" hidden="1">{"PAGE 1",#N/A,FALSE,"WEST_OT"}</definedName>
    <definedName name="test25_3" localSheetId="1" hidden="1">{"PAGE 1",#N/A,FALSE,"WEST_OT"}</definedName>
    <definedName name="test25_3" localSheetId="3" hidden="1">{"PAGE 1",#N/A,FALSE,"WEST_OT"}</definedName>
    <definedName name="test25_3" localSheetId="5" hidden="1">{"PAGE 1",#N/A,FALSE,"WEST_OT"}</definedName>
    <definedName name="test25_3" hidden="1">{"PAGE 1",#N/A,FALSE,"WEST_OT"}</definedName>
    <definedName name="test25_3_2" localSheetId="1" hidden="1">{"PAGE 1",#N/A,FALSE,"WEST_OT"}</definedName>
    <definedName name="test25_3_2" localSheetId="3" hidden="1">{"PAGE 1",#N/A,FALSE,"WEST_OT"}</definedName>
    <definedName name="test25_3_2" localSheetId="5" hidden="1">{"PAGE 1",#N/A,FALSE,"WEST_OT"}</definedName>
    <definedName name="test25_3_2" hidden="1">{"PAGE 1",#N/A,FALSE,"WEST_OT"}</definedName>
    <definedName name="test25_5" localSheetId="1" hidden="1">{"PAGE 1",#N/A,FALSE,"WEST_OT"}</definedName>
    <definedName name="test25_5" localSheetId="3" hidden="1">{"PAGE 1",#N/A,FALSE,"WEST_OT"}</definedName>
    <definedName name="test25_5" localSheetId="5" hidden="1">{"PAGE 1",#N/A,FALSE,"WEST_OT"}</definedName>
    <definedName name="test25_5" hidden="1">{"PAGE 1",#N/A,FALSE,"WEST_OT"}</definedName>
    <definedName name="test26" localSheetId="1" hidden="1">{"PAGE 1",#N/A,FALSE,"WEST_OT"}</definedName>
    <definedName name="test26" localSheetId="3" hidden="1">{"PAGE 1",#N/A,FALSE,"WEST_OT"}</definedName>
    <definedName name="test26" localSheetId="5" hidden="1">{"PAGE 1",#N/A,FALSE,"WEST_OT"}</definedName>
    <definedName name="test26" hidden="1">{"PAGE 1",#N/A,FALSE,"WEST_OT"}</definedName>
    <definedName name="test26_1" localSheetId="1" hidden="1">{"PAGE 1",#N/A,FALSE,"WEST_OT"}</definedName>
    <definedName name="test26_1" localSheetId="3" hidden="1">{"PAGE 1",#N/A,FALSE,"WEST_OT"}</definedName>
    <definedName name="test26_1" localSheetId="5" hidden="1">{"PAGE 1",#N/A,FALSE,"WEST_OT"}</definedName>
    <definedName name="test26_1" hidden="1">{"PAGE 1",#N/A,FALSE,"WEST_OT"}</definedName>
    <definedName name="test26_1_1" localSheetId="1" hidden="1">{"PAGE 1",#N/A,FALSE,"WEST_OT"}</definedName>
    <definedName name="test26_1_1" localSheetId="3" hidden="1">{"PAGE 1",#N/A,FALSE,"WEST_OT"}</definedName>
    <definedName name="test26_1_1" localSheetId="5" hidden="1">{"PAGE 1",#N/A,FALSE,"WEST_OT"}</definedName>
    <definedName name="test26_1_1" hidden="1">{"PAGE 1",#N/A,FALSE,"WEST_OT"}</definedName>
    <definedName name="test26_1_1_2" localSheetId="1" hidden="1">{"PAGE 1",#N/A,FALSE,"WEST_OT"}</definedName>
    <definedName name="test26_1_1_2" localSheetId="3" hidden="1">{"PAGE 1",#N/A,FALSE,"WEST_OT"}</definedName>
    <definedName name="test26_1_1_2" localSheetId="5" hidden="1">{"PAGE 1",#N/A,FALSE,"WEST_OT"}</definedName>
    <definedName name="test26_1_1_2" hidden="1">{"PAGE 1",#N/A,FALSE,"WEST_OT"}</definedName>
    <definedName name="test26_1_3" localSheetId="1" hidden="1">{"PAGE 1",#N/A,FALSE,"WEST_OT"}</definedName>
    <definedName name="test26_1_3" localSheetId="3" hidden="1">{"PAGE 1",#N/A,FALSE,"WEST_OT"}</definedName>
    <definedName name="test26_1_3" localSheetId="5" hidden="1">{"PAGE 1",#N/A,FALSE,"WEST_OT"}</definedName>
    <definedName name="test26_1_3" hidden="1">{"PAGE 1",#N/A,FALSE,"WEST_OT"}</definedName>
    <definedName name="test26_2" localSheetId="1" hidden="1">{"PAGE 1",#N/A,FALSE,"WEST_OT"}</definedName>
    <definedName name="test26_2" localSheetId="3" hidden="1">{"PAGE 1",#N/A,FALSE,"WEST_OT"}</definedName>
    <definedName name="test26_2" localSheetId="5" hidden="1">{"PAGE 1",#N/A,FALSE,"WEST_OT"}</definedName>
    <definedName name="test26_2" hidden="1">{"PAGE 1",#N/A,FALSE,"WEST_OT"}</definedName>
    <definedName name="test26_2_2" localSheetId="1" hidden="1">{"PAGE 1",#N/A,FALSE,"WEST_OT"}</definedName>
    <definedName name="test26_2_2" localSheetId="3" hidden="1">{"PAGE 1",#N/A,FALSE,"WEST_OT"}</definedName>
    <definedName name="test26_2_2" localSheetId="5" hidden="1">{"PAGE 1",#N/A,FALSE,"WEST_OT"}</definedName>
    <definedName name="test26_2_2" hidden="1">{"PAGE 1",#N/A,FALSE,"WEST_OT"}</definedName>
    <definedName name="test26_3" localSheetId="1" hidden="1">{"PAGE 1",#N/A,FALSE,"WEST_OT"}</definedName>
    <definedName name="test26_3" localSheetId="3" hidden="1">{"PAGE 1",#N/A,FALSE,"WEST_OT"}</definedName>
    <definedName name="test26_3" localSheetId="5" hidden="1">{"PAGE 1",#N/A,FALSE,"WEST_OT"}</definedName>
    <definedName name="test26_3" hidden="1">{"PAGE 1",#N/A,FALSE,"WEST_OT"}</definedName>
    <definedName name="test26_3_2" localSheetId="1" hidden="1">{"PAGE 1",#N/A,FALSE,"WEST_OT"}</definedName>
    <definedName name="test26_3_2" localSheetId="3" hidden="1">{"PAGE 1",#N/A,FALSE,"WEST_OT"}</definedName>
    <definedName name="test26_3_2" localSheetId="5" hidden="1">{"PAGE 1",#N/A,FALSE,"WEST_OT"}</definedName>
    <definedName name="test26_3_2" hidden="1">{"PAGE 1",#N/A,FALSE,"WEST_OT"}</definedName>
    <definedName name="test26_5" localSheetId="1" hidden="1">{"PAGE 1",#N/A,FALSE,"WEST_OT"}</definedName>
    <definedName name="test26_5" localSheetId="3" hidden="1">{"PAGE 1",#N/A,FALSE,"WEST_OT"}</definedName>
    <definedName name="test26_5" localSheetId="5" hidden="1">{"PAGE 1",#N/A,FALSE,"WEST_OT"}</definedName>
    <definedName name="test26_5" hidden="1">{"PAGE 1",#N/A,FALSE,"WEST_OT"}</definedName>
    <definedName name="test27" localSheetId="1" hidden="1">{"PAGE 1",#N/A,FALSE,"WEST_OT"}</definedName>
    <definedName name="test27" localSheetId="3" hidden="1">{"PAGE 1",#N/A,FALSE,"WEST_OT"}</definedName>
    <definedName name="test27" localSheetId="5" hidden="1">{"PAGE 1",#N/A,FALSE,"WEST_OT"}</definedName>
    <definedName name="test27" hidden="1">{"PAGE 1",#N/A,FALSE,"WEST_OT"}</definedName>
    <definedName name="test27_1" localSheetId="1" hidden="1">{"PAGE 1",#N/A,FALSE,"WEST_OT"}</definedName>
    <definedName name="test27_1" localSheetId="3" hidden="1">{"PAGE 1",#N/A,FALSE,"WEST_OT"}</definedName>
    <definedName name="test27_1" localSheetId="5" hidden="1">{"PAGE 1",#N/A,FALSE,"WEST_OT"}</definedName>
    <definedName name="test27_1" hidden="1">{"PAGE 1",#N/A,FALSE,"WEST_OT"}</definedName>
    <definedName name="test27_1_1" localSheetId="1" hidden="1">{"PAGE 1",#N/A,FALSE,"WEST_OT"}</definedName>
    <definedName name="test27_1_1" localSheetId="3" hidden="1">{"PAGE 1",#N/A,FALSE,"WEST_OT"}</definedName>
    <definedName name="test27_1_1" localSheetId="5" hidden="1">{"PAGE 1",#N/A,FALSE,"WEST_OT"}</definedName>
    <definedName name="test27_1_1" hidden="1">{"PAGE 1",#N/A,FALSE,"WEST_OT"}</definedName>
    <definedName name="test27_1_1_2" localSheetId="1" hidden="1">{"PAGE 1",#N/A,FALSE,"WEST_OT"}</definedName>
    <definedName name="test27_1_1_2" localSheetId="3" hidden="1">{"PAGE 1",#N/A,FALSE,"WEST_OT"}</definedName>
    <definedName name="test27_1_1_2" localSheetId="5" hidden="1">{"PAGE 1",#N/A,FALSE,"WEST_OT"}</definedName>
    <definedName name="test27_1_1_2" hidden="1">{"PAGE 1",#N/A,FALSE,"WEST_OT"}</definedName>
    <definedName name="test27_1_3" localSheetId="1" hidden="1">{"PAGE 1",#N/A,FALSE,"WEST_OT"}</definedName>
    <definedName name="test27_1_3" localSheetId="3" hidden="1">{"PAGE 1",#N/A,FALSE,"WEST_OT"}</definedName>
    <definedName name="test27_1_3" localSheetId="5" hidden="1">{"PAGE 1",#N/A,FALSE,"WEST_OT"}</definedName>
    <definedName name="test27_1_3" hidden="1">{"PAGE 1",#N/A,FALSE,"WEST_OT"}</definedName>
    <definedName name="test27_2" localSheetId="1" hidden="1">{"PAGE 1",#N/A,FALSE,"WEST_OT"}</definedName>
    <definedName name="test27_2" localSheetId="3" hidden="1">{"PAGE 1",#N/A,FALSE,"WEST_OT"}</definedName>
    <definedName name="test27_2" localSheetId="5" hidden="1">{"PAGE 1",#N/A,FALSE,"WEST_OT"}</definedName>
    <definedName name="test27_2" hidden="1">{"PAGE 1",#N/A,FALSE,"WEST_OT"}</definedName>
    <definedName name="test27_2_2" localSheetId="1" hidden="1">{"PAGE 1",#N/A,FALSE,"WEST_OT"}</definedName>
    <definedName name="test27_2_2" localSheetId="3" hidden="1">{"PAGE 1",#N/A,FALSE,"WEST_OT"}</definedName>
    <definedName name="test27_2_2" localSheetId="5" hidden="1">{"PAGE 1",#N/A,FALSE,"WEST_OT"}</definedName>
    <definedName name="test27_2_2" hidden="1">{"PAGE 1",#N/A,FALSE,"WEST_OT"}</definedName>
    <definedName name="test27_3" localSheetId="1" hidden="1">{"PAGE 1",#N/A,FALSE,"WEST_OT"}</definedName>
    <definedName name="test27_3" localSheetId="3" hidden="1">{"PAGE 1",#N/A,FALSE,"WEST_OT"}</definedName>
    <definedName name="test27_3" localSheetId="5" hidden="1">{"PAGE 1",#N/A,FALSE,"WEST_OT"}</definedName>
    <definedName name="test27_3" hidden="1">{"PAGE 1",#N/A,FALSE,"WEST_OT"}</definedName>
    <definedName name="test27_3_2" localSheetId="1" hidden="1">{"PAGE 1",#N/A,FALSE,"WEST_OT"}</definedName>
    <definedName name="test27_3_2" localSheetId="3" hidden="1">{"PAGE 1",#N/A,FALSE,"WEST_OT"}</definedName>
    <definedName name="test27_3_2" localSheetId="5" hidden="1">{"PAGE 1",#N/A,FALSE,"WEST_OT"}</definedName>
    <definedName name="test27_3_2" hidden="1">{"PAGE 1",#N/A,FALSE,"WEST_OT"}</definedName>
    <definedName name="test27_5" localSheetId="1" hidden="1">{"PAGE 1",#N/A,FALSE,"WEST_OT"}</definedName>
    <definedName name="test27_5" localSheetId="3" hidden="1">{"PAGE 1",#N/A,FALSE,"WEST_OT"}</definedName>
    <definedName name="test27_5" localSheetId="5" hidden="1">{"PAGE 1",#N/A,FALSE,"WEST_OT"}</definedName>
    <definedName name="test27_5" hidden="1">{"PAGE 1",#N/A,FALSE,"WEST_OT"}</definedName>
    <definedName name="test28" localSheetId="1" hidden="1">{"PAGE 1",#N/A,FALSE,"WEST_OT"}</definedName>
    <definedName name="test28" localSheetId="3" hidden="1">{"PAGE 1",#N/A,FALSE,"WEST_OT"}</definedName>
    <definedName name="test28" localSheetId="5" hidden="1">{"PAGE 1",#N/A,FALSE,"WEST_OT"}</definedName>
    <definedName name="test28" hidden="1">{"PAGE 1",#N/A,FALSE,"WEST_OT"}</definedName>
    <definedName name="test28_1" localSheetId="1" hidden="1">{"PAGE 1",#N/A,FALSE,"WEST_OT"}</definedName>
    <definedName name="test28_1" localSheetId="3" hidden="1">{"PAGE 1",#N/A,FALSE,"WEST_OT"}</definedName>
    <definedName name="test28_1" localSheetId="5" hidden="1">{"PAGE 1",#N/A,FALSE,"WEST_OT"}</definedName>
    <definedName name="test28_1" hidden="1">{"PAGE 1",#N/A,FALSE,"WEST_OT"}</definedName>
    <definedName name="test28_1_1" localSheetId="1" hidden="1">{"PAGE 1",#N/A,FALSE,"WEST_OT"}</definedName>
    <definedName name="test28_1_1" localSheetId="3" hidden="1">{"PAGE 1",#N/A,FALSE,"WEST_OT"}</definedName>
    <definedName name="test28_1_1" localSheetId="5" hidden="1">{"PAGE 1",#N/A,FALSE,"WEST_OT"}</definedName>
    <definedName name="test28_1_1" hidden="1">{"PAGE 1",#N/A,FALSE,"WEST_OT"}</definedName>
    <definedName name="test28_1_1_2" localSheetId="1" hidden="1">{"PAGE 1",#N/A,FALSE,"WEST_OT"}</definedName>
    <definedName name="test28_1_1_2" localSheetId="3" hidden="1">{"PAGE 1",#N/A,FALSE,"WEST_OT"}</definedName>
    <definedName name="test28_1_1_2" localSheetId="5" hidden="1">{"PAGE 1",#N/A,FALSE,"WEST_OT"}</definedName>
    <definedName name="test28_1_1_2" hidden="1">{"PAGE 1",#N/A,FALSE,"WEST_OT"}</definedName>
    <definedName name="test28_1_3" localSheetId="1" hidden="1">{"PAGE 1",#N/A,FALSE,"WEST_OT"}</definedName>
    <definedName name="test28_1_3" localSheetId="3" hidden="1">{"PAGE 1",#N/A,FALSE,"WEST_OT"}</definedName>
    <definedName name="test28_1_3" localSheetId="5" hidden="1">{"PAGE 1",#N/A,FALSE,"WEST_OT"}</definedName>
    <definedName name="test28_1_3" hidden="1">{"PAGE 1",#N/A,FALSE,"WEST_OT"}</definedName>
    <definedName name="test28_2" localSheetId="1" hidden="1">{"PAGE 1",#N/A,FALSE,"WEST_OT"}</definedName>
    <definedName name="test28_2" localSheetId="3" hidden="1">{"PAGE 1",#N/A,FALSE,"WEST_OT"}</definedName>
    <definedName name="test28_2" localSheetId="5" hidden="1">{"PAGE 1",#N/A,FALSE,"WEST_OT"}</definedName>
    <definedName name="test28_2" hidden="1">{"PAGE 1",#N/A,FALSE,"WEST_OT"}</definedName>
    <definedName name="test28_2_2" localSheetId="1" hidden="1">{"PAGE 1",#N/A,FALSE,"WEST_OT"}</definedName>
    <definedName name="test28_2_2" localSheetId="3" hidden="1">{"PAGE 1",#N/A,FALSE,"WEST_OT"}</definedName>
    <definedName name="test28_2_2" localSheetId="5" hidden="1">{"PAGE 1",#N/A,FALSE,"WEST_OT"}</definedName>
    <definedName name="test28_2_2" hidden="1">{"PAGE 1",#N/A,FALSE,"WEST_OT"}</definedName>
    <definedName name="test28_3" localSheetId="1" hidden="1">{"PAGE 1",#N/A,FALSE,"WEST_OT"}</definedName>
    <definedName name="test28_3" localSheetId="3" hidden="1">{"PAGE 1",#N/A,FALSE,"WEST_OT"}</definedName>
    <definedName name="test28_3" localSheetId="5" hidden="1">{"PAGE 1",#N/A,FALSE,"WEST_OT"}</definedName>
    <definedName name="test28_3" hidden="1">{"PAGE 1",#N/A,FALSE,"WEST_OT"}</definedName>
    <definedName name="test28_3_2" localSheetId="1" hidden="1">{"PAGE 1",#N/A,FALSE,"WEST_OT"}</definedName>
    <definedName name="test28_3_2" localSheetId="3" hidden="1">{"PAGE 1",#N/A,FALSE,"WEST_OT"}</definedName>
    <definedName name="test28_3_2" localSheetId="5" hidden="1">{"PAGE 1",#N/A,FALSE,"WEST_OT"}</definedName>
    <definedName name="test28_3_2" hidden="1">{"PAGE 1",#N/A,FALSE,"WEST_OT"}</definedName>
    <definedName name="test28_5" localSheetId="1" hidden="1">{"PAGE 1",#N/A,FALSE,"WEST_OT"}</definedName>
    <definedName name="test28_5" localSheetId="3" hidden="1">{"PAGE 1",#N/A,FALSE,"WEST_OT"}</definedName>
    <definedName name="test28_5" localSheetId="5" hidden="1">{"PAGE 1",#N/A,FALSE,"WEST_OT"}</definedName>
    <definedName name="test28_5" hidden="1">{"PAGE 1",#N/A,FALSE,"WEST_OT"}</definedName>
    <definedName name="test29" localSheetId="1" hidden="1">{"PAGE 1",#N/A,FALSE,"WEST_OT"}</definedName>
    <definedName name="test29" localSheetId="3" hidden="1">{"PAGE 1",#N/A,FALSE,"WEST_OT"}</definedName>
    <definedName name="test29" localSheetId="5" hidden="1">{"PAGE 1",#N/A,FALSE,"WEST_OT"}</definedName>
    <definedName name="test29" hidden="1">{"PAGE 1",#N/A,FALSE,"WEST_OT"}</definedName>
    <definedName name="test29_1" localSheetId="1" hidden="1">{"PAGE 1",#N/A,FALSE,"WEST_OT"}</definedName>
    <definedName name="test29_1" localSheetId="3" hidden="1">{"PAGE 1",#N/A,FALSE,"WEST_OT"}</definedName>
    <definedName name="test29_1" localSheetId="5" hidden="1">{"PAGE 1",#N/A,FALSE,"WEST_OT"}</definedName>
    <definedName name="test29_1" hidden="1">{"PAGE 1",#N/A,FALSE,"WEST_OT"}</definedName>
    <definedName name="test29_1_1" localSheetId="1" hidden="1">{"PAGE 1",#N/A,FALSE,"WEST_OT"}</definedName>
    <definedName name="test29_1_1" localSheetId="3" hidden="1">{"PAGE 1",#N/A,FALSE,"WEST_OT"}</definedName>
    <definedName name="test29_1_1" localSheetId="5" hidden="1">{"PAGE 1",#N/A,FALSE,"WEST_OT"}</definedName>
    <definedName name="test29_1_1" hidden="1">{"PAGE 1",#N/A,FALSE,"WEST_OT"}</definedName>
    <definedName name="test29_1_1_2" localSheetId="1" hidden="1">{"PAGE 1",#N/A,FALSE,"WEST_OT"}</definedName>
    <definedName name="test29_1_1_2" localSheetId="3" hidden="1">{"PAGE 1",#N/A,FALSE,"WEST_OT"}</definedName>
    <definedName name="test29_1_1_2" localSheetId="5" hidden="1">{"PAGE 1",#N/A,FALSE,"WEST_OT"}</definedName>
    <definedName name="test29_1_1_2" hidden="1">{"PAGE 1",#N/A,FALSE,"WEST_OT"}</definedName>
    <definedName name="test29_1_3" localSheetId="1" hidden="1">{"PAGE 1",#N/A,FALSE,"WEST_OT"}</definedName>
    <definedName name="test29_1_3" localSheetId="3" hidden="1">{"PAGE 1",#N/A,FALSE,"WEST_OT"}</definedName>
    <definedName name="test29_1_3" localSheetId="5" hidden="1">{"PAGE 1",#N/A,FALSE,"WEST_OT"}</definedName>
    <definedName name="test29_1_3" hidden="1">{"PAGE 1",#N/A,FALSE,"WEST_OT"}</definedName>
    <definedName name="test29_2" localSheetId="1" hidden="1">{"PAGE 1",#N/A,FALSE,"WEST_OT"}</definedName>
    <definedName name="test29_2" localSheetId="3" hidden="1">{"PAGE 1",#N/A,FALSE,"WEST_OT"}</definedName>
    <definedName name="test29_2" localSheetId="5" hidden="1">{"PAGE 1",#N/A,FALSE,"WEST_OT"}</definedName>
    <definedName name="test29_2" hidden="1">{"PAGE 1",#N/A,FALSE,"WEST_OT"}</definedName>
    <definedName name="test29_2_2" localSheetId="1" hidden="1">{"PAGE 1",#N/A,FALSE,"WEST_OT"}</definedName>
    <definedName name="test29_2_2" localSheetId="3" hidden="1">{"PAGE 1",#N/A,FALSE,"WEST_OT"}</definedName>
    <definedName name="test29_2_2" localSheetId="5" hidden="1">{"PAGE 1",#N/A,FALSE,"WEST_OT"}</definedName>
    <definedName name="test29_2_2" hidden="1">{"PAGE 1",#N/A,FALSE,"WEST_OT"}</definedName>
    <definedName name="test29_3" localSheetId="1" hidden="1">{"PAGE 1",#N/A,FALSE,"WEST_OT"}</definedName>
    <definedName name="test29_3" localSheetId="3" hidden="1">{"PAGE 1",#N/A,FALSE,"WEST_OT"}</definedName>
    <definedName name="test29_3" localSheetId="5" hidden="1">{"PAGE 1",#N/A,FALSE,"WEST_OT"}</definedName>
    <definedName name="test29_3" hidden="1">{"PAGE 1",#N/A,FALSE,"WEST_OT"}</definedName>
    <definedName name="test29_3_2" localSheetId="1" hidden="1">{"PAGE 1",#N/A,FALSE,"WEST_OT"}</definedName>
    <definedName name="test29_3_2" localSheetId="3" hidden="1">{"PAGE 1",#N/A,FALSE,"WEST_OT"}</definedName>
    <definedName name="test29_3_2" localSheetId="5" hidden="1">{"PAGE 1",#N/A,FALSE,"WEST_OT"}</definedName>
    <definedName name="test29_3_2" hidden="1">{"PAGE 1",#N/A,FALSE,"WEST_OT"}</definedName>
    <definedName name="test29_5" localSheetId="1" hidden="1">{"PAGE 1",#N/A,FALSE,"WEST_OT"}</definedName>
    <definedName name="test29_5" localSheetId="3" hidden="1">{"PAGE 1",#N/A,FALSE,"WEST_OT"}</definedName>
    <definedName name="test29_5" localSheetId="5" hidden="1">{"PAGE 1",#N/A,FALSE,"WEST_OT"}</definedName>
    <definedName name="test29_5" hidden="1">{"PAGE 1",#N/A,FALSE,"WEST_OT"}</definedName>
    <definedName name="test3" localSheetId="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 localSheetId="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 localSheetId="5"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_1" localSheetId="1" hidden="1">{"Income Statement",#N/A,FALSE,"CFMODEL";"Balance Sheet",#N/A,FALSE,"CFMODEL"}</definedName>
    <definedName name="test3_1" localSheetId="3" hidden="1">{"Income Statement",#N/A,FALSE,"CFMODEL";"Balance Sheet",#N/A,FALSE,"CFMODEL"}</definedName>
    <definedName name="test3_1" localSheetId="5" hidden="1">{"Income Statement",#N/A,FALSE,"CFMODEL";"Balance Sheet",#N/A,FALSE,"CFMODEL"}</definedName>
    <definedName name="test3_1" hidden="1">{"Income Statement",#N/A,FALSE,"CFMODEL";"Balance Sheet",#N/A,FALSE,"CFMODEL"}</definedName>
    <definedName name="test3_1_1" localSheetId="1" hidden="1">{"PAGE 1",#N/A,FALSE,"WEST_OT"}</definedName>
    <definedName name="test3_1_1" localSheetId="3" hidden="1">{"PAGE 1",#N/A,FALSE,"WEST_OT"}</definedName>
    <definedName name="test3_1_1" localSheetId="5" hidden="1">{"PAGE 1",#N/A,FALSE,"WEST_OT"}</definedName>
    <definedName name="test3_1_1" hidden="1">{"PAGE 1",#N/A,FALSE,"WEST_OT"}</definedName>
    <definedName name="test3_1_1_2" localSheetId="1" hidden="1">{"PAGE 1",#N/A,FALSE,"WEST_OT"}</definedName>
    <definedName name="test3_1_1_2" localSheetId="3" hidden="1">{"PAGE 1",#N/A,FALSE,"WEST_OT"}</definedName>
    <definedName name="test3_1_1_2" localSheetId="5" hidden="1">{"PAGE 1",#N/A,FALSE,"WEST_OT"}</definedName>
    <definedName name="test3_1_1_2" hidden="1">{"PAGE 1",#N/A,FALSE,"WEST_OT"}</definedName>
    <definedName name="test3_1_3" localSheetId="1" hidden="1">{"PAGE 1",#N/A,FALSE,"WEST_OT"}</definedName>
    <definedName name="test3_1_3" localSheetId="3" hidden="1">{"PAGE 1",#N/A,FALSE,"WEST_OT"}</definedName>
    <definedName name="test3_1_3" localSheetId="5" hidden="1">{"PAGE 1",#N/A,FALSE,"WEST_OT"}</definedName>
    <definedName name="test3_1_3" hidden="1">{"PAGE 1",#N/A,FALSE,"WEST_OT"}</definedName>
    <definedName name="test3_2" localSheetId="1" hidden="1">{"PAGE 1",#N/A,FALSE,"WEST_OT"}</definedName>
    <definedName name="test3_2" localSheetId="3" hidden="1">{"PAGE 1",#N/A,FALSE,"WEST_OT"}</definedName>
    <definedName name="test3_2" localSheetId="5" hidden="1">{"PAGE 1",#N/A,FALSE,"WEST_OT"}</definedName>
    <definedName name="test3_2" hidden="1">{"PAGE 1",#N/A,FALSE,"WEST_OT"}</definedName>
    <definedName name="test3_2_2" localSheetId="1" hidden="1">{"PAGE 1",#N/A,FALSE,"WEST_OT"}</definedName>
    <definedName name="test3_2_2" localSheetId="3" hidden="1">{"PAGE 1",#N/A,FALSE,"WEST_OT"}</definedName>
    <definedName name="test3_2_2" localSheetId="5" hidden="1">{"PAGE 1",#N/A,FALSE,"WEST_OT"}</definedName>
    <definedName name="test3_2_2" hidden="1">{"PAGE 1",#N/A,FALSE,"WEST_OT"}</definedName>
    <definedName name="test3_3" localSheetId="1" hidden="1">{"PAGE 1",#N/A,FALSE,"WEST_OT"}</definedName>
    <definedName name="test3_3" localSheetId="3" hidden="1">{"PAGE 1",#N/A,FALSE,"WEST_OT"}</definedName>
    <definedName name="test3_3" localSheetId="5" hidden="1">{"PAGE 1",#N/A,FALSE,"WEST_OT"}</definedName>
    <definedName name="test3_3" hidden="1">{"PAGE 1",#N/A,FALSE,"WEST_OT"}</definedName>
    <definedName name="test3_3_2" localSheetId="1" hidden="1">{"PAGE 1",#N/A,FALSE,"WEST_OT"}</definedName>
    <definedName name="test3_3_2" localSheetId="3" hidden="1">{"PAGE 1",#N/A,FALSE,"WEST_OT"}</definedName>
    <definedName name="test3_3_2" localSheetId="5" hidden="1">{"PAGE 1",#N/A,FALSE,"WEST_OT"}</definedName>
    <definedName name="test3_3_2" hidden="1">{"PAGE 1",#N/A,FALSE,"WEST_OT"}</definedName>
    <definedName name="test3_5" localSheetId="1" hidden="1">{"PAGE 1",#N/A,FALSE,"WEST_OT"}</definedName>
    <definedName name="test3_5" localSheetId="3" hidden="1">{"PAGE 1",#N/A,FALSE,"WEST_OT"}</definedName>
    <definedName name="test3_5" localSheetId="5" hidden="1">{"PAGE 1",#N/A,FALSE,"WEST_OT"}</definedName>
    <definedName name="test3_5" hidden="1">{"PAGE 1",#N/A,FALSE,"WEST_OT"}</definedName>
    <definedName name="test30" localSheetId="1" hidden="1">{"PAGE 2",#N/A,FALSE,"WEST_OT"}</definedName>
    <definedName name="test30" localSheetId="3" hidden="1">{"PAGE 2",#N/A,FALSE,"WEST_OT"}</definedName>
    <definedName name="test30" localSheetId="5" hidden="1">{"PAGE 2",#N/A,FALSE,"WEST_OT"}</definedName>
    <definedName name="test30" hidden="1">{"PAGE 2",#N/A,FALSE,"WEST_OT"}</definedName>
    <definedName name="test30_1" localSheetId="1" hidden="1">{"PAGE 2",#N/A,FALSE,"WEST_OT"}</definedName>
    <definedName name="test30_1" localSheetId="3" hidden="1">{"PAGE 2",#N/A,FALSE,"WEST_OT"}</definedName>
    <definedName name="test30_1" localSheetId="5" hidden="1">{"PAGE 2",#N/A,FALSE,"WEST_OT"}</definedName>
    <definedName name="test30_1" hidden="1">{"PAGE 2",#N/A,FALSE,"WEST_OT"}</definedName>
    <definedName name="test30_1_1" localSheetId="1" hidden="1">{"PAGE 2",#N/A,FALSE,"WEST_OT"}</definedName>
    <definedName name="test30_1_1" localSheetId="3" hidden="1">{"PAGE 2",#N/A,FALSE,"WEST_OT"}</definedName>
    <definedName name="test30_1_1" localSheetId="5" hidden="1">{"PAGE 2",#N/A,FALSE,"WEST_OT"}</definedName>
    <definedName name="test30_1_1" hidden="1">{"PAGE 2",#N/A,FALSE,"WEST_OT"}</definedName>
    <definedName name="test30_1_1_2" localSheetId="1" hidden="1">{"PAGE 2",#N/A,FALSE,"WEST_OT"}</definedName>
    <definedName name="test30_1_1_2" localSheetId="3" hidden="1">{"PAGE 2",#N/A,FALSE,"WEST_OT"}</definedName>
    <definedName name="test30_1_1_2" localSheetId="5" hidden="1">{"PAGE 2",#N/A,FALSE,"WEST_OT"}</definedName>
    <definedName name="test30_1_1_2" hidden="1">{"PAGE 2",#N/A,FALSE,"WEST_OT"}</definedName>
    <definedName name="test30_1_3" localSheetId="1" hidden="1">{"PAGE 2",#N/A,FALSE,"WEST_OT"}</definedName>
    <definedName name="test30_1_3" localSheetId="3" hidden="1">{"PAGE 2",#N/A,FALSE,"WEST_OT"}</definedName>
    <definedName name="test30_1_3" localSheetId="5" hidden="1">{"PAGE 2",#N/A,FALSE,"WEST_OT"}</definedName>
    <definedName name="test30_1_3" hidden="1">{"PAGE 2",#N/A,FALSE,"WEST_OT"}</definedName>
    <definedName name="test30_2" localSheetId="1" hidden="1">{"PAGE 2",#N/A,FALSE,"WEST_OT"}</definedName>
    <definedName name="test30_2" localSheetId="3" hidden="1">{"PAGE 2",#N/A,FALSE,"WEST_OT"}</definedName>
    <definedName name="test30_2" localSheetId="5" hidden="1">{"PAGE 2",#N/A,FALSE,"WEST_OT"}</definedName>
    <definedName name="test30_2" hidden="1">{"PAGE 2",#N/A,FALSE,"WEST_OT"}</definedName>
    <definedName name="test30_2_2" localSheetId="1" hidden="1">{"PAGE 2",#N/A,FALSE,"WEST_OT"}</definedName>
    <definedName name="test30_2_2" localSheetId="3" hidden="1">{"PAGE 2",#N/A,FALSE,"WEST_OT"}</definedName>
    <definedName name="test30_2_2" localSheetId="5" hidden="1">{"PAGE 2",#N/A,FALSE,"WEST_OT"}</definedName>
    <definedName name="test30_2_2" hidden="1">{"PAGE 2",#N/A,FALSE,"WEST_OT"}</definedName>
    <definedName name="test30_3" localSheetId="1" hidden="1">{"PAGE 2",#N/A,FALSE,"WEST_OT"}</definedName>
    <definedName name="test30_3" localSheetId="3" hidden="1">{"PAGE 2",#N/A,FALSE,"WEST_OT"}</definedName>
    <definedName name="test30_3" localSheetId="5" hidden="1">{"PAGE 2",#N/A,FALSE,"WEST_OT"}</definedName>
    <definedName name="test30_3" hidden="1">{"PAGE 2",#N/A,FALSE,"WEST_OT"}</definedName>
    <definedName name="test30_3_2" localSheetId="1" hidden="1">{"PAGE 2",#N/A,FALSE,"WEST_OT"}</definedName>
    <definedName name="test30_3_2" localSheetId="3" hidden="1">{"PAGE 2",#N/A,FALSE,"WEST_OT"}</definedName>
    <definedName name="test30_3_2" localSheetId="5" hidden="1">{"PAGE 2",#N/A,FALSE,"WEST_OT"}</definedName>
    <definedName name="test30_3_2" hidden="1">{"PAGE 2",#N/A,FALSE,"WEST_OT"}</definedName>
    <definedName name="test30_5" localSheetId="1" hidden="1">{"PAGE 2",#N/A,FALSE,"WEST_OT"}</definedName>
    <definedName name="test30_5" localSheetId="3" hidden="1">{"PAGE 2",#N/A,FALSE,"WEST_OT"}</definedName>
    <definedName name="test30_5" localSheetId="5" hidden="1">{"PAGE 2",#N/A,FALSE,"WEST_OT"}</definedName>
    <definedName name="test30_5" hidden="1">{"PAGE 2",#N/A,FALSE,"WEST_OT"}</definedName>
    <definedName name="test31" localSheetId="1" hidden="1">{"PAGE 1",#N/A,FALSE,"WEST_OT"}</definedName>
    <definedName name="test31" localSheetId="3" hidden="1">{"PAGE 1",#N/A,FALSE,"WEST_OT"}</definedName>
    <definedName name="test31" localSheetId="5" hidden="1">{"PAGE 1",#N/A,FALSE,"WEST_OT"}</definedName>
    <definedName name="test31" hidden="1">{"PAGE 1",#N/A,FALSE,"WEST_OT"}</definedName>
    <definedName name="test31_1" localSheetId="1" hidden="1">{"PAGE 1",#N/A,FALSE,"WEST_OT"}</definedName>
    <definedName name="test31_1" localSheetId="3" hidden="1">{"PAGE 1",#N/A,FALSE,"WEST_OT"}</definedName>
    <definedName name="test31_1" localSheetId="5" hidden="1">{"PAGE 1",#N/A,FALSE,"WEST_OT"}</definedName>
    <definedName name="test31_1" hidden="1">{"PAGE 1",#N/A,FALSE,"WEST_OT"}</definedName>
    <definedName name="test31_1_1" localSheetId="1" hidden="1">{"PAGE 1",#N/A,FALSE,"WEST_OT"}</definedName>
    <definedName name="test31_1_1" localSheetId="3" hidden="1">{"PAGE 1",#N/A,FALSE,"WEST_OT"}</definedName>
    <definedName name="test31_1_1" localSheetId="5" hidden="1">{"PAGE 1",#N/A,FALSE,"WEST_OT"}</definedName>
    <definedName name="test31_1_1" hidden="1">{"PAGE 1",#N/A,FALSE,"WEST_OT"}</definedName>
    <definedName name="test31_1_1_2" localSheetId="1" hidden="1">{"PAGE 1",#N/A,FALSE,"WEST_OT"}</definedName>
    <definedName name="test31_1_1_2" localSheetId="3" hidden="1">{"PAGE 1",#N/A,FALSE,"WEST_OT"}</definedName>
    <definedName name="test31_1_1_2" localSheetId="5" hidden="1">{"PAGE 1",#N/A,FALSE,"WEST_OT"}</definedName>
    <definedName name="test31_1_1_2" hidden="1">{"PAGE 1",#N/A,FALSE,"WEST_OT"}</definedName>
    <definedName name="test31_1_3" localSheetId="1" hidden="1">{"PAGE 1",#N/A,FALSE,"WEST_OT"}</definedName>
    <definedName name="test31_1_3" localSheetId="3" hidden="1">{"PAGE 1",#N/A,FALSE,"WEST_OT"}</definedName>
    <definedName name="test31_1_3" localSheetId="5" hidden="1">{"PAGE 1",#N/A,FALSE,"WEST_OT"}</definedName>
    <definedName name="test31_1_3" hidden="1">{"PAGE 1",#N/A,FALSE,"WEST_OT"}</definedName>
    <definedName name="test31_2" localSheetId="1" hidden="1">{"PAGE 1",#N/A,FALSE,"WEST_OT"}</definedName>
    <definedName name="test31_2" localSheetId="3" hidden="1">{"PAGE 1",#N/A,FALSE,"WEST_OT"}</definedName>
    <definedName name="test31_2" localSheetId="5" hidden="1">{"PAGE 1",#N/A,FALSE,"WEST_OT"}</definedName>
    <definedName name="test31_2" hidden="1">{"PAGE 1",#N/A,FALSE,"WEST_OT"}</definedName>
    <definedName name="test31_2_2" localSheetId="1" hidden="1">{"PAGE 1",#N/A,FALSE,"WEST_OT"}</definedName>
    <definedName name="test31_2_2" localSheetId="3" hidden="1">{"PAGE 1",#N/A,FALSE,"WEST_OT"}</definedName>
    <definedName name="test31_2_2" localSheetId="5" hidden="1">{"PAGE 1",#N/A,FALSE,"WEST_OT"}</definedName>
    <definedName name="test31_2_2" hidden="1">{"PAGE 1",#N/A,FALSE,"WEST_OT"}</definedName>
    <definedName name="test31_3" localSheetId="1" hidden="1">{"PAGE 1",#N/A,FALSE,"WEST_OT"}</definedName>
    <definedName name="test31_3" localSheetId="3" hidden="1">{"PAGE 1",#N/A,FALSE,"WEST_OT"}</definedName>
    <definedName name="test31_3" localSheetId="5" hidden="1">{"PAGE 1",#N/A,FALSE,"WEST_OT"}</definedName>
    <definedName name="test31_3" hidden="1">{"PAGE 1",#N/A,FALSE,"WEST_OT"}</definedName>
    <definedName name="test31_3_2" localSheetId="1" hidden="1">{"PAGE 1",#N/A,FALSE,"WEST_OT"}</definedName>
    <definedName name="test31_3_2" localSheetId="3" hidden="1">{"PAGE 1",#N/A,FALSE,"WEST_OT"}</definedName>
    <definedName name="test31_3_2" localSheetId="5" hidden="1">{"PAGE 1",#N/A,FALSE,"WEST_OT"}</definedName>
    <definedName name="test31_3_2" hidden="1">{"PAGE 1",#N/A,FALSE,"WEST_OT"}</definedName>
    <definedName name="test31_5" localSheetId="1" hidden="1">{"PAGE 1",#N/A,FALSE,"WEST_OT"}</definedName>
    <definedName name="test31_5" localSheetId="3" hidden="1">{"PAGE 1",#N/A,FALSE,"WEST_OT"}</definedName>
    <definedName name="test31_5" localSheetId="5" hidden="1">{"PAGE 1",#N/A,FALSE,"WEST_OT"}</definedName>
    <definedName name="test31_5" hidden="1">{"PAGE 1",#N/A,FALSE,"WEST_OT"}</definedName>
    <definedName name="test32" localSheetId="1" hidden="1">{"PAGE 1",#N/A,FALSE,"WEST_OT"}</definedName>
    <definedName name="test32" localSheetId="3" hidden="1">{"PAGE 1",#N/A,FALSE,"WEST_OT"}</definedName>
    <definedName name="test32" localSheetId="5" hidden="1">{"PAGE 1",#N/A,FALSE,"WEST_OT"}</definedName>
    <definedName name="test32" hidden="1">{"PAGE 1",#N/A,FALSE,"WEST_OT"}</definedName>
    <definedName name="test32_1" localSheetId="1" hidden="1">{"PAGE 1",#N/A,FALSE,"WEST_OT"}</definedName>
    <definedName name="test32_1" localSheetId="3" hidden="1">{"PAGE 1",#N/A,FALSE,"WEST_OT"}</definedName>
    <definedName name="test32_1" localSheetId="5" hidden="1">{"PAGE 1",#N/A,FALSE,"WEST_OT"}</definedName>
    <definedName name="test32_1" hidden="1">{"PAGE 1",#N/A,FALSE,"WEST_OT"}</definedName>
    <definedName name="test32_1_1" localSheetId="1" hidden="1">{"PAGE 1",#N/A,FALSE,"WEST_OT"}</definedName>
    <definedName name="test32_1_1" localSheetId="3" hidden="1">{"PAGE 1",#N/A,FALSE,"WEST_OT"}</definedName>
    <definedName name="test32_1_1" localSheetId="5" hidden="1">{"PAGE 1",#N/A,FALSE,"WEST_OT"}</definedName>
    <definedName name="test32_1_1" hidden="1">{"PAGE 1",#N/A,FALSE,"WEST_OT"}</definedName>
    <definedName name="test32_1_1_2" localSheetId="1" hidden="1">{"PAGE 1",#N/A,FALSE,"WEST_OT"}</definedName>
    <definedName name="test32_1_1_2" localSheetId="3" hidden="1">{"PAGE 1",#N/A,FALSE,"WEST_OT"}</definedName>
    <definedName name="test32_1_1_2" localSheetId="5" hidden="1">{"PAGE 1",#N/A,FALSE,"WEST_OT"}</definedName>
    <definedName name="test32_1_1_2" hidden="1">{"PAGE 1",#N/A,FALSE,"WEST_OT"}</definedName>
    <definedName name="test32_1_3" localSheetId="1" hidden="1">{"PAGE 1",#N/A,FALSE,"WEST_OT"}</definedName>
    <definedName name="test32_1_3" localSheetId="3" hidden="1">{"PAGE 1",#N/A,FALSE,"WEST_OT"}</definedName>
    <definedName name="test32_1_3" localSheetId="5" hidden="1">{"PAGE 1",#N/A,FALSE,"WEST_OT"}</definedName>
    <definedName name="test32_1_3" hidden="1">{"PAGE 1",#N/A,FALSE,"WEST_OT"}</definedName>
    <definedName name="test32_2" localSheetId="1" hidden="1">{"PAGE 1",#N/A,FALSE,"WEST_OT"}</definedName>
    <definedName name="test32_2" localSheetId="3" hidden="1">{"PAGE 1",#N/A,FALSE,"WEST_OT"}</definedName>
    <definedName name="test32_2" localSheetId="5" hidden="1">{"PAGE 1",#N/A,FALSE,"WEST_OT"}</definedName>
    <definedName name="test32_2" hidden="1">{"PAGE 1",#N/A,FALSE,"WEST_OT"}</definedName>
    <definedName name="test32_2_2" localSheetId="1" hidden="1">{"PAGE 1",#N/A,FALSE,"WEST_OT"}</definedName>
    <definedName name="test32_2_2" localSheetId="3" hidden="1">{"PAGE 1",#N/A,FALSE,"WEST_OT"}</definedName>
    <definedName name="test32_2_2" localSheetId="5" hidden="1">{"PAGE 1",#N/A,FALSE,"WEST_OT"}</definedName>
    <definedName name="test32_2_2" hidden="1">{"PAGE 1",#N/A,FALSE,"WEST_OT"}</definedName>
    <definedName name="test32_3" localSheetId="1" hidden="1">{"PAGE 1",#N/A,FALSE,"WEST_OT"}</definedName>
    <definedName name="test32_3" localSheetId="3" hidden="1">{"PAGE 1",#N/A,FALSE,"WEST_OT"}</definedName>
    <definedName name="test32_3" localSheetId="5" hidden="1">{"PAGE 1",#N/A,FALSE,"WEST_OT"}</definedName>
    <definedName name="test32_3" hidden="1">{"PAGE 1",#N/A,FALSE,"WEST_OT"}</definedName>
    <definedName name="test32_3_2" localSheetId="1" hidden="1">{"PAGE 1",#N/A,FALSE,"WEST_OT"}</definedName>
    <definedName name="test32_3_2" localSheetId="3" hidden="1">{"PAGE 1",#N/A,FALSE,"WEST_OT"}</definedName>
    <definedName name="test32_3_2" localSheetId="5" hidden="1">{"PAGE 1",#N/A,FALSE,"WEST_OT"}</definedName>
    <definedName name="test32_3_2" hidden="1">{"PAGE 1",#N/A,FALSE,"WEST_OT"}</definedName>
    <definedName name="test32_5" localSheetId="1" hidden="1">{"PAGE 1",#N/A,FALSE,"WEST_OT"}</definedName>
    <definedName name="test32_5" localSheetId="3" hidden="1">{"PAGE 1",#N/A,FALSE,"WEST_OT"}</definedName>
    <definedName name="test32_5" localSheetId="5" hidden="1">{"PAGE 1",#N/A,FALSE,"WEST_OT"}</definedName>
    <definedName name="test32_5" hidden="1">{"PAGE 1",#N/A,FALSE,"WEST_OT"}</definedName>
    <definedName name="test33" localSheetId="1" hidden="1">{"PAGE 1",#N/A,FALSE,"WEST_OT"}</definedName>
    <definedName name="test33" localSheetId="3" hidden="1">{"PAGE 1",#N/A,FALSE,"WEST_OT"}</definedName>
    <definedName name="test33" localSheetId="5" hidden="1">{"PAGE 1",#N/A,FALSE,"WEST_OT"}</definedName>
    <definedName name="test33" hidden="1">{"PAGE 1",#N/A,FALSE,"WEST_OT"}</definedName>
    <definedName name="test33_1" localSheetId="1" hidden="1">{"PAGE 1",#N/A,FALSE,"WEST_OT"}</definedName>
    <definedName name="test33_1" localSheetId="3" hidden="1">{"PAGE 1",#N/A,FALSE,"WEST_OT"}</definedName>
    <definedName name="test33_1" localSheetId="5" hidden="1">{"PAGE 1",#N/A,FALSE,"WEST_OT"}</definedName>
    <definedName name="test33_1" hidden="1">{"PAGE 1",#N/A,FALSE,"WEST_OT"}</definedName>
    <definedName name="test33_1_1" localSheetId="1" hidden="1">{"PAGE 1",#N/A,FALSE,"WEST_OT"}</definedName>
    <definedName name="test33_1_1" localSheetId="3" hidden="1">{"PAGE 1",#N/A,FALSE,"WEST_OT"}</definedName>
    <definedName name="test33_1_1" localSheetId="5" hidden="1">{"PAGE 1",#N/A,FALSE,"WEST_OT"}</definedName>
    <definedName name="test33_1_1" hidden="1">{"PAGE 1",#N/A,FALSE,"WEST_OT"}</definedName>
    <definedName name="test33_1_1_2" localSheetId="1" hidden="1">{"PAGE 1",#N/A,FALSE,"WEST_OT"}</definedName>
    <definedName name="test33_1_1_2" localSheetId="3" hidden="1">{"PAGE 1",#N/A,FALSE,"WEST_OT"}</definedName>
    <definedName name="test33_1_1_2" localSheetId="5" hidden="1">{"PAGE 1",#N/A,FALSE,"WEST_OT"}</definedName>
    <definedName name="test33_1_1_2" hidden="1">{"PAGE 1",#N/A,FALSE,"WEST_OT"}</definedName>
    <definedName name="test33_1_3" localSheetId="1" hidden="1">{"PAGE 1",#N/A,FALSE,"WEST_OT"}</definedName>
    <definedName name="test33_1_3" localSheetId="3" hidden="1">{"PAGE 1",#N/A,FALSE,"WEST_OT"}</definedName>
    <definedName name="test33_1_3" localSheetId="5" hidden="1">{"PAGE 1",#N/A,FALSE,"WEST_OT"}</definedName>
    <definedName name="test33_1_3" hidden="1">{"PAGE 1",#N/A,FALSE,"WEST_OT"}</definedName>
    <definedName name="test33_2" localSheetId="1" hidden="1">{"PAGE 1",#N/A,FALSE,"WEST_OT"}</definedName>
    <definedName name="test33_2" localSheetId="3" hidden="1">{"PAGE 1",#N/A,FALSE,"WEST_OT"}</definedName>
    <definedName name="test33_2" localSheetId="5" hidden="1">{"PAGE 1",#N/A,FALSE,"WEST_OT"}</definedName>
    <definedName name="test33_2" hidden="1">{"PAGE 1",#N/A,FALSE,"WEST_OT"}</definedName>
    <definedName name="test33_2_2" localSheetId="1" hidden="1">{"PAGE 1",#N/A,FALSE,"WEST_OT"}</definedName>
    <definedName name="test33_2_2" localSheetId="3" hidden="1">{"PAGE 1",#N/A,FALSE,"WEST_OT"}</definedName>
    <definedName name="test33_2_2" localSheetId="5" hidden="1">{"PAGE 1",#N/A,FALSE,"WEST_OT"}</definedName>
    <definedName name="test33_2_2" hidden="1">{"PAGE 1",#N/A,FALSE,"WEST_OT"}</definedName>
    <definedName name="test33_3" localSheetId="1" hidden="1">{"PAGE 1",#N/A,FALSE,"WEST_OT"}</definedName>
    <definedName name="test33_3" localSheetId="3" hidden="1">{"PAGE 1",#N/A,FALSE,"WEST_OT"}</definedName>
    <definedName name="test33_3" localSheetId="5" hidden="1">{"PAGE 1",#N/A,FALSE,"WEST_OT"}</definedName>
    <definedName name="test33_3" hidden="1">{"PAGE 1",#N/A,FALSE,"WEST_OT"}</definedName>
    <definedName name="test33_3_2" localSheetId="1" hidden="1">{"PAGE 1",#N/A,FALSE,"WEST_OT"}</definedName>
    <definedName name="test33_3_2" localSheetId="3" hidden="1">{"PAGE 1",#N/A,FALSE,"WEST_OT"}</definedName>
    <definedName name="test33_3_2" localSheetId="5" hidden="1">{"PAGE 1",#N/A,FALSE,"WEST_OT"}</definedName>
    <definedName name="test33_3_2" hidden="1">{"PAGE 1",#N/A,FALSE,"WEST_OT"}</definedName>
    <definedName name="test33_5" localSheetId="1" hidden="1">{"PAGE 1",#N/A,FALSE,"WEST_OT"}</definedName>
    <definedName name="test33_5" localSheetId="3" hidden="1">{"PAGE 1",#N/A,FALSE,"WEST_OT"}</definedName>
    <definedName name="test33_5" localSheetId="5" hidden="1">{"PAGE 1",#N/A,FALSE,"WEST_OT"}</definedName>
    <definedName name="test33_5" hidden="1">{"PAGE 1",#N/A,FALSE,"WEST_OT"}</definedName>
    <definedName name="test34" localSheetId="1" hidden="1">{"PAGE 1",#N/A,FALSE,"WEST_OT"}</definedName>
    <definedName name="test34" localSheetId="3" hidden="1">{"PAGE 1",#N/A,FALSE,"WEST_OT"}</definedName>
    <definedName name="test34" localSheetId="5" hidden="1">{"PAGE 1",#N/A,FALSE,"WEST_OT"}</definedName>
    <definedName name="test34" hidden="1">{"PAGE 1",#N/A,FALSE,"WEST_OT"}</definedName>
    <definedName name="test34_1" localSheetId="1" hidden="1">{"PAGE 1",#N/A,FALSE,"WEST_OT"}</definedName>
    <definedName name="test34_1" localSheetId="3" hidden="1">{"PAGE 1",#N/A,FALSE,"WEST_OT"}</definedName>
    <definedName name="test34_1" localSheetId="5" hidden="1">{"PAGE 1",#N/A,FALSE,"WEST_OT"}</definedName>
    <definedName name="test34_1" hidden="1">{"PAGE 1",#N/A,FALSE,"WEST_OT"}</definedName>
    <definedName name="test34_1_1" localSheetId="1" hidden="1">{"PAGE 1",#N/A,FALSE,"WEST_OT"}</definedName>
    <definedName name="test34_1_1" localSheetId="3" hidden="1">{"PAGE 1",#N/A,FALSE,"WEST_OT"}</definedName>
    <definedName name="test34_1_1" localSheetId="5" hidden="1">{"PAGE 1",#N/A,FALSE,"WEST_OT"}</definedName>
    <definedName name="test34_1_1" hidden="1">{"PAGE 1",#N/A,FALSE,"WEST_OT"}</definedName>
    <definedName name="test34_1_1_2" localSheetId="1" hidden="1">{"PAGE 1",#N/A,FALSE,"WEST_OT"}</definedName>
    <definedName name="test34_1_1_2" localSheetId="3" hidden="1">{"PAGE 1",#N/A,FALSE,"WEST_OT"}</definedName>
    <definedName name="test34_1_1_2" localSheetId="5" hidden="1">{"PAGE 1",#N/A,FALSE,"WEST_OT"}</definedName>
    <definedName name="test34_1_1_2" hidden="1">{"PAGE 1",#N/A,FALSE,"WEST_OT"}</definedName>
    <definedName name="test34_1_3" localSheetId="1" hidden="1">{"PAGE 1",#N/A,FALSE,"WEST_OT"}</definedName>
    <definedName name="test34_1_3" localSheetId="3" hidden="1">{"PAGE 1",#N/A,FALSE,"WEST_OT"}</definedName>
    <definedName name="test34_1_3" localSheetId="5" hidden="1">{"PAGE 1",#N/A,FALSE,"WEST_OT"}</definedName>
    <definedName name="test34_1_3" hidden="1">{"PAGE 1",#N/A,FALSE,"WEST_OT"}</definedName>
    <definedName name="test34_2" localSheetId="1" hidden="1">{"PAGE 1",#N/A,FALSE,"WEST_OT"}</definedName>
    <definedName name="test34_2" localSheetId="3" hidden="1">{"PAGE 1",#N/A,FALSE,"WEST_OT"}</definedName>
    <definedName name="test34_2" localSheetId="5" hidden="1">{"PAGE 1",#N/A,FALSE,"WEST_OT"}</definedName>
    <definedName name="test34_2" hidden="1">{"PAGE 1",#N/A,FALSE,"WEST_OT"}</definedName>
    <definedName name="test34_2_2" localSheetId="1" hidden="1">{"PAGE 1",#N/A,FALSE,"WEST_OT"}</definedName>
    <definedName name="test34_2_2" localSheetId="3" hidden="1">{"PAGE 1",#N/A,FALSE,"WEST_OT"}</definedName>
    <definedName name="test34_2_2" localSheetId="5" hidden="1">{"PAGE 1",#N/A,FALSE,"WEST_OT"}</definedName>
    <definedName name="test34_2_2" hidden="1">{"PAGE 1",#N/A,FALSE,"WEST_OT"}</definedName>
    <definedName name="test34_3" localSheetId="1" hidden="1">{"PAGE 1",#N/A,FALSE,"WEST_OT"}</definedName>
    <definedName name="test34_3" localSheetId="3" hidden="1">{"PAGE 1",#N/A,FALSE,"WEST_OT"}</definedName>
    <definedName name="test34_3" localSheetId="5" hidden="1">{"PAGE 1",#N/A,FALSE,"WEST_OT"}</definedName>
    <definedName name="test34_3" hidden="1">{"PAGE 1",#N/A,FALSE,"WEST_OT"}</definedName>
    <definedName name="test34_3_2" localSheetId="1" hidden="1">{"PAGE 1",#N/A,FALSE,"WEST_OT"}</definedName>
    <definedName name="test34_3_2" localSheetId="3" hidden="1">{"PAGE 1",#N/A,FALSE,"WEST_OT"}</definedName>
    <definedName name="test34_3_2" localSheetId="5" hidden="1">{"PAGE 1",#N/A,FALSE,"WEST_OT"}</definedName>
    <definedName name="test34_3_2" hidden="1">{"PAGE 1",#N/A,FALSE,"WEST_OT"}</definedName>
    <definedName name="test34_5" localSheetId="1" hidden="1">{"PAGE 1",#N/A,FALSE,"WEST_OT"}</definedName>
    <definedName name="test34_5" localSheetId="3" hidden="1">{"PAGE 1",#N/A,FALSE,"WEST_OT"}</definedName>
    <definedName name="test34_5" localSheetId="5" hidden="1">{"PAGE 1",#N/A,FALSE,"WEST_OT"}</definedName>
    <definedName name="test34_5" hidden="1">{"PAGE 1",#N/A,FALSE,"WEST_OT"}</definedName>
    <definedName name="test35" localSheetId="1" hidden="1">{"PAGE 1",#N/A,FALSE,"WEST_OT"}</definedName>
    <definedName name="test35" localSheetId="3" hidden="1">{"PAGE 1",#N/A,FALSE,"WEST_OT"}</definedName>
    <definedName name="test35" localSheetId="5" hidden="1">{"PAGE 1",#N/A,FALSE,"WEST_OT"}</definedName>
    <definedName name="test35" hidden="1">{"PAGE 1",#N/A,FALSE,"WEST_OT"}</definedName>
    <definedName name="test35_1" localSheetId="1" hidden="1">{"PAGE 1",#N/A,FALSE,"WEST_OT"}</definedName>
    <definedName name="test35_1" localSheetId="3" hidden="1">{"PAGE 1",#N/A,FALSE,"WEST_OT"}</definedName>
    <definedName name="test35_1" localSheetId="5" hidden="1">{"PAGE 1",#N/A,FALSE,"WEST_OT"}</definedName>
    <definedName name="test35_1" hidden="1">{"PAGE 1",#N/A,FALSE,"WEST_OT"}</definedName>
    <definedName name="test35_1_1" localSheetId="1" hidden="1">{"PAGE 1",#N/A,FALSE,"WEST_OT"}</definedName>
    <definedName name="test35_1_1" localSheetId="3" hidden="1">{"PAGE 1",#N/A,FALSE,"WEST_OT"}</definedName>
    <definedName name="test35_1_1" localSheetId="5" hidden="1">{"PAGE 1",#N/A,FALSE,"WEST_OT"}</definedName>
    <definedName name="test35_1_1" hidden="1">{"PAGE 1",#N/A,FALSE,"WEST_OT"}</definedName>
    <definedName name="test35_1_1_2" localSheetId="1" hidden="1">{"PAGE 1",#N/A,FALSE,"WEST_OT"}</definedName>
    <definedName name="test35_1_1_2" localSheetId="3" hidden="1">{"PAGE 1",#N/A,FALSE,"WEST_OT"}</definedName>
    <definedName name="test35_1_1_2" localSheetId="5" hidden="1">{"PAGE 1",#N/A,FALSE,"WEST_OT"}</definedName>
    <definedName name="test35_1_1_2" hidden="1">{"PAGE 1",#N/A,FALSE,"WEST_OT"}</definedName>
    <definedName name="test35_1_3" localSheetId="1" hidden="1">{"PAGE 1",#N/A,FALSE,"WEST_OT"}</definedName>
    <definedName name="test35_1_3" localSheetId="3" hidden="1">{"PAGE 1",#N/A,FALSE,"WEST_OT"}</definedName>
    <definedName name="test35_1_3" localSheetId="5" hidden="1">{"PAGE 1",#N/A,FALSE,"WEST_OT"}</definedName>
    <definedName name="test35_1_3" hidden="1">{"PAGE 1",#N/A,FALSE,"WEST_OT"}</definedName>
    <definedName name="test35_2" localSheetId="1" hidden="1">{"PAGE 1",#N/A,FALSE,"WEST_OT"}</definedName>
    <definedName name="test35_2" localSheetId="3" hidden="1">{"PAGE 1",#N/A,FALSE,"WEST_OT"}</definedName>
    <definedName name="test35_2" localSheetId="5" hidden="1">{"PAGE 1",#N/A,FALSE,"WEST_OT"}</definedName>
    <definedName name="test35_2" hidden="1">{"PAGE 1",#N/A,FALSE,"WEST_OT"}</definedName>
    <definedName name="test35_2_2" localSheetId="1" hidden="1">{"PAGE 1",#N/A,FALSE,"WEST_OT"}</definedName>
    <definedName name="test35_2_2" localSheetId="3" hidden="1">{"PAGE 1",#N/A,FALSE,"WEST_OT"}</definedName>
    <definedName name="test35_2_2" localSheetId="5" hidden="1">{"PAGE 1",#N/A,FALSE,"WEST_OT"}</definedName>
    <definedName name="test35_2_2" hidden="1">{"PAGE 1",#N/A,FALSE,"WEST_OT"}</definedName>
    <definedName name="test35_3" localSheetId="1" hidden="1">{"PAGE 1",#N/A,FALSE,"WEST_OT"}</definedName>
    <definedName name="test35_3" localSheetId="3" hidden="1">{"PAGE 1",#N/A,FALSE,"WEST_OT"}</definedName>
    <definedName name="test35_3" localSheetId="5" hidden="1">{"PAGE 1",#N/A,FALSE,"WEST_OT"}</definedName>
    <definedName name="test35_3" hidden="1">{"PAGE 1",#N/A,FALSE,"WEST_OT"}</definedName>
    <definedName name="test35_3_2" localSheetId="1" hidden="1">{"PAGE 1",#N/A,FALSE,"WEST_OT"}</definedName>
    <definedName name="test35_3_2" localSheetId="3" hidden="1">{"PAGE 1",#N/A,FALSE,"WEST_OT"}</definedName>
    <definedName name="test35_3_2" localSheetId="5" hidden="1">{"PAGE 1",#N/A,FALSE,"WEST_OT"}</definedName>
    <definedName name="test35_3_2" hidden="1">{"PAGE 1",#N/A,FALSE,"WEST_OT"}</definedName>
    <definedName name="test35_5" localSheetId="1" hidden="1">{"PAGE 1",#N/A,FALSE,"WEST_OT"}</definedName>
    <definedName name="test35_5" localSheetId="3" hidden="1">{"PAGE 1",#N/A,FALSE,"WEST_OT"}</definedName>
    <definedName name="test35_5" localSheetId="5" hidden="1">{"PAGE 1",#N/A,FALSE,"WEST_OT"}</definedName>
    <definedName name="test35_5" hidden="1">{"PAGE 1",#N/A,FALSE,"WEST_OT"}</definedName>
    <definedName name="test36" localSheetId="1" hidden="1">{"PAGE 1",#N/A,FALSE,"WEST_OT"}</definedName>
    <definedName name="test36" localSheetId="3" hidden="1">{"PAGE 1",#N/A,FALSE,"WEST_OT"}</definedName>
    <definedName name="test36" localSheetId="5" hidden="1">{"PAGE 1",#N/A,FALSE,"WEST_OT"}</definedName>
    <definedName name="test36" hidden="1">{"PAGE 1",#N/A,FALSE,"WEST_OT"}</definedName>
    <definedName name="test36_1" localSheetId="1" hidden="1">{"PAGE 1",#N/A,FALSE,"WEST_OT"}</definedName>
    <definedName name="test36_1" localSheetId="3" hidden="1">{"PAGE 1",#N/A,FALSE,"WEST_OT"}</definedName>
    <definedName name="test36_1" localSheetId="5" hidden="1">{"PAGE 1",#N/A,FALSE,"WEST_OT"}</definedName>
    <definedName name="test36_1" hidden="1">{"PAGE 1",#N/A,FALSE,"WEST_OT"}</definedName>
    <definedName name="test36_1_1" localSheetId="1" hidden="1">{"PAGE 1",#N/A,FALSE,"WEST_OT"}</definedName>
    <definedName name="test36_1_1" localSheetId="3" hidden="1">{"PAGE 1",#N/A,FALSE,"WEST_OT"}</definedName>
    <definedName name="test36_1_1" localSheetId="5" hidden="1">{"PAGE 1",#N/A,FALSE,"WEST_OT"}</definedName>
    <definedName name="test36_1_1" hidden="1">{"PAGE 1",#N/A,FALSE,"WEST_OT"}</definedName>
    <definedName name="test36_1_1_2" localSheetId="1" hidden="1">{"PAGE 1",#N/A,FALSE,"WEST_OT"}</definedName>
    <definedName name="test36_1_1_2" localSheetId="3" hidden="1">{"PAGE 1",#N/A,FALSE,"WEST_OT"}</definedName>
    <definedName name="test36_1_1_2" localSheetId="5" hidden="1">{"PAGE 1",#N/A,FALSE,"WEST_OT"}</definedName>
    <definedName name="test36_1_1_2" hidden="1">{"PAGE 1",#N/A,FALSE,"WEST_OT"}</definedName>
    <definedName name="test36_1_3" localSheetId="1" hidden="1">{"PAGE 1",#N/A,FALSE,"WEST_OT"}</definedName>
    <definedName name="test36_1_3" localSheetId="3" hidden="1">{"PAGE 1",#N/A,FALSE,"WEST_OT"}</definedName>
    <definedName name="test36_1_3" localSheetId="5" hidden="1">{"PAGE 1",#N/A,FALSE,"WEST_OT"}</definedName>
    <definedName name="test36_1_3" hidden="1">{"PAGE 1",#N/A,FALSE,"WEST_OT"}</definedName>
    <definedName name="test36_2" localSheetId="1" hidden="1">{"PAGE 1",#N/A,FALSE,"WEST_OT"}</definedName>
    <definedName name="test36_2" localSheetId="3" hidden="1">{"PAGE 1",#N/A,FALSE,"WEST_OT"}</definedName>
    <definedName name="test36_2" localSheetId="5" hidden="1">{"PAGE 1",#N/A,FALSE,"WEST_OT"}</definedName>
    <definedName name="test36_2" hidden="1">{"PAGE 1",#N/A,FALSE,"WEST_OT"}</definedName>
    <definedName name="test36_2_2" localSheetId="1" hidden="1">{"PAGE 1",#N/A,FALSE,"WEST_OT"}</definedName>
    <definedName name="test36_2_2" localSheetId="3" hidden="1">{"PAGE 1",#N/A,FALSE,"WEST_OT"}</definedName>
    <definedName name="test36_2_2" localSheetId="5" hidden="1">{"PAGE 1",#N/A,FALSE,"WEST_OT"}</definedName>
    <definedName name="test36_2_2" hidden="1">{"PAGE 1",#N/A,FALSE,"WEST_OT"}</definedName>
    <definedName name="test36_3" localSheetId="1" hidden="1">{"PAGE 1",#N/A,FALSE,"WEST_OT"}</definedName>
    <definedName name="test36_3" localSheetId="3" hidden="1">{"PAGE 1",#N/A,FALSE,"WEST_OT"}</definedName>
    <definedName name="test36_3" localSheetId="5" hidden="1">{"PAGE 1",#N/A,FALSE,"WEST_OT"}</definedName>
    <definedName name="test36_3" hidden="1">{"PAGE 1",#N/A,FALSE,"WEST_OT"}</definedName>
    <definedName name="test36_3_2" localSheetId="1" hidden="1">{"PAGE 1",#N/A,FALSE,"WEST_OT"}</definedName>
    <definedName name="test36_3_2" localSheetId="3" hidden="1">{"PAGE 1",#N/A,FALSE,"WEST_OT"}</definedName>
    <definedName name="test36_3_2" localSheetId="5" hidden="1">{"PAGE 1",#N/A,FALSE,"WEST_OT"}</definedName>
    <definedName name="test36_3_2" hidden="1">{"PAGE 1",#N/A,FALSE,"WEST_OT"}</definedName>
    <definedName name="test36_5" localSheetId="1" hidden="1">{"PAGE 1",#N/A,FALSE,"WEST_OT"}</definedName>
    <definedName name="test36_5" localSheetId="3" hidden="1">{"PAGE 1",#N/A,FALSE,"WEST_OT"}</definedName>
    <definedName name="test36_5" localSheetId="5" hidden="1">{"PAGE 1",#N/A,FALSE,"WEST_OT"}</definedName>
    <definedName name="test36_5" hidden="1">{"PAGE 1",#N/A,FALSE,"WEST_OT"}</definedName>
    <definedName name="test37" localSheetId="1" hidden="1">{"PAGE 2",#N/A,FALSE,"WEST_OT"}</definedName>
    <definedName name="test37" localSheetId="3" hidden="1">{"PAGE 2",#N/A,FALSE,"WEST_OT"}</definedName>
    <definedName name="test37" localSheetId="5" hidden="1">{"PAGE 2",#N/A,FALSE,"WEST_OT"}</definedName>
    <definedName name="test37" hidden="1">{"PAGE 2",#N/A,FALSE,"WEST_OT"}</definedName>
    <definedName name="test37_1" localSheetId="1" hidden="1">{"PAGE 2",#N/A,FALSE,"WEST_OT"}</definedName>
    <definedName name="test37_1" localSheetId="3" hidden="1">{"PAGE 2",#N/A,FALSE,"WEST_OT"}</definedName>
    <definedName name="test37_1" localSheetId="5" hidden="1">{"PAGE 2",#N/A,FALSE,"WEST_OT"}</definedName>
    <definedName name="test37_1" hidden="1">{"PAGE 2",#N/A,FALSE,"WEST_OT"}</definedName>
    <definedName name="test37_1_1" localSheetId="1" hidden="1">{"PAGE 2",#N/A,FALSE,"WEST_OT"}</definedName>
    <definedName name="test37_1_1" localSheetId="3" hidden="1">{"PAGE 2",#N/A,FALSE,"WEST_OT"}</definedName>
    <definedName name="test37_1_1" localSheetId="5" hidden="1">{"PAGE 2",#N/A,FALSE,"WEST_OT"}</definedName>
    <definedName name="test37_1_1" hidden="1">{"PAGE 2",#N/A,FALSE,"WEST_OT"}</definedName>
    <definedName name="test37_1_1_2" localSheetId="1" hidden="1">{"PAGE 2",#N/A,FALSE,"WEST_OT"}</definedName>
    <definedName name="test37_1_1_2" localSheetId="3" hidden="1">{"PAGE 2",#N/A,FALSE,"WEST_OT"}</definedName>
    <definedName name="test37_1_1_2" localSheetId="5" hidden="1">{"PAGE 2",#N/A,FALSE,"WEST_OT"}</definedName>
    <definedName name="test37_1_1_2" hidden="1">{"PAGE 2",#N/A,FALSE,"WEST_OT"}</definedName>
    <definedName name="test37_1_3" localSheetId="1" hidden="1">{"PAGE 2",#N/A,FALSE,"WEST_OT"}</definedName>
    <definedName name="test37_1_3" localSheetId="3" hidden="1">{"PAGE 2",#N/A,FALSE,"WEST_OT"}</definedName>
    <definedName name="test37_1_3" localSheetId="5" hidden="1">{"PAGE 2",#N/A,FALSE,"WEST_OT"}</definedName>
    <definedName name="test37_1_3" hidden="1">{"PAGE 2",#N/A,FALSE,"WEST_OT"}</definedName>
    <definedName name="test37_2" localSheetId="1" hidden="1">{"PAGE 2",#N/A,FALSE,"WEST_OT"}</definedName>
    <definedName name="test37_2" localSheetId="3" hidden="1">{"PAGE 2",#N/A,FALSE,"WEST_OT"}</definedName>
    <definedName name="test37_2" localSheetId="5" hidden="1">{"PAGE 2",#N/A,FALSE,"WEST_OT"}</definedName>
    <definedName name="test37_2" hidden="1">{"PAGE 2",#N/A,FALSE,"WEST_OT"}</definedName>
    <definedName name="test37_2_2" localSheetId="1" hidden="1">{"PAGE 2",#N/A,FALSE,"WEST_OT"}</definedName>
    <definedName name="test37_2_2" localSheetId="3" hidden="1">{"PAGE 2",#N/A,FALSE,"WEST_OT"}</definedName>
    <definedName name="test37_2_2" localSheetId="5" hidden="1">{"PAGE 2",#N/A,FALSE,"WEST_OT"}</definedName>
    <definedName name="test37_2_2" hidden="1">{"PAGE 2",#N/A,FALSE,"WEST_OT"}</definedName>
    <definedName name="test37_3" localSheetId="1" hidden="1">{"PAGE 2",#N/A,FALSE,"WEST_OT"}</definedName>
    <definedName name="test37_3" localSheetId="3" hidden="1">{"PAGE 2",#N/A,FALSE,"WEST_OT"}</definedName>
    <definedName name="test37_3" localSheetId="5" hidden="1">{"PAGE 2",#N/A,FALSE,"WEST_OT"}</definedName>
    <definedName name="test37_3" hidden="1">{"PAGE 2",#N/A,FALSE,"WEST_OT"}</definedName>
    <definedName name="test37_3_2" localSheetId="1" hidden="1">{"PAGE 2",#N/A,FALSE,"WEST_OT"}</definedName>
    <definedName name="test37_3_2" localSheetId="3" hidden="1">{"PAGE 2",#N/A,FALSE,"WEST_OT"}</definedName>
    <definedName name="test37_3_2" localSheetId="5" hidden="1">{"PAGE 2",#N/A,FALSE,"WEST_OT"}</definedName>
    <definedName name="test37_3_2" hidden="1">{"PAGE 2",#N/A,FALSE,"WEST_OT"}</definedName>
    <definedName name="test37_5" localSheetId="1" hidden="1">{"PAGE 2",#N/A,FALSE,"WEST_OT"}</definedName>
    <definedName name="test37_5" localSheetId="3" hidden="1">{"PAGE 2",#N/A,FALSE,"WEST_OT"}</definedName>
    <definedName name="test37_5" localSheetId="5" hidden="1">{"PAGE 2",#N/A,FALSE,"WEST_OT"}</definedName>
    <definedName name="test37_5" hidden="1">{"PAGE 2",#N/A,FALSE,"WEST_OT"}</definedName>
    <definedName name="test38" localSheetId="1" hidden="1">{"PAGE 1",#N/A,FALSE,"WEST_OT"}</definedName>
    <definedName name="test38" localSheetId="3" hidden="1">{"PAGE 1",#N/A,FALSE,"WEST_OT"}</definedName>
    <definedName name="test38" localSheetId="5" hidden="1">{"PAGE 1",#N/A,FALSE,"WEST_OT"}</definedName>
    <definedName name="test38" hidden="1">{"PAGE 1",#N/A,FALSE,"WEST_OT"}</definedName>
    <definedName name="test38_1" localSheetId="1" hidden="1">{"PAGE 1",#N/A,FALSE,"WEST_OT"}</definedName>
    <definedName name="test38_1" localSheetId="3" hidden="1">{"PAGE 1",#N/A,FALSE,"WEST_OT"}</definedName>
    <definedName name="test38_1" localSheetId="5" hidden="1">{"PAGE 1",#N/A,FALSE,"WEST_OT"}</definedName>
    <definedName name="test38_1" hidden="1">{"PAGE 1",#N/A,FALSE,"WEST_OT"}</definedName>
    <definedName name="test38_1_1" localSheetId="1" hidden="1">{"PAGE 1",#N/A,FALSE,"WEST_OT"}</definedName>
    <definedName name="test38_1_1" localSheetId="3" hidden="1">{"PAGE 1",#N/A,FALSE,"WEST_OT"}</definedName>
    <definedName name="test38_1_1" localSheetId="5" hidden="1">{"PAGE 1",#N/A,FALSE,"WEST_OT"}</definedName>
    <definedName name="test38_1_1" hidden="1">{"PAGE 1",#N/A,FALSE,"WEST_OT"}</definedName>
    <definedName name="test38_1_1_2" localSheetId="1" hidden="1">{"PAGE 1",#N/A,FALSE,"WEST_OT"}</definedName>
    <definedName name="test38_1_1_2" localSheetId="3" hidden="1">{"PAGE 1",#N/A,FALSE,"WEST_OT"}</definedName>
    <definedName name="test38_1_1_2" localSheetId="5" hidden="1">{"PAGE 1",#N/A,FALSE,"WEST_OT"}</definedName>
    <definedName name="test38_1_1_2" hidden="1">{"PAGE 1",#N/A,FALSE,"WEST_OT"}</definedName>
    <definedName name="test38_1_3" localSheetId="1" hidden="1">{"PAGE 1",#N/A,FALSE,"WEST_OT"}</definedName>
    <definedName name="test38_1_3" localSheetId="3" hidden="1">{"PAGE 1",#N/A,FALSE,"WEST_OT"}</definedName>
    <definedName name="test38_1_3" localSheetId="5" hidden="1">{"PAGE 1",#N/A,FALSE,"WEST_OT"}</definedName>
    <definedName name="test38_1_3" hidden="1">{"PAGE 1",#N/A,FALSE,"WEST_OT"}</definedName>
    <definedName name="test38_2" localSheetId="1" hidden="1">{"PAGE 1",#N/A,FALSE,"WEST_OT"}</definedName>
    <definedName name="test38_2" localSheetId="3" hidden="1">{"PAGE 1",#N/A,FALSE,"WEST_OT"}</definedName>
    <definedName name="test38_2" localSheetId="5" hidden="1">{"PAGE 1",#N/A,FALSE,"WEST_OT"}</definedName>
    <definedName name="test38_2" hidden="1">{"PAGE 1",#N/A,FALSE,"WEST_OT"}</definedName>
    <definedName name="test38_2_2" localSheetId="1" hidden="1">{"PAGE 1",#N/A,FALSE,"WEST_OT"}</definedName>
    <definedName name="test38_2_2" localSheetId="3" hidden="1">{"PAGE 1",#N/A,FALSE,"WEST_OT"}</definedName>
    <definedName name="test38_2_2" localSheetId="5" hidden="1">{"PAGE 1",#N/A,FALSE,"WEST_OT"}</definedName>
    <definedName name="test38_2_2" hidden="1">{"PAGE 1",#N/A,FALSE,"WEST_OT"}</definedName>
    <definedName name="test38_3" localSheetId="1" hidden="1">{"PAGE 1",#N/A,FALSE,"WEST_OT"}</definedName>
    <definedName name="test38_3" localSheetId="3" hidden="1">{"PAGE 1",#N/A,FALSE,"WEST_OT"}</definedName>
    <definedName name="test38_3" localSheetId="5" hidden="1">{"PAGE 1",#N/A,FALSE,"WEST_OT"}</definedName>
    <definedName name="test38_3" hidden="1">{"PAGE 1",#N/A,FALSE,"WEST_OT"}</definedName>
    <definedName name="test38_3_2" localSheetId="1" hidden="1">{"PAGE 1",#N/A,FALSE,"WEST_OT"}</definedName>
    <definedName name="test38_3_2" localSheetId="3" hidden="1">{"PAGE 1",#N/A,FALSE,"WEST_OT"}</definedName>
    <definedName name="test38_3_2" localSheetId="5" hidden="1">{"PAGE 1",#N/A,FALSE,"WEST_OT"}</definedName>
    <definedName name="test38_3_2" hidden="1">{"PAGE 1",#N/A,FALSE,"WEST_OT"}</definedName>
    <definedName name="test38_5" localSheetId="1" hidden="1">{"PAGE 1",#N/A,FALSE,"WEST_OT"}</definedName>
    <definedName name="test38_5" localSheetId="3" hidden="1">{"PAGE 1",#N/A,FALSE,"WEST_OT"}</definedName>
    <definedName name="test38_5" localSheetId="5" hidden="1">{"PAGE 1",#N/A,FALSE,"WEST_OT"}</definedName>
    <definedName name="test38_5" hidden="1">{"PAGE 1",#N/A,FALSE,"WEST_OT"}</definedName>
    <definedName name="test39" localSheetId="1" hidden="1">{"PAGE 1",#N/A,FALSE,"WEST_OT"}</definedName>
    <definedName name="test39" localSheetId="3" hidden="1">{"PAGE 1",#N/A,FALSE,"WEST_OT"}</definedName>
    <definedName name="test39" localSheetId="5" hidden="1">{"PAGE 1",#N/A,FALSE,"WEST_OT"}</definedName>
    <definedName name="test39" hidden="1">{"PAGE 1",#N/A,FALSE,"WEST_OT"}</definedName>
    <definedName name="test39_1" localSheetId="1" hidden="1">{"PAGE 1",#N/A,FALSE,"WEST_OT"}</definedName>
    <definedName name="test39_1" localSheetId="3" hidden="1">{"PAGE 1",#N/A,FALSE,"WEST_OT"}</definedName>
    <definedName name="test39_1" localSheetId="5" hidden="1">{"PAGE 1",#N/A,FALSE,"WEST_OT"}</definedName>
    <definedName name="test39_1" hidden="1">{"PAGE 1",#N/A,FALSE,"WEST_OT"}</definedName>
    <definedName name="test39_1_1" localSheetId="1" hidden="1">{"PAGE 1",#N/A,FALSE,"WEST_OT"}</definedName>
    <definedName name="test39_1_1" localSheetId="3" hidden="1">{"PAGE 1",#N/A,FALSE,"WEST_OT"}</definedName>
    <definedName name="test39_1_1" localSheetId="5" hidden="1">{"PAGE 1",#N/A,FALSE,"WEST_OT"}</definedName>
    <definedName name="test39_1_1" hidden="1">{"PAGE 1",#N/A,FALSE,"WEST_OT"}</definedName>
    <definedName name="test39_1_1_2" localSheetId="1" hidden="1">{"PAGE 1",#N/A,FALSE,"WEST_OT"}</definedName>
    <definedName name="test39_1_1_2" localSheetId="3" hidden="1">{"PAGE 1",#N/A,FALSE,"WEST_OT"}</definedName>
    <definedName name="test39_1_1_2" localSheetId="5" hidden="1">{"PAGE 1",#N/A,FALSE,"WEST_OT"}</definedName>
    <definedName name="test39_1_1_2" hidden="1">{"PAGE 1",#N/A,FALSE,"WEST_OT"}</definedName>
    <definedName name="test39_1_3" localSheetId="1" hidden="1">{"PAGE 1",#N/A,FALSE,"WEST_OT"}</definedName>
    <definedName name="test39_1_3" localSheetId="3" hidden="1">{"PAGE 1",#N/A,FALSE,"WEST_OT"}</definedName>
    <definedName name="test39_1_3" localSheetId="5" hidden="1">{"PAGE 1",#N/A,FALSE,"WEST_OT"}</definedName>
    <definedName name="test39_1_3" hidden="1">{"PAGE 1",#N/A,FALSE,"WEST_OT"}</definedName>
    <definedName name="test39_2" localSheetId="1" hidden="1">{"PAGE 1",#N/A,FALSE,"WEST_OT"}</definedName>
    <definedName name="test39_2" localSheetId="3" hidden="1">{"PAGE 1",#N/A,FALSE,"WEST_OT"}</definedName>
    <definedName name="test39_2" localSheetId="5" hidden="1">{"PAGE 1",#N/A,FALSE,"WEST_OT"}</definedName>
    <definedName name="test39_2" hidden="1">{"PAGE 1",#N/A,FALSE,"WEST_OT"}</definedName>
    <definedName name="test39_2_2" localSheetId="1" hidden="1">{"PAGE 1",#N/A,FALSE,"WEST_OT"}</definedName>
    <definedName name="test39_2_2" localSheetId="3" hidden="1">{"PAGE 1",#N/A,FALSE,"WEST_OT"}</definedName>
    <definedName name="test39_2_2" localSheetId="5" hidden="1">{"PAGE 1",#N/A,FALSE,"WEST_OT"}</definedName>
    <definedName name="test39_2_2" hidden="1">{"PAGE 1",#N/A,FALSE,"WEST_OT"}</definedName>
    <definedName name="test39_3" localSheetId="1" hidden="1">{"PAGE 1",#N/A,FALSE,"WEST_OT"}</definedName>
    <definedName name="test39_3" localSheetId="3" hidden="1">{"PAGE 1",#N/A,FALSE,"WEST_OT"}</definedName>
    <definedName name="test39_3" localSheetId="5" hidden="1">{"PAGE 1",#N/A,FALSE,"WEST_OT"}</definedName>
    <definedName name="test39_3" hidden="1">{"PAGE 1",#N/A,FALSE,"WEST_OT"}</definedName>
    <definedName name="test39_3_2" localSheetId="1" hidden="1">{"PAGE 1",#N/A,FALSE,"WEST_OT"}</definedName>
    <definedName name="test39_3_2" localSheetId="3" hidden="1">{"PAGE 1",#N/A,FALSE,"WEST_OT"}</definedName>
    <definedName name="test39_3_2" localSheetId="5" hidden="1">{"PAGE 1",#N/A,FALSE,"WEST_OT"}</definedName>
    <definedName name="test39_3_2" hidden="1">{"PAGE 1",#N/A,FALSE,"WEST_OT"}</definedName>
    <definedName name="test39_5" localSheetId="1" hidden="1">{"PAGE 1",#N/A,FALSE,"WEST_OT"}</definedName>
    <definedName name="test39_5" localSheetId="3" hidden="1">{"PAGE 1",#N/A,FALSE,"WEST_OT"}</definedName>
    <definedName name="test39_5" localSheetId="5" hidden="1">{"PAGE 1",#N/A,FALSE,"WEST_OT"}</definedName>
    <definedName name="test39_5" hidden="1">{"PAGE 1",#N/A,FALSE,"WEST_OT"}</definedName>
    <definedName name="test4" localSheetId="3" hidden="1">#REF!</definedName>
    <definedName name="test4" hidden="1">#REF!</definedName>
    <definedName name="test4_1" localSheetId="1" hidden="1">{"PAGE 1",#N/A,FALSE,"WEST_OT"}</definedName>
    <definedName name="test4_1" localSheetId="3" hidden="1">{"PAGE 1",#N/A,FALSE,"WEST_OT"}</definedName>
    <definedName name="test4_1" localSheetId="5" hidden="1">{"PAGE 1",#N/A,FALSE,"WEST_OT"}</definedName>
    <definedName name="test4_1" hidden="1">{"PAGE 1",#N/A,FALSE,"WEST_OT"}</definedName>
    <definedName name="test4_1_1" localSheetId="1" hidden="1">{"PAGE 1",#N/A,FALSE,"WEST_OT"}</definedName>
    <definedName name="test4_1_1" localSheetId="3" hidden="1">{"PAGE 1",#N/A,FALSE,"WEST_OT"}</definedName>
    <definedName name="test4_1_1" localSheetId="5" hidden="1">{"PAGE 1",#N/A,FALSE,"WEST_OT"}</definedName>
    <definedName name="test4_1_1" hidden="1">{"PAGE 1",#N/A,FALSE,"WEST_OT"}</definedName>
    <definedName name="test4_1_1_2" localSheetId="1" hidden="1">{"PAGE 1",#N/A,FALSE,"WEST_OT"}</definedName>
    <definedName name="test4_1_1_2" localSheetId="3" hidden="1">{"PAGE 1",#N/A,FALSE,"WEST_OT"}</definedName>
    <definedName name="test4_1_1_2" localSheetId="5" hidden="1">{"PAGE 1",#N/A,FALSE,"WEST_OT"}</definedName>
    <definedName name="test4_1_1_2" hidden="1">{"PAGE 1",#N/A,FALSE,"WEST_OT"}</definedName>
    <definedName name="test4_1_3" localSheetId="1" hidden="1">{"PAGE 1",#N/A,FALSE,"WEST_OT"}</definedName>
    <definedName name="test4_1_3" localSheetId="3" hidden="1">{"PAGE 1",#N/A,FALSE,"WEST_OT"}</definedName>
    <definedName name="test4_1_3" localSheetId="5" hidden="1">{"PAGE 1",#N/A,FALSE,"WEST_OT"}</definedName>
    <definedName name="test4_1_3" hidden="1">{"PAGE 1",#N/A,FALSE,"WEST_OT"}</definedName>
    <definedName name="test4_2" localSheetId="1" hidden="1">{"PAGE 1",#N/A,FALSE,"WEST_OT"}</definedName>
    <definedName name="test4_2" localSheetId="3" hidden="1">{"PAGE 1",#N/A,FALSE,"WEST_OT"}</definedName>
    <definedName name="test4_2" localSheetId="5" hidden="1">{"PAGE 1",#N/A,FALSE,"WEST_OT"}</definedName>
    <definedName name="test4_2" hidden="1">{"PAGE 1",#N/A,FALSE,"WEST_OT"}</definedName>
    <definedName name="test4_2_2" localSheetId="1" hidden="1">{"PAGE 1",#N/A,FALSE,"WEST_OT"}</definedName>
    <definedName name="test4_2_2" localSheetId="3" hidden="1">{"PAGE 1",#N/A,FALSE,"WEST_OT"}</definedName>
    <definedName name="test4_2_2" localSheetId="5" hidden="1">{"PAGE 1",#N/A,FALSE,"WEST_OT"}</definedName>
    <definedName name="test4_2_2" hidden="1">{"PAGE 1",#N/A,FALSE,"WEST_OT"}</definedName>
    <definedName name="test4_3" localSheetId="1" hidden="1">{"PAGE 1",#N/A,FALSE,"WEST_OT"}</definedName>
    <definedName name="test4_3" localSheetId="3" hidden="1">{"PAGE 1",#N/A,FALSE,"WEST_OT"}</definedName>
    <definedName name="test4_3" localSheetId="5" hidden="1">{"PAGE 1",#N/A,FALSE,"WEST_OT"}</definedName>
    <definedName name="test4_3" hidden="1">{"PAGE 1",#N/A,FALSE,"WEST_OT"}</definedName>
    <definedName name="test4_3_2" localSheetId="1" hidden="1">{"PAGE 1",#N/A,FALSE,"WEST_OT"}</definedName>
    <definedName name="test4_3_2" localSheetId="3" hidden="1">{"PAGE 1",#N/A,FALSE,"WEST_OT"}</definedName>
    <definedName name="test4_3_2" localSheetId="5" hidden="1">{"PAGE 1",#N/A,FALSE,"WEST_OT"}</definedName>
    <definedName name="test4_3_2" hidden="1">{"PAGE 1",#N/A,FALSE,"WEST_OT"}</definedName>
    <definedName name="test4_5" localSheetId="1" hidden="1">{"PAGE 1",#N/A,FALSE,"WEST_OT"}</definedName>
    <definedName name="test4_5" localSheetId="3" hidden="1">{"PAGE 1",#N/A,FALSE,"WEST_OT"}</definedName>
    <definedName name="test4_5" localSheetId="5" hidden="1">{"PAGE 1",#N/A,FALSE,"WEST_OT"}</definedName>
    <definedName name="test4_5" hidden="1">{"PAGE 1",#N/A,FALSE,"WEST_OT"}</definedName>
    <definedName name="test40" localSheetId="1" hidden="1">{"PAGE 2",#N/A,FALSE,"WEST_OT"}</definedName>
    <definedName name="test40" localSheetId="3" hidden="1">{"PAGE 2",#N/A,FALSE,"WEST_OT"}</definedName>
    <definedName name="test40" localSheetId="5" hidden="1">{"PAGE 2",#N/A,FALSE,"WEST_OT"}</definedName>
    <definedName name="test40" hidden="1">{"PAGE 2",#N/A,FALSE,"WEST_OT"}</definedName>
    <definedName name="test40_1" localSheetId="1" hidden="1">{"PAGE 2",#N/A,FALSE,"WEST_OT"}</definedName>
    <definedName name="test40_1" localSheetId="3" hidden="1">{"PAGE 2",#N/A,FALSE,"WEST_OT"}</definedName>
    <definedName name="test40_1" localSheetId="5" hidden="1">{"PAGE 2",#N/A,FALSE,"WEST_OT"}</definedName>
    <definedName name="test40_1" hidden="1">{"PAGE 2",#N/A,FALSE,"WEST_OT"}</definedName>
    <definedName name="test40_1_1" localSheetId="1" hidden="1">{"PAGE 2",#N/A,FALSE,"WEST_OT"}</definedName>
    <definedName name="test40_1_1" localSheetId="3" hidden="1">{"PAGE 2",#N/A,FALSE,"WEST_OT"}</definedName>
    <definedName name="test40_1_1" localSheetId="5" hidden="1">{"PAGE 2",#N/A,FALSE,"WEST_OT"}</definedName>
    <definedName name="test40_1_1" hidden="1">{"PAGE 2",#N/A,FALSE,"WEST_OT"}</definedName>
    <definedName name="test40_1_1_2" localSheetId="1" hidden="1">{"PAGE 2",#N/A,FALSE,"WEST_OT"}</definedName>
    <definedName name="test40_1_1_2" localSheetId="3" hidden="1">{"PAGE 2",#N/A,FALSE,"WEST_OT"}</definedName>
    <definedName name="test40_1_1_2" localSheetId="5" hidden="1">{"PAGE 2",#N/A,FALSE,"WEST_OT"}</definedName>
    <definedName name="test40_1_1_2" hidden="1">{"PAGE 2",#N/A,FALSE,"WEST_OT"}</definedName>
    <definedName name="test40_1_3" localSheetId="1" hidden="1">{"PAGE 2",#N/A,FALSE,"WEST_OT"}</definedName>
    <definedName name="test40_1_3" localSheetId="3" hidden="1">{"PAGE 2",#N/A,FALSE,"WEST_OT"}</definedName>
    <definedName name="test40_1_3" localSheetId="5" hidden="1">{"PAGE 2",#N/A,FALSE,"WEST_OT"}</definedName>
    <definedName name="test40_1_3" hidden="1">{"PAGE 2",#N/A,FALSE,"WEST_OT"}</definedName>
    <definedName name="test40_2" localSheetId="1" hidden="1">{"PAGE 2",#N/A,FALSE,"WEST_OT"}</definedName>
    <definedName name="test40_2" localSheetId="3" hidden="1">{"PAGE 2",#N/A,FALSE,"WEST_OT"}</definedName>
    <definedName name="test40_2" localSheetId="5" hidden="1">{"PAGE 2",#N/A,FALSE,"WEST_OT"}</definedName>
    <definedName name="test40_2" hidden="1">{"PAGE 2",#N/A,FALSE,"WEST_OT"}</definedName>
    <definedName name="test40_2_2" localSheetId="1" hidden="1">{"PAGE 2",#N/A,FALSE,"WEST_OT"}</definedName>
    <definedName name="test40_2_2" localSheetId="3" hidden="1">{"PAGE 2",#N/A,FALSE,"WEST_OT"}</definedName>
    <definedName name="test40_2_2" localSheetId="5" hidden="1">{"PAGE 2",#N/A,FALSE,"WEST_OT"}</definedName>
    <definedName name="test40_2_2" hidden="1">{"PAGE 2",#N/A,FALSE,"WEST_OT"}</definedName>
    <definedName name="test40_3" localSheetId="1" hidden="1">{"PAGE 2",#N/A,FALSE,"WEST_OT"}</definedName>
    <definedName name="test40_3" localSheetId="3" hidden="1">{"PAGE 2",#N/A,FALSE,"WEST_OT"}</definedName>
    <definedName name="test40_3" localSheetId="5" hidden="1">{"PAGE 2",#N/A,FALSE,"WEST_OT"}</definedName>
    <definedName name="test40_3" hidden="1">{"PAGE 2",#N/A,FALSE,"WEST_OT"}</definedName>
    <definedName name="test40_3_2" localSheetId="1" hidden="1">{"PAGE 2",#N/A,FALSE,"WEST_OT"}</definedName>
    <definedName name="test40_3_2" localSheetId="3" hidden="1">{"PAGE 2",#N/A,FALSE,"WEST_OT"}</definedName>
    <definedName name="test40_3_2" localSheetId="5" hidden="1">{"PAGE 2",#N/A,FALSE,"WEST_OT"}</definedName>
    <definedName name="test40_3_2" hidden="1">{"PAGE 2",#N/A,FALSE,"WEST_OT"}</definedName>
    <definedName name="test40_5" localSheetId="1" hidden="1">{"PAGE 2",#N/A,FALSE,"WEST_OT"}</definedName>
    <definedName name="test40_5" localSheetId="3" hidden="1">{"PAGE 2",#N/A,FALSE,"WEST_OT"}</definedName>
    <definedName name="test40_5" localSheetId="5" hidden="1">{"PAGE 2",#N/A,FALSE,"WEST_OT"}</definedName>
    <definedName name="test40_5" hidden="1">{"PAGE 2",#N/A,FALSE,"WEST_OT"}</definedName>
    <definedName name="test41" localSheetId="1" hidden="1">{"PAGE 1",#N/A,FALSE,"WEST_OT"}</definedName>
    <definedName name="test41" localSheetId="3" hidden="1">{"PAGE 1",#N/A,FALSE,"WEST_OT"}</definedName>
    <definedName name="test41" localSheetId="5" hidden="1">{"PAGE 1",#N/A,FALSE,"WEST_OT"}</definedName>
    <definedName name="test41" hidden="1">{"PAGE 1",#N/A,FALSE,"WEST_OT"}</definedName>
    <definedName name="test41_1" localSheetId="1" hidden="1">{"PAGE 1",#N/A,FALSE,"WEST_OT"}</definedName>
    <definedName name="test41_1" localSheetId="3" hidden="1">{"PAGE 1",#N/A,FALSE,"WEST_OT"}</definedName>
    <definedName name="test41_1" localSheetId="5" hidden="1">{"PAGE 1",#N/A,FALSE,"WEST_OT"}</definedName>
    <definedName name="test41_1" hidden="1">{"PAGE 1",#N/A,FALSE,"WEST_OT"}</definedName>
    <definedName name="test41_1_1" localSheetId="1" hidden="1">{"PAGE 1",#N/A,FALSE,"WEST_OT"}</definedName>
    <definedName name="test41_1_1" localSheetId="3" hidden="1">{"PAGE 1",#N/A,FALSE,"WEST_OT"}</definedName>
    <definedName name="test41_1_1" localSheetId="5" hidden="1">{"PAGE 1",#N/A,FALSE,"WEST_OT"}</definedName>
    <definedName name="test41_1_1" hidden="1">{"PAGE 1",#N/A,FALSE,"WEST_OT"}</definedName>
    <definedName name="test41_1_1_2" localSheetId="1" hidden="1">{"PAGE 1",#N/A,FALSE,"WEST_OT"}</definedName>
    <definedName name="test41_1_1_2" localSheetId="3" hidden="1">{"PAGE 1",#N/A,FALSE,"WEST_OT"}</definedName>
    <definedName name="test41_1_1_2" localSheetId="5" hidden="1">{"PAGE 1",#N/A,FALSE,"WEST_OT"}</definedName>
    <definedName name="test41_1_1_2" hidden="1">{"PAGE 1",#N/A,FALSE,"WEST_OT"}</definedName>
    <definedName name="test41_1_3" localSheetId="1" hidden="1">{"PAGE 1",#N/A,FALSE,"WEST_OT"}</definedName>
    <definedName name="test41_1_3" localSheetId="3" hidden="1">{"PAGE 1",#N/A,FALSE,"WEST_OT"}</definedName>
    <definedName name="test41_1_3" localSheetId="5" hidden="1">{"PAGE 1",#N/A,FALSE,"WEST_OT"}</definedName>
    <definedName name="test41_1_3" hidden="1">{"PAGE 1",#N/A,FALSE,"WEST_OT"}</definedName>
    <definedName name="test41_2" localSheetId="1" hidden="1">{"PAGE 1",#N/A,FALSE,"WEST_OT"}</definedName>
    <definedName name="test41_2" localSheetId="3" hidden="1">{"PAGE 1",#N/A,FALSE,"WEST_OT"}</definedName>
    <definedName name="test41_2" localSheetId="5" hidden="1">{"PAGE 1",#N/A,FALSE,"WEST_OT"}</definedName>
    <definedName name="test41_2" hidden="1">{"PAGE 1",#N/A,FALSE,"WEST_OT"}</definedName>
    <definedName name="test41_2_2" localSheetId="1" hidden="1">{"PAGE 1",#N/A,FALSE,"WEST_OT"}</definedName>
    <definedName name="test41_2_2" localSheetId="3" hidden="1">{"PAGE 1",#N/A,FALSE,"WEST_OT"}</definedName>
    <definedName name="test41_2_2" localSheetId="5" hidden="1">{"PAGE 1",#N/A,FALSE,"WEST_OT"}</definedName>
    <definedName name="test41_2_2" hidden="1">{"PAGE 1",#N/A,FALSE,"WEST_OT"}</definedName>
    <definedName name="test41_3" localSheetId="1" hidden="1">{"PAGE 1",#N/A,FALSE,"WEST_OT"}</definedName>
    <definedName name="test41_3" localSheetId="3" hidden="1">{"PAGE 1",#N/A,FALSE,"WEST_OT"}</definedName>
    <definedName name="test41_3" localSheetId="5" hidden="1">{"PAGE 1",#N/A,FALSE,"WEST_OT"}</definedName>
    <definedName name="test41_3" hidden="1">{"PAGE 1",#N/A,FALSE,"WEST_OT"}</definedName>
    <definedName name="test41_3_2" localSheetId="1" hidden="1">{"PAGE 1",#N/A,FALSE,"WEST_OT"}</definedName>
    <definedName name="test41_3_2" localSheetId="3" hidden="1">{"PAGE 1",#N/A,FALSE,"WEST_OT"}</definedName>
    <definedName name="test41_3_2" localSheetId="5" hidden="1">{"PAGE 1",#N/A,FALSE,"WEST_OT"}</definedName>
    <definedName name="test41_3_2" hidden="1">{"PAGE 1",#N/A,FALSE,"WEST_OT"}</definedName>
    <definedName name="test41_5" localSheetId="1" hidden="1">{"PAGE 1",#N/A,FALSE,"WEST_OT"}</definedName>
    <definedName name="test41_5" localSheetId="3" hidden="1">{"PAGE 1",#N/A,FALSE,"WEST_OT"}</definedName>
    <definedName name="test41_5" localSheetId="5" hidden="1">{"PAGE 1",#N/A,FALSE,"WEST_OT"}</definedName>
    <definedName name="test41_5" hidden="1">{"PAGE 1",#N/A,FALSE,"WEST_OT"}</definedName>
    <definedName name="test42" localSheetId="1" hidden="1">{"PAGE 1",#N/A,FALSE,"WEST_OT"}</definedName>
    <definedName name="test42" localSheetId="3" hidden="1">{"PAGE 1",#N/A,FALSE,"WEST_OT"}</definedName>
    <definedName name="test42" localSheetId="5" hidden="1">{"PAGE 1",#N/A,FALSE,"WEST_OT"}</definedName>
    <definedName name="test42" hidden="1">{"PAGE 1",#N/A,FALSE,"WEST_OT"}</definedName>
    <definedName name="test42_1" localSheetId="1" hidden="1">{"PAGE 1",#N/A,FALSE,"WEST_OT"}</definedName>
    <definedName name="test42_1" localSheetId="3" hidden="1">{"PAGE 1",#N/A,FALSE,"WEST_OT"}</definedName>
    <definedName name="test42_1" localSheetId="5" hidden="1">{"PAGE 1",#N/A,FALSE,"WEST_OT"}</definedName>
    <definedName name="test42_1" hidden="1">{"PAGE 1",#N/A,FALSE,"WEST_OT"}</definedName>
    <definedName name="test42_1_1" localSheetId="1" hidden="1">{"PAGE 1",#N/A,FALSE,"WEST_OT"}</definedName>
    <definedName name="test42_1_1" localSheetId="3" hidden="1">{"PAGE 1",#N/A,FALSE,"WEST_OT"}</definedName>
    <definedName name="test42_1_1" localSheetId="5" hidden="1">{"PAGE 1",#N/A,FALSE,"WEST_OT"}</definedName>
    <definedName name="test42_1_1" hidden="1">{"PAGE 1",#N/A,FALSE,"WEST_OT"}</definedName>
    <definedName name="test42_1_1_2" localSheetId="1" hidden="1">{"PAGE 1",#N/A,FALSE,"WEST_OT"}</definedName>
    <definedName name="test42_1_1_2" localSheetId="3" hidden="1">{"PAGE 1",#N/A,FALSE,"WEST_OT"}</definedName>
    <definedName name="test42_1_1_2" localSheetId="5" hidden="1">{"PAGE 1",#N/A,FALSE,"WEST_OT"}</definedName>
    <definedName name="test42_1_1_2" hidden="1">{"PAGE 1",#N/A,FALSE,"WEST_OT"}</definedName>
    <definedName name="test42_1_3" localSheetId="1" hidden="1">{"PAGE 1",#N/A,FALSE,"WEST_OT"}</definedName>
    <definedName name="test42_1_3" localSheetId="3" hidden="1">{"PAGE 1",#N/A,FALSE,"WEST_OT"}</definedName>
    <definedName name="test42_1_3" localSheetId="5" hidden="1">{"PAGE 1",#N/A,FALSE,"WEST_OT"}</definedName>
    <definedName name="test42_1_3" hidden="1">{"PAGE 1",#N/A,FALSE,"WEST_OT"}</definedName>
    <definedName name="test42_2" localSheetId="1" hidden="1">{"PAGE 1",#N/A,FALSE,"WEST_OT"}</definedName>
    <definedName name="test42_2" localSheetId="3" hidden="1">{"PAGE 1",#N/A,FALSE,"WEST_OT"}</definedName>
    <definedName name="test42_2" localSheetId="5" hidden="1">{"PAGE 1",#N/A,FALSE,"WEST_OT"}</definedName>
    <definedName name="test42_2" hidden="1">{"PAGE 1",#N/A,FALSE,"WEST_OT"}</definedName>
    <definedName name="test42_2_2" localSheetId="1" hidden="1">{"PAGE 1",#N/A,FALSE,"WEST_OT"}</definedName>
    <definedName name="test42_2_2" localSheetId="3" hidden="1">{"PAGE 1",#N/A,FALSE,"WEST_OT"}</definedName>
    <definedName name="test42_2_2" localSheetId="5" hidden="1">{"PAGE 1",#N/A,FALSE,"WEST_OT"}</definedName>
    <definedName name="test42_2_2" hidden="1">{"PAGE 1",#N/A,FALSE,"WEST_OT"}</definedName>
    <definedName name="test42_3" localSheetId="1" hidden="1">{"PAGE 1",#N/A,FALSE,"WEST_OT"}</definedName>
    <definedName name="test42_3" localSheetId="3" hidden="1">{"PAGE 1",#N/A,FALSE,"WEST_OT"}</definedName>
    <definedName name="test42_3" localSheetId="5" hidden="1">{"PAGE 1",#N/A,FALSE,"WEST_OT"}</definedName>
    <definedName name="test42_3" hidden="1">{"PAGE 1",#N/A,FALSE,"WEST_OT"}</definedName>
    <definedName name="test42_3_2" localSheetId="1" hidden="1">{"PAGE 1",#N/A,FALSE,"WEST_OT"}</definedName>
    <definedName name="test42_3_2" localSheetId="3" hidden="1">{"PAGE 1",#N/A,FALSE,"WEST_OT"}</definedName>
    <definedName name="test42_3_2" localSheetId="5" hidden="1">{"PAGE 1",#N/A,FALSE,"WEST_OT"}</definedName>
    <definedName name="test42_3_2" hidden="1">{"PAGE 1",#N/A,FALSE,"WEST_OT"}</definedName>
    <definedName name="test42_5" localSheetId="1" hidden="1">{"PAGE 1",#N/A,FALSE,"WEST_OT"}</definedName>
    <definedName name="test42_5" localSheetId="3" hidden="1">{"PAGE 1",#N/A,FALSE,"WEST_OT"}</definedName>
    <definedName name="test42_5" localSheetId="5" hidden="1">{"PAGE 1",#N/A,FALSE,"WEST_OT"}</definedName>
    <definedName name="test42_5" hidden="1">{"PAGE 1",#N/A,FALSE,"WEST_OT"}</definedName>
    <definedName name="test43" localSheetId="1" hidden="1">{"PAGE 2",#N/A,FALSE,"WEST_OT"}</definedName>
    <definedName name="test43" localSheetId="3" hidden="1">{"PAGE 2",#N/A,FALSE,"WEST_OT"}</definedName>
    <definedName name="test43" localSheetId="5" hidden="1">{"PAGE 2",#N/A,FALSE,"WEST_OT"}</definedName>
    <definedName name="test43" hidden="1">{"PAGE 2",#N/A,FALSE,"WEST_OT"}</definedName>
    <definedName name="test43_1" localSheetId="1" hidden="1">{"PAGE 2",#N/A,FALSE,"WEST_OT"}</definedName>
    <definedName name="test43_1" localSheetId="3" hidden="1">{"PAGE 2",#N/A,FALSE,"WEST_OT"}</definedName>
    <definedName name="test43_1" localSheetId="5" hidden="1">{"PAGE 2",#N/A,FALSE,"WEST_OT"}</definedName>
    <definedName name="test43_1" hidden="1">{"PAGE 2",#N/A,FALSE,"WEST_OT"}</definedName>
    <definedName name="test43_1_1" localSheetId="1" hidden="1">{"PAGE 2",#N/A,FALSE,"WEST_OT"}</definedName>
    <definedName name="test43_1_1" localSheetId="3" hidden="1">{"PAGE 2",#N/A,FALSE,"WEST_OT"}</definedName>
    <definedName name="test43_1_1" localSheetId="5" hidden="1">{"PAGE 2",#N/A,FALSE,"WEST_OT"}</definedName>
    <definedName name="test43_1_1" hidden="1">{"PAGE 2",#N/A,FALSE,"WEST_OT"}</definedName>
    <definedName name="test43_1_1_2" localSheetId="1" hidden="1">{"PAGE 2",#N/A,FALSE,"WEST_OT"}</definedName>
    <definedName name="test43_1_1_2" localSheetId="3" hidden="1">{"PAGE 2",#N/A,FALSE,"WEST_OT"}</definedName>
    <definedName name="test43_1_1_2" localSheetId="5" hidden="1">{"PAGE 2",#N/A,FALSE,"WEST_OT"}</definedName>
    <definedName name="test43_1_1_2" hidden="1">{"PAGE 2",#N/A,FALSE,"WEST_OT"}</definedName>
    <definedName name="test43_1_3" localSheetId="1" hidden="1">{"PAGE 2",#N/A,FALSE,"WEST_OT"}</definedName>
    <definedName name="test43_1_3" localSheetId="3" hidden="1">{"PAGE 2",#N/A,FALSE,"WEST_OT"}</definedName>
    <definedName name="test43_1_3" localSheetId="5" hidden="1">{"PAGE 2",#N/A,FALSE,"WEST_OT"}</definedName>
    <definedName name="test43_1_3" hidden="1">{"PAGE 2",#N/A,FALSE,"WEST_OT"}</definedName>
    <definedName name="test43_2" localSheetId="1" hidden="1">{"PAGE 2",#N/A,FALSE,"WEST_OT"}</definedName>
    <definedName name="test43_2" localSheetId="3" hidden="1">{"PAGE 2",#N/A,FALSE,"WEST_OT"}</definedName>
    <definedName name="test43_2" localSheetId="5" hidden="1">{"PAGE 2",#N/A,FALSE,"WEST_OT"}</definedName>
    <definedName name="test43_2" hidden="1">{"PAGE 2",#N/A,FALSE,"WEST_OT"}</definedName>
    <definedName name="test43_2_2" localSheetId="1" hidden="1">{"PAGE 2",#N/A,FALSE,"WEST_OT"}</definedName>
    <definedName name="test43_2_2" localSheetId="3" hidden="1">{"PAGE 2",#N/A,FALSE,"WEST_OT"}</definedName>
    <definedName name="test43_2_2" localSheetId="5" hidden="1">{"PAGE 2",#N/A,FALSE,"WEST_OT"}</definedName>
    <definedName name="test43_2_2" hidden="1">{"PAGE 2",#N/A,FALSE,"WEST_OT"}</definedName>
    <definedName name="test43_3" localSheetId="1" hidden="1">{"PAGE 2",#N/A,FALSE,"WEST_OT"}</definedName>
    <definedName name="test43_3" localSheetId="3" hidden="1">{"PAGE 2",#N/A,FALSE,"WEST_OT"}</definedName>
    <definedName name="test43_3" localSheetId="5" hidden="1">{"PAGE 2",#N/A,FALSE,"WEST_OT"}</definedName>
    <definedName name="test43_3" hidden="1">{"PAGE 2",#N/A,FALSE,"WEST_OT"}</definedName>
    <definedName name="test43_3_2" localSheetId="1" hidden="1">{"PAGE 2",#N/A,FALSE,"WEST_OT"}</definedName>
    <definedName name="test43_3_2" localSheetId="3" hidden="1">{"PAGE 2",#N/A,FALSE,"WEST_OT"}</definedName>
    <definedName name="test43_3_2" localSheetId="5" hidden="1">{"PAGE 2",#N/A,FALSE,"WEST_OT"}</definedName>
    <definedName name="test43_3_2" hidden="1">{"PAGE 2",#N/A,FALSE,"WEST_OT"}</definedName>
    <definedName name="test43_5" localSheetId="1" hidden="1">{"PAGE 2",#N/A,FALSE,"WEST_OT"}</definedName>
    <definedName name="test43_5" localSheetId="3" hidden="1">{"PAGE 2",#N/A,FALSE,"WEST_OT"}</definedName>
    <definedName name="test43_5" localSheetId="5" hidden="1">{"PAGE 2",#N/A,FALSE,"WEST_OT"}</definedName>
    <definedName name="test43_5" hidden="1">{"PAGE 2",#N/A,FALSE,"WEST_OT"}</definedName>
    <definedName name="test44" localSheetId="1" hidden="1">{"PAGE 2",#N/A,FALSE,"WEST_OT"}</definedName>
    <definedName name="test44" localSheetId="3" hidden="1">{"PAGE 2",#N/A,FALSE,"WEST_OT"}</definedName>
    <definedName name="test44" localSheetId="5" hidden="1">{"PAGE 2",#N/A,FALSE,"WEST_OT"}</definedName>
    <definedName name="test44" hidden="1">{"PAGE 2",#N/A,FALSE,"WEST_OT"}</definedName>
    <definedName name="test44_1" localSheetId="1" hidden="1">{"PAGE 2",#N/A,FALSE,"WEST_OT"}</definedName>
    <definedName name="test44_1" localSheetId="3" hidden="1">{"PAGE 2",#N/A,FALSE,"WEST_OT"}</definedName>
    <definedName name="test44_1" localSheetId="5" hidden="1">{"PAGE 2",#N/A,FALSE,"WEST_OT"}</definedName>
    <definedName name="test44_1" hidden="1">{"PAGE 2",#N/A,FALSE,"WEST_OT"}</definedName>
    <definedName name="test44_1_1" localSheetId="1" hidden="1">{"PAGE 2",#N/A,FALSE,"WEST_OT"}</definedName>
    <definedName name="test44_1_1" localSheetId="3" hidden="1">{"PAGE 2",#N/A,FALSE,"WEST_OT"}</definedName>
    <definedName name="test44_1_1" localSheetId="5" hidden="1">{"PAGE 2",#N/A,FALSE,"WEST_OT"}</definedName>
    <definedName name="test44_1_1" hidden="1">{"PAGE 2",#N/A,FALSE,"WEST_OT"}</definedName>
    <definedName name="test44_1_1_2" localSheetId="1" hidden="1">{"PAGE 2",#N/A,FALSE,"WEST_OT"}</definedName>
    <definedName name="test44_1_1_2" localSheetId="3" hidden="1">{"PAGE 2",#N/A,FALSE,"WEST_OT"}</definedName>
    <definedName name="test44_1_1_2" localSheetId="5" hidden="1">{"PAGE 2",#N/A,FALSE,"WEST_OT"}</definedName>
    <definedName name="test44_1_1_2" hidden="1">{"PAGE 2",#N/A,FALSE,"WEST_OT"}</definedName>
    <definedName name="test44_1_3" localSheetId="1" hidden="1">{"PAGE 2",#N/A,FALSE,"WEST_OT"}</definedName>
    <definedName name="test44_1_3" localSheetId="3" hidden="1">{"PAGE 2",#N/A,FALSE,"WEST_OT"}</definedName>
    <definedName name="test44_1_3" localSheetId="5" hidden="1">{"PAGE 2",#N/A,FALSE,"WEST_OT"}</definedName>
    <definedName name="test44_1_3" hidden="1">{"PAGE 2",#N/A,FALSE,"WEST_OT"}</definedName>
    <definedName name="test44_2" localSheetId="1" hidden="1">{"PAGE 2",#N/A,FALSE,"WEST_OT"}</definedName>
    <definedName name="test44_2" localSheetId="3" hidden="1">{"PAGE 2",#N/A,FALSE,"WEST_OT"}</definedName>
    <definedName name="test44_2" localSheetId="5" hidden="1">{"PAGE 2",#N/A,FALSE,"WEST_OT"}</definedName>
    <definedName name="test44_2" hidden="1">{"PAGE 2",#N/A,FALSE,"WEST_OT"}</definedName>
    <definedName name="test44_2_2" localSheetId="1" hidden="1">{"PAGE 2",#N/A,FALSE,"WEST_OT"}</definedName>
    <definedName name="test44_2_2" localSheetId="3" hidden="1">{"PAGE 2",#N/A,FALSE,"WEST_OT"}</definedName>
    <definedName name="test44_2_2" localSheetId="5" hidden="1">{"PAGE 2",#N/A,FALSE,"WEST_OT"}</definedName>
    <definedName name="test44_2_2" hidden="1">{"PAGE 2",#N/A,FALSE,"WEST_OT"}</definedName>
    <definedName name="test44_3" localSheetId="1" hidden="1">{"PAGE 2",#N/A,FALSE,"WEST_OT"}</definedName>
    <definedName name="test44_3" localSheetId="3" hidden="1">{"PAGE 2",#N/A,FALSE,"WEST_OT"}</definedName>
    <definedName name="test44_3" localSheetId="5" hidden="1">{"PAGE 2",#N/A,FALSE,"WEST_OT"}</definedName>
    <definedName name="test44_3" hidden="1">{"PAGE 2",#N/A,FALSE,"WEST_OT"}</definedName>
    <definedName name="test44_3_2" localSheetId="1" hidden="1">{"PAGE 2",#N/A,FALSE,"WEST_OT"}</definedName>
    <definedName name="test44_3_2" localSheetId="3" hidden="1">{"PAGE 2",#N/A,FALSE,"WEST_OT"}</definedName>
    <definedName name="test44_3_2" localSheetId="5" hidden="1">{"PAGE 2",#N/A,FALSE,"WEST_OT"}</definedName>
    <definedName name="test44_3_2" hidden="1">{"PAGE 2",#N/A,FALSE,"WEST_OT"}</definedName>
    <definedName name="test44_5" localSheetId="1" hidden="1">{"PAGE 2",#N/A,FALSE,"WEST_OT"}</definedName>
    <definedName name="test44_5" localSheetId="3" hidden="1">{"PAGE 2",#N/A,FALSE,"WEST_OT"}</definedName>
    <definedName name="test44_5" localSheetId="5" hidden="1">{"PAGE 2",#N/A,FALSE,"WEST_OT"}</definedName>
    <definedName name="test44_5" hidden="1">{"PAGE 2",#N/A,FALSE,"WEST_OT"}</definedName>
    <definedName name="test45" localSheetId="1" hidden="1">{"PAGE 1",#N/A,FALSE,"WEST_OT"}</definedName>
    <definedName name="test45" localSheetId="3" hidden="1">{"PAGE 1",#N/A,FALSE,"WEST_OT"}</definedName>
    <definedName name="test45" localSheetId="5" hidden="1">{"PAGE 1",#N/A,FALSE,"WEST_OT"}</definedName>
    <definedName name="test45" hidden="1">{"PAGE 1",#N/A,FALSE,"WEST_OT"}</definedName>
    <definedName name="test45_1" localSheetId="1" hidden="1">{"PAGE 1",#N/A,FALSE,"WEST_OT"}</definedName>
    <definedName name="test45_1" localSheetId="3" hidden="1">{"PAGE 1",#N/A,FALSE,"WEST_OT"}</definedName>
    <definedName name="test45_1" localSheetId="5" hidden="1">{"PAGE 1",#N/A,FALSE,"WEST_OT"}</definedName>
    <definedName name="test45_1" hidden="1">{"PAGE 1",#N/A,FALSE,"WEST_OT"}</definedName>
    <definedName name="test45_1_1" localSheetId="1" hidden="1">{"PAGE 1",#N/A,FALSE,"WEST_OT"}</definedName>
    <definedName name="test45_1_1" localSheetId="3" hidden="1">{"PAGE 1",#N/A,FALSE,"WEST_OT"}</definedName>
    <definedName name="test45_1_1" localSheetId="5" hidden="1">{"PAGE 1",#N/A,FALSE,"WEST_OT"}</definedName>
    <definedName name="test45_1_1" hidden="1">{"PAGE 1",#N/A,FALSE,"WEST_OT"}</definedName>
    <definedName name="test45_1_1_2" localSheetId="1" hidden="1">{"PAGE 1",#N/A,FALSE,"WEST_OT"}</definedName>
    <definedName name="test45_1_1_2" localSheetId="3" hidden="1">{"PAGE 1",#N/A,FALSE,"WEST_OT"}</definedName>
    <definedName name="test45_1_1_2" localSheetId="5" hidden="1">{"PAGE 1",#N/A,FALSE,"WEST_OT"}</definedName>
    <definedName name="test45_1_1_2" hidden="1">{"PAGE 1",#N/A,FALSE,"WEST_OT"}</definedName>
    <definedName name="test45_1_3" localSheetId="1" hidden="1">{"PAGE 1",#N/A,FALSE,"WEST_OT"}</definedName>
    <definedName name="test45_1_3" localSheetId="3" hidden="1">{"PAGE 1",#N/A,FALSE,"WEST_OT"}</definedName>
    <definedName name="test45_1_3" localSheetId="5" hidden="1">{"PAGE 1",#N/A,FALSE,"WEST_OT"}</definedName>
    <definedName name="test45_1_3" hidden="1">{"PAGE 1",#N/A,FALSE,"WEST_OT"}</definedName>
    <definedName name="test45_2" localSheetId="1" hidden="1">{"PAGE 1",#N/A,FALSE,"WEST_OT"}</definedName>
    <definedName name="test45_2" localSheetId="3" hidden="1">{"PAGE 1",#N/A,FALSE,"WEST_OT"}</definedName>
    <definedName name="test45_2" localSheetId="5" hidden="1">{"PAGE 1",#N/A,FALSE,"WEST_OT"}</definedName>
    <definedName name="test45_2" hidden="1">{"PAGE 1",#N/A,FALSE,"WEST_OT"}</definedName>
    <definedName name="test45_2_2" localSheetId="1" hidden="1">{"PAGE 1",#N/A,FALSE,"WEST_OT"}</definedName>
    <definedName name="test45_2_2" localSheetId="3" hidden="1">{"PAGE 1",#N/A,FALSE,"WEST_OT"}</definedName>
    <definedName name="test45_2_2" localSheetId="5" hidden="1">{"PAGE 1",#N/A,FALSE,"WEST_OT"}</definedName>
    <definedName name="test45_2_2" hidden="1">{"PAGE 1",#N/A,FALSE,"WEST_OT"}</definedName>
    <definedName name="test45_3" localSheetId="1" hidden="1">{"PAGE 1",#N/A,FALSE,"WEST_OT"}</definedName>
    <definedName name="test45_3" localSheetId="3" hidden="1">{"PAGE 1",#N/A,FALSE,"WEST_OT"}</definedName>
    <definedName name="test45_3" localSheetId="5" hidden="1">{"PAGE 1",#N/A,FALSE,"WEST_OT"}</definedName>
    <definedName name="test45_3" hidden="1">{"PAGE 1",#N/A,FALSE,"WEST_OT"}</definedName>
    <definedName name="test45_3_2" localSheetId="1" hidden="1">{"PAGE 1",#N/A,FALSE,"WEST_OT"}</definedName>
    <definedName name="test45_3_2" localSheetId="3" hidden="1">{"PAGE 1",#N/A,FALSE,"WEST_OT"}</definedName>
    <definedName name="test45_3_2" localSheetId="5" hidden="1">{"PAGE 1",#N/A,FALSE,"WEST_OT"}</definedName>
    <definedName name="test45_3_2" hidden="1">{"PAGE 1",#N/A,FALSE,"WEST_OT"}</definedName>
    <definedName name="test45_5" localSheetId="1" hidden="1">{"PAGE 1",#N/A,FALSE,"WEST_OT"}</definedName>
    <definedName name="test45_5" localSheetId="3" hidden="1">{"PAGE 1",#N/A,FALSE,"WEST_OT"}</definedName>
    <definedName name="test45_5" localSheetId="5" hidden="1">{"PAGE 1",#N/A,FALSE,"WEST_OT"}</definedName>
    <definedName name="test45_5" hidden="1">{"PAGE 1",#N/A,FALSE,"WEST_OT"}</definedName>
    <definedName name="test46" localSheetId="1" hidden="1">{"PAGE 1",#N/A,FALSE,"WEST_OT"}</definedName>
    <definedName name="test46" localSheetId="3" hidden="1">{"PAGE 1",#N/A,FALSE,"WEST_OT"}</definedName>
    <definedName name="test46" localSheetId="5" hidden="1">{"PAGE 1",#N/A,FALSE,"WEST_OT"}</definedName>
    <definedName name="test46" hidden="1">{"PAGE 1",#N/A,FALSE,"WEST_OT"}</definedName>
    <definedName name="test46_1" localSheetId="1" hidden="1">{"PAGE 1",#N/A,FALSE,"WEST_OT"}</definedName>
    <definedName name="test46_1" localSheetId="3" hidden="1">{"PAGE 1",#N/A,FALSE,"WEST_OT"}</definedName>
    <definedName name="test46_1" localSheetId="5" hidden="1">{"PAGE 1",#N/A,FALSE,"WEST_OT"}</definedName>
    <definedName name="test46_1" hidden="1">{"PAGE 1",#N/A,FALSE,"WEST_OT"}</definedName>
    <definedName name="test46_1_1" localSheetId="1" hidden="1">{"PAGE 1",#N/A,FALSE,"WEST_OT"}</definedName>
    <definedName name="test46_1_1" localSheetId="3" hidden="1">{"PAGE 1",#N/A,FALSE,"WEST_OT"}</definedName>
    <definedName name="test46_1_1" localSheetId="5" hidden="1">{"PAGE 1",#N/A,FALSE,"WEST_OT"}</definedName>
    <definedName name="test46_1_1" hidden="1">{"PAGE 1",#N/A,FALSE,"WEST_OT"}</definedName>
    <definedName name="test46_1_1_2" localSheetId="1" hidden="1">{"PAGE 1",#N/A,FALSE,"WEST_OT"}</definedName>
    <definedName name="test46_1_1_2" localSheetId="3" hidden="1">{"PAGE 1",#N/A,FALSE,"WEST_OT"}</definedName>
    <definedName name="test46_1_1_2" localSheetId="5" hidden="1">{"PAGE 1",#N/A,FALSE,"WEST_OT"}</definedName>
    <definedName name="test46_1_1_2" hidden="1">{"PAGE 1",#N/A,FALSE,"WEST_OT"}</definedName>
    <definedName name="test46_1_3" localSheetId="1" hidden="1">{"PAGE 1",#N/A,FALSE,"WEST_OT"}</definedName>
    <definedName name="test46_1_3" localSheetId="3" hidden="1">{"PAGE 1",#N/A,FALSE,"WEST_OT"}</definedName>
    <definedName name="test46_1_3" localSheetId="5" hidden="1">{"PAGE 1",#N/A,FALSE,"WEST_OT"}</definedName>
    <definedName name="test46_1_3" hidden="1">{"PAGE 1",#N/A,FALSE,"WEST_OT"}</definedName>
    <definedName name="test46_2" localSheetId="1" hidden="1">{"PAGE 1",#N/A,FALSE,"WEST_OT"}</definedName>
    <definedName name="test46_2" localSheetId="3" hidden="1">{"PAGE 1",#N/A,FALSE,"WEST_OT"}</definedName>
    <definedName name="test46_2" localSheetId="5" hidden="1">{"PAGE 1",#N/A,FALSE,"WEST_OT"}</definedName>
    <definedName name="test46_2" hidden="1">{"PAGE 1",#N/A,FALSE,"WEST_OT"}</definedName>
    <definedName name="test46_2_2" localSheetId="1" hidden="1">{"PAGE 1",#N/A,FALSE,"WEST_OT"}</definedName>
    <definedName name="test46_2_2" localSheetId="3" hidden="1">{"PAGE 1",#N/A,FALSE,"WEST_OT"}</definedName>
    <definedName name="test46_2_2" localSheetId="5" hidden="1">{"PAGE 1",#N/A,FALSE,"WEST_OT"}</definedName>
    <definedName name="test46_2_2" hidden="1">{"PAGE 1",#N/A,FALSE,"WEST_OT"}</definedName>
    <definedName name="test46_3" localSheetId="1" hidden="1">{"PAGE 1",#N/A,FALSE,"WEST_OT"}</definedName>
    <definedName name="test46_3" localSheetId="3" hidden="1">{"PAGE 1",#N/A,FALSE,"WEST_OT"}</definedName>
    <definedName name="test46_3" localSheetId="5" hidden="1">{"PAGE 1",#N/A,FALSE,"WEST_OT"}</definedName>
    <definedName name="test46_3" hidden="1">{"PAGE 1",#N/A,FALSE,"WEST_OT"}</definedName>
    <definedName name="test46_3_2" localSheetId="1" hidden="1">{"PAGE 1",#N/A,FALSE,"WEST_OT"}</definedName>
    <definedName name="test46_3_2" localSheetId="3" hidden="1">{"PAGE 1",#N/A,FALSE,"WEST_OT"}</definedName>
    <definedName name="test46_3_2" localSheetId="5" hidden="1">{"PAGE 1",#N/A,FALSE,"WEST_OT"}</definedName>
    <definedName name="test46_3_2" hidden="1">{"PAGE 1",#N/A,FALSE,"WEST_OT"}</definedName>
    <definedName name="test46_5" localSheetId="1" hidden="1">{"PAGE 1",#N/A,FALSE,"WEST_OT"}</definedName>
    <definedName name="test46_5" localSheetId="3" hidden="1">{"PAGE 1",#N/A,FALSE,"WEST_OT"}</definedName>
    <definedName name="test46_5" localSheetId="5" hidden="1">{"PAGE 1",#N/A,FALSE,"WEST_OT"}</definedName>
    <definedName name="test46_5" hidden="1">{"PAGE 1",#N/A,FALSE,"WEST_OT"}</definedName>
    <definedName name="test5" localSheetId="1" hidden="1">{"Current",#N/A,FALSE,"Currentcal";"Current B",#N/A,FALSE,"Currentcal";"Constant",#N/A,FALSE,"Constantcal";"Constant B",#N/A,FALSE,"Constantcal"}</definedName>
    <definedName name="test5" localSheetId="3" hidden="1">{"Current",#N/A,FALSE,"Currentcal";"Current B",#N/A,FALSE,"Currentcal";"Constant",#N/A,FALSE,"Constantcal";"Constant B",#N/A,FALSE,"Constantcal"}</definedName>
    <definedName name="test5" localSheetId="5" hidden="1">{"Current",#N/A,FALSE,"Currentcal";"Current B",#N/A,FALSE,"Currentcal";"Constant",#N/A,FALSE,"Constantcal";"Constant B",#N/A,FALSE,"Constantcal"}</definedName>
    <definedName name="test5" hidden="1">{"Current",#N/A,FALSE,"Currentcal";"Current B",#N/A,FALSE,"Currentcal";"Constant",#N/A,FALSE,"Constantcal";"Constant B",#N/A,FALSE,"Constantcal"}</definedName>
    <definedName name="test5_1" localSheetId="1" hidden="1">{"PAGE 1",#N/A,FALSE,"WEST_OT"}</definedName>
    <definedName name="test5_1" localSheetId="3" hidden="1">{"PAGE 1",#N/A,FALSE,"WEST_OT"}</definedName>
    <definedName name="test5_1" localSheetId="5" hidden="1">{"PAGE 1",#N/A,FALSE,"WEST_OT"}</definedName>
    <definedName name="test5_1" hidden="1">{"PAGE 1",#N/A,FALSE,"WEST_OT"}</definedName>
    <definedName name="test5_1_1" localSheetId="1" hidden="1">{"PAGE 1",#N/A,FALSE,"WEST_OT"}</definedName>
    <definedName name="test5_1_1" localSheetId="3" hidden="1">{"PAGE 1",#N/A,FALSE,"WEST_OT"}</definedName>
    <definedName name="test5_1_1" localSheetId="5" hidden="1">{"PAGE 1",#N/A,FALSE,"WEST_OT"}</definedName>
    <definedName name="test5_1_1" hidden="1">{"PAGE 1",#N/A,FALSE,"WEST_OT"}</definedName>
    <definedName name="test5_1_1_2" localSheetId="1" hidden="1">{"PAGE 1",#N/A,FALSE,"WEST_OT"}</definedName>
    <definedName name="test5_1_1_2" localSheetId="3" hidden="1">{"PAGE 1",#N/A,FALSE,"WEST_OT"}</definedName>
    <definedName name="test5_1_1_2" localSheetId="5" hidden="1">{"PAGE 1",#N/A,FALSE,"WEST_OT"}</definedName>
    <definedName name="test5_1_1_2" hidden="1">{"PAGE 1",#N/A,FALSE,"WEST_OT"}</definedName>
    <definedName name="test5_1_3" localSheetId="1" hidden="1">{"PAGE 1",#N/A,FALSE,"WEST_OT"}</definedName>
    <definedName name="test5_1_3" localSheetId="3" hidden="1">{"PAGE 1",#N/A,FALSE,"WEST_OT"}</definedName>
    <definedName name="test5_1_3" localSheetId="5" hidden="1">{"PAGE 1",#N/A,FALSE,"WEST_OT"}</definedName>
    <definedName name="test5_1_3" hidden="1">{"PAGE 1",#N/A,FALSE,"WEST_OT"}</definedName>
    <definedName name="test5_2" localSheetId="1" hidden="1">{"PAGE 1",#N/A,FALSE,"WEST_OT"}</definedName>
    <definedName name="test5_2" localSheetId="3" hidden="1">{"PAGE 1",#N/A,FALSE,"WEST_OT"}</definedName>
    <definedName name="test5_2" localSheetId="5" hidden="1">{"PAGE 1",#N/A,FALSE,"WEST_OT"}</definedName>
    <definedName name="test5_2" hidden="1">{"PAGE 1",#N/A,FALSE,"WEST_OT"}</definedName>
    <definedName name="test5_2_2" localSheetId="1" hidden="1">{"PAGE 1",#N/A,FALSE,"WEST_OT"}</definedName>
    <definedName name="test5_2_2" localSheetId="3" hidden="1">{"PAGE 1",#N/A,FALSE,"WEST_OT"}</definedName>
    <definedName name="test5_2_2" localSheetId="5" hidden="1">{"PAGE 1",#N/A,FALSE,"WEST_OT"}</definedName>
    <definedName name="test5_2_2" hidden="1">{"PAGE 1",#N/A,FALSE,"WEST_OT"}</definedName>
    <definedName name="test5_3" localSheetId="1" hidden="1">{"PAGE 1",#N/A,FALSE,"WEST_OT"}</definedName>
    <definedName name="test5_3" localSheetId="3" hidden="1">{"PAGE 1",#N/A,FALSE,"WEST_OT"}</definedName>
    <definedName name="test5_3" localSheetId="5" hidden="1">{"PAGE 1",#N/A,FALSE,"WEST_OT"}</definedName>
    <definedName name="test5_3" hidden="1">{"PAGE 1",#N/A,FALSE,"WEST_OT"}</definedName>
    <definedName name="test5_3_2" localSheetId="1" hidden="1">{"PAGE 1",#N/A,FALSE,"WEST_OT"}</definedName>
    <definedName name="test5_3_2" localSheetId="3" hidden="1">{"PAGE 1",#N/A,FALSE,"WEST_OT"}</definedName>
    <definedName name="test5_3_2" localSheetId="5" hidden="1">{"PAGE 1",#N/A,FALSE,"WEST_OT"}</definedName>
    <definedName name="test5_3_2" hidden="1">{"PAGE 1",#N/A,FALSE,"WEST_OT"}</definedName>
    <definedName name="test5_5" localSheetId="1" hidden="1">{"PAGE 1",#N/A,FALSE,"WEST_OT"}</definedName>
    <definedName name="test5_5" localSheetId="3" hidden="1">{"PAGE 1",#N/A,FALSE,"WEST_OT"}</definedName>
    <definedName name="test5_5" localSheetId="5" hidden="1">{"PAGE 1",#N/A,FALSE,"WEST_OT"}</definedName>
    <definedName name="test5_5" hidden="1">{"PAGE 1",#N/A,FALSE,"WEST_OT"}</definedName>
    <definedName name="test6" localSheetId="1" hidden="1">{"PAGE 2",#N/A,FALSE,"WEST_OT"}</definedName>
    <definedName name="test6" localSheetId="3" hidden="1">{"PAGE 2",#N/A,FALSE,"WEST_OT"}</definedName>
    <definedName name="test6" localSheetId="5" hidden="1">{"PAGE 2",#N/A,FALSE,"WEST_OT"}</definedName>
    <definedName name="test6" hidden="1">{"PAGE 2",#N/A,FALSE,"WEST_OT"}</definedName>
    <definedName name="test6_1" localSheetId="1" hidden="1">{"PAGE 2",#N/A,FALSE,"WEST_OT"}</definedName>
    <definedName name="test6_1" localSheetId="3" hidden="1">{"PAGE 2",#N/A,FALSE,"WEST_OT"}</definedName>
    <definedName name="test6_1" localSheetId="5" hidden="1">{"PAGE 2",#N/A,FALSE,"WEST_OT"}</definedName>
    <definedName name="test6_1" hidden="1">{"PAGE 2",#N/A,FALSE,"WEST_OT"}</definedName>
    <definedName name="test6_1_1" localSheetId="1" hidden="1">{"PAGE 2",#N/A,FALSE,"WEST_OT"}</definedName>
    <definedName name="test6_1_1" localSheetId="3" hidden="1">{"PAGE 2",#N/A,FALSE,"WEST_OT"}</definedName>
    <definedName name="test6_1_1" localSheetId="5" hidden="1">{"PAGE 2",#N/A,FALSE,"WEST_OT"}</definedName>
    <definedName name="test6_1_1" hidden="1">{"PAGE 2",#N/A,FALSE,"WEST_OT"}</definedName>
    <definedName name="test6_1_1_2" localSheetId="1" hidden="1">{"PAGE 2",#N/A,FALSE,"WEST_OT"}</definedName>
    <definedName name="test6_1_1_2" localSheetId="3" hidden="1">{"PAGE 2",#N/A,FALSE,"WEST_OT"}</definedName>
    <definedName name="test6_1_1_2" localSheetId="5" hidden="1">{"PAGE 2",#N/A,FALSE,"WEST_OT"}</definedName>
    <definedName name="test6_1_1_2" hidden="1">{"PAGE 2",#N/A,FALSE,"WEST_OT"}</definedName>
    <definedName name="test6_1_3" localSheetId="1" hidden="1">{"PAGE 2",#N/A,FALSE,"WEST_OT"}</definedName>
    <definedName name="test6_1_3" localSheetId="3" hidden="1">{"PAGE 2",#N/A,FALSE,"WEST_OT"}</definedName>
    <definedName name="test6_1_3" localSheetId="5" hidden="1">{"PAGE 2",#N/A,FALSE,"WEST_OT"}</definedName>
    <definedName name="test6_1_3" hidden="1">{"PAGE 2",#N/A,FALSE,"WEST_OT"}</definedName>
    <definedName name="test6_2" localSheetId="1" hidden="1">{"PAGE 2",#N/A,FALSE,"WEST_OT"}</definedName>
    <definedName name="test6_2" localSheetId="3" hidden="1">{"PAGE 2",#N/A,FALSE,"WEST_OT"}</definedName>
    <definedName name="test6_2" localSheetId="5" hidden="1">{"PAGE 2",#N/A,FALSE,"WEST_OT"}</definedName>
    <definedName name="test6_2" hidden="1">{"PAGE 2",#N/A,FALSE,"WEST_OT"}</definedName>
    <definedName name="test6_2_2" localSheetId="1" hidden="1">{"PAGE 2",#N/A,FALSE,"WEST_OT"}</definedName>
    <definedName name="test6_2_2" localSheetId="3" hidden="1">{"PAGE 2",#N/A,FALSE,"WEST_OT"}</definedName>
    <definedName name="test6_2_2" localSheetId="5" hidden="1">{"PAGE 2",#N/A,FALSE,"WEST_OT"}</definedName>
    <definedName name="test6_2_2" hidden="1">{"PAGE 2",#N/A,FALSE,"WEST_OT"}</definedName>
    <definedName name="test6_3" localSheetId="1" hidden="1">{"PAGE 2",#N/A,FALSE,"WEST_OT"}</definedName>
    <definedName name="test6_3" localSheetId="3" hidden="1">{"PAGE 2",#N/A,FALSE,"WEST_OT"}</definedName>
    <definedName name="test6_3" localSheetId="5" hidden="1">{"PAGE 2",#N/A,FALSE,"WEST_OT"}</definedName>
    <definedName name="test6_3" hidden="1">{"PAGE 2",#N/A,FALSE,"WEST_OT"}</definedName>
    <definedName name="test6_3_2" localSheetId="1" hidden="1">{"PAGE 2",#N/A,FALSE,"WEST_OT"}</definedName>
    <definedName name="test6_3_2" localSheetId="3" hidden="1">{"PAGE 2",#N/A,FALSE,"WEST_OT"}</definedName>
    <definedName name="test6_3_2" localSheetId="5" hidden="1">{"PAGE 2",#N/A,FALSE,"WEST_OT"}</definedName>
    <definedName name="test6_3_2" hidden="1">{"PAGE 2",#N/A,FALSE,"WEST_OT"}</definedName>
    <definedName name="test6_5" localSheetId="1" hidden="1">{"PAGE 2",#N/A,FALSE,"WEST_OT"}</definedName>
    <definedName name="test6_5" localSheetId="3" hidden="1">{"PAGE 2",#N/A,FALSE,"WEST_OT"}</definedName>
    <definedName name="test6_5" localSheetId="5" hidden="1">{"PAGE 2",#N/A,FALSE,"WEST_OT"}</definedName>
    <definedName name="test6_5" hidden="1">{"PAGE 2",#N/A,FALSE,"WEST_OT"}</definedName>
    <definedName name="test7" localSheetId="1" hidden="1">{"PAGE 2",#N/A,FALSE,"WEST_OT"}</definedName>
    <definedName name="test7" localSheetId="3" hidden="1">{"PAGE 2",#N/A,FALSE,"WEST_OT"}</definedName>
    <definedName name="test7" localSheetId="5" hidden="1">{"PAGE 2",#N/A,FALSE,"WEST_OT"}</definedName>
    <definedName name="test7" hidden="1">{"PAGE 2",#N/A,FALSE,"WEST_OT"}</definedName>
    <definedName name="test7_1" localSheetId="1" hidden="1">{"PAGE 2",#N/A,FALSE,"WEST_OT"}</definedName>
    <definedName name="test7_1" localSheetId="3" hidden="1">{"PAGE 2",#N/A,FALSE,"WEST_OT"}</definedName>
    <definedName name="test7_1" localSheetId="5" hidden="1">{"PAGE 2",#N/A,FALSE,"WEST_OT"}</definedName>
    <definedName name="test7_1" hidden="1">{"PAGE 2",#N/A,FALSE,"WEST_OT"}</definedName>
    <definedName name="test7_1_1" localSheetId="1" hidden="1">{"PAGE 2",#N/A,FALSE,"WEST_OT"}</definedName>
    <definedName name="test7_1_1" localSheetId="3" hidden="1">{"PAGE 2",#N/A,FALSE,"WEST_OT"}</definedName>
    <definedName name="test7_1_1" localSheetId="5" hidden="1">{"PAGE 2",#N/A,FALSE,"WEST_OT"}</definedName>
    <definedName name="test7_1_1" hidden="1">{"PAGE 2",#N/A,FALSE,"WEST_OT"}</definedName>
    <definedName name="test7_1_1_2" localSheetId="1" hidden="1">{"PAGE 2",#N/A,FALSE,"WEST_OT"}</definedName>
    <definedName name="test7_1_1_2" localSheetId="3" hidden="1">{"PAGE 2",#N/A,FALSE,"WEST_OT"}</definedName>
    <definedName name="test7_1_1_2" localSheetId="5" hidden="1">{"PAGE 2",#N/A,FALSE,"WEST_OT"}</definedName>
    <definedName name="test7_1_1_2" hidden="1">{"PAGE 2",#N/A,FALSE,"WEST_OT"}</definedName>
    <definedName name="test7_1_3" localSheetId="1" hidden="1">{"PAGE 2",#N/A,FALSE,"WEST_OT"}</definedName>
    <definedName name="test7_1_3" localSheetId="3" hidden="1">{"PAGE 2",#N/A,FALSE,"WEST_OT"}</definedName>
    <definedName name="test7_1_3" localSheetId="5" hidden="1">{"PAGE 2",#N/A,FALSE,"WEST_OT"}</definedName>
    <definedName name="test7_1_3" hidden="1">{"PAGE 2",#N/A,FALSE,"WEST_OT"}</definedName>
    <definedName name="test7_2" localSheetId="1" hidden="1">{"PAGE 2",#N/A,FALSE,"WEST_OT"}</definedName>
    <definedName name="test7_2" localSheetId="3" hidden="1">{"PAGE 2",#N/A,FALSE,"WEST_OT"}</definedName>
    <definedName name="test7_2" localSheetId="5" hidden="1">{"PAGE 2",#N/A,FALSE,"WEST_OT"}</definedName>
    <definedName name="test7_2" hidden="1">{"PAGE 2",#N/A,FALSE,"WEST_OT"}</definedName>
    <definedName name="test7_2_2" localSheetId="1" hidden="1">{"PAGE 2",#N/A,FALSE,"WEST_OT"}</definedName>
    <definedName name="test7_2_2" localSheetId="3" hidden="1">{"PAGE 2",#N/A,FALSE,"WEST_OT"}</definedName>
    <definedName name="test7_2_2" localSheetId="5" hidden="1">{"PAGE 2",#N/A,FALSE,"WEST_OT"}</definedName>
    <definedName name="test7_2_2" hidden="1">{"PAGE 2",#N/A,FALSE,"WEST_OT"}</definedName>
    <definedName name="test7_3" localSheetId="1" hidden="1">{"PAGE 2",#N/A,FALSE,"WEST_OT"}</definedName>
    <definedName name="test7_3" localSheetId="3" hidden="1">{"PAGE 2",#N/A,FALSE,"WEST_OT"}</definedName>
    <definedName name="test7_3" localSheetId="5" hidden="1">{"PAGE 2",#N/A,FALSE,"WEST_OT"}</definedName>
    <definedName name="test7_3" hidden="1">{"PAGE 2",#N/A,FALSE,"WEST_OT"}</definedName>
    <definedName name="test7_3_2" localSheetId="1" hidden="1">{"PAGE 2",#N/A,FALSE,"WEST_OT"}</definedName>
    <definedName name="test7_3_2" localSheetId="3" hidden="1">{"PAGE 2",#N/A,FALSE,"WEST_OT"}</definedName>
    <definedName name="test7_3_2" localSheetId="5" hidden="1">{"PAGE 2",#N/A,FALSE,"WEST_OT"}</definedName>
    <definedName name="test7_3_2" hidden="1">{"PAGE 2",#N/A,FALSE,"WEST_OT"}</definedName>
    <definedName name="test7_5" localSheetId="1" hidden="1">{"PAGE 2",#N/A,FALSE,"WEST_OT"}</definedName>
    <definedName name="test7_5" localSheetId="3" hidden="1">{"PAGE 2",#N/A,FALSE,"WEST_OT"}</definedName>
    <definedName name="test7_5" localSheetId="5" hidden="1">{"PAGE 2",#N/A,FALSE,"WEST_OT"}</definedName>
    <definedName name="test7_5" hidden="1">{"PAGE 2",#N/A,FALSE,"WEST_OT"}</definedName>
    <definedName name="test8" localSheetId="1" hidden="1">{"PAGE 1",#N/A,FALSE,"WEST_OT"}</definedName>
    <definedName name="test8" localSheetId="3" hidden="1">{"PAGE 1",#N/A,FALSE,"WEST_OT"}</definedName>
    <definedName name="test8" localSheetId="5" hidden="1">{"PAGE 1",#N/A,FALSE,"WEST_OT"}</definedName>
    <definedName name="test8" hidden="1">{"PAGE 1",#N/A,FALSE,"WEST_OT"}</definedName>
    <definedName name="test8_1" localSheetId="1" hidden="1">{"PAGE 1",#N/A,FALSE,"WEST_OT"}</definedName>
    <definedName name="test8_1" localSheetId="3" hidden="1">{"PAGE 1",#N/A,FALSE,"WEST_OT"}</definedName>
    <definedName name="test8_1" localSheetId="5" hidden="1">{"PAGE 1",#N/A,FALSE,"WEST_OT"}</definedName>
    <definedName name="test8_1" hidden="1">{"PAGE 1",#N/A,FALSE,"WEST_OT"}</definedName>
    <definedName name="test8_1_1" localSheetId="1" hidden="1">{"PAGE 1",#N/A,FALSE,"WEST_OT"}</definedName>
    <definedName name="test8_1_1" localSheetId="3" hidden="1">{"PAGE 1",#N/A,FALSE,"WEST_OT"}</definedName>
    <definedName name="test8_1_1" localSheetId="5" hidden="1">{"PAGE 1",#N/A,FALSE,"WEST_OT"}</definedName>
    <definedName name="test8_1_1" hidden="1">{"PAGE 1",#N/A,FALSE,"WEST_OT"}</definedName>
    <definedName name="test8_1_1_2" localSheetId="1" hidden="1">{"PAGE 1",#N/A,FALSE,"WEST_OT"}</definedName>
    <definedName name="test8_1_1_2" localSheetId="3" hidden="1">{"PAGE 1",#N/A,FALSE,"WEST_OT"}</definedName>
    <definedName name="test8_1_1_2" localSheetId="5" hidden="1">{"PAGE 1",#N/A,FALSE,"WEST_OT"}</definedName>
    <definedName name="test8_1_1_2" hidden="1">{"PAGE 1",#N/A,FALSE,"WEST_OT"}</definedName>
    <definedName name="test8_1_3" localSheetId="1" hidden="1">{"PAGE 1",#N/A,FALSE,"WEST_OT"}</definedName>
    <definedName name="test8_1_3" localSheetId="3" hidden="1">{"PAGE 1",#N/A,FALSE,"WEST_OT"}</definedName>
    <definedName name="test8_1_3" localSheetId="5" hidden="1">{"PAGE 1",#N/A,FALSE,"WEST_OT"}</definedName>
    <definedName name="test8_1_3" hidden="1">{"PAGE 1",#N/A,FALSE,"WEST_OT"}</definedName>
    <definedName name="test8_2" localSheetId="1" hidden="1">{"PAGE 1",#N/A,FALSE,"WEST_OT"}</definedName>
    <definedName name="test8_2" localSheetId="3" hidden="1">{"PAGE 1",#N/A,FALSE,"WEST_OT"}</definedName>
    <definedName name="test8_2" localSheetId="5" hidden="1">{"PAGE 1",#N/A,FALSE,"WEST_OT"}</definedName>
    <definedName name="test8_2" hidden="1">{"PAGE 1",#N/A,FALSE,"WEST_OT"}</definedName>
    <definedName name="test8_2_2" localSheetId="1" hidden="1">{"PAGE 1",#N/A,FALSE,"WEST_OT"}</definedName>
    <definedName name="test8_2_2" localSheetId="3" hidden="1">{"PAGE 1",#N/A,FALSE,"WEST_OT"}</definedName>
    <definedName name="test8_2_2" localSheetId="5" hidden="1">{"PAGE 1",#N/A,FALSE,"WEST_OT"}</definedName>
    <definedName name="test8_2_2" hidden="1">{"PAGE 1",#N/A,FALSE,"WEST_OT"}</definedName>
    <definedName name="test8_3" localSheetId="1" hidden="1">{"PAGE 1",#N/A,FALSE,"WEST_OT"}</definedName>
    <definedName name="test8_3" localSheetId="3" hidden="1">{"PAGE 1",#N/A,FALSE,"WEST_OT"}</definedName>
    <definedName name="test8_3" localSheetId="5" hidden="1">{"PAGE 1",#N/A,FALSE,"WEST_OT"}</definedName>
    <definedName name="test8_3" hidden="1">{"PAGE 1",#N/A,FALSE,"WEST_OT"}</definedName>
    <definedName name="test8_3_2" localSheetId="1" hidden="1">{"PAGE 1",#N/A,FALSE,"WEST_OT"}</definedName>
    <definedName name="test8_3_2" localSheetId="3" hidden="1">{"PAGE 1",#N/A,FALSE,"WEST_OT"}</definedName>
    <definedName name="test8_3_2" localSheetId="5" hidden="1">{"PAGE 1",#N/A,FALSE,"WEST_OT"}</definedName>
    <definedName name="test8_3_2" hidden="1">{"PAGE 1",#N/A,FALSE,"WEST_OT"}</definedName>
    <definedName name="test8_5" localSheetId="1" hidden="1">{"PAGE 1",#N/A,FALSE,"WEST_OT"}</definedName>
    <definedName name="test8_5" localSheetId="3" hidden="1">{"PAGE 1",#N/A,FALSE,"WEST_OT"}</definedName>
    <definedName name="test8_5" localSheetId="5" hidden="1">{"PAGE 1",#N/A,FALSE,"WEST_OT"}</definedName>
    <definedName name="test8_5" hidden="1">{"PAGE 1",#N/A,FALSE,"WEST_OT"}</definedName>
    <definedName name="test9" localSheetId="1" hidden="1">{"PAGE 1",#N/A,FALSE,"WEST_OT"}</definedName>
    <definedName name="test9" localSheetId="3" hidden="1">{"PAGE 1",#N/A,FALSE,"WEST_OT"}</definedName>
    <definedName name="test9" localSheetId="5" hidden="1">{"PAGE 1",#N/A,FALSE,"WEST_OT"}</definedName>
    <definedName name="test9" hidden="1">{"PAGE 1",#N/A,FALSE,"WEST_OT"}</definedName>
    <definedName name="test9_1" localSheetId="1" hidden="1">{"PAGE 1",#N/A,FALSE,"WEST_OT"}</definedName>
    <definedName name="test9_1" localSheetId="3" hidden="1">{"PAGE 1",#N/A,FALSE,"WEST_OT"}</definedName>
    <definedName name="test9_1" localSheetId="5" hidden="1">{"PAGE 1",#N/A,FALSE,"WEST_OT"}</definedName>
    <definedName name="test9_1" hidden="1">{"PAGE 1",#N/A,FALSE,"WEST_OT"}</definedName>
    <definedName name="test9_1_1" localSheetId="1" hidden="1">{"PAGE 1",#N/A,FALSE,"WEST_OT"}</definedName>
    <definedName name="test9_1_1" localSheetId="3" hidden="1">{"PAGE 1",#N/A,FALSE,"WEST_OT"}</definedName>
    <definedName name="test9_1_1" localSheetId="5" hidden="1">{"PAGE 1",#N/A,FALSE,"WEST_OT"}</definedName>
    <definedName name="test9_1_1" hidden="1">{"PAGE 1",#N/A,FALSE,"WEST_OT"}</definedName>
    <definedName name="test9_1_1_2" localSheetId="1" hidden="1">{"PAGE 1",#N/A,FALSE,"WEST_OT"}</definedName>
    <definedName name="test9_1_1_2" localSheetId="3" hidden="1">{"PAGE 1",#N/A,FALSE,"WEST_OT"}</definedName>
    <definedName name="test9_1_1_2" localSheetId="5" hidden="1">{"PAGE 1",#N/A,FALSE,"WEST_OT"}</definedName>
    <definedName name="test9_1_1_2" hidden="1">{"PAGE 1",#N/A,FALSE,"WEST_OT"}</definedName>
    <definedName name="test9_1_3" localSheetId="1" hidden="1">{"PAGE 1",#N/A,FALSE,"WEST_OT"}</definedName>
    <definedName name="test9_1_3" localSheetId="3" hidden="1">{"PAGE 1",#N/A,FALSE,"WEST_OT"}</definedName>
    <definedName name="test9_1_3" localSheetId="5" hidden="1">{"PAGE 1",#N/A,FALSE,"WEST_OT"}</definedName>
    <definedName name="test9_1_3" hidden="1">{"PAGE 1",#N/A,FALSE,"WEST_OT"}</definedName>
    <definedName name="test9_2" localSheetId="1" hidden="1">{"PAGE 1",#N/A,FALSE,"WEST_OT"}</definedName>
    <definedName name="test9_2" localSheetId="3" hidden="1">{"PAGE 1",#N/A,FALSE,"WEST_OT"}</definedName>
    <definedName name="test9_2" localSheetId="5" hidden="1">{"PAGE 1",#N/A,FALSE,"WEST_OT"}</definedName>
    <definedName name="test9_2" hidden="1">{"PAGE 1",#N/A,FALSE,"WEST_OT"}</definedName>
    <definedName name="test9_2_2" localSheetId="1" hidden="1">{"PAGE 1",#N/A,FALSE,"WEST_OT"}</definedName>
    <definedName name="test9_2_2" localSheetId="3" hidden="1">{"PAGE 1",#N/A,FALSE,"WEST_OT"}</definedName>
    <definedName name="test9_2_2" localSheetId="5" hidden="1">{"PAGE 1",#N/A,FALSE,"WEST_OT"}</definedName>
    <definedName name="test9_2_2" hidden="1">{"PAGE 1",#N/A,FALSE,"WEST_OT"}</definedName>
    <definedName name="test9_3" localSheetId="1" hidden="1">{"PAGE 1",#N/A,FALSE,"WEST_OT"}</definedName>
    <definedName name="test9_3" localSheetId="3" hidden="1">{"PAGE 1",#N/A,FALSE,"WEST_OT"}</definedName>
    <definedName name="test9_3" localSheetId="5" hidden="1">{"PAGE 1",#N/A,FALSE,"WEST_OT"}</definedName>
    <definedName name="test9_3" hidden="1">{"PAGE 1",#N/A,FALSE,"WEST_OT"}</definedName>
    <definedName name="test9_3_2" localSheetId="1" hidden="1">{"PAGE 1",#N/A,FALSE,"WEST_OT"}</definedName>
    <definedName name="test9_3_2" localSheetId="3" hidden="1">{"PAGE 1",#N/A,FALSE,"WEST_OT"}</definedName>
    <definedName name="test9_3_2" localSheetId="5" hidden="1">{"PAGE 1",#N/A,FALSE,"WEST_OT"}</definedName>
    <definedName name="test9_3_2" hidden="1">{"PAGE 1",#N/A,FALSE,"WEST_OT"}</definedName>
    <definedName name="test9_5" localSheetId="1" hidden="1">{"PAGE 1",#N/A,FALSE,"WEST_OT"}</definedName>
    <definedName name="test9_5" localSheetId="3" hidden="1">{"PAGE 1",#N/A,FALSE,"WEST_OT"}</definedName>
    <definedName name="test9_5" localSheetId="5" hidden="1">{"PAGE 1",#N/A,FALSE,"WEST_OT"}</definedName>
    <definedName name="test9_5" hidden="1">{"PAGE 1",#N/A,FALSE,"WEST_OT"}</definedName>
    <definedName name="TestAdd">"Test RefersTo1"</definedName>
    <definedName name="teste" localSheetId="1" hidden="1">{#N/A,#N/A,FALSE,"Pharm";#N/A,#N/A,FALSE,"WWCM"}</definedName>
    <definedName name="teste" localSheetId="3" hidden="1">{#N/A,#N/A,FALSE,"Pharm";#N/A,#N/A,FALSE,"WWCM"}</definedName>
    <definedName name="teste" localSheetId="5" hidden="1">{#N/A,#N/A,FALSE,"Pharm";#N/A,#N/A,FALSE,"WWCM"}</definedName>
    <definedName name="teste" hidden="1">{#N/A,#N/A,FALSE,"Pharm";#N/A,#N/A,FALSE,"WWCM"}</definedName>
    <definedName name="teste_1" localSheetId="1" hidden="1">{#N/A,#N/A,FALSE,"Pharm";#N/A,#N/A,FALSE,"WWCM"}</definedName>
    <definedName name="teste_1" localSheetId="3" hidden="1">{#N/A,#N/A,FALSE,"Pharm";#N/A,#N/A,FALSE,"WWCM"}</definedName>
    <definedName name="teste_1" localSheetId="5" hidden="1">{#N/A,#N/A,FALSE,"Pharm";#N/A,#N/A,FALSE,"WWCM"}</definedName>
    <definedName name="teste_1" hidden="1">{#N/A,#N/A,FALSE,"Pharm";#N/A,#N/A,FALSE,"WWCM"}</definedName>
    <definedName name="Testing_Comps" localSheetId="3">#REF!</definedName>
    <definedName name="Testing_Comps">#REF!</definedName>
    <definedName name="tete" localSheetId="1" hidden="1">{#N/A,#N/A,FALSE,"Calc";#N/A,#N/A,FALSE,"Sensitivity";#N/A,#N/A,FALSE,"LT Earn.Dil.";#N/A,#N/A,FALSE,"Dil. AVP"}</definedName>
    <definedName name="tete" localSheetId="3" hidden="1">{#N/A,#N/A,FALSE,"Calc";#N/A,#N/A,FALSE,"Sensitivity";#N/A,#N/A,FALSE,"LT Earn.Dil.";#N/A,#N/A,FALSE,"Dil. AVP"}</definedName>
    <definedName name="tete" localSheetId="5" hidden="1">{#N/A,#N/A,FALSE,"Calc";#N/A,#N/A,FALSE,"Sensitivity";#N/A,#N/A,FALSE,"LT Earn.Dil.";#N/A,#N/A,FALSE,"Dil. AVP"}</definedName>
    <definedName name="tete" hidden="1">{#N/A,#N/A,FALSE,"Calc";#N/A,#N/A,FALSE,"Sensitivity";#N/A,#N/A,FALSE,"LT Earn.Dil.";#N/A,#N/A,FALSE,"Dil. AVP"}</definedName>
    <definedName name="tets" localSheetId="5">#REF!</definedName>
    <definedName name="tets">#REF!</definedName>
    <definedName name="TETS1" localSheetId="5">#REF!</definedName>
    <definedName name="TETS1">#REF!</definedName>
    <definedName name="TETS2" localSheetId="5">#REF!</definedName>
    <definedName name="TETS2">#REF!</definedName>
    <definedName name="TETS3">#REF!</definedName>
    <definedName name="TETS4">#REF!</definedName>
    <definedName name="TETS5">#REF!</definedName>
    <definedName name="TETS6">#REF!</definedName>
    <definedName name="TextRefCopyRangeCount" hidden="1">37</definedName>
    <definedName name="tezatea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zatea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zatea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zatea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ezatezateaz" localSheetId="1" hidden="1">{#N/A,#N/A,FALSE,"BS";#N/A,#N/A,FALSE,"IS";#N/A,#N/A,FALSE,"ISYTD";#N/A,#N/A,FALSE,"ARINV";#N/A,#N/A,FALSE,"PPD";#N/A,#N/A,FALSE,"FA";#N/A,#N/A,FALSE,"CAPEXP";#N/A,#N/A,FALSE,"INCTAX";#N/A,#N/A,FALSE,"DEBT";#N/A,#N/A,FALSE,"CFMTH"}</definedName>
    <definedName name="tezatezateaz" localSheetId="3" hidden="1">{#N/A,#N/A,FALSE,"BS";#N/A,#N/A,FALSE,"IS";#N/A,#N/A,FALSE,"ISYTD";#N/A,#N/A,FALSE,"ARINV";#N/A,#N/A,FALSE,"PPD";#N/A,#N/A,FALSE,"FA";#N/A,#N/A,FALSE,"CAPEXP";#N/A,#N/A,FALSE,"INCTAX";#N/A,#N/A,FALSE,"DEBT";#N/A,#N/A,FALSE,"CFMTH"}</definedName>
    <definedName name="tezatezateaz" localSheetId="5" hidden="1">{#N/A,#N/A,FALSE,"BS";#N/A,#N/A,FALSE,"IS";#N/A,#N/A,FALSE,"ISYTD";#N/A,#N/A,FALSE,"ARINV";#N/A,#N/A,FALSE,"PPD";#N/A,#N/A,FALSE,"FA";#N/A,#N/A,FALSE,"CAPEXP";#N/A,#N/A,FALSE,"INCTAX";#N/A,#N/A,FALSE,"DEBT";#N/A,#N/A,FALSE,"CFMTH"}</definedName>
    <definedName name="tezatezateaz" hidden="1">{#N/A,#N/A,FALSE,"BS";#N/A,#N/A,FALSE,"IS";#N/A,#N/A,FALSE,"ISYTD";#N/A,#N/A,FALSE,"ARINV";#N/A,#N/A,FALSE,"PPD";#N/A,#N/A,FALSE,"FA";#N/A,#N/A,FALSE,"CAPEXP";#N/A,#N/A,FALSE,"INCTAX";#N/A,#N/A,FALSE,"DEBT";#N/A,#N/A,FALSE,"CFMTH"}</definedName>
    <definedName name="TGHG" localSheetId="1" hidden="1">{#N/A,#N/A,FALSE,"SUMMARY";#N/A,#N/A,FALSE,"SUMMARY"}</definedName>
    <definedName name="TGHG" localSheetId="3" hidden="1">{#N/A,#N/A,FALSE,"SUMMARY";#N/A,#N/A,FALSE,"SUMMARY"}</definedName>
    <definedName name="TGHG" localSheetId="5" hidden="1">{#N/A,#N/A,FALSE,"SUMMARY";#N/A,#N/A,FALSE,"SUMMARY"}</definedName>
    <definedName name="TGHG" hidden="1">{#N/A,#N/A,FALSE,"SUMMARY";#N/A,#N/A,FALSE,"SUMMARY"}</definedName>
    <definedName name="TGTFGF"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bjtpbjpèbjp" localSheetId="1">{"Client Name or Project Name"}</definedName>
    <definedName name="thbjtpbjpèbjp" localSheetId="3">{"Client Name or Project Name"}</definedName>
    <definedName name="thbjtpbjpèbjp" localSheetId="5">{"Client Name or Project Name"}</definedName>
    <definedName name="thbjtpbjpèbjp">{"Client Name or Project Name"}</definedName>
    <definedName name="thhshsh" localSheetId="1">{"Client Name or Project Name"}</definedName>
    <definedName name="thhshsh" localSheetId="3">{"Client Name or Project Name"}</definedName>
    <definedName name="thhshsh" localSheetId="5">{"Client Name or Project Name"}</definedName>
    <definedName name="thhshsh">{"Client Name or Project Name"}</definedName>
    <definedName name="This_Year">"1998E"</definedName>
    <definedName name="thomas" localSheetId="3" hidden="1">#REF!</definedName>
    <definedName name="thomas" hidden="1">#REF!</definedName>
    <definedName name="thpuhjhòljsh" localSheetId="1">{"Client Name or Project Name"}</definedName>
    <definedName name="thpuhjhòljsh" localSheetId="3">{"Client Name or Project Name"}</definedName>
    <definedName name="thpuhjhòljsh" localSheetId="5">{"Client Name or Project Name"}</definedName>
    <definedName name="thpuhjhòljsh">{"Client Name or Project Name"}</definedName>
    <definedName name="three" localSheetId="3">#REF!</definedName>
    <definedName name="three">#REF!</definedName>
    <definedName name="thrthjethj" localSheetId="1">{"Client Name or Project Name"}</definedName>
    <definedName name="thrthjethj" localSheetId="3">{"Client Name or Project Name"}</definedName>
    <definedName name="thrthjethj" localSheetId="5">{"Client Name or Project Name"}</definedName>
    <definedName name="thrthjethj">{"Client Name or Project Name"}</definedName>
    <definedName name="thshshsh" localSheetId="1">{"Client Name or Project Name"}</definedName>
    <definedName name="thshshsh" localSheetId="3">{"Client Name or Project Name"}</definedName>
    <definedName name="thshshsh" localSheetId="5">{"Client Name or Project Name"}</definedName>
    <definedName name="thshshsh">{"Client Name or Project Name"}</definedName>
    <definedName name="THSHSHSHSH" localSheetId="1">{"Client Name or Project Name"}</definedName>
    <definedName name="THSHSHSHSH" localSheetId="3">{"Client Name or Project Name"}</definedName>
    <definedName name="THSHSHSHSH" localSheetId="5">{"Client Name or Project Name"}</definedName>
    <definedName name="THSHSHSHSH">{"Client Name or Project Name"}</definedName>
    <definedName name="thsrthrthtrh" localSheetId="1">{"Client Name or Project Name"}</definedName>
    <definedName name="thsrthrthtrh" localSheetId="3">{"Client Name or Project Name"}</definedName>
    <definedName name="thsrthrthtrh" localSheetId="5">{"Client Name or Project Name"}</definedName>
    <definedName name="thsrthrthtrh">{"Client Name or Project Name"}</definedName>
    <definedName name="thth" localSheetId="1" hidden="1">{#N/A,#N/A,FALSE,"Calc";#N/A,#N/A,FALSE,"Sensitivity";#N/A,#N/A,FALSE,"LT Earn.Dil.";#N/A,#N/A,FALSE,"Dil. AVP"}</definedName>
    <definedName name="thth" localSheetId="3" hidden="1">{#N/A,#N/A,FALSE,"Calc";#N/A,#N/A,FALSE,"Sensitivity";#N/A,#N/A,FALSE,"LT Earn.Dil.";#N/A,#N/A,FALSE,"Dil. AVP"}</definedName>
    <definedName name="thth" localSheetId="5" hidden="1">{#N/A,#N/A,FALSE,"Calc";#N/A,#N/A,FALSE,"Sensitivity";#N/A,#N/A,FALSE,"LT Earn.Dil.";#N/A,#N/A,FALSE,"Dil. AVP"}</definedName>
    <definedName name="thth" hidden="1">{#N/A,#N/A,FALSE,"Calc";#N/A,#N/A,FALSE,"Sensitivity";#N/A,#N/A,FALSE,"LT Earn.Dil.";#N/A,#N/A,FALSE,"Dil. AVP"}</definedName>
    <definedName name="thth_1" localSheetId="1" hidden="1">{#N/A,#N/A,FALSE,"Calc";#N/A,#N/A,FALSE,"Sensitivity";#N/A,#N/A,FALSE,"LT Earn.Dil.";#N/A,#N/A,FALSE,"Dil. AVP"}</definedName>
    <definedName name="thth_1" localSheetId="3" hidden="1">{#N/A,#N/A,FALSE,"Calc";#N/A,#N/A,FALSE,"Sensitivity";#N/A,#N/A,FALSE,"LT Earn.Dil.";#N/A,#N/A,FALSE,"Dil. AVP"}</definedName>
    <definedName name="thth_1" localSheetId="5" hidden="1">{#N/A,#N/A,FALSE,"Calc";#N/A,#N/A,FALSE,"Sensitivity";#N/A,#N/A,FALSE,"LT Earn.Dil.";#N/A,#N/A,FALSE,"Dil. AVP"}</definedName>
    <definedName name="thth_1" hidden="1">{#N/A,#N/A,FALSE,"Calc";#N/A,#N/A,FALSE,"Sensitivity";#N/A,#N/A,FALSE,"LT Earn.Dil.";#N/A,#N/A,FALSE,"Dil. AVP"}</definedName>
    <definedName name="thwh5h5h" localSheetId="1">{"Client Name or Project Name"}</definedName>
    <definedName name="thwh5h5h" localSheetId="3">{"Client Name or Project Name"}</definedName>
    <definedName name="thwh5h5h" localSheetId="5">{"Client Name or Project Name"}</definedName>
    <definedName name="thwh5h5h">{"Client Name or Project Name"}</definedName>
    <definedName name="ti" localSheetId="1" hidden="1">{"bs",#N/A,FALSE,"SCF"}</definedName>
    <definedName name="ti" localSheetId="3" hidden="1">{"bs",#N/A,FALSE,"SCF"}</definedName>
    <definedName name="ti" localSheetId="5" hidden="1">{"bs",#N/A,FALSE,"SCF"}</definedName>
    <definedName name="ti" hidden="1">{"bs",#N/A,FALSE,"SCF"}</definedName>
    <definedName name="Ticker" localSheetId="3">#REF!</definedName>
    <definedName name="Ticker">#REF!</definedName>
    <definedName name="TickerCell" localSheetId="3">#REF!</definedName>
    <definedName name="TickerCell">#REF!</definedName>
    <definedName name="tickers">#REF!</definedName>
    <definedName name="Tier1Ret">#REF!</definedName>
    <definedName name="Tier2Ret">#REF!</definedName>
    <definedName name="timber" localSheetId="1">{"Client Name or Project Name"}</definedName>
    <definedName name="timber" localSheetId="3">{"Client Name or Project Name"}</definedName>
    <definedName name="timber" localSheetId="5">{"Client Name or Project Name"}</definedName>
    <definedName name="timber">{"Client Name or Project Name"}</definedName>
    <definedName name="Time" hidden="1">#REF!</definedName>
    <definedName name="Timestamp" hidden="1">#REF!</definedName>
    <definedName name="tip" localSheetId="3">#REF!</definedName>
    <definedName name="tip">#REF!</definedName>
    <definedName name="title" localSheetId="3">#REF!</definedName>
    <definedName name="title">#REF!</definedName>
    <definedName name="Title1" localSheetId="3">#REF!</definedName>
    <definedName name="Title1">#REF!</definedName>
    <definedName name="Title2" localSheetId="3">#REF!</definedName>
    <definedName name="Title2">#REF!</definedName>
    <definedName name="Title3" localSheetId="3">#REF!</definedName>
    <definedName name="Title3">#REF!</definedName>
    <definedName name="Title4" localSheetId="3">#REF!</definedName>
    <definedName name="Title4">#REF!</definedName>
    <definedName name="tjgjgfjfjfj" localSheetId="1">{"Client Name or Project Name"}</definedName>
    <definedName name="tjgjgfjfjfj" localSheetId="3">{"Client Name or Project Name"}</definedName>
    <definedName name="tjgjgfjfjfj" localSheetId="5">{"Client Name or Project Name"}</definedName>
    <definedName name="tjgjgfjfjfj">{"Client Name or Project Name"}</definedName>
    <definedName name="TJSJSJSJ" localSheetId="1">{"Client Name or Project Name"}</definedName>
    <definedName name="TJSJSJSJ" localSheetId="3">{"Client Name or Project Name"}</definedName>
    <definedName name="TJSJSJSJ" localSheetId="5">{"Client Name or Project Name"}</definedName>
    <definedName name="TJSJSJSJ">{"Client Name or Project Name"}</definedName>
    <definedName name="TJSJSRTJTR" localSheetId="1">{"Client Name or Project Name"}</definedName>
    <definedName name="TJSJSRTJTR" localSheetId="3">{"Client Name or Project Name"}</definedName>
    <definedName name="TJSJSRTJTR" localSheetId="5">{"Client Name or Project Name"}</definedName>
    <definedName name="TJSJSRTJTR">{"Client Name or Project Name"}</definedName>
    <definedName name="TJSRT56U5U" localSheetId="1">{"Client Name or Project Name"}</definedName>
    <definedName name="TJSRT56U5U" localSheetId="3">{"Client Name or Project Name"}</definedName>
    <definedName name="TJSRT56U5U" localSheetId="5">{"Client Name or Project Name"}</definedName>
    <definedName name="TJSRT56U5U">{"Client Name or Project Name"}</definedName>
    <definedName name="tl" localSheetId="1" hidden="1">{"bs",#N/A,FALSE,"SCF"}</definedName>
    <definedName name="tl" localSheetId="3" hidden="1">{"bs",#N/A,FALSE,"SCF"}</definedName>
    <definedName name="tl" localSheetId="5" hidden="1">{"bs",#N/A,FALSE,"SCF"}</definedName>
    <definedName name="tl" hidden="1">{"bs",#N/A,FALSE,"SCF"}</definedName>
    <definedName name="tlb" hidden="1">#REF!</definedName>
    <definedName name="tlc" hidden="1">#REF!</definedName>
    <definedName name="tlf" hidden="1">#REF!</definedName>
    <definedName name="tlg" hidden="1">#REF!</definedName>
    <definedName name="TLME" localSheetId="1" hidden="1">{"'Actual'!$A$1:$F$25"}</definedName>
    <definedName name="TLME" localSheetId="3" hidden="1">{"'Actual'!$A$1:$F$25"}</definedName>
    <definedName name="TLME" localSheetId="5" hidden="1">{"'Actual'!$A$1:$F$25"}</definedName>
    <definedName name="TLME" hidden="1">{"'Actual'!$A$1:$F$25"}</definedName>
    <definedName name="tlv" hidden="1">#REF!</definedName>
    <definedName name="TM1REBUILDOPTION">1</definedName>
    <definedName name="TNRENT" localSheetId="3">#REF!</definedName>
    <definedName name="TNRENT">#REF!</definedName>
    <definedName name="TOHD">#REF!</definedName>
    <definedName name="tolff" localSheetId="3">#REF!</definedName>
    <definedName name="tolff">#REF!</definedName>
    <definedName name="tolvoh" localSheetId="3">#REF!</definedName>
    <definedName name="tolvoh">#REF!</definedName>
    <definedName name="tombstone" localSheetId="5">#REF!</definedName>
    <definedName name="tombstone">#REF!</definedName>
    <definedName name="ToolDeveloper" hidden="1">"Martin Brett"</definedName>
    <definedName name="ToolID" hidden="1">303</definedName>
    <definedName name="ToolUpdateDate" hidden="1">"'03/07/2013"</definedName>
    <definedName name="ToolVersion" hidden="1">"ACE DesignTools v0008"</definedName>
    <definedName name="TOP" localSheetId="5">#REF!</definedName>
    <definedName name="TOP">#REF!</definedName>
    <definedName name="TOPFBTDEC0506" localSheetId="1" hidden="1">{#N/A,#N/A,FALSE,"PMTABB";#N/A,#N/A,FALSE,"PMTABB"}</definedName>
    <definedName name="TOPFBTDEC0506" localSheetId="3" hidden="1">{#N/A,#N/A,FALSE,"PMTABB";#N/A,#N/A,FALSE,"PMTABB"}</definedName>
    <definedName name="TOPFBTDEC0506" localSheetId="5" hidden="1">{#N/A,#N/A,FALSE,"PMTABB";#N/A,#N/A,FALSE,"PMTABB"}</definedName>
    <definedName name="TOPFBTDEC0506" hidden="1">{#N/A,#N/A,FALSE,"PMTABB";#N/A,#N/A,FALSE,"PMTABB"}</definedName>
    <definedName name="TOTAL_ASSETS" hidden="1">"TOTAL_ASSETS"</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ost" localSheetId="5">#REF!</definedName>
    <definedName name="Total_Cost">#REF!</definedName>
    <definedName name="TOTAL_CURRENT_ASSETS" hidden="1">"TOTAL_CURRENT_ASSETS"</definedName>
    <definedName name="TOTAL_CURRENT_LIAB" hidden="1">"TOTAL_CURRENT_LIAB"</definedName>
    <definedName name="TOTAL_DEBT" hidden="1">"TOTAL_DEBT"</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terest">#REF!</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RECEIV" hidden="1">"TOTAL_RECEIV"</definedName>
    <definedName name="TOTAL_REVENUE" hidden="1">"TOTAL_REVENUE"</definedName>
    <definedName name="TOTAL_SPECIAL" hidden="1">"TOTAL_SPECIAL"</definedName>
    <definedName name="total2" localSheetId="1">{"Client Name or Project Name"}</definedName>
    <definedName name="total2" localSheetId="3">{"Client Name or Project Name"}</definedName>
    <definedName name="total2" localSheetId="5">{"Client Name or Project Name"}</definedName>
    <definedName name="total2">{"Client Name or Project Name"}</definedName>
    <definedName name="total22" localSheetId="1">{"Client Name or Project Name"}</definedName>
    <definedName name="total22" localSheetId="3">{"Client Name or Project Name"}</definedName>
    <definedName name="total22" localSheetId="5">{"Client Name or Project Name"}</definedName>
    <definedName name="total22">{"Client Name or Project Name"}</definedName>
    <definedName name="total222" localSheetId="1">{"Client Name or Project Name"}</definedName>
    <definedName name="total222" localSheetId="3">{"Client Name or Project Name"}</definedName>
    <definedName name="total222" localSheetId="5">{"Client Name or Project Name"}</definedName>
    <definedName name="total222">{"Client Name or Project Name"}</definedName>
    <definedName name="totalgross" localSheetId="3">#REF!</definedName>
    <definedName name="totalgross">#REF!</definedName>
    <definedName name="Totals">"Retainage/Pending Final Closeout Total"</definedName>
    <definedName name="TotalVol" localSheetId="3">#REF!</definedName>
    <definedName name="TotalVol">#REF!</definedName>
    <definedName name="tp" localSheetId="3">#REF!</definedName>
    <definedName name="tp">#REF!</definedName>
    <definedName name="tqmp10" localSheetId="0"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localSheetId="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localSheetId="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localSheetId="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race">FALSE</definedName>
    <definedName name="TRADE_AR" hidden="1">"TRADE_AR"</definedName>
    <definedName name="tradingcompar" localSheetId="1" hidden="1">{#N/A,#N/A,FALSE,"Trading-Mult ";#N/A,#N/A,FALSE,"Trading-Cap";#N/A,#N/A,FALSE,"Trading-Inc";#N/A,#N/A,FALSE,"Cash Flow";#N/A,#N/A,FALSE,"M&amp;A info"}</definedName>
    <definedName name="tradingcompar" localSheetId="3" hidden="1">{#N/A,#N/A,FALSE,"Trading-Mult ";#N/A,#N/A,FALSE,"Trading-Cap";#N/A,#N/A,FALSE,"Trading-Inc";#N/A,#N/A,FALSE,"Cash Flow";#N/A,#N/A,FALSE,"M&amp;A info"}</definedName>
    <definedName name="tradingcompar" localSheetId="5" hidden="1">{#N/A,#N/A,FALSE,"Trading-Mult ";#N/A,#N/A,FALSE,"Trading-Cap";#N/A,#N/A,FALSE,"Trading-Inc";#N/A,#N/A,FALSE,"Cash Flow";#N/A,#N/A,FALSE,"M&amp;A info"}</definedName>
    <definedName name="tradingcompar" hidden="1">{#N/A,#N/A,FALSE,"Trading-Mult ";#N/A,#N/A,FALSE,"Trading-Cap";#N/A,#N/A,FALSE,"Trading-Inc";#N/A,#N/A,FALSE,"Cash Flow";#N/A,#N/A,FALSE,"M&amp;A info"}</definedName>
    <definedName name="TRANS1">#N/A</definedName>
    <definedName name="Transaction" localSheetId="3">#REF!</definedName>
    <definedName name="Transaction">#REF!</definedName>
    <definedName name="transcost" localSheetId="5">#REF!</definedName>
    <definedName name="transcost">#REF!</definedName>
    <definedName name="trbtrbb" hidden="1">#REF!</definedName>
    <definedName name="trc_XLS_DATASHEET_ProtectDate">36888.4816550926</definedName>
    <definedName name="TREASURY_STOCK" hidden="1">"TREASURY_STOCK"</definedName>
    <definedName name="treeList" hidden="1">"00000000000000000000000000000000000000000000000000000000000000000000000000000000000000000000000000000000000000000000000000000000000000000000000000000000000000000000000000000000000000000000000000000000"</definedName>
    <definedName name="trend" localSheetId="3">#REF!</definedName>
    <definedName name="trend">#REF!</definedName>
    <definedName name="treute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ute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ute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ute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yteyer" localSheetId="1" hidden="1">{#N/A,#N/A,FALSE,"BS";#N/A,#N/A,FALSE,"IS";#N/A,#N/A,FALSE,"ISYTD";#N/A,#N/A,FALSE,"ARINV";#N/A,#N/A,FALSE,"PPD";#N/A,#N/A,FALSE,"FA";#N/A,#N/A,FALSE,"CAPEXP";#N/A,#N/A,FALSE,"INCTAX";#N/A,#N/A,FALSE,"DEBT";#N/A,#N/A,FALSE,"CFMTH"}</definedName>
    <definedName name="treyteyer" localSheetId="3" hidden="1">{#N/A,#N/A,FALSE,"BS";#N/A,#N/A,FALSE,"IS";#N/A,#N/A,FALSE,"ISYTD";#N/A,#N/A,FALSE,"ARINV";#N/A,#N/A,FALSE,"PPD";#N/A,#N/A,FALSE,"FA";#N/A,#N/A,FALSE,"CAPEXP";#N/A,#N/A,FALSE,"INCTAX";#N/A,#N/A,FALSE,"DEBT";#N/A,#N/A,FALSE,"CFMTH"}</definedName>
    <definedName name="treyteyer" localSheetId="5" hidden="1">{#N/A,#N/A,FALSE,"BS";#N/A,#N/A,FALSE,"IS";#N/A,#N/A,FALSE,"ISYTD";#N/A,#N/A,FALSE,"ARINV";#N/A,#N/A,FALSE,"PPD";#N/A,#N/A,FALSE,"FA";#N/A,#N/A,FALSE,"CAPEXP";#N/A,#N/A,FALSE,"INCTAX";#N/A,#N/A,FALSE,"DEBT";#N/A,#N/A,FALSE,"CFMTH"}</definedName>
    <definedName name="treyteyer" hidden="1">{#N/A,#N/A,FALSE,"BS";#N/A,#N/A,FALSE,"IS";#N/A,#N/A,FALSE,"ISYTD";#N/A,#N/A,FALSE,"ARINV";#N/A,#N/A,FALSE,"PPD";#N/A,#N/A,FALSE,"FA";#N/A,#N/A,FALSE,"CAPEXP";#N/A,#N/A,FALSE,"INCTAX";#N/A,#N/A,FALSE,"DEBT";#N/A,#N/A,FALSE,"CFMTH"}</definedName>
    <definedName name="TREZTR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tz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tz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tz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rezt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ddd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ddd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ddd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ddd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sxds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sxds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sxds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eztzesxds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istan" localSheetId="1">{392}</definedName>
    <definedName name="Tristan" localSheetId="3">{392}</definedName>
    <definedName name="Tristan" localSheetId="5">{392}</definedName>
    <definedName name="Tristan">{392}</definedName>
    <definedName name="TRLBAL" localSheetId="5">#REF!</definedName>
    <definedName name="TRLBAL">#REF!</definedName>
    <definedName name="trout"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STJSJ" localSheetId="1">{"Client Name or Project Name"}</definedName>
    <definedName name="TRSTJSJ" localSheetId="3">{"Client Name or Project Name"}</definedName>
    <definedName name="TRSTJSJ" localSheetId="5">{"Client Name or Project Name"}</definedName>
    <definedName name="TRSTJSJ">{"Client Name or Project Name"}</definedName>
    <definedName name="tryeuyit" localSheetId="1" hidden="1">{#N/A,#N/A,FALSE,"Pharm";#N/A,#N/A,FALSE,"WWCM"}</definedName>
    <definedName name="tryeuyit" localSheetId="3" hidden="1">{#N/A,#N/A,FALSE,"Pharm";#N/A,#N/A,FALSE,"WWCM"}</definedName>
    <definedName name="tryeuyit" localSheetId="5" hidden="1">{#N/A,#N/A,FALSE,"Pharm";#N/A,#N/A,FALSE,"WWCM"}</definedName>
    <definedName name="tryeuyit" hidden="1">{#N/A,#N/A,FALSE,"Pharm";#N/A,#N/A,FALSE,"WWCM"}</definedName>
    <definedName name="tryeuyit_1" localSheetId="1" hidden="1">{#N/A,#N/A,FALSE,"Pharm";#N/A,#N/A,FALSE,"WWCM"}</definedName>
    <definedName name="tryeuyit_1" localSheetId="3" hidden="1">{#N/A,#N/A,FALSE,"Pharm";#N/A,#N/A,FALSE,"WWCM"}</definedName>
    <definedName name="tryeuyit_1" localSheetId="5" hidden="1">{#N/A,#N/A,FALSE,"Pharm";#N/A,#N/A,FALSE,"WWCM"}</definedName>
    <definedName name="tryeuyit_1" hidden="1">{#N/A,#N/A,FALSE,"Pharm";#N/A,#N/A,FALSE,"WWCM"}</definedName>
    <definedName name="tryreaa"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reaa"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reaa"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reaa"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eytreytryet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eytreytryet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eytreytryet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eytreytrye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reye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reye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reye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rytreye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SMshares" localSheetId="5">#REF!</definedName>
    <definedName name="TSMshares">#REF!</definedName>
    <definedName name="TSO_CL" localSheetId="1">{348.79264}</definedName>
    <definedName name="TSO_CL" localSheetId="3">{348.79264}</definedName>
    <definedName name="TSO_CL" localSheetId="5">{348.79264}</definedName>
    <definedName name="TSO_CL">{348.79264}</definedName>
    <definedName name="tss" localSheetId="1" hidden="1">{#N/A,#N/A,TRUE,"ProFormaProfit";#N/A,#N/A,TRUE,"ProFormaCash";#N/A,#N/A,TRUE,"Depreciation";#N/A,#N/A,TRUE,"Assets";#N/A,#N/A,TRUE,"Revenue";#N/A,#N/A,TRUE,"EstimatedPurchase"}</definedName>
    <definedName name="tss" localSheetId="3" hidden="1">{#N/A,#N/A,TRUE,"ProFormaProfit";#N/A,#N/A,TRUE,"ProFormaCash";#N/A,#N/A,TRUE,"Depreciation";#N/A,#N/A,TRUE,"Assets";#N/A,#N/A,TRUE,"Revenue";#N/A,#N/A,TRUE,"EstimatedPurchase"}</definedName>
    <definedName name="tss" localSheetId="5" hidden="1">{#N/A,#N/A,TRUE,"ProFormaProfit";#N/A,#N/A,TRUE,"ProFormaCash";#N/A,#N/A,TRUE,"Depreciation";#N/A,#N/A,TRUE,"Assets";#N/A,#N/A,TRUE,"Revenue";#N/A,#N/A,TRUE,"EstimatedPurchase"}</definedName>
    <definedName name="tss" hidden="1">{#N/A,#N/A,TRUE,"ProFormaProfit";#N/A,#N/A,TRUE,"ProFormaCash";#N/A,#N/A,TRUE,"Depreciation";#N/A,#N/A,TRUE,"Assets";#N/A,#N/A,TRUE,"Revenue";#N/A,#N/A,TRUE,"EstimatedPurchase"}</definedName>
    <definedName name="tss_1" localSheetId="1" hidden="1">{#N/A,#N/A,TRUE,"ProFormaProfit";#N/A,#N/A,TRUE,"ProFormaCash";#N/A,#N/A,TRUE,"Depreciation";#N/A,#N/A,TRUE,"Assets";#N/A,#N/A,TRUE,"Revenue";#N/A,#N/A,TRUE,"EstimatedPurchase"}</definedName>
    <definedName name="tss_1" localSheetId="3" hidden="1">{#N/A,#N/A,TRUE,"ProFormaProfit";#N/A,#N/A,TRUE,"ProFormaCash";#N/A,#N/A,TRUE,"Depreciation";#N/A,#N/A,TRUE,"Assets";#N/A,#N/A,TRUE,"Revenue";#N/A,#N/A,TRUE,"EstimatedPurchase"}</definedName>
    <definedName name="tss_1" localSheetId="5" hidden="1">{#N/A,#N/A,TRUE,"ProFormaProfit";#N/A,#N/A,TRUE,"ProFormaCash";#N/A,#N/A,TRUE,"Depreciation";#N/A,#N/A,TRUE,"Assets";#N/A,#N/A,TRUE,"Revenue";#N/A,#N/A,TRUE,"EstimatedPurchase"}</definedName>
    <definedName name="tss_1" hidden="1">{#N/A,#N/A,TRUE,"ProFormaProfit";#N/A,#N/A,TRUE,"ProFormaCash";#N/A,#N/A,TRUE,"Depreciation";#N/A,#N/A,TRUE,"Assets";#N/A,#N/A,TRUE,"Revenue";#N/A,#N/A,TRUE,"EstimatedPurchase"}</definedName>
    <definedName name="tss_1_1" localSheetId="1" hidden="1">{#N/A,#N/A,TRUE,"ProFormaProfit";#N/A,#N/A,TRUE,"ProFormaCash";#N/A,#N/A,TRUE,"Depreciation";#N/A,#N/A,TRUE,"Assets";#N/A,#N/A,TRUE,"Revenue";#N/A,#N/A,TRUE,"EstimatedPurchase"}</definedName>
    <definedName name="tss_1_1" localSheetId="3" hidden="1">{#N/A,#N/A,TRUE,"ProFormaProfit";#N/A,#N/A,TRUE,"ProFormaCash";#N/A,#N/A,TRUE,"Depreciation";#N/A,#N/A,TRUE,"Assets";#N/A,#N/A,TRUE,"Revenue";#N/A,#N/A,TRUE,"EstimatedPurchase"}</definedName>
    <definedName name="tss_1_1" localSheetId="5" hidden="1">{#N/A,#N/A,TRUE,"ProFormaProfit";#N/A,#N/A,TRUE,"ProFormaCash";#N/A,#N/A,TRUE,"Depreciation";#N/A,#N/A,TRUE,"Assets";#N/A,#N/A,TRUE,"Revenue";#N/A,#N/A,TRUE,"EstimatedPurchase"}</definedName>
    <definedName name="tss_1_1" hidden="1">{#N/A,#N/A,TRUE,"ProFormaProfit";#N/A,#N/A,TRUE,"ProFormaCash";#N/A,#N/A,TRUE,"Depreciation";#N/A,#N/A,TRUE,"Assets";#N/A,#N/A,TRUE,"Revenue";#N/A,#N/A,TRUE,"EstimatedPurchase"}</definedName>
    <definedName name="tss_1_1_2" localSheetId="1" hidden="1">{#N/A,#N/A,TRUE,"ProFormaProfit";#N/A,#N/A,TRUE,"ProFormaCash";#N/A,#N/A,TRUE,"Depreciation";#N/A,#N/A,TRUE,"Assets";#N/A,#N/A,TRUE,"Revenue";#N/A,#N/A,TRUE,"EstimatedPurchase"}</definedName>
    <definedName name="tss_1_1_2" localSheetId="3" hidden="1">{#N/A,#N/A,TRUE,"ProFormaProfit";#N/A,#N/A,TRUE,"ProFormaCash";#N/A,#N/A,TRUE,"Depreciation";#N/A,#N/A,TRUE,"Assets";#N/A,#N/A,TRUE,"Revenue";#N/A,#N/A,TRUE,"EstimatedPurchase"}</definedName>
    <definedName name="tss_1_1_2" localSheetId="5" hidden="1">{#N/A,#N/A,TRUE,"ProFormaProfit";#N/A,#N/A,TRUE,"ProFormaCash";#N/A,#N/A,TRUE,"Depreciation";#N/A,#N/A,TRUE,"Assets";#N/A,#N/A,TRUE,"Revenue";#N/A,#N/A,TRUE,"EstimatedPurchase"}</definedName>
    <definedName name="tss_1_1_2" hidden="1">{#N/A,#N/A,TRUE,"ProFormaProfit";#N/A,#N/A,TRUE,"ProFormaCash";#N/A,#N/A,TRUE,"Depreciation";#N/A,#N/A,TRUE,"Assets";#N/A,#N/A,TRUE,"Revenue";#N/A,#N/A,TRUE,"EstimatedPurchase"}</definedName>
    <definedName name="tss_1_3" localSheetId="1" hidden="1">{#N/A,#N/A,TRUE,"ProFormaProfit";#N/A,#N/A,TRUE,"ProFormaCash";#N/A,#N/A,TRUE,"Depreciation";#N/A,#N/A,TRUE,"Assets";#N/A,#N/A,TRUE,"Revenue";#N/A,#N/A,TRUE,"EstimatedPurchase"}</definedName>
    <definedName name="tss_1_3" localSheetId="3" hidden="1">{#N/A,#N/A,TRUE,"ProFormaProfit";#N/A,#N/A,TRUE,"ProFormaCash";#N/A,#N/A,TRUE,"Depreciation";#N/A,#N/A,TRUE,"Assets";#N/A,#N/A,TRUE,"Revenue";#N/A,#N/A,TRUE,"EstimatedPurchase"}</definedName>
    <definedName name="tss_1_3" localSheetId="5" hidden="1">{#N/A,#N/A,TRUE,"ProFormaProfit";#N/A,#N/A,TRUE,"ProFormaCash";#N/A,#N/A,TRUE,"Depreciation";#N/A,#N/A,TRUE,"Assets";#N/A,#N/A,TRUE,"Revenue";#N/A,#N/A,TRUE,"EstimatedPurchase"}</definedName>
    <definedName name="tss_1_3" hidden="1">{#N/A,#N/A,TRUE,"ProFormaProfit";#N/A,#N/A,TRUE,"ProFormaCash";#N/A,#N/A,TRUE,"Depreciation";#N/A,#N/A,TRUE,"Assets";#N/A,#N/A,TRUE,"Revenue";#N/A,#N/A,TRUE,"EstimatedPurchase"}</definedName>
    <definedName name="tss_2" localSheetId="1" hidden="1">{#N/A,#N/A,TRUE,"ProFormaProfit";#N/A,#N/A,TRUE,"ProFormaCash";#N/A,#N/A,TRUE,"Depreciation";#N/A,#N/A,TRUE,"Assets";#N/A,#N/A,TRUE,"Revenue";#N/A,#N/A,TRUE,"EstimatedPurchase"}</definedName>
    <definedName name="tss_2" localSheetId="3" hidden="1">{#N/A,#N/A,TRUE,"ProFormaProfit";#N/A,#N/A,TRUE,"ProFormaCash";#N/A,#N/A,TRUE,"Depreciation";#N/A,#N/A,TRUE,"Assets";#N/A,#N/A,TRUE,"Revenue";#N/A,#N/A,TRUE,"EstimatedPurchase"}</definedName>
    <definedName name="tss_2" localSheetId="5" hidden="1">{#N/A,#N/A,TRUE,"ProFormaProfit";#N/A,#N/A,TRUE,"ProFormaCash";#N/A,#N/A,TRUE,"Depreciation";#N/A,#N/A,TRUE,"Assets";#N/A,#N/A,TRUE,"Revenue";#N/A,#N/A,TRUE,"EstimatedPurchase"}</definedName>
    <definedName name="tss_2" hidden="1">{#N/A,#N/A,TRUE,"ProFormaProfit";#N/A,#N/A,TRUE,"ProFormaCash";#N/A,#N/A,TRUE,"Depreciation";#N/A,#N/A,TRUE,"Assets";#N/A,#N/A,TRUE,"Revenue";#N/A,#N/A,TRUE,"EstimatedPurchase"}</definedName>
    <definedName name="tss_2_2" localSheetId="1" hidden="1">{#N/A,#N/A,TRUE,"ProFormaProfit";#N/A,#N/A,TRUE,"ProFormaCash";#N/A,#N/A,TRUE,"Depreciation";#N/A,#N/A,TRUE,"Assets";#N/A,#N/A,TRUE,"Revenue";#N/A,#N/A,TRUE,"EstimatedPurchase"}</definedName>
    <definedName name="tss_2_2" localSheetId="3" hidden="1">{#N/A,#N/A,TRUE,"ProFormaProfit";#N/A,#N/A,TRUE,"ProFormaCash";#N/A,#N/A,TRUE,"Depreciation";#N/A,#N/A,TRUE,"Assets";#N/A,#N/A,TRUE,"Revenue";#N/A,#N/A,TRUE,"EstimatedPurchase"}</definedName>
    <definedName name="tss_2_2" localSheetId="5" hidden="1">{#N/A,#N/A,TRUE,"ProFormaProfit";#N/A,#N/A,TRUE,"ProFormaCash";#N/A,#N/A,TRUE,"Depreciation";#N/A,#N/A,TRUE,"Assets";#N/A,#N/A,TRUE,"Revenue";#N/A,#N/A,TRUE,"EstimatedPurchase"}</definedName>
    <definedName name="tss_2_2" hidden="1">{#N/A,#N/A,TRUE,"ProFormaProfit";#N/A,#N/A,TRUE,"ProFormaCash";#N/A,#N/A,TRUE,"Depreciation";#N/A,#N/A,TRUE,"Assets";#N/A,#N/A,TRUE,"Revenue";#N/A,#N/A,TRUE,"EstimatedPurchase"}</definedName>
    <definedName name="tss_3" localSheetId="1" hidden="1">{#N/A,#N/A,TRUE,"ProFormaProfit";#N/A,#N/A,TRUE,"ProFormaCash";#N/A,#N/A,TRUE,"Depreciation";#N/A,#N/A,TRUE,"Assets";#N/A,#N/A,TRUE,"Revenue";#N/A,#N/A,TRUE,"EstimatedPurchase"}</definedName>
    <definedName name="tss_3" localSheetId="3" hidden="1">{#N/A,#N/A,TRUE,"ProFormaProfit";#N/A,#N/A,TRUE,"ProFormaCash";#N/A,#N/A,TRUE,"Depreciation";#N/A,#N/A,TRUE,"Assets";#N/A,#N/A,TRUE,"Revenue";#N/A,#N/A,TRUE,"EstimatedPurchase"}</definedName>
    <definedName name="tss_3" localSheetId="5" hidden="1">{#N/A,#N/A,TRUE,"ProFormaProfit";#N/A,#N/A,TRUE,"ProFormaCash";#N/A,#N/A,TRUE,"Depreciation";#N/A,#N/A,TRUE,"Assets";#N/A,#N/A,TRUE,"Revenue";#N/A,#N/A,TRUE,"EstimatedPurchase"}</definedName>
    <definedName name="tss_3" hidden="1">{#N/A,#N/A,TRUE,"ProFormaProfit";#N/A,#N/A,TRUE,"ProFormaCash";#N/A,#N/A,TRUE,"Depreciation";#N/A,#N/A,TRUE,"Assets";#N/A,#N/A,TRUE,"Revenue";#N/A,#N/A,TRUE,"EstimatedPurchase"}</definedName>
    <definedName name="tss_3_2" localSheetId="1" hidden="1">{#N/A,#N/A,TRUE,"ProFormaProfit";#N/A,#N/A,TRUE,"ProFormaCash";#N/A,#N/A,TRUE,"Depreciation";#N/A,#N/A,TRUE,"Assets";#N/A,#N/A,TRUE,"Revenue";#N/A,#N/A,TRUE,"EstimatedPurchase"}</definedName>
    <definedName name="tss_3_2" localSheetId="3" hidden="1">{#N/A,#N/A,TRUE,"ProFormaProfit";#N/A,#N/A,TRUE,"ProFormaCash";#N/A,#N/A,TRUE,"Depreciation";#N/A,#N/A,TRUE,"Assets";#N/A,#N/A,TRUE,"Revenue";#N/A,#N/A,TRUE,"EstimatedPurchase"}</definedName>
    <definedName name="tss_3_2" localSheetId="5" hidden="1">{#N/A,#N/A,TRUE,"ProFormaProfit";#N/A,#N/A,TRUE,"ProFormaCash";#N/A,#N/A,TRUE,"Depreciation";#N/A,#N/A,TRUE,"Assets";#N/A,#N/A,TRUE,"Revenue";#N/A,#N/A,TRUE,"EstimatedPurchase"}</definedName>
    <definedName name="tss_3_2" hidden="1">{#N/A,#N/A,TRUE,"ProFormaProfit";#N/A,#N/A,TRUE,"ProFormaCash";#N/A,#N/A,TRUE,"Depreciation";#N/A,#N/A,TRUE,"Assets";#N/A,#N/A,TRUE,"Revenue";#N/A,#N/A,TRUE,"EstimatedPurchase"}</definedName>
    <definedName name="tss_5" localSheetId="1" hidden="1">{#N/A,#N/A,TRUE,"ProFormaProfit";#N/A,#N/A,TRUE,"ProFormaCash";#N/A,#N/A,TRUE,"Depreciation";#N/A,#N/A,TRUE,"Assets";#N/A,#N/A,TRUE,"Revenue";#N/A,#N/A,TRUE,"EstimatedPurchase"}</definedName>
    <definedName name="tss_5" localSheetId="3" hidden="1">{#N/A,#N/A,TRUE,"ProFormaProfit";#N/A,#N/A,TRUE,"ProFormaCash";#N/A,#N/A,TRUE,"Depreciation";#N/A,#N/A,TRUE,"Assets";#N/A,#N/A,TRUE,"Revenue";#N/A,#N/A,TRUE,"EstimatedPurchase"}</definedName>
    <definedName name="tss_5" localSheetId="5" hidden="1">{#N/A,#N/A,TRUE,"ProFormaProfit";#N/A,#N/A,TRUE,"ProFormaCash";#N/A,#N/A,TRUE,"Depreciation";#N/A,#N/A,TRUE,"Assets";#N/A,#N/A,TRUE,"Revenue";#N/A,#N/A,TRUE,"EstimatedPurchase"}</definedName>
    <definedName name="tss_5" hidden="1">{#N/A,#N/A,TRUE,"ProFormaProfit";#N/A,#N/A,TRUE,"ProFormaCash";#N/A,#N/A,TRUE,"Depreciation";#N/A,#N/A,TRUE,"Assets";#N/A,#N/A,TRUE,"Revenue";#N/A,#N/A,TRUE,"EstimatedPurchase"}</definedName>
    <definedName name="tst" localSheetId="1" hidden="1">{"Income Statement",#N/A,FALSE,"CFMODEL";"Balance Sheet",#N/A,FALSE,"CFMODEL"}</definedName>
    <definedName name="tst" localSheetId="3" hidden="1">{"Income Statement",#N/A,FALSE,"CFMODEL";"Balance Sheet",#N/A,FALSE,"CFMODEL"}</definedName>
    <definedName name="tst" localSheetId="5" hidden="1">{"Income Statement",#N/A,FALSE,"CFMODEL";"Balance Sheet",#N/A,FALSE,"CFMODEL"}</definedName>
    <definedName name="tst" hidden="1">{"Income Statement",#N/A,FALSE,"CFMODEL";"Balance Sheet",#N/A,FALSE,"CFMODEL"}</definedName>
    <definedName name="tst_1" localSheetId="1" hidden="1">{"Income Statement",#N/A,FALSE,"CFMODEL";"Balance Sheet",#N/A,FALSE,"CFMODEL"}</definedName>
    <definedName name="tst_1" localSheetId="3" hidden="1">{"Income Statement",#N/A,FALSE,"CFMODEL";"Balance Sheet",#N/A,FALSE,"CFMODEL"}</definedName>
    <definedName name="tst_1" localSheetId="5" hidden="1">{"Income Statement",#N/A,FALSE,"CFMODEL";"Balance Sheet",#N/A,FALSE,"CFMODEL"}</definedName>
    <definedName name="tst_1" hidden="1">{"Income Statement",#N/A,FALSE,"CFMODEL";"Balance Sheet",#N/A,FALSE,"CFMODEL"}</definedName>
    <definedName name="tt" localSheetId="1" hidden="1">{"bs",#N/A,FALSE,"SCF"}</definedName>
    <definedName name="tt" localSheetId="3" hidden="1">{"bs",#N/A,FALSE,"SCF"}</definedName>
    <definedName name="tt" localSheetId="5" hidden="1">{"bs",#N/A,FALSE,"SCF"}</definedName>
    <definedName name="tt" hidden="1">{"bs",#N/A,FALSE,"SCF"}</definedName>
    <definedName name="tt_1" localSheetId="1" hidden="1">{"away stand alones",#N/A,FALSE,"Target"}</definedName>
    <definedName name="tt_1" localSheetId="3" hidden="1">{"away stand alones",#N/A,FALSE,"Target"}</definedName>
    <definedName name="tt_1" localSheetId="5" hidden="1">{"away stand alones",#N/A,FALSE,"Target"}</definedName>
    <definedName name="tt_1" hidden="1">{"away stand alones",#N/A,FALSE,"Target"}</definedName>
    <definedName name="ttcase" localSheetId="3">#REF!</definedName>
    <definedName name="ttcase">#REF!</definedName>
    <definedName name="ttempfind">#REF!</definedName>
    <definedName name="TTT">#REF!</definedName>
    <definedName name="ttt_1" localSheetId="1" hidden="1">{"VMCs",#N/A,FALSE,"Flash PL"}</definedName>
    <definedName name="ttt_1" localSheetId="3" hidden="1">{"VMCs",#N/A,FALSE,"Flash PL"}</definedName>
    <definedName name="ttt_1" localSheetId="5" hidden="1">{"VMCs",#N/A,FALSE,"Flash PL"}</definedName>
    <definedName name="ttt_1" hidden="1">{"VMCs",#N/A,FALSE,"Flash PL"}</definedName>
    <definedName name="ttt_1_1" localSheetId="1" hidden="1">{"VMCs",#N/A,FALSE,"Flash PL"}</definedName>
    <definedName name="ttt_1_1" localSheetId="3" hidden="1">{"VMCs",#N/A,FALSE,"Flash PL"}</definedName>
    <definedName name="ttt_1_1" localSheetId="5" hidden="1">{"VMCs",#N/A,FALSE,"Flash PL"}</definedName>
    <definedName name="ttt_1_1" hidden="1">{"VMCs",#N/A,FALSE,"Flash PL"}</definedName>
    <definedName name="ttt_1_1_2" localSheetId="1" hidden="1">{"VMCs",#N/A,FALSE,"Flash PL"}</definedName>
    <definedName name="ttt_1_1_2" localSheetId="3" hidden="1">{"VMCs",#N/A,FALSE,"Flash PL"}</definedName>
    <definedName name="ttt_1_1_2" localSheetId="5" hidden="1">{"VMCs",#N/A,FALSE,"Flash PL"}</definedName>
    <definedName name="ttt_1_1_2" hidden="1">{"VMCs",#N/A,FALSE,"Flash PL"}</definedName>
    <definedName name="ttt_1_3" localSheetId="1" hidden="1">{"VMCs",#N/A,FALSE,"Flash PL"}</definedName>
    <definedName name="ttt_1_3" localSheetId="3" hidden="1">{"VMCs",#N/A,FALSE,"Flash PL"}</definedName>
    <definedName name="ttt_1_3" localSheetId="5" hidden="1">{"VMCs",#N/A,FALSE,"Flash PL"}</definedName>
    <definedName name="ttt_1_3" hidden="1">{"VMCs",#N/A,FALSE,"Flash PL"}</definedName>
    <definedName name="ttt_2" localSheetId="1" hidden="1">{"VMCs",#N/A,FALSE,"Flash PL"}</definedName>
    <definedName name="ttt_2" localSheetId="3" hidden="1">{"VMCs",#N/A,FALSE,"Flash PL"}</definedName>
    <definedName name="ttt_2" localSheetId="5" hidden="1">{"VMCs",#N/A,FALSE,"Flash PL"}</definedName>
    <definedName name="ttt_2" hidden="1">{"VMCs",#N/A,FALSE,"Flash PL"}</definedName>
    <definedName name="ttt_2_2" localSheetId="1" hidden="1">{"VMCs",#N/A,FALSE,"Flash PL"}</definedName>
    <definedName name="ttt_2_2" localSheetId="3" hidden="1">{"VMCs",#N/A,FALSE,"Flash PL"}</definedName>
    <definedName name="ttt_2_2" localSheetId="5" hidden="1">{"VMCs",#N/A,FALSE,"Flash PL"}</definedName>
    <definedName name="ttt_2_2" hidden="1">{"VMCs",#N/A,FALSE,"Flash PL"}</definedName>
    <definedName name="ttt_3" localSheetId="1" hidden="1">{"VMCs",#N/A,FALSE,"Flash PL"}</definedName>
    <definedName name="ttt_3" localSheetId="3" hidden="1">{"VMCs",#N/A,FALSE,"Flash PL"}</definedName>
    <definedName name="ttt_3" localSheetId="5" hidden="1">{"VMCs",#N/A,FALSE,"Flash PL"}</definedName>
    <definedName name="ttt_3" hidden="1">{"VMCs",#N/A,FALSE,"Flash PL"}</definedName>
    <definedName name="ttt_3_2" localSheetId="1" hidden="1">{"VMCs",#N/A,FALSE,"Flash PL"}</definedName>
    <definedName name="ttt_3_2" localSheetId="3" hidden="1">{"VMCs",#N/A,FALSE,"Flash PL"}</definedName>
    <definedName name="ttt_3_2" localSheetId="5" hidden="1">{"VMCs",#N/A,FALSE,"Flash PL"}</definedName>
    <definedName name="ttt_3_2" hidden="1">{"VMCs",#N/A,FALSE,"Flash PL"}</definedName>
    <definedName name="ttt_5" localSheetId="1" hidden="1">{"VMCs",#N/A,FALSE,"Flash PL"}</definedName>
    <definedName name="ttt_5" localSheetId="3" hidden="1">{"VMCs",#N/A,FALSE,"Flash PL"}</definedName>
    <definedName name="ttt_5" localSheetId="5" hidden="1">{"VMCs",#N/A,FALSE,"Flash PL"}</definedName>
    <definedName name="ttt_5" hidden="1">{"VMCs",#N/A,FALSE,"Flash PL"}</definedName>
    <definedName name="ttthtr" localSheetId="1" hidden="1">{#N/A,#N/A,FALSE,"TOWNSHIP"}</definedName>
    <definedName name="ttthtr" localSheetId="3" hidden="1">{#N/A,#N/A,FALSE,"TOWNSHIP"}</definedName>
    <definedName name="ttthtr" localSheetId="5" hidden="1">{#N/A,#N/A,FALSE,"TOWNSHIP"}</definedName>
    <definedName name="ttthtr" hidden="1">{#N/A,#N/A,FALSE,"TOWNSHIP"}</definedName>
    <definedName name="tttoo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t" localSheetId="1" hidden="1">{"PRINT WK",#N/A,FALSE,"wk";"PRINT ASSP",#N/A,FALSE,"assump"}</definedName>
    <definedName name="tttt" localSheetId="3" hidden="1">{"PRINT WK",#N/A,FALSE,"wk";"PRINT ASSP",#N/A,FALSE,"assump"}</definedName>
    <definedName name="tttt" localSheetId="5" hidden="1">{"PRINT WK",#N/A,FALSE,"wk";"PRINT ASSP",#N/A,FALSE,"assump"}</definedName>
    <definedName name="tttt" hidden="1">{"PRINT WK",#N/A,FALSE,"wk";"PRINT ASSP",#N/A,FALSE,"assump"}</definedName>
    <definedName name="tttt_1" localSheetId="1" hidden="1">{"PRINT WK",#N/A,FALSE,"wk";"PRINT ASSP",#N/A,FALSE,"assump"}</definedName>
    <definedName name="tttt_1" localSheetId="3" hidden="1">{"PRINT WK",#N/A,FALSE,"wk";"PRINT ASSP",#N/A,FALSE,"assump"}</definedName>
    <definedName name="tttt_1" localSheetId="5" hidden="1">{"PRINT WK",#N/A,FALSE,"wk";"PRINT ASSP",#N/A,FALSE,"assump"}</definedName>
    <definedName name="tttt_1" hidden="1">{"PRINT WK",#N/A,FALSE,"wk";"PRINT ASSP",#N/A,FALSE,"assump"}</definedName>
    <definedName name="TTTT_1_1" localSheetId="1" hidden="1">{"PAGE 1",#N/A,FALSE,"WEST_OT"}</definedName>
    <definedName name="TTTT_1_1" localSheetId="3" hidden="1">{"PAGE 1",#N/A,FALSE,"WEST_OT"}</definedName>
    <definedName name="TTTT_1_1" localSheetId="5" hidden="1">{"PAGE 1",#N/A,FALSE,"WEST_OT"}</definedName>
    <definedName name="TTTT_1_1" hidden="1">{"PAGE 1",#N/A,FALSE,"WEST_OT"}</definedName>
    <definedName name="TTTT_1_1_2" localSheetId="1" hidden="1">{"PAGE 1",#N/A,FALSE,"WEST_OT"}</definedName>
    <definedName name="TTTT_1_1_2" localSheetId="3" hidden="1">{"PAGE 1",#N/A,FALSE,"WEST_OT"}</definedName>
    <definedName name="TTTT_1_1_2" localSheetId="5" hidden="1">{"PAGE 1",#N/A,FALSE,"WEST_OT"}</definedName>
    <definedName name="TTTT_1_1_2" hidden="1">{"PAGE 1",#N/A,FALSE,"WEST_OT"}</definedName>
    <definedName name="TTTT_1_3" localSheetId="1" hidden="1">{"PAGE 1",#N/A,FALSE,"WEST_OT"}</definedName>
    <definedName name="TTTT_1_3" localSheetId="3" hidden="1">{"PAGE 1",#N/A,FALSE,"WEST_OT"}</definedName>
    <definedName name="TTTT_1_3" localSheetId="5" hidden="1">{"PAGE 1",#N/A,FALSE,"WEST_OT"}</definedName>
    <definedName name="TTTT_1_3" hidden="1">{"PAGE 1",#N/A,FALSE,"WEST_OT"}</definedName>
    <definedName name="TTTT_2" localSheetId="1" hidden="1">{"PAGE 1",#N/A,FALSE,"WEST_OT"}</definedName>
    <definedName name="TTTT_2" localSheetId="3" hidden="1">{"PAGE 1",#N/A,FALSE,"WEST_OT"}</definedName>
    <definedName name="TTTT_2" localSheetId="5" hidden="1">{"PAGE 1",#N/A,FALSE,"WEST_OT"}</definedName>
    <definedName name="TTTT_2" hidden="1">{"PAGE 1",#N/A,FALSE,"WEST_OT"}</definedName>
    <definedName name="TTTT_2_2" localSheetId="1" hidden="1">{"PAGE 1",#N/A,FALSE,"WEST_OT"}</definedName>
    <definedName name="TTTT_2_2" localSheetId="3" hidden="1">{"PAGE 1",#N/A,FALSE,"WEST_OT"}</definedName>
    <definedName name="TTTT_2_2" localSheetId="5" hidden="1">{"PAGE 1",#N/A,FALSE,"WEST_OT"}</definedName>
    <definedName name="TTTT_2_2" hidden="1">{"PAGE 1",#N/A,FALSE,"WEST_OT"}</definedName>
    <definedName name="TTTT_3" localSheetId="1" hidden="1">{"PAGE 1",#N/A,FALSE,"WEST_OT"}</definedName>
    <definedName name="TTTT_3" localSheetId="3" hidden="1">{"PAGE 1",#N/A,FALSE,"WEST_OT"}</definedName>
    <definedName name="TTTT_3" localSheetId="5" hidden="1">{"PAGE 1",#N/A,FALSE,"WEST_OT"}</definedName>
    <definedName name="TTTT_3" hidden="1">{"PAGE 1",#N/A,FALSE,"WEST_OT"}</definedName>
    <definedName name="TTTT_3_2" localSheetId="1" hidden="1">{"PAGE 1",#N/A,FALSE,"WEST_OT"}</definedName>
    <definedName name="TTTT_3_2" localSheetId="3" hidden="1">{"PAGE 1",#N/A,FALSE,"WEST_OT"}</definedName>
    <definedName name="TTTT_3_2" localSheetId="5" hidden="1">{"PAGE 1",#N/A,FALSE,"WEST_OT"}</definedName>
    <definedName name="TTTT_3_2" hidden="1">{"PAGE 1",#N/A,FALSE,"WEST_OT"}</definedName>
    <definedName name="TTTT_5" localSheetId="1" hidden="1">{"PAGE 1",#N/A,FALSE,"WEST_OT"}</definedName>
    <definedName name="TTTT_5" localSheetId="3" hidden="1">{"PAGE 1",#N/A,FALSE,"WEST_OT"}</definedName>
    <definedName name="TTTT_5" localSheetId="5" hidden="1">{"PAGE 1",#N/A,FALSE,"WEST_OT"}</definedName>
    <definedName name="TTTT_5" hidden="1">{"PAGE 1",#N/A,FALSE,"WEST_OT"}</definedName>
    <definedName name="ttttttt" hidden="1">#REF!</definedName>
    <definedName name="ttttttt_1" localSheetId="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localSheetId="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localSheetId="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ttt" hidden="1">#REF!</definedName>
    <definedName name="tu" localSheetId="1" hidden="1">{"bs",#N/A,FALSE,"SCF"}</definedName>
    <definedName name="tu" localSheetId="3" hidden="1">{"bs",#N/A,FALSE,"SCF"}</definedName>
    <definedName name="tu" localSheetId="5" hidden="1">{"bs",#N/A,FALSE,"SCF"}</definedName>
    <definedName name="tu" hidden="1">{"bs",#N/A,FALSE,"SCF"}</definedName>
    <definedName name="Tunica" localSheetId="3">#REF!</definedName>
    <definedName name="Tunica">#REF!</definedName>
    <definedName name="Turnkey">#REF!</definedName>
    <definedName name="tut" localSheetId="1" hidden="1">{#N/A,#N/A,TRUE,"ProFormaProfit";#N/A,#N/A,TRUE,"ProFormaCash";#N/A,#N/A,TRUE,"Depreciation";#N/A,#N/A,TRUE,"Assets";#N/A,#N/A,TRUE,"Revenue";#N/A,#N/A,TRUE,"EstimatedPurchase"}</definedName>
    <definedName name="tut" localSheetId="3" hidden="1">{#N/A,#N/A,TRUE,"ProFormaProfit";#N/A,#N/A,TRUE,"ProFormaCash";#N/A,#N/A,TRUE,"Depreciation";#N/A,#N/A,TRUE,"Assets";#N/A,#N/A,TRUE,"Revenue";#N/A,#N/A,TRUE,"EstimatedPurchase"}</definedName>
    <definedName name="tut" localSheetId="5" hidden="1">{#N/A,#N/A,TRUE,"ProFormaProfit";#N/A,#N/A,TRUE,"ProFormaCash";#N/A,#N/A,TRUE,"Depreciation";#N/A,#N/A,TRUE,"Assets";#N/A,#N/A,TRUE,"Revenue";#N/A,#N/A,TRUE,"EstimatedPurchase"}</definedName>
    <definedName name="tut" hidden="1">{#N/A,#N/A,TRUE,"ProFormaProfit";#N/A,#N/A,TRUE,"ProFormaCash";#N/A,#N/A,TRUE,"Depreciation";#N/A,#N/A,TRUE,"Assets";#N/A,#N/A,TRUE,"Revenue";#N/A,#N/A,TRUE,"EstimatedPurchase"}</definedName>
    <definedName name="tut_1" localSheetId="1" hidden="1">{#N/A,#N/A,TRUE,"ProFormaProfit";#N/A,#N/A,TRUE,"ProFormaCash";#N/A,#N/A,TRUE,"Depreciation";#N/A,#N/A,TRUE,"Assets";#N/A,#N/A,TRUE,"Revenue";#N/A,#N/A,TRUE,"EstimatedPurchase"}</definedName>
    <definedName name="tut_1" localSheetId="3" hidden="1">{#N/A,#N/A,TRUE,"ProFormaProfit";#N/A,#N/A,TRUE,"ProFormaCash";#N/A,#N/A,TRUE,"Depreciation";#N/A,#N/A,TRUE,"Assets";#N/A,#N/A,TRUE,"Revenue";#N/A,#N/A,TRUE,"EstimatedPurchase"}</definedName>
    <definedName name="tut_1" localSheetId="5" hidden="1">{#N/A,#N/A,TRUE,"ProFormaProfit";#N/A,#N/A,TRUE,"ProFormaCash";#N/A,#N/A,TRUE,"Depreciation";#N/A,#N/A,TRUE,"Assets";#N/A,#N/A,TRUE,"Revenue";#N/A,#N/A,TRUE,"EstimatedPurchase"}</definedName>
    <definedName name="tut_1" hidden="1">{#N/A,#N/A,TRUE,"ProFormaProfit";#N/A,#N/A,TRUE,"ProFormaCash";#N/A,#N/A,TRUE,"Depreciation";#N/A,#N/A,TRUE,"Assets";#N/A,#N/A,TRUE,"Revenue";#N/A,#N/A,TRUE,"EstimatedPurchase"}</definedName>
    <definedName name="tut_1_1" localSheetId="1" hidden="1">{#N/A,#N/A,TRUE,"ProFormaProfit";#N/A,#N/A,TRUE,"ProFormaCash";#N/A,#N/A,TRUE,"Depreciation";#N/A,#N/A,TRUE,"Assets";#N/A,#N/A,TRUE,"Revenue";#N/A,#N/A,TRUE,"EstimatedPurchase"}</definedName>
    <definedName name="tut_1_1" localSheetId="3" hidden="1">{#N/A,#N/A,TRUE,"ProFormaProfit";#N/A,#N/A,TRUE,"ProFormaCash";#N/A,#N/A,TRUE,"Depreciation";#N/A,#N/A,TRUE,"Assets";#N/A,#N/A,TRUE,"Revenue";#N/A,#N/A,TRUE,"EstimatedPurchase"}</definedName>
    <definedName name="tut_1_1" localSheetId="5" hidden="1">{#N/A,#N/A,TRUE,"ProFormaProfit";#N/A,#N/A,TRUE,"ProFormaCash";#N/A,#N/A,TRUE,"Depreciation";#N/A,#N/A,TRUE,"Assets";#N/A,#N/A,TRUE,"Revenue";#N/A,#N/A,TRUE,"EstimatedPurchase"}</definedName>
    <definedName name="tut_1_1" hidden="1">{#N/A,#N/A,TRUE,"ProFormaProfit";#N/A,#N/A,TRUE,"ProFormaCash";#N/A,#N/A,TRUE,"Depreciation";#N/A,#N/A,TRUE,"Assets";#N/A,#N/A,TRUE,"Revenue";#N/A,#N/A,TRUE,"EstimatedPurchase"}</definedName>
    <definedName name="tut_1_1_2" localSheetId="1" hidden="1">{#N/A,#N/A,TRUE,"ProFormaProfit";#N/A,#N/A,TRUE,"ProFormaCash";#N/A,#N/A,TRUE,"Depreciation";#N/A,#N/A,TRUE,"Assets";#N/A,#N/A,TRUE,"Revenue";#N/A,#N/A,TRUE,"EstimatedPurchase"}</definedName>
    <definedName name="tut_1_1_2" localSheetId="3" hidden="1">{#N/A,#N/A,TRUE,"ProFormaProfit";#N/A,#N/A,TRUE,"ProFormaCash";#N/A,#N/A,TRUE,"Depreciation";#N/A,#N/A,TRUE,"Assets";#N/A,#N/A,TRUE,"Revenue";#N/A,#N/A,TRUE,"EstimatedPurchase"}</definedName>
    <definedName name="tut_1_1_2" localSheetId="5" hidden="1">{#N/A,#N/A,TRUE,"ProFormaProfit";#N/A,#N/A,TRUE,"ProFormaCash";#N/A,#N/A,TRUE,"Depreciation";#N/A,#N/A,TRUE,"Assets";#N/A,#N/A,TRUE,"Revenue";#N/A,#N/A,TRUE,"EstimatedPurchase"}</definedName>
    <definedName name="tut_1_1_2" hidden="1">{#N/A,#N/A,TRUE,"ProFormaProfit";#N/A,#N/A,TRUE,"ProFormaCash";#N/A,#N/A,TRUE,"Depreciation";#N/A,#N/A,TRUE,"Assets";#N/A,#N/A,TRUE,"Revenue";#N/A,#N/A,TRUE,"EstimatedPurchase"}</definedName>
    <definedName name="tut_1_3" localSheetId="1" hidden="1">{#N/A,#N/A,TRUE,"ProFormaProfit";#N/A,#N/A,TRUE,"ProFormaCash";#N/A,#N/A,TRUE,"Depreciation";#N/A,#N/A,TRUE,"Assets";#N/A,#N/A,TRUE,"Revenue";#N/A,#N/A,TRUE,"EstimatedPurchase"}</definedName>
    <definedName name="tut_1_3" localSheetId="3" hidden="1">{#N/A,#N/A,TRUE,"ProFormaProfit";#N/A,#N/A,TRUE,"ProFormaCash";#N/A,#N/A,TRUE,"Depreciation";#N/A,#N/A,TRUE,"Assets";#N/A,#N/A,TRUE,"Revenue";#N/A,#N/A,TRUE,"EstimatedPurchase"}</definedName>
    <definedName name="tut_1_3" localSheetId="5" hidden="1">{#N/A,#N/A,TRUE,"ProFormaProfit";#N/A,#N/A,TRUE,"ProFormaCash";#N/A,#N/A,TRUE,"Depreciation";#N/A,#N/A,TRUE,"Assets";#N/A,#N/A,TRUE,"Revenue";#N/A,#N/A,TRUE,"EstimatedPurchase"}</definedName>
    <definedName name="tut_1_3" hidden="1">{#N/A,#N/A,TRUE,"ProFormaProfit";#N/A,#N/A,TRUE,"ProFormaCash";#N/A,#N/A,TRUE,"Depreciation";#N/A,#N/A,TRUE,"Assets";#N/A,#N/A,TRUE,"Revenue";#N/A,#N/A,TRUE,"EstimatedPurchase"}</definedName>
    <definedName name="tut_2" localSheetId="1" hidden="1">{#N/A,#N/A,TRUE,"ProFormaProfit";#N/A,#N/A,TRUE,"ProFormaCash";#N/A,#N/A,TRUE,"Depreciation";#N/A,#N/A,TRUE,"Assets";#N/A,#N/A,TRUE,"Revenue";#N/A,#N/A,TRUE,"EstimatedPurchase"}</definedName>
    <definedName name="tut_2" localSheetId="3" hidden="1">{#N/A,#N/A,TRUE,"ProFormaProfit";#N/A,#N/A,TRUE,"ProFormaCash";#N/A,#N/A,TRUE,"Depreciation";#N/A,#N/A,TRUE,"Assets";#N/A,#N/A,TRUE,"Revenue";#N/A,#N/A,TRUE,"EstimatedPurchase"}</definedName>
    <definedName name="tut_2" localSheetId="5" hidden="1">{#N/A,#N/A,TRUE,"ProFormaProfit";#N/A,#N/A,TRUE,"ProFormaCash";#N/A,#N/A,TRUE,"Depreciation";#N/A,#N/A,TRUE,"Assets";#N/A,#N/A,TRUE,"Revenue";#N/A,#N/A,TRUE,"EstimatedPurchase"}</definedName>
    <definedName name="tut_2" hidden="1">{#N/A,#N/A,TRUE,"ProFormaProfit";#N/A,#N/A,TRUE,"ProFormaCash";#N/A,#N/A,TRUE,"Depreciation";#N/A,#N/A,TRUE,"Assets";#N/A,#N/A,TRUE,"Revenue";#N/A,#N/A,TRUE,"EstimatedPurchase"}</definedName>
    <definedName name="tut_2_2" localSheetId="1" hidden="1">{#N/A,#N/A,TRUE,"ProFormaProfit";#N/A,#N/A,TRUE,"ProFormaCash";#N/A,#N/A,TRUE,"Depreciation";#N/A,#N/A,TRUE,"Assets";#N/A,#N/A,TRUE,"Revenue";#N/A,#N/A,TRUE,"EstimatedPurchase"}</definedName>
    <definedName name="tut_2_2" localSheetId="3" hidden="1">{#N/A,#N/A,TRUE,"ProFormaProfit";#N/A,#N/A,TRUE,"ProFormaCash";#N/A,#N/A,TRUE,"Depreciation";#N/A,#N/A,TRUE,"Assets";#N/A,#N/A,TRUE,"Revenue";#N/A,#N/A,TRUE,"EstimatedPurchase"}</definedName>
    <definedName name="tut_2_2" localSheetId="5" hidden="1">{#N/A,#N/A,TRUE,"ProFormaProfit";#N/A,#N/A,TRUE,"ProFormaCash";#N/A,#N/A,TRUE,"Depreciation";#N/A,#N/A,TRUE,"Assets";#N/A,#N/A,TRUE,"Revenue";#N/A,#N/A,TRUE,"EstimatedPurchase"}</definedName>
    <definedName name="tut_2_2" hidden="1">{#N/A,#N/A,TRUE,"ProFormaProfit";#N/A,#N/A,TRUE,"ProFormaCash";#N/A,#N/A,TRUE,"Depreciation";#N/A,#N/A,TRUE,"Assets";#N/A,#N/A,TRUE,"Revenue";#N/A,#N/A,TRUE,"EstimatedPurchase"}</definedName>
    <definedName name="tut_3" localSheetId="1" hidden="1">{#N/A,#N/A,TRUE,"ProFormaProfit";#N/A,#N/A,TRUE,"ProFormaCash";#N/A,#N/A,TRUE,"Depreciation";#N/A,#N/A,TRUE,"Assets";#N/A,#N/A,TRUE,"Revenue";#N/A,#N/A,TRUE,"EstimatedPurchase"}</definedName>
    <definedName name="tut_3" localSheetId="3" hidden="1">{#N/A,#N/A,TRUE,"ProFormaProfit";#N/A,#N/A,TRUE,"ProFormaCash";#N/A,#N/A,TRUE,"Depreciation";#N/A,#N/A,TRUE,"Assets";#N/A,#N/A,TRUE,"Revenue";#N/A,#N/A,TRUE,"EstimatedPurchase"}</definedName>
    <definedName name="tut_3" localSheetId="5" hidden="1">{#N/A,#N/A,TRUE,"ProFormaProfit";#N/A,#N/A,TRUE,"ProFormaCash";#N/A,#N/A,TRUE,"Depreciation";#N/A,#N/A,TRUE,"Assets";#N/A,#N/A,TRUE,"Revenue";#N/A,#N/A,TRUE,"EstimatedPurchase"}</definedName>
    <definedName name="tut_3" hidden="1">{#N/A,#N/A,TRUE,"ProFormaProfit";#N/A,#N/A,TRUE,"ProFormaCash";#N/A,#N/A,TRUE,"Depreciation";#N/A,#N/A,TRUE,"Assets";#N/A,#N/A,TRUE,"Revenue";#N/A,#N/A,TRUE,"EstimatedPurchase"}</definedName>
    <definedName name="tut_3_2" localSheetId="1" hidden="1">{#N/A,#N/A,TRUE,"ProFormaProfit";#N/A,#N/A,TRUE,"ProFormaCash";#N/A,#N/A,TRUE,"Depreciation";#N/A,#N/A,TRUE,"Assets";#N/A,#N/A,TRUE,"Revenue";#N/A,#N/A,TRUE,"EstimatedPurchase"}</definedName>
    <definedName name="tut_3_2" localSheetId="3" hidden="1">{#N/A,#N/A,TRUE,"ProFormaProfit";#N/A,#N/A,TRUE,"ProFormaCash";#N/A,#N/A,TRUE,"Depreciation";#N/A,#N/A,TRUE,"Assets";#N/A,#N/A,TRUE,"Revenue";#N/A,#N/A,TRUE,"EstimatedPurchase"}</definedName>
    <definedName name="tut_3_2" localSheetId="5" hidden="1">{#N/A,#N/A,TRUE,"ProFormaProfit";#N/A,#N/A,TRUE,"ProFormaCash";#N/A,#N/A,TRUE,"Depreciation";#N/A,#N/A,TRUE,"Assets";#N/A,#N/A,TRUE,"Revenue";#N/A,#N/A,TRUE,"EstimatedPurchase"}</definedName>
    <definedName name="tut_3_2" hidden="1">{#N/A,#N/A,TRUE,"ProFormaProfit";#N/A,#N/A,TRUE,"ProFormaCash";#N/A,#N/A,TRUE,"Depreciation";#N/A,#N/A,TRUE,"Assets";#N/A,#N/A,TRUE,"Revenue";#N/A,#N/A,TRUE,"EstimatedPurchase"}</definedName>
    <definedName name="tut_5" localSheetId="1" hidden="1">{#N/A,#N/A,TRUE,"ProFormaProfit";#N/A,#N/A,TRUE,"ProFormaCash";#N/A,#N/A,TRUE,"Depreciation";#N/A,#N/A,TRUE,"Assets";#N/A,#N/A,TRUE,"Revenue";#N/A,#N/A,TRUE,"EstimatedPurchase"}</definedName>
    <definedName name="tut_5" localSheetId="3" hidden="1">{#N/A,#N/A,TRUE,"ProFormaProfit";#N/A,#N/A,TRUE,"ProFormaCash";#N/A,#N/A,TRUE,"Depreciation";#N/A,#N/A,TRUE,"Assets";#N/A,#N/A,TRUE,"Revenue";#N/A,#N/A,TRUE,"EstimatedPurchase"}</definedName>
    <definedName name="tut_5" localSheetId="5" hidden="1">{#N/A,#N/A,TRUE,"ProFormaProfit";#N/A,#N/A,TRUE,"ProFormaCash";#N/A,#N/A,TRUE,"Depreciation";#N/A,#N/A,TRUE,"Assets";#N/A,#N/A,TRUE,"Revenue";#N/A,#N/A,TRUE,"EstimatedPurchase"}</definedName>
    <definedName name="tut_5" hidden="1">{#N/A,#N/A,TRUE,"ProFormaProfit";#N/A,#N/A,TRUE,"ProFormaCash";#N/A,#N/A,TRUE,"Depreciation";#N/A,#N/A,TRUE,"Assets";#N/A,#N/A,TRUE,"Revenue";#N/A,#N/A,TRUE,"EstimatedPurchase"}</definedName>
    <definedName name="tv" localSheetId="3">#REF!</definedName>
    <definedName name="tv">#REF!</definedName>
    <definedName name="twert" localSheetId="1" hidden="1">{"by_month",#N/A,TRUE,"template";"destec_month",#N/A,TRUE,"template";"by_quarter",#N/A,TRUE,"template";"destec_quarter",#N/A,TRUE,"template";"by_year",#N/A,TRUE,"template";"destec_annual",#N/A,TRUE,"template"}</definedName>
    <definedName name="twert" localSheetId="3" hidden="1">{"by_month",#N/A,TRUE,"template";"destec_month",#N/A,TRUE,"template";"by_quarter",#N/A,TRUE,"template";"destec_quarter",#N/A,TRUE,"template";"by_year",#N/A,TRUE,"template";"destec_annual",#N/A,TRUE,"template"}</definedName>
    <definedName name="twert" localSheetId="5" hidden="1">{"by_month",#N/A,TRUE,"template";"destec_month",#N/A,TRUE,"template";"by_quarter",#N/A,TRUE,"template";"destec_quarter",#N/A,TRUE,"template";"by_year",#N/A,TRUE,"template";"destec_annual",#N/A,TRUE,"template"}</definedName>
    <definedName name="twert" hidden="1">{"by_month",#N/A,TRUE,"template";"destec_month",#N/A,TRUE,"template";"by_quarter",#N/A,TRUE,"template";"destec_quarter",#N/A,TRUE,"template";"by_year",#N/A,TRUE,"template";"destec_annual",#N/A,TRUE,"template"}</definedName>
    <definedName name="two" localSheetId="3">#REF!</definedName>
    <definedName name="two">#REF!</definedName>
    <definedName name="tyff" localSheetId="1" hidden="1">{#N/A,#N/A,FALSE,"PGW"}</definedName>
    <definedName name="tyff" localSheetId="3" hidden="1">{#N/A,#N/A,FALSE,"PGW"}</definedName>
    <definedName name="tyff" localSheetId="5" hidden="1">{#N/A,#N/A,FALSE,"PGW"}</definedName>
    <definedName name="tyff" hidden="1">{#N/A,#N/A,FALSE,"PGW"}</definedName>
    <definedName name="TYJDJDJ" localSheetId="1">{"Client Name or Project Name"}</definedName>
    <definedName name="TYJDJDJ" localSheetId="3">{"Client Name or Project Name"}</definedName>
    <definedName name="TYJDJDJ" localSheetId="5">{"Client Name or Project Name"}</definedName>
    <definedName name="TYJDJDJ">{"Client Name or Project Name"}</definedName>
    <definedName name="tytuyryujyru" localSheetId="1">{"Client Name or Project Name"}</definedName>
    <definedName name="tytuyryujyru" localSheetId="3">{"Client Name or Project Name"}</definedName>
    <definedName name="tytuyryujyru" localSheetId="5">{"Client Name or Project Name"}</definedName>
    <definedName name="tytuyryujyru">{"Client Name or Project Name"}</definedName>
    <definedName name="tyuiktyu" localSheetId="1" hidden="1">{#N/A,#N/A,FALSE,"COVER";#N/A,#N/A,FALSE,"Index";#N/A,#N/A,FALSE,"Non-Earning";#N/A,#N/A,FALSE,"Mortgage_Legal";#N/A,#N/A,FALSE,"Mortgages"}</definedName>
    <definedName name="tyuiktyu" localSheetId="3" hidden="1">{#N/A,#N/A,FALSE,"COVER";#N/A,#N/A,FALSE,"Index";#N/A,#N/A,FALSE,"Non-Earning";#N/A,#N/A,FALSE,"Mortgage_Legal";#N/A,#N/A,FALSE,"Mortgages"}</definedName>
    <definedName name="tyuiktyu" localSheetId="5" hidden="1">{#N/A,#N/A,FALSE,"COVER";#N/A,#N/A,FALSE,"Index";#N/A,#N/A,FALSE,"Non-Earning";#N/A,#N/A,FALSE,"Mortgage_Legal";#N/A,#N/A,FALSE,"Mortgages"}</definedName>
    <definedName name="tyuiktyu" hidden="1">{#N/A,#N/A,FALSE,"COVER";#N/A,#N/A,FALSE,"Index";#N/A,#N/A,FALSE,"Non-Earning";#N/A,#N/A,FALSE,"Mortgage_Legal";#N/A,#N/A,FALSE,"Mortgages"}</definedName>
    <definedName name="tyutytyi" localSheetId="1" hidden="1">{#N/A,#N/A,FALSE,"Pharm";#N/A,#N/A,FALSE,"WWCM"}</definedName>
    <definedName name="tyutytyi" localSheetId="3" hidden="1">{#N/A,#N/A,FALSE,"Pharm";#N/A,#N/A,FALSE,"WWCM"}</definedName>
    <definedName name="tyutytyi" localSheetId="5" hidden="1">{#N/A,#N/A,FALSE,"Pharm";#N/A,#N/A,FALSE,"WWCM"}</definedName>
    <definedName name="tyutytyi" hidden="1">{#N/A,#N/A,FALSE,"Pharm";#N/A,#N/A,FALSE,"WWCM"}</definedName>
    <definedName name="tyutytyi_1" localSheetId="1" hidden="1">{#N/A,#N/A,FALSE,"Pharm";#N/A,#N/A,FALSE,"WWCM"}</definedName>
    <definedName name="tyutytyi_1" localSheetId="3" hidden="1">{#N/A,#N/A,FALSE,"Pharm";#N/A,#N/A,FALSE,"WWCM"}</definedName>
    <definedName name="tyutytyi_1" localSheetId="5" hidden="1">{#N/A,#N/A,FALSE,"Pharm";#N/A,#N/A,FALSE,"WWCM"}</definedName>
    <definedName name="tyutytyi_1" hidden="1">{#N/A,#N/A,FALSE,"Pharm";#N/A,#N/A,FALSE,"WWCM"}</definedName>
    <definedName name="tyyufkjkhjd" localSheetId="1" hidden="1">{#N/A,#N/A,FALSE,"Pharm";#N/A,#N/A,FALSE,"WWCM"}</definedName>
    <definedName name="tyyufkjkhjd" localSheetId="3" hidden="1">{#N/A,#N/A,FALSE,"Pharm";#N/A,#N/A,FALSE,"WWCM"}</definedName>
    <definedName name="tyyufkjkhjd" localSheetId="5" hidden="1">{#N/A,#N/A,FALSE,"Pharm";#N/A,#N/A,FALSE,"WWCM"}</definedName>
    <definedName name="tyyufkjkhjd" hidden="1">{#N/A,#N/A,FALSE,"Pharm";#N/A,#N/A,FALSE,"WWCM"}</definedName>
    <definedName name="tyyufkjkhjd_1" localSheetId="1" hidden="1">{#N/A,#N/A,FALSE,"Pharm";#N/A,#N/A,FALSE,"WWCM"}</definedName>
    <definedName name="tyyufkjkhjd_1" localSheetId="3" hidden="1">{#N/A,#N/A,FALSE,"Pharm";#N/A,#N/A,FALSE,"WWCM"}</definedName>
    <definedName name="tyyufkjkhjd_1" localSheetId="5" hidden="1">{#N/A,#N/A,FALSE,"Pharm";#N/A,#N/A,FALSE,"WWCM"}</definedName>
    <definedName name="tyyufkjkhjd_1" hidden="1">{#N/A,#N/A,FALSE,"Pharm";#N/A,#N/A,FALSE,"WWCM"}</definedName>
    <definedName name="TYYYIEY" localSheetId="1">{"Client Name or Project Name"}</definedName>
    <definedName name="TYYYIEY" localSheetId="3">{"Client Name or Project Name"}</definedName>
    <definedName name="TYYYIEY" localSheetId="5">{"Client Name or Project Name"}</definedName>
    <definedName name="TYYYIEY">{"Client Name or Project Name"}</definedName>
    <definedName name="TYZE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YZE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YZE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TYZ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 localSheetId="1">{0;0;0;0;1;#N/A;0.75;0.75;0.25;0.25;2;FALSE;FALSE;FALSE;FALSE;FALSE;#N/A;1;#N/A;1;1;"";"&amp;L&amp;""Arial,Italic""&amp;8&amp;F Page &amp;P of &amp;N &amp;D &amp;T "}</definedName>
    <definedName name="u" localSheetId="3">{0;0;0;0;1;#N/A;0.75;0.75;0.25;0.25;2;FALSE;FALSE;FALSE;FALSE;FALSE;#N/A;1;#N/A;1;1;"";"&amp;L&amp;""Arial,Italic""&amp;8&amp;F Page &amp;P of &amp;N &amp;D &amp;T "}</definedName>
    <definedName name="u" localSheetId="5">{0;0;0;0;1;#N/A;0.75;0.75;0.25;0.25;2;FALSE;FALSE;FALSE;FALSE;FALSE;#N/A;1;#N/A;1;1;"";"&amp;L&amp;""Arial,Italic""&amp;8&amp;F Page &amp;P of &amp;N &amp;D &amp;T "}</definedName>
    <definedName name="u">{0;0;0;0;1;#N/A;0.75;0.75;0.25;0.25;2;FALSE;FALSE;FALSE;FALSE;FALSE;#N/A;1;#N/A;1;1;"";"&amp;L&amp;""Arial,Italic""&amp;8&amp;F Page &amp;P of &amp;N &amp;D &amp;T "}</definedName>
    <definedName name="u_1" localSheetId="1" hidden="1">{#N/A,#N/A,TRUE,"constb"}</definedName>
    <definedName name="u_1" localSheetId="3" hidden="1">{#N/A,#N/A,TRUE,"constb"}</definedName>
    <definedName name="u_1" localSheetId="5" hidden="1">{#N/A,#N/A,TRUE,"constb"}</definedName>
    <definedName name="u_1" hidden="1">{#N/A,#N/A,TRUE,"constb"}</definedName>
    <definedName name="u_1_1" localSheetId="1" hidden="1">{#N/A,#N/A,TRUE,"constb"}</definedName>
    <definedName name="u_1_1" localSheetId="3" hidden="1">{#N/A,#N/A,TRUE,"constb"}</definedName>
    <definedName name="u_1_1" localSheetId="5" hidden="1">{#N/A,#N/A,TRUE,"constb"}</definedName>
    <definedName name="u_1_1" hidden="1">{#N/A,#N/A,TRUE,"constb"}</definedName>
    <definedName name="u_1_1_2" localSheetId="1" hidden="1">{#N/A,#N/A,TRUE,"constb"}</definedName>
    <definedName name="u_1_1_2" localSheetId="3" hidden="1">{#N/A,#N/A,TRUE,"constb"}</definedName>
    <definedName name="u_1_1_2" localSheetId="5" hidden="1">{#N/A,#N/A,TRUE,"constb"}</definedName>
    <definedName name="u_1_1_2" hidden="1">{#N/A,#N/A,TRUE,"constb"}</definedName>
    <definedName name="u_1_3" localSheetId="1" hidden="1">{#N/A,#N/A,TRUE,"constb"}</definedName>
    <definedName name="u_1_3" localSheetId="3" hidden="1">{#N/A,#N/A,TRUE,"constb"}</definedName>
    <definedName name="u_1_3" localSheetId="5" hidden="1">{#N/A,#N/A,TRUE,"constb"}</definedName>
    <definedName name="u_1_3" hidden="1">{#N/A,#N/A,TRUE,"constb"}</definedName>
    <definedName name="u_2" localSheetId="1" hidden="1">{#N/A,#N/A,TRUE,"constb"}</definedName>
    <definedName name="u_2" localSheetId="3" hidden="1">{#N/A,#N/A,TRUE,"constb"}</definedName>
    <definedName name="u_2" localSheetId="5" hidden="1">{#N/A,#N/A,TRUE,"constb"}</definedName>
    <definedName name="u_2" hidden="1">{#N/A,#N/A,TRUE,"constb"}</definedName>
    <definedName name="u_2_2" localSheetId="1" hidden="1">{#N/A,#N/A,TRUE,"constb"}</definedName>
    <definedName name="u_2_2" localSheetId="3" hidden="1">{#N/A,#N/A,TRUE,"constb"}</definedName>
    <definedName name="u_2_2" localSheetId="5" hidden="1">{#N/A,#N/A,TRUE,"constb"}</definedName>
    <definedName name="u_2_2" hidden="1">{#N/A,#N/A,TRUE,"constb"}</definedName>
    <definedName name="u_3" localSheetId="1" hidden="1">{#N/A,#N/A,TRUE,"constb"}</definedName>
    <definedName name="u_3" localSheetId="3" hidden="1">{#N/A,#N/A,TRUE,"constb"}</definedName>
    <definedName name="u_3" localSheetId="5" hidden="1">{#N/A,#N/A,TRUE,"constb"}</definedName>
    <definedName name="u_3" hidden="1">{#N/A,#N/A,TRUE,"constb"}</definedName>
    <definedName name="u_3_2" localSheetId="1" hidden="1">{#N/A,#N/A,TRUE,"constb"}</definedName>
    <definedName name="u_3_2" localSheetId="3" hidden="1">{#N/A,#N/A,TRUE,"constb"}</definedName>
    <definedName name="u_3_2" localSheetId="5" hidden="1">{#N/A,#N/A,TRUE,"constb"}</definedName>
    <definedName name="u_3_2" hidden="1">{#N/A,#N/A,TRUE,"constb"}</definedName>
    <definedName name="u_5" localSheetId="1" hidden="1">{#N/A,#N/A,TRUE,"constb"}</definedName>
    <definedName name="u_5" localSheetId="3" hidden="1">{#N/A,#N/A,TRUE,"constb"}</definedName>
    <definedName name="u_5" localSheetId="5" hidden="1">{#N/A,#N/A,TRUE,"constb"}</definedName>
    <definedName name="u_5" hidden="1">{#N/A,#N/A,TRUE,"constb"}</definedName>
    <definedName name="ubjyubjybyu" hidden="1">#REF!</definedName>
    <definedName name="UDC">#REF!</definedName>
    <definedName name="uei">#REF!</definedName>
    <definedName name="uej" localSheetId="3">#REF!</definedName>
    <definedName name="uej">#REF!</definedName>
    <definedName name="ugyi" localSheetId="1" hidden="1">{#N/A,#N/A,FALSE,"output";#N/A,#N/A,FALSE,"contrib";#N/A,#N/A,FALSE,"profile";#N/A,#N/A,FALSE,"comps"}</definedName>
    <definedName name="ugyi" localSheetId="3" hidden="1">{#N/A,#N/A,FALSE,"output";#N/A,#N/A,FALSE,"contrib";#N/A,#N/A,FALSE,"profile";#N/A,#N/A,FALSE,"comps"}</definedName>
    <definedName name="ugyi" localSheetId="5" hidden="1">{#N/A,#N/A,FALSE,"output";#N/A,#N/A,FALSE,"contrib";#N/A,#N/A,FALSE,"profile";#N/A,#N/A,FALSE,"comps"}</definedName>
    <definedName name="ugyi" hidden="1">{#N/A,#N/A,FALSE,"output";#N/A,#N/A,FALSE,"contrib";#N/A,#N/A,FALSE,"profile";#N/A,#N/A,FALSE,"comps"}</definedName>
    <definedName name="ugyi_1" localSheetId="1" hidden="1">{#N/A,#N/A,FALSE,"output";#N/A,#N/A,FALSE,"contrib";#N/A,#N/A,FALSE,"profile";#N/A,#N/A,FALSE,"comps"}</definedName>
    <definedName name="ugyi_1" localSheetId="3" hidden="1">{#N/A,#N/A,FALSE,"output";#N/A,#N/A,FALSE,"contrib";#N/A,#N/A,FALSE,"profile";#N/A,#N/A,FALSE,"comps"}</definedName>
    <definedName name="ugyi_1" localSheetId="5" hidden="1">{#N/A,#N/A,FALSE,"output";#N/A,#N/A,FALSE,"contrib";#N/A,#N/A,FALSE,"profile";#N/A,#N/A,FALSE,"comps"}</definedName>
    <definedName name="ugyi_1" hidden="1">{#N/A,#N/A,FALSE,"output";#N/A,#N/A,FALSE,"contrib";#N/A,#N/A,FALSE,"profile";#N/A,#N/A,FALSE,"comps"}</definedName>
    <definedName name="uh" localSheetId="1" hidden="1">{#N/A,#N/A,FALSE,"1- Cover";#N/A,#N/A,FALSE,"2 - TSF Headcount Summary";#N/A,#N/A,FALSE,"3 - New Total Population"}</definedName>
    <definedName name="uh" localSheetId="3" hidden="1">{#N/A,#N/A,FALSE,"1- Cover";#N/A,#N/A,FALSE,"2 - TSF Headcount Summary";#N/A,#N/A,FALSE,"3 - New Total Population"}</definedName>
    <definedName name="uh" localSheetId="5" hidden="1">{#N/A,#N/A,FALSE,"1- Cover";#N/A,#N/A,FALSE,"2 - TSF Headcount Summary";#N/A,#N/A,FALSE,"3 - New Total Population"}</definedName>
    <definedName name="uh" hidden="1">{#N/A,#N/A,FALSE,"1- Cover";#N/A,#N/A,FALSE,"2 - TSF Headcount Summary";#N/A,#N/A,FALSE,"3 - New Total Population"}</definedName>
    <definedName name="uh_1" localSheetId="1" hidden="1">{#N/A,#N/A,FALSE,"1- Cover";#N/A,#N/A,FALSE,"2 - TSF Headcount Summary";#N/A,#N/A,FALSE,"3 - New Total Population"}</definedName>
    <definedName name="uh_1" localSheetId="3" hidden="1">{#N/A,#N/A,FALSE,"1- Cover";#N/A,#N/A,FALSE,"2 - TSF Headcount Summary";#N/A,#N/A,FALSE,"3 - New Total Population"}</definedName>
    <definedName name="uh_1" localSheetId="5" hidden="1">{#N/A,#N/A,FALSE,"1- Cover";#N/A,#N/A,FALSE,"2 - TSF Headcount Summary";#N/A,#N/A,FALSE,"3 - New Total Population"}</definedName>
    <definedName name="uh_1" hidden="1">{#N/A,#N/A,FALSE,"1- Cover";#N/A,#N/A,FALSE,"2 - TSF Headcount Summary";#N/A,#N/A,FALSE,"3 - New Total Population"}</definedName>
    <definedName name="uiasdfyiasdu" localSheetId="1">{0;0;0;0;1;#N/A;0.25;0.25;0.25;0.25;2;FALSE;FALSE;FALSE;FALSE;FALSE;#N/A;1;#N/A;1;1;"";""}</definedName>
    <definedName name="uiasdfyiasdu" localSheetId="3">{0;0;0;0;1;#N/A;0.25;0.25;0.25;0.25;2;FALSE;FALSE;FALSE;FALSE;FALSE;#N/A;1;#N/A;1;1;"";""}</definedName>
    <definedName name="uiasdfyiasdu" localSheetId="5">{0;0;0;0;1;#N/A;0.25;0.25;0.25;0.25;2;FALSE;FALSE;FALSE;FALSE;FALSE;#N/A;1;#N/A;1;1;"";""}</definedName>
    <definedName name="uiasdfyiasdu">{0;0;0;0;1;#N/A;0.25;0.25;0.25;0.25;2;FALSE;FALSE;FALSE;FALSE;FALSE;#N/A;1;#N/A;1;1;"";""}</definedName>
    <definedName name="uiioot"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ioot"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ioot"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ioo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tiuti"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tiuti"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tiuti"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itiuti"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KCON" localSheetId="3">#REF!</definedName>
    <definedName name="UKCON">#REF!</definedName>
    <definedName name="UKREV">#REF!</definedName>
    <definedName name="umy" localSheetId="1" hidden="1">{"comps",#N/A,FALSE,"comps";"notes",#N/A,FALSE,"comps"}</definedName>
    <definedName name="umy" localSheetId="3" hidden="1">{"comps",#N/A,FALSE,"comps";"notes",#N/A,FALSE,"comps"}</definedName>
    <definedName name="umy" localSheetId="5" hidden="1">{"comps",#N/A,FALSE,"comps";"notes",#N/A,FALSE,"comps"}</definedName>
    <definedName name="umy" hidden="1">{"comps",#N/A,FALSE,"comps";"notes",#N/A,FALSE,"comps"}</definedName>
    <definedName name="umy_1" localSheetId="1" hidden="1">{"comps",#N/A,FALSE,"comps";"notes",#N/A,FALSE,"comps"}</definedName>
    <definedName name="umy_1" localSheetId="3" hidden="1">{"comps",#N/A,FALSE,"comps";"notes",#N/A,FALSE,"comps"}</definedName>
    <definedName name="umy_1" localSheetId="5" hidden="1">{"comps",#N/A,FALSE,"comps";"notes",#N/A,FALSE,"comps"}</definedName>
    <definedName name="umy_1" hidden="1">{"comps",#N/A,FALSE,"comps";"notes",#N/A,FALSE,"comps"}</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SYS">#REF!</definedName>
    <definedName name="unit" localSheetId="3">#REF!</definedName>
    <definedName name="unit">#REF!</definedName>
    <definedName name="Unit_1" localSheetId="1" hidden="1">{#N/A,#N/A,FALSE,"Pharm";#N/A,#N/A,FALSE,"WWCM"}</definedName>
    <definedName name="Unit_1" localSheetId="3" hidden="1">{#N/A,#N/A,FALSE,"Pharm";#N/A,#N/A,FALSE,"WWCM"}</definedName>
    <definedName name="Unit_1" localSheetId="5" hidden="1">{#N/A,#N/A,FALSE,"Pharm";#N/A,#N/A,FALSE,"WWCM"}</definedName>
    <definedName name="Unit_1" hidden="1">{#N/A,#N/A,FALSE,"Pharm";#N/A,#N/A,FALSE,"WWCM"}</definedName>
    <definedName name="units" localSheetId="3">#REF!</definedName>
    <definedName name="units">#REF!</definedName>
    <definedName name="Units1" localSheetId="3">#REF!</definedName>
    <definedName name="Units1">#REF!</definedName>
    <definedName name="Unknown" localSheetId="1" hidden="1">{#N/A,#N/A,FALSE,"Aging Summary";#N/A,#N/A,FALSE,"Ratio Analysis";#N/A,#N/A,FALSE,"Test 120 Day Accts";#N/A,#N/A,FALSE,"Tickmarks"}</definedName>
    <definedName name="Unknown" localSheetId="3" hidden="1">{#N/A,#N/A,FALSE,"Aging Summary";#N/A,#N/A,FALSE,"Ratio Analysis";#N/A,#N/A,FALSE,"Test 120 Day Accts";#N/A,#N/A,FALSE,"Tickmarks"}</definedName>
    <definedName name="Unknown" localSheetId="5" hidden="1">{#N/A,#N/A,FALSE,"Aging Summary";#N/A,#N/A,FALSE,"Ratio Analysis";#N/A,#N/A,FALSE,"Test 120 Day Accts";#N/A,#N/A,FALSE,"Tickmarks"}</definedName>
    <definedName name="Unknown" hidden="1">{#N/A,#N/A,FALSE,"Aging Summary";#N/A,#N/A,FALSE,"Ratio Analysis";#N/A,#N/A,FALSE,"Test 120 Day Accts";#N/A,#N/A,FALSE,"Tickmarks"}</definedName>
    <definedName name="unknown2" localSheetId="1" hidden="1">{#N/A,#N/A,FALSE,"Aging Summary";#N/A,#N/A,FALSE,"Ratio Analysis";#N/A,#N/A,FALSE,"Test 120 Day Accts";#N/A,#N/A,FALSE,"Tickmarks"}</definedName>
    <definedName name="unknown2" localSheetId="3" hidden="1">{#N/A,#N/A,FALSE,"Aging Summary";#N/A,#N/A,FALSE,"Ratio Analysis";#N/A,#N/A,FALSE,"Test 120 Day Accts";#N/A,#N/A,FALSE,"Tickmarks"}</definedName>
    <definedName name="unknown2" localSheetId="5" hidden="1">{#N/A,#N/A,FALSE,"Aging Summary";#N/A,#N/A,FALSE,"Ratio Analysis";#N/A,#N/A,FALSE,"Test 120 Day Accts";#N/A,#N/A,FALSE,"Tickmarks"}</definedName>
    <definedName name="unknown2" hidden="1">{#N/A,#N/A,FALSE,"Aging Summary";#N/A,#N/A,FALSE,"Ratio Analysis";#N/A,#N/A,FALSE,"Test 120 Day Accts";#N/A,#N/A,FALSE,"Tickmarks"}</definedName>
    <definedName name="Unknown3" localSheetId="1" hidden="1">{#N/A,#N/A,FALSE,"Aging Summary";#N/A,#N/A,FALSE,"Ratio Analysis";#N/A,#N/A,FALSE,"Test 120 Day Accts";#N/A,#N/A,FALSE,"Tickmarks"}</definedName>
    <definedName name="Unknown3" localSheetId="3" hidden="1">{#N/A,#N/A,FALSE,"Aging Summary";#N/A,#N/A,FALSE,"Ratio Analysis";#N/A,#N/A,FALSE,"Test 120 Day Accts";#N/A,#N/A,FALSE,"Tickmarks"}</definedName>
    <definedName name="Unknown3" localSheetId="5" hidden="1">{#N/A,#N/A,FALSE,"Aging Summary";#N/A,#N/A,FALSE,"Ratio Analysis";#N/A,#N/A,FALSE,"Test 120 Day Accts";#N/A,#N/A,FALSE,"Tickmarks"}</definedName>
    <definedName name="Unknown3" hidden="1">{#N/A,#N/A,FALSE,"Aging Summary";#N/A,#N/A,FALSE,"Ratio Analysis";#N/A,#N/A,FALSE,"Test 120 Day Accts";#N/A,#N/A,FALSE,"Tickmarks"}</definedName>
    <definedName name="unlev_fcf_rate" localSheetId="5">#REF!</definedName>
    <definedName name="unlev_fcf_rate">#REF!</definedName>
    <definedName name="UnleveredBetas" localSheetId="5">#REF!</definedName>
    <definedName name="UnleveredBetas">#REF!</definedName>
    <definedName name="UNREALIZED_GAIN" hidden="1">"UNREALIZED_GAIN"</definedName>
    <definedName name="UNUSUAL_EXP" hidden="1">"UNUSUAL_EXP"</definedName>
    <definedName name="UpgradeVersion">"v2.35"</definedName>
    <definedName name="upuphjòlhn" localSheetId="1">{"Client Name or Project Name"}</definedName>
    <definedName name="upuphjòlhn" localSheetId="3">{"Client Name or Project Name"}</definedName>
    <definedName name="upuphjòlhn" localSheetId="5">{"Client Name or Project Name"}</definedName>
    <definedName name="upuphjòlhn">{"Client Name or Project Name"}</definedName>
    <definedName name="US_Demand" localSheetId="5">#REF!</definedName>
    <definedName name="US_Demand">#REF!</definedName>
    <definedName name="US_GAAP" hidden="1">"US_GAAP"</definedName>
    <definedName name="USD">#REF!</definedName>
    <definedName name="UseAllCash">2</definedName>
    <definedName name="Useful_Life">#REF!</definedName>
    <definedName name="uspg" localSheetId="1" hidden="1">{"SourcesUses",#N/A,TRUE,#N/A;"TransOverview",#N/A,TRUE,"CFMODEL"}</definedName>
    <definedName name="uspg" localSheetId="3" hidden="1">{"SourcesUses",#N/A,TRUE,#N/A;"TransOverview",#N/A,TRUE,"CFMODEL"}</definedName>
    <definedName name="uspg" localSheetId="5" hidden="1">{"SourcesUses",#N/A,TRUE,#N/A;"TransOverview",#N/A,TRUE,"CFMODEL"}</definedName>
    <definedName name="uspg" hidden="1">{"SourcesUses",#N/A,TRUE,#N/A;"TransOverview",#N/A,TRUE,"CFMODEL"}</definedName>
    <definedName name="uspg_1" localSheetId="1" hidden="1">{"SourcesUses",#N/A,TRUE,#N/A;"TransOverview",#N/A,TRUE,"CFMODEL"}</definedName>
    <definedName name="uspg_1" localSheetId="3" hidden="1">{"SourcesUses",#N/A,TRUE,#N/A;"TransOverview",#N/A,TRUE,"CFMODEL"}</definedName>
    <definedName name="uspg_1" localSheetId="5" hidden="1">{"SourcesUses",#N/A,TRUE,#N/A;"TransOverview",#N/A,TRUE,"CFMODEL"}</definedName>
    <definedName name="uspg_1" hidden="1">{"SourcesUses",#N/A,TRUE,#N/A;"TransOverview",#N/A,TRUE,"CFMODEL"}</definedName>
    <definedName name="ut" localSheetId="3">#REF!</definedName>
    <definedName name="ut">#REF!</definedName>
    <definedName name="UT_NPA_DATA" localSheetId="5">#REF!</definedName>
    <definedName name="UT_NPA_DATA">#REF!</definedName>
    <definedName name="utdjgfdj"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tdjgfdj"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tdjgfdj"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tdjgfdj"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u" localSheetId="1" hidden="1">{"away stand alones",#N/A,FALSE,"Target"}</definedName>
    <definedName name="uu" localSheetId="3" hidden="1">{"away stand alones",#N/A,FALSE,"Target"}</definedName>
    <definedName name="uu" localSheetId="5" hidden="1">{"away stand alones",#N/A,FALSE,"Target"}</definedName>
    <definedName name="uu" hidden="1">{"away stand alones",#N/A,FALSE,"Target"}</definedName>
    <definedName name="uu_1" localSheetId="1" hidden="1">{"away stand alones",#N/A,FALSE,"Target"}</definedName>
    <definedName name="uu_1" localSheetId="3" hidden="1">{"away stand alones",#N/A,FALSE,"Target"}</definedName>
    <definedName name="uu_1" localSheetId="5" hidden="1">{"away stand alones",#N/A,FALSE,"Target"}</definedName>
    <definedName name="uu_1" hidden="1">{"away stand alones",#N/A,FALSE,"Target"}</definedName>
    <definedName name="uuu" localSheetId="1" hidden="1">{#N/A,#N/A,FALSE,"summary";#N/A,#N/A,FALSE,"capacity";#N/A,#N/A,FALSE,"liquidation";#N/A,#N/A,FALSE,"assumptions";#N/A,#N/A,FALSE,"stats"}</definedName>
    <definedName name="uuu" localSheetId="3" hidden="1">{#N/A,#N/A,FALSE,"summary";#N/A,#N/A,FALSE,"capacity";#N/A,#N/A,FALSE,"liquidation";#N/A,#N/A,FALSE,"assumptions";#N/A,#N/A,FALSE,"stats"}</definedName>
    <definedName name="uuu" localSheetId="5" hidden="1">{#N/A,#N/A,FALSE,"summary";#N/A,#N/A,FALSE,"capacity";#N/A,#N/A,FALSE,"liquidation";#N/A,#N/A,FALSE,"assumptions";#N/A,#N/A,FALSE,"stats"}</definedName>
    <definedName name="uuu" hidden="1">{#N/A,#N/A,FALSE,"summary";#N/A,#N/A,FALSE,"capacity";#N/A,#N/A,FALSE,"liquidation";#N/A,#N/A,FALSE,"assumptions";#N/A,#N/A,FALSE,"stats"}</definedName>
    <definedName name="uuu_1" localSheetId="1" hidden="1">{#N/A,#N/A,FALSE,"summary";#N/A,#N/A,FALSE,"capacity";#N/A,#N/A,FALSE,"liquidation";#N/A,#N/A,FALSE,"assumptions";#N/A,#N/A,FALSE,"stats"}</definedName>
    <definedName name="uuu_1" localSheetId="3" hidden="1">{#N/A,#N/A,FALSE,"summary";#N/A,#N/A,FALSE,"capacity";#N/A,#N/A,FALSE,"liquidation";#N/A,#N/A,FALSE,"assumptions";#N/A,#N/A,FALSE,"stats"}</definedName>
    <definedName name="uuu_1" localSheetId="5" hidden="1">{#N/A,#N/A,FALSE,"summary";#N/A,#N/A,FALSE,"capacity";#N/A,#N/A,FALSE,"liquidation";#N/A,#N/A,FALSE,"assumptions";#N/A,#N/A,FALSE,"stats"}</definedName>
    <definedName name="uuu_1" hidden="1">{#N/A,#N/A,FALSE,"summary";#N/A,#N/A,FALSE,"capacity";#N/A,#N/A,FALSE,"liquidation";#N/A,#N/A,FALSE,"assumptions";#N/A,#N/A,FALSE,"stats"}</definedName>
    <definedName name="uuuuuuuuu" hidden="1">#REF!</definedName>
    <definedName name="uuuuuuuuuuuuuuu" hidden="1">#REF!</definedName>
    <definedName name="uuuuuuuuuuuuuuuuuuuuuuuuuuuuuuu" localSheetId="1">{"Client Name or Project Name"}</definedName>
    <definedName name="uuuuuuuuuuuuuuuuuuuuuuuuuuuuuuu" localSheetId="3">{"Client Name or Project Name"}</definedName>
    <definedName name="uuuuuuuuuuuuuuuuuuuuuuuuuuuuuuu" localSheetId="5">{"Client Name or Project Name"}</definedName>
    <definedName name="uuuuuuuuuuuuuuuuuuuuuuuuuuuuuuu">{"Client Name or Project Name"}</definedName>
    <definedName name="uy" hidden="1">#N/A</definedName>
    <definedName name="uyhg" localSheetId="0" hidden="1">{"Frequency Trend Analysis",#N/A,FALSE,"Trend";"Frequency Graph",#N/A,FALSE,"Trend";"Loss Cost Trend Analysis",#N/A,FALSE,"Trend";"Loss Cost Graph",#N/A,FALSE,"Trend";"Severity Trend Analysis",#N/A,FALSE,"Trend";"Severity Trend Graph",#N/A,FALSE,"Trend";"Graphs",#N/A,FALSE,"Trend Methods"}</definedName>
    <definedName name="uyhg" localSheetId="1" hidden="1">{"Frequency Trend Analysis",#N/A,FALSE,"Trend";"Frequency Graph",#N/A,FALSE,"Trend";"Loss Cost Trend Analysis",#N/A,FALSE,"Trend";"Loss Cost Graph",#N/A,FALSE,"Trend";"Severity Trend Analysis",#N/A,FALSE,"Trend";"Severity Trend Graph",#N/A,FALSE,"Trend";"Graphs",#N/A,FALSE,"Trend Methods"}</definedName>
    <definedName name="uyhg" localSheetId="3" hidden="1">{"Frequency Trend Analysis",#N/A,FALSE,"Trend";"Frequency Graph",#N/A,FALSE,"Trend";"Loss Cost Trend Analysis",#N/A,FALSE,"Trend";"Loss Cost Graph",#N/A,FALSE,"Trend";"Severity Trend Analysis",#N/A,FALSE,"Trend";"Severity Trend Graph",#N/A,FALSE,"Trend";"Graphs",#N/A,FALSE,"Trend Methods"}</definedName>
    <definedName name="uyhg" localSheetId="5" hidden="1">{"Frequency Trend Analysis",#N/A,FALSE,"Trend";"Frequency Graph",#N/A,FALSE,"Trend";"Loss Cost Trend Analysis",#N/A,FALSE,"Trend";"Loss Cost Graph",#N/A,FALSE,"Trend";"Severity Trend Analysis",#N/A,FALSE,"Trend";"Severity Trend Graph",#N/A,FALSE,"Trend";"Graphs",#N/A,FALSE,"Trend Methods"}</definedName>
    <definedName name="uyhg" hidden="1">{"Frequency Trend Analysis",#N/A,FALSE,"Trend";"Frequency Graph",#N/A,FALSE,"Trend";"Loss Cost Trend Analysis",#N/A,FALSE,"Trend";"Loss Cost Graph",#N/A,FALSE,"Trend";"Severity Trend Analysis",#N/A,FALSE,"Trend";"Severity Trend Graph",#N/A,FALSE,"Trend";"Graphs",#N/A,FALSE,"Trend Methods"}</definedName>
    <definedName name="UYTRU"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uytru"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uytru"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uytru"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u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yryt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yryt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yryt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ryr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tu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tu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tu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ruytu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uryuyrtzz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uryuyrtzz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uryuyrtzz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turyuyrtzz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uyukyu" hidden="1">#REF!</definedName>
    <definedName name="V" localSheetId="1" hidden="1">{#N/A,#N/A,FALSE,"BANNERS";#N/A,#N/A,FALSE,"Market";#N/A,#N/A,FALSE,"# of POP MAN";#N/A,#N/A,FALSE,"Penet Input";#N/A,#N/A,FALSE,"Tel Rev";#N/A,#N/A,FALSE,"Invest";#N/A,#N/A,FALSE,"Op Cost1";#N/A,#N/A,FALSE,"Op Cost2";#N/A,#N/A,FALSE,"Oth_&amp;_Tot_Revenues";#N/A,#N/A,FALSE,"Fin Mod";#N/A,#N/A,FALSE,"P&amp;E Burocrat";#N/A,#N/A,FALSE,"cash flow"}</definedName>
    <definedName name="V" localSheetId="3" hidden="1">{#N/A,#N/A,FALSE,"BANNERS";#N/A,#N/A,FALSE,"Market";#N/A,#N/A,FALSE,"# of POP MAN";#N/A,#N/A,FALSE,"Penet Input";#N/A,#N/A,FALSE,"Tel Rev";#N/A,#N/A,FALSE,"Invest";#N/A,#N/A,FALSE,"Op Cost1";#N/A,#N/A,FALSE,"Op Cost2";#N/A,#N/A,FALSE,"Oth_&amp;_Tot_Revenues";#N/A,#N/A,FALSE,"Fin Mod";#N/A,#N/A,FALSE,"P&amp;E Burocrat";#N/A,#N/A,FALSE,"cash flow"}</definedName>
    <definedName name="V" localSheetId="5" hidden="1">{#N/A,#N/A,FALSE,"BANNERS";#N/A,#N/A,FALSE,"Market";#N/A,#N/A,FALSE,"# of POP MAN";#N/A,#N/A,FALSE,"Penet Input";#N/A,#N/A,FALSE,"Tel Rev";#N/A,#N/A,FALSE,"Invest";#N/A,#N/A,FALSE,"Op Cost1";#N/A,#N/A,FALSE,"Op Cost2";#N/A,#N/A,FALSE,"Oth_&amp;_Tot_Revenues";#N/A,#N/A,FALSE,"Fin Mod";#N/A,#N/A,FALSE,"P&amp;E Burocrat";#N/A,#N/A,FALSE,"cash flow"}</definedName>
    <definedName name="V" hidden="1">{#N/A,#N/A,FALSE,"BANNERS";#N/A,#N/A,FALSE,"Market";#N/A,#N/A,FALSE,"# of POP MAN";#N/A,#N/A,FALSE,"Penet Input";#N/A,#N/A,FALSE,"Tel Rev";#N/A,#N/A,FALSE,"Invest";#N/A,#N/A,FALSE,"Op Cost1";#N/A,#N/A,FALSE,"Op Cost2";#N/A,#N/A,FALSE,"Oth_&amp;_Tot_Revenues";#N/A,#N/A,FALSE,"Fin Mod";#N/A,#N/A,FALSE,"P&amp;E Burocrat";#N/A,#N/A,FALSE,"cash flow"}</definedName>
    <definedName name="v_1" localSheetId="1" hidden="1">{#N/A,#N/A,TRUE,"BALANCE SHEET";#N/A,#N/A,TRUE,"INCOME STATEMENT";#N/A,#N/A,TRUE,"CASH FLOW STATEMENT";#N/A,#N/A,TRUE,"MONTHLY DEPT. P&amp;L"}</definedName>
    <definedName name="v_1" localSheetId="3" hidden="1">{#N/A,#N/A,TRUE,"BALANCE SHEET";#N/A,#N/A,TRUE,"INCOME STATEMENT";#N/A,#N/A,TRUE,"CASH FLOW STATEMENT";#N/A,#N/A,TRUE,"MONTHLY DEPT. P&amp;L"}</definedName>
    <definedName name="v_1" localSheetId="5" hidden="1">{#N/A,#N/A,TRUE,"BALANCE SHEET";#N/A,#N/A,TRUE,"INCOME STATEMENT";#N/A,#N/A,TRUE,"CASH FLOW STATEMENT";#N/A,#N/A,TRUE,"MONTHLY DEPT. P&amp;L"}</definedName>
    <definedName name="v_1" hidden="1">{#N/A,#N/A,TRUE,"BALANCE SHEET";#N/A,#N/A,TRUE,"INCOME STATEMENT";#N/A,#N/A,TRUE,"CASH FLOW STATEMENT";#N/A,#N/A,TRUE,"MONTHLY DEPT. P&amp;L"}</definedName>
    <definedName name="v_1_2" localSheetId="1" hidden="1">{#N/A,#N/A,TRUE,"BALANCE SHEET";#N/A,#N/A,TRUE,"INCOME STATEMENT";#N/A,#N/A,TRUE,"CASH FLOW STATEMENT";#N/A,#N/A,TRUE,"MONTHLY DEPT. P&amp;L"}</definedName>
    <definedName name="v_1_2" localSheetId="3" hidden="1">{#N/A,#N/A,TRUE,"BALANCE SHEET";#N/A,#N/A,TRUE,"INCOME STATEMENT";#N/A,#N/A,TRUE,"CASH FLOW STATEMENT";#N/A,#N/A,TRUE,"MONTHLY DEPT. P&amp;L"}</definedName>
    <definedName name="v_1_2" localSheetId="5" hidden="1">{#N/A,#N/A,TRUE,"BALANCE SHEET";#N/A,#N/A,TRUE,"INCOME STATEMENT";#N/A,#N/A,TRUE,"CASH FLOW STATEMENT";#N/A,#N/A,TRUE,"MONTHLY DEPT. P&amp;L"}</definedName>
    <definedName name="v_1_2" hidden="1">{#N/A,#N/A,TRUE,"BALANCE SHEET";#N/A,#N/A,TRUE,"INCOME STATEMENT";#N/A,#N/A,TRUE,"CASH FLOW STATEMENT";#N/A,#N/A,TRUE,"MONTHLY DEPT. P&amp;L"}</definedName>
    <definedName name="v_2" localSheetId="1" hidden="1">{#N/A,#N/A,TRUE,"BALANCE SHEET";#N/A,#N/A,TRUE,"INCOME STATEMENT";#N/A,#N/A,TRUE,"CASH FLOW STATEMENT";#N/A,#N/A,TRUE,"MONTHLY DEPT. P&amp;L"}</definedName>
    <definedName name="v_2" localSheetId="3" hidden="1">{#N/A,#N/A,TRUE,"BALANCE SHEET";#N/A,#N/A,TRUE,"INCOME STATEMENT";#N/A,#N/A,TRUE,"CASH FLOW STATEMENT";#N/A,#N/A,TRUE,"MONTHLY DEPT. P&amp;L"}</definedName>
    <definedName name="v_2" localSheetId="5" hidden="1">{#N/A,#N/A,TRUE,"BALANCE SHEET";#N/A,#N/A,TRUE,"INCOME STATEMENT";#N/A,#N/A,TRUE,"CASH FLOW STATEMENT";#N/A,#N/A,TRUE,"MONTHLY DEPT. P&amp;L"}</definedName>
    <definedName name="v_2" hidden="1">{#N/A,#N/A,TRUE,"BALANCE SHEET";#N/A,#N/A,TRUE,"INCOME STATEMENT";#N/A,#N/A,TRUE,"CASH FLOW STATEMENT";#N/A,#N/A,TRUE,"MONTHLY DEPT. P&amp;L"}</definedName>
    <definedName name="v_2_2" localSheetId="1" hidden="1">{#N/A,#N/A,TRUE,"BALANCE SHEET";#N/A,#N/A,TRUE,"INCOME STATEMENT";#N/A,#N/A,TRUE,"CASH FLOW STATEMENT";#N/A,#N/A,TRUE,"MONTHLY DEPT. P&amp;L"}</definedName>
    <definedName name="v_2_2" localSheetId="3" hidden="1">{#N/A,#N/A,TRUE,"BALANCE SHEET";#N/A,#N/A,TRUE,"INCOME STATEMENT";#N/A,#N/A,TRUE,"CASH FLOW STATEMENT";#N/A,#N/A,TRUE,"MONTHLY DEPT. P&amp;L"}</definedName>
    <definedName name="v_2_2" localSheetId="5" hidden="1">{#N/A,#N/A,TRUE,"BALANCE SHEET";#N/A,#N/A,TRUE,"INCOME STATEMENT";#N/A,#N/A,TRUE,"CASH FLOW STATEMENT";#N/A,#N/A,TRUE,"MONTHLY DEPT. P&amp;L"}</definedName>
    <definedName name="v_2_2" hidden="1">{#N/A,#N/A,TRUE,"BALANCE SHEET";#N/A,#N/A,TRUE,"INCOME STATEMENT";#N/A,#N/A,TRUE,"CASH FLOW STATEMENT";#N/A,#N/A,TRUE,"MONTHLY DEPT. P&amp;L"}</definedName>
    <definedName name="v_3" localSheetId="1" hidden="1">{#N/A,#N/A,TRUE,"BALANCE SHEET";#N/A,#N/A,TRUE,"INCOME STATEMENT";#N/A,#N/A,TRUE,"CASH FLOW STATEMENT";#N/A,#N/A,TRUE,"MONTHLY DEPT. P&amp;L"}</definedName>
    <definedName name="v_3" localSheetId="3" hidden="1">{#N/A,#N/A,TRUE,"BALANCE SHEET";#N/A,#N/A,TRUE,"INCOME STATEMENT";#N/A,#N/A,TRUE,"CASH FLOW STATEMENT";#N/A,#N/A,TRUE,"MONTHLY DEPT. P&amp;L"}</definedName>
    <definedName name="v_3" localSheetId="5" hidden="1">{#N/A,#N/A,TRUE,"BALANCE SHEET";#N/A,#N/A,TRUE,"INCOME STATEMENT";#N/A,#N/A,TRUE,"CASH FLOW STATEMENT";#N/A,#N/A,TRUE,"MONTHLY DEPT. P&amp;L"}</definedName>
    <definedName name="v_3" hidden="1">{#N/A,#N/A,TRUE,"BALANCE SHEET";#N/A,#N/A,TRUE,"INCOME STATEMENT";#N/A,#N/A,TRUE,"CASH FLOW STATEMENT";#N/A,#N/A,TRUE,"MONTHLY DEPT. P&amp;L"}</definedName>
    <definedName name="v_3_2" localSheetId="1" hidden="1">{#N/A,#N/A,TRUE,"BALANCE SHEET";#N/A,#N/A,TRUE,"INCOME STATEMENT";#N/A,#N/A,TRUE,"CASH FLOW STATEMENT";#N/A,#N/A,TRUE,"MONTHLY DEPT. P&amp;L"}</definedName>
    <definedName name="v_3_2" localSheetId="3" hidden="1">{#N/A,#N/A,TRUE,"BALANCE SHEET";#N/A,#N/A,TRUE,"INCOME STATEMENT";#N/A,#N/A,TRUE,"CASH FLOW STATEMENT";#N/A,#N/A,TRUE,"MONTHLY DEPT. P&amp;L"}</definedName>
    <definedName name="v_3_2" localSheetId="5" hidden="1">{#N/A,#N/A,TRUE,"BALANCE SHEET";#N/A,#N/A,TRUE,"INCOME STATEMENT";#N/A,#N/A,TRUE,"CASH FLOW STATEMENT";#N/A,#N/A,TRUE,"MONTHLY DEPT. P&amp;L"}</definedName>
    <definedName name="v_3_2" hidden="1">{#N/A,#N/A,TRUE,"BALANCE SHEET";#N/A,#N/A,TRUE,"INCOME STATEMENT";#N/A,#N/A,TRUE,"CASH FLOW STATEMENT";#N/A,#N/A,TRUE,"MONTHLY DEPT. P&amp;L"}</definedName>
    <definedName name="v_4" localSheetId="1" hidden="1">{#N/A,#N/A,TRUE,"BALANCE SHEET";#N/A,#N/A,TRUE,"INCOME STATEMENT";#N/A,#N/A,TRUE,"CASH FLOW STATEMENT";#N/A,#N/A,TRUE,"MONTHLY DEPT. P&amp;L"}</definedName>
    <definedName name="v_4" localSheetId="3" hidden="1">{#N/A,#N/A,TRUE,"BALANCE SHEET";#N/A,#N/A,TRUE,"INCOME STATEMENT";#N/A,#N/A,TRUE,"CASH FLOW STATEMENT";#N/A,#N/A,TRUE,"MONTHLY DEPT. P&amp;L"}</definedName>
    <definedName name="v_4" localSheetId="5" hidden="1">{#N/A,#N/A,TRUE,"BALANCE SHEET";#N/A,#N/A,TRUE,"INCOME STATEMENT";#N/A,#N/A,TRUE,"CASH FLOW STATEMENT";#N/A,#N/A,TRUE,"MONTHLY DEPT. P&amp;L"}</definedName>
    <definedName name="v_4" hidden="1">{#N/A,#N/A,TRUE,"BALANCE SHEET";#N/A,#N/A,TRUE,"INCOME STATEMENT";#N/A,#N/A,TRUE,"CASH FLOW STATEMENT";#N/A,#N/A,TRUE,"MONTHLY DEPT. P&amp;L"}</definedName>
    <definedName name="v_4_2" localSheetId="1" hidden="1">{#N/A,#N/A,TRUE,"BALANCE SHEET";#N/A,#N/A,TRUE,"INCOME STATEMENT";#N/A,#N/A,TRUE,"CASH FLOW STATEMENT";#N/A,#N/A,TRUE,"MONTHLY DEPT. P&amp;L"}</definedName>
    <definedName name="v_4_2" localSheetId="3" hidden="1">{#N/A,#N/A,TRUE,"BALANCE SHEET";#N/A,#N/A,TRUE,"INCOME STATEMENT";#N/A,#N/A,TRUE,"CASH FLOW STATEMENT";#N/A,#N/A,TRUE,"MONTHLY DEPT. P&amp;L"}</definedName>
    <definedName name="v_4_2" localSheetId="5" hidden="1">{#N/A,#N/A,TRUE,"BALANCE SHEET";#N/A,#N/A,TRUE,"INCOME STATEMENT";#N/A,#N/A,TRUE,"CASH FLOW STATEMENT";#N/A,#N/A,TRUE,"MONTHLY DEPT. P&amp;L"}</definedName>
    <definedName name="v_4_2" hidden="1">{#N/A,#N/A,TRUE,"BALANCE SHEET";#N/A,#N/A,TRUE,"INCOME STATEMENT";#N/A,#N/A,TRUE,"CASH FLOW STATEMENT";#N/A,#N/A,TRUE,"MONTHLY DEPT. P&amp;L"}</definedName>
    <definedName name="v_5" localSheetId="1" hidden="1">{#N/A,#N/A,TRUE,"BALANCE SHEET";#N/A,#N/A,TRUE,"INCOME STATEMENT";#N/A,#N/A,TRUE,"CASH FLOW STATEMENT";#N/A,#N/A,TRUE,"MONTHLY DEPT. P&amp;L"}</definedName>
    <definedName name="v_5" localSheetId="3" hidden="1">{#N/A,#N/A,TRUE,"BALANCE SHEET";#N/A,#N/A,TRUE,"INCOME STATEMENT";#N/A,#N/A,TRUE,"CASH FLOW STATEMENT";#N/A,#N/A,TRUE,"MONTHLY DEPT. P&amp;L"}</definedName>
    <definedName name="v_5" localSheetId="5" hidden="1">{#N/A,#N/A,TRUE,"BALANCE SHEET";#N/A,#N/A,TRUE,"INCOME STATEMENT";#N/A,#N/A,TRUE,"CASH FLOW STATEMENT";#N/A,#N/A,TRUE,"MONTHLY DEPT. P&amp;L"}</definedName>
    <definedName name="v_5" hidden="1">{#N/A,#N/A,TRUE,"BALANCE SHEET";#N/A,#N/A,TRUE,"INCOME STATEMENT";#N/A,#N/A,TRUE,"CASH FLOW STATEMENT";#N/A,#N/A,TRUE,"MONTHLY DEPT. P&amp;L"}</definedName>
    <definedName name="v_5_2" localSheetId="1" hidden="1">{#N/A,#N/A,TRUE,"BALANCE SHEET";#N/A,#N/A,TRUE,"INCOME STATEMENT";#N/A,#N/A,TRUE,"CASH FLOW STATEMENT";#N/A,#N/A,TRUE,"MONTHLY DEPT. P&amp;L"}</definedName>
    <definedName name="v_5_2" localSheetId="3" hidden="1">{#N/A,#N/A,TRUE,"BALANCE SHEET";#N/A,#N/A,TRUE,"INCOME STATEMENT";#N/A,#N/A,TRUE,"CASH FLOW STATEMENT";#N/A,#N/A,TRUE,"MONTHLY DEPT. P&amp;L"}</definedName>
    <definedName name="v_5_2" localSheetId="5" hidden="1">{#N/A,#N/A,TRUE,"BALANCE SHEET";#N/A,#N/A,TRUE,"INCOME STATEMENT";#N/A,#N/A,TRUE,"CASH FLOW STATEMENT";#N/A,#N/A,TRUE,"MONTHLY DEPT. P&amp;L"}</definedName>
    <definedName name="v_5_2" hidden="1">{#N/A,#N/A,TRUE,"BALANCE SHEET";#N/A,#N/A,TRUE,"INCOME STATEMENT";#N/A,#N/A,TRUE,"CASH FLOW STATEMENT";#N/A,#N/A,TRUE,"MONTHLY DEPT. P&amp;L"}</definedName>
    <definedName name="V_LAST_DAY" localSheetId="3">#REF!</definedName>
    <definedName name="V_LAST_DAY">#REF!</definedName>
    <definedName name="V_REQ_DY" localSheetId="3">#REF!</definedName>
    <definedName name="V_REQ_DY">#REF!</definedName>
    <definedName name="V_REQ_MO" localSheetId="3">#REF!</definedName>
    <definedName name="V_REQ_MO">#REF!</definedName>
    <definedName name="V_REQ_YR" localSheetId="3">#REF!</definedName>
    <definedName name="V_REQ_YR">#REF!</definedName>
    <definedName name="V_SUm" localSheetId="1" hidden="1">{#N/A,#N/A,FALSE,"Summary";#N/A,#N/A,FALSE,"Base Materials";#N/A,#N/A,FALSE,"Construction";#N/A,#N/A,FALSE,"Packaging";#N/A,#N/A,FALSE,"Transportation"}</definedName>
    <definedName name="V_SUm" localSheetId="3" hidden="1">{#N/A,#N/A,FALSE,"Summary";#N/A,#N/A,FALSE,"Base Materials";#N/A,#N/A,FALSE,"Construction";#N/A,#N/A,FALSE,"Packaging";#N/A,#N/A,FALSE,"Transportation"}</definedName>
    <definedName name="V_SUm" localSheetId="5" hidden="1">{#N/A,#N/A,FALSE,"Summary";#N/A,#N/A,FALSE,"Base Materials";#N/A,#N/A,FALSE,"Construction";#N/A,#N/A,FALSE,"Packaging";#N/A,#N/A,FALSE,"Transportation"}</definedName>
    <definedName name="V_SUm" hidden="1">{#N/A,#N/A,FALSE,"Summary";#N/A,#N/A,FALSE,"Base Materials";#N/A,#N/A,FALSE,"Construction";#N/A,#N/A,FALSE,"Packaging";#N/A,#N/A,FALSE,"Transportation"}</definedName>
    <definedName name="V_USE_DY" localSheetId="3">#REF!</definedName>
    <definedName name="V_USE_DY">#REF!</definedName>
    <definedName name="V_USE_MO" localSheetId="3">#REF!</definedName>
    <definedName name="V_USE_MO">#REF!</definedName>
    <definedName name="V_USE_YR" localSheetId="3">#REF!</definedName>
    <definedName name="V_USE_YR">#REF!</definedName>
    <definedName name="Vacholidays">#REF!</definedName>
    <definedName name="vagfasgf" localSheetId="1">{"Client Name or Project Name"}</definedName>
    <definedName name="vagfasgf" localSheetId="3">{"Client Name or Project Name"}</definedName>
    <definedName name="vagfasgf" localSheetId="5">{"Client Name or Project Name"}</definedName>
    <definedName name="vagfasgf">{"Client Name or Project Name"}</definedName>
    <definedName name="val" localSheetId="1" hidden="1">{#N/A,#N/A,FALSE,"Valuation Assumptions";#N/A,#N/A,FALSE,"Summary";#N/A,#N/A,FALSE,"DCF";#N/A,#N/A,FALSE,"Valuation";#N/A,#N/A,FALSE,"WACC";#N/A,#N/A,FALSE,"UBVH";#N/A,#N/A,FALSE,"Free Cash Flow"}</definedName>
    <definedName name="val" localSheetId="3" hidden="1">{#N/A,#N/A,FALSE,"Valuation Assumptions";#N/A,#N/A,FALSE,"Summary";#N/A,#N/A,FALSE,"DCF";#N/A,#N/A,FALSE,"Valuation";#N/A,#N/A,FALSE,"WACC";#N/A,#N/A,FALSE,"UBVH";#N/A,#N/A,FALSE,"Free Cash Flow"}</definedName>
    <definedName name="val" localSheetId="5" hidden="1">{#N/A,#N/A,FALSE,"Valuation Assumptions";#N/A,#N/A,FALSE,"Summary";#N/A,#N/A,FALSE,"DCF";#N/A,#N/A,FALSE,"Valuation";#N/A,#N/A,FALSE,"WACC";#N/A,#N/A,FALSE,"UBVH";#N/A,#N/A,FALSE,"Free Cash Flow"}</definedName>
    <definedName name="val" hidden="1">{#N/A,#N/A,FALSE,"Valuation Assumptions";#N/A,#N/A,FALSE,"Summary";#N/A,#N/A,FALSE,"DCF";#N/A,#N/A,FALSE,"Valuation";#N/A,#N/A,FALSE,"WACC";#N/A,#N/A,FALSE,"UBVH";#N/A,#N/A,FALSE,"Free Cash Flow"}</definedName>
    <definedName name="val\" localSheetId="1" hidden="1">{#N/A,#N/A,FALSE,"Summary";#N/A,#N/A,FALSE,"Base Materials";#N/A,#N/A,FALSE,"Construction";#N/A,#N/A,FALSE,"Packaging";#N/A,#N/A,FALSE,"Transportation"}</definedName>
    <definedName name="val\" localSheetId="3" hidden="1">{#N/A,#N/A,FALSE,"Summary";#N/A,#N/A,FALSE,"Base Materials";#N/A,#N/A,FALSE,"Construction";#N/A,#N/A,FALSE,"Packaging";#N/A,#N/A,FALSE,"Transportation"}</definedName>
    <definedName name="val\" localSheetId="5" hidden="1">{#N/A,#N/A,FALSE,"Summary";#N/A,#N/A,FALSE,"Base Materials";#N/A,#N/A,FALSE,"Construction";#N/A,#N/A,FALSE,"Packaging";#N/A,#N/A,FALSE,"Transportation"}</definedName>
    <definedName name="val\" hidden="1">{#N/A,#N/A,FALSE,"Summary";#N/A,#N/A,FALSE,"Base Materials";#N/A,#N/A,FALSE,"Construction";#N/A,#N/A,FALSE,"Packaging";#N/A,#N/A,FALSE,"Transportation"}</definedName>
    <definedName name="Val_Date">#REF!</definedName>
    <definedName name="valdate">#REF!</definedName>
    <definedName name="valid">"3MOH0LG884O7D525EH4P44ER9"</definedName>
    <definedName name="Validation">"MAM"</definedName>
    <definedName name="valsum" localSheetId="3">#REF!</definedName>
    <definedName name="valsum">#REF!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luationYear" localSheetId="5">#REF!</definedName>
    <definedName name="ValuationYear">#REF!</definedName>
    <definedName name="value" localSheetId="3" hidden="1">OFFSET(#REF!,5,0,COUNTA(#REF!)-COUNTA(#REF!),1)</definedName>
    <definedName name="value" hidden="1">OFFSET(#REF!,5,0,COUNTA(#REF!)-COUNTA(#REF!),1)</definedName>
    <definedName name="value_date" localSheetId="5">#REF!</definedName>
    <definedName name="value_date">#REF!</definedName>
    <definedName name="Values_Entered" localSheetId="1">IF(_233____123Graph_ACHART_1*Historicals!_345__FDSAUDITLINK___1*_234___123Graph_ACHART_11*_234_______________123Graph_ACHART_11&gt;0,1,0)</definedName>
    <definedName name="Values_Entered" localSheetId="3">#N/A</definedName>
    <definedName name="Values_Entered" localSheetId="5">IF(_233____123Graph_ACHART_1*Pricing!_345__FDSAUDITLINK__*#REF!*#REF!&gt;0,1,0)</definedName>
    <definedName name="Values_Entered">IF(_233____123Graph_ACHART_1*'O2'!_345__FDSAUDITLINK___1*_234___123Graph_ACHART_11*_234_______________123Graph_ACHART_11&gt;0,1,0)</definedName>
    <definedName name="vatre" hidden="1">#N/A</definedName>
    <definedName name="vbn"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vbn"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vbn"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vbn"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vbvn" hidden="1">"c116"</definedName>
    <definedName name="vcvc"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xwgezat"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gezat"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gezat"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gezat"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gvdsf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gvdsf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gvdsf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gvdsf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vcxw"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vcxw"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vcxw"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cxwvwcxvcxw"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dfgwfwef" hidden="1">#REF!</definedName>
    <definedName name="vdfvrfrw3" hidden="1">#REF!</definedName>
    <definedName name="VECTOR">#REF!</definedName>
    <definedName name="vendors" hidden="1">#N/A</definedName>
    <definedName name="VentureTrigger">#REF!</definedName>
    <definedName name="Version">"Comparables Summary Model Version 2.1 2/8/91"</definedName>
    <definedName name="Version.WIRE">1</definedName>
    <definedName name="version2" localSheetId="1" hidden="1">{#N/A,#N/A,FALSE,"1998"}</definedName>
    <definedName name="version2" localSheetId="3" hidden="1">{#N/A,#N/A,FALSE,"1998"}</definedName>
    <definedName name="version2" localSheetId="5" hidden="1">{#N/A,#N/A,FALSE,"1998"}</definedName>
    <definedName name="version2" hidden="1">{#N/A,#N/A,FALSE,"1998"}</definedName>
    <definedName name="version2_1" localSheetId="1" hidden="1">{#N/A,#N/A,FALSE,"1998"}</definedName>
    <definedName name="version2_1" localSheetId="3" hidden="1">{#N/A,#N/A,FALSE,"1998"}</definedName>
    <definedName name="version2_1" localSheetId="5" hidden="1">{#N/A,#N/A,FALSE,"1998"}</definedName>
    <definedName name="version2_1" hidden="1">{#N/A,#N/A,FALSE,"1998"}</definedName>
    <definedName name="VersionNo">1</definedName>
    <definedName name="VersionNumber" hidden="1">"4.6.6198"</definedName>
    <definedName name="VertPos" localSheetId="3">#REF!</definedName>
    <definedName name="VertPos">#REF!</definedName>
    <definedName name="vfdfrgr" localSheetId="3" hidden="1">#REF!</definedName>
    <definedName name="vfdfrgr" hidden="1">#REF!</definedName>
    <definedName name="Viastar" localSheetId="1" hidden="1">{#N/A,#N/A,FALSE,"Assumptions";#N/A,#N/A,FALSE,"N-IS-Sum";#N/A,#N/A,FALSE,"N-St-Sum";#N/A,#N/A,FALSE,"Inc Stmt";#N/A,#N/A,FALSE,"Stats"}</definedName>
    <definedName name="Viastar" localSheetId="3" hidden="1">{#N/A,#N/A,FALSE,"Assumptions";#N/A,#N/A,FALSE,"N-IS-Sum";#N/A,#N/A,FALSE,"N-St-Sum";#N/A,#N/A,FALSE,"Inc Stmt";#N/A,#N/A,FALSE,"Stats"}</definedName>
    <definedName name="Viastar" localSheetId="5" hidden="1">{#N/A,#N/A,FALSE,"Assumptions";#N/A,#N/A,FALSE,"N-IS-Sum";#N/A,#N/A,FALSE,"N-St-Sum";#N/A,#N/A,FALSE,"Inc Stmt";#N/A,#N/A,FALSE,"Stats"}</definedName>
    <definedName name="Viastar" hidden="1">{#N/A,#N/A,FALSE,"Assumptions";#N/A,#N/A,FALSE,"N-IS-Sum";#N/A,#N/A,FALSE,"N-St-Sum";#N/A,#N/A,FALSE,"Inc Stmt";#N/A,#N/A,FALSE,"Stats"}</definedName>
    <definedName name="Viastar_1" localSheetId="1" hidden="1">{#N/A,#N/A,FALSE,"Assumptions";#N/A,#N/A,FALSE,"N-IS-Sum";#N/A,#N/A,FALSE,"N-St-Sum";#N/A,#N/A,FALSE,"Inc Stmt";#N/A,#N/A,FALSE,"Stats"}</definedName>
    <definedName name="Viastar_1" localSheetId="3" hidden="1">{#N/A,#N/A,FALSE,"Assumptions";#N/A,#N/A,FALSE,"N-IS-Sum";#N/A,#N/A,FALSE,"N-St-Sum";#N/A,#N/A,FALSE,"Inc Stmt";#N/A,#N/A,FALSE,"Stats"}</definedName>
    <definedName name="Viastar_1" localSheetId="5" hidden="1">{#N/A,#N/A,FALSE,"Assumptions";#N/A,#N/A,FALSE,"N-IS-Sum";#N/A,#N/A,FALSE,"N-St-Sum";#N/A,#N/A,FALSE,"Inc Stmt";#N/A,#N/A,FALSE,"Stats"}</definedName>
    <definedName name="Viastar_1" hidden="1">{#N/A,#N/A,FALSE,"Assumptions";#N/A,#N/A,FALSE,"N-IS-Sum";#N/A,#N/A,FALSE,"N-St-Sum";#N/A,#N/A,FALSE,"Inc Stmt";#N/A,#N/A,FALSE,"Stats"}</definedName>
    <definedName name="Viastar_1_1" localSheetId="1" hidden="1">{#N/A,#N/A,FALSE,"Assumptions";#N/A,#N/A,FALSE,"N-IS-Sum";#N/A,#N/A,FALSE,"N-St-Sum";#N/A,#N/A,FALSE,"Inc Stmt";#N/A,#N/A,FALSE,"Stats"}</definedName>
    <definedName name="Viastar_1_1" localSheetId="3" hidden="1">{#N/A,#N/A,FALSE,"Assumptions";#N/A,#N/A,FALSE,"N-IS-Sum";#N/A,#N/A,FALSE,"N-St-Sum";#N/A,#N/A,FALSE,"Inc Stmt";#N/A,#N/A,FALSE,"Stats"}</definedName>
    <definedName name="Viastar_1_1" localSheetId="5" hidden="1">{#N/A,#N/A,FALSE,"Assumptions";#N/A,#N/A,FALSE,"N-IS-Sum";#N/A,#N/A,FALSE,"N-St-Sum";#N/A,#N/A,FALSE,"Inc Stmt";#N/A,#N/A,FALSE,"Stats"}</definedName>
    <definedName name="Viastar_1_1" hidden="1">{#N/A,#N/A,FALSE,"Assumptions";#N/A,#N/A,FALSE,"N-IS-Sum";#N/A,#N/A,FALSE,"N-St-Sum";#N/A,#N/A,FALSE,"Inc Stmt";#N/A,#N/A,FALSE,"Stats"}</definedName>
    <definedName name="Viastar_1_1_2" localSheetId="1" hidden="1">{#N/A,#N/A,FALSE,"Assumptions";#N/A,#N/A,FALSE,"N-IS-Sum";#N/A,#N/A,FALSE,"N-St-Sum";#N/A,#N/A,FALSE,"Inc Stmt";#N/A,#N/A,FALSE,"Stats"}</definedName>
    <definedName name="Viastar_1_1_2" localSheetId="3" hidden="1">{#N/A,#N/A,FALSE,"Assumptions";#N/A,#N/A,FALSE,"N-IS-Sum";#N/A,#N/A,FALSE,"N-St-Sum";#N/A,#N/A,FALSE,"Inc Stmt";#N/A,#N/A,FALSE,"Stats"}</definedName>
    <definedName name="Viastar_1_1_2" localSheetId="5" hidden="1">{#N/A,#N/A,FALSE,"Assumptions";#N/A,#N/A,FALSE,"N-IS-Sum";#N/A,#N/A,FALSE,"N-St-Sum";#N/A,#N/A,FALSE,"Inc Stmt";#N/A,#N/A,FALSE,"Stats"}</definedName>
    <definedName name="Viastar_1_1_2" hidden="1">{#N/A,#N/A,FALSE,"Assumptions";#N/A,#N/A,FALSE,"N-IS-Sum";#N/A,#N/A,FALSE,"N-St-Sum";#N/A,#N/A,FALSE,"Inc Stmt";#N/A,#N/A,FALSE,"Stats"}</definedName>
    <definedName name="Viastar_1_3" localSheetId="1" hidden="1">{#N/A,#N/A,FALSE,"Assumptions";#N/A,#N/A,FALSE,"N-IS-Sum";#N/A,#N/A,FALSE,"N-St-Sum";#N/A,#N/A,FALSE,"Inc Stmt";#N/A,#N/A,FALSE,"Stats"}</definedName>
    <definedName name="Viastar_1_3" localSheetId="3" hidden="1">{#N/A,#N/A,FALSE,"Assumptions";#N/A,#N/A,FALSE,"N-IS-Sum";#N/A,#N/A,FALSE,"N-St-Sum";#N/A,#N/A,FALSE,"Inc Stmt";#N/A,#N/A,FALSE,"Stats"}</definedName>
    <definedName name="Viastar_1_3" localSheetId="5" hidden="1">{#N/A,#N/A,FALSE,"Assumptions";#N/A,#N/A,FALSE,"N-IS-Sum";#N/A,#N/A,FALSE,"N-St-Sum";#N/A,#N/A,FALSE,"Inc Stmt";#N/A,#N/A,FALSE,"Stats"}</definedName>
    <definedName name="Viastar_1_3" hidden="1">{#N/A,#N/A,FALSE,"Assumptions";#N/A,#N/A,FALSE,"N-IS-Sum";#N/A,#N/A,FALSE,"N-St-Sum";#N/A,#N/A,FALSE,"Inc Stmt";#N/A,#N/A,FALSE,"Stats"}</definedName>
    <definedName name="Viastar_2" localSheetId="1" hidden="1">{#N/A,#N/A,FALSE,"Assumptions";#N/A,#N/A,FALSE,"N-IS-Sum";#N/A,#N/A,FALSE,"N-St-Sum";#N/A,#N/A,FALSE,"Inc Stmt";#N/A,#N/A,FALSE,"Stats"}</definedName>
    <definedName name="Viastar_2" localSheetId="3" hidden="1">{#N/A,#N/A,FALSE,"Assumptions";#N/A,#N/A,FALSE,"N-IS-Sum";#N/A,#N/A,FALSE,"N-St-Sum";#N/A,#N/A,FALSE,"Inc Stmt";#N/A,#N/A,FALSE,"Stats"}</definedName>
    <definedName name="Viastar_2" localSheetId="5" hidden="1">{#N/A,#N/A,FALSE,"Assumptions";#N/A,#N/A,FALSE,"N-IS-Sum";#N/A,#N/A,FALSE,"N-St-Sum";#N/A,#N/A,FALSE,"Inc Stmt";#N/A,#N/A,FALSE,"Stats"}</definedName>
    <definedName name="Viastar_2" hidden="1">{#N/A,#N/A,FALSE,"Assumptions";#N/A,#N/A,FALSE,"N-IS-Sum";#N/A,#N/A,FALSE,"N-St-Sum";#N/A,#N/A,FALSE,"Inc Stmt";#N/A,#N/A,FALSE,"Stats"}</definedName>
    <definedName name="Viastar_2_2" localSheetId="1" hidden="1">{#N/A,#N/A,FALSE,"Assumptions";#N/A,#N/A,FALSE,"N-IS-Sum";#N/A,#N/A,FALSE,"N-St-Sum";#N/A,#N/A,FALSE,"Inc Stmt";#N/A,#N/A,FALSE,"Stats"}</definedName>
    <definedName name="Viastar_2_2" localSheetId="3" hidden="1">{#N/A,#N/A,FALSE,"Assumptions";#N/A,#N/A,FALSE,"N-IS-Sum";#N/A,#N/A,FALSE,"N-St-Sum";#N/A,#N/A,FALSE,"Inc Stmt";#N/A,#N/A,FALSE,"Stats"}</definedName>
    <definedName name="Viastar_2_2" localSheetId="5" hidden="1">{#N/A,#N/A,FALSE,"Assumptions";#N/A,#N/A,FALSE,"N-IS-Sum";#N/A,#N/A,FALSE,"N-St-Sum";#N/A,#N/A,FALSE,"Inc Stmt";#N/A,#N/A,FALSE,"Stats"}</definedName>
    <definedName name="Viastar_2_2" hidden="1">{#N/A,#N/A,FALSE,"Assumptions";#N/A,#N/A,FALSE,"N-IS-Sum";#N/A,#N/A,FALSE,"N-St-Sum";#N/A,#N/A,FALSE,"Inc Stmt";#N/A,#N/A,FALSE,"Stats"}</definedName>
    <definedName name="Viastar_3" localSheetId="1" hidden="1">{#N/A,#N/A,FALSE,"Assumptions";#N/A,#N/A,FALSE,"N-IS-Sum";#N/A,#N/A,FALSE,"N-St-Sum";#N/A,#N/A,FALSE,"Inc Stmt";#N/A,#N/A,FALSE,"Stats"}</definedName>
    <definedName name="Viastar_3" localSheetId="3" hidden="1">{#N/A,#N/A,FALSE,"Assumptions";#N/A,#N/A,FALSE,"N-IS-Sum";#N/A,#N/A,FALSE,"N-St-Sum";#N/A,#N/A,FALSE,"Inc Stmt";#N/A,#N/A,FALSE,"Stats"}</definedName>
    <definedName name="Viastar_3" localSheetId="5" hidden="1">{#N/A,#N/A,FALSE,"Assumptions";#N/A,#N/A,FALSE,"N-IS-Sum";#N/A,#N/A,FALSE,"N-St-Sum";#N/A,#N/A,FALSE,"Inc Stmt";#N/A,#N/A,FALSE,"Stats"}</definedName>
    <definedName name="Viastar_3" hidden="1">{#N/A,#N/A,FALSE,"Assumptions";#N/A,#N/A,FALSE,"N-IS-Sum";#N/A,#N/A,FALSE,"N-St-Sum";#N/A,#N/A,FALSE,"Inc Stmt";#N/A,#N/A,FALSE,"Stats"}</definedName>
    <definedName name="Viastar_3_2" localSheetId="1" hidden="1">{#N/A,#N/A,FALSE,"Assumptions";#N/A,#N/A,FALSE,"N-IS-Sum";#N/A,#N/A,FALSE,"N-St-Sum";#N/A,#N/A,FALSE,"Inc Stmt";#N/A,#N/A,FALSE,"Stats"}</definedName>
    <definedName name="Viastar_3_2" localSheetId="3" hidden="1">{#N/A,#N/A,FALSE,"Assumptions";#N/A,#N/A,FALSE,"N-IS-Sum";#N/A,#N/A,FALSE,"N-St-Sum";#N/A,#N/A,FALSE,"Inc Stmt";#N/A,#N/A,FALSE,"Stats"}</definedName>
    <definedName name="Viastar_3_2" localSheetId="5" hidden="1">{#N/A,#N/A,FALSE,"Assumptions";#N/A,#N/A,FALSE,"N-IS-Sum";#N/A,#N/A,FALSE,"N-St-Sum";#N/A,#N/A,FALSE,"Inc Stmt";#N/A,#N/A,FALSE,"Stats"}</definedName>
    <definedName name="Viastar_3_2" hidden="1">{#N/A,#N/A,FALSE,"Assumptions";#N/A,#N/A,FALSE,"N-IS-Sum";#N/A,#N/A,FALSE,"N-St-Sum";#N/A,#N/A,FALSE,"Inc Stmt";#N/A,#N/A,FALSE,"Stats"}</definedName>
    <definedName name="Viastar_5" localSheetId="1" hidden="1">{#N/A,#N/A,FALSE,"Assumptions";#N/A,#N/A,FALSE,"N-IS-Sum";#N/A,#N/A,FALSE,"N-St-Sum";#N/A,#N/A,FALSE,"Inc Stmt";#N/A,#N/A,FALSE,"Stats"}</definedName>
    <definedName name="Viastar_5" localSheetId="3" hidden="1">{#N/A,#N/A,FALSE,"Assumptions";#N/A,#N/A,FALSE,"N-IS-Sum";#N/A,#N/A,FALSE,"N-St-Sum";#N/A,#N/A,FALSE,"Inc Stmt";#N/A,#N/A,FALSE,"Stats"}</definedName>
    <definedName name="Viastar_5" localSheetId="5" hidden="1">{#N/A,#N/A,FALSE,"Assumptions";#N/A,#N/A,FALSE,"N-IS-Sum";#N/A,#N/A,FALSE,"N-St-Sum";#N/A,#N/A,FALSE,"Inc Stmt";#N/A,#N/A,FALSE,"Stats"}</definedName>
    <definedName name="Viastar_5" hidden="1">{#N/A,#N/A,FALSE,"Assumptions";#N/A,#N/A,FALSE,"N-IS-Sum";#N/A,#N/A,FALSE,"N-St-Sum";#N/A,#N/A,FALSE,"Inc Stmt";#N/A,#N/A,FALSE,"Stats"}</definedName>
    <definedName name="victor_1" localSheetId="1" hidden="1">{"multiple",#N/A,FALSE,"client";"margins",#N/A,FALSE,"client";"data",#N/A,FALSE,"client"}</definedName>
    <definedName name="victor_1" localSheetId="3" hidden="1">{"multiple",#N/A,FALSE,"client";"margins",#N/A,FALSE,"client";"data",#N/A,FALSE,"client"}</definedName>
    <definedName name="victor_1" localSheetId="5" hidden="1">{"multiple",#N/A,FALSE,"client";"margins",#N/A,FALSE,"client";"data",#N/A,FALSE,"client"}</definedName>
    <definedName name="victor_1" hidden="1">{"multiple",#N/A,FALSE,"client";"margins",#N/A,FALSE,"client";"data",#N/A,FALSE,"client"}</definedName>
    <definedName name="VineJobList">#REF!</definedName>
    <definedName name="vk" localSheetId="1" hidden="1">{"bs",#N/A,FALSE,"SCF"}</definedName>
    <definedName name="vk" localSheetId="3" hidden="1">{"bs",#N/A,FALSE,"SCF"}</definedName>
    <definedName name="vk" localSheetId="5" hidden="1">{"bs",#N/A,FALSE,"SCF"}</definedName>
    <definedName name="vk" hidden="1">{"bs",#N/A,FALSE,"SCF"}</definedName>
    <definedName name="vl" localSheetId="1" hidden="1">{"bs",#N/A,FALSE,"SCF"}</definedName>
    <definedName name="vl" localSheetId="3" hidden="1">{"bs",#N/A,FALSE,"SCF"}</definedName>
    <definedName name="vl" localSheetId="5" hidden="1">{"bs",#N/A,FALSE,"SCF"}</definedName>
    <definedName name="vl" hidden="1">{"bs",#N/A,FALSE,"SCF"}</definedName>
    <definedName name="vo" localSheetId="1" hidden="1">{"consolidated",#N/A,FALSE,"Sheet1";"cms",#N/A,FALSE,"Sheet1";"fse",#N/A,FALSE,"Sheet1"}</definedName>
    <definedName name="vo" localSheetId="3" hidden="1">{"consolidated",#N/A,FALSE,"Sheet1";"cms",#N/A,FALSE,"Sheet1";"fse",#N/A,FALSE,"Sheet1"}</definedName>
    <definedName name="vo" localSheetId="5" hidden="1">{"consolidated",#N/A,FALSE,"Sheet1";"cms",#N/A,FALSE,"Sheet1";"fse",#N/A,FALSE,"Sheet1"}</definedName>
    <definedName name="vo" hidden="1">{"consolidated",#N/A,FALSE,"Sheet1";"cms",#N/A,FALSE,"Sheet1";"fse",#N/A,FALSE,"Sheet1"}</definedName>
    <definedName name="vo_1" localSheetId="1" hidden="1">{"consolidated",#N/A,FALSE,"Sheet1";"cms",#N/A,FALSE,"Sheet1";"fse",#N/A,FALSE,"Sheet1"}</definedName>
    <definedName name="vo_1" localSheetId="3" hidden="1">{"consolidated",#N/A,FALSE,"Sheet1";"cms",#N/A,FALSE,"Sheet1";"fse",#N/A,FALSE,"Sheet1"}</definedName>
    <definedName name="vo_1" localSheetId="5" hidden="1">{"consolidated",#N/A,FALSE,"Sheet1";"cms",#N/A,FALSE,"Sheet1";"fse",#N/A,FALSE,"Sheet1"}</definedName>
    <definedName name="vo_1" hidden="1">{"consolidated",#N/A,FALSE,"Sheet1";"cms",#N/A,FALSE,"Sheet1";"fse",#N/A,FALSE,"Sheet1"}</definedName>
    <definedName name="vohdata" localSheetId="3">#REF!</definedName>
    <definedName name="vohdata">#REF!</definedName>
    <definedName name="VolumeCell" localSheetId="3">#REF!</definedName>
    <definedName name="VolumeCell">#REF!</definedName>
    <definedName name="VolumeCell2">#REF!</definedName>
    <definedName name="VolumeComplement" localSheetId="3">#REF!</definedName>
    <definedName name="VolumeComplement">#REF!</definedName>
    <definedName name="votl"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rnn"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_1"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_1"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_1"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rnn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sdkfj" localSheetId="1" hidden="1">{"bs",#N/A,FALSE,"SCF"}</definedName>
    <definedName name="vsdkfj" localSheetId="3" hidden="1">{"bs",#N/A,FALSE,"SCF"}</definedName>
    <definedName name="vsdkfj" localSheetId="5" hidden="1">{"bs",#N/A,FALSE,"SCF"}</definedName>
    <definedName name="vsdkfj" hidden="1">{"bs",#N/A,FALSE,"SCF"}</definedName>
    <definedName name="vslv" localSheetId="1" hidden="1">{"bs",#N/A,FALSE,"SCF"}</definedName>
    <definedName name="vslv" localSheetId="3" hidden="1">{"bs",#N/A,FALSE,"SCF"}</definedName>
    <definedName name="vslv" localSheetId="5" hidden="1">{"bs",#N/A,FALSE,"SCF"}</definedName>
    <definedName name="vslv" hidden="1">{"bs",#N/A,FALSE,"SCF"}</definedName>
    <definedName name="vsv" localSheetId="1" hidden="1">{"comp",#N/A,FALSE,"SPEC";"footnotes",#N/A,FALSE,"SPEC"}</definedName>
    <definedName name="vsv" localSheetId="3" hidden="1">{"comp",#N/A,FALSE,"SPEC";"footnotes",#N/A,FALSE,"SPEC"}</definedName>
    <definedName name="vsv" localSheetId="5" hidden="1">{"comp",#N/A,FALSE,"SPEC";"footnotes",#N/A,FALSE,"SPEC"}</definedName>
    <definedName name="vsv" hidden="1">{"comp",#N/A,FALSE,"SPEC";"footnotes",#N/A,FALSE,"SPEC"}</definedName>
    <definedName name="vsv_1" localSheetId="1" hidden="1">{"comp",#N/A,FALSE,"SPEC";"footnotes",#N/A,FALSE,"SPEC"}</definedName>
    <definedName name="vsv_1" localSheetId="3" hidden="1">{"comp",#N/A,FALSE,"SPEC";"footnotes",#N/A,FALSE,"SPEC"}</definedName>
    <definedName name="vsv_1" localSheetId="5" hidden="1">{"comp",#N/A,FALSE,"SPEC";"footnotes",#N/A,FALSE,"SPEC"}</definedName>
    <definedName name="vsv_1" hidden="1">{"comp",#N/A,FALSE,"SPEC";"footnotes",#N/A,FALSE,"SPEC"}</definedName>
    <definedName name="vtrvtr" hidden="1">#REF!</definedName>
    <definedName name="vty"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hidden="1">#REF!</definedName>
    <definedName name="vvcrrr"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localSheetId="3">#REF!</definedName>
    <definedName name="vvv">#REF!</definedName>
    <definedName name="vvv.dd"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 hidden="1">{#N/A,#N/A,FALSE,"TOWNSHIP"}</definedName>
    <definedName name="vvv.ss" localSheetId="3" hidden="1">{#N/A,#N/A,FALSE,"TOWNSHIP"}</definedName>
    <definedName name="vvv.ss" localSheetId="5" hidden="1">{#N/A,#N/A,FALSE,"TOWNSHIP"}</definedName>
    <definedName name="vvv.ss" hidden="1">{#N/A,#N/A,FALSE,"TOWNSHIP"}</definedName>
    <definedName name="vvv.xxx" localSheetId="1" hidden="1">{#N/A,#N/A,FALSE,"SUMMARY";#N/A,#N/A,FALSE,"SUMMARY"}</definedName>
    <definedName name="vvv.xxx" localSheetId="3" hidden="1">{#N/A,#N/A,FALSE,"SUMMARY";#N/A,#N/A,FALSE,"SUMMARY"}</definedName>
    <definedName name="vvv.xxx" localSheetId="5" hidden="1">{#N/A,#N/A,FALSE,"SUMMARY";#N/A,#N/A,FALSE,"SUMMARY"}</definedName>
    <definedName name="vvv.xxx" hidden="1">{#N/A,#N/A,FALSE,"SUMMARY";#N/A,#N/A,FALSE,"SUMMARY"}</definedName>
    <definedName name="vvvv" localSheetId="1">{"bbtday",#N/A,FALSE,"ban0930";"banksday",#N/A,FALSE,"ban0930";"compday",#N/A,FALSE,"ban0930"}</definedName>
    <definedName name="vvvv" localSheetId="3">{"bbtday",#N/A,FALSE,"ban0930";"banksday",#N/A,FALSE,"ban0930";"compday",#N/A,FALSE,"ban0930"}</definedName>
    <definedName name="vvvv" localSheetId="5">{"bbtday",#N/A,FALSE,"ban0930";"banksday",#N/A,FALSE,"ban0930";"compday",#N/A,FALSE,"ban0930"}</definedName>
    <definedName name="vvvv">{"bbtday",#N/A,FALSE,"ban0930";"banksday",#N/A,FALSE,"ban0930";"compday",#N/A,FALSE,"ban0930"}</definedName>
    <definedName name="vvvv4" localSheetId="3" hidden="1">#REF!</definedName>
    <definedName name="vvvv4" hidden="1">#REF!</definedName>
    <definedName name="vvvvvvv"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vvvvv"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vvvvv"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vvvvv"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vvvvvvvvv" hidden="1">#REF!</definedName>
    <definedName name="vvvvvvvvvvvvvvvvv"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vvvvvvvvvvvvvvvvv"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vvvvvvvvvvvvvvvvv"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vvvvvvvvvvvvvvvvv"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vvxwfqGQS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xwfqGQS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xwfqGQS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vxwfqGQ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wcxwvdsa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wcxwvdsa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wcxwvdsa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wcxwvdsa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vxb" hidden="1">#REF!</definedName>
    <definedName name="VZDX" localSheetId="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1" hidden="1">{"bs",#N/A,FALSE,"SCF"}</definedName>
    <definedName name="w" localSheetId="3" hidden="1">{"bs",#N/A,FALSE,"SCF"}</definedName>
    <definedName name="w" localSheetId="5" hidden="1">{"bs",#N/A,FALSE,"SCF"}</definedName>
    <definedName name="w" hidden="1">{"bs",#N/A,FALSE,"SCF"}</definedName>
    <definedName name="w.capi" localSheetId="1" hidden="1">{"'Int.-Cem.unit -SUMMARY'!$A$1:$J$25"}</definedName>
    <definedName name="w.capi" localSheetId="3" hidden="1">{"'Int.-Cem.unit -SUMMARY'!$A$1:$J$25"}</definedName>
    <definedName name="w.capi" localSheetId="5" hidden="1">{"'Int.-Cem.unit -SUMMARY'!$A$1:$J$25"}</definedName>
    <definedName name="w.capi" hidden="1">{"'Int.-Cem.unit -SUMMARY'!$A$1:$J$25"}</definedName>
    <definedName name="w_1" localSheetId="1" hidden="1">{"comp1",#N/A,FALSE,"COMPS";"footnotes",#N/A,FALSE,"COMPS"}</definedName>
    <definedName name="w_1" localSheetId="3" hidden="1">{"comp1",#N/A,FALSE,"COMPS";"footnotes",#N/A,FALSE,"COMPS"}</definedName>
    <definedName name="w_1" localSheetId="5" hidden="1">{"comp1",#N/A,FALSE,"COMPS";"footnotes",#N/A,FALSE,"COMPS"}</definedName>
    <definedName name="w_1" hidden="1">{"comp1",#N/A,FALSE,"COMPS";"footnotes",#N/A,FALSE,"COMPS"}</definedName>
    <definedName name="w_1_2" localSheetId="1" hidden="1">{#N/A,#N/A,FALSE,"Assessment";#N/A,#N/A,FALSE,"Staffing";#N/A,#N/A,FALSE,"Hires";#N/A,#N/A,FALSE,"Assumptions"}</definedName>
    <definedName name="w_1_2" localSheetId="3" hidden="1">{#N/A,#N/A,FALSE,"Assessment";#N/A,#N/A,FALSE,"Staffing";#N/A,#N/A,FALSE,"Hires";#N/A,#N/A,FALSE,"Assumptions"}</definedName>
    <definedName name="w_1_2" localSheetId="5" hidden="1">{#N/A,#N/A,FALSE,"Assessment";#N/A,#N/A,FALSE,"Staffing";#N/A,#N/A,FALSE,"Hires";#N/A,#N/A,FALSE,"Assumptions"}</definedName>
    <definedName name="w_1_2" hidden="1">{#N/A,#N/A,FALSE,"Assessment";#N/A,#N/A,FALSE,"Staffing";#N/A,#N/A,FALSE,"Hires";#N/A,#N/A,FALSE,"Assumptions"}</definedName>
    <definedName name="w_2" localSheetId="1">{"Comps"}</definedName>
    <definedName name="w_2" localSheetId="3">{"Comps"}</definedName>
    <definedName name="w_2" localSheetId="5">{"Comps"}</definedName>
    <definedName name="w_2">{"Comps"}</definedName>
    <definedName name="w_2_2" localSheetId="1" hidden="1">{#N/A,#N/A,FALSE,"Assessment";#N/A,#N/A,FALSE,"Staffing";#N/A,#N/A,FALSE,"Hires";#N/A,#N/A,FALSE,"Assumptions"}</definedName>
    <definedName name="w_2_2" localSheetId="3" hidden="1">{#N/A,#N/A,FALSE,"Assessment";#N/A,#N/A,FALSE,"Staffing";#N/A,#N/A,FALSE,"Hires";#N/A,#N/A,FALSE,"Assumptions"}</definedName>
    <definedName name="w_2_2" localSheetId="5" hidden="1">{#N/A,#N/A,FALSE,"Assessment";#N/A,#N/A,FALSE,"Staffing";#N/A,#N/A,FALSE,"Hires";#N/A,#N/A,FALSE,"Assumptions"}</definedName>
    <definedName name="w_2_2" hidden="1">{#N/A,#N/A,FALSE,"Assessment";#N/A,#N/A,FALSE,"Staffing";#N/A,#N/A,FALSE,"Hires";#N/A,#N/A,FALSE,"Assumptions"}</definedName>
    <definedName name="w_3" localSheetId="1" hidden="1">{#N/A,#N/A,FALSE,"Assessment";#N/A,#N/A,FALSE,"Staffing";#N/A,#N/A,FALSE,"Hires";#N/A,#N/A,FALSE,"Assumptions"}</definedName>
    <definedName name="w_3" localSheetId="3" hidden="1">{#N/A,#N/A,FALSE,"Assessment";#N/A,#N/A,FALSE,"Staffing";#N/A,#N/A,FALSE,"Hires";#N/A,#N/A,FALSE,"Assumptions"}</definedName>
    <definedName name="w_3" localSheetId="5" hidden="1">{#N/A,#N/A,FALSE,"Assessment";#N/A,#N/A,FALSE,"Staffing";#N/A,#N/A,FALSE,"Hires";#N/A,#N/A,FALSE,"Assumptions"}</definedName>
    <definedName name="w_3" hidden="1">{#N/A,#N/A,FALSE,"Assessment";#N/A,#N/A,FALSE,"Staffing";#N/A,#N/A,FALSE,"Hires";#N/A,#N/A,FALSE,"Assumptions"}</definedName>
    <definedName name="w_3_2" localSheetId="1" hidden="1">{#N/A,#N/A,FALSE,"Assessment";#N/A,#N/A,FALSE,"Staffing";#N/A,#N/A,FALSE,"Hires";#N/A,#N/A,FALSE,"Assumptions"}</definedName>
    <definedName name="w_3_2" localSheetId="3" hidden="1">{#N/A,#N/A,FALSE,"Assessment";#N/A,#N/A,FALSE,"Staffing";#N/A,#N/A,FALSE,"Hires";#N/A,#N/A,FALSE,"Assumptions"}</definedName>
    <definedName name="w_3_2" localSheetId="5" hidden="1">{#N/A,#N/A,FALSE,"Assessment";#N/A,#N/A,FALSE,"Staffing";#N/A,#N/A,FALSE,"Hires";#N/A,#N/A,FALSE,"Assumptions"}</definedName>
    <definedName name="w_3_2" hidden="1">{#N/A,#N/A,FALSE,"Assessment";#N/A,#N/A,FALSE,"Staffing";#N/A,#N/A,FALSE,"Hires";#N/A,#N/A,FALSE,"Assumptions"}</definedName>
    <definedName name="w_4" localSheetId="1" hidden="1">{#N/A,#N/A,FALSE,"Assessment";#N/A,#N/A,FALSE,"Staffing";#N/A,#N/A,FALSE,"Hires";#N/A,#N/A,FALSE,"Assumptions"}</definedName>
    <definedName name="w_4" localSheetId="3" hidden="1">{#N/A,#N/A,FALSE,"Assessment";#N/A,#N/A,FALSE,"Staffing";#N/A,#N/A,FALSE,"Hires";#N/A,#N/A,FALSE,"Assumptions"}</definedName>
    <definedName name="w_4" localSheetId="5" hidden="1">{#N/A,#N/A,FALSE,"Assessment";#N/A,#N/A,FALSE,"Staffing";#N/A,#N/A,FALSE,"Hires";#N/A,#N/A,FALSE,"Assumptions"}</definedName>
    <definedName name="w_4" hidden="1">{#N/A,#N/A,FALSE,"Assessment";#N/A,#N/A,FALSE,"Staffing";#N/A,#N/A,FALSE,"Hires";#N/A,#N/A,FALSE,"Assumptions"}</definedName>
    <definedName name="w_4_2" localSheetId="1" hidden="1">{#N/A,#N/A,FALSE,"Assessment";#N/A,#N/A,FALSE,"Staffing";#N/A,#N/A,FALSE,"Hires";#N/A,#N/A,FALSE,"Assumptions"}</definedName>
    <definedName name="w_4_2" localSheetId="3" hidden="1">{#N/A,#N/A,FALSE,"Assessment";#N/A,#N/A,FALSE,"Staffing";#N/A,#N/A,FALSE,"Hires";#N/A,#N/A,FALSE,"Assumptions"}</definedName>
    <definedName name="w_4_2" localSheetId="5" hidden="1">{#N/A,#N/A,FALSE,"Assessment";#N/A,#N/A,FALSE,"Staffing";#N/A,#N/A,FALSE,"Hires";#N/A,#N/A,FALSE,"Assumptions"}</definedName>
    <definedName name="w_4_2" hidden="1">{#N/A,#N/A,FALSE,"Assessment";#N/A,#N/A,FALSE,"Staffing";#N/A,#N/A,FALSE,"Hires";#N/A,#N/A,FALSE,"Assumptions"}</definedName>
    <definedName name="w_5" localSheetId="1" hidden="1">{#N/A,#N/A,FALSE,"Assessment";#N/A,#N/A,FALSE,"Staffing";#N/A,#N/A,FALSE,"Hires";#N/A,#N/A,FALSE,"Assumptions"}</definedName>
    <definedName name="w_5" localSheetId="3" hidden="1">{#N/A,#N/A,FALSE,"Assessment";#N/A,#N/A,FALSE,"Staffing";#N/A,#N/A,FALSE,"Hires";#N/A,#N/A,FALSE,"Assumptions"}</definedName>
    <definedName name="w_5" localSheetId="5" hidden="1">{#N/A,#N/A,FALSE,"Assessment";#N/A,#N/A,FALSE,"Staffing";#N/A,#N/A,FALSE,"Hires";#N/A,#N/A,FALSE,"Assumptions"}</definedName>
    <definedName name="w_5" hidden="1">{#N/A,#N/A,FALSE,"Assessment";#N/A,#N/A,FALSE,"Staffing";#N/A,#N/A,FALSE,"Hires";#N/A,#N/A,FALSE,"Assumptions"}</definedName>
    <definedName name="w_5_2" localSheetId="1" hidden="1">{#N/A,#N/A,FALSE,"Assessment";#N/A,#N/A,FALSE,"Staffing";#N/A,#N/A,FALSE,"Hires";#N/A,#N/A,FALSE,"Assumptions"}</definedName>
    <definedName name="w_5_2" localSheetId="3" hidden="1">{#N/A,#N/A,FALSE,"Assessment";#N/A,#N/A,FALSE,"Staffing";#N/A,#N/A,FALSE,"Hires";#N/A,#N/A,FALSE,"Assumptions"}</definedName>
    <definedName name="w_5_2" localSheetId="5" hidden="1">{#N/A,#N/A,FALSE,"Assessment";#N/A,#N/A,FALSE,"Staffing";#N/A,#N/A,FALSE,"Hires";#N/A,#N/A,FALSE,"Assumptions"}</definedName>
    <definedName name="w_5_2" hidden="1">{#N/A,#N/A,FALSE,"Assessment";#N/A,#N/A,FALSE,"Staffing";#N/A,#N/A,FALSE,"Hires";#N/A,#N/A,FALSE,"Assumptions"}</definedName>
    <definedName name="W5HH55H5H" localSheetId="1">{"Client Name or Project Name"}</definedName>
    <definedName name="W5HH55H5H" localSheetId="3">{"Client Name or Project Name"}</definedName>
    <definedName name="W5HH55H5H" localSheetId="5">{"Client Name or Project Name"}</definedName>
    <definedName name="W5HH55H5H">{"Client Name or Project Name"}</definedName>
    <definedName name="w64u64u64u" localSheetId="1">{"Client Name or Project Name"}</definedName>
    <definedName name="w64u64u64u" localSheetId="3">{"Client Name or Project Name"}</definedName>
    <definedName name="w64u64u64u" localSheetId="5">{"Client Name or Project Name"}</definedName>
    <definedName name="w64u64u64u">{"Client Name or Project Name"}</definedName>
    <definedName name="W6JW6JSWJ" localSheetId="1">{"Client Name or Project Name"}</definedName>
    <definedName name="W6JW6JSWJ" localSheetId="3">{"Client Name or Project Name"}</definedName>
    <definedName name="W6JW6JSWJ" localSheetId="5">{"Client Name or Project Name"}</definedName>
    <definedName name="W6JW6JSWJ">{"Client Name or Project Name"}</definedName>
    <definedName name="W6JWJWJ" localSheetId="1">{"Client Name or Project Name"}</definedName>
    <definedName name="W6JWJWJ" localSheetId="3">{"Client Name or Project Name"}</definedName>
    <definedName name="W6JWJWJ" localSheetId="5">{"Client Name or Project Name"}</definedName>
    <definedName name="W6JWJWJ">{"Client Name or Project Name"}</definedName>
    <definedName name="WACC" localSheetId="3">#REF!</definedName>
    <definedName name="WACC">#REF!</definedName>
    <definedName name="wacc_euronext" localSheetId="3">#REF!</definedName>
    <definedName name="wacc_euronext">#REF!</definedName>
    <definedName name="wacc_nyse" localSheetId="3">#REF!</definedName>
    <definedName name="wacc_nyse">#REF!</definedName>
    <definedName name="WACC_sen">#REF!</definedName>
    <definedName name="Wacc2">#REF!</definedName>
    <definedName name="Wage">#REF!</definedName>
    <definedName name="WalkYTDBudNEW_1" localSheetId="1" hidden="1">{"FIXVARIANCE",#N/A,FALSE,"COSTPHSE";"SOURCING",#N/A,FALSE,"COSTPHSE"}</definedName>
    <definedName name="WalkYTDBudNEW_1" localSheetId="3" hidden="1">{"FIXVARIANCE",#N/A,FALSE,"COSTPHSE";"SOURCING",#N/A,FALSE,"COSTPHSE"}</definedName>
    <definedName name="WalkYTDBudNEW_1" localSheetId="5" hidden="1">{"FIXVARIANCE",#N/A,FALSE,"COSTPHSE";"SOURCING",#N/A,FALSE,"COSTPHSE"}</definedName>
    <definedName name="WalkYTDBudNEW_1" hidden="1">{"FIXVARIANCE",#N/A,FALSE,"COSTPHSE";"SOURCING",#N/A,FALSE,"COSTPHSE"}</definedName>
    <definedName name="was" localSheetId="1" hidden="1">{#N/A,#N/A,FALSE,"Sales Graph";#N/A,#N/A,FALSE,"BUC Graph";#N/A,#N/A,FALSE,"P&amp;L - YTD"}</definedName>
    <definedName name="was" localSheetId="3" hidden="1">{#N/A,#N/A,FALSE,"Sales Graph";#N/A,#N/A,FALSE,"BUC Graph";#N/A,#N/A,FALSE,"P&amp;L - YTD"}</definedName>
    <definedName name="was" localSheetId="5" hidden="1">{#N/A,#N/A,FALSE,"Sales Graph";#N/A,#N/A,FALSE,"BUC Graph";#N/A,#N/A,FALSE,"P&amp;L - YTD"}</definedName>
    <definedName name="was" hidden="1">{#N/A,#N/A,FALSE,"Sales Graph";#N/A,#N/A,FALSE,"BUC Graph";#N/A,#N/A,FALSE,"P&amp;L - YTD"}</definedName>
    <definedName name="was_1" localSheetId="1" hidden="1">{#N/A,#N/A,FALSE,"Sales Graph";#N/A,#N/A,FALSE,"BUC Graph";#N/A,#N/A,FALSE,"P&amp;L - YTD"}</definedName>
    <definedName name="was_1" localSheetId="3" hidden="1">{#N/A,#N/A,FALSE,"Sales Graph";#N/A,#N/A,FALSE,"BUC Graph";#N/A,#N/A,FALSE,"P&amp;L - YTD"}</definedName>
    <definedName name="was_1" localSheetId="5" hidden="1">{#N/A,#N/A,FALSE,"Sales Graph";#N/A,#N/A,FALSE,"BUC Graph";#N/A,#N/A,FALSE,"P&amp;L - YTD"}</definedName>
    <definedName name="was_1" hidden="1">{#N/A,#N/A,FALSE,"Sales Graph";#N/A,#N/A,FALSE,"BUC Graph";#N/A,#N/A,FALSE,"P&amp;L - YTD"}</definedName>
    <definedName name="Waterfall" localSheetId="1" hidden="1">{#N/A,#N/A,FALSE,"Assumptions";#N/A,#N/A,FALSE,"N-IS-Sum";#N/A,#N/A,FALSE,"N-St-Sum";#N/A,#N/A,FALSE,"Inc Stmt";#N/A,#N/A,FALSE,"Stats"}</definedName>
    <definedName name="Waterfall" localSheetId="3" hidden="1">{#N/A,#N/A,FALSE,"Assumptions";#N/A,#N/A,FALSE,"N-IS-Sum";#N/A,#N/A,FALSE,"N-St-Sum";#N/A,#N/A,FALSE,"Inc Stmt";#N/A,#N/A,FALSE,"Stats"}</definedName>
    <definedName name="Waterfall" localSheetId="5" hidden="1">{#N/A,#N/A,FALSE,"Assumptions";#N/A,#N/A,FALSE,"N-IS-Sum";#N/A,#N/A,FALSE,"N-St-Sum";#N/A,#N/A,FALSE,"Inc Stmt";#N/A,#N/A,FALSE,"Stats"}</definedName>
    <definedName name="Waterfall" hidden="1">{#N/A,#N/A,FALSE,"Assumptions";#N/A,#N/A,FALSE,"N-IS-Sum";#N/A,#N/A,FALSE,"N-St-Sum";#N/A,#N/A,FALSE,"Inc Stmt";#N/A,#N/A,FALSE,"Stats"}</definedName>
    <definedName name="Waterfall_1" localSheetId="1" hidden="1">{#N/A,#N/A,FALSE,"Assumptions";#N/A,#N/A,FALSE,"N-IS-Sum";#N/A,#N/A,FALSE,"N-St-Sum";#N/A,#N/A,FALSE,"Inc Stmt";#N/A,#N/A,FALSE,"Stats"}</definedName>
    <definedName name="Waterfall_1" localSheetId="3" hidden="1">{#N/A,#N/A,FALSE,"Assumptions";#N/A,#N/A,FALSE,"N-IS-Sum";#N/A,#N/A,FALSE,"N-St-Sum";#N/A,#N/A,FALSE,"Inc Stmt";#N/A,#N/A,FALSE,"Stats"}</definedName>
    <definedName name="Waterfall_1" localSheetId="5" hidden="1">{#N/A,#N/A,FALSE,"Assumptions";#N/A,#N/A,FALSE,"N-IS-Sum";#N/A,#N/A,FALSE,"N-St-Sum";#N/A,#N/A,FALSE,"Inc Stmt";#N/A,#N/A,FALSE,"Stats"}</definedName>
    <definedName name="Waterfall_1" hidden="1">{#N/A,#N/A,FALSE,"Assumptions";#N/A,#N/A,FALSE,"N-IS-Sum";#N/A,#N/A,FALSE,"N-St-Sum";#N/A,#N/A,FALSE,"Inc Stmt";#N/A,#N/A,FALSE,"Stats"}</definedName>
    <definedName name="Waterfall_1_1" localSheetId="1" hidden="1">{#N/A,#N/A,FALSE,"Assumptions";#N/A,#N/A,FALSE,"N-IS-Sum";#N/A,#N/A,FALSE,"N-St-Sum";#N/A,#N/A,FALSE,"Inc Stmt";#N/A,#N/A,FALSE,"Stats"}</definedName>
    <definedName name="Waterfall_1_1" localSheetId="3" hidden="1">{#N/A,#N/A,FALSE,"Assumptions";#N/A,#N/A,FALSE,"N-IS-Sum";#N/A,#N/A,FALSE,"N-St-Sum";#N/A,#N/A,FALSE,"Inc Stmt";#N/A,#N/A,FALSE,"Stats"}</definedName>
    <definedName name="Waterfall_1_1" localSheetId="5" hidden="1">{#N/A,#N/A,FALSE,"Assumptions";#N/A,#N/A,FALSE,"N-IS-Sum";#N/A,#N/A,FALSE,"N-St-Sum";#N/A,#N/A,FALSE,"Inc Stmt";#N/A,#N/A,FALSE,"Stats"}</definedName>
    <definedName name="Waterfall_1_1" hidden="1">{#N/A,#N/A,FALSE,"Assumptions";#N/A,#N/A,FALSE,"N-IS-Sum";#N/A,#N/A,FALSE,"N-St-Sum";#N/A,#N/A,FALSE,"Inc Stmt";#N/A,#N/A,FALSE,"Stats"}</definedName>
    <definedName name="Waterfall_1_1_2" localSheetId="1" hidden="1">{#N/A,#N/A,FALSE,"Assumptions";#N/A,#N/A,FALSE,"N-IS-Sum";#N/A,#N/A,FALSE,"N-St-Sum";#N/A,#N/A,FALSE,"Inc Stmt";#N/A,#N/A,FALSE,"Stats"}</definedName>
    <definedName name="Waterfall_1_1_2" localSheetId="3" hidden="1">{#N/A,#N/A,FALSE,"Assumptions";#N/A,#N/A,FALSE,"N-IS-Sum";#N/A,#N/A,FALSE,"N-St-Sum";#N/A,#N/A,FALSE,"Inc Stmt";#N/A,#N/A,FALSE,"Stats"}</definedName>
    <definedName name="Waterfall_1_1_2" localSheetId="5" hidden="1">{#N/A,#N/A,FALSE,"Assumptions";#N/A,#N/A,FALSE,"N-IS-Sum";#N/A,#N/A,FALSE,"N-St-Sum";#N/A,#N/A,FALSE,"Inc Stmt";#N/A,#N/A,FALSE,"Stats"}</definedName>
    <definedName name="Waterfall_1_1_2" hidden="1">{#N/A,#N/A,FALSE,"Assumptions";#N/A,#N/A,FALSE,"N-IS-Sum";#N/A,#N/A,FALSE,"N-St-Sum";#N/A,#N/A,FALSE,"Inc Stmt";#N/A,#N/A,FALSE,"Stats"}</definedName>
    <definedName name="Waterfall_1_3" localSheetId="1" hidden="1">{#N/A,#N/A,FALSE,"Assumptions";#N/A,#N/A,FALSE,"N-IS-Sum";#N/A,#N/A,FALSE,"N-St-Sum";#N/A,#N/A,FALSE,"Inc Stmt";#N/A,#N/A,FALSE,"Stats"}</definedName>
    <definedName name="Waterfall_1_3" localSheetId="3" hidden="1">{#N/A,#N/A,FALSE,"Assumptions";#N/A,#N/A,FALSE,"N-IS-Sum";#N/A,#N/A,FALSE,"N-St-Sum";#N/A,#N/A,FALSE,"Inc Stmt";#N/A,#N/A,FALSE,"Stats"}</definedName>
    <definedName name="Waterfall_1_3" localSheetId="5" hidden="1">{#N/A,#N/A,FALSE,"Assumptions";#N/A,#N/A,FALSE,"N-IS-Sum";#N/A,#N/A,FALSE,"N-St-Sum";#N/A,#N/A,FALSE,"Inc Stmt";#N/A,#N/A,FALSE,"Stats"}</definedName>
    <definedName name="Waterfall_1_3" hidden="1">{#N/A,#N/A,FALSE,"Assumptions";#N/A,#N/A,FALSE,"N-IS-Sum";#N/A,#N/A,FALSE,"N-St-Sum";#N/A,#N/A,FALSE,"Inc Stmt";#N/A,#N/A,FALSE,"Stats"}</definedName>
    <definedName name="Waterfall_2" localSheetId="1" hidden="1">{#N/A,#N/A,FALSE,"Assumptions";#N/A,#N/A,FALSE,"N-IS-Sum";#N/A,#N/A,FALSE,"N-St-Sum";#N/A,#N/A,FALSE,"Inc Stmt";#N/A,#N/A,FALSE,"Stats"}</definedName>
    <definedName name="Waterfall_2" localSheetId="3" hidden="1">{#N/A,#N/A,FALSE,"Assumptions";#N/A,#N/A,FALSE,"N-IS-Sum";#N/A,#N/A,FALSE,"N-St-Sum";#N/A,#N/A,FALSE,"Inc Stmt";#N/A,#N/A,FALSE,"Stats"}</definedName>
    <definedName name="Waterfall_2" localSheetId="5" hidden="1">{#N/A,#N/A,FALSE,"Assumptions";#N/A,#N/A,FALSE,"N-IS-Sum";#N/A,#N/A,FALSE,"N-St-Sum";#N/A,#N/A,FALSE,"Inc Stmt";#N/A,#N/A,FALSE,"Stats"}</definedName>
    <definedName name="Waterfall_2" hidden="1">{#N/A,#N/A,FALSE,"Assumptions";#N/A,#N/A,FALSE,"N-IS-Sum";#N/A,#N/A,FALSE,"N-St-Sum";#N/A,#N/A,FALSE,"Inc Stmt";#N/A,#N/A,FALSE,"Stats"}</definedName>
    <definedName name="Waterfall_2_2" localSheetId="1" hidden="1">{#N/A,#N/A,FALSE,"Assumptions";#N/A,#N/A,FALSE,"N-IS-Sum";#N/A,#N/A,FALSE,"N-St-Sum";#N/A,#N/A,FALSE,"Inc Stmt";#N/A,#N/A,FALSE,"Stats"}</definedName>
    <definedName name="Waterfall_2_2" localSheetId="3" hidden="1">{#N/A,#N/A,FALSE,"Assumptions";#N/A,#N/A,FALSE,"N-IS-Sum";#N/A,#N/A,FALSE,"N-St-Sum";#N/A,#N/A,FALSE,"Inc Stmt";#N/A,#N/A,FALSE,"Stats"}</definedName>
    <definedName name="Waterfall_2_2" localSheetId="5" hidden="1">{#N/A,#N/A,FALSE,"Assumptions";#N/A,#N/A,FALSE,"N-IS-Sum";#N/A,#N/A,FALSE,"N-St-Sum";#N/A,#N/A,FALSE,"Inc Stmt";#N/A,#N/A,FALSE,"Stats"}</definedName>
    <definedName name="Waterfall_2_2" hidden="1">{#N/A,#N/A,FALSE,"Assumptions";#N/A,#N/A,FALSE,"N-IS-Sum";#N/A,#N/A,FALSE,"N-St-Sum";#N/A,#N/A,FALSE,"Inc Stmt";#N/A,#N/A,FALSE,"Stats"}</definedName>
    <definedName name="Waterfall_3" localSheetId="1" hidden="1">{#N/A,#N/A,FALSE,"Assumptions";#N/A,#N/A,FALSE,"N-IS-Sum";#N/A,#N/A,FALSE,"N-St-Sum";#N/A,#N/A,FALSE,"Inc Stmt";#N/A,#N/A,FALSE,"Stats"}</definedName>
    <definedName name="Waterfall_3" localSheetId="3" hidden="1">{#N/A,#N/A,FALSE,"Assumptions";#N/A,#N/A,FALSE,"N-IS-Sum";#N/A,#N/A,FALSE,"N-St-Sum";#N/A,#N/A,FALSE,"Inc Stmt";#N/A,#N/A,FALSE,"Stats"}</definedName>
    <definedName name="Waterfall_3" localSheetId="5" hidden="1">{#N/A,#N/A,FALSE,"Assumptions";#N/A,#N/A,FALSE,"N-IS-Sum";#N/A,#N/A,FALSE,"N-St-Sum";#N/A,#N/A,FALSE,"Inc Stmt";#N/A,#N/A,FALSE,"Stats"}</definedName>
    <definedName name="Waterfall_3" hidden="1">{#N/A,#N/A,FALSE,"Assumptions";#N/A,#N/A,FALSE,"N-IS-Sum";#N/A,#N/A,FALSE,"N-St-Sum";#N/A,#N/A,FALSE,"Inc Stmt";#N/A,#N/A,FALSE,"Stats"}</definedName>
    <definedName name="Waterfall_3_2" localSheetId="1" hidden="1">{#N/A,#N/A,FALSE,"Assumptions";#N/A,#N/A,FALSE,"N-IS-Sum";#N/A,#N/A,FALSE,"N-St-Sum";#N/A,#N/A,FALSE,"Inc Stmt";#N/A,#N/A,FALSE,"Stats"}</definedName>
    <definedName name="Waterfall_3_2" localSheetId="3" hidden="1">{#N/A,#N/A,FALSE,"Assumptions";#N/A,#N/A,FALSE,"N-IS-Sum";#N/A,#N/A,FALSE,"N-St-Sum";#N/A,#N/A,FALSE,"Inc Stmt";#N/A,#N/A,FALSE,"Stats"}</definedName>
    <definedName name="Waterfall_3_2" localSheetId="5" hidden="1">{#N/A,#N/A,FALSE,"Assumptions";#N/A,#N/A,FALSE,"N-IS-Sum";#N/A,#N/A,FALSE,"N-St-Sum";#N/A,#N/A,FALSE,"Inc Stmt";#N/A,#N/A,FALSE,"Stats"}</definedName>
    <definedName name="Waterfall_3_2" hidden="1">{#N/A,#N/A,FALSE,"Assumptions";#N/A,#N/A,FALSE,"N-IS-Sum";#N/A,#N/A,FALSE,"N-St-Sum";#N/A,#N/A,FALSE,"Inc Stmt";#N/A,#N/A,FALSE,"Stats"}</definedName>
    <definedName name="Waterfall_5" localSheetId="1" hidden="1">{#N/A,#N/A,FALSE,"Assumptions";#N/A,#N/A,FALSE,"N-IS-Sum";#N/A,#N/A,FALSE,"N-St-Sum";#N/A,#N/A,FALSE,"Inc Stmt";#N/A,#N/A,FALSE,"Stats"}</definedName>
    <definedName name="Waterfall_5" localSheetId="3" hidden="1">{#N/A,#N/A,FALSE,"Assumptions";#N/A,#N/A,FALSE,"N-IS-Sum";#N/A,#N/A,FALSE,"N-St-Sum";#N/A,#N/A,FALSE,"Inc Stmt";#N/A,#N/A,FALSE,"Stats"}</definedName>
    <definedName name="Waterfall_5" localSheetId="5" hidden="1">{#N/A,#N/A,FALSE,"Assumptions";#N/A,#N/A,FALSE,"N-IS-Sum";#N/A,#N/A,FALSE,"N-St-Sum";#N/A,#N/A,FALSE,"Inc Stmt";#N/A,#N/A,FALSE,"Stats"}</definedName>
    <definedName name="Waterfall_5" hidden="1">{#N/A,#N/A,FALSE,"Assumptions";#N/A,#N/A,FALSE,"N-IS-Sum";#N/A,#N/A,FALSE,"N-St-Sum";#N/A,#N/A,FALSE,"Inc Stmt";#N/A,#N/A,FALSE,"Stats"}</definedName>
    <definedName name="wayne"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0" localSheetId="1" hidden="1">{"Asset Information",#N/A,FALSE,"Asset Information";"Fixed Lease Cost",#N/A,FALSE,"Asset Information";"Maintenance",#N/A,FALSE,"Asset Information";"Depreciation",#N/A,FALSE,"Asset Information"}</definedName>
    <definedName name="Wayne10" localSheetId="3" hidden="1">{"Asset Information",#N/A,FALSE,"Asset Information";"Fixed Lease Cost",#N/A,FALSE,"Asset Information";"Maintenance",#N/A,FALSE,"Asset Information";"Depreciation",#N/A,FALSE,"Asset Information"}</definedName>
    <definedName name="Wayne10" localSheetId="5" hidden="1">{"Asset Information",#N/A,FALSE,"Asset Information";"Fixed Lease Cost",#N/A,FALSE,"Asset Information";"Maintenance",#N/A,FALSE,"Asset Information";"Depreciation",#N/A,FALSE,"Asset Information"}</definedName>
    <definedName name="Wayne10" hidden="1">{"Asset Information",#N/A,FALSE,"Asset Information";"Fixed Lease Cost",#N/A,FALSE,"Asset Information";"Maintenance",#N/A,FALSE,"Asset Information";"Depreciation",#N/A,FALSE,"Asset Information"}</definedName>
    <definedName name="Wayne11"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11"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11"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1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12"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2"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2"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2"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3"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3"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3"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4" localSheetId="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14" localSheetId="3"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14" localSheetId="5"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14"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15"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5"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5"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16"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6"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6"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6"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7" localSheetId="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Information";"8x11Canada-Insurance",#N/A,TRUE,"Canada -Insurance";"8x11SYSTEMS(PAGE1)",#N/A,TRUE,"Generic Systems Sheet";"8x11SYSTEMS(PAGE2)",#N/A,TRUE,"Generic Systems Sheet";"8x11Furniture",#N/A,TRUE,"Furniture";"8x11Fuel",#N/A,TRUE,"Fuel Tax";"8x11MOE",#N/A,TRUE,"MOE";"8x11LHOwnerOperator(Page1)",#N/A,TRUE,"LH Owner Operator";"8x11LHOwnerOperator(Page2)",#N/A,TRUE,"LH Owner Operator";"8x11IRR",#N/A,TRUE,"IRR";"8x11startup",#N/A,TRUE,"Startup Cost"}</definedName>
    <definedName name="Wayne17" localSheetId="3"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Information";"8x11Canada-Insurance",#N/A,TRUE,"Canada -Insurance";"8x11SYSTEMS(PAGE1)",#N/A,TRUE,"Generic Systems Sheet";"8x11SYSTEMS(PAGE2)",#N/A,TRUE,"Generic Systems Sheet";"8x11Furniture",#N/A,TRUE,"Furniture";"8x11Fuel",#N/A,TRUE,"Fuel Tax";"8x11MOE",#N/A,TRUE,"MOE";"8x11LHOwnerOperator(Page1)",#N/A,TRUE,"LH Owner Operator";"8x11LHOwnerOperator(Page2)",#N/A,TRUE,"LH Owner Operator";"8x11IRR",#N/A,TRUE,"IRR";"8x11startup",#N/A,TRUE,"Startup Cost"}</definedName>
    <definedName name="Wayne17" localSheetId="5"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Information";"8x11Canada-Insurance",#N/A,TRUE,"Canada -Insurance";"8x11SYSTEMS(PAGE1)",#N/A,TRUE,"Generic Systems Sheet";"8x11SYSTEMS(PAGE2)",#N/A,TRUE,"Generic Systems Sheet";"8x11Furniture",#N/A,TRUE,"Furniture";"8x11Fuel",#N/A,TRUE,"Fuel Tax";"8x11MOE",#N/A,TRUE,"MOE";"8x11LHOwnerOperator(Page1)",#N/A,TRUE,"LH Owner Operator";"8x11LHOwnerOperator(Page2)",#N/A,TRUE,"LH Owner Operator";"8x11IRR",#N/A,TRUE,"IRR";"8x11startup",#N/A,TRUE,"Startup Cost"}</definedName>
    <definedName name="Wayne17"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Information";"8x11Canada-Insurance",#N/A,TRUE,"Canada -Insurance";"8x11SYSTEMS(PAGE1)",#N/A,TRUE,"Generic Systems Sheet";"8x11SYSTEMS(PAGE2)",#N/A,TRUE,"Generic Systems Sheet";"8x11Furniture",#N/A,TRUE,"Furniture";"8x11Fuel",#N/A,TRUE,"Fuel Tax";"8x11MOE",#N/A,TRUE,"MOE";"8x11LHOwnerOperator(Page1)",#N/A,TRUE,"LH Owner Operator";"8x11LHOwnerOperator(Page2)",#N/A,TRUE,"LH Owner Operator";"8x11IRR",#N/A,TRUE,"IRR";"8x11startup",#N/A,TRUE,"Startup Cost"}</definedName>
    <definedName name="Wayne18" localSheetId="1" hidden="1">{"Asset Information",#N/A,FALSE,"Asset Information";"Fixed Lease Cost",#N/A,FALSE,"Asset Information";"Maintenance",#N/A,FALSE,"Asset Information";"Depreciation",#N/A,FALSE,"Asset Information"}</definedName>
    <definedName name="Wayne18" localSheetId="3" hidden="1">{"Asset Information",#N/A,FALSE,"Asset Information";"Fixed Lease Cost",#N/A,FALSE,"Asset Information";"Maintenance",#N/A,FALSE,"Asset Information";"Depreciation",#N/A,FALSE,"Asset Information"}</definedName>
    <definedName name="Wayne18" localSheetId="5" hidden="1">{"Asset Information",#N/A,FALSE,"Asset Information";"Fixed Lease Cost",#N/A,FALSE,"Asset Information";"Maintenance",#N/A,FALSE,"Asset Information";"Depreciation",#N/A,FALSE,"Asset Information"}</definedName>
    <definedName name="Wayne18" hidden="1">{"Asset Information",#N/A,FALSE,"Asset Information";"Fixed Lease Cost",#N/A,FALSE,"Asset Information";"Maintenance",#N/A,FALSE,"Asset Information";"Depreciation",#N/A,FALSE,"Asset Information"}</definedName>
    <definedName name="wayne19"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9"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9"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19"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2"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2"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2"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2"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20" localSheetId="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20" localSheetId="3"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20" localSheetId="5"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20"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ayne21"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21"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21"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2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ayne22"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22"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22"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22"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23" localSheetId="1" hidden="1">{"Asset Information",#N/A,FALSE,"Asset Information";"Fixed Lease Cost",#N/A,FALSE,"Asset Information";"Maintenance",#N/A,FALSE,"Asset Information";"Depreciation",#N/A,FALSE,"Asset Information"}</definedName>
    <definedName name="Wayne23" localSheetId="3" hidden="1">{"Asset Information",#N/A,FALSE,"Asset Information";"Fixed Lease Cost",#N/A,FALSE,"Asset Information";"Maintenance",#N/A,FALSE,"Asset Information";"Depreciation",#N/A,FALSE,"Asset Information"}</definedName>
    <definedName name="Wayne23" localSheetId="5" hidden="1">{"Asset Information",#N/A,FALSE,"Asset Information";"Fixed Lease Cost",#N/A,FALSE,"Asset Information";"Maintenance",#N/A,FALSE,"Asset Information";"Depreciation",#N/A,FALSE,"Asset Information"}</definedName>
    <definedName name="Wayne23" hidden="1">{"Asset Information",#N/A,FALSE,"Asset Information";"Fixed Lease Cost",#N/A,FALSE,"Asset Information";"Maintenance",#N/A,FALSE,"Asset Information";"Depreciation",#N/A,FALSE,"Asset Information"}</definedName>
    <definedName name="Wayne24" localSheetId="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24" localSheetId="3"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24" localSheetId="5"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24"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3"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3"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3"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4"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4"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4"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4"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5"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5"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5"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ayne6"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6"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6"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6"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7" localSheetId="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7" localSheetId="3"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7" localSheetId="5"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7"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 Insurance",#N/A,TRUE,"Insurance";"8x11Systems(page1)",#N/A,TRUE,"Generic Systems Sheet ";"8x11Furniture",#N/A,TRUE,"Furniture";"8x11Fuel",#N/A,TRUE,"Fuel Tax";"8x11MOE",#N/A,TRUE,"MOE";"8x11 LH Owner Operator",#N/A,TRUE,"LH Owner Operator";"8x11IRR",#N/A,TRUE,"IRR";"8x11startup",#N/A,TRUE,"Startup Cost";"8x11 LH Owner Operator",#N/A,TRUE,"LH Owner Operator";"8x11Systems(page2)",#N/A,TRUE,"Generic Systems Sheet "}</definedName>
    <definedName name="Wayne8"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8"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8"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8"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9"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9"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9"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ayne9"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b" localSheetId="1" hidden="1">{#N/A,#N/A,FALSE,"Pharm";#N/A,#N/A,FALSE,"WWCM"}</definedName>
    <definedName name="wb" localSheetId="3" hidden="1">{#N/A,#N/A,FALSE,"Pharm";#N/A,#N/A,FALSE,"WWCM"}</definedName>
    <definedName name="wb" localSheetId="5" hidden="1">{#N/A,#N/A,FALSE,"Pharm";#N/A,#N/A,FALSE,"WWCM"}</definedName>
    <definedName name="wb" hidden="1">{#N/A,#N/A,FALSE,"Pharm";#N/A,#N/A,FALSE,"WWCM"}</definedName>
    <definedName name="wb_1" localSheetId="1" hidden="1">{#N/A,#N/A,FALSE,"Pharm";#N/A,#N/A,FALSE,"WWCM"}</definedName>
    <definedName name="wb_1" localSheetId="3" hidden="1">{#N/A,#N/A,FALSE,"Pharm";#N/A,#N/A,FALSE,"WWCM"}</definedName>
    <definedName name="wb_1" localSheetId="5" hidden="1">{#N/A,#N/A,FALSE,"Pharm";#N/A,#N/A,FALSE,"WWCM"}</definedName>
    <definedName name="wb_1" hidden="1">{#N/A,#N/A,FALSE,"Pharm";#N/A,#N/A,FALSE,"WWCM"}</definedName>
    <definedName name="WBFR">"WBFR57.XLS"</definedName>
    <definedName name="WBTO">"WBTO57.XLS"</definedName>
    <definedName name="wbwbwbwbwb" localSheetId="1">{"Client Name or Project Name"}</definedName>
    <definedName name="wbwbwbwbwb" localSheetId="3">{"Client Name or Project Name"}</definedName>
    <definedName name="wbwbwbwbwb" localSheetId="5">{"Client Name or Project Name"}</definedName>
    <definedName name="wbwbwbwbwb">{"Client Name or Project Name"}</definedName>
    <definedName name="wc">#REF!</definedName>
    <definedName name="wc_1" localSheetId="1" hidden="1">{#N/A,#N/A,FALSE,"Pharm";#N/A,#N/A,FALSE,"WWCM"}</definedName>
    <definedName name="wc_1" localSheetId="3" hidden="1">{#N/A,#N/A,FALSE,"Pharm";#N/A,#N/A,FALSE,"WWCM"}</definedName>
    <definedName name="wc_1" localSheetId="5" hidden="1">{#N/A,#N/A,FALSE,"Pharm";#N/A,#N/A,FALSE,"WWCM"}</definedName>
    <definedName name="wc_1" hidden="1">{#N/A,#N/A,FALSE,"Pharm";#N/A,#N/A,FALSE,"WWCM"}</definedName>
    <definedName name="WDESAX" localSheetId="1" hidden="1">{#N/A,#N/A,FALSE,"SUMMARY";#N/A,#N/A,FALSE,"SUMMARY"}</definedName>
    <definedName name="WDESAX" localSheetId="3" hidden="1">{#N/A,#N/A,FALSE,"SUMMARY";#N/A,#N/A,FALSE,"SUMMARY"}</definedName>
    <definedName name="WDESAX" localSheetId="5" hidden="1">{#N/A,#N/A,FALSE,"SUMMARY";#N/A,#N/A,FALSE,"SUMMARY"}</definedName>
    <definedName name="WDESAX" hidden="1">{#N/A,#N/A,FALSE,"SUMMARY";#N/A,#N/A,FALSE,"SUMMARY"}</definedName>
    <definedName name="wdqdqew" localSheetId="1" hidden="1">{#N/A,#N/A,FALSE,"NET INT EXP"}</definedName>
    <definedName name="wdqdqew" localSheetId="3" hidden="1">{#N/A,#N/A,FALSE,"NET INT EXP"}</definedName>
    <definedName name="wdqdqew" localSheetId="5" hidden="1">{#N/A,#N/A,FALSE,"NET INT EXP"}</definedName>
    <definedName name="wdqdqew" hidden="1">{#N/A,#N/A,FALSE,"NET INT EXP"}</definedName>
    <definedName name="wdqdqew_1" localSheetId="1" hidden="1">{#N/A,#N/A,FALSE,"NET INT EXP"}</definedName>
    <definedName name="wdqdqew_1" localSheetId="3" hidden="1">{#N/A,#N/A,FALSE,"NET INT EXP"}</definedName>
    <definedName name="wdqdqew_1" localSheetId="5" hidden="1">{#N/A,#N/A,FALSE,"NET INT EXP"}</definedName>
    <definedName name="wdqdqew_1" hidden="1">{#N/A,#N/A,FALSE,"NET INT EXP"}</definedName>
    <definedName name="wdqdqew1" localSheetId="1" hidden="1">{#N/A,#N/A,FALSE,"NET INT EXP"}</definedName>
    <definedName name="wdqdqew1" localSheetId="3" hidden="1">{#N/A,#N/A,FALSE,"NET INT EXP"}</definedName>
    <definedName name="wdqdqew1" localSheetId="5" hidden="1">{#N/A,#N/A,FALSE,"NET INT EXP"}</definedName>
    <definedName name="wdqdqew1" hidden="1">{#N/A,#N/A,FALSE,"NET INT EXP"}</definedName>
    <definedName name="wdqdqew1_1" localSheetId="1" hidden="1">{#N/A,#N/A,FALSE,"NET INT EXP"}</definedName>
    <definedName name="wdqdqew1_1" localSheetId="3" hidden="1">{#N/A,#N/A,FALSE,"NET INT EXP"}</definedName>
    <definedName name="wdqdqew1_1" localSheetId="5" hidden="1">{#N/A,#N/A,FALSE,"NET INT EXP"}</definedName>
    <definedName name="wdqdqew1_1" hidden="1">{#N/A,#N/A,FALSE,"NET INT EXP"}</definedName>
    <definedName name="WDSX" localSheetId="1" hidden="1">{#N/A,#N/A,FALSE,"PGW"}</definedName>
    <definedName name="WDSX" localSheetId="3" hidden="1">{#N/A,#N/A,FALSE,"PGW"}</definedName>
    <definedName name="WDSX" localSheetId="5" hidden="1">{#N/A,#N/A,FALSE,"PGW"}</definedName>
    <definedName name="WDSX" hidden="1">{#N/A,#N/A,FALSE,"PGW"}</definedName>
    <definedName name="WDWD" localSheetId="1" hidden="1">{#N/A,#N/A,FALSE,"PGW"}</definedName>
    <definedName name="WDWD" localSheetId="3" hidden="1">{#N/A,#N/A,FALSE,"PGW"}</definedName>
    <definedName name="WDWD" localSheetId="5" hidden="1">{#N/A,#N/A,FALSE,"PGW"}</definedName>
    <definedName name="WDWD" hidden="1">{#N/A,#N/A,FALSE,"PGW"}</definedName>
    <definedName name="we" localSheetId="1" hidden="1">{#N/A,#N/A,FALSE,"Pharm";#N/A,#N/A,FALSE,"WWCM"}</definedName>
    <definedName name="we" localSheetId="3" hidden="1">{#N/A,#N/A,FALSE,"Pharm";#N/A,#N/A,FALSE,"WWCM"}</definedName>
    <definedName name="we" localSheetId="5" hidden="1">{#N/A,#N/A,FALSE,"Pharm";#N/A,#N/A,FALSE,"WWCM"}</definedName>
    <definedName name="we" hidden="1">{#N/A,#N/A,FALSE,"Pharm";#N/A,#N/A,FALSE,"WWCM"}</definedName>
    <definedName name="we_1" localSheetId="1" hidden="1">{#N/A,#N/A,FALSE,"Pharm";#N/A,#N/A,FALSE,"WWCM"}</definedName>
    <definedName name="we_1" localSheetId="3" hidden="1">{#N/A,#N/A,FALSE,"Pharm";#N/A,#N/A,FALSE,"WWCM"}</definedName>
    <definedName name="we_1" localSheetId="5" hidden="1">{#N/A,#N/A,FALSE,"Pharm";#N/A,#N/A,FALSE,"WWCM"}</definedName>
    <definedName name="we_1" hidden="1">{#N/A,#N/A,FALSE,"Pharm";#N/A,#N/A,FALSE,"WWCM"}</definedName>
    <definedName name="Wedge" localSheetId="3">#REF!</definedName>
    <definedName name="Wedge">#REF!</definedName>
    <definedName name="WEDWQDX" localSheetId="1" hidden="1">{#N/A,#N/A,FALSE,"OSBL"}</definedName>
    <definedName name="WEDWQDX" localSheetId="3" hidden="1">{#N/A,#N/A,FALSE,"OSBL"}</definedName>
    <definedName name="WEDWQDX" localSheetId="5" hidden="1">{#N/A,#N/A,FALSE,"OSBL"}</definedName>
    <definedName name="WEDWQDX" hidden="1">{#N/A,#N/A,FALSE,"OSBL"}</definedName>
    <definedName name="Week_Ending">#REF!</definedName>
    <definedName name="weetraion" hidden="1">#N/A</definedName>
    <definedName name="wef" hidden="1">#REF!</definedName>
    <definedName name="wefaff" localSheetId="1" hidden="1">{#N/A,#N/A,FALSE,"Assum";#N/A,#N/A,FALSE,"IS";#N/A,#N/A,FALSE,"Op-BS";#N/A,#N/A,FALSE,"BSCF";#N/A,#N/A,FALSE,"Brad_IS";#N/A,#N/A,FALSE,"Brad_BSCF";#N/A,#N/A,FALSE,"Nick_IS";#N/A,#N/A,FALSE,"Nick_BSCF";#N/A,#N/A,FALSE,"Mobile_IS";#N/A,#N/A,FALSE,"Mobile_BSCF";#N/A,#N/A,FALSE,"Syn+Elim";#N/A,#N/A,FALSE,"Ratings"}</definedName>
    <definedName name="wefaff" localSheetId="3" hidden="1">{#N/A,#N/A,FALSE,"Assum";#N/A,#N/A,FALSE,"IS";#N/A,#N/A,FALSE,"Op-BS";#N/A,#N/A,FALSE,"BSCF";#N/A,#N/A,FALSE,"Brad_IS";#N/A,#N/A,FALSE,"Brad_BSCF";#N/A,#N/A,FALSE,"Nick_IS";#N/A,#N/A,FALSE,"Nick_BSCF";#N/A,#N/A,FALSE,"Mobile_IS";#N/A,#N/A,FALSE,"Mobile_BSCF";#N/A,#N/A,FALSE,"Syn+Elim";#N/A,#N/A,FALSE,"Ratings"}</definedName>
    <definedName name="wefaff" localSheetId="5" hidden="1">{#N/A,#N/A,FALSE,"Assum";#N/A,#N/A,FALSE,"IS";#N/A,#N/A,FALSE,"Op-BS";#N/A,#N/A,FALSE,"BSCF";#N/A,#N/A,FALSE,"Brad_IS";#N/A,#N/A,FALSE,"Brad_BSCF";#N/A,#N/A,FALSE,"Nick_IS";#N/A,#N/A,FALSE,"Nick_BSCF";#N/A,#N/A,FALSE,"Mobile_IS";#N/A,#N/A,FALSE,"Mobile_BSCF";#N/A,#N/A,FALSE,"Syn+Elim";#N/A,#N/A,FALSE,"Ratings"}</definedName>
    <definedName name="wefaff" hidden="1">{#N/A,#N/A,FALSE,"Assum";#N/A,#N/A,FALSE,"IS";#N/A,#N/A,FALSE,"Op-BS";#N/A,#N/A,FALSE,"BSCF";#N/A,#N/A,FALSE,"Brad_IS";#N/A,#N/A,FALSE,"Brad_BSCF";#N/A,#N/A,FALSE,"Nick_IS";#N/A,#N/A,FALSE,"Nick_BSCF";#N/A,#N/A,FALSE,"Mobile_IS";#N/A,#N/A,FALSE,"Mobile_BSCF";#N/A,#N/A,FALSE,"Syn+Elim";#N/A,#N/A,FALSE,"Ratings"}</definedName>
    <definedName name="wefaff_1" localSheetId="1" hidden="1">{#N/A,#N/A,FALSE,"Assum";#N/A,#N/A,FALSE,"IS";#N/A,#N/A,FALSE,"Op-BS";#N/A,#N/A,FALSE,"BSCF";#N/A,#N/A,FALSE,"Brad_IS";#N/A,#N/A,FALSE,"Brad_BSCF";#N/A,#N/A,FALSE,"Nick_IS";#N/A,#N/A,FALSE,"Nick_BSCF";#N/A,#N/A,FALSE,"Mobile_IS";#N/A,#N/A,FALSE,"Mobile_BSCF";#N/A,#N/A,FALSE,"Syn+Elim";#N/A,#N/A,FALSE,"Ratings"}</definedName>
    <definedName name="wefaff_1" localSheetId="3" hidden="1">{#N/A,#N/A,FALSE,"Assum";#N/A,#N/A,FALSE,"IS";#N/A,#N/A,FALSE,"Op-BS";#N/A,#N/A,FALSE,"BSCF";#N/A,#N/A,FALSE,"Brad_IS";#N/A,#N/A,FALSE,"Brad_BSCF";#N/A,#N/A,FALSE,"Nick_IS";#N/A,#N/A,FALSE,"Nick_BSCF";#N/A,#N/A,FALSE,"Mobile_IS";#N/A,#N/A,FALSE,"Mobile_BSCF";#N/A,#N/A,FALSE,"Syn+Elim";#N/A,#N/A,FALSE,"Ratings"}</definedName>
    <definedName name="wefaff_1" localSheetId="5" hidden="1">{#N/A,#N/A,FALSE,"Assum";#N/A,#N/A,FALSE,"IS";#N/A,#N/A,FALSE,"Op-BS";#N/A,#N/A,FALSE,"BSCF";#N/A,#N/A,FALSE,"Brad_IS";#N/A,#N/A,FALSE,"Brad_BSCF";#N/A,#N/A,FALSE,"Nick_IS";#N/A,#N/A,FALSE,"Nick_BSCF";#N/A,#N/A,FALSE,"Mobile_IS";#N/A,#N/A,FALSE,"Mobile_BSCF";#N/A,#N/A,FALSE,"Syn+Elim";#N/A,#N/A,FALSE,"Ratings"}</definedName>
    <definedName name="wefaff_1" hidden="1">{#N/A,#N/A,FALSE,"Assum";#N/A,#N/A,FALSE,"IS";#N/A,#N/A,FALSE,"Op-BS";#N/A,#N/A,FALSE,"BSCF";#N/A,#N/A,FALSE,"Brad_IS";#N/A,#N/A,FALSE,"Brad_BSCF";#N/A,#N/A,FALSE,"Nick_IS";#N/A,#N/A,FALSE,"Nick_BSCF";#N/A,#N/A,FALSE,"Mobile_IS";#N/A,#N/A,FALSE,"Mobile_BSCF";#N/A,#N/A,FALSE,"Syn+Elim";#N/A,#N/A,FALSE,"Ratings"}</definedName>
    <definedName name="wefsdfasdf" localSheetId="1" hidden="1">{"equity comps",#N/A,FALSE,"CS Comps";"equity comps",#N/A,FALSE,"PS Comps";"equity comps",#N/A,FALSE,"GIC_Comps";"equity comps",#N/A,FALSE,"GIC2_Comps";"debt comps",#N/A,FALSE,"CS Comps";"debt comps",#N/A,FALSE,"PS Comps";"debt comps",#N/A,FALSE,"GIC_Comps";"debt comps",#N/A,FALSE,"GIC2_Comps"}</definedName>
    <definedName name="wefsdfasdf" localSheetId="3" hidden="1">{"equity comps",#N/A,FALSE,"CS Comps";"equity comps",#N/A,FALSE,"PS Comps";"equity comps",#N/A,FALSE,"GIC_Comps";"equity comps",#N/A,FALSE,"GIC2_Comps";"debt comps",#N/A,FALSE,"CS Comps";"debt comps",#N/A,FALSE,"PS Comps";"debt comps",#N/A,FALSE,"GIC_Comps";"debt comps",#N/A,FALSE,"GIC2_Comps"}</definedName>
    <definedName name="wefsdfasdf" localSheetId="5" hidden="1">{"equity comps",#N/A,FALSE,"CS Comps";"equity comps",#N/A,FALSE,"PS Comps";"equity comps",#N/A,FALSE,"GIC_Comps";"equity comps",#N/A,FALSE,"GIC2_Comps";"debt comps",#N/A,FALSE,"CS Comps";"debt comps",#N/A,FALSE,"PS Comps";"debt comps",#N/A,FALSE,"GIC_Comps";"debt comps",#N/A,FALSE,"GIC2_Comps"}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fsdfasdf_1" localSheetId="1" hidden="1">{"equity comps",#N/A,FALSE,"CS Comps";"equity comps",#N/A,FALSE,"PS Comps";"equity comps",#N/A,FALSE,"GIC_Comps";"equity comps",#N/A,FALSE,"GIC2_Comps";"debt comps",#N/A,FALSE,"CS Comps";"debt comps",#N/A,FALSE,"PS Comps";"debt comps",#N/A,FALSE,"GIC_Comps";"debt comps",#N/A,FALSE,"GIC2_Comps"}</definedName>
    <definedName name="wefsdfasdf_1" localSheetId="3" hidden="1">{"equity comps",#N/A,FALSE,"CS Comps";"equity comps",#N/A,FALSE,"PS Comps";"equity comps",#N/A,FALSE,"GIC_Comps";"equity comps",#N/A,FALSE,"GIC2_Comps";"debt comps",#N/A,FALSE,"CS Comps";"debt comps",#N/A,FALSE,"PS Comps";"debt comps",#N/A,FALSE,"GIC_Comps";"debt comps",#N/A,FALSE,"GIC2_Comps"}</definedName>
    <definedName name="wefsdfasdf_1" localSheetId="5" hidden="1">{"equity comps",#N/A,FALSE,"CS Comps";"equity comps",#N/A,FALSE,"PS Comps";"equity comps",#N/A,FALSE,"GIC_Comps";"equity comps",#N/A,FALSE,"GIC2_Comps";"debt comps",#N/A,FALSE,"CS Comps";"debt comps",#N/A,FALSE,"PS Comps";"debt comps",#N/A,FALSE,"GIC_Comps";"debt comps",#N/A,FALSE,"GIC2_Comps"}</definedName>
    <definedName name="wefsdfasdf_1" hidden="1">{"equity comps",#N/A,FALSE,"CS Comps";"equity comps",#N/A,FALSE,"PS Comps";"equity comps",#N/A,FALSE,"GIC_Comps";"equity comps",#N/A,FALSE,"GIC2_Comps";"debt comps",#N/A,FALSE,"CS Comps";"debt comps",#N/A,FALSE,"PS Comps";"debt comps",#N/A,FALSE,"GIC_Comps";"debt comps",#N/A,FALSE,"GIC2_Comps"}</definedName>
    <definedName name="weg" localSheetId="1"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eg" localSheetId="3"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eg" localSheetId="5"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eg"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eight" localSheetId="3">#REF!</definedName>
    <definedName name="Weight">#REF!</definedName>
    <definedName name="Weight_List" localSheetId="3">#REF!</definedName>
    <definedName name="Weight_List">#REF!</definedName>
    <definedName name="wer" localSheetId="3">#REF!</definedName>
    <definedName name="wer">#REF!</definedName>
    <definedName name="were" localSheetId="1" hidden="1">{#N/A,#N/A,FALSE,"EXP97"}</definedName>
    <definedName name="were" localSheetId="3" hidden="1">{#N/A,#N/A,FALSE,"EXP97"}</definedName>
    <definedName name="were" localSheetId="5" hidden="1">{#N/A,#N/A,FALSE,"EXP97"}</definedName>
    <definedName name="were" hidden="1">{#N/A,#N/A,FALSE,"EXP97"}</definedName>
    <definedName name="WERFWEFWE" hidden="1">#REF!</definedName>
    <definedName name="werrr" localSheetId="1" hidden="1">{#N/A,#N/A,FALSE,"Pharm";#N/A,#N/A,FALSE,"WWCM"}</definedName>
    <definedName name="werrr" localSheetId="3" hidden="1">{#N/A,#N/A,FALSE,"Pharm";#N/A,#N/A,FALSE,"WWCM"}</definedName>
    <definedName name="werrr" localSheetId="5" hidden="1">{#N/A,#N/A,FALSE,"Pharm";#N/A,#N/A,FALSE,"WWCM"}</definedName>
    <definedName name="werrr" hidden="1">{#N/A,#N/A,FALSE,"Pharm";#N/A,#N/A,FALSE,"WWCM"}</definedName>
    <definedName name="werrr_1" localSheetId="1" hidden="1">{#N/A,#N/A,FALSE,"Pharm";#N/A,#N/A,FALSE,"WWCM"}</definedName>
    <definedName name="werrr_1" localSheetId="3" hidden="1">{#N/A,#N/A,FALSE,"Pharm";#N/A,#N/A,FALSE,"WWCM"}</definedName>
    <definedName name="werrr_1" localSheetId="5" hidden="1">{#N/A,#N/A,FALSE,"Pharm";#N/A,#N/A,FALSE,"WWCM"}</definedName>
    <definedName name="werrr_1" hidden="1">{#N/A,#N/A,FALSE,"Pharm";#N/A,#N/A,FALSE,"WWCM"}</definedName>
    <definedName name="wertret" localSheetId="1">{0;0;0;0;1;#N/A;0.75;0.75;1;1;2;FALSE;FALSE;FALSE;FALSE;FALSE;#N/A;1;#N/A;1;1;"";"&amp;L&amp;""Arial,Italic""&amp;8&amp;F Page &amp;P of &amp;N &amp;D &amp;T "}</definedName>
    <definedName name="wertret" localSheetId="3">{0;0;0;0;1;#N/A;0.75;0.75;1;1;2;FALSE;FALSE;FALSE;FALSE;FALSE;#N/A;1;#N/A;1;1;"";"&amp;L&amp;""Arial,Italic""&amp;8&amp;F Page &amp;P of &amp;N &amp;D &amp;T "}</definedName>
    <definedName name="wertret" localSheetId="5">{0;0;0;0;1;#N/A;0.75;0.75;1;1;2;FALSE;FALSE;FALSE;FALSE;FALSE;#N/A;1;#N/A;1;1;"";"&amp;L&amp;""Arial,Italic""&amp;8&amp;F Page &amp;P of &amp;N &amp;D &amp;T "}</definedName>
    <definedName name="wertret">{0;0;0;0;1;#N/A;0.75;0.75;1;1;2;FALSE;FALSE;FALSE;FALSE;FALSE;#N/A;1;#N/A;1;1;"";"&amp;L&amp;""Arial,Italic""&amp;8&amp;F Page &amp;P of &amp;N &amp;D &amp;T "}</definedName>
    <definedName name="wertt2" localSheetId="1">{0;0;0;0;1;#N/A;0.75;0.75;0.25;0.25;2;FALSE;FALSE;FALSE;FALSE;FALSE;#N/A;1;#N/A;1;1;"";"&amp;L&amp;""Arial,Italic""&amp;8&amp;F Page &amp;P of &amp;N &amp;D &amp;T "}</definedName>
    <definedName name="wertt2" localSheetId="3">{0;0;0;0;1;#N/A;0.75;0.75;0.25;0.25;2;FALSE;FALSE;FALSE;FALSE;FALSE;#N/A;1;#N/A;1;1;"";"&amp;L&amp;""Arial,Italic""&amp;8&amp;F Page &amp;P of &amp;N &amp;D &amp;T "}</definedName>
    <definedName name="wertt2" localSheetId="5">{0;0;0;0;1;#N/A;0.75;0.75;0.25;0.25;2;FALSE;FALSE;FALSE;FALSE;FALSE;#N/A;1;#N/A;1;1;"";"&amp;L&amp;""Arial,Italic""&amp;8&amp;F Page &amp;P of &amp;N &amp;D &amp;T "}</definedName>
    <definedName name="wertt2">{0;0;0;0;1;#N/A;0.75;0.75;0.25;0.25;2;FALSE;FALSE;FALSE;FALSE;FALSE;#N/A;1;#N/A;1;1;"";"&amp;L&amp;""Arial,Italic""&amp;8&amp;F Page &amp;P of &amp;N &amp;D &amp;T "}</definedName>
    <definedName name="WEST">#REF!</definedName>
    <definedName name="Weston" localSheetId="1">{"Client Name or Project Name"}</definedName>
    <definedName name="Weston" localSheetId="3">{"Client Name or Project Name"}</definedName>
    <definedName name="Weston" localSheetId="5">{"Client Name or Project Name"}</definedName>
    <definedName name="Weston">{"Client Name or Project Name"}</definedName>
    <definedName name="wew" localSheetId="1" hidden="1">{#N/A,#N/A,FALSE,"Sheet1"}</definedName>
    <definedName name="wew" localSheetId="3" hidden="1">{#N/A,#N/A,FALSE,"Sheet1"}</definedName>
    <definedName name="wew" localSheetId="5" hidden="1">{#N/A,#N/A,FALSE,"Sheet1"}</definedName>
    <definedName name="wew" hidden="1">{#N/A,#N/A,FALSE,"Sheet1"}</definedName>
    <definedName name="wgbwbwbwb" localSheetId="1">{"Client Name or Project Name"}</definedName>
    <definedName name="wgbwbwbwb" localSheetId="3">{"Client Name or Project Name"}</definedName>
    <definedName name="wgbwbwbwb" localSheetId="5">{"Client Name or Project Name"}</definedName>
    <definedName name="wgbwbwbwb">{"Client Name or Project Name"}</definedName>
    <definedName name="wgbwt" localSheetId="1" hidden="1">{#N/A,#N/A,FALSE,"ISBL"}</definedName>
    <definedName name="wgbwt" localSheetId="3" hidden="1">{#N/A,#N/A,FALSE,"ISBL"}</definedName>
    <definedName name="wgbwt" localSheetId="5" hidden="1">{#N/A,#N/A,FALSE,"ISBL"}</definedName>
    <definedName name="wgbwt" hidden="1">{#N/A,#N/A,FALSE,"ISBL"}</definedName>
    <definedName name="what" localSheetId="3">#REF!</definedName>
    <definedName name="what">#REF!</definedName>
    <definedName name="what_1"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_1" localSheetId="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_1" localSheetId="5"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1" localSheetId="1" hidden="1">{"clp_bs_doc",#N/A,FALSE,"CLP";"clp_is_doc",#N/A,FALSE,"CLP";"clp_cf_doc",#N/A,FALSE,"CLP";"clp_fr_doc",#N/A,FALSE,"CLP"}</definedName>
    <definedName name="what1" localSheetId="3" hidden="1">{"clp_bs_doc",#N/A,FALSE,"CLP";"clp_is_doc",#N/A,FALSE,"CLP";"clp_cf_doc",#N/A,FALSE,"CLP";"clp_fr_doc",#N/A,FALSE,"CLP"}</definedName>
    <definedName name="what1" localSheetId="5" hidden="1">{"clp_bs_doc",#N/A,FALSE,"CLP";"clp_is_doc",#N/A,FALSE,"CLP";"clp_cf_doc",#N/A,FALSE,"CLP";"clp_fr_doc",#N/A,FALSE,"CLP"}</definedName>
    <definedName name="what1" hidden="1">{"clp_bs_doc",#N/A,FALSE,"CLP";"clp_is_doc",#N/A,FALSE,"CLP";"clp_cf_doc",#N/A,FALSE,"CLP";"clp_fr_doc",#N/A,FALSE,"CLP"}</definedName>
    <definedName name="what1_1" localSheetId="1" hidden="1">{"clp_bs_doc",#N/A,FALSE,"CLP";"clp_is_doc",#N/A,FALSE,"CLP";"clp_cf_doc",#N/A,FALSE,"CLP";"clp_fr_doc",#N/A,FALSE,"CLP"}</definedName>
    <definedName name="what1_1" localSheetId="3" hidden="1">{"clp_bs_doc",#N/A,FALSE,"CLP";"clp_is_doc",#N/A,FALSE,"CLP";"clp_cf_doc",#N/A,FALSE,"CLP";"clp_fr_doc",#N/A,FALSE,"CLP"}</definedName>
    <definedName name="what1_1" localSheetId="5" hidden="1">{"clp_bs_doc",#N/A,FALSE,"CLP";"clp_is_doc",#N/A,FALSE,"CLP";"clp_cf_doc",#N/A,FALSE,"CLP";"clp_fr_doc",#N/A,FALSE,"CLP"}</definedName>
    <definedName name="what1_1" hidden="1">{"clp_bs_doc",#N/A,FALSE,"CLP";"clp_is_doc",#N/A,FALSE,"CLP";"clp_cf_doc",#N/A,FALSE,"CLP";"clp_fr_doc",#N/A,FALSE,"CLP"}</definedName>
    <definedName name="what12" localSheetId="1" hidden="1">{"clp_bs_doc",#N/A,FALSE,"CLP";"clp_is_doc",#N/A,FALSE,"CLP";"clp_cf_doc",#N/A,FALSE,"CLP";"clp_fr_doc",#N/A,FALSE,"CLP"}</definedName>
    <definedName name="what12" localSheetId="3" hidden="1">{"clp_bs_doc",#N/A,FALSE,"CLP";"clp_is_doc",#N/A,FALSE,"CLP";"clp_cf_doc",#N/A,FALSE,"CLP";"clp_fr_doc",#N/A,FALSE,"CLP"}</definedName>
    <definedName name="what12" localSheetId="5" hidden="1">{"clp_bs_doc",#N/A,FALSE,"CLP";"clp_is_doc",#N/A,FALSE,"CLP";"clp_cf_doc",#N/A,FALSE,"CLP";"clp_fr_doc",#N/A,FALSE,"CLP"}</definedName>
    <definedName name="what12" hidden="1">{"clp_bs_doc",#N/A,FALSE,"CLP";"clp_is_doc",#N/A,FALSE,"CLP";"clp_cf_doc",#N/A,FALSE,"CLP";"clp_fr_doc",#N/A,FALSE,"CLP"}</definedName>
    <definedName name="what12_1" localSheetId="1" hidden="1">{"clp_bs_doc",#N/A,FALSE,"CLP";"clp_is_doc",#N/A,FALSE,"CLP";"clp_cf_doc",#N/A,FALSE,"CLP";"clp_fr_doc",#N/A,FALSE,"CLP"}</definedName>
    <definedName name="what12_1" localSheetId="3" hidden="1">{"clp_bs_doc",#N/A,FALSE,"CLP";"clp_is_doc",#N/A,FALSE,"CLP";"clp_cf_doc",#N/A,FALSE,"CLP";"clp_fr_doc",#N/A,FALSE,"CLP"}</definedName>
    <definedName name="what12_1" localSheetId="5" hidden="1">{"clp_bs_doc",#N/A,FALSE,"CLP";"clp_is_doc",#N/A,FALSE,"CLP";"clp_cf_doc",#N/A,FALSE,"CLP";"clp_fr_doc",#N/A,FALSE,"CLP"}</definedName>
    <definedName name="what12_1" hidden="1">{"clp_bs_doc",#N/A,FALSE,"CLP";"clp_is_doc",#N/A,FALSE,"CLP";"clp_cf_doc",#N/A,FALSE,"CLP";"clp_fr_doc",#N/A,FALSE,"CLP"}</definedName>
    <definedName name="what2" localSheetId="1" hidden="1">{"clp_bs_doc",#N/A,FALSE,"CLP";"clp_is_doc",#N/A,FALSE,"CLP";"clp_cf_doc",#N/A,FALSE,"CLP";"clp_fr_doc",#N/A,FALSE,"CLP"}</definedName>
    <definedName name="what2" localSheetId="3" hidden="1">{"clp_bs_doc",#N/A,FALSE,"CLP";"clp_is_doc",#N/A,FALSE,"CLP";"clp_cf_doc",#N/A,FALSE,"CLP";"clp_fr_doc",#N/A,FALSE,"CLP"}</definedName>
    <definedName name="what2" localSheetId="5" hidden="1">{"clp_bs_doc",#N/A,FALSE,"CLP";"clp_is_doc",#N/A,FALSE,"CLP";"clp_cf_doc",#N/A,FALSE,"CLP";"clp_fr_doc",#N/A,FALSE,"CLP"}</definedName>
    <definedName name="what2" hidden="1">{"clp_bs_doc",#N/A,FALSE,"CLP";"clp_is_doc",#N/A,FALSE,"CLP";"clp_cf_doc",#N/A,FALSE,"CLP";"clp_fr_doc",#N/A,FALSE,"CLP"}</definedName>
    <definedName name="what2_1" localSheetId="1" hidden="1">{"clp_bs_doc",#N/A,FALSE,"CLP";"clp_is_doc",#N/A,FALSE,"CLP";"clp_cf_doc",#N/A,FALSE,"CLP";"clp_fr_doc",#N/A,FALSE,"CLP"}</definedName>
    <definedName name="what2_1" localSheetId="3" hidden="1">{"clp_bs_doc",#N/A,FALSE,"CLP";"clp_is_doc",#N/A,FALSE,"CLP";"clp_cf_doc",#N/A,FALSE,"CLP";"clp_fr_doc",#N/A,FALSE,"CLP"}</definedName>
    <definedName name="what2_1" localSheetId="5" hidden="1">{"clp_bs_doc",#N/A,FALSE,"CLP";"clp_is_doc",#N/A,FALSE,"CLP";"clp_cf_doc",#N/A,FALSE,"CLP";"clp_fr_doc",#N/A,FALSE,"CLP"}</definedName>
    <definedName name="what2_1" hidden="1">{"clp_bs_doc",#N/A,FALSE,"CLP";"clp_is_doc",#N/A,FALSE,"CLP";"clp_cf_doc",#N/A,FALSE,"CLP";"clp_fr_doc",#N/A,FALSE,"CLP"}</definedName>
    <definedName name="WHATEVER"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isthis" localSheetId="1" hidden="1">{"MO BUDGET",#N/A,FALSE,"MO CIP"}</definedName>
    <definedName name="whatisthis" localSheetId="3" hidden="1">{"MO BUDGET",#N/A,FALSE,"MO CIP"}</definedName>
    <definedName name="whatisthis" localSheetId="5" hidden="1">{"MO BUDGET",#N/A,FALSE,"MO CIP"}</definedName>
    <definedName name="whatisthis" hidden="1">{"MO BUDGET",#N/A,FALSE,"MO CIP"}</definedName>
    <definedName name="whatthefuck" localSheetId="1">{"'Server Configuration'!$A$1:$DB$281"}</definedName>
    <definedName name="whatthefuck" localSheetId="3">{"'Server Configuration'!$A$1:$DB$281"}</definedName>
    <definedName name="whatthefuck" localSheetId="5">{"'Server Configuration'!$A$1:$DB$281"}</definedName>
    <definedName name="whatthefuck">{"'Server Configuration'!$A$1:$DB$281"}</definedName>
    <definedName name="whe" localSheetId="3">#REF!</definedName>
    <definedName name="whe">#REF!</definedName>
    <definedName name="who" localSheetId="1" hidden="1">{"REV 1 YR LIT",#N/A,FALSE,"Rev 1 yr";"REV 1 YR COMM SERV",#N/A,FALSE,"Rev 1 yr";"REV 1 YR HC",#N/A,FALSE,"Rev 1 yr";"REV 1 YR INVEST SERV",#N/A,FALSE,"Rev 1 yr"}</definedName>
    <definedName name="who" localSheetId="3" hidden="1">{"REV 1 YR LIT",#N/A,FALSE,"Rev 1 yr";"REV 1 YR COMM SERV",#N/A,FALSE,"Rev 1 yr";"REV 1 YR HC",#N/A,FALSE,"Rev 1 yr";"REV 1 YR INVEST SERV",#N/A,FALSE,"Rev 1 yr"}</definedName>
    <definedName name="who" localSheetId="5" hidden="1">{"REV 1 YR LIT",#N/A,FALSE,"Rev 1 yr";"REV 1 YR COMM SERV",#N/A,FALSE,"Rev 1 yr";"REV 1 YR HC",#N/A,FALSE,"Rev 1 yr";"REV 1 YR INVEST SERV",#N/A,FALSE,"Rev 1 yr"}</definedName>
    <definedName name="who" hidden="1">{"REV 1 YR LIT",#N/A,FALSE,"Rev 1 yr";"REV 1 YR COMM SERV",#N/A,FALSE,"Rev 1 yr";"REV 1 YR HC",#N/A,FALSE,"Rev 1 yr";"REV 1 YR INVEST SERV",#N/A,FALSE,"Rev 1 yr"}</definedName>
    <definedName name="who_1" localSheetId="1" hidden="1">{"REV 1 YR LIT",#N/A,FALSE,"Rev 1 yr";"REV 1 YR COMM SERV",#N/A,FALSE,"Rev 1 yr";"REV 1 YR HC",#N/A,FALSE,"Rev 1 yr";"REV 1 YR INVEST SERV",#N/A,FALSE,"Rev 1 yr"}</definedName>
    <definedName name="who_1" localSheetId="3" hidden="1">{"REV 1 YR LIT",#N/A,FALSE,"Rev 1 yr";"REV 1 YR COMM SERV",#N/A,FALSE,"Rev 1 yr";"REV 1 YR HC",#N/A,FALSE,"Rev 1 yr";"REV 1 YR INVEST SERV",#N/A,FALSE,"Rev 1 yr"}</definedName>
    <definedName name="who_1" localSheetId="5" hidden="1">{"REV 1 YR LIT",#N/A,FALSE,"Rev 1 yr";"REV 1 YR COMM SERV",#N/A,FALSE,"Rev 1 yr";"REV 1 YR HC",#N/A,FALSE,"Rev 1 yr";"REV 1 YR INVEST SERV",#N/A,FALSE,"Rev 1 yr"}</definedName>
    <definedName name="who_1" hidden="1">{"REV 1 YR LIT",#N/A,FALSE,"Rev 1 yr";"REV 1 YR COMM SERV",#N/A,FALSE,"Rev 1 yr";"REV 1 YR HC",#N/A,FALSE,"Rev 1 yr";"REV 1 YR INVEST SERV",#N/A,FALSE,"Rev 1 yr"}</definedName>
    <definedName name="whtjwhwhwhwqhwhwh" localSheetId="1">{"Client Name or Project Name"}</definedName>
    <definedName name="whtjwhwhwhwqhwhwh" localSheetId="3">{"Client Name or Project Name"}</definedName>
    <definedName name="whtjwhwhwhwqhwhwh" localSheetId="5">{"Client Name or Project Name"}</definedName>
    <definedName name="whtjwhwhwhwqhwhwh">{"Client Name or Project Name"}</definedName>
    <definedName name="WIN" localSheetId="1" hidden="1">{"' calendrier 2000'!$A$1:$Q$38"}</definedName>
    <definedName name="WIN" localSheetId="3" hidden="1">{"' calendrier 2000'!$A$1:$Q$38"}</definedName>
    <definedName name="WIN" localSheetId="5" hidden="1">{"' calendrier 2000'!$A$1:$Q$38"}</definedName>
    <definedName name="WIN" hidden="1">{"' calendrier 2000'!$A$1:$Q$38"}</definedName>
    <definedName name="winndixie">#REF!</definedName>
    <definedName name="WipDohTokCan">#REF!</definedName>
    <definedName name="WipDohTokGas">#REF!</definedName>
    <definedName name="WipDohTokInt">#REF!</definedName>
    <definedName name="WipDohTokOth">#REF!</definedName>
    <definedName name="WipDohTokSer">#REF!</definedName>
    <definedName name="WipDohTokUs">#REF!</definedName>
    <definedName name="WITT">#REF!</definedName>
    <definedName name="wlll" localSheetId="1" hidden="1">{"bs",#N/A,FALSE,"SCF"}</definedName>
    <definedName name="wlll" localSheetId="3" hidden="1">{"bs",#N/A,FALSE,"SCF"}</definedName>
    <definedName name="wlll" localSheetId="5" hidden="1">{"bs",#N/A,FALSE,"SCF"}</definedName>
    <definedName name="wlll" hidden="1">{"bs",#N/A,FALSE,"SCF"}</definedName>
    <definedName name="Woods" hidden="1">#REF!</definedName>
    <definedName name="working" localSheetId="1" hidden="1">{#N/A,#N/A,FALSE,"REPORT"}</definedName>
    <definedName name="working" localSheetId="3" hidden="1">{#N/A,#N/A,FALSE,"REPORT"}</definedName>
    <definedName name="working" localSheetId="5" hidden="1">{#N/A,#N/A,FALSE,"REPORT"}</definedName>
    <definedName name="working" hidden="1">{#N/A,#N/A,FALSE,"REPORT"}</definedName>
    <definedName name="working_1" localSheetId="1" hidden="1">{#N/A,#N/A,FALSE,"REPORT"}</definedName>
    <definedName name="working_1" localSheetId="3" hidden="1">{#N/A,#N/A,FALSE,"REPORT"}</definedName>
    <definedName name="working_1" localSheetId="5" hidden="1">{#N/A,#N/A,FALSE,"REPORT"}</definedName>
    <definedName name="working_1" hidden="1">{#N/A,#N/A,FALSE,"REPORT"}</definedName>
    <definedName name="workingcap" localSheetId="3">#REF!</definedName>
    <definedName name="workingcap">#REF!</definedName>
    <definedName name="Worksheet_8">#REF!</definedName>
    <definedName name="worstchart">"Chart 5"</definedName>
    <definedName name="wpp" localSheetId="1">{"Comps"}</definedName>
    <definedName name="wpp" localSheetId="3">{"Comps"}</definedName>
    <definedName name="wpp" localSheetId="5">{"Comps"}</definedName>
    <definedName name="wpp">{"Comps"}</definedName>
    <definedName name="WQDAW" localSheetId="1" hidden="1">{#N/A,#N/A,FALSE,"ISBL"}</definedName>
    <definedName name="WQDAW" localSheetId="3" hidden="1">{#N/A,#N/A,FALSE,"ISBL"}</definedName>
    <definedName name="WQDAW" localSheetId="5" hidden="1">{#N/A,#N/A,FALSE,"ISBL"}</definedName>
    <definedName name="WQDAW" hidden="1">{#N/A,#N/A,FALSE,"ISBL"}</definedName>
    <definedName name="WQDSA" localSheetId="1" hidden="1">{#N/A,#N/A,FALSE,"PGW"}</definedName>
    <definedName name="WQDSA" localSheetId="3" hidden="1">{#N/A,#N/A,FALSE,"PGW"}</definedName>
    <definedName name="WQDSA" localSheetId="5" hidden="1">{#N/A,#N/A,FALSE,"PGW"}</definedName>
    <definedName name="WQDSA" hidden="1">{#N/A,#N/A,FALSE,"PGW"}</definedName>
    <definedName name="WQDWAX"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 hidden="1">{#N/A,#N/A,FALSE,"FREE"}</definedName>
    <definedName name="WQEFAS" localSheetId="3" hidden="1">{#N/A,#N/A,FALSE,"FREE"}</definedName>
    <definedName name="WQEFAS" localSheetId="5" hidden="1">{#N/A,#N/A,FALSE,"FREE"}</definedName>
    <definedName name="WQEFAS" hidden="1">{#N/A,#N/A,FALSE,"FREE"}</definedName>
    <definedName name="WR6J6J6" localSheetId="1">{"Client Name or Project Name"}</definedName>
    <definedName name="WR6J6J6" localSheetId="3">{"Client Name or Project Name"}</definedName>
    <definedName name="WR6J6J6" localSheetId="5">{"Client Name or Project Name"}</definedName>
    <definedName name="WR6J6J6">{"Client Name or Project Name"}</definedName>
    <definedName name="wrb" localSheetId="1" hidden="1">{#N/A,#N/A,TRUE,"P&amp;L comparatives - summary_per";#N/A,#N/A,TRUE,"P&amp;L comparatives - detail_per";#N/A,#N/A,TRUE,"P&amp;L comparatives - summary_ytd";#N/A,#N/A,TRUE,"P&amp;L comparatives - detail_ytd"}</definedName>
    <definedName name="wrb" localSheetId="3" hidden="1">{#N/A,#N/A,TRUE,"P&amp;L comparatives - summary_per";#N/A,#N/A,TRUE,"P&amp;L comparatives - detail_per";#N/A,#N/A,TRUE,"P&amp;L comparatives - summary_ytd";#N/A,#N/A,TRUE,"P&amp;L comparatives - detail_ytd"}</definedName>
    <definedName name="wrb" localSheetId="5" hidden="1">{#N/A,#N/A,TRUE,"P&amp;L comparatives - summary_per";#N/A,#N/A,TRUE,"P&amp;L comparatives - detail_per";#N/A,#N/A,TRUE,"P&amp;L comparatives - summary_ytd";#N/A,#N/A,TRUE,"P&amp;L comparatives - detail_ytd"}</definedName>
    <definedName name="wrb" hidden="1">{#N/A,#N/A,TRUE,"P&amp;L comparatives - summary_per";#N/A,#N/A,TRUE,"P&amp;L comparatives - detail_per";#N/A,#N/A,TRUE,"P&amp;L comparatives - summary_ytd";#N/A,#N/A,TRUE,"P&amp;L comparatives - detail_ytd"}</definedName>
    <definedName name="wrb_1" localSheetId="1" hidden="1">{#N/A,#N/A,TRUE,"P&amp;L comparatives - summary_per";#N/A,#N/A,TRUE,"P&amp;L comparatives - detail_per";#N/A,#N/A,TRUE,"P&amp;L comparatives - summary_ytd";#N/A,#N/A,TRUE,"P&amp;L comparatives - detail_ytd"}</definedName>
    <definedName name="wrb_1" localSheetId="3" hidden="1">{#N/A,#N/A,TRUE,"P&amp;L comparatives - summary_per";#N/A,#N/A,TRUE,"P&amp;L comparatives - detail_per";#N/A,#N/A,TRUE,"P&amp;L comparatives - summary_ytd";#N/A,#N/A,TRUE,"P&amp;L comparatives - detail_ytd"}</definedName>
    <definedName name="wrb_1" localSheetId="5" hidden="1">{#N/A,#N/A,TRUE,"P&amp;L comparatives - summary_per";#N/A,#N/A,TRUE,"P&amp;L comparatives - detail_per";#N/A,#N/A,TRUE,"P&amp;L comparatives - summary_ytd";#N/A,#N/A,TRUE,"P&amp;L comparatives - detail_ytd"}</definedName>
    <definedName name="wrb_1" hidden="1">{#N/A,#N/A,TRUE,"P&amp;L comparatives - summary_per";#N/A,#N/A,TRUE,"P&amp;L comparatives - detail_per";#N/A,#N/A,TRUE,"P&amp;L comparatives - summary_ytd";#N/A,#N/A,TRUE,"P&amp;L comparatives - detail_ytd"}</definedName>
    <definedName name="wrd" localSheetId="1" hidden="1">{#N/A,#N/A,FALSE,"INPUTS";#N/A,#N/A,FALSE,"PROFORMA BSHEET";#N/A,#N/A,FALSE,"COMBINED";#N/A,#N/A,FALSE,"HIGH YIELD";#N/A,#N/A,FALSE,"COMB_GRAPHS"}</definedName>
    <definedName name="wrd" localSheetId="3" hidden="1">{#N/A,#N/A,FALSE,"INPUTS";#N/A,#N/A,FALSE,"PROFORMA BSHEET";#N/A,#N/A,FALSE,"COMBINED";#N/A,#N/A,FALSE,"HIGH YIELD";#N/A,#N/A,FALSE,"COMB_GRAPHS"}</definedName>
    <definedName name="wrd" localSheetId="5" hidden="1">{#N/A,#N/A,FALSE,"INPUTS";#N/A,#N/A,FALSE,"PROFORMA BSHEET";#N/A,#N/A,FALSE,"COMBINED";#N/A,#N/A,FALSE,"HIGH YIELD";#N/A,#N/A,FALSE,"COMB_GRAPHS"}</definedName>
    <definedName name="wrd" hidden="1">{#N/A,#N/A,FALSE,"INPUTS";#N/A,#N/A,FALSE,"PROFORMA BSHEET";#N/A,#N/A,FALSE,"COMBINED";#N/A,#N/A,FALSE,"HIGH YIELD";#N/A,#N/A,FALSE,"COMB_GRAPHS"}</definedName>
    <definedName name="wrd.2._.pagers.3" localSheetId="0" hidden="1">{"Cover",#N/A,FALSE,"Cover";"Summary",#N/A,FALSE,"Summarpage"}</definedName>
    <definedName name="wrd.2._.pagers.3" localSheetId="1" hidden="1">{"Cover",#N/A,FALSE,"Cover";"Summary",#N/A,FALSE,"Summarpage"}</definedName>
    <definedName name="wrd.2._.pagers.3" localSheetId="3" hidden="1">{"Cover",#N/A,FALSE,"Cover";"Summary",#N/A,FALSE,"Summarpage"}</definedName>
    <definedName name="wrd.2._.pagers.3" localSheetId="5" hidden="1">{"Cover",#N/A,FALSE,"Cover";"Summary",#N/A,FALSE,"Summarpage"}</definedName>
    <definedName name="wrd.2._.pagers.3" hidden="1">{"Cover",#N/A,FALSE,"Cover";"Summary",#N/A,FALSE,"Summarpage"}</definedName>
    <definedName name="wrd.2._.pagers.3_1" localSheetId="1" hidden="1">{"Cover",#N/A,FALSE,"Cover";"Summary",#N/A,FALSE,"Summarpage"}</definedName>
    <definedName name="wrd.2._.pagers.3_1" localSheetId="3" hidden="1">{"Cover",#N/A,FALSE,"Cover";"Summary",#N/A,FALSE,"Summarpage"}</definedName>
    <definedName name="wrd.2._.pagers.3_1" localSheetId="5" hidden="1">{"Cover",#N/A,FALSE,"Cover";"Summary",#N/A,FALSE,"Summarpage"}</definedName>
    <definedName name="wrd.2._.pagers.3_1" hidden="1">{"Cover",#N/A,FALSE,"Cover";"Summary",#N/A,FALSE,"Summarpage"}</definedName>
    <definedName name="wrd.2._.pagers.3_1_1" localSheetId="1" hidden="1">{"Cover",#N/A,FALSE,"Cover";"Summary",#N/A,FALSE,"Summarpage"}</definedName>
    <definedName name="wrd.2._.pagers.3_1_1" localSheetId="3" hidden="1">{"Cover",#N/A,FALSE,"Cover";"Summary",#N/A,FALSE,"Summarpage"}</definedName>
    <definedName name="wrd.2._.pagers.3_1_1" localSheetId="5" hidden="1">{"Cover",#N/A,FALSE,"Cover";"Summary",#N/A,FALSE,"Summarpage"}</definedName>
    <definedName name="wrd.2._.pagers.3_1_1" hidden="1">{"Cover",#N/A,FALSE,"Cover";"Summary",#N/A,FALSE,"Summarpage"}</definedName>
    <definedName name="wrd.2._.pagers.3_1_1_2" localSheetId="1" hidden="1">{"Cover",#N/A,FALSE,"Cover";"Summary",#N/A,FALSE,"Summarpage"}</definedName>
    <definedName name="wrd.2._.pagers.3_1_1_2" localSheetId="3" hidden="1">{"Cover",#N/A,FALSE,"Cover";"Summary",#N/A,FALSE,"Summarpage"}</definedName>
    <definedName name="wrd.2._.pagers.3_1_1_2" localSheetId="5" hidden="1">{"Cover",#N/A,FALSE,"Cover";"Summary",#N/A,FALSE,"Summarpage"}</definedName>
    <definedName name="wrd.2._.pagers.3_1_1_2" hidden="1">{"Cover",#N/A,FALSE,"Cover";"Summary",#N/A,FALSE,"Summarpage"}</definedName>
    <definedName name="wrd.2._.pagers.3_1_3" localSheetId="1" hidden="1">{"Cover",#N/A,FALSE,"Cover";"Summary",#N/A,FALSE,"Summarpage"}</definedName>
    <definedName name="wrd.2._.pagers.3_1_3" localSheetId="3" hidden="1">{"Cover",#N/A,FALSE,"Cover";"Summary",#N/A,FALSE,"Summarpage"}</definedName>
    <definedName name="wrd.2._.pagers.3_1_3" localSheetId="5" hidden="1">{"Cover",#N/A,FALSE,"Cover";"Summary",#N/A,FALSE,"Summarpage"}</definedName>
    <definedName name="wrd.2._.pagers.3_1_3" hidden="1">{"Cover",#N/A,FALSE,"Cover";"Summary",#N/A,FALSE,"Summarpage"}</definedName>
    <definedName name="wrd.2._.pagers.3_2" localSheetId="1" hidden="1">{"Cover",#N/A,FALSE,"Cover";"Summary",#N/A,FALSE,"Summarpage"}</definedName>
    <definedName name="wrd.2._.pagers.3_2" localSheetId="3" hidden="1">{"Cover",#N/A,FALSE,"Cover";"Summary",#N/A,FALSE,"Summarpage"}</definedName>
    <definedName name="wrd.2._.pagers.3_2" localSheetId="5" hidden="1">{"Cover",#N/A,FALSE,"Cover";"Summary",#N/A,FALSE,"Summarpage"}</definedName>
    <definedName name="wrd.2._.pagers.3_2" hidden="1">{"Cover",#N/A,FALSE,"Cover";"Summary",#N/A,FALSE,"Summarpage"}</definedName>
    <definedName name="wrd.2._.pagers.3_2_2" localSheetId="1" hidden="1">{"Cover",#N/A,FALSE,"Cover";"Summary",#N/A,FALSE,"Summarpage"}</definedName>
    <definedName name="wrd.2._.pagers.3_2_2" localSheetId="3" hidden="1">{"Cover",#N/A,FALSE,"Cover";"Summary",#N/A,FALSE,"Summarpage"}</definedName>
    <definedName name="wrd.2._.pagers.3_2_2" localSheetId="5" hidden="1">{"Cover",#N/A,FALSE,"Cover";"Summary",#N/A,FALSE,"Summarpage"}</definedName>
    <definedName name="wrd.2._.pagers.3_2_2" hidden="1">{"Cover",#N/A,FALSE,"Cover";"Summary",#N/A,FALSE,"Summarpage"}</definedName>
    <definedName name="wrd.2._.pagers.3_3" localSheetId="1" hidden="1">{"Cover",#N/A,FALSE,"Cover";"Summary",#N/A,FALSE,"Summarpage"}</definedName>
    <definedName name="wrd.2._.pagers.3_3" localSheetId="3" hidden="1">{"Cover",#N/A,FALSE,"Cover";"Summary",#N/A,FALSE,"Summarpage"}</definedName>
    <definedName name="wrd.2._.pagers.3_3" localSheetId="5" hidden="1">{"Cover",#N/A,FALSE,"Cover";"Summary",#N/A,FALSE,"Summarpage"}</definedName>
    <definedName name="wrd.2._.pagers.3_3" hidden="1">{"Cover",#N/A,FALSE,"Cover";"Summary",#N/A,FALSE,"Summarpage"}</definedName>
    <definedName name="wrd.2._.pagers.3_3_2" localSheetId="1" hidden="1">{"Cover",#N/A,FALSE,"Cover";"Summary",#N/A,FALSE,"Summarpage"}</definedName>
    <definedName name="wrd.2._.pagers.3_3_2" localSheetId="3" hidden="1">{"Cover",#N/A,FALSE,"Cover";"Summary",#N/A,FALSE,"Summarpage"}</definedName>
    <definedName name="wrd.2._.pagers.3_3_2" localSheetId="5" hidden="1">{"Cover",#N/A,FALSE,"Cover";"Summary",#N/A,FALSE,"Summarpage"}</definedName>
    <definedName name="wrd.2._.pagers.3_3_2" hidden="1">{"Cover",#N/A,FALSE,"Cover";"Summary",#N/A,FALSE,"Summarpage"}</definedName>
    <definedName name="wrd.2._.pagers.3_5" localSheetId="1" hidden="1">{"Cover",#N/A,FALSE,"Cover";"Summary",#N/A,FALSE,"Summarpage"}</definedName>
    <definedName name="wrd.2._.pagers.3_5" localSheetId="3" hidden="1">{"Cover",#N/A,FALSE,"Cover";"Summary",#N/A,FALSE,"Summarpage"}</definedName>
    <definedName name="wrd.2._.pagers.3_5" localSheetId="5" hidden="1">{"Cover",#N/A,FALSE,"Cover";"Summary",#N/A,FALSE,"Summarpage"}</definedName>
    <definedName name="wrd.2._.pagers.3_5" hidden="1">{"Cover",#N/A,FALSE,"Cover";"Summary",#N/A,FALSE,"Summarpage"}</definedName>
    <definedName name="wrhs" localSheetId="3">#REF!</definedName>
    <definedName name="wrhs">#REF!</definedName>
    <definedName name="WriteUp_inventories">#REF!</definedName>
    <definedName name="WriteUp_otherCA">#REF!</definedName>
    <definedName name="WriteUp_otherCL">#REF!</definedName>
    <definedName name="WriteUp_otherLTA">#REF!</definedName>
    <definedName name="WriteUp_otherLTL">#REF!</definedName>
    <definedName name="WriteUp_payables">#REF!</definedName>
    <definedName name="WriteUP_PPE">#REF!</definedName>
    <definedName name="WriteUp_receivables">#REF!</definedName>
    <definedName name="writeupdeprec">#REF!</definedName>
    <definedName name="wrn"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1Print._.Footstar._.Book." localSheetId="1"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 localSheetId="3"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 localSheetId="5"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_.2." localSheetId="1"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 localSheetId="3"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 localSheetId="5"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_1" localSheetId="1"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_1" localSheetId="3"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_1" localSheetId="5"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2._1" hidden="1">{"meqtf YTD",#N/A,FALSE,"MeQtF";"meqtb YTD",#N/A,FALSE,"MeQtF";"melyr",#N/A,FALSE,"MeQtF";"melyrback",#N/A,FALSE,"MeQtF";"melsf",#N/A,FALSE,"MeQtF";"melsfback",#N/A,FALSE,"MeQtF";"melqtr",#N/A,FALSE,"MeQtF";"melqtrback",#N/A,FALSE,"MeQtF";"mel sumf yr",#N/A,FALSE,"Mel SumF";"mel sumb yr",#N/A,FALSE,"Mel SumF";"mel sumf sp",#N/A,FALSE,"Mel SumF";"mel sumb sp",#N/A,FALSE,"Mel SumF";"mel sumF fl",#N/A,FALSE,"Mel SumF";"mel sumb fl",#N/A,FALSE,"Mel SumF";"shqtf YTD",#N/A,FALSE,"ShQtF";"shqtb YTD",#N/A,FALSE,"ShQtF";"shoeyr",#N/A,FALSE,"ShQtF";"shoeyrback",#N/A,FALSE,"ShQtF";"shoesf",#N/A,FALSE,"ShQtF";"shoesfback",#N/A,FALSE,"ShQtF";"shoeqtr",#N/A,FALSE,"ShQtF";"shoeqtrback",#N/A,FALSE,"ShQtF";"KPay",#N/A,FALSE,"KPay";"szqtfYTD",#N/A,FALSE,"SZQtF";"szqtbYTD",#N/A,FALSE,"SZQtF";"szqtfY",#N/A,FALSE,"SZQtF";"szqtbY",#N/A,FALSE,"SZQtF";"szqtfSF",#N/A,FALSE,"SZQtF";"szqtbSF",#N/A,FALSE,"SZQtF";"szatfQTR",#N/A,FALSE,"SZQtF";"szqtbQTR",#N/A,FALSE,"SZQtF";"wsatfYTD",#N/A,FALSE,"WSQtF";"wsqtbYTD",#N/A,FALSE,"WSQtF";"wsqtfY",#N/A,FALSE,"WSQtF";"wsqtbY",#N/A,FALSE,"WSQtB";"wsqtfSF",#N/A,FALSE,"WSQtF";"wsqtbSF",#N/A,FALSE,"WSQtB";"wsqtfQTR",#N/A,FALSE,"WSQtF";"wsqtbQTR",#N/A,FALSE,"WSQtB";"cdatfy",#N/A,FALSE,"CdQtF";"cdqtby",#N/A,FALSE,"CdQtF";"cdatfsf",#N/A,FALSE,"CdQtF";"cdatbsf",#N/A,FALSE,"CdQtF";"cdqtfqtr",#N/A,FALSE,"CdQtF";"cdqtbqtr",#N/A,FALSE,"CdQtF";"analyst 4qtrs and year",#N/A,FALSE,"Analyst Est";"alcarsheet",#N/A,FALSE,"AlcarSheet"}</definedName>
    <definedName name="wrn.01Print._.Footstar._.Book._1" localSheetId="1"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_1" localSheetId="3"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_1" localSheetId="5"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1Print._.Footstar._.Book._1" hidden="1">{"comments",#N/A,FALSE,"Comments";"YearGoal",#N/A,FALSE,"YearGoal";"yeargoal without",#N/A,FALSE,"YearGoal";"EPS",#N/A,FALSE,"EPS";"ss sales",#N/A,FALSE,"SS sales";"inventory",#N/A,FALSE,"Inventory";"capex2",#N/A,FALSE,"Capital";"forhistory",#N/A,FALSE,"forhistory";"ftqtf YTD",#N/A,FALSE,"FtQtF";"ftqtb YTD",#N/A,FALSE,"FtQtB";"ftsyr",#N/A,FALSE,"FtQtF";"ftsyrback",#N/A,FALSE,"FtQtB";"ftssf",#N/A,FALSE,"FtQtF";"ftssfback",#N/A,FALSE,"FtQtB";"ftsqtr",#N/A,FALSE,"FtQtF";"ftsqtrback",#N/A,FALSE,"FtQtB";"sqft",#N/A,FALSE,"Sq Ft";"athqtf ytd",#N/A,FALSE,"AthQtF";"athqtb ytd",#N/A,FALSE,"AthQtF";"athqtf y",#N/A,FALSE,"AthQtF";"athqtb y",#N/A,FALSE,"AthQtF";"athqtf sf",#N/A,FALSE,"AthQtF";"athqtb sf",#N/A,FALSE,"AthQtF";"athqtf qtr",#N/A,FALSE,"AthQtF";"athqtb qtr",#N/A,FALSE,"AthQtF";"faqtf YTD",#N/A,FALSE,"FaQtF";"faqtb YTD",#N/A,FALSE,"FaQtB";"fayr",#N/A,FALSE,"FaQtF";"fayrback",#N/A,FALSE,"FaQtB";"fasf",#N/A,FALSE,"FaQtF";"fasfback",#N/A,FALSE,"FaQtB";"faqtr",#N/A,FALSE,"FaQtF";"faqtrback",#N/A,FALSE,"FaQtB";"Feetqtf ytd",#N/A,FALSE,"FeetQtF";"Feetqtb ytd",#N/A,FALSE,"FeetQtF";"Feetqtf yr",#N/A,FALSE,"FeetQtF";"Feetqtb yr",#N/A,FALSE,"FeetQtF";"Feetqtf sf",#N/A,FALSE,"FeetQtF";"Feetqtb sf",#N/A,FALSE,"FeetQtF";"Feetqtf qtr",#N/A,FALSE,"FeetQtF";"Feetqtb qtr",#N/A,FALSE,"FeetQtF";"uprqtfYTD",#N/A,FALSE,"UprQtF";"uprqtbYTD",#N/A,FALSE,"UprQtF";"uprqtfY",#N/A,FALSE,"UprQtF";"uprqtbY",#N/A,FALSE,"UprQtF";"urpqtfSF",#N/A,FALSE,"UprQtF";"upqtbSF",#N/A,FALSE,"UprQtF";"uprqtfQTR",#N/A,FALSE,"UprQtF";"uprqtbQTR",#N/A,FALSE,"UprQtF"}</definedName>
    <definedName name="wrn.02PrintAppendix." localSheetId="1"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 localSheetId="3"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 localSheetId="5"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_1" localSheetId="1"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_1" localSheetId="3"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_1" localSheetId="5"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02PrintAppendix._1" hidden="1">{"footstar f",#N/A,FALSE,"Meldisco";"ftsback",#N/A,FALSE,"Meldisco";"AthleticF",#N/A,FALSE,"Athletic";"AthleticB",#N/A,FALSE,"Meldisco";"footaction f",#N/A,FALSE,"Meldisco";"d footaction b",#N/A,FALSE,"Meldisco";"feet f",#N/A,FALSE,"Meldisco";"feet b",#N/A,FALSE,"Meldisco";"Uprise",#N/A,FALSE,"Uprise";"upriseB",#N/A,FALSE,"UpriseB";"meldisco con f",#N/A,FALSE,"Meldisco";"b con b",#N/A,FALSE,"Meldisco";"meldisco shoe f",#N/A,FALSE,"Meldisco";"b shoe b",#N/A,FALSE,"Meldisco";"RiteAidF",#N/A,FALSE,"Meldisco";"RiteAidB",#N/A,FALSE,"Meldisco";"shoezone f",#N/A,FALSE,"Meldisco";"shoezone b",#N/A,FALSE,"Meldisco";"betterf",#N/A,FALSE,"Meldisco";"BetterB",#N/A,FALSE,"Meldisco";"wholesaleF",#N/A,FALSE,"Meldisco";"wholesaleB",#N/A,FALSE,"Meldisco";"CoreF",#N/A,FALSE,"Meldisco";"CoreB",#N/A,FALSE,"Meldisco";"BudgetF",#N/A,FALSE,"Meldisco";"BudgetB",#N/A,FALSE,"Meldisco";"cd",#N/A,FALSE,"Cd";"cdb",#N/A,FALSE,"CdB";"corp f",#N/A,FALSE,"Meldisco";"f corp b",#N/A,FALSE,"Meldisco"}</definedName>
    <definedName name="wrn.1"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 hidden="1">{#N/A,#N/A,FALSE,"Calc";#N/A,#N/A,FALSE,"Sensitivity";#N/A,#N/A,FALSE,"LT Earn.Dil.";#N/A,#N/A,FALSE,"Dil. AVP"}</definedName>
    <definedName name="wrn.1." localSheetId="3" hidden="1">{#N/A,#N/A,FALSE,"Calc";#N/A,#N/A,FALSE,"Sensitivity";#N/A,#N/A,FALSE,"LT Earn.Dil.";#N/A,#N/A,FALSE,"Dil. AVP"}</definedName>
    <definedName name="wrn.1." localSheetId="5" hidden="1">{#N/A,#N/A,FALSE,"Calc";#N/A,#N/A,FALSE,"Sensitivity";#N/A,#N/A,FALSE,"LT Earn.Dil.";#N/A,#N/A,FALSE,"Dil. AVP"}</definedName>
    <definedName name="wrn.1." hidden="1">{#N/A,#N/A,FALSE,"Calc";#N/A,#N/A,FALSE,"Sensitivity";#N/A,#N/A,FALSE,"LT Earn.Dil.";#N/A,#N/A,FALSE,"Dil. AVP"}</definedName>
    <definedName name="wrn.1._1" localSheetId="1" hidden="1">{#N/A,#N/A,FALSE,"Calc";#N/A,#N/A,FALSE,"Sensitivity";#N/A,#N/A,FALSE,"LT Earn.Dil.";#N/A,#N/A,FALSE,"Dil. AVP"}</definedName>
    <definedName name="wrn.1._1" localSheetId="3" hidden="1">{#N/A,#N/A,FALSE,"Calc";#N/A,#N/A,FALSE,"Sensitivity";#N/A,#N/A,FALSE,"LT Earn.Dil.";#N/A,#N/A,FALSE,"Dil. AVP"}</definedName>
    <definedName name="wrn.1._1" localSheetId="5" hidden="1">{#N/A,#N/A,FALSE,"Calc";#N/A,#N/A,FALSE,"Sensitivity";#N/A,#N/A,FALSE,"LT Earn.Dil.";#N/A,#N/A,FALSE,"Dil. AVP"}</definedName>
    <definedName name="wrn.1._1" hidden="1">{#N/A,#N/A,FALSE,"Calc";#N/A,#N/A,FALSE,"Sensitivity";#N/A,#N/A,FALSE,"LT Earn.Dil.";#N/A,#N/A,FALSE,"Dil. AVP"}</definedName>
    <definedName name="wrn.1.1" localSheetId="1" hidden="1">{#N/A,#N/A,FALSE,"Calc";#N/A,#N/A,FALSE,"Sensitivity";#N/A,#N/A,FALSE,"LT Earn.Dil.";#N/A,#N/A,FALSE,"Dil. AVP"}</definedName>
    <definedName name="wrn.1.1" localSheetId="3" hidden="1">{#N/A,#N/A,FALSE,"Calc";#N/A,#N/A,FALSE,"Sensitivity";#N/A,#N/A,FALSE,"LT Earn.Dil.";#N/A,#N/A,FALSE,"Dil. AVP"}</definedName>
    <definedName name="wrn.1.1" localSheetId="5" hidden="1">{#N/A,#N/A,FALSE,"Calc";#N/A,#N/A,FALSE,"Sensitivity";#N/A,#N/A,FALSE,"LT Earn.Dil.";#N/A,#N/A,FALSE,"Dil. AVP"}</definedName>
    <definedName name="wrn.1.1" hidden="1">{#N/A,#N/A,FALSE,"Calc";#N/A,#N/A,FALSE,"Sensitivity";#N/A,#N/A,FALSE,"LT Earn.Dil.";#N/A,#N/A,FALSE,"Dil. AVP"}</definedName>
    <definedName name="wrn.1.1.2" localSheetId="1" hidden="1">{#N/A,#N/A,FALSE,"Calc";#N/A,#N/A,FALSE,"Sensitivity";#N/A,#N/A,FALSE,"LT Earn.Dil.";#N/A,#N/A,FALSE,"Dil. AVP"}</definedName>
    <definedName name="wrn.1.1.2" localSheetId="3" hidden="1">{#N/A,#N/A,FALSE,"Calc";#N/A,#N/A,FALSE,"Sensitivity";#N/A,#N/A,FALSE,"LT Earn.Dil.";#N/A,#N/A,FALSE,"Dil. AVP"}</definedName>
    <definedName name="wrn.1.1.2" localSheetId="5" hidden="1">{#N/A,#N/A,FALSE,"Calc";#N/A,#N/A,FALSE,"Sensitivity";#N/A,#N/A,FALSE,"LT Earn.Dil.";#N/A,#N/A,FALSE,"Dil. AVP"}</definedName>
    <definedName name="wrn.1.1.2" hidden="1">{#N/A,#N/A,FALSE,"Calc";#N/A,#N/A,FALSE,"Sensitivity";#N/A,#N/A,FALSE,"LT Earn.Dil.";#N/A,#N/A,FALSE,"Dil. AVP"}</definedName>
    <definedName name="wrn.1.1.2_1" localSheetId="1" hidden="1">{#N/A,#N/A,FALSE,"Calc";#N/A,#N/A,FALSE,"Sensitivity";#N/A,#N/A,FALSE,"LT Earn.Dil.";#N/A,#N/A,FALSE,"Dil. AVP"}</definedName>
    <definedName name="wrn.1.1.2_1" localSheetId="3" hidden="1">{#N/A,#N/A,FALSE,"Calc";#N/A,#N/A,FALSE,"Sensitivity";#N/A,#N/A,FALSE,"LT Earn.Dil.";#N/A,#N/A,FALSE,"Dil. AVP"}</definedName>
    <definedName name="wrn.1.1.2_1" localSheetId="5" hidden="1">{#N/A,#N/A,FALSE,"Calc";#N/A,#N/A,FALSE,"Sensitivity";#N/A,#N/A,FALSE,"LT Earn.Dil.";#N/A,#N/A,FALSE,"Dil. AVP"}</definedName>
    <definedName name="wrn.1.1.2_1" hidden="1">{#N/A,#N/A,FALSE,"Calc";#N/A,#N/A,FALSE,"Sensitivity";#N/A,#N/A,FALSE,"LT Earn.Dil.";#N/A,#N/A,FALSE,"Dil. AVP"}</definedName>
    <definedName name="wrn.1.1.3" localSheetId="1" hidden="1">{#N/A,#N/A,FALSE,"Calc";#N/A,#N/A,FALSE,"Sensitivity";#N/A,#N/A,FALSE,"LT Earn.Dil.";#N/A,#N/A,FALSE,"Dil. AVP"}</definedName>
    <definedName name="wrn.1.1.3" localSheetId="3" hidden="1">{#N/A,#N/A,FALSE,"Calc";#N/A,#N/A,FALSE,"Sensitivity";#N/A,#N/A,FALSE,"LT Earn.Dil.";#N/A,#N/A,FALSE,"Dil. AVP"}</definedName>
    <definedName name="wrn.1.1.3" localSheetId="5" hidden="1">{#N/A,#N/A,FALSE,"Calc";#N/A,#N/A,FALSE,"Sensitivity";#N/A,#N/A,FALSE,"LT Earn.Dil.";#N/A,#N/A,FALSE,"Dil. AVP"}</definedName>
    <definedName name="wrn.1.1.3" hidden="1">{#N/A,#N/A,FALSE,"Calc";#N/A,#N/A,FALSE,"Sensitivity";#N/A,#N/A,FALSE,"LT Earn.Dil.";#N/A,#N/A,FALSE,"Dil. AVP"}</definedName>
    <definedName name="wrn.1.1.3_1" localSheetId="1" hidden="1">{#N/A,#N/A,FALSE,"Calc";#N/A,#N/A,FALSE,"Sensitivity";#N/A,#N/A,FALSE,"LT Earn.Dil.";#N/A,#N/A,FALSE,"Dil. AVP"}</definedName>
    <definedName name="wrn.1.1.3_1" localSheetId="3" hidden="1">{#N/A,#N/A,FALSE,"Calc";#N/A,#N/A,FALSE,"Sensitivity";#N/A,#N/A,FALSE,"LT Earn.Dil.";#N/A,#N/A,FALSE,"Dil. AVP"}</definedName>
    <definedName name="wrn.1.1.3_1" localSheetId="5" hidden="1">{#N/A,#N/A,FALSE,"Calc";#N/A,#N/A,FALSE,"Sensitivity";#N/A,#N/A,FALSE,"LT Earn.Dil.";#N/A,#N/A,FALSE,"Dil. AVP"}</definedName>
    <definedName name="wrn.1.1.3_1" hidden="1">{#N/A,#N/A,FALSE,"Calc";#N/A,#N/A,FALSE,"Sensitivity";#N/A,#N/A,FALSE,"LT Earn.Dil.";#N/A,#N/A,FALSE,"Dil. AVP"}</definedName>
    <definedName name="wrn.1.1_1" localSheetId="1" hidden="1">{#N/A,#N/A,FALSE,"Calc";#N/A,#N/A,FALSE,"Sensitivity";#N/A,#N/A,FALSE,"LT Earn.Dil.";#N/A,#N/A,FALSE,"Dil. AVP"}</definedName>
    <definedName name="wrn.1.1_1" localSheetId="3" hidden="1">{#N/A,#N/A,FALSE,"Calc";#N/A,#N/A,FALSE,"Sensitivity";#N/A,#N/A,FALSE,"LT Earn.Dil.";#N/A,#N/A,FALSE,"Dil. AVP"}</definedName>
    <definedName name="wrn.1.1_1" localSheetId="5" hidden="1">{#N/A,#N/A,FALSE,"Calc";#N/A,#N/A,FALSE,"Sensitivity";#N/A,#N/A,FALSE,"LT Earn.Dil.";#N/A,#N/A,FALSE,"Dil. AVP"}</definedName>
    <definedName name="wrn.1.1_1" hidden="1">{#N/A,#N/A,FALSE,"Calc";#N/A,#N/A,FALSE,"Sensitivity";#N/A,#N/A,FALSE,"LT Earn.Dil.";#N/A,#N/A,FALSE,"Dil. AVP"}</definedName>
    <definedName name="wrn.1.2" localSheetId="1" hidden="1">{#N/A,#N/A,FALSE,"Calc";#N/A,#N/A,FALSE,"Sensitivity";#N/A,#N/A,FALSE,"LT Earn.Dil.";#N/A,#N/A,FALSE,"Dil. AVP"}</definedName>
    <definedName name="wrn.1.2" localSheetId="3" hidden="1">{#N/A,#N/A,FALSE,"Calc";#N/A,#N/A,FALSE,"Sensitivity";#N/A,#N/A,FALSE,"LT Earn.Dil.";#N/A,#N/A,FALSE,"Dil. AVP"}</definedName>
    <definedName name="wrn.1.2" localSheetId="5" hidden="1">{#N/A,#N/A,FALSE,"Calc";#N/A,#N/A,FALSE,"Sensitivity";#N/A,#N/A,FALSE,"LT Earn.Dil.";#N/A,#N/A,FALSE,"Dil. AVP"}</definedName>
    <definedName name="wrn.1.2" hidden="1">{#N/A,#N/A,FALSE,"Calc";#N/A,#N/A,FALSE,"Sensitivity";#N/A,#N/A,FALSE,"LT Earn.Dil.";#N/A,#N/A,FALSE,"Dil. AVP"}</definedName>
    <definedName name="wrn.1.2_1" localSheetId="1" hidden="1">{#N/A,#N/A,FALSE,"Calc";#N/A,#N/A,FALSE,"Sensitivity";#N/A,#N/A,FALSE,"LT Earn.Dil.";#N/A,#N/A,FALSE,"Dil. AVP"}</definedName>
    <definedName name="wrn.1.2_1" localSheetId="3" hidden="1">{#N/A,#N/A,FALSE,"Calc";#N/A,#N/A,FALSE,"Sensitivity";#N/A,#N/A,FALSE,"LT Earn.Dil.";#N/A,#N/A,FALSE,"Dil. AVP"}</definedName>
    <definedName name="wrn.1.2_1" localSheetId="5" hidden="1">{#N/A,#N/A,FALSE,"Calc";#N/A,#N/A,FALSE,"Sensitivity";#N/A,#N/A,FALSE,"LT Earn.Dil.";#N/A,#N/A,FALSE,"Dil. AVP"}</definedName>
    <definedName name="wrn.1.2_1" hidden="1">{#N/A,#N/A,FALSE,"Calc";#N/A,#N/A,FALSE,"Sensitivity";#N/A,#N/A,FALSE,"LT Earn.Dil.";#N/A,#N/A,FALSE,"Dil. AVP"}</definedName>
    <definedName name="wrn.1.3" localSheetId="1" hidden="1">{#N/A,#N/A,FALSE,"Calc";#N/A,#N/A,FALSE,"Sensitivity";#N/A,#N/A,FALSE,"LT Earn.Dil.";#N/A,#N/A,FALSE,"Dil. AVP"}</definedName>
    <definedName name="wrn.1.3" localSheetId="3" hidden="1">{#N/A,#N/A,FALSE,"Calc";#N/A,#N/A,FALSE,"Sensitivity";#N/A,#N/A,FALSE,"LT Earn.Dil.";#N/A,#N/A,FALSE,"Dil. AVP"}</definedName>
    <definedName name="wrn.1.3" localSheetId="5" hidden="1">{#N/A,#N/A,FALSE,"Calc";#N/A,#N/A,FALSE,"Sensitivity";#N/A,#N/A,FALSE,"LT Earn.Dil.";#N/A,#N/A,FALSE,"Dil. AVP"}</definedName>
    <definedName name="wrn.1.3" hidden="1">{#N/A,#N/A,FALSE,"Calc";#N/A,#N/A,FALSE,"Sensitivity";#N/A,#N/A,FALSE,"LT Earn.Dil.";#N/A,#N/A,FALSE,"Dil. AVP"}</definedName>
    <definedName name="wrn.1.3_1" localSheetId="1" hidden="1">{#N/A,#N/A,FALSE,"Calc";#N/A,#N/A,FALSE,"Sensitivity";#N/A,#N/A,FALSE,"LT Earn.Dil.";#N/A,#N/A,FALSE,"Dil. AVP"}</definedName>
    <definedName name="wrn.1.3_1" localSheetId="3" hidden="1">{#N/A,#N/A,FALSE,"Calc";#N/A,#N/A,FALSE,"Sensitivity";#N/A,#N/A,FALSE,"LT Earn.Dil.";#N/A,#N/A,FALSE,"Dil. AVP"}</definedName>
    <definedName name="wrn.1.3_1" localSheetId="5" hidden="1">{#N/A,#N/A,FALSE,"Calc";#N/A,#N/A,FALSE,"Sensitivity";#N/A,#N/A,FALSE,"LT Earn.Dil.";#N/A,#N/A,FALSE,"Dil. AVP"}</definedName>
    <definedName name="wrn.1.3_1" hidden="1">{#N/A,#N/A,FALSE,"Calc";#N/A,#N/A,FALSE,"Sensitivity";#N/A,#N/A,FALSE,"LT Earn.Dil.";#N/A,#N/A,FALSE,"Dil. AVP"}</definedName>
    <definedName name="wrn.1.a" localSheetId="1" hidden="1">{#N/A,#N/A,FALSE,"Calc";#N/A,#N/A,FALSE,"Sensitivity";#N/A,#N/A,FALSE,"LT Earn.Dil.";#N/A,#N/A,FALSE,"Dil. AVP"}</definedName>
    <definedName name="wrn.1.a" localSheetId="3" hidden="1">{#N/A,#N/A,FALSE,"Calc";#N/A,#N/A,FALSE,"Sensitivity";#N/A,#N/A,FALSE,"LT Earn.Dil.";#N/A,#N/A,FALSE,"Dil. AVP"}</definedName>
    <definedName name="wrn.1.a" localSheetId="5" hidden="1">{#N/A,#N/A,FALSE,"Calc";#N/A,#N/A,FALSE,"Sensitivity";#N/A,#N/A,FALSE,"LT Earn.Dil.";#N/A,#N/A,FALSE,"Dil. AVP"}</definedName>
    <definedName name="wrn.1.a" hidden="1">{#N/A,#N/A,FALSE,"Calc";#N/A,#N/A,FALSE,"Sensitivity";#N/A,#N/A,FALSE,"LT Earn.Dil.";#N/A,#N/A,FALSE,"Dil. AVP"}</definedName>
    <definedName name="wrn.1.a_1" localSheetId="1" hidden="1">{#N/A,#N/A,FALSE,"Calc";#N/A,#N/A,FALSE,"Sensitivity";#N/A,#N/A,FALSE,"LT Earn.Dil.";#N/A,#N/A,FALSE,"Dil. AVP"}</definedName>
    <definedName name="wrn.1.a_1" localSheetId="3" hidden="1">{#N/A,#N/A,FALSE,"Calc";#N/A,#N/A,FALSE,"Sensitivity";#N/A,#N/A,FALSE,"LT Earn.Dil.";#N/A,#N/A,FALSE,"Dil. AVP"}</definedName>
    <definedName name="wrn.1.a_1" localSheetId="5" hidden="1">{#N/A,#N/A,FALSE,"Calc";#N/A,#N/A,FALSE,"Sensitivity";#N/A,#N/A,FALSE,"LT Earn.Dil.";#N/A,#N/A,FALSE,"Dil. AVP"}</definedName>
    <definedName name="wrn.1.a_1" hidden="1">{#N/A,#N/A,FALSE,"Calc";#N/A,#N/A,FALSE,"Sensitivity";#N/A,#N/A,FALSE,"LT Earn.Dil.";#N/A,#N/A,FALSE,"Dil. AVP"}</definedName>
    <definedName name="wrn.10K._.FS._.AND._.TABLES." localSheetId="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localSheetId="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1" hidden="1">{#N/A,#N/A,FALSE,"TABLE_1 YTD";#N/A,#N/A,FALSE,"TABLE_1A QTD"}</definedName>
    <definedName name="wrn.10Q._.TABLES." localSheetId="3" hidden="1">{#N/A,#N/A,FALSE,"TABLE_1 YTD";#N/A,#N/A,FALSE,"TABLE_1A QTD"}</definedName>
    <definedName name="wrn.10Q._.TABLES." localSheetId="5" hidden="1">{#N/A,#N/A,FALSE,"TABLE_1 YTD";#N/A,#N/A,FALSE,"TABLE_1A QTD"}</definedName>
    <definedName name="wrn.10Q._.TABLES." hidden="1">{#N/A,#N/A,FALSE,"TABLE_1 YTD";#N/A,#N/A,FALSE,"TABLE_1A QTD"}</definedName>
    <definedName name="wrn.111111" localSheetId="1" hidden="1">{#N/A,#N/A,FALSE,"Pharm";#N/A,#N/A,FALSE,"WWCM"}</definedName>
    <definedName name="wrn.111111" localSheetId="3" hidden="1">{#N/A,#N/A,FALSE,"Pharm";#N/A,#N/A,FALSE,"WWCM"}</definedName>
    <definedName name="wrn.111111" localSheetId="5" hidden="1">{#N/A,#N/A,FALSE,"Pharm";#N/A,#N/A,FALSE,"WWCM"}</definedName>
    <definedName name="wrn.111111" hidden="1">{#N/A,#N/A,FALSE,"Pharm";#N/A,#N/A,FALSE,"WWCM"}</definedName>
    <definedName name="wrn.111111_1" localSheetId="1" hidden="1">{#N/A,#N/A,FALSE,"Pharm";#N/A,#N/A,FALSE,"WWCM"}</definedName>
    <definedName name="wrn.111111_1" localSheetId="3" hidden="1">{#N/A,#N/A,FALSE,"Pharm";#N/A,#N/A,FALSE,"WWCM"}</definedName>
    <definedName name="wrn.111111_1" localSheetId="5" hidden="1">{#N/A,#N/A,FALSE,"Pharm";#N/A,#N/A,FALSE,"WWCM"}</definedName>
    <definedName name="wrn.111111_1" hidden="1">{#N/A,#N/A,FALSE,"Pharm";#N/A,#N/A,FALSE,"WWCM"}</definedName>
    <definedName name="wrn.1996._.BUDGET." localSheetId="1" hidden="1">{"SUMMARY",#N/A,TRUE,"SUMMARY";"compare",#N/A,TRUE,"Vs. Bus Plan";"ratios",#N/A,TRUE,"Ratios";"REVENUE",#N/A,TRUE,"Revenue";"expenses",#N/A,TRUE,"1996 budget";"payroll",#N/A,TRUE,"Payroll"}</definedName>
    <definedName name="wrn.1996._.BUDGET." localSheetId="3" hidden="1">{"SUMMARY",#N/A,TRUE,"SUMMARY";"compare",#N/A,TRUE,"Vs. Bus Plan";"ratios",#N/A,TRUE,"Ratios";"REVENUE",#N/A,TRUE,"Revenue";"expenses",#N/A,TRUE,"1996 budget";"payroll",#N/A,TRUE,"Payroll"}</definedName>
    <definedName name="wrn.1996._.BUDGET." localSheetId="5"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TO._.2004." localSheetId="1" hidden="1">{"ten year ratios",#N/A,TRUE,"PROFIT_LOSS";"ten year ratios",#N/A,TRUE,"Ratios";"ten yr opex and capex",#N/A,TRUE,"1996 budget";"ten year revenues",#N/A,TRUE,"Revenue_1996-2004";"ten year payroll",#N/A,TRUE,"Payroll"}</definedName>
    <definedName name="wrn.1996._.TO._.2004." localSheetId="3" hidden="1">{"ten year ratios",#N/A,TRUE,"PROFIT_LOSS";"ten year ratios",#N/A,TRUE,"Ratios";"ten yr opex and capex",#N/A,TRUE,"1996 budget";"ten year revenues",#N/A,TRUE,"Revenue_1996-2004";"ten year payroll",#N/A,TRUE,"Payroll"}</definedName>
    <definedName name="wrn.1996._.TO._.2004." localSheetId="5"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8." localSheetId="1" hidden="1">{#N/A,#N/A,FALSE,"1998"}</definedName>
    <definedName name="wrn.1998." localSheetId="3" hidden="1">{#N/A,#N/A,FALSE,"1998"}</definedName>
    <definedName name="wrn.1998." localSheetId="5" hidden="1">{#N/A,#N/A,FALSE,"1998"}</definedName>
    <definedName name="wrn.1998." hidden="1">{#N/A,#N/A,FALSE,"1998"}</definedName>
    <definedName name="wrn.1998._1" localSheetId="1" hidden="1">{#N/A,#N/A,FALSE,"1998"}</definedName>
    <definedName name="wrn.1998._1" localSheetId="3" hidden="1">{#N/A,#N/A,FALSE,"1998"}</definedName>
    <definedName name="wrn.1998._1" localSheetId="5" hidden="1">{#N/A,#N/A,FALSE,"1998"}</definedName>
    <definedName name="wrn.1998._1" hidden="1">{#N/A,#N/A,FALSE,"1998"}</definedName>
    <definedName name="wrn.1999" localSheetId="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 localSheetId="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 localSheetId="5"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 localSheetId="0" hidden="1">{"common_pl",#N/A,FALSE,"Commonized PL";"analyst",#N/A,FALSE,"Budget to Analyst";"sec",#N/A,FALSE,"SEC PL";"summary",#N/A,FALSE,"Summary";"detail",#N/A,FALSE,"Detail"}</definedName>
    <definedName name="wrn.1999._.budget." localSheetId="1" hidden="1">{"common_pl",#N/A,FALSE,"Commonized PL";"analyst",#N/A,FALSE,"Budget to Analyst";"sec",#N/A,FALSE,"SEC PL";"summary",#N/A,FALSE,"Summary";"detail",#N/A,FALSE,"Detail"}</definedName>
    <definedName name="wrn.1999._.budget." localSheetId="3" hidden="1">{"common_pl",#N/A,FALSE,"Commonized PL";"analyst",#N/A,FALSE,"Budget to Analyst";"sec",#N/A,FALSE,"SEC PL";"summary",#N/A,FALSE,"Summary";"detail",#N/A,FALSE,"Detail"}</definedName>
    <definedName name="wrn.1999._.budget." localSheetId="5" hidden="1">{"common_pl",#N/A,FALSE,"Commonized PL";"analyst",#N/A,FALSE,"Budget to Analyst";"sec",#N/A,FALSE,"SEC PL";"summary",#N/A,FALSE,"Summary";"detail",#N/A,FALSE,"Detail"}</definedName>
    <definedName name="wrn.1999._.budget." hidden="1">{"common_pl",#N/A,FALSE,"Commonized PL";"analyst",#N/A,FALSE,"Budget to Analyst";"sec",#N/A,FALSE,"SEC PL";"summary",#N/A,FALSE,"Summary";"detail",#N/A,FALSE,"Detail"}</definedName>
    <definedName name="wrn.1999._.Budget._.Supplementary." localSheetId="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Supplementary." localSheetId="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Supplementary." localSheetId="5"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Supplementary."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footstar." localSheetId="1"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 localSheetId="3"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 localSheetId="5"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_1" localSheetId="1"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_1" localSheetId="3"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_1" localSheetId="5"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1footstar._1" hidden="1">{"footstar balance sheet",#N/A,FALSE,"FOOTSTAR";"footstar cash flow",#N/A,FALSE,"FOOTSTAR";"meld cons balance sheet",#N/A,FALSE,"MELD CONS";"meld cons cash flow",#N/A,FALSE,"MELD CONS";"footaction balance sheet",#N/A,FALSE,"FOOTACTION";"footaction cash flow",#N/A,FALSE,"FOOTACTION";"corporate balance sheet",#N/A,FALSE,"CORPORATE";"corporate cash flow",#N/A,FALSE,"CORPORATE";"thom mcan balance sheet",#N/A,FALSE,"MCAN";"thom mcan cash flow",#N/A,FALSE,"MCAN"}</definedName>
    <definedName name="WRN.2." localSheetId="1" hidden="1">{#N/A,#N/A,FALSE,"Calc";#N/A,#N/A,FALSE,"Sensitivity";#N/A,#N/A,FALSE,"LT Earn.Dil.";#N/A,#N/A,FALSE,"Dil. AVP"}</definedName>
    <definedName name="WRN.2." localSheetId="3" hidden="1">{#N/A,#N/A,FALSE,"Calc";#N/A,#N/A,FALSE,"Sensitivity";#N/A,#N/A,FALSE,"LT Earn.Dil.";#N/A,#N/A,FALSE,"Dil. AVP"}</definedName>
    <definedName name="WRN.2." localSheetId="5" hidden="1">{#N/A,#N/A,FALSE,"Calc";#N/A,#N/A,FALSE,"Sensitivity";#N/A,#N/A,FALSE,"LT Earn.Dil.";#N/A,#N/A,FALSE,"Dil. AVP"}</definedName>
    <definedName name="WRN.2." hidden="1">{#N/A,#N/A,FALSE,"Calc";#N/A,#N/A,FALSE,"Sensitivity";#N/A,#N/A,FALSE,"LT Earn.Dil.";#N/A,#N/A,FALSE,"Dil. AVP"}</definedName>
    <definedName name="wrn.2._.pagers." localSheetId="0" hidden="1">{"Cover",#N/A,FALSE,"Cover";"Summary",#N/A,FALSE,"Summarpage"}</definedName>
    <definedName name="wrn.2._.pagers." localSheetId="1" hidden="1">{"Cover",#N/A,FALSE,"Cover";"Summary",#N/A,FALSE,"Summarpage"}</definedName>
    <definedName name="wrn.2._.pagers." localSheetId="3" hidden="1">{"Cover",#N/A,FALSE,"Cover";"Summary",#N/A,FALSE,"Summarpage"}</definedName>
    <definedName name="wrn.2._.pagers." localSheetId="5" hidden="1">{"Cover",#N/A,FALSE,"Cover";"Summary",#N/A,FALSE,"Summarpage"}</definedName>
    <definedName name="wrn.2._.pagers." hidden="1">{"Cover",#N/A,FALSE,"Cover";"Summary",#N/A,FALSE,"Summarpage"}</definedName>
    <definedName name="wrn.2._.pagers._1" localSheetId="1" hidden="1">{"Cover",#N/A,FALSE,"Cover";"Summary",#N/A,FALSE,"Summarpage"}</definedName>
    <definedName name="wrn.2._.pagers._1" localSheetId="3" hidden="1">{"Cover",#N/A,FALSE,"Cover";"Summary",#N/A,FALSE,"Summarpage"}</definedName>
    <definedName name="wrn.2._.pagers._1" localSheetId="5" hidden="1">{"Cover",#N/A,FALSE,"Cover";"Summary",#N/A,FALSE,"Summarpage"}</definedName>
    <definedName name="wrn.2._.pagers._1" hidden="1">{"Cover",#N/A,FALSE,"Cover";"Summary",#N/A,FALSE,"Summarpage"}</definedName>
    <definedName name="wrn.2._.pagers._1_1" localSheetId="1" hidden="1">{"Cover",#N/A,FALSE,"Cover";"Summary",#N/A,FALSE,"Summarpage"}</definedName>
    <definedName name="wrn.2._.pagers._1_1" localSheetId="3" hidden="1">{"Cover",#N/A,FALSE,"Cover";"Summary",#N/A,FALSE,"Summarpage"}</definedName>
    <definedName name="wrn.2._.pagers._1_1" localSheetId="5" hidden="1">{"Cover",#N/A,FALSE,"Cover";"Summary",#N/A,FALSE,"Summarpage"}</definedName>
    <definedName name="wrn.2._.pagers._1_1" hidden="1">{"Cover",#N/A,FALSE,"Cover";"Summary",#N/A,FALSE,"Summarpage"}</definedName>
    <definedName name="wrn.2._.pagers._1_1_2" localSheetId="1" hidden="1">{"Cover",#N/A,FALSE,"Cover";"Summary",#N/A,FALSE,"Summarpage"}</definedName>
    <definedName name="wrn.2._.pagers._1_1_2" localSheetId="3" hidden="1">{"Cover",#N/A,FALSE,"Cover";"Summary",#N/A,FALSE,"Summarpage"}</definedName>
    <definedName name="wrn.2._.pagers._1_1_2" localSheetId="5" hidden="1">{"Cover",#N/A,FALSE,"Cover";"Summary",#N/A,FALSE,"Summarpage"}</definedName>
    <definedName name="wrn.2._.pagers._1_1_2" hidden="1">{"Cover",#N/A,FALSE,"Cover";"Summary",#N/A,FALSE,"Summarpage"}</definedName>
    <definedName name="wrn.2._.pagers._1_3" localSheetId="1" hidden="1">{"Cover",#N/A,FALSE,"Cover";"Summary",#N/A,FALSE,"Summarpage"}</definedName>
    <definedName name="wrn.2._.pagers._1_3" localSheetId="3" hidden="1">{"Cover",#N/A,FALSE,"Cover";"Summary",#N/A,FALSE,"Summarpage"}</definedName>
    <definedName name="wrn.2._.pagers._1_3" localSheetId="5" hidden="1">{"Cover",#N/A,FALSE,"Cover";"Summary",#N/A,FALSE,"Summarpage"}</definedName>
    <definedName name="wrn.2._.pagers._1_3" hidden="1">{"Cover",#N/A,FALSE,"Cover";"Summary",#N/A,FALSE,"Summarpage"}</definedName>
    <definedName name="wrn.2._.pagers._2" localSheetId="1" hidden="1">{"Cover",#N/A,FALSE,"Cover";"Summary",#N/A,FALSE,"Summarpage"}</definedName>
    <definedName name="wrn.2._.pagers._2" localSheetId="3" hidden="1">{"Cover",#N/A,FALSE,"Cover";"Summary",#N/A,FALSE,"Summarpage"}</definedName>
    <definedName name="wrn.2._.pagers._2" localSheetId="5" hidden="1">{"Cover",#N/A,FALSE,"Cover";"Summary",#N/A,FALSE,"Summarpage"}</definedName>
    <definedName name="wrn.2._.pagers._2" hidden="1">{"Cover",#N/A,FALSE,"Cover";"Summary",#N/A,FALSE,"Summarpage"}</definedName>
    <definedName name="wrn.2._.pagers._2_2" localSheetId="1" hidden="1">{"Cover",#N/A,FALSE,"Cover";"Summary",#N/A,FALSE,"Summarpage"}</definedName>
    <definedName name="wrn.2._.pagers._2_2" localSheetId="3" hidden="1">{"Cover",#N/A,FALSE,"Cover";"Summary",#N/A,FALSE,"Summarpage"}</definedName>
    <definedName name="wrn.2._.pagers._2_2" localSheetId="5" hidden="1">{"Cover",#N/A,FALSE,"Cover";"Summary",#N/A,FALSE,"Summarpage"}</definedName>
    <definedName name="wrn.2._.pagers._2_2" hidden="1">{"Cover",#N/A,FALSE,"Cover";"Summary",#N/A,FALSE,"Summarpage"}</definedName>
    <definedName name="wrn.2._.pagers._3" localSheetId="1" hidden="1">{"Cover",#N/A,FALSE,"Cover";"Summary",#N/A,FALSE,"Summarpage"}</definedName>
    <definedName name="wrn.2._.pagers._3" localSheetId="3" hidden="1">{"Cover",#N/A,FALSE,"Cover";"Summary",#N/A,FALSE,"Summarpage"}</definedName>
    <definedName name="wrn.2._.pagers._3" localSheetId="5" hidden="1">{"Cover",#N/A,FALSE,"Cover";"Summary",#N/A,FALSE,"Summarpage"}</definedName>
    <definedName name="wrn.2._.pagers._3" hidden="1">{"Cover",#N/A,FALSE,"Cover";"Summary",#N/A,FALSE,"Summarpage"}</definedName>
    <definedName name="wrn.2._.pagers._3_2" localSheetId="1" hidden="1">{"Cover",#N/A,FALSE,"Cover";"Summary",#N/A,FALSE,"Summarpage"}</definedName>
    <definedName name="wrn.2._.pagers._3_2" localSheetId="3" hidden="1">{"Cover",#N/A,FALSE,"Cover";"Summary",#N/A,FALSE,"Summarpage"}</definedName>
    <definedName name="wrn.2._.pagers._3_2" localSheetId="5" hidden="1">{"Cover",#N/A,FALSE,"Cover";"Summary",#N/A,FALSE,"Summarpage"}</definedName>
    <definedName name="wrn.2._.pagers._3_2" hidden="1">{"Cover",#N/A,FALSE,"Cover";"Summary",#N/A,FALSE,"Summarpage"}</definedName>
    <definedName name="wrn.2._.pagers._5" localSheetId="1" hidden="1">{"Cover",#N/A,FALSE,"Cover";"Summary",#N/A,FALSE,"Summarpage"}</definedName>
    <definedName name="wrn.2._.pagers._5" localSheetId="3" hidden="1">{"Cover",#N/A,FALSE,"Cover";"Summary",#N/A,FALSE,"Summarpage"}</definedName>
    <definedName name="wrn.2._.pagers._5" localSheetId="5" hidden="1">{"Cover",#N/A,FALSE,"Cover";"Summary",#N/A,FALSE,"Summarpage"}</definedName>
    <definedName name="wrn.2._.pagers._5" hidden="1">{"Cover",#N/A,FALSE,"Cover";"Summary",#N/A,FALSE,"Summarpage"}</definedName>
    <definedName name="wrn.2._.pagers.2" localSheetId="0" hidden="1">{"Cover",#N/A,FALSE,"Cover";"Summary",#N/A,FALSE,"Summarpage"}</definedName>
    <definedName name="wrn.2._.pagers.2" localSheetId="1" hidden="1">{"Cover",#N/A,FALSE,"Cover";"Summary",#N/A,FALSE,"Summarpage"}</definedName>
    <definedName name="wrn.2._.pagers.2" localSheetId="3" hidden="1">{"Cover",#N/A,FALSE,"Cover";"Summary",#N/A,FALSE,"Summarpage"}</definedName>
    <definedName name="wrn.2._.pagers.2" localSheetId="5" hidden="1">{"Cover",#N/A,FALSE,"Cover";"Summary",#N/A,FALSE,"Summarpage"}</definedName>
    <definedName name="wrn.2._.pagers.2" hidden="1">{"Cover",#N/A,FALSE,"Cover";"Summary",#N/A,FALSE,"Summarpage"}</definedName>
    <definedName name="wrn.2._.pagers.2_1" localSheetId="1" hidden="1">{"Cover",#N/A,FALSE,"Cover";"Summary",#N/A,FALSE,"Summarpage"}</definedName>
    <definedName name="wrn.2._.pagers.2_1" localSheetId="3" hidden="1">{"Cover",#N/A,FALSE,"Cover";"Summary",#N/A,FALSE,"Summarpage"}</definedName>
    <definedName name="wrn.2._.pagers.2_1" localSheetId="5" hidden="1">{"Cover",#N/A,FALSE,"Cover";"Summary",#N/A,FALSE,"Summarpage"}</definedName>
    <definedName name="wrn.2._.pagers.2_1" hidden="1">{"Cover",#N/A,FALSE,"Cover";"Summary",#N/A,FALSE,"Summarpage"}</definedName>
    <definedName name="wrn.2._.pagers.2_1_1" localSheetId="1" hidden="1">{"Cover",#N/A,FALSE,"Cover";"Summary",#N/A,FALSE,"Summarpage"}</definedName>
    <definedName name="wrn.2._.pagers.2_1_1" localSheetId="3" hidden="1">{"Cover",#N/A,FALSE,"Cover";"Summary",#N/A,FALSE,"Summarpage"}</definedName>
    <definedName name="wrn.2._.pagers.2_1_1" localSheetId="5" hidden="1">{"Cover",#N/A,FALSE,"Cover";"Summary",#N/A,FALSE,"Summarpage"}</definedName>
    <definedName name="wrn.2._.pagers.2_1_1" hidden="1">{"Cover",#N/A,FALSE,"Cover";"Summary",#N/A,FALSE,"Summarpage"}</definedName>
    <definedName name="wrn.2._.pagers.2_1_1_2" localSheetId="1" hidden="1">{"Cover",#N/A,FALSE,"Cover";"Summary",#N/A,FALSE,"Summarpage"}</definedName>
    <definedName name="wrn.2._.pagers.2_1_1_2" localSheetId="3" hidden="1">{"Cover",#N/A,FALSE,"Cover";"Summary",#N/A,FALSE,"Summarpage"}</definedName>
    <definedName name="wrn.2._.pagers.2_1_1_2" localSheetId="5" hidden="1">{"Cover",#N/A,FALSE,"Cover";"Summary",#N/A,FALSE,"Summarpage"}</definedName>
    <definedName name="wrn.2._.pagers.2_1_1_2" hidden="1">{"Cover",#N/A,FALSE,"Cover";"Summary",#N/A,FALSE,"Summarpage"}</definedName>
    <definedName name="wrn.2._.pagers.2_1_3" localSheetId="1" hidden="1">{"Cover",#N/A,FALSE,"Cover";"Summary",#N/A,FALSE,"Summarpage"}</definedName>
    <definedName name="wrn.2._.pagers.2_1_3" localSheetId="3" hidden="1">{"Cover",#N/A,FALSE,"Cover";"Summary",#N/A,FALSE,"Summarpage"}</definedName>
    <definedName name="wrn.2._.pagers.2_1_3" localSheetId="5" hidden="1">{"Cover",#N/A,FALSE,"Cover";"Summary",#N/A,FALSE,"Summarpage"}</definedName>
    <definedName name="wrn.2._.pagers.2_1_3" hidden="1">{"Cover",#N/A,FALSE,"Cover";"Summary",#N/A,FALSE,"Summarpage"}</definedName>
    <definedName name="wrn.2._.pagers.2_2" localSheetId="1" hidden="1">{"Cover",#N/A,FALSE,"Cover";"Summary",#N/A,FALSE,"Summarpage"}</definedName>
    <definedName name="wrn.2._.pagers.2_2" localSheetId="3" hidden="1">{"Cover",#N/A,FALSE,"Cover";"Summary",#N/A,FALSE,"Summarpage"}</definedName>
    <definedName name="wrn.2._.pagers.2_2" localSheetId="5" hidden="1">{"Cover",#N/A,FALSE,"Cover";"Summary",#N/A,FALSE,"Summarpage"}</definedName>
    <definedName name="wrn.2._.pagers.2_2" hidden="1">{"Cover",#N/A,FALSE,"Cover";"Summary",#N/A,FALSE,"Summarpage"}</definedName>
    <definedName name="wrn.2._.pagers.2_2_2" localSheetId="1" hidden="1">{"Cover",#N/A,FALSE,"Cover";"Summary",#N/A,FALSE,"Summarpage"}</definedName>
    <definedName name="wrn.2._.pagers.2_2_2" localSheetId="3" hidden="1">{"Cover",#N/A,FALSE,"Cover";"Summary",#N/A,FALSE,"Summarpage"}</definedName>
    <definedName name="wrn.2._.pagers.2_2_2" localSheetId="5" hidden="1">{"Cover",#N/A,FALSE,"Cover";"Summary",#N/A,FALSE,"Summarpage"}</definedName>
    <definedName name="wrn.2._.pagers.2_2_2" hidden="1">{"Cover",#N/A,FALSE,"Cover";"Summary",#N/A,FALSE,"Summarpage"}</definedName>
    <definedName name="wrn.2._.pagers.2_3" localSheetId="1" hidden="1">{"Cover",#N/A,FALSE,"Cover";"Summary",#N/A,FALSE,"Summarpage"}</definedName>
    <definedName name="wrn.2._.pagers.2_3" localSheetId="3" hidden="1">{"Cover",#N/A,FALSE,"Cover";"Summary",#N/A,FALSE,"Summarpage"}</definedName>
    <definedName name="wrn.2._.pagers.2_3" localSheetId="5" hidden="1">{"Cover",#N/A,FALSE,"Cover";"Summary",#N/A,FALSE,"Summarpage"}</definedName>
    <definedName name="wrn.2._.pagers.2_3" hidden="1">{"Cover",#N/A,FALSE,"Cover";"Summary",#N/A,FALSE,"Summarpage"}</definedName>
    <definedName name="wrn.2._.pagers.2_3_2" localSheetId="1" hidden="1">{"Cover",#N/A,FALSE,"Cover";"Summary",#N/A,FALSE,"Summarpage"}</definedName>
    <definedName name="wrn.2._.pagers.2_3_2" localSheetId="3" hidden="1">{"Cover",#N/A,FALSE,"Cover";"Summary",#N/A,FALSE,"Summarpage"}</definedName>
    <definedName name="wrn.2._.pagers.2_3_2" localSheetId="5" hidden="1">{"Cover",#N/A,FALSE,"Cover";"Summary",#N/A,FALSE,"Summarpage"}</definedName>
    <definedName name="wrn.2._.pagers.2_3_2" hidden="1">{"Cover",#N/A,FALSE,"Cover";"Summary",#N/A,FALSE,"Summarpage"}</definedName>
    <definedName name="wrn.2._.pagers.2_5" localSheetId="1" hidden="1">{"Cover",#N/A,FALSE,"Cover";"Summary",#N/A,FALSE,"Summarpage"}</definedName>
    <definedName name="wrn.2._.pagers.2_5" localSheetId="3" hidden="1">{"Cover",#N/A,FALSE,"Cover";"Summary",#N/A,FALSE,"Summarpage"}</definedName>
    <definedName name="wrn.2._.pagers.2_5" localSheetId="5" hidden="1">{"Cover",#N/A,FALSE,"Cover";"Summary",#N/A,FALSE,"Summarpage"}</definedName>
    <definedName name="wrn.2._.pagers.2_5" hidden="1">{"Cover",#N/A,FALSE,"Cover";"Summary",#N/A,FALSE,"Summarpage"}</definedName>
    <definedName name="WRN.2._1" localSheetId="1" hidden="1">{#N/A,#N/A,FALSE,"Calc";#N/A,#N/A,FALSE,"Sensitivity";#N/A,#N/A,FALSE,"LT Earn.Dil.";#N/A,#N/A,FALSE,"Dil. AVP"}</definedName>
    <definedName name="WRN.2._1" localSheetId="3" hidden="1">{#N/A,#N/A,FALSE,"Calc";#N/A,#N/A,FALSE,"Sensitivity";#N/A,#N/A,FALSE,"LT Earn.Dil.";#N/A,#N/A,FALSE,"Dil. AVP"}</definedName>
    <definedName name="WRN.2._1" localSheetId="5" hidden="1">{#N/A,#N/A,FALSE,"Calc";#N/A,#N/A,FALSE,"Sensitivity";#N/A,#N/A,FALSE,"LT Earn.Dil.";#N/A,#N/A,FALSE,"Dil. AVP"}</definedName>
    <definedName name="WRN.2._1" hidden="1">{#N/A,#N/A,FALSE,"Calc";#N/A,#N/A,FALSE,"Sensitivity";#N/A,#N/A,FALSE,"LT Earn.Dil.";#N/A,#N/A,FALSE,"Dil. AVP"}</definedName>
    <definedName name="wrn.2.a" localSheetId="1" hidden="1">{#N/A,#N/A,FALSE,"Calc";#N/A,#N/A,FALSE,"Sensitivity";#N/A,#N/A,FALSE,"LT Earn.Dil.";#N/A,#N/A,FALSE,"Dil. AVP"}</definedName>
    <definedName name="wrn.2.a" localSheetId="3" hidden="1">{#N/A,#N/A,FALSE,"Calc";#N/A,#N/A,FALSE,"Sensitivity";#N/A,#N/A,FALSE,"LT Earn.Dil.";#N/A,#N/A,FALSE,"Dil. AVP"}</definedName>
    <definedName name="wrn.2.a" localSheetId="5" hidden="1">{#N/A,#N/A,FALSE,"Calc";#N/A,#N/A,FALSE,"Sensitivity";#N/A,#N/A,FALSE,"LT Earn.Dil.";#N/A,#N/A,FALSE,"Dil. AVP"}</definedName>
    <definedName name="wrn.2.a" hidden="1">{#N/A,#N/A,FALSE,"Calc";#N/A,#N/A,FALSE,"Sensitivity";#N/A,#N/A,FALSE,"LT Earn.Dil.";#N/A,#N/A,FALSE,"Dil. AVP"}</definedName>
    <definedName name="wrn.2.a_1" localSheetId="1" hidden="1">{#N/A,#N/A,FALSE,"Calc";#N/A,#N/A,FALSE,"Sensitivity";#N/A,#N/A,FALSE,"LT Earn.Dil.";#N/A,#N/A,FALSE,"Dil. AVP"}</definedName>
    <definedName name="wrn.2.a_1" localSheetId="3" hidden="1">{#N/A,#N/A,FALSE,"Calc";#N/A,#N/A,FALSE,"Sensitivity";#N/A,#N/A,FALSE,"LT Earn.Dil.";#N/A,#N/A,FALSE,"Dil. AVP"}</definedName>
    <definedName name="wrn.2.a_1" localSheetId="5" hidden="1">{#N/A,#N/A,FALSE,"Calc";#N/A,#N/A,FALSE,"Sensitivity";#N/A,#N/A,FALSE,"LT Earn.Dil.";#N/A,#N/A,FALSE,"Dil. AVP"}</definedName>
    <definedName name="wrn.2.a_1" hidden="1">{#N/A,#N/A,FALSE,"Calc";#N/A,#N/A,FALSE,"Sensitivity";#N/A,#N/A,FALSE,"LT Earn.Dil.";#N/A,#N/A,FALSE,"Dil. AVP"}</definedName>
    <definedName name="wrn.2003._.Detail._.in._.Dollars._1" localSheetId="1" hidden="1">{#N/A,#N/A,FALSE,"2003 Est";#N/A,#N/A,FALSE,"2003 Pr";#N/A,#N/A,FALSE,"2003 Plan"}</definedName>
    <definedName name="wrn.2003._.Detail._.in._.Dollars._1" localSheetId="3" hidden="1">{#N/A,#N/A,FALSE,"2003 Est";#N/A,#N/A,FALSE,"2003 Pr";#N/A,#N/A,FALSE,"2003 Plan"}</definedName>
    <definedName name="wrn.2003._.Detail._.in._.Dollars._1" localSheetId="5" hidden="1">{#N/A,#N/A,FALSE,"2003 Est";#N/A,#N/A,FALSE,"2003 Pr";#N/A,#N/A,FALSE,"2003 Plan"}</definedName>
    <definedName name="wrn.2003._.Detail._.in._.Dollars._1" hidden="1">{#N/A,#N/A,FALSE,"2003 Est";#N/A,#N/A,FALSE,"2003 Pr";#N/A,#N/A,FALSE,"2003 Plan"}</definedName>
    <definedName name="wrn.2003._.Detail._.per._.pax._1" localSheetId="1" hidden="1">{#N/A,#N/A,FALSE,"2003 Est per pax";#N/A,#N/A,FALSE,"2003 Pr per pax";#N/A,#N/A,FALSE,"2003 Plan per pax"}</definedName>
    <definedName name="wrn.2003._.Detail._.per._.pax._1" localSheetId="3" hidden="1">{#N/A,#N/A,FALSE,"2003 Est per pax";#N/A,#N/A,FALSE,"2003 Pr per pax";#N/A,#N/A,FALSE,"2003 Plan per pax"}</definedName>
    <definedName name="wrn.2003._.Detail._.per._.pax._1" localSheetId="5" hidden="1">{#N/A,#N/A,FALSE,"2003 Est per pax";#N/A,#N/A,FALSE,"2003 Pr per pax";#N/A,#N/A,FALSE,"2003 Plan per pax"}</definedName>
    <definedName name="wrn.2003._.Detail._.per._.pax._1" hidden="1">{#N/A,#N/A,FALSE,"2003 Est per pax";#N/A,#N/A,FALSE,"2003 Pr per pax";#N/A,#N/A,FALSE,"2003 Plan per pax"}</definedName>
    <definedName name="wrn.2003._.RM._.Reports._1" localSheetId="1" hidden="1">{#N/A,#N/A,FALSE,"Prd Summ 03Prvs03E";#N/A,#N/A,FALSE,"Prd Summ 03Pvs03E"}</definedName>
    <definedName name="wrn.2003._.RM._.Reports._1" localSheetId="3" hidden="1">{#N/A,#N/A,FALSE,"Prd Summ 03Prvs03E";#N/A,#N/A,FALSE,"Prd Summ 03Pvs03E"}</definedName>
    <definedName name="wrn.2003._.RM._.Reports._1" localSheetId="5" hidden="1">{#N/A,#N/A,FALSE,"Prd Summ 03Prvs03E";#N/A,#N/A,FALSE,"Prd Summ 03Pvs03E"}</definedName>
    <definedName name="wrn.2003._.RM._.Reports._1" hidden="1">{#N/A,#N/A,FALSE,"Prd Summ 03Prvs03E";#N/A,#N/A,FALSE,"Prd Summ 03Pvs03E"}</definedName>
    <definedName name="wrn.2004._.Detail._.in._.Dollars._1" localSheetId="1" hidden="1">{#N/A,#N/A,FALSE,"2004 Est";#N/A,#N/A,FALSE,"2004 Pr Est";#N/A,#N/A,FALSE,"2004 Plan"}</definedName>
    <definedName name="wrn.2004._.Detail._.in._.Dollars._1" localSheetId="3" hidden="1">{#N/A,#N/A,FALSE,"2004 Est";#N/A,#N/A,FALSE,"2004 Pr Est";#N/A,#N/A,FALSE,"2004 Plan"}</definedName>
    <definedName name="wrn.2004._.Detail._.in._.Dollars._1" localSheetId="5" hidden="1">{#N/A,#N/A,FALSE,"2004 Est";#N/A,#N/A,FALSE,"2004 Pr Est";#N/A,#N/A,FALSE,"2004 Plan"}</definedName>
    <definedName name="wrn.2004._.Detail._.in._.Dollars._1" hidden="1">{#N/A,#N/A,FALSE,"2004 Est";#N/A,#N/A,FALSE,"2004 Pr Est";#N/A,#N/A,FALSE,"2004 Plan"}</definedName>
    <definedName name="wrn.2004._.Detail._.per._.pax._1" localSheetId="1" hidden="1">{#N/A,#N/A,FALSE,"2004 Est per pax";#N/A,#N/A,FALSE,"2004 Pr per pax";#N/A,#N/A,FALSE,"2004 Plan per pax"}</definedName>
    <definedName name="wrn.2004._.Detail._.per._.pax._1" localSheetId="3" hidden="1">{#N/A,#N/A,FALSE,"2004 Est per pax";#N/A,#N/A,FALSE,"2004 Pr per pax";#N/A,#N/A,FALSE,"2004 Plan per pax"}</definedName>
    <definedName name="wrn.2004._.Detail._.per._.pax._1" localSheetId="5" hidden="1">{#N/A,#N/A,FALSE,"2004 Est per pax";#N/A,#N/A,FALSE,"2004 Pr per pax";#N/A,#N/A,FALSE,"2004 Plan per pax"}</definedName>
    <definedName name="wrn.2004._.Detail._.per._.pax._1" hidden="1">{#N/A,#N/A,FALSE,"2004 Est per pax";#N/A,#N/A,FALSE,"2004 Pr per pax";#N/A,#N/A,FALSE,"2004 Plan per pax"}</definedName>
    <definedName name="wrn.2004._.Full._.Report." localSheetId="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 localSheetId="3"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 localSheetId="5"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_1" localSheetId="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_1" localSheetId="3"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_1" localSheetId="5"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_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RM._.Reports._1" localSheetId="1" hidden="1">{#N/A,#N/A,FALSE,"Prd Summ 04Pvs04E";#N/A,#N/A,FALSE,"Prd Summ 04Prvs04E";#N/A,#N/A,FALSE,"Prd Summ 03Evs04E"}</definedName>
    <definedName name="wrn.2004._.RM._.Reports._1" localSheetId="3" hidden="1">{#N/A,#N/A,FALSE,"Prd Summ 04Pvs04E";#N/A,#N/A,FALSE,"Prd Summ 04Prvs04E";#N/A,#N/A,FALSE,"Prd Summ 03Evs04E"}</definedName>
    <definedName name="wrn.2004._.RM._.Reports._1" localSheetId="5" hidden="1">{#N/A,#N/A,FALSE,"Prd Summ 04Pvs04E";#N/A,#N/A,FALSE,"Prd Summ 04Prvs04E";#N/A,#N/A,FALSE,"Prd Summ 03Evs04E"}</definedName>
    <definedName name="wrn.2004._.RM._.Reports._1" hidden="1">{#N/A,#N/A,FALSE,"Prd Summ 04Pvs04E";#N/A,#N/A,FALSE,"Prd Summ 04Prvs04E";#N/A,#N/A,FALSE,"Prd Summ 03Evs04E"}</definedName>
    <definedName name="wrn.2004_.Full._.Report.New" localSheetId="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 localSheetId="3"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 localSheetId="5"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_1" localSheetId="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_1" localSheetId="3"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_1" localSheetId="5"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Full._.Report.New_1" hidden="1">{#N/A,#N/A,TRUE,"Title";"Assumptions",#N/A,TRUE,"Assumptions";"OperationsAssumptions2012",#N/A,TRUE,"Operations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3._.month._.budget." localSheetId="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localSheetId="3"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localSheetId="5"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1" localSheetId="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1" localSheetId="3"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1" localSheetId="5"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Scenarios." localSheetId="1" hidden="1">{"full model","100% Stock",FALSE,"PROFORMA";"full model","50/50",FALSE,"PROFORMA";"full model","100% Cash",FALSE,"PROFORMA"}</definedName>
    <definedName name="wrn.3._.Scenarios." localSheetId="3" hidden="1">{"full model","100% Stock",FALSE,"PROFORMA";"full model","50/50",FALSE,"PROFORMA";"full model","100% Cash",FALSE,"PROFORMA"}</definedName>
    <definedName name="wrn.3._.Scenarios." localSheetId="5" hidden="1">{"full model","100% Stock",FALSE,"PROFORMA";"full model","50/50",FALSE,"PROFORMA";"full model","100% Cash",FALSE,"PROFORMA"}</definedName>
    <definedName name="wrn.3._.Scenarios." hidden="1">{"full model","100% Stock",FALSE,"PROFORMA";"full model","50/50",FALSE,"PROFORMA";"full model","100% Cash",FALSE,"PROFORMA"}</definedName>
    <definedName name="wrn.3._.Scenarios._1" localSheetId="1" hidden="1">{"full model","100% Stock",FALSE,"PROFORMA";"full model","50/50",FALSE,"PROFORMA";"full model","100% Cash",FALSE,"PROFORMA"}</definedName>
    <definedName name="wrn.3._.Scenarios._1" localSheetId="3" hidden="1">{"full model","100% Stock",FALSE,"PROFORMA";"full model","50/50",FALSE,"PROFORMA";"full model","100% Cash",FALSE,"PROFORMA"}</definedName>
    <definedName name="wrn.3._.Scenarios._1" localSheetId="5" hidden="1">{"full model","100% Stock",FALSE,"PROFORMA";"full model","50/50",FALSE,"PROFORMA";"full model","100% Cash",FALSE,"PROFORMA"}</definedName>
    <definedName name="wrn.3._.Scenarios._1" hidden="1">{"full model","100% Stock",FALSE,"PROFORMA";"full model","50/50",FALSE,"PROFORMA";"full model","100% Cash",FALSE,"PROFORMA"}</definedName>
    <definedName name="wrn.3._.Scenarios._3" localSheetId="1">{"full model","100% Stock",FALSE,"PROFORMA";"full model","50/50",FALSE,"PROFORMA";"full model","100% Cash",FALSE,"PROFORMA"}</definedName>
    <definedName name="wrn.3._.Scenarios._3" localSheetId="3">{"full model","100% Stock",FALSE,"PROFORMA";"full model","50/50",FALSE,"PROFORMA";"full model","100% Cash",FALSE,"PROFORMA"}</definedName>
    <definedName name="wrn.3._.Scenarios._3" localSheetId="5">{"full model","100% Stock",FALSE,"PROFORMA";"full model","50/50",FALSE,"PROFORMA";"full model","100% Cash",FALSE,"PROFORMA"}</definedName>
    <definedName name="wrn.3._.Scenarios._3">{"full model","100% Stock",FALSE,"PROFORMA";"full model","50/50",FALSE,"PROFORMA";"full model","100% Cash",FALSE,"PROFORMA"}</definedName>
    <definedName name="wrn.3cases." localSheetId="1" hidden="1">{#N/A,"Base",FALSE,"Dividend";#N/A,"Conservative",FALSE,"Dividend";#N/A,"Downside",FALSE,"Dividend"}</definedName>
    <definedName name="wrn.3cases." localSheetId="3" hidden="1">{#N/A,"Base",FALSE,"Dividend";#N/A,"Conservative",FALSE,"Dividend";#N/A,"Downside",FALSE,"Dividend"}</definedName>
    <definedName name="wrn.3cases." localSheetId="5" hidden="1">{#N/A,"Base",FALSE,"Dividend";#N/A,"Conservative",FALSE,"Dividend";#N/A,"Downside",FALSE,"Dividend"}</definedName>
    <definedName name="wrn.3cases." hidden="1">{#N/A,"Base",FALSE,"Dividend";#N/A,"Conservative",FALSE,"Dividend";#N/A,"Downside",FALSE,"Dividend"}</definedName>
    <definedName name="wrn.3cases._1" localSheetId="1" hidden="1">{#N/A,"Base",FALSE,"Dividend";#N/A,"Conservative",FALSE,"Dividend";#N/A,"Downside",FALSE,"Dividend"}</definedName>
    <definedName name="wrn.3cases._1" localSheetId="3" hidden="1">{#N/A,"Base",FALSE,"Dividend";#N/A,"Conservative",FALSE,"Dividend";#N/A,"Downside",FALSE,"Dividend"}</definedName>
    <definedName name="wrn.3cases._1" localSheetId="5" hidden="1">{#N/A,"Base",FALSE,"Dividend";#N/A,"Conservative",FALSE,"Dividend";#N/A,"Downside",FALSE,"Dividend"}</definedName>
    <definedName name="wrn.3cases._1" hidden="1">{#N/A,"Base",FALSE,"Dividend";#N/A,"Conservative",FALSE,"Dividend";#N/A,"Downside",FALSE,"Dividend"}</definedName>
    <definedName name="wrn.5._.Year." localSheetId="1" hidden="1">{#N/A,#N/A,FALSE,"Cover";"Bal 1",#N/A,FALSE,"Balance Sheet";"Inc 1",#N/A,FALSE,"Income Statement";"CF 1",#N/A,FALSE,"Cashflow";"Bal 2",#N/A,FALSE,"Balance Sheet";"Inc 2",#N/A,FALSE,"Income Statement";"CF 2",#N/A,FALSE,"Cashflow";"Other 1",#N/A,FALSE,"Additional Info"}</definedName>
    <definedName name="wrn.5._.Year." localSheetId="3" hidden="1">{#N/A,#N/A,FALSE,"Cover";"Bal 1",#N/A,FALSE,"Balance Sheet";"Inc 1",#N/A,FALSE,"Income Statement";"CF 1",#N/A,FALSE,"Cashflow";"Bal 2",#N/A,FALSE,"Balance Sheet";"Inc 2",#N/A,FALSE,"Income Statement";"CF 2",#N/A,FALSE,"Cashflow";"Other 1",#N/A,FALSE,"Additional Info"}</definedName>
    <definedName name="wrn.5._.Year." localSheetId="5" hidden="1">{#N/A,#N/A,FALSE,"Cover";"Bal 1",#N/A,FALSE,"Balance Sheet";"Inc 1",#N/A,FALSE,"Income Statement";"CF 1",#N/A,FALSE,"Cashflow";"Bal 2",#N/A,FALSE,"Balance Sheet";"Inc 2",#N/A,FALSE,"Income Statement";"CF 2",#N/A,FALSE,"Cashflow";"Other 1",#N/A,FALSE,"Additional Info"}</definedName>
    <definedName name="wrn.5._.Year." hidden="1">{#N/A,#N/A,FALSE,"Cover";"Bal 1",#N/A,FALSE,"Balance Sheet";"Inc 1",#N/A,FALSE,"Income Statement";"CF 1",#N/A,FALSE,"Cashflow";"Bal 2",#N/A,FALSE,"Balance Sheet";"Inc 2",#N/A,FALSE,"Income Statement";"CF 2",#N/A,FALSE,"Cashflow";"Other 1",#N/A,FALSE,"Additional Info"}</definedName>
    <definedName name="wrn.5._.Year._1" localSheetId="1" hidden="1">{#N/A,#N/A,FALSE,"Cover";"Bal 1",#N/A,FALSE,"Balance Sheet";"Inc 1",#N/A,FALSE,"Income Statement";"CF 1",#N/A,FALSE,"Cashflow";"Bal 2",#N/A,FALSE,"Balance Sheet";"Inc 2",#N/A,FALSE,"Income Statement";"CF 2",#N/A,FALSE,"Cashflow";"Other 1",#N/A,FALSE,"Additional Info"}</definedName>
    <definedName name="wrn.5._.Year._1" localSheetId="3" hidden="1">{#N/A,#N/A,FALSE,"Cover";"Bal 1",#N/A,FALSE,"Balance Sheet";"Inc 1",#N/A,FALSE,"Income Statement";"CF 1",#N/A,FALSE,"Cashflow";"Bal 2",#N/A,FALSE,"Balance Sheet";"Inc 2",#N/A,FALSE,"Income Statement";"CF 2",#N/A,FALSE,"Cashflow";"Other 1",#N/A,FALSE,"Additional Info"}</definedName>
    <definedName name="wrn.5._.Year._1" localSheetId="5" hidden="1">{#N/A,#N/A,FALSE,"Cover";"Bal 1",#N/A,FALSE,"Balance Sheet";"Inc 1",#N/A,FALSE,"Income Statement";"CF 1",#N/A,FALSE,"Cashflow";"Bal 2",#N/A,FALSE,"Balance Sheet";"Inc 2",#N/A,FALSE,"Income Statement";"CF 2",#N/A,FALSE,"Cashflow";"Other 1",#N/A,FALSE,"Additional Info"}</definedName>
    <definedName name="wrn.5._.Year._1" hidden="1">{#N/A,#N/A,FALSE,"Cover";"Bal 1",#N/A,FALSE,"Balance Sheet";"Inc 1",#N/A,FALSE,"Income Statement";"CF 1",#N/A,FALSE,"Cashflow";"Bal 2",#N/A,FALSE,"Balance Sheet";"Inc 2",#N/A,FALSE,"Income Statement";"CF 2",#N/A,FALSE,"Cashflow";"Other 1",#N/A,FALSE,"Additional Info"}</definedName>
    <definedName name="wrn.5._.Year._1_1" localSheetId="1" hidden="1">{#N/A,#N/A,FALSE,"Cover";"Bal 1",#N/A,FALSE,"Balance Sheet";"Inc 1",#N/A,FALSE,"Income Statement";"CF 1",#N/A,FALSE,"Cashflow";"Bal 2",#N/A,FALSE,"Balance Sheet";"Inc 2",#N/A,FALSE,"Income Statement";"CF 2",#N/A,FALSE,"Cashflow";"Other 1",#N/A,FALSE,"Additional Info"}</definedName>
    <definedName name="wrn.5._.Year._1_1" localSheetId="3" hidden="1">{#N/A,#N/A,FALSE,"Cover";"Bal 1",#N/A,FALSE,"Balance Sheet";"Inc 1",#N/A,FALSE,"Income Statement";"CF 1",#N/A,FALSE,"Cashflow";"Bal 2",#N/A,FALSE,"Balance Sheet";"Inc 2",#N/A,FALSE,"Income Statement";"CF 2",#N/A,FALSE,"Cashflow";"Other 1",#N/A,FALSE,"Additional Info"}</definedName>
    <definedName name="wrn.5._.Year._1_1" localSheetId="5" hidden="1">{#N/A,#N/A,FALSE,"Cover";"Bal 1",#N/A,FALSE,"Balance Sheet";"Inc 1",#N/A,FALSE,"Income Statement";"CF 1",#N/A,FALSE,"Cashflow";"Bal 2",#N/A,FALSE,"Balance Sheet";"Inc 2",#N/A,FALSE,"Income Statement";"CF 2",#N/A,FALSE,"Cashflow";"Other 1",#N/A,FALSE,"Additional Info"}</definedName>
    <definedName name="wrn.5._.Year._1_1" hidden="1">{#N/A,#N/A,FALSE,"Cover";"Bal 1",#N/A,FALSE,"Balance Sheet";"Inc 1",#N/A,FALSE,"Income Statement";"CF 1",#N/A,FALSE,"Cashflow";"Bal 2",#N/A,FALSE,"Balance Sheet";"Inc 2",#N/A,FALSE,"Income Statement";"CF 2",#N/A,FALSE,"Cashflow";"Other 1",#N/A,FALSE,"Additional Info"}</definedName>
    <definedName name="wrn.5._.Year._1_1_2" localSheetId="1" hidden="1">{#N/A,#N/A,FALSE,"Cover";"Bal 1",#N/A,FALSE,"Balance Sheet";"Inc 1",#N/A,FALSE,"Income Statement";"CF 1",#N/A,FALSE,"Cashflow";"Bal 2",#N/A,FALSE,"Balance Sheet";"Inc 2",#N/A,FALSE,"Income Statement";"CF 2",#N/A,FALSE,"Cashflow";"Other 1",#N/A,FALSE,"Additional Info"}</definedName>
    <definedName name="wrn.5._.Year._1_1_2" localSheetId="3" hidden="1">{#N/A,#N/A,FALSE,"Cover";"Bal 1",#N/A,FALSE,"Balance Sheet";"Inc 1",#N/A,FALSE,"Income Statement";"CF 1",#N/A,FALSE,"Cashflow";"Bal 2",#N/A,FALSE,"Balance Sheet";"Inc 2",#N/A,FALSE,"Income Statement";"CF 2",#N/A,FALSE,"Cashflow";"Other 1",#N/A,FALSE,"Additional Info"}</definedName>
    <definedName name="wrn.5._.Year._1_1_2" localSheetId="5" hidden="1">{#N/A,#N/A,FALSE,"Cover";"Bal 1",#N/A,FALSE,"Balance Sheet";"Inc 1",#N/A,FALSE,"Income Statement";"CF 1",#N/A,FALSE,"Cashflow";"Bal 2",#N/A,FALSE,"Balance Sheet";"Inc 2",#N/A,FALSE,"Income Statement";"CF 2",#N/A,FALSE,"Cashflow";"Other 1",#N/A,FALSE,"Additional Info"}</definedName>
    <definedName name="wrn.5._.Year._1_1_2" hidden="1">{#N/A,#N/A,FALSE,"Cover";"Bal 1",#N/A,FALSE,"Balance Sheet";"Inc 1",#N/A,FALSE,"Income Statement";"CF 1",#N/A,FALSE,"Cashflow";"Bal 2",#N/A,FALSE,"Balance Sheet";"Inc 2",#N/A,FALSE,"Income Statement";"CF 2",#N/A,FALSE,"Cashflow";"Other 1",#N/A,FALSE,"Additional Info"}</definedName>
    <definedName name="wrn.5._.Year._1_3" localSheetId="1" hidden="1">{#N/A,#N/A,FALSE,"Cover";"Bal 1",#N/A,FALSE,"Balance Sheet";"Inc 1",#N/A,FALSE,"Income Statement";"CF 1",#N/A,FALSE,"Cashflow";"Bal 2",#N/A,FALSE,"Balance Sheet";"Inc 2",#N/A,FALSE,"Income Statement";"CF 2",#N/A,FALSE,"Cashflow";"Other 1",#N/A,FALSE,"Additional Info"}</definedName>
    <definedName name="wrn.5._.Year._1_3" localSheetId="3" hidden="1">{#N/A,#N/A,FALSE,"Cover";"Bal 1",#N/A,FALSE,"Balance Sheet";"Inc 1",#N/A,FALSE,"Income Statement";"CF 1",#N/A,FALSE,"Cashflow";"Bal 2",#N/A,FALSE,"Balance Sheet";"Inc 2",#N/A,FALSE,"Income Statement";"CF 2",#N/A,FALSE,"Cashflow";"Other 1",#N/A,FALSE,"Additional Info"}</definedName>
    <definedName name="wrn.5._.Year._1_3" localSheetId="5" hidden="1">{#N/A,#N/A,FALSE,"Cover";"Bal 1",#N/A,FALSE,"Balance Sheet";"Inc 1",#N/A,FALSE,"Income Statement";"CF 1",#N/A,FALSE,"Cashflow";"Bal 2",#N/A,FALSE,"Balance Sheet";"Inc 2",#N/A,FALSE,"Income Statement";"CF 2",#N/A,FALSE,"Cashflow";"Other 1",#N/A,FALSE,"Additional Info"}</definedName>
    <definedName name="wrn.5._.Year._1_3" hidden="1">{#N/A,#N/A,FALSE,"Cover";"Bal 1",#N/A,FALSE,"Balance Sheet";"Inc 1",#N/A,FALSE,"Income Statement";"CF 1",#N/A,FALSE,"Cashflow";"Bal 2",#N/A,FALSE,"Balance Sheet";"Inc 2",#N/A,FALSE,"Income Statement";"CF 2",#N/A,FALSE,"Cashflow";"Other 1",#N/A,FALSE,"Additional Info"}</definedName>
    <definedName name="wrn.5._.Year._2" localSheetId="1" hidden="1">{#N/A,#N/A,FALSE,"Cover";"Bal 1",#N/A,FALSE,"Balance Sheet";"Inc 1",#N/A,FALSE,"Income Statement";"CF 1",#N/A,FALSE,"Cashflow";"Bal 2",#N/A,FALSE,"Balance Sheet";"Inc 2",#N/A,FALSE,"Income Statement";"CF 2",#N/A,FALSE,"Cashflow";"Other 1",#N/A,FALSE,"Additional Info"}</definedName>
    <definedName name="wrn.5._.Year._2" localSheetId="3" hidden="1">{#N/A,#N/A,FALSE,"Cover";"Bal 1",#N/A,FALSE,"Balance Sheet";"Inc 1",#N/A,FALSE,"Income Statement";"CF 1",#N/A,FALSE,"Cashflow";"Bal 2",#N/A,FALSE,"Balance Sheet";"Inc 2",#N/A,FALSE,"Income Statement";"CF 2",#N/A,FALSE,"Cashflow";"Other 1",#N/A,FALSE,"Additional Info"}</definedName>
    <definedName name="wrn.5._.Year._2" localSheetId="5" hidden="1">{#N/A,#N/A,FALSE,"Cover";"Bal 1",#N/A,FALSE,"Balance Sheet";"Inc 1",#N/A,FALSE,"Income Statement";"CF 1",#N/A,FALSE,"Cashflow";"Bal 2",#N/A,FALSE,"Balance Sheet";"Inc 2",#N/A,FALSE,"Income Statement";"CF 2",#N/A,FALSE,"Cashflow";"Other 1",#N/A,FALSE,"Additional Info"}</definedName>
    <definedName name="wrn.5._.Year._2" hidden="1">{#N/A,#N/A,FALSE,"Cover";"Bal 1",#N/A,FALSE,"Balance Sheet";"Inc 1",#N/A,FALSE,"Income Statement";"CF 1",#N/A,FALSE,"Cashflow";"Bal 2",#N/A,FALSE,"Balance Sheet";"Inc 2",#N/A,FALSE,"Income Statement";"CF 2",#N/A,FALSE,"Cashflow";"Other 1",#N/A,FALSE,"Additional Info"}</definedName>
    <definedName name="wrn.5._.Year._2_2" localSheetId="1" hidden="1">{#N/A,#N/A,FALSE,"Cover";"Bal 1",#N/A,FALSE,"Balance Sheet";"Inc 1",#N/A,FALSE,"Income Statement";"CF 1",#N/A,FALSE,"Cashflow";"Bal 2",#N/A,FALSE,"Balance Sheet";"Inc 2",#N/A,FALSE,"Income Statement";"CF 2",#N/A,FALSE,"Cashflow";"Other 1",#N/A,FALSE,"Additional Info"}</definedName>
    <definedName name="wrn.5._.Year._2_2" localSheetId="3" hidden="1">{#N/A,#N/A,FALSE,"Cover";"Bal 1",#N/A,FALSE,"Balance Sheet";"Inc 1",#N/A,FALSE,"Income Statement";"CF 1",#N/A,FALSE,"Cashflow";"Bal 2",#N/A,FALSE,"Balance Sheet";"Inc 2",#N/A,FALSE,"Income Statement";"CF 2",#N/A,FALSE,"Cashflow";"Other 1",#N/A,FALSE,"Additional Info"}</definedName>
    <definedName name="wrn.5._.Year._2_2" localSheetId="5" hidden="1">{#N/A,#N/A,FALSE,"Cover";"Bal 1",#N/A,FALSE,"Balance Sheet";"Inc 1",#N/A,FALSE,"Income Statement";"CF 1",#N/A,FALSE,"Cashflow";"Bal 2",#N/A,FALSE,"Balance Sheet";"Inc 2",#N/A,FALSE,"Income Statement";"CF 2",#N/A,FALSE,"Cashflow";"Other 1",#N/A,FALSE,"Additional Info"}</definedName>
    <definedName name="wrn.5._.Year._2_2" hidden="1">{#N/A,#N/A,FALSE,"Cover";"Bal 1",#N/A,FALSE,"Balance Sheet";"Inc 1",#N/A,FALSE,"Income Statement";"CF 1",#N/A,FALSE,"Cashflow";"Bal 2",#N/A,FALSE,"Balance Sheet";"Inc 2",#N/A,FALSE,"Income Statement";"CF 2",#N/A,FALSE,"Cashflow";"Other 1",#N/A,FALSE,"Additional Info"}</definedName>
    <definedName name="wrn.5._.Year._3" localSheetId="1" hidden="1">{#N/A,#N/A,FALSE,"Cover";"Bal 1",#N/A,FALSE,"Balance Sheet";"Inc 1",#N/A,FALSE,"Income Statement";"CF 1",#N/A,FALSE,"Cashflow";"Bal 2",#N/A,FALSE,"Balance Sheet";"Inc 2",#N/A,FALSE,"Income Statement";"CF 2",#N/A,FALSE,"Cashflow";"Other 1",#N/A,FALSE,"Additional Info"}</definedName>
    <definedName name="wrn.5._.Year._3" localSheetId="3" hidden="1">{#N/A,#N/A,FALSE,"Cover";"Bal 1",#N/A,FALSE,"Balance Sheet";"Inc 1",#N/A,FALSE,"Income Statement";"CF 1",#N/A,FALSE,"Cashflow";"Bal 2",#N/A,FALSE,"Balance Sheet";"Inc 2",#N/A,FALSE,"Income Statement";"CF 2",#N/A,FALSE,"Cashflow";"Other 1",#N/A,FALSE,"Additional Info"}</definedName>
    <definedName name="wrn.5._.Year._3" localSheetId="5" hidden="1">{#N/A,#N/A,FALSE,"Cover";"Bal 1",#N/A,FALSE,"Balance Sheet";"Inc 1",#N/A,FALSE,"Income Statement";"CF 1",#N/A,FALSE,"Cashflow";"Bal 2",#N/A,FALSE,"Balance Sheet";"Inc 2",#N/A,FALSE,"Income Statement";"CF 2",#N/A,FALSE,"Cashflow";"Other 1",#N/A,FALSE,"Additional Info"}</definedName>
    <definedName name="wrn.5._.Year._3" hidden="1">{#N/A,#N/A,FALSE,"Cover";"Bal 1",#N/A,FALSE,"Balance Sheet";"Inc 1",#N/A,FALSE,"Income Statement";"CF 1",#N/A,FALSE,"Cashflow";"Bal 2",#N/A,FALSE,"Balance Sheet";"Inc 2",#N/A,FALSE,"Income Statement";"CF 2",#N/A,FALSE,"Cashflow";"Other 1",#N/A,FALSE,"Additional Info"}</definedName>
    <definedName name="wrn.5._.Year._3_2" localSheetId="1" hidden="1">{#N/A,#N/A,FALSE,"Cover";"Bal 1",#N/A,FALSE,"Balance Sheet";"Inc 1",#N/A,FALSE,"Income Statement";"CF 1",#N/A,FALSE,"Cashflow";"Bal 2",#N/A,FALSE,"Balance Sheet";"Inc 2",#N/A,FALSE,"Income Statement";"CF 2",#N/A,FALSE,"Cashflow";"Other 1",#N/A,FALSE,"Additional Info"}</definedName>
    <definedName name="wrn.5._.Year._3_2" localSheetId="3" hidden="1">{#N/A,#N/A,FALSE,"Cover";"Bal 1",#N/A,FALSE,"Balance Sheet";"Inc 1",#N/A,FALSE,"Income Statement";"CF 1",#N/A,FALSE,"Cashflow";"Bal 2",#N/A,FALSE,"Balance Sheet";"Inc 2",#N/A,FALSE,"Income Statement";"CF 2",#N/A,FALSE,"Cashflow";"Other 1",#N/A,FALSE,"Additional Info"}</definedName>
    <definedName name="wrn.5._.Year._3_2" localSheetId="5" hidden="1">{#N/A,#N/A,FALSE,"Cover";"Bal 1",#N/A,FALSE,"Balance Sheet";"Inc 1",#N/A,FALSE,"Income Statement";"CF 1",#N/A,FALSE,"Cashflow";"Bal 2",#N/A,FALSE,"Balance Sheet";"Inc 2",#N/A,FALSE,"Income Statement";"CF 2",#N/A,FALSE,"Cashflow";"Other 1",#N/A,FALSE,"Additional Info"}</definedName>
    <definedName name="wrn.5._.Year._3_2" hidden="1">{#N/A,#N/A,FALSE,"Cover";"Bal 1",#N/A,FALSE,"Balance Sheet";"Inc 1",#N/A,FALSE,"Income Statement";"CF 1",#N/A,FALSE,"Cashflow";"Bal 2",#N/A,FALSE,"Balance Sheet";"Inc 2",#N/A,FALSE,"Income Statement";"CF 2",#N/A,FALSE,"Cashflow";"Other 1",#N/A,FALSE,"Additional Info"}</definedName>
    <definedName name="wrn.5._.Year._5" localSheetId="1" hidden="1">{#N/A,#N/A,FALSE,"Cover";"Bal 1",#N/A,FALSE,"Balance Sheet";"Inc 1",#N/A,FALSE,"Income Statement";"CF 1",#N/A,FALSE,"Cashflow";"Bal 2",#N/A,FALSE,"Balance Sheet";"Inc 2",#N/A,FALSE,"Income Statement";"CF 2",#N/A,FALSE,"Cashflow";"Other 1",#N/A,FALSE,"Additional Info"}</definedName>
    <definedName name="wrn.5._.Year._5" localSheetId="3" hidden="1">{#N/A,#N/A,FALSE,"Cover";"Bal 1",#N/A,FALSE,"Balance Sheet";"Inc 1",#N/A,FALSE,"Income Statement";"CF 1",#N/A,FALSE,"Cashflow";"Bal 2",#N/A,FALSE,"Balance Sheet";"Inc 2",#N/A,FALSE,"Income Statement";"CF 2",#N/A,FALSE,"Cashflow";"Other 1",#N/A,FALSE,"Additional Info"}</definedName>
    <definedName name="wrn.5._.Year._5" localSheetId="5" hidden="1">{#N/A,#N/A,FALSE,"Cover";"Bal 1",#N/A,FALSE,"Balance Sheet";"Inc 1",#N/A,FALSE,"Income Statement";"CF 1",#N/A,FALSE,"Cashflow";"Bal 2",#N/A,FALSE,"Balance Sheet";"Inc 2",#N/A,FALSE,"Income Statement";"CF 2",#N/A,FALSE,"Cashflow";"Other 1",#N/A,FALSE,"Additional Info"}</definedName>
    <definedName name="wrn.5._.Year._5" hidden="1">{#N/A,#N/A,FALSE,"Cover";"Bal 1",#N/A,FALSE,"Balance Sheet";"Inc 1",#N/A,FALSE,"Income Statement";"CF 1",#N/A,FALSE,"Cashflow";"Bal 2",#N/A,FALSE,"Balance Sheet";"Inc 2",#N/A,FALSE,"Income Statement";"CF 2",#N/A,FALSE,"Cashflow";"Other 1",#N/A,FALSE,"Additional Info"}</definedName>
    <definedName name="wrn.50._.50." localSheetId="1" hidden="1">{"assumption 50 50",#N/A,TRUE,"Merger";"has gets cash",#N/A,TRUE,"Merger";"accretion dilution",#N/A,TRUE,"Merger";"comparison credit stats",#N/A,TRUE,"Merger";"pf credit stats",#N/A,TRUE,"Merger";"pf sheets",#N/A,TRUE,"Merger"}</definedName>
    <definedName name="wrn.50._.50." localSheetId="3" hidden="1">{"assumption 50 50",#N/A,TRUE,"Merger";"has gets cash",#N/A,TRUE,"Merger";"accretion dilution",#N/A,TRUE,"Merger";"comparison credit stats",#N/A,TRUE,"Merger";"pf credit stats",#N/A,TRUE,"Merger";"pf sheets",#N/A,TRUE,"Merger"}</definedName>
    <definedName name="wrn.50._.50." localSheetId="5"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50._.50._1" localSheetId="1" hidden="1">{"assumption 50 50",#N/A,TRUE,"Merger";"has gets cash",#N/A,TRUE,"Merger";"accretion dilution",#N/A,TRUE,"Merger";"comparison credit stats",#N/A,TRUE,"Merger";"pf credit stats",#N/A,TRUE,"Merger";"pf sheets",#N/A,TRUE,"Merger"}</definedName>
    <definedName name="wrn.50._.50._1" localSheetId="3" hidden="1">{"assumption 50 50",#N/A,TRUE,"Merger";"has gets cash",#N/A,TRUE,"Merger";"accretion dilution",#N/A,TRUE,"Merger";"comparison credit stats",#N/A,TRUE,"Merger";"pf credit stats",#N/A,TRUE,"Merger";"pf sheets",#N/A,TRUE,"Merger"}</definedName>
    <definedName name="wrn.50._.50._1" localSheetId="5" hidden="1">{"assumption 50 50",#N/A,TRUE,"Merger";"has gets cash",#N/A,TRUE,"Merger";"accretion dilution",#N/A,TRUE,"Merger";"comparison credit stats",#N/A,TRUE,"Merger";"pf credit stats",#N/A,TRUE,"Merger";"pf sheets",#N/A,TRUE,"Merger"}</definedName>
    <definedName name="wrn.50._.50._1" hidden="1">{"assumption 50 50",#N/A,TRUE,"Merger";"has gets cash",#N/A,TRUE,"Merger";"accretion dilution",#N/A,TRUE,"Merger";"comparison credit stats",#N/A,TRUE,"Merger";"pf credit stats",#N/A,TRUE,"Merger";"pf sheets",#N/A,TRUE,"Merger"}</definedName>
    <definedName name="wrn.50.2" localSheetId="1" hidden="1">{"assumption 50 50",#N/A,TRUE,"Merger";"has gets cash",#N/A,TRUE,"Merger";"accretion dilution",#N/A,TRUE,"Merger";"comparison credit stats",#N/A,TRUE,"Merger";"pf credit stats",#N/A,TRUE,"Merger";"pf sheets",#N/A,TRUE,"Merger"}</definedName>
    <definedName name="wrn.50.2" localSheetId="3" hidden="1">{"assumption 50 50",#N/A,TRUE,"Merger";"has gets cash",#N/A,TRUE,"Merger";"accretion dilution",#N/A,TRUE,"Merger";"comparison credit stats",#N/A,TRUE,"Merger";"pf credit stats",#N/A,TRUE,"Merger";"pf sheets",#N/A,TRUE,"Merger"}</definedName>
    <definedName name="wrn.50.2" localSheetId="5"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2_1" localSheetId="1" hidden="1">{"assumption 50 50",#N/A,TRUE,"Merger";"has gets cash",#N/A,TRUE,"Merger";"accretion dilution",#N/A,TRUE,"Merger";"comparison credit stats",#N/A,TRUE,"Merger";"pf credit stats",#N/A,TRUE,"Merger";"pf sheets",#N/A,TRUE,"Merger"}</definedName>
    <definedName name="wrn.50.2_1" localSheetId="3" hidden="1">{"assumption 50 50",#N/A,TRUE,"Merger";"has gets cash",#N/A,TRUE,"Merger";"accretion dilution",#N/A,TRUE,"Merger";"comparison credit stats",#N/A,TRUE,"Merger";"pf credit stats",#N/A,TRUE,"Merger";"pf sheets",#N/A,TRUE,"Merger"}</definedName>
    <definedName name="wrn.50.2_1" localSheetId="5" hidden="1">{"assumption 50 50",#N/A,TRUE,"Merger";"has gets cash",#N/A,TRUE,"Merger";"accretion dilution",#N/A,TRUE,"Merger";"comparison credit stats",#N/A,TRUE,"Merger";"pf credit stats",#N/A,TRUE,"Merger";"pf sheets",#N/A,TRUE,"Merger"}</definedName>
    <definedName name="wrn.50.2_1" hidden="1">{"assumption 50 50",#N/A,TRUE,"Merger";"has gets cash",#N/A,TRUE,"Merger";"accretion dilution",#N/A,TRUE,"Merger";"comparison credit stats",#N/A,TRUE,"Merger";"pf credit stats",#N/A,TRUE,"Merger";"pf sheets",#N/A,TRUE,"Merger"}</definedName>
    <definedName name="wrn.50505" localSheetId="1" hidden="1">{"assumption 50 50",#N/A,TRUE,"Merger";"has gets cash",#N/A,TRUE,"Merger";"accretion dilution",#N/A,TRUE,"Merger";"comparison credit stats",#N/A,TRUE,"Merger";"pf credit stats",#N/A,TRUE,"Merger";"pf sheets",#N/A,TRUE,"Merger"}</definedName>
    <definedName name="wrn.50505" localSheetId="3" hidden="1">{"assumption 50 50",#N/A,TRUE,"Merger";"has gets cash",#N/A,TRUE,"Merger";"accretion dilution",#N/A,TRUE,"Merger";"comparison credit stats",#N/A,TRUE,"Merger";"pf credit stats",#N/A,TRUE,"Merger";"pf sheets",#N/A,TRUE,"Merger"}</definedName>
    <definedName name="wrn.50505" localSheetId="5" hidden="1">{"assumption 50 50",#N/A,TRUE,"Merger";"has gets cash",#N/A,TRUE,"Merger";"accretion dilution",#N/A,TRUE,"Merger";"comparison credit stats",#N/A,TRUE,"Merger";"pf credit stats",#N/A,TRUE,"Merger";"pf sheets",#N/A,TRUE,"Merger"}</definedName>
    <definedName name="wrn.50505" hidden="1">{"assumption 50 50",#N/A,TRUE,"Merger";"has gets cash",#N/A,TRUE,"Merger";"accretion dilution",#N/A,TRUE,"Merger";"comparison credit stats",#N/A,TRUE,"Merger";"pf credit stats",#N/A,TRUE,"Merger";"pf sheets",#N/A,TRUE,"Merger"}</definedName>
    <definedName name="wrn.50505_1" localSheetId="1" hidden="1">{"assumption 50 50",#N/A,TRUE,"Merger";"has gets cash",#N/A,TRUE,"Merger";"accretion dilution",#N/A,TRUE,"Merger";"comparison credit stats",#N/A,TRUE,"Merger";"pf credit stats",#N/A,TRUE,"Merger";"pf sheets",#N/A,TRUE,"Merger"}</definedName>
    <definedName name="wrn.50505_1" localSheetId="3" hidden="1">{"assumption 50 50",#N/A,TRUE,"Merger";"has gets cash",#N/A,TRUE,"Merger";"accretion dilution",#N/A,TRUE,"Merger";"comparison credit stats",#N/A,TRUE,"Merger";"pf credit stats",#N/A,TRUE,"Merger";"pf sheets",#N/A,TRUE,"Merger"}</definedName>
    <definedName name="wrn.50505_1" localSheetId="5" hidden="1">{"assumption 50 50",#N/A,TRUE,"Merger";"has gets cash",#N/A,TRUE,"Merger";"accretion dilution",#N/A,TRUE,"Merger";"comparison credit stats",#N/A,TRUE,"Merger";"pf credit stats",#N/A,TRUE,"Merger";"pf sheets",#N/A,TRUE,"Merger"}</definedName>
    <definedName name="wrn.50505_1" hidden="1">{"assumption 50 50",#N/A,TRUE,"Merger";"has gets cash",#N/A,TRUE,"Merger";"accretion dilution",#N/A,TRUE,"Merger";"comparison credit stats",#N/A,TRUE,"Merger";"pf credit stats",#N/A,TRUE,"Merger";"pf sheets",#N/A,TRUE,"Merger"}</definedName>
    <definedName name="wrn.730." localSheetId="1" hidden="1">{#N/A,#N/A,FALSE,"REPORT"}</definedName>
    <definedName name="wrn.730." localSheetId="3" hidden="1">{#N/A,#N/A,FALSE,"REPORT"}</definedName>
    <definedName name="wrn.730." localSheetId="5" hidden="1">{#N/A,#N/A,FALSE,"REPORT"}</definedName>
    <definedName name="wrn.730." hidden="1">{#N/A,#N/A,FALSE,"REPORT"}</definedName>
    <definedName name="wrn.730._1" localSheetId="1" hidden="1">{#N/A,#N/A,FALSE,"REPORT"}</definedName>
    <definedName name="wrn.730._1" localSheetId="3" hidden="1">{#N/A,#N/A,FALSE,"REPORT"}</definedName>
    <definedName name="wrn.730._1" localSheetId="5" hidden="1">{#N/A,#N/A,FALSE,"REPORT"}</definedName>
    <definedName name="wrn.730._1" hidden="1">{#N/A,#N/A,FALSE,"REPORT"}</definedName>
    <definedName name="wrn.731" localSheetId="1" hidden="1">{#N/A,#N/A,FALSE,"REPORT"}</definedName>
    <definedName name="wrn.731" localSheetId="3" hidden="1">{#N/A,#N/A,FALSE,"REPORT"}</definedName>
    <definedName name="wrn.731" localSheetId="5" hidden="1">{#N/A,#N/A,FALSE,"REPORT"}</definedName>
    <definedName name="wrn.731" hidden="1">{#N/A,#N/A,FALSE,"REPORT"}</definedName>
    <definedName name="wrn.731_1" localSheetId="1" hidden="1">{#N/A,#N/A,FALSE,"REPORT"}</definedName>
    <definedName name="wrn.731_1" localSheetId="3" hidden="1">{#N/A,#N/A,FALSE,"REPORT"}</definedName>
    <definedName name="wrn.731_1" localSheetId="5" hidden="1">{#N/A,#N/A,FALSE,"REPORT"}</definedName>
    <definedName name="wrn.731_1" hidden="1">{#N/A,#N/A,FALSE,"REPORT"}</definedName>
    <definedName name="wrn.750." localSheetId="1" hidden="1">{#N/A,#N/A,FALSE,"REPORT"}</definedName>
    <definedName name="wrn.750." localSheetId="3" hidden="1">{#N/A,#N/A,FALSE,"REPORT"}</definedName>
    <definedName name="wrn.750." localSheetId="5" hidden="1">{#N/A,#N/A,FALSE,"REPORT"}</definedName>
    <definedName name="wrn.750." hidden="1">{#N/A,#N/A,FALSE,"REPORT"}</definedName>
    <definedName name="wrn.750._1" localSheetId="1" hidden="1">{#N/A,#N/A,FALSE,"REPORT"}</definedName>
    <definedName name="wrn.750._1" localSheetId="3" hidden="1">{#N/A,#N/A,FALSE,"REPORT"}</definedName>
    <definedName name="wrn.750._1" localSheetId="5" hidden="1">{#N/A,#N/A,FALSE,"REPORT"}</definedName>
    <definedName name="wrn.750._1" hidden="1">{#N/A,#N/A,FALSE,"REPORT"}</definedName>
    <definedName name="wrn.7501" localSheetId="1" hidden="1">{#N/A,#N/A,FALSE,"REPORT"}</definedName>
    <definedName name="wrn.7501" localSheetId="3" hidden="1">{#N/A,#N/A,FALSE,"REPORT"}</definedName>
    <definedName name="wrn.7501" localSheetId="5" hidden="1">{#N/A,#N/A,FALSE,"REPORT"}</definedName>
    <definedName name="wrn.7501" hidden="1">{#N/A,#N/A,FALSE,"REPORT"}</definedName>
    <definedName name="wrn.7501_1" localSheetId="1" hidden="1">{#N/A,#N/A,FALSE,"REPORT"}</definedName>
    <definedName name="wrn.7501_1" localSheetId="3" hidden="1">{#N/A,#N/A,FALSE,"REPORT"}</definedName>
    <definedName name="wrn.7501_1" localSheetId="5" hidden="1">{#N/A,#N/A,FALSE,"REPORT"}</definedName>
    <definedName name="wrn.7501_1" hidden="1">{#N/A,#N/A,FALSE,"REPORT"}</definedName>
    <definedName name="wrn.760.16." localSheetId="1" hidden="1">{#N/A,#N/A,FALSE,"REPORT"}</definedName>
    <definedName name="wrn.760.16." localSheetId="3" hidden="1">{#N/A,#N/A,FALSE,"REPORT"}</definedName>
    <definedName name="wrn.760.16." localSheetId="5" hidden="1">{#N/A,#N/A,FALSE,"REPORT"}</definedName>
    <definedName name="wrn.760.16." hidden="1">{#N/A,#N/A,FALSE,"REPORT"}</definedName>
    <definedName name="wrn.760.16._1" localSheetId="1" hidden="1">{#N/A,#N/A,FALSE,"REPORT"}</definedName>
    <definedName name="wrn.760.16._1" localSheetId="3" hidden="1">{#N/A,#N/A,FALSE,"REPORT"}</definedName>
    <definedName name="wrn.760.16._1" localSheetId="5" hidden="1">{#N/A,#N/A,FALSE,"REPORT"}</definedName>
    <definedName name="wrn.760.16._1" hidden="1">{#N/A,#N/A,FALSE,"REPORT"}</definedName>
    <definedName name="wrn.7900" localSheetId="1" hidden="1">{#N/A,#N/A,FALSE,"REPORT"}</definedName>
    <definedName name="wrn.7900" localSheetId="3" hidden="1">{#N/A,#N/A,FALSE,"REPORT"}</definedName>
    <definedName name="wrn.7900" localSheetId="5" hidden="1">{#N/A,#N/A,FALSE,"REPORT"}</definedName>
    <definedName name="wrn.7900" hidden="1">{#N/A,#N/A,FALSE,"REPORT"}</definedName>
    <definedName name="wrn.7900_1" localSheetId="1" hidden="1">{#N/A,#N/A,FALSE,"REPORT"}</definedName>
    <definedName name="wrn.7900_1" localSheetId="3" hidden="1">{#N/A,#N/A,FALSE,"REPORT"}</definedName>
    <definedName name="wrn.7900_1" localSheetId="5" hidden="1">{#N/A,#N/A,FALSE,"REPORT"}</definedName>
    <definedName name="wrn.7900_1" hidden="1">{#N/A,#N/A,FALSE,"REPORT"}</definedName>
    <definedName name="wrn.8x11._.LD." localSheetId="1" hidden="1">{"8x11cover",#N/A,TRUE,"Cover";"8x11Risk&amp;Opportunity",#N/A,TRUE,"Risk &amp; Opportunities";"8x11Summary(page1)",#N/A,TRUE,"Summary";"8x11Summary(page2)",#N/A,TRUE,"Summary";#N/A,#N/A,TRUE,"Rates";"8x11P&amp;L(Page1)",#N/A,TRUE,"P&amp;L Stmt";"8x11P&amp;L(Page2)",#N/A,TRUE,"P&amp;L Stmt";"8x11LAbor(page1)",#N/A,TRUE,"Labor";"8x11LAbor(page2)",#N/A,TRUE,"Labor";"8x11AssetFacility",#N/A,TRUE,"Asset Information";"8x11AssetOwned",#N/A,TRUE,"Asset Information";"8x11AssetLeased",#N/A,TRUE,"Asset Information";#N/A,#N/A,TRUE,"Canada -Insurance";#N/A,#N/A,TRUE,"Generic Systems Sheet";"8x11Furniture",#N/A,TRUE,"Furniture";"8x11Fuel",#N/A,TRUE,"Fuel Tax";"8x11MOE",#N/A,TRUE,"MOE";"8x11LHOwnerOperator(Page1)",#N/A,TRUE,"LH Owner Operator";"8x11LHOwnerOperator(Page2)",#N/A,TRUE,"LH Owner Operator";"8x11IRR",#N/A,TRUE,"IRR";"8x11startup",#N/A,TRUE,"Startup Cost"}</definedName>
    <definedName name="wrn.8x11._.LD." localSheetId="3" hidden="1">{"8x11cover",#N/A,TRUE,"Cover";"8x11Risk&amp;Opportunity",#N/A,TRUE,"Risk &amp; Opportunities";"8x11Summary(page1)",#N/A,TRUE,"Summary";"8x11Summary(page2)",#N/A,TRUE,"Summary";#N/A,#N/A,TRUE,"Rates";"8x11P&amp;L(Page1)",#N/A,TRUE,"P&amp;L Stmt";"8x11P&amp;L(Page2)",#N/A,TRUE,"P&amp;L Stmt";"8x11LAbor(page1)",#N/A,TRUE,"Labor";"8x11LAbor(page2)",#N/A,TRUE,"Labor";"8x11AssetFacility",#N/A,TRUE,"Asset Information";"8x11AssetOwned",#N/A,TRUE,"Asset Information";"8x11AssetLeased",#N/A,TRUE,"Asset Information";#N/A,#N/A,TRUE,"Canada -Insurance";#N/A,#N/A,TRUE,"Generic Systems Sheet";"8x11Furniture",#N/A,TRUE,"Furniture";"8x11Fuel",#N/A,TRUE,"Fuel Tax";"8x11MOE",#N/A,TRUE,"MOE";"8x11LHOwnerOperator(Page1)",#N/A,TRUE,"LH Owner Operator";"8x11LHOwnerOperator(Page2)",#N/A,TRUE,"LH Owner Operator";"8x11IRR",#N/A,TRUE,"IRR";"8x11startup",#N/A,TRUE,"Startup Cost"}</definedName>
    <definedName name="wrn.8x11._.LD." localSheetId="5" hidden="1">{"8x11cover",#N/A,TRUE,"Cover";"8x11Risk&amp;Opportunity",#N/A,TRUE,"Risk &amp; Opportunities";"8x11Summary(page1)",#N/A,TRUE,"Summary";"8x11Summary(page2)",#N/A,TRUE,"Summary";#N/A,#N/A,TRUE,"Rates";"8x11P&amp;L(Page1)",#N/A,TRUE,"P&amp;L Stmt";"8x11P&amp;L(Page2)",#N/A,TRUE,"P&amp;L Stmt";"8x11LAbor(page1)",#N/A,TRUE,"Labor";"8x11LAbor(page2)",#N/A,TRUE,"Labor";"8x11AssetFacility",#N/A,TRUE,"Asset Information";"8x11AssetOwned",#N/A,TRUE,"Asset Information";"8x11AssetLeased",#N/A,TRUE,"Asset Information";#N/A,#N/A,TRUE,"Canada -Insurance";#N/A,#N/A,TRUE,"Generic Systems Sheet";"8x11Furniture",#N/A,TRUE,"Furniture";"8x11Fuel",#N/A,TRUE,"Fuel Tax";"8x11MOE",#N/A,TRUE,"MOE";"8x11LHOwnerOperator(Page1)",#N/A,TRUE,"LH Owner Operator";"8x11LHOwnerOperator(Page2)",#N/A,TRUE,"LH Owner Operator";"8x11IRR",#N/A,TRUE,"IRR";"8x11startup",#N/A,TRUE,"Startup Cost"}</definedName>
    <definedName name="wrn.8x11._.LD." hidden="1">{"8x11cover",#N/A,TRUE,"Cover";"8x11Risk&amp;Opportunity",#N/A,TRUE,"Risk &amp; Opportunities";"8x11Summary(page1)",#N/A,TRUE,"Summary";"8x11Summary(page2)",#N/A,TRUE,"Summary";#N/A,#N/A,TRUE,"Rates";"8x11P&amp;L(Page1)",#N/A,TRUE,"P&amp;L Stmt";"8x11P&amp;L(Page2)",#N/A,TRUE,"P&amp;L Stmt";"8x11LAbor(page1)",#N/A,TRUE,"Labor";"8x11LAbor(page2)",#N/A,TRUE,"Labor";"8x11AssetFacility",#N/A,TRUE,"Asset Information";"8x11AssetOwned",#N/A,TRUE,"Asset Information";"8x11AssetLeased",#N/A,TRUE,"Asset Information";#N/A,#N/A,TRUE,"Canada -Insurance";#N/A,#N/A,TRUE,"Generic Systems Sheet";"8x11Furniture",#N/A,TRUE,"Furniture";"8x11Fuel",#N/A,TRUE,"Fuel Tax";"8x11MOE",#N/A,TRUE,"MOE";"8x11LHOwnerOperator(Page1)",#N/A,TRUE,"LH Owner Operator";"8x11LHOwnerOperator(Page2)",#N/A,TRUE,"LH Owner Operator";"8x11IRR",#N/A,TRUE,"IRR";"8x11startup",#N/A,TRUE,"Startup Cost"}</definedName>
    <definedName name="wrn.8x11._.LD.1" localSheetId="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Information";"8x11USInsurance",#N/A,TRUE,"US -Insurance";"8x11GenericSystems",#N/A,TRUE,"Generic Systems Sheet";"8x11Furniture",#N/A,TRUE,"Furniture";"8x11Fuel",#N/A,TRUE,"Fuel Tax";"8x11MOE",#N/A,TRUE,"MOE";"8x11LHOwnerOperator(Page1)",#N/A,TRUE,"LH Owner Operator";"8x11LHOwnerOperator(Page2)",#N/A,TRUE,"LH Owner Operator";"8x11IRR",#N/A,TRUE,"IRR";"8x11startup",#N/A,TRUE,"Startup Cost"}</definedName>
    <definedName name="wrn.8x11._.LD.1" localSheetId="3"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Information";"8x11USInsurance",#N/A,TRUE,"US -Insurance";"8x11GenericSystems",#N/A,TRUE,"Generic Systems Sheet";"8x11Furniture",#N/A,TRUE,"Furniture";"8x11Fuel",#N/A,TRUE,"Fuel Tax";"8x11MOE",#N/A,TRUE,"MOE";"8x11LHOwnerOperator(Page1)",#N/A,TRUE,"LH Owner Operator";"8x11LHOwnerOperator(Page2)",#N/A,TRUE,"LH Owner Operator";"8x11IRR",#N/A,TRUE,"IRR";"8x11startup",#N/A,TRUE,"Startup Cost"}</definedName>
    <definedName name="wrn.8x11._.LD.1" localSheetId="5"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Information";"8x11USInsurance",#N/A,TRUE,"US -Insurance";"8x11GenericSystems",#N/A,TRUE,"Generic Systems Sheet";"8x11Furniture",#N/A,TRUE,"Furniture";"8x11Fuel",#N/A,TRUE,"Fuel Tax";"8x11MOE",#N/A,TRUE,"MOE";"8x11LHOwnerOperator(Page1)",#N/A,TRUE,"LH Owner Operator";"8x11LHOwnerOperator(Page2)",#N/A,TRUE,"LH Owner Operator";"8x11IRR",#N/A,TRUE,"IRR";"8x11startup",#N/A,TRUE,"Startup Cost"}</definedName>
    <definedName name="wrn.8x11._.LD.1"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Information";"8x11USInsurance",#N/A,TRUE,"US -Insurance";"8x11GenericSystems",#N/A,TRUE,"Generic Systems Sheet";"8x11Furniture",#N/A,TRUE,"Furniture";"8x11Fuel",#N/A,TRUE,"Fuel Tax";"8x11MOE",#N/A,TRUE,"MOE";"8x11LHOwnerOperator(Page1)",#N/A,TRUE,"LH Owner Operator";"8x11LHOwnerOperator(Page2)",#N/A,TRUE,"LH Owner Operator";"8x11IRR",#N/A,TRUE,"IRR";"8x11startup",#N/A,TRUE,"Startup Cost"}</definedName>
    <definedName name="wrn.905" localSheetId="1" hidden="1">{#N/A,#N/A,FALSE,"REPORT"}</definedName>
    <definedName name="wrn.905" localSheetId="3" hidden="1">{#N/A,#N/A,FALSE,"REPORT"}</definedName>
    <definedName name="wrn.905" localSheetId="5" hidden="1">{#N/A,#N/A,FALSE,"REPORT"}</definedName>
    <definedName name="wrn.905" hidden="1">{#N/A,#N/A,FALSE,"REPORT"}</definedName>
    <definedName name="wrn.905_1" localSheetId="1" hidden="1">{#N/A,#N/A,FALSE,"REPORT"}</definedName>
    <definedName name="wrn.905_1" localSheetId="3" hidden="1">{#N/A,#N/A,FALSE,"REPORT"}</definedName>
    <definedName name="wrn.905_1" localSheetId="5" hidden="1">{#N/A,#N/A,FALSE,"REPORT"}</definedName>
    <definedName name="wrn.905_1" hidden="1">{#N/A,#N/A,FALSE,"REPORT"}</definedName>
    <definedName name="wrn.94._.to._.00._.IS." localSheetId="1" hidden="1">{#N/A,#N/A,FALSE,"INCOME"}</definedName>
    <definedName name="wrn.94._.to._.00._.IS." localSheetId="3" hidden="1">{#N/A,#N/A,FALSE,"INCOME"}</definedName>
    <definedName name="wrn.94._.to._.00._.IS." localSheetId="5" hidden="1">{#N/A,#N/A,FALSE,"INCOME"}</definedName>
    <definedName name="wrn.94._.to._.00._.IS." hidden="1">{#N/A,#N/A,FALSE,"INCOME"}</definedName>
    <definedName name="wrn.96._.Plan._1" localSheetId="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_1" localSheetId="3"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_1" localSheetId="5"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_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_1" localSheetId="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_1" localSheetId="3"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_1" localSheetId="5"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_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localSheetId="1" hidden="1">{#N/A,#N/A,FALSE,"REPORT"}</definedName>
    <definedName name="wrn.99999" localSheetId="3" hidden="1">{#N/A,#N/A,FALSE,"REPORT"}</definedName>
    <definedName name="wrn.99999" localSheetId="5" hidden="1">{#N/A,#N/A,FALSE,"REPORT"}</definedName>
    <definedName name="wrn.99999" hidden="1">{#N/A,#N/A,FALSE,"REPORT"}</definedName>
    <definedName name="wrn.99999_1" localSheetId="1" hidden="1">{#N/A,#N/A,FALSE,"REPORT"}</definedName>
    <definedName name="wrn.99999_1" localSheetId="3" hidden="1">{#N/A,#N/A,FALSE,"REPORT"}</definedName>
    <definedName name="wrn.99999_1" localSheetId="5" hidden="1">{#N/A,#N/A,FALSE,"REPORT"}</definedName>
    <definedName name="wrn.99999_1" hidden="1">{#N/A,#N/A,FALSE,"REPORT"}</definedName>
    <definedName name="wrn.A_VALUATION." localSheetId="0" hidden="1">{#N/A,#N/A,FALSE,"A_D";#N/A,#N/A,FALSE,"WACC";#N/A,#N/A,FALSE,"DCF";#N/A,#N/A,FALSE,"A";#N/A,#N/A,FALSE,"LBO";#N/A,#N/A,FALSE,"C";#N/A,#N/A,FALSE,"impd";#N/A,#N/A,FALSE,"comps"}</definedName>
    <definedName name="wrn.A_VALUATION." localSheetId="1" hidden="1">{#N/A,#N/A,FALSE,"A_D";#N/A,#N/A,FALSE,"WACC";#N/A,#N/A,FALSE,"DCF";#N/A,#N/A,FALSE,"A";#N/A,#N/A,FALSE,"LBO";#N/A,#N/A,FALSE,"C";#N/A,#N/A,FALSE,"impd";#N/A,#N/A,FALSE,"comps"}</definedName>
    <definedName name="wrn.A_VALUATION." localSheetId="3" hidden="1">{#N/A,#N/A,FALSE,"A_D";#N/A,#N/A,FALSE,"WACC";#N/A,#N/A,FALSE,"DCF";#N/A,#N/A,FALSE,"A";#N/A,#N/A,FALSE,"LBO";#N/A,#N/A,FALSE,"C";#N/A,#N/A,FALSE,"impd";#N/A,#N/A,FALSE,"comps"}</definedName>
    <definedName name="wrn.A_VALUATION." localSheetId="5"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_VALUATION._1" localSheetId="1" hidden="1">{#N/A,#N/A,FALSE,"A_D";#N/A,#N/A,FALSE,"WACC";#N/A,#N/A,FALSE,"DCF";#N/A,#N/A,FALSE,"A";#N/A,#N/A,FALSE,"LBO";#N/A,#N/A,FALSE,"C";#N/A,#N/A,FALSE,"impd";#N/A,#N/A,FALSE,"comps"}</definedName>
    <definedName name="wrn.A_VALUATION._1" localSheetId="3" hidden="1">{#N/A,#N/A,FALSE,"A_D";#N/A,#N/A,FALSE,"WACC";#N/A,#N/A,FALSE,"DCF";#N/A,#N/A,FALSE,"A";#N/A,#N/A,FALSE,"LBO";#N/A,#N/A,FALSE,"C";#N/A,#N/A,FALSE,"impd";#N/A,#N/A,FALSE,"comps"}</definedName>
    <definedName name="wrn.A_VALUATION._1" localSheetId="5" hidden="1">{#N/A,#N/A,FALSE,"A_D";#N/A,#N/A,FALSE,"WACC";#N/A,#N/A,FALSE,"DCF";#N/A,#N/A,FALSE,"A";#N/A,#N/A,FALSE,"LBO";#N/A,#N/A,FALSE,"C";#N/A,#N/A,FALSE,"impd";#N/A,#N/A,FALSE,"comps"}</definedName>
    <definedName name="wrn.A_VALUATION._1" hidden="1">{#N/A,#N/A,FALSE,"A_D";#N/A,#N/A,FALSE,"WACC";#N/A,#N/A,FALSE,"DCF";#N/A,#N/A,FALSE,"A";#N/A,#N/A,FALSE,"LBO";#N/A,#N/A,FALSE,"C";#N/A,#N/A,FALSE,"impd";#N/A,#N/A,FALSE,"comps"}</definedName>
    <definedName name="wrn.A_VALUATION._1_1" localSheetId="1" hidden="1">{#N/A,#N/A,FALSE,"A_D";#N/A,#N/A,FALSE,"WACC";#N/A,#N/A,FALSE,"DCF";#N/A,#N/A,FALSE,"A";#N/A,#N/A,FALSE,"LBO";#N/A,#N/A,FALSE,"C";#N/A,#N/A,FALSE,"impd";#N/A,#N/A,FALSE,"comps"}</definedName>
    <definedName name="wrn.A_VALUATION._1_1" localSheetId="3" hidden="1">{#N/A,#N/A,FALSE,"A_D";#N/A,#N/A,FALSE,"WACC";#N/A,#N/A,FALSE,"DCF";#N/A,#N/A,FALSE,"A";#N/A,#N/A,FALSE,"LBO";#N/A,#N/A,FALSE,"C";#N/A,#N/A,FALSE,"impd";#N/A,#N/A,FALSE,"comps"}</definedName>
    <definedName name="wrn.A_VALUATION._1_1" localSheetId="5" hidden="1">{#N/A,#N/A,FALSE,"A_D";#N/A,#N/A,FALSE,"WACC";#N/A,#N/A,FALSE,"DCF";#N/A,#N/A,FALSE,"A";#N/A,#N/A,FALSE,"LBO";#N/A,#N/A,FALSE,"C";#N/A,#N/A,FALSE,"impd";#N/A,#N/A,FALSE,"comps"}</definedName>
    <definedName name="wrn.A_VALUATION._1_1" hidden="1">{#N/A,#N/A,FALSE,"A_D";#N/A,#N/A,FALSE,"WACC";#N/A,#N/A,FALSE,"DCF";#N/A,#N/A,FALSE,"A";#N/A,#N/A,FALSE,"LBO";#N/A,#N/A,FALSE,"C";#N/A,#N/A,FALSE,"impd";#N/A,#N/A,FALSE,"comps"}</definedName>
    <definedName name="wrn.A_VALUATION._1_1_2" localSheetId="1" hidden="1">{#N/A,#N/A,FALSE,"A_D";#N/A,#N/A,FALSE,"WACC";#N/A,#N/A,FALSE,"DCF";#N/A,#N/A,FALSE,"A";#N/A,#N/A,FALSE,"LBO";#N/A,#N/A,FALSE,"C";#N/A,#N/A,FALSE,"impd";#N/A,#N/A,FALSE,"comps"}</definedName>
    <definedName name="wrn.A_VALUATION._1_1_2" localSheetId="3" hidden="1">{#N/A,#N/A,FALSE,"A_D";#N/A,#N/A,FALSE,"WACC";#N/A,#N/A,FALSE,"DCF";#N/A,#N/A,FALSE,"A";#N/A,#N/A,FALSE,"LBO";#N/A,#N/A,FALSE,"C";#N/A,#N/A,FALSE,"impd";#N/A,#N/A,FALSE,"comps"}</definedName>
    <definedName name="wrn.A_VALUATION._1_1_2" localSheetId="5" hidden="1">{#N/A,#N/A,FALSE,"A_D";#N/A,#N/A,FALSE,"WACC";#N/A,#N/A,FALSE,"DCF";#N/A,#N/A,FALSE,"A";#N/A,#N/A,FALSE,"LBO";#N/A,#N/A,FALSE,"C";#N/A,#N/A,FALSE,"impd";#N/A,#N/A,FALSE,"comps"}</definedName>
    <definedName name="wrn.A_VALUATION._1_1_2" hidden="1">{#N/A,#N/A,FALSE,"A_D";#N/A,#N/A,FALSE,"WACC";#N/A,#N/A,FALSE,"DCF";#N/A,#N/A,FALSE,"A";#N/A,#N/A,FALSE,"LBO";#N/A,#N/A,FALSE,"C";#N/A,#N/A,FALSE,"impd";#N/A,#N/A,FALSE,"comps"}</definedName>
    <definedName name="wrn.A_VALUATION._1_3" localSheetId="1" hidden="1">{#N/A,#N/A,FALSE,"A_D";#N/A,#N/A,FALSE,"WACC";#N/A,#N/A,FALSE,"DCF";#N/A,#N/A,FALSE,"A";#N/A,#N/A,FALSE,"LBO";#N/A,#N/A,FALSE,"C";#N/A,#N/A,FALSE,"impd";#N/A,#N/A,FALSE,"comps"}</definedName>
    <definedName name="wrn.A_VALUATION._1_3" localSheetId="3" hidden="1">{#N/A,#N/A,FALSE,"A_D";#N/A,#N/A,FALSE,"WACC";#N/A,#N/A,FALSE,"DCF";#N/A,#N/A,FALSE,"A";#N/A,#N/A,FALSE,"LBO";#N/A,#N/A,FALSE,"C";#N/A,#N/A,FALSE,"impd";#N/A,#N/A,FALSE,"comps"}</definedName>
    <definedName name="wrn.A_VALUATION._1_3" localSheetId="5" hidden="1">{#N/A,#N/A,FALSE,"A_D";#N/A,#N/A,FALSE,"WACC";#N/A,#N/A,FALSE,"DCF";#N/A,#N/A,FALSE,"A";#N/A,#N/A,FALSE,"LBO";#N/A,#N/A,FALSE,"C";#N/A,#N/A,FALSE,"impd";#N/A,#N/A,FALSE,"comps"}</definedName>
    <definedName name="wrn.A_VALUATION._1_3" hidden="1">{#N/A,#N/A,FALSE,"A_D";#N/A,#N/A,FALSE,"WACC";#N/A,#N/A,FALSE,"DCF";#N/A,#N/A,FALSE,"A";#N/A,#N/A,FALSE,"LBO";#N/A,#N/A,FALSE,"C";#N/A,#N/A,FALSE,"impd";#N/A,#N/A,FALSE,"comps"}</definedName>
    <definedName name="wrn.A_VALUATION._2" localSheetId="1" hidden="1">{#N/A,#N/A,FALSE,"A_D";#N/A,#N/A,FALSE,"WACC";#N/A,#N/A,FALSE,"DCF";#N/A,#N/A,FALSE,"A";#N/A,#N/A,FALSE,"LBO";#N/A,#N/A,FALSE,"C";#N/A,#N/A,FALSE,"impd";#N/A,#N/A,FALSE,"comps"}</definedName>
    <definedName name="wrn.A_VALUATION._2" localSheetId="3" hidden="1">{#N/A,#N/A,FALSE,"A_D";#N/A,#N/A,FALSE,"WACC";#N/A,#N/A,FALSE,"DCF";#N/A,#N/A,FALSE,"A";#N/A,#N/A,FALSE,"LBO";#N/A,#N/A,FALSE,"C";#N/A,#N/A,FALSE,"impd";#N/A,#N/A,FALSE,"comps"}</definedName>
    <definedName name="wrn.A_VALUATION._2" localSheetId="5" hidden="1">{#N/A,#N/A,FALSE,"A_D";#N/A,#N/A,FALSE,"WACC";#N/A,#N/A,FALSE,"DCF";#N/A,#N/A,FALSE,"A";#N/A,#N/A,FALSE,"LBO";#N/A,#N/A,FALSE,"C";#N/A,#N/A,FALSE,"impd";#N/A,#N/A,FALSE,"comps"}</definedName>
    <definedName name="wrn.A_VALUATION._2" hidden="1">{#N/A,#N/A,FALSE,"A_D";#N/A,#N/A,FALSE,"WACC";#N/A,#N/A,FALSE,"DCF";#N/A,#N/A,FALSE,"A";#N/A,#N/A,FALSE,"LBO";#N/A,#N/A,FALSE,"C";#N/A,#N/A,FALSE,"impd";#N/A,#N/A,FALSE,"comps"}</definedName>
    <definedName name="wrn.A_VALUATION._2_2" localSheetId="1" hidden="1">{#N/A,#N/A,FALSE,"A_D";#N/A,#N/A,FALSE,"WACC";#N/A,#N/A,FALSE,"DCF";#N/A,#N/A,FALSE,"A";#N/A,#N/A,FALSE,"LBO";#N/A,#N/A,FALSE,"C";#N/A,#N/A,FALSE,"impd";#N/A,#N/A,FALSE,"comps"}</definedName>
    <definedName name="wrn.A_VALUATION._2_2" localSheetId="3" hidden="1">{#N/A,#N/A,FALSE,"A_D";#N/A,#N/A,FALSE,"WACC";#N/A,#N/A,FALSE,"DCF";#N/A,#N/A,FALSE,"A";#N/A,#N/A,FALSE,"LBO";#N/A,#N/A,FALSE,"C";#N/A,#N/A,FALSE,"impd";#N/A,#N/A,FALSE,"comps"}</definedName>
    <definedName name="wrn.A_VALUATION._2_2" localSheetId="5" hidden="1">{#N/A,#N/A,FALSE,"A_D";#N/A,#N/A,FALSE,"WACC";#N/A,#N/A,FALSE,"DCF";#N/A,#N/A,FALSE,"A";#N/A,#N/A,FALSE,"LBO";#N/A,#N/A,FALSE,"C";#N/A,#N/A,FALSE,"impd";#N/A,#N/A,FALSE,"comps"}</definedName>
    <definedName name="wrn.A_VALUATION._2_2" hidden="1">{#N/A,#N/A,FALSE,"A_D";#N/A,#N/A,FALSE,"WACC";#N/A,#N/A,FALSE,"DCF";#N/A,#N/A,FALSE,"A";#N/A,#N/A,FALSE,"LBO";#N/A,#N/A,FALSE,"C";#N/A,#N/A,FALSE,"impd";#N/A,#N/A,FALSE,"comps"}</definedName>
    <definedName name="wrn.A_VALUATION._3" localSheetId="1" hidden="1">{#N/A,#N/A,FALSE,"A_D";#N/A,#N/A,FALSE,"WACC";#N/A,#N/A,FALSE,"DCF";#N/A,#N/A,FALSE,"A";#N/A,#N/A,FALSE,"LBO";#N/A,#N/A,FALSE,"C";#N/A,#N/A,FALSE,"impd";#N/A,#N/A,FALSE,"comps"}</definedName>
    <definedName name="wrn.A_VALUATION._3" localSheetId="3" hidden="1">{#N/A,#N/A,FALSE,"A_D";#N/A,#N/A,FALSE,"WACC";#N/A,#N/A,FALSE,"DCF";#N/A,#N/A,FALSE,"A";#N/A,#N/A,FALSE,"LBO";#N/A,#N/A,FALSE,"C";#N/A,#N/A,FALSE,"impd";#N/A,#N/A,FALSE,"comps"}</definedName>
    <definedName name="wrn.A_VALUATION._3" localSheetId="5" hidden="1">{#N/A,#N/A,FALSE,"A_D";#N/A,#N/A,FALSE,"WACC";#N/A,#N/A,FALSE,"DCF";#N/A,#N/A,FALSE,"A";#N/A,#N/A,FALSE,"LBO";#N/A,#N/A,FALSE,"C";#N/A,#N/A,FALSE,"impd";#N/A,#N/A,FALSE,"comps"}</definedName>
    <definedName name="wrn.A_VALUATION._3" hidden="1">{#N/A,#N/A,FALSE,"A_D";#N/A,#N/A,FALSE,"WACC";#N/A,#N/A,FALSE,"DCF";#N/A,#N/A,FALSE,"A";#N/A,#N/A,FALSE,"LBO";#N/A,#N/A,FALSE,"C";#N/A,#N/A,FALSE,"impd";#N/A,#N/A,FALSE,"comps"}</definedName>
    <definedName name="wrn.A_VALUATION._3_2" localSheetId="1" hidden="1">{#N/A,#N/A,FALSE,"A_D";#N/A,#N/A,FALSE,"WACC";#N/A,#N/A,FALSE,"DCF";#N/A,#N/A,FALSE,"A";#N/A,#N/A,FALSE,"LBO";#N/A,#N/A,FALSE,"C";#N/A,#N/A,FALSE,"impd";#N/A,#N/A,FALSE,"comps"}</definedName>
    <definedName name="wrn.A_VALUATION._3_2" localSheetId="3" hidden="1">{#N/A,#N/A,FALSE,"A_D";#N/A,#N/A,FALSE,"WACC";#N/A,#N/A,FALSE,"DCF";#N/A,#N/A,FALSE,"A";#N/A,#N/A,FALSE,"LBO";#N/A,#N/A,FALSE,"C";#N/A,#N/A,FALSE,"impd";#N/A,#N/A,FALSE,"comps"}</definedName>
    <definedName name="wrn.A_VALUATION._3_2" localSheetId="5" hidden="1">{#N/A,#N/A,FALSE,"A_D";#N/A,#N/A,FALSE,"WACC";#N/A,#N/A,FALSE,"DCF";#N/A,#N/A,FALSE,"A";#N/A,#N/A,FALSE,"LBO";#N/A,#N/A,FALSE,"C";#N/A,#N/A,FALSE,"impd";#N/A,#N/A,FALSE,"comps"}</definedName>
    <definedName name="wrn.A_VALUATION._3_2" hidden="1">{#N/A,#N/A,FALSE,"A_D";#N/A,#N/A,FALSE,"WACC";#N/A,#N/A,FALSE,"DCF";#N/A,#N/A,FALSE,"A";#N/A,#N/A,FALSE,"LBO";#N/A,#N/A,FALSE,"C";#N/A,#N/A,FALSE,"impd";#N/A,#N/A,FALSE,"comps"}</definedName>
    <definedName name="wrn.A_VALUATION._4" localSheetId="1" hidden="1">{#N/A,#N/A,FALSE,"A_D";#N/A,#N/A,FALSE,"WACC";#N/A,#N/A,FALSE,"DCF";#N/A,#N/A,FALSE,"A";#N/A,#N/A,FALSE,"LBO";#N/A,#N/A,FALSE,"C";#N/A,#N/A,FALSE,"impd";#N/A,#N/A,FALSE,"comps"}</definedName>
    <definedName name="wrn.A_VALUATION._4" localSheetId="3" hidden="1">{#N/A,#N/A,FALSE,"A_D";#N/A,#N/A,FALSE,"WACC";#N/A,#N/A,FALSE,"DCF";#N/A,#N/A,FALSE,"A";#N/A,#N/A,FALSE,"LBO";#N/A,#N/A,FALSE,"C";#N/A,#N/A,FALSE,"impd";#N/A,#N/A,FALSE,"comps"}</definedName>
    <definedName name="wrn.A_VALUATION._4" localSheetId="5" hidden="1">{#N/A,#N/A,FALSE,"A_D";#N/A,#N/A,FALSE,"WACC";#N/A,#N/A,FALSE,"DCF";#N/A,#N/A,FALSE,"A";#N/A,#N/A,FALSE,"LBO";#N/A,#N/A,FALSE,"C";#N/A,#N/A,FALSE,"impd";#N/A,#N/A,FALSE,"comps"}</definedName>
    <definedName name="wrn.A_VALUATION._4" hidden="1">{#N/A,#N/A,FALSE,"A_D";#N/A,#N/A,FALSE,"WACC";#N/A,#N/A,FALSE,"DCF";#N/A,#N/A,FALSE,"A";#N/A,#N/A,FALSE,"LBO";#N/A,#N/A,FALSE,"C";#N/A,#N/A,FALSE,"impd";#N/A,#N/A,FALSE,"comps"}</definedName>
    <definedName name="wrn.A_VALUATION._4_2" localSheetId="1" hidden="1">{#N/A,#N/A,FALSE,"A_D";#N/A,#N/A,FALSE,"WACC";#N/A,#N/A,FALSE,"DCF";#N/A,#N/A,FALSE,"A";#N/A,#N/A,FALSE,"LBO";#N/A,#N/A,FALSE,"C";#N/A,#N/A,FALSE,"impd";#N/A,#N/A,FALSE,"comps"}</definedName>
    <definedName name="wrn.A_VALUATION._4_2" localSheetId="3" hidden="1">{#N/A,#N/A,FALSE,"A_D";#N/A,#N/A,FALSE,"WACC";#N/A,#N/A,FALSE,"DCF";#N/A,#N/A,FALSE,"A";#N/A,#N/A,FALSE,"LBO";#N/A,#N/A,FALSE,"C";#N/A,#N/A,FALSE,"impd";#N/A,#N/A,FALSE,"comps"}</definedName>
    <definedName name="wrn.A_VALUATION._4_2" localSheetId="5" hidden="1">{#N/A,#N/A,FALSE,"A_D";#N/A,#N/A,FALSE,"WACC";#N/A,#N/A,FALSE,"DCF";#N/A,#N/A,FALSE,"A";#N/A,#N/A,FALSE,"LBO";#N/A,#N/A,FALSE,"C";#N/A,#N/A,FALSE,"impd";#N/A,#N/A,FALSE,"comps"}</definedName>
    <definedName name="wrn.A_VALUATION._4_2" hidden="1">{#N/A,#N/A,FALSE,"A_D";#N/A,#N/A,FALSE,"WACC";#N/A,#N/A,FALSE,"DCF";#N/A,#N/A,FALSE,"A";#N/A,#N/A,FALSE,"LBO";#N/A,#N/A,FALSE,"C";#N/A,#N/A,FALSE,"impd";#N/A,#N/A,FALSE,"comps"}</definedName>
    <definedName name="wrn.A_VALUATION._5" localSheetId="1" hidden="1">{#N/A,#N/A,FALSE,"A_D";#N/A,#N/A,FALSE,"WACC";#N/A,#N/A,FALSE,"DCF";#N/A,#N/A,FALSE,"A";#N/A,#N/A,FALSE,"LBO";#N/A,#N/A,FALSE,"C";#N/A,#N/A,FALSE,"impd";#N/A,#N/A,FALSE,"comps"}</definedName>
    <definedName name="wrn.A_VALUATION._5" localSheetId="3" hidden="1">{#N/A,#N/A,FALSE,"A_D";#N/A,#N/A,FALSE,"WACC";#N/A,#N/A,FALSE,"DCF";#N/A,#N/A,FALSE,"A";#N/A,#N/A,FALSE,"LBO";#N/A,#N/A,FALSE,"C";#N/A,#N/A,FALSE,"impd";#N/A,#N/A,FALSE,"comps"}</definedName>
    <definedName name="wrn.A_VALUATION._5" localSheetId="5" hidden="1">{#N/A,#N/A,FALSE,"A_D";#N/A,#N/A,FALSE,"WACC";#N/A,#N/A,FALSE,"DCF";#N/A,#N/A,FALSE,"A";#N/A,#N/A,FALSE,"LBO";#N/A,#N/A,FALSE,"C";#N/A,#N/A,FALSE,"impd";#N/A,#N/A,FALSE,"comps"}</definedName>
    <definedName name="wrn.A_VALUATION._5" hidden="1">{#N/A,#N/A,FALSE,"A_D";#N/A,#N/A,FALSE,"WACC";#N/A,#N/A,FALSE,"DCF";#N/A,#N/A,FALSE,"A";#N/A,#N/A,FALSE,"LBO";#N/A,#N/A,FALSE,"C";#N/A,#N/A,FALSE,"impd";#N/A,#N/A,FALSE,"comps"}</definedName>
    <definedName name="wrn.A_VALUATION._5_2" localSheetId="1" hidden="1">{#N/A,#N/A,FALSE,"A_D";#N/A,#N/A,FALSE,"WACC";#N/A,#N/A,FALSE,"DCF";#N/A,#N/A,FALSE,"A";#N/A,#N/A,FALSE,"LBO";#N/A,#N/A,FALSE,"C";#N/A,#N/A,FALSE,"impd";#N/A,#N/A,FALSE,"comps"}</definedName>
    <definedName name="wrn.A_VALUATION._5_2" localSheetId="3" hidden="1">{#N/A,#N/A,FALSE,"A_D";#N/A,#N/A,FALSE,"WACC";#N/A,#N/A,FALSE,"DCF";#N/A,#N/A,FALSE,"A";#N/A,#N/A,FALSE,"LBO";#N/A,#N/A,FALSE,"C";#N/A,#N/A,FALSE,"impd";#N/A,#N/A,FALSE,"comps"}</definedName>
    <definedName name="wrn.A_VALUATION._5_2" localSheetId="5" hidden="1">{#N/A,#N/A,FALSE,"A_D";#N/A,#N/A,FALSE,"WACC";#N/A,#N/A,FALSE,"DCF";#N/A,#N/A,FALSE,"A";#N/A,#N/A,FALSE,"LBO";#N/A,#N/A,FALSE,"C";#N/A,#N/A,FALSE,"impd";#N/A,#N/A,FALSE,"comps"}</definedName>
    <definedName name="wrn.A_VALUATION._5_2" hidden="1">{#N/A,#N/A,FALSE,"A_D";#N/A,#N/A,FALSE,"WACC";#N/A,#N/A,FALSE,"DCF";#N/A,#N/A,FALSE,"A";#N/A,#N/A,FALSE,"LBO";#N/A,#N/A,FALSE,"C";#N/A,#N/A,FALSE,"impd";#N/A,#N/A,FALSE,"comps"}</definedName>
    <definedName name="wrn.AA." localSheetId="1" hidden="1">{#N/A,#N/A,FALSE,"PMTABB";#N/A,#N/A,FALSE,"PMTABB"}</definedName>
    <definedName name="wrn.AA." localSheetId="3" hidden="1">{#N/A,#N/A,FALSE,"PMTABB";#N/A,#N/A,FALSE,"PMTABB"}</definedName>
    <definedName name="wrn.AA." localSheetId="5" hidden="1">{#N/A,#N/A,FALSE,"PMTABB";#N/A,#N/A,FALSE,"PMTABB"}</definedName>
    <definedName name="wrn.AA." hidden="1">{#N/A,#N/A,FALSE,"PMTABB";#N/A,#N/A,FALSE,"PMTABB"}</definedName>
    <definedName name="wrn.aaa" localSheetId="1" hidden="1">{#N/A,#N/A,FALSE,"Pharm";#N/A,#N/A,FALSE,"WWCM"}</definedName>
    <definedName name="wrn.aaa" localSheetId="3" hidden="1">{#N/A,#N/A,FALSE,"Pharm";#N/A,#N/A,FALSE,"WWCM"}</definedName>
    <definedName name="wrn.aaa" localSheetId="5" hidden="1">{#N/A,#N/A,FALSE,"Pharm";#N/A,#N/A,FALSE,"WWCM"}</definedName>
    <definedName name="wrn.aaa" hidden="1">{#N/A,#N/A,FALSE,"Pharm";#N/A,#N/A,FALSE,"WWCM"}</definedName>
    <definedName name="wrn.aaa_1" localSheetId="1" hidden="1">{#N/A,#N/A,FALSE,"Pharm";#N/A,#N/A,FALSE,"WWCM"}</definedName>
    <definedName name="wrn.aaa_1" localSheetId="3" hidden="1">{#N/A,#N/A,FALSE,"Pharm";#N/A,#N/A,FALSE,"WWCM"}</definedName>
    <definedName name="wrn.aaa_1" localSheetId="5" hidden="1">{#N/A,#N/A,FALSE,"Pharm";#N/A,#N/A,FALSE,"WWCM"}</definedName>
    <definedName name="wrn.aaa_1" hidden="1">{#N/A,#N/A,FALSE,"Pharm";#N/A,#N/A,FALSE,"WWCM"}</definedName>
    <definedName name="wrn.aaaaaaa" localSheetId="1" hidden="1">{#N/A,#N/A,FALSE,"Pharm";#N/A,#N/A,FALSE,"WWCM"}</definedName>
    <definedName name="wrn.aaaaaaa" localSheetId="3" hidden="1">{#N/A,#N/A,FALSE,"Pharm";#N/A,#N/A,FALSE,"WWCM"}</definedName>
    <definedName name="wrn.aaaaaaa" localSheetId="5" hidden="1">{#N/A,#N/A,FALSE,"Pharm";#N/A,#N/A,FALSE,"WWCM"}</definedName>
    <definedName name="wrn.aaaaaaa" hidden="1">{#N/A,#N/A,FALSE,"Pharm";#N/A,#N/A,FALSE,"WWCM"}</definedName>
    <definedName name="wrn.aaaaaaa_1" localSheetId="1" hidden="1">{#N/A,#N/A,FALSE,"Pharm";#N/A,#N/A,FALSE,"WWCM"}</definedName>
    <definedName name="wrn.aaaaaaa_1" localSheetId="3" hidden="1">{#N/A,#N/A,FALSE,"Pharm";#N/A,#N/A,FALSE,"WWCM"}</definedName>
    <definedName name="wrn.aaaaaaa_1" localSheetId="5" hidden="1">{#N/A,#N/A,FALSE,"Pharm";#N/A,#N/A,FALSE,"WWCM"}</definedName>
    <definedName name="wrn.aaaaaaa_1" hidden="1">{#N/A,#N/A,FALSE,"Pharm";#N/A,#N/A,FALSE,"WWCM"}</definedName>
    <definedName name="wrn.abc" localSheetId="1" hidden="1">{#N/A,#N/A,TRUE,"P&amp;L comparatives - summary_qtr";#N/A,#N/A,TRUE,"P&amp;L comparatives - detail_qtr"}</definedName>
    <definedName name="wrn.abc" localSheetId="3" hidden="1">{#N/A,#N/A,TRUE,"P&amp;L comparatives - summary_qtr";#N/A,#N/A,TRUE,"P&amp;L comparatives - detail_qtr"}</definedName>
    <definedName name="wrn.abc" localSheetId="5" hidden="1">{#N/A,#N/A,TRUE,"P&amp;L comparatives - summary_qtr";#N/A,#N/A,TRUE,"P&amp;L comparatives - detail_qtr"}</definedName>
    <definedName name="wrn.abc" hidden="1">{#N/A,#N/A,TRUE,"P&amp;L comparatives - summary_qtr";#N/A,#N/A,TRUE,"P&amp;L comparatives - detail_qtr"}</definedName>
    <definedName name="wrn.abc_1" localSheetId="1" hidden="1">{#N/A,#N/A,TRUE,"P&amp;L comparatives - summary_qtr";#N/A,#N/A,TRUE,"P&amp;L comparatives - detail_qtr"}</definedName>
    <definedName name="wrn.abc_1" localSheetId="3" hidden="1">{#N/A,#N/A,TRUE,"P&amp;L comparatives - summary_qtr";#N/A,#N/A,TRUE,"P&amp;L comparatives - detail_qtr"}</definedName>
    <definedName name="wrn.abc_1" localSheetId="5" hidden="1">{#N/A,#N/A,TRUE,"P&amp;L comparatives - summary_qtr";#N/A,#N/A,TRUE,"P&amp;L comparatives - detail_qtr"}</definedName>
    <definedName name="wrn.abc_1" hidden="1">{#N/A,#N/A,TRUE,"P&amp;L comparatives - summary_qtr";#N/A,#N/A,TRUE,"P&amp;L comparatives - detail_qtr"}</definedName>
    <definedName name="wrn.abt." localSheetId="1" hidden="1">{"ww",#N/A,FALSE,"Hospital Products";"us",#N/A,FALSE,"Hospital Products";"in",#N/A,FALSE,"Hospital Products"}</definedName>
    <definedName name="wrn.abt." localSheetId="3" hidden="1">{"ww",#N/A,FALSE,"Hospital Products";"us",#N/A,FALSE,"Hospital Products";"in",#N/A,FALSE,"Hospital Products"}</definedName>
    <definedName name="wrn.abt." localSheetId="5" hidden="1">{"ww",#N/A,FALSE,"Hospital Products";"us",#N/A,FALSE,"Hospital Products";"in",#N/A,FALSE,"Hospital Products"}</definedName>
    <definedName name="wrn.abt." hidden="1">{"ww",#N/A,FALSE,"Hospital Products";"us",#N/A,FALSE,"Hospital Products";"in",#N/A,FALSE,"Hospital Products"}</definedName>
    <definedName name="wrn.abt._1" localSheetId="1" hidden="1">{"ww",#N/A,FALSE,"Hospital Products";"us",#N/A,FALSE,"Hospital Products";"in",#N/A,FALSE,"Hospital Products"}</definedName>
    <definedName name="wrn.abt._1" localSheetId="3" hidden="1">{"ww",#N/A,FALSE,"Hospital Products";"us",#N/A,FALSE,"Hospital Products";"in",#N/A,FALSE,"Hospital Products"}</definedName>
    <definedName name="wrn.abt._1" localSheetId="5" hidden="1">{"ww",#N/A,FALSE,"Hospital Products";"us",#N/A,FALSE,"Hospital Products";"in",#N/A,FALSE,"Hospital Products"}</definedName>
    <definedName name="wrn.abt._1" hidden="1">{"ww",#N/A,FALSE,"Hospital Products";"us",#N/A,FALSE,"Hospital Products";"in",#N/A,FALSE,"Hospital Products"}</definedName>
    <definedName name="wrn.Accounts." localSheetId="0" hidden="1">{"turnover",#N/A,FALSE;"profits",#N/A,FALSE;"cash",#N/A,FALSE}</definedName>
    <definedName name="wrn.Accounts." localSheetId="1" hidden="1">{"turnover",#N/A,FALSE;"profits",#N/A,FALSE;"cash",#N/A,FALSE}</definedName>
    <definedName name="wrn.Accounts." localSheetId="3" hidden="1">{"turnover",#N/A,FALSE;"profits",#N/A,FALSE;"cash",#N/A,FALSE}</definedName>
    <definedName name="wrn.Accounts." localSheetId="5" hidden="1">{"turnover",#N/A,FALSE;"profits",#N/A,FALSE;"cash",#N/A,FALSE}</definedName>
    <definedName name="wrn.Accounts." hidden="1">{"turnover",#N/A,FALSE;"profits",#N/A,FALSE;"cash",#N/A,FALSE}</definedName>
    <definedName name="wrn.Accr_Dil." localSheetId="0" hidden="1">{#N/A,#N/A,FALSE,"Debt Accr";#N/A,#N/A,FALSE,"Stock Accr";#N/A,#N/A,FALSE,"Debt Stock Accr"}</definedName>
    <definedName name="wrn.Accr_Dil." localSheetId="1" hidden="1">{#N/A,#N/A,FALSE,"Debt Accr";#N/A,#N/A,FALSE,"Stock Accr";#N/A,#N/A,FALSE,"Debt Stock Accr"}</definedName>
    <definedName name="wrn.Accr_Dil." localSheetId="3" hidden="1">{#N/A,#N/A,FALSE,"Debt Accr";#N/A,#N/A,FALSE,"Stock Accr";#N/A,#N/A,FALSE,"Debt Stock Accr"}</definedName>
    <definedName name="wrn.Accr_Dil." localSheetId="5" hidden="1">{#N/A,#N/A,FALSE,"Debt Accr";#N/A,#N/A,FALSE,"Stock Accr";#N/A,#N/A,FALSE,"Debt Stock Accr"}</definedName>
    <definedName name="wrn.Accr_Dil." hidden="1">{#N/A,#N/A,FALSE,"Debt Accr";#N/A,#N/A,FALSE,"Stock Accr";#N/A,#N/A,FALSE,"Debt Stock Accr"}</definedName>
    <definedName name="wrn.Accr_Dil._1" localSheetId="1" hidden="1">{#N/A,#N/A,FALSE,"Debt Accr";#N/A,#N/A,FALSE,"Stock Accr";#N/A,#N/A,FALSE,"Debt Stock Accr"}</definedName>
    <definedName name="wrn.Accr_Dil._1" localSheetId="3" hidden="1">{#N/A,#N/A,FALSE,"Debt Accr";#N/A,#N/A,FALSE,"Stock Accr";#N/A,#N/A,FALSE,"Debt Stock Accr"}</definedName>
    <definedName name="wrn.Accr_Dil._1" localSheetId="5" hidden="1">{#N/A,#N/A,FALSE,"Debt Accr";#N/A,#N/A,FALSE,"Stock Accr";#N/A,#N/A,FALSE,"Debt Stock Accr"}</definedName>
    <definedName name="wrn.Accr_Dil._1" hidden="1">{#N/A,#N/A,FALSE,"Debt Accr";#N/A,#N/A,FALSE,"Stock Accr";#N/A,#N/A,FALSE,"Debt Stock Accr"}</definedName>
    <definedName name="wrn.Accr_Dil._1_1" localSheetId="1" hidden="1">{#N/A,#N/A,FALSE,"Debt Accr";#N/A,#N/A,FALSE,"Stock Accr";#N/A,#N/A,FALSE,"Debt Stock Accr"}</definedName>
    <definedName name="wrn.Accr_Dil._1_1" localSheetId="3" hidden="1">{#N/A,#N/A,FALSE,"Debt Accr";#N/A,#N/A,FALSE,"Stock Accr";#N/A,#N/A,FALSE,"Debt Stock Accr"}</definedName>
    <definedName name="wrn.Accr_Dil._1_1" localSheetId="5" hidden="1">{#N/A,#N/A,FALSE,"Debt Accr";#N/A,#N/A,FALSE,"Stock Accr";#N/A,#N/A,FALSE,"Debt Stock Accr"}</definedName>
    <definedName name="wrn.Accr_Dil._1_1" hidden="1">{#N/A,#N/A,FALSE,"Debt Accr";#N/A,#N/A,FALSE,"Stock Accr";#N/A,#N/A,FALSE,"Debt Stock Accr"}</definedName>
    <definedName name="wrn.Accr_Dil._1_1_2" localSheetId="1" hidden="1">{#N/A,#N/A,FALSE,"Debt Accr";#N/A,#N/A,FALSE,"Stock Accr";#N/A,#N/A,FALSE,"Debt Stock Accr"}</definedName>
    <definedName name="wrn.Accr_Dil._1_1_2" localSheetId="3" hidden="1">{#N/A,#N/A,FALSE,"Debt Accr";#N/A,#N/A,FALSE,"Stock Accr";#N/A,#N/A,FALSE,"Debt Stock Accr"}</definedName>
    <definedName name="wrn.Accr_Dil._1_1_2" localSheetId="5" hidden="1">{#N/A,#N/A,FALSE,"Debt Accr";#N/A,#N/A,FALSE,"Stock Accr";#N/A,#N/A,FALSE,"Debt Stock Accr"}</definedName>
    <definedName name="wrn.Accr_Dil._1_1_2" hidden="1">{#N/A,#N/A,FALSE,"Debt Accr";#N/A,#N/A,FALSE,"Stock Accr";#N/A,#N/A,FALSE,"Debt Stock Accr"}</definedName>
    <definedName name="wrn.Accr_Dil._1_3" localSheetId="1" hidden="1">{#N/A,#N/A,FALSE,"Debt Accr";#N/A,#N/A,FALSE,"Stock Accr";#N/A,#N/A,FALSE,"Debt Stock Accr"}</definedName>
    <definedName name="wrn.Accr_Dil._1_3" localSheetId="3" hidden="1">{#N/A,#N/A,FALSE,"Debt Accr";#N/A,#N/A,FALSE,"Stock Accr";#N/A,#N/A,FALSE,"Debt Stock Accr"}</definedName>
    <definedName name="wrn.Accr_Dil._1_3" localSheetId="5" hidden="1">{#N/A,#N/A,FALSE,"Debt Accr";#N/A,#N/A,FALSE,"Stock Accr";#N/A,#N/A,FALSE,"Debt Stock Accr"}</definedName>
    <definedName name="wrn.Accr_Dil._1_3" hidden="1">{#N/A,#N/A,FALSE,"Debt Accr";#N/A,#N/A,FALSE,"Stock Accr";#N/A,#N/A,FALSE,"Debt Stock Accr"}</definedName>
    <definedName name="wrn.Accr_Dil._2" localSheetId="1" hidden="1">{#N/A,#N/A,FALSE,"Debt Accr";#N/A,#N/A,FALSE,"Stock Accr";#N/A,#N/A,FALSE,"Debt Stock Accr"}</definedName>
    <definedName name="wrn.Accr_Dil._2" localSheetId="3" hidden="1">{#N/A,#N/A,FALSE,"Debt Accr";#N/A,#N/A,FALSE,"Stock Accr";#N/A,#N/A,FALSE,"Debt Stock Accr"}</definedName>
    <definedName name="wrn.Accr_Dil._2" localSheetId="5" hidden="1">{#N/A,#N/A,FALSE,"Debt Accr";#N/A,#N/A,FALSE,"Stock Accr";#N/A,#N/A,FALSE,"Debt Stock Accr"}</definedName>
    <definedName name="wrn.Accr_Dil._2" hidden="1">{#N/A,#N/A,FALSE,"Debt Accr";#N/A,#N/A,FALSE,"Stock Accr";#N/A,#N/A,FALSE,"Debt Stock Accr"}</definedName>
    <definedName name="wrn.Accr_Dil._2_2" localSheetId="1" hidden="1">{#N/A,#N/A,FALSE,"Debt Accr";#N/A,#N/A,FALSE,"Stock Accr";#N/A,#N/A,FALSE,"Debt Stock Accr"}</definedName>
    <definedName name="wrn.Accr_Dil._2_2" localSheetId="3" hidden="1">{#N/A,#N/A,FALSE,"Debt Accr";#N/A,#N/A,FALSE,"Stock Accr";#N/A,#N/A,FALSE,"Debt Stock Accr"}</definedName>
    <definedName name="wrn.Accr_Dil._2_2" localSheetId="5" hidden="1">{#N/A,#N/A,FALSE,"Debt Accr";#N/A,#N/A,FALSE,"Stock Accr";#N/A,#N/A,FALSE,"Debt Stock Accr"}</definedName>
    <definedName name="wrn.Accr_Dil._2_2" hidden="1">{#N/A,#N/A,FALSE,"Debt Accr";#N/A,#N/A,FALSE,"Stock Accr";#N/A,#N/A,FALSE,"Debt Stock Accr"}</definedName>
    <definedName name="wrn.Accr_Dil._3" localSheetId="1" hidden="1">{#N/A,#N/A,FALSE,"Debt Accr";#N/A,#N/A,FALSE,"Stock Accr";#N/A,#N/A,FALSE,"Debt Stock Accr"}</definedName>
    <definedName name="wrn.Accr_Dil._3" localSheetId="3" hidden="1">{#N/A,#N/A,FALSE,"Debt Accr";#N/A,#N/A,FALSE,"Stock Accr";#N/A,#N/A,FALSE,"Debt Stock Accr"}</definedName>
    <definedName name="wrn.Accr_Dil._3" localSheetId="5" hidden="1">{#N/A,#N/A,FALSE,"Debt Accr";#N/A,#N/A,FALSE,"Stock Accr";#N/A,#N/A,FALSE,"Debt Stock Accr"}</definedName>
    <definedName name="wrn.Accr_Dil._3" hidden="1">{#N/A,#N/A,FALSE,"Debt Accr";#N/A,#N/A,FALSE,"Stock Accr";#N/A,#N/A,FALSE,"Debt Stock Accr"}</definedName>
    <definedName name="wrn.Accr_Dil._3_2" localSheetId="1" hidden="1">{#N/A,#N/A,FALSE,"Debt Accr";#N/A,#N/A,FALSE,"Stock Accr";#N/A,#N/A,FALSE,"Debt Stock Accr"}</definedName>
    <definedName name="wrn.Accr_Dil._3_2" localSheetId="3" hidden="1">{#N/A,#N/A,FALSE,"Debt Accr";#N/A,#N/A,FALSE,"Stock Accr";#N/A,#N/A,FALSE,"Debt Stock Accr"}</definedName>
    <definedName name="wrn.Accr_Dil._3_2" localSheetId="5" hidden="1">{#N/A,#N/A,FALSE,"Debt Accr";#N/A,#N/A,FALSE,"Stock Accr";#N/A,#N/A,FALSE,"Debt Stock Accr"}</definedName>
    <definedName name="wrn.Accr_Dil._3_2" hidden="1">{#N/A,#N/A,FALSE,"Debt Accr";#N/A,#N/A,FALSE,"Stock Accr";#N/A,#N/A,FALSE,"Debt Stock Accr"}</definedName>
    <definedName name="wrn.Accr_Dil._4" localSheetId="1" hidden="1">{#N/A,#N/A,FALSE,"Debt Accr";#N/A,#N/A,FALSE,"Stock Accr";#N/A,#N/A,FALSE,"Debt Stock Accr"}</definedName>
    <definedName name="wrn.Accr_Dil._4" localSheetId="3" hidden="1">{#N/A,#N/A,FALSE,"Debt Accr";#N/A,#N/A,FALSE,"Stock Accr";#N/A,#N/A,FALSE,"Debt Stock Accr"}</definedName>
    <definedName name="wrn.Accr_Dil._4" localSheetId="5" hidden="1">{#N/A,#N/A,FALSE,"Debt Accr";#N/A,#N/A,FALSE,"Stock Accr";#N/A,#N/A,FALSE,"Debt Stock Accr"}</definedName>
    <definedName name="wrn.Accr_Dil._4" hidden="1">{#N/A,#N/A,FALSE,"Debt Accr";#N/A,#N/A,FALSE,"Stock Accr";#N/A,#N/A,FALSE,"Debt Stock Accr"}</definedName>
    <definedName name="wrn.Accr_Dil._4_2" localSheetId="1" hidden="1">{#N/A,#N/A,FALSE,"Debt Accr";#N/A,#N/A,FALSE,"Stock Accr";#N/A,#N/A,FALSE,"Debt Stock Accr"}</definedName>
    <definedName name="wrn.Accr_Dil._4_2" localSheetId="3" hidden="1">{#N/A,#N/A,FALSE,"Debt Accr";#N/A,#N/A,FALSE,"Stock Accr";#N/A,#N/A,FALSE,"Debt Stock Accr"}</definedName>
    <definedName name="wrn.Accr_Dil._4_2" localSheetId="5" hidden="1">{#N/A,#N/A,FALSE,"Debt Accr";#N/A,#N/A,FALSE,"Stock Accr";#N/A,#N/A,FALSE,"Debt Stock Accr"}</definedName>
    <definedName name="wrn.Accr_Dil._4_2" hidden="1">{#N/A,#N/A,FALSE,"Debt Accr";#N/A,#N/A,FALSE,"Stock Accr";#N/A,#N/A,FALSE,"Debt Stock Accr"}</definedName>
    <definedName name="wrn.Accr_Dil._5" localSheetId="1" hidden="1">{#N/A,#N/A,FALSE,"Debt Accr";#N/A,#N/A,FALSE,"Stock Accr";#N/A,#N/A,FALSE,"Debt Stock Accr"}</definedName>
    <definedName name="wrn.Accr_Dil._5" localSheetId="3" hidden="1">{#N/A,#N/A,FALSE,"Debt Accr";#N/A,#N/A,FALSE,"Stock Accr";#N/A,#N/A,FALSE,"Debt Stock Accr"}</definedName>
    <definedName name="wrn.Accr_Dil._5" localSheetId="5" hidden="1">{#N/A,#N/A,FALSE,"Debt Accr";#N/A,#N/A,FALSE,"Stock Accr";#N/A,#N/A,FALSE,"Debt Stock Accr"}</definedName>
    <definedName name="wrn.Accr_Dil._5" hidden="1">{#N/A,#N/A,FALSE,"Debt Accr";#N/A,#N/A,FALSE,"Stock Accr";#N/A,#N/A,FALSE,"Debt Stock Accr"}</definedName>
    <definedName name="wrn.Accr_Dil._5_2" localSheetId="1" hidden="1">{#N/A,#N/A,FALSE,"Debt Accr";#N/A,#N/A,FALSE,"Stock Accr";#N/A,#N/A,FALSE,"Debt Stock Accr"}</definedName>
    <definedName name="wrn.Accr_Dil._5_2" localSheetId="3" hidden="1">{#N/A,#N/A,FALSE,"Debt Accr";#N/A,#N/A,FALSE,"Stock Accr";#N/A,#N/A,FALSE,"Debt Stock Accr"}</definedName>
    <definedName name="wrn.Accr_Dil._5_2" localSheetId="5" hidden="1">{#N/A,#N/A,FALSE,"Debt Accr";#N/A,#N/A,FALSE,"Stock Accr";#N/A,#N/A,FALSE,"Debt Stock Accr"}</definedName>
    <definedName name="wrn.Accr_Dil._5_2" hidden="1">{#N/A,#N/A,FALSE,"Debt Accr";#N/A,#N/A,FALSE,"Stock Accr";#N/A,#N/A,FALSE,"Debt Stock Accr"}</definedName>
    <definedName name="wrn.Accretion." localSheetId="1" hidden="1">{"Accretion",#N/A,FALSE,"Assum"}</definedName>
    <definedName name="wrn.Accretion." localSheetId="3" hidden="1">{"Accretion",#N/A,FALSE,"Assum"}</definedName>
    <definedName name="wrn.Accretion." localSheetId="5" hidden="1">{"Accretion",#N/A,FALSE,"Assum"}</definedName>
    <definedName name="wrn.Accretion." hidden="1">{"Accretion",#N/A,FALSE,"Assum"}</definedName>
    <definedName name="wrn.Accretion._1" localSheetId="1" hidden="1">{"Accretion",#N/A,FALSE,"Assum"}</definedName>
    <definedName name="wrn.Accretion._1" localSheetId="3" hidden="1">{"Accretion",#N/A,FALSE,"Assum"}</definedName>
    <definedName name="wrn.Accretion._1" localSheetId="5" hidden="1">{"Accretion",#N/A,FALSE,"Assum"}</definedName>
    <definedName name="wrn.Accretion._1" hidden="1">{"Accretion",#N/A,FALSE,"Assum"}</definedName>
    <definedName name="wrn.ACCT._.PACKAGE._.REPORT." localSheetId="1" hidden="1">{#N/A,#N/A,TRUE,"Highlights";#N/A,#N/A,TRUE,"BS_Oriental International Bank";#N/A,#N/A,TRUE,"P&amp;L_Oriental International Bank";#N/A,#N/A,TRUE,"Revenues Report_OIB";#N/A,#N/A,TRUE,"Expenses OIB";#N/A,#N/A,TRUE,"Margin_ORIENTAL INTL BANK";#N/A,#N/A,TRUE,"PL Quarterly_OIB";#N/A,#N/A,TRUE,"COVER"}</definedName>
    <definedName name="wrn.ACCT._.PACKAGE._.REPORT." localSheetId="3" hidden="1">{#N/A,#N/A,TRUE,"Highlights";#N/A,#N/A,TRUE,"BS_Oriental International Bank";#N/A,#N/A,TRUE,"P&amp;L_Oriental International Bank";#N/A,#N/A,TRUE,"Revenues Report_OIB";#N/A,#N/A,TRUE,"Expenses OIB";#N/A,#N/A,TRUE,"Margin_ORIENTAL INTL BANK";#N/A,#N/A,TRUE,"PL Quarterly_OIB";#N/A,#N/A,TRUE,"COVER"}</definedName>
    <definedName name="wrn.ACCT._.PACKAGE._.REPORT." localSheetId="5" hidden="1">{#N/A,#N/A,TRUE,"Highlights";#N/A,#N/A,TRUE,"BS_Oriental International Bank";#N/A,#N/A,TRUE,"P&amp;L_Oriental International Bank";#N/A,#N/A,TRUE,"Revenues Report_OIB";#N/A,#N/A,TRUE,"Expenses OIB";#N/A,#N/A,TRUE,"Margin_ORIENTAL INTL BANK";#N/A,#N/A,TRUE,"PL Quarterly_OIB";#N/A,#N/A,TRUE,"COVER"}</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E1." localSheetId="1" hidden="1">{"ACE1",#N/A,FALSE,"NAVYI"}</definedName>
    <definedName name="wrn.ACE1." localSheetId="3" hidden="1">{"ACE1",#N/A,FALSE,"NAVYI"}</definedName>
    <definedName name="wrn.ACE1." localSheetId="5" hidden="1">{"ACE1",#N/A,FALSE,"NAVYI"}</definedName>
    <definedName name="wrn.ACE1." hidden="1">{"ACE1",#N/A,FALSE,"NAVYI"}</definedName>
    <definedName name="wrn.ACE2." localSheetId="1" hidden="1">{"ACE2",#N/A,FALSE,"NAVYI"}</definedName>
    <definedName name="wrn.ACE2." localSheetId="3" hidden="1">{"ACE2",#N/A,FALSE,"NAVYI"}</definedName>
    <definedName name="wrn.ACE2." localSheetId="5" hidden="1">{"ACE2",#N/A,FALSE,"NAVYI"}</definedName>
    <definedName name="wrn.ACE2." hidden="1">{"ACE2",#N/A,FALSE,"NAVYI"}</definedName>
    <definedName name="wrn.ACE3." localSheetId="1" hidden="1">{"ACE3",#N/A,FALSE,"NAVYI"}</definedName>
    <definedName name="wrn.ACE3." localSheetId="3" hidden="1">{"ACE3",#N/A,FALSE,"NAVYI"}</definedName>
    <definedName name="wrn.ACE3." localSheetId="5" hidden="1">{"ACE3",#N/A,FALSE,"NAVYI"}</definedName>
    <definedName name="wrn.ACE3." hidden="1">{"ACE3",#N/A,FALSE,"NAVYI"}</definedName>
    <definedName name="wrn.ACEADDIT1." localSheetId="1" hidden="1">{"ACEADDIT1",#N/A,FALSE,"NAVYI"}</definedName>
    <definedName name="wrn.ACEADDIT1." localSheetId="3" hidden="1">{"ACEADDIT1",#N/A,FALSE,"NAVYI"}</definedName>
    <definedName name="wrn.ACEADDIT1." localSheetId="5" hidden="1">{"ACEADDIT1",#N/A,FALSE,"NAVYI"}</definedName>
    <definedName name="wrn.ACEADDIT1." hidden="1">{"ACEADDIT1",#N/A,FALSE,"NAVYI"}</definedName>
    <definedName name="wrn.ACEADDIT2." localSheetId="1" hidden="1">{"ACEADDIT2",#N/A,FALSE,"NAVYI"}</definedName>
    <definedName name="wrn.ACEADDIT2." localSheetId="3" hidden="1">{"ACEADDIT2",#N/A,FALSE,"NAVYI"}</definedName>
    <definedName name="wrn.ACEADDIT2." localSheetId="5" hidden="1">{"ACEADDIT2",#N/A,FALSE,"NAVYI"}</definedName>
    <definedName name="wrn.ACEADDIT2." hidden="1">{"ACEADDIT2",#N/A,FALSE,"NAVYI"}</definedName>
    <definedName name="wrn.ACEADDIT3." localSheetId="1" hidden="1">{"ACEADDIT3",#N/A,FALSE,"NAVYI"}</definedName>
    <definedName name="wrn.ACEADDIT3." localSheetId="3" hidden="1">{"ACEADDIT3",#N/A,FALSE,"NAVYI"}</definedName>
    <definedName name="wrn.ACEADDIT3." localSheetId="5" hidden="1">{"ACEADDIT3",#N/A,FALSE,"NAVYI"}</definedName>
    <definedName name="wrn.ACEADDIT3." hidden="1">{"ACEADDIT3",#N/A,FALSE,"NAVYI"}</definedName>
    <definedName name="wrn.ACEALL." localSheetId="1" hidden="1">{"ACE1",#N/A,FALSE,"NAVYI";"ACE2",#N/A,FALSE,"NAVYI";"ACE3",#N/A,FALSE,"NAVYI";"ACEADDIT1",#N/A,FALSE,"NAVYI";"ACEADDIT2",#N/A,FALSE,"NAVYI";"ACEADDIT3",#N/A,FALSE,"NAVYI"}</definedName>
    <definedName name="wrn.ACEALL." localSheetId="3" hidden="1">{"ACE1",#N/A,FALSE,"NAVYI";"ACE2",#N/A,FALSE,"NAVYI";"ACE3",#N/A,FALSE,"NAVYI";"ACEADDIT1",#N/A,FALSE,"NAVYI";"ACEADDIT2",#N/A,FALSE,"NAVYI";"ACEADDIT3",#N/A,FALSE,"NAVYI"}</definedName>
    <definedName name="wrn.ACEALL." localSheetId="5" hidden="1">{"ACE1",#N/A,FALSE,"NAVYI";"ACE2",#N/A,FALSE,"NAVYI";"ACE3",#N/A,FALSE,"NAVYI";"ACEADDIT1",#N/A,FALSE,"NAVYI";"ACEADDIT2",#N/A,FALSE,"NAVYI";"ACEADDIT3",#N/A,FALSE,"NAVYI"}</definedName>
    <definedName name="wrn.ACEALL." hidden="1">{"ACE1",#N/A,FALSE,"NAVYI";"ACE2",#N/A,FALSE,"NAVYI";"ACE3",#N/A,FALSE,"NAVYI";"ACEADDIT1",#N/A,FALSE,"NAVYI";"ACEADDIT2",#N/A,FALSE,"NAVYI";"ACEADDIT3",#N/A,FALSE,"NAVYI"}</definedName>
    <definedName name="wrn.AcqState." localSheetId="0" hidden="1">{#N/A,#N/A,TRUE,"Acq-Ass";#N/A,#N/A,TRUE,"Acq-IS";#N/A,#N/A,TRUE,"Acq-BS";#N/A,#N/A,TRUE,"Acq-CF"}</definedName>
    <definedName name="wrn.AcqState." localSheetId="1" hidden="1">{#N/A,#N/A,TRUE,"Acq-Ass";#N/A,#N/A,TRUE,"Acq-IS";#N/A,#N/A,TRUE,"Acq-BS";#N/A,#N/A,TRUE,"Acq-CF"}</definedName>
    <definedName name="wrn.AcqState." localSheetId="3" hidden="1">{#N/A,#N/A,TRUE,"Acq-Ass";#N/A,#N/A,TRUE,"Acq-IS";#N/A,#N/A,TRUE,"Acq-BS";#N/A,#N/A,TRUE,"Acq-CF"}</definedName>
    <definedName name="wrn.AcqState." localSheetId="5" hidden="1">{#N/A,#N/A,TRUE,"Acq-Ass";#N/A,#N/A,TRUE,"Acq-IS";#N/A,#N/A,TRUE,"Acq-BS";#N/A,#N/A,TRUE,"Acq-CF"}</definedName>
    <definedName name="wrn.AcqState." hidden="1">{#N/A,#N/A,TRUE,"Acq-Ass";#N/A,#N/A,TRUE,"Acq-IS";#N/A,#N/A,TRUE,"Acq-BS";#N/A,#N/A,TRUE,"Acq-CF"}</definedName>
    <definedName name="wrn.Acquiror." localSheetId="0" hidden="1">{#N/A,#N/A,TRUE,"Acq-Ass";#N/A,#N/A,TRUE,"Acq-IS";#N/A,#N/A,TRUE,"Acq-BS";#N/A,#N/A,TRUE,"Acq-CF";#N/A,#N/A,TRUE,"Acq-Proj";#N/A,#N/A,TRUE,"Acq-CapEx";#N/A,#N/A,TRUE,"Acq-Debt";#N/A,#N/A,TRUE,"Acq-Int";#N/A,#N/A,TRUE,"Acq-BD";#N/A,#N/A,TRUE,"Acq-TD";#N/A,#N/A,TRUE,"Acq-Taxes";#N/A,#N/A,TRUE,"Acq-Credit";#N/A,#N/A,TRUE,"Acq-Val";#N/A,#N/A,TRUE,"Acq-Mult Val"}</definedName>
    <definedName name="wrn.Acquiror." localSheetId="1" hidden="1">{#N/A,#N/A,TRUE,"Acq-Ass";#N/A,#N/A,TRUE,"Acq-IS";#N/A,#N/A,TRUE,"Acq-BS";#N/A,#N/A,TRUE,"Acq-CF";#N/A,#N/A,TRUE,"Acq-Proj";#N/A,#N/A,TRUE,"Acq-CapEx";#N/A,#N/A,TRUE,"Acq-Debt";#N/A,#N/A,TRUE,"Acq-Int";#N/A,#N/A,TRUE,"Acq-BD";#N/A,#N/A,TRUE,"Acq-TD";#N/A,#N/A,TRUE,"Acq-Taxes";#N/A,#N/A,TRUE,"Acq-Credit";#N/A,#N/A,TRUE,"Acq-Val";#N/A,#N/A,TRUE,"Acq-Mult Val"}</definedName>
    <definedName name="wrn.Acquiror." localSheetId="3" hidden="1">{#N/A,#N/A,TRUE,"Acq-Ass";#N/A,#N/A,TRUE,"Acq-IS";#N/A,#N/A,TRUE,"Acq-BS";#N/A,#N/A,TRUE,"Acq-CF";#N/A,#N/A,TRUE,"Acq-Proj";#N/A,#N/A,TRUE,"Acq-CapEx";#N/A,#N/A,TRUE,"Acq-Debt";#N/A,#N/A,TRUE,"Acq-Int";#N/A,#N/A,TRUE,"Acq-BD";#N/A,#N/A,TRUE,"Acq-TD";#N/A,#N/A,TRUE,"Acq-Taxes";#N/A,#N/A,TRUE,"Acq-Credit";#N/A,#N/A,TRUE,"Acq-Val";#N/A,#N/A,TRUE,"Acq-Mult Val"}</definedName>
    <definedName name="wrn.Acquiror." localSheetId="5" hidden="1">{#N/A,#N/A,TRUE,"Acq-Ass";#N/A,#N/A,TRUE,"Acq-IS";#N/A,#N/A,TRUE,"Acq-BS";#N/A,#N/A,TRUE,"Acq-CF";#N/A,#N/A,TRUE,"Acq-Proj";#N/A,#N/A,TRUE,"Acq-CapEx";#N/A,#N/A,TRUE,"Acq-Debt";#N/A,#N/A,TRUE,"Acq-Int";#N/A,#N/A,TRUE,"Acq-BD";#N/A,#N/A,TRUE,"Acq-TD";#N/A,#N/A,TRUE,"Acq-Taxes";#N/A,#N/A,TRUE,"Acq-Credit";#N/A,#N/A,TRUE,"Acq-Val";#N/A,#N/A,TRUE,"Acq-Mult Val"}</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sition_matrix." localSheetId="1" hidden="1">{"Acq_matrix",#N/A,FALSE,"Acquisition Matrix"}</definedName>
    <definedName name="wrn.Acquisition_matrix." localSheetId="3" hidden="1">{"Acq_matrix",#N/A,FALSE,"Acquisition Matrix"}</definedName>
    <definedName name="wrn.Acquisition_matrix." localSheetId="5" hidden="1">{"Acq_matrix",#N/A,FALSE,"Acquisition Matrix"}</definedName>
    <definedName name="wrn.Acquisition_matrix." hidden="1">{"Acq_matrix",#N/A,FALSE,"Acquisition Matrix"}</definedName>
    <definedName name="wrn.Acquisition_matrix._1" localSheetId="1" hidden="1">{"Acq_matrix",#N/A,FALSE,"Acquisition Matrix"}</definedName>
    <definedName name="wrn.Acquisition_matrix._1" localSheetId="3" hidden="1">{"Acq_matrix",#N/A,FALSE,"Acquisition Matrix"}</definedName>
    <definedName name="wrn.Acquisition_matrix._1" localSheetId="5" hidden="1">{"Acq_matrix",#N/A,FALSE,"Acquisition Matrix"}</definedName>
    <definedName name="wrn.Acquisition_matrix._1" hidden="1">{"Acq_matrix",#N/A,FALSE,"Acquisition Matrix"}</definedName>
    <definedName name="wrn.Acquisition_matrix._1_1" localSheetId="1" hidden="1">{"Acq_matrix",#N/A,FALSE,"Acquisition Matrix"}</definedName>
    <definedName name="wrn.Acquisition_matrix._1_1" localSheetId="3" hidden="1">{"Acq_matrix",#N/A,FALSE,"Acquisition Matrix"}</definedName>
    <definedName name="wrn.Acquisition_matrix._1_1" localSheetId="5" hidden="1">{"Acq_matrix",#N/A,FALSE,"Acquisition Matrix"}</definedName>
    <definedName name="wrn.Acquisition_matrix._1_1" hidden="1">{"Acq_matrix",#N/A,FALSE,"Acquisition Matrix"}</definedName>
    <definedName name="wrn.Acquisition_matrix._1_1_2" localSheetId="1" hidden="1">{"Acq_matrix",#N/A,FALSE,"Acquisition Matrix"}</definedName>
    <definedName name="wrn.Acquisition_matrix._1_1_2" localSheetId="3" hidden="1">{"Acq_matrix",#N/A,FALSE,"Acquisition Matrix"}</definedName>
    <definedName name="wrn.Acquisition_matrix._1_1_2" localSheetId="5" hidden="1">{"Acq_matrix",#N/A,FALSE,"Acquisition Matrix"}</definedName>
    <definedName name="wrn.Acquisition_matrix._1_1_2" hidden="1">{"Acq_matrix",#N/A,FALSE,"Acquisition Matrix"}</definedName>
    <definedName name="wrn.Acquisition_matrix._1_3" localSheetId="1" hidden="1">{"Acq_matrix",#N/A,FALSE,"Acquisition Matrix"}</definedName>
    <definedName name="wrn.Acquisition_matrix._1_3" localSheetId="3" hidden="1">{"Acq_matrix",#N/A,FALSE,"Acquisition Matrix"}</definedName>
    <definedName name="wrn.Acquisition_matrix._1_3" localSheetId="5" hidden="1">{"Acq_matrix",#N/A,FALSE,"Acquisition Matrix"}</definedName>
    <definedName name="wrn.Acquisition_matrix._1_3" hidden="1">{"Acq_matrix",#N/A,FALSE,"Acquisition Matrix"}</definedName>
    <definedName name="wrn.Acquisition_matrix._2" localSheetId="1" hidden="1">{"Acq_matrix",#N/A,FALSE,"Acquisition Matrix"}</definedName>
    <definedName name="wrn.Acquisition_matrix._2" localSheetId="3" hidden="1">{"Acq_matrix",#N/A,FALSE,"Acquisition Matrix"}</definedName>
    <definedName name="wrn.Acquisition_matrix._2" localSheetId="5" hidden="1">{"Acq_matrix",#N/A,FALSE,"Acquisition Matrix"}</definedName>
    <definedName name="wrn.Acquisition_matrix._2" hidden="1">{"Acq_matrix",#N/A,FALSE,"Acquisition Matrix"}</definedName>
    <definedName name="wrn.Acquisition_matrix._2_2" localSheetId="1" hidden="1">{"Acq_matrix",#N/A,FALSE,"Acquisition Matrix"}</definedName>
    <definedName name="wrn.Acquisition_matrix._2_2" localSheetId="3" hidden="1">{"Acq_matrix",#N/A,FALSE,"Acquisition Matrix"}</definedName>
    <definedName name="wrn.Acquisition_matrix._2_2" localSheetId="5" hidden="1">{"Acq_matrix",#N/A,FALSE,"Acquisition Matrix"}</definedName>
    <definedName name="wrn.Acquisition_matrix._2_2" hidden="1">{"Acq_matrix",#N/A,FALSE,"Acquisition Matrix"}</definedName>
    <definedName name="wrn.Acquisition_matrix._3" localSheetId="1" hidden="1">{"Acq_matrix",#N/A,FALSE,"Acquisition Matrix"}</definedName>
    <definedName name="wrn.Acquisition_matrix._3" localSheetId="3" hidden="1">{"Acq_matrix",#N/A,FALSE,"Acquisition Matrix"}</definedName>
    <definedName name="wrn.Acquisition_matrix._3" localSheetId="5" hidden="1">{"Acq_matrix",#N/A,FALSE,"Acquisition Matrix"}</definedName>
    <definedName name="wrn.Acquisition_matrix._3" hidden="1">{"Acq_matrix",#N/A,FALSE,"Acquisition Matrix"}</definedName>
    <definedName name="wrn.Acquisition_matrix._3_2" localSheetId="1" hidden="1">{"Acq_matrix",#N/A,FALSE,"Acquisition Matrix"}</definedName>
    <definedName name="wrn.Acquisition_matrix._3_2" localSheetId="3" hidden="1">{"Acq_matrix",#N/A,FALSE,"Acquisition Matrix"}</definedName>
    <definedName name="wrn.Acquisition_matrix._3_2" localSheetId="5" hidden="1">{"Acq_matrix",#N/A,FALSE,"Acquisition Matrix"}</definedName>
    <definedName name="wrn.Acquisition_matrix._3_2" hidden="1">{"Acq_matrix",#N/A,FALSE,"Acquisition Matrix"}</definedName>
    <definedName name="wrn.Acquisition_matrix._5" localSheetId="1" hidden="1">{"Acq_matrix",#N/A,FALSE,"Acquisition Matrix"}</definedName>
    <definedName name="wrn.Acquisition_matrix._5" localSheetId="3" hidden="1">{"Acq_matrix",#N/A,FALSE,"Acquisition Matrix"}</definedName>
    <definedName name="wrn.Acquisition_matrix._5" localSheetId="5" hidden="1">{"Acq_matrix",#N/A,FALSE,"Acquisition Matrix"}</definedName>
    <definedName name="wrn.Acquisition_matrix._5" hidden="1">{"Acq_matrix",#N/A,FALSE,"Acquisition Matrix"}</definedName>
    <definedName name="wrn.Acquisition_matrix_from_DBAB_1_1_1_1" localSheetId="1" hidden="1">{"Acq_matrix",#N/A,FALSE,"Acquisition Matrix"}</definedName>
    <definedName name="wrn.Acquisition_matrix_from_DBAB_1_1_1_1" localSheetId="3" hidden="1">{"Acq_matrix",#N/A,FALSE,"Acquisition Matrix"}</definedName>
    <definedName name="wrn.Acquisition_matrix_from_DBAB_1_1_1_1" localSheetId="5" hidden="1">{"Acq_matrix",#N/A,FALSE,"Acquisition Matrix"}</definedName>
    <definedName name="wrn.Acquisition_matrix_from_DBAB_1_1_1_1" hidden="1">{"Acq_matrix",#N/A,FALSE,"Acquisition Matrix"}</definedName>
    <definedName name="wrn.Acquisition_matrix_from_DBAB_1_1_2" localSheetId="1" hidden="1">{"Acq_matrix",#N/A,FALSE,"Acquisition Matrix"}</definedName>
    <definedName name="wrn.Acquisition_matrix_from_DBAB_1_1_2" localSheetId="3" hidden="1">{"Acq_matrix",#N/A,FALSE,"Acquisition Matrix"}</definedName>
    <definedName name="wrn.Acquisition_matrix_from_DBAB_1_1_2" localSheetId="5" hidden="1">{"Acq_matrix",#N/A,FALSE,"Acquisition Matrix"}</definedName>
    <definedName name="wrn.Acquisition_matrix_from_DBAB_1_1_2" hidden="1">{"Acq_matrix",#N/A,FALSE,"Acquisition Matrix"}</definedName>
    <definedName name="wrn.Acquisition_matrix_from_DBAB_1_2_1" localSheetId="1" hidden="1">{"Acq_matrix",#N/A,FALSE,"Acquisition Matrix"}</definedName>
    <definedName name="wrn.Acquisition_matrix_from_DBAB_1_2_1" localSheetId="3" hidden="1">{"Acq_matrix",#N/A,FALSE,"Acquisition Matrix"}</definedName>
    <definedName name="wrn.Acquisition_matrix_from_DBAB_1_2_1" localSheetId="5" hidden="1">{"Acq_matrix",#N/A,FALSE,"Acquisition Matrix"}</definedName>
    <definedName name="wrn.Acquisition_matrix_from_DBAB_1_2_1" hidden="1">{"Acq_matrix",#N/A,FALSE,"Acquisition Matrix"}</definedName>
    <definedName name="wrn.Acquisition_matrix_from_DBAB_1_3" localSheetId="1" hidden="1">{"Acq_matrix",#N/A,FALSE,"Acquisition Matrix"}</definedName>
    <definedName name="wrn.Acquisition_matrix_from_DBAB_1_3" localSheetId="3" hidden="1">{"Acq_matrix",#N/A,FALSE,"Acquisition Matrix"}</definedName>
    <definedName name="wrn.Acquisition_matrix_from_DBAB_1_3" localSheetId="5" hidden="1">{"Acq_matrix",#N/A,FALSE,"Acquisition Matrix"}</definedName>
    <definedName name="wrn.Acquisition_matrix_from_DBAB_1_3" hidden="1">{"Acq_matrix",#N/A,FALSE,"Acquisition Matrix"}</definedName>
    <definedName name="wrn.Acquisition_matrix_from_DBAB_2_1" localSheetId="1" hidden="1">{"Acq_matrix",#N/A,FALSE,"Acquisition Matrix"}</definedName>
    <definedName name="wrn.Acquisition_matrix_from_DBAB_2_1" localSheetId="3" hidden="1">{"Acq_matrix",#N/A,FALSE,"Acquisition Matrix"}</definedName>
    <definedName name="wrn.Acquisition_matrix_from_DBAB_2_1" localSheetId="5" hidden="1">{"Acq_matrix",#N/A,FALSE,"Acquisition Matrix"}</definedName>
    <definedName name="wrn.Acquisition_matrix_from_DBAB_2_1" hidden="1">{"Acq_matrix",#N/A,FALSE,"Acquisition Matrix"}</definedName>
    <definedName name="wrn.Acquisition_matrix_from_DBAB_3_1" localSheetId="1" hidden="1">{"Acq_matrix",#N/A,FALSE,"Acquisition Matrix"}</definedName>
    <definedName name="wrn.Acquisition_matrix_from_DBAB_3_1" localSheetId="3" hidden="1">{"Acq_matrix",#N/A,FALSE,"Acquisition Matrix"}</definedName>
    <definedName name="wrn.Acquisition_matrix_from_DBAB_3_1" localSheetId="5" hidden="1">{"Acq_matrix",#N/A,FALSE,"Acquisition Matrix"}</definedName>
    <definedName name="wrn.Acquisition_matrix_from_DBAB_3_1" hidden="1">{"Acq_matrix",#N/A,FALSE,"Acquisition Matrix"}</definedName>
    <definedName name="wrn.Acquisition_matrix_from_DBAB_4_1" localSheetId="1" hidden="1">{"Acq_matrix",#N/A,FALSE,"Acquisition Matrix"}</definedName>
    <definedName name="wrn.Acquisition_matrix_from_DBAB_4_1" localSheetId="3" hidden="1">{"Acq_matrix",#N/A,FALSE,"Acquisition Matrix"}</definedName>
    <definedName name="wrn.Acquisition_matrix_from_DBAB_4_1" localSheetId="5" hidden="1">{"Acq_matrix",#N/A,FALSE,"Acquisition Matrix"}</definedName>
    <definedName name="wrn.Acquisition_matrix_from_DBAB_4_1" hidden="1">{"Acq_matrix",#N/A,FALSE,"Acquisition Matrix"}</definedName>
    <definedName name="wrn.Acquisition_matrix_from_DBAB_5_1" localSheetId="1" hidden="1">{"Acq_matrix",#N/A,FALSE,"Acquisition Matrix"}</definedName>
    <definedName name="wrn.Acquisition_matrix_from_DBAB_5_1" localSheetId="3" hidden="1">{"Acq_matrix",#N/A,FALSE,"Acquisition Matrix"}</definedName>
    <definedName name="wrn.Acquisition_matrix_from_DBAB_5_1" localSheetId="5" hidden="1">{"Acq_matrix",#N/A,FALSE,"Acquisition Matrix"}</definedName>
    <definedName name="wrn.Acquisition_matrix_from_DBAB_5_1" hidden="1">{"Acq_matrix",#N/A,FALSE,"Acquisition Matrix"}</definedName>
    <definedName name="wrn.AcqVal." localSheetId="0" hidden="1">{#N/A,#N/A,FALSE,"Acq-Val";#N/A,#N/A,FALSE,"Acq-Mult Val"}</definedName>
    <definedName name="wrn.AcqVal." localSheetId="1" hidden="1">{#N/A,#N/A,FALSE,"Acq-Val";#N/A,#N/A,FALSE,"Acq-Mult Val"}</definedName>
    <definedName name="wrn.AcqVal." localSheetId="3" hidden="1">{#N/A,#N/A,FALSE,"Acq-Val";#N/A,#N/A,FALSE,"Acq-Mult Val"}</definedName>
    <definedName name="wrn.AcqVal." localSheetId="5" hidden="1">{#N/A,#N/A,FALSE,"Acq-Val";#N/A,#N/A,FALSE,"Acq-Mult Val"}</definedName>
    <definedName name="wrn.AcqVal." hidden="1">{#N/A,#N/A,FALSE,"Acq-Val";#N/A,#N/A,FALSE,"Acq-Mult Val"}</definedName>
    <definedName name="wrn.Actual." localSheetId="1" hidden="1">{"Actual",#N/A,FALSE,"Actual"}</definedName>
    <definedName name="wrn.Actual." localSheetId="3" hidden="1">{"Actual",#N/A,FALSE,"Actual"}</definedName>
    <definedName name="wrn.Actual." localSheetId="5" hidden="1">{"Actual",#N/A,FALSE,"Actual"}</definedName>
    <definedName name="wrn.Actual." hidden="1">{"Actual",#N/A,FALSE,"Actual"}</definedName>
    <definedName name="wrn.Actual._1" localSheetId="1" hidden="1">{"Actual",#N/A,FALSE,"Actual"}</definedName>
    <definedName name="wrn.Actual._1" localSheetId="3" hidden="1">{"Actual",#N/A,FALSE,"Actual"}</definedName>
    <definedName name="wrn.Actual._1" localSheetId="5" hidden="1">{"Actual",#N/A,FALSE,"Actual"}</definedName>
    <definedName name="wrn.Actual._1" hidden="1">{"Actual",#N/A,FALSE,"Actual"}</definedName>
    <definedName name="wrn.Actual._1_1" localSheetId="1" hidden="1">{"Actual",#N/A,FALSE,"Actual"}</definedName>
    <definedName name="wrn.Actual._1_1" localSheetId="3" hidden="1">{"Actual",#N/A,FALSE,"Actual"}</definedName>
    <definedName name="wrn.Actual._1_1" localSheetId="5" hidden="1">{"Actual",#N/A,FALSE,"Actual"}</definedName>
    <definedName name="wrn.Actual._1_1" hidden="1">{"Actual",#N/A,FALSE,"Actual"}</definedName>
    <definedName name="wrn.Actual._1_1_2" localSheetId="1" hidden="1">{"Actual",#N/A,FALSE,"Actual"}</definedName>
    <definedName name="wrn.Actual._1_1_2" localSheetId="3" hidden="1">{"Actual",#N/A,FALSE,"Actual"}</definedName>
    <definedName name="wrn.Actual._1_1_2" localSheetId="5" hidden="1">{"Actual",#N/A,FALSE,"Actual"}</definedName>
    <definedName name="wrn.Actual._1_1_2" hidden="1">{"Actual",#N/A,FALSE,"Actual"}</definedName>
    <definedName name="wrn.Actual._1_3" localSheetId="1" hidden="1">{"Actual",#N/A,FALSE,"Actual"}</definedName>
    <definedName name="wrn.Actual._1_3" localSheetId="3" hidden="1">{"Actual",#N/A,FALSE,"Actual"}</definedName>
    <definedName name="wrn.Actual._1_3" localSheetId="5" hidden="1">{"Actual",#N/A,FALSE,"Actual"}</definedName>
    <definedName name="wrn.Actual._1_3" hidden="1">{"Actual",#N/A,FALSE,"Actual"}</definedName>
    <definedName name="wrn.Actual._2" localSheetId="1" hidden="1">{"Actual",#N/A,FALSE,"Actual"}</definedName>
    <definedName name="wrn.Actual._2" localSheetId="3" hidden="1">{"Actual",#N/A,FALSE,"Actual"}</definedName>
    <definedName name="wrn.Actual._2" localSheetId="5" hidden="1">{"Actual",#N/A,FALSE,"Actual"}</definedName>
    <definedName name="wrn.Actual._2" hidden="1">{"Actual",#N/A,FALSE,"Actual"}</definedName>
    <definedName name="wrn.Actual._2_2" localSheetId="1" hidden="1">{"Actual",#N/A,FALSE,"Actual"}</definedName>
    <definedName name="wrn.Actual._2_2" localSheetId="3" hidden="1">{"Actual",#N/A,FALSE,"Actual"}</definedName>
    <definedName name="wrn.Actual._2_2" localSheetId="5" hidden="1">{"Actual",#N/A,FALSE,"Actual"}</definedName>
    <definedName name="wrn.Actual._2_2" hidden="1">{"Actual",#N/A,FALSE,"Actual"}</definedName>
    <definedName name="wrn.Actual._3" localSheetId="1" hidden="1">{"Actual",#N/A,FALSE,"Actual"}</definedName>
    <definedName name="wrn.Actual._3" localSheetId="3" hidden="1">{"Actual",#N/A,FALSE,"Actual"}</definedName>
    <definedName name="wrn.Actual._3" localSheetId="5" hidden="1">{"Actual",#N/A,FALSE,"Actual"}</definedName>
    <definedName name="wrn.Actual._3" hidden="1">{"Actual",#N/A,FALSE,"Actual"}</definedName>
    <definedName name="wrn.Actual._3_2" localSheetId="1" hidden="1">{"Actual",#N/A,FALSE,"Actual"}</definedName>
    <definedName name="wrn.Actual._3_2" localSheetId="3" hidden="1">{"Actual",#N/A,FALSE,"Actual"}</definedName>
    <definedName name="wrn.Actual._3_2" localSheetId="5" hidden="1">{"Actual",#N/A,FALSE,"Actual"}</definedName>
    <definedName name="wrn.Actual._3_2" hidden="1">{"Actual",#N/A,FALSE,"Actual"}</definedName>
    <definedName name="wrn.Actual._5" localSheetId="1" hidden="1">{"Actual",#N/A,FALSE,"Actual"}</definedName>
    <definedName name="wrn.Actual._5" localSheetId="3" hidden="1">{"Actual",#N/A,FALSE,"Actual"}</definedName>
    <definedName name="wrn.Actual._5" localSheetId="5" hidden="1">{"Actual",#N/A,FALSE,"Actual"}</definedName>
    <definedName name="wrn.Actual._5" hidden="1">{"Actual",#N/A,FALSE,"Actual"}</definedName>
    <definedName name="wrn.adj95." localSheetId="1" hidden="1">{"adj95mult",#N/A,FALSE,"COMPCO";"adj95est",#N/A,FALSE,"COMPCO"}</definedName>
    <definedName name="wrn.adj95." localSheetId="3" hidden="1">{"adj95mult",#N/A,FALSE,"COMPCO";"adj95est",#N/A,FALSE,"COMPCO"}</definedName>
    <definedName name="wrn.adj95." localSheetId="5" hidden="1">{"adj95mult",#N/A,FALSE,"COMPCO";"adj95est",#N/A,FALSE,"COMPCO"}</definedName>
    <definedName name="wrn.adj95." hidden="1">{"adj95mult",#N/A,FALSE,"COMPCO";"adj95est",#N/A,FALSE,"COMPCO"}</definedName>
    <definedName name="wrn.adj95._1" localSheetId="1" hidden="1">{"adj95mult",#N/A,FALSE,"COMPCO";"adj95est",#N/A,FALSE,"COMPCO"}</definedName>
    <definedName name="wrn.adj95._1" localSheetId="3" hidden="1">{"adj95mult",#N/A,FALSE,"COMPCO";"adj95est",#N/A,FALSE,"COMPCO"}</definedName>
    <definedName name="wrn.adj95._1" localSheetId="5" hidden="1">{"adj95mult",#N/A,FALSE,"COMPCO";"adj95est",#N/A,FALSE,"COMPCO"}</definedName>
    <definedName name="wrn.adj95._1" hidden="1">{"adj95mult",#N/A,FALSE,"COMPCO";"adj95est",#N/A,FALSE,"COMPCO"}</definedName>
    <definedName name="wrn.adj95._from_DBAB_1_1_1_1" localSheetId="1" hidden="1">{"adj95mult",#N/A,FALSE,"COMPCO";"adj95est",#N/A,FALSE,"COMPCO"}</definedName>
    <definedName name="wrn.adj95._from_DBAB_1_1_1_1" localSheetId="3" hidden="1">{"adj95mult",#N/A,FALSE,"COMPCO";"adj95est",#N/A,FALSE,"COMPCO"}</definedName>
    <definedName name="wrn.adj95._from_DBAB_1_1_1_1" localSheetId="5" hidden="1">{"adj95mult",#N/A,FALSE,"COMPCO";"adj95est",#N/A,FALSE,"COMPCO"}</definedName>
    <definedName name="wrn.adj95._from_DBAB_1_1_1_1" hidden="1">{"adj95mult",#N/A,FALSE,"COMPCO";"adj95est",#N/A,FALSE,"COMPCO"}</definedName>
    <definedName name="wrn.adj95._from_DBAB_1_1_2" localSheetId="1" hidden="1">{"adj95mult",#N/A,FALSE,"COMPCO";"adj95est",#N/A,FALSE,"COMPCO"}</definedName>
    <definedName name="wrn.adj95._from_DBAB_1_1_2" localSheetId="3" hidden="1">{"adj95mult",#N/A,FALSE,"COMPCO";"adj95est",#N/A,FALSE,"COMPCO"}</definedName>
    <definedName name="wrn.adj95._from_DBAB_1_1_2" localSheetId="5" hidden="1">{"adj95mult",#N/A,FALSE,"COMPCO";"adj95est",#N/A,FALSE,"COMPCO"}</definedName>
    <definedName name="wrn.adj95._from_DBAB_1_1_2" hidden="1">{"adj95mult",#N/A,FALSE,"COMPCO";"adj95est",#N/A,FALSE,"COMPCO"}</definedName>
    <definedName name="wrn.adj95._from_DBAB_1_2_1" localSheetId="1" hidden="1">{"adj95mult",#N/A,FALSE,"COMPCO";"adj95est",#N/A,FALSE,"COMPCO"}</definedName>
    <definedName name="wrn.adj95._from_DBAB_1_2_1" localSheetId="3" hidden="1">{"adj95mult",#N/A,FALSE,"COMPCO";"adj95est",#N/A,FALSE,"COMPCO"}</definedName>
    <definedName name="wrn.adj95._from_DBAB_1_2_1" localSheetId="5" hidden="1">{"adj95mult",#N/A,FALSE,"COMPCO";"adj95est",#N/A,FALSE,"COMPCO"}</definedName>
    <definedName name="wrn.adj95._from_DBAB_1_2_1" hidden="1">{"adj95mult",#N/A,FALSE,"COMPCO";"adj95est",#N/A,FALSE,"COMPCO"}</definedName>
    <definedName name="wrn.adj95._from_DBAB_1_3" localSheetId="1" hidden="1">{"adj95mult",#N/A,FALSE,"COMPCO";"adj95est",#N/A,FALSE,"COMPCO"}</definedName>
    <definedName name="wrn.adj95._from_DBAB_1_3" localSheetId="3" hidden="1">{"adj95mult",#N/A,FALSE,"COMPCO";"adj95est",#N/A,FALSE,"COMPCO"}</definedName>
    <definedName name="wrn.adj95._from_DBAB_1_3" localSheetId="5" hidden="1">{"adj95mult",#N/A,FALSE,"COMPCO";"adj95est",#N/A,FALSE,"COMPCO"}</definedName>
    <definedName name="wrn.adj95._from_DBAB_1_3" hidden="1">{"adj95mult",#N/A,FALSE,"COMPCO";"adj95est",#N/A,FALSE,"COMPCO"}</definedName>
    <definedName name="wrn.adj95._from_DBAB_2_1" localSheetId="1" hidden="1">{"adj95mult",#N/A,FALSE,"COMPCO";"adj95est",#N/A,FALSE,"COMPCO"}</definedName>
    <definedName name="wrn.adj95._from_DBAB_2_1" localSheetId="3" hidden="1">{"adj95mult",#N/A,FALSE,"COMPCO";"adj95est",#N/A,FALSE,"COMPCO"}</definedName>
    <definedName name="wrn.adj95._from_DBAB_2_1" localSheetId="5" hidden="1">{"adj95mult",#N/A,FALSE,"COMPCO";"adj95est",#N/A,FALSE,"COMPCO"}</definedName>
    <definedName name="wrn.adj95._from_DBAB_2_1" hidden="1">{"adj95mult",#N/A,FALSE,"COMPCO";"adj95est",#N/A,FALSE,"COMPCO"}</definedName>
    <definedName name="wrn.adj95._from_DBAB_3_1" localSheetId="1" hidden="1">{"adj95mult",#N/A,FALSE,"COMPCO";"adj95est",#N/A,FALSE,"COMPCO"}</definedName>
    <definedName name="wrn.adj95._from_DBAB_3_1" localSheetId="3" hidden="1">{"adj95mult",#N/A,FALSE,"COMPCO";"adj95est",#N/A,FALSE,"COMPCO"}</definedName>
    <definedName name="wrn.adj95._from_DBAB_3_1" localSheetId="5" hidden="1">{"adj95mult",#N/A,FALSE,"COMPCO";"adj95est",#N/A,FALSE,"COMPCO"}</definedName>
    <definedName name="wrn.adj95._from_DBAB_3_1" hidden="1">{"adj95mult",#N/A,FALSE,"COMPCO";"adj95est",#N/A,FALSE,"COMPCO"}</definedName>
    <definedName name="wrn.adj95._from_DBAB_4_1" localSheetId="1" hidden="1">{"adj95mult",#N/A,FALSE,"COMPCO";"adj95est",#N/A,FALSE,"COMPCO"}</definedName>
    <definedName name="wrn.adj95._from_DBAB_4_1" localSheetId="3" hidden="1">{"adj95mult",#N/A,FALSE,"COMPCO";"adj95est",#N/A,FALSE,"COMPCO"}</definedName>
    <definedName name="wrn.adj95._from_DBAB_4_1" localSheetId="5" hidden="1">{"adj95mult",#N/A,FALSE,"COMPCO";"adj95est",#N/A,FALSE,"COMPCO"}</definedName>
    <definedName name="wrn.adj95._from_DBAB_4_1" hidden="1">{"adj95mult",#N/A,FALSE,"COMPCO";"adj95est",#N/A,FALSE,"COMPCO"}</definedName>
    <definedName name="wrn.adj95._from_DBAB_5_1" localSheetId="1" hidden="1">{"adj95mult",#N/A,FALSE,"COMPCO";"adj95est",#N/A,FALSE,"COMPCO"}</definedName>
    <definedName name="wrn.adj95._from_DBAB_5_1" localSheetId="3" hidden="1">{"adj95mult",#N/A,FALSE,"COMPCO";"adj95est",#N/A,FALSE,"COMPCO"}</definedName>
    <definedName name="wrn.adj95._from_DBAB_5_1" localSheetId="5" hidden="1">{"adj95mult",#N/A,FALSE,"COMPCO";"adj95est",#N/A,FALSE,"COMPCO"}</definedName>
    <definedName name="wrn.adj95._from_DBAB_5_1" hidden="1">{"adj95mult",#N/A,FALSE,"COMPCO";"adj95est",#N/A,FALSE,"COMPCO"}</definedName>
    <definedName name="wrn.Advances." localSheetId="1" hidden="1">{"US",#N/A,FALSE,"MEXHOLDI";"Pesos",#N/A,FALSE,"MEXHOLDI"}</definedName>
    <definedName name="wrn.Advances." localSheetId="3" hidden="1">{"US",#N/A,FALSE,"MEXHOLDI";"Pesos",#N/A,FALSE,"MEXHOLDI"}</definedName>
    <definedName name="wrn.Advances." localSheetId="5" hidden="1">{"US",#N/A,FALSE,"MEXHOLDI";"Pesos",#N/A,FALSE,"MEXHOLDI"}</definedName>
    <definedName name="wrn.Advances." hidden="1">{"US",#N/A,FALSE,"MEXHOLDI";"Pesos",#N/A,FALSE,"MEXHOLDI"}</definedName>
    <definedName name="wrn.AEInc." localSheetId="1" hidden="1">{#N/A,#N/A,FALSE,"AE, Inc."}</definedName>
    <definedName name="wrn.AEInc." localSheetId="3" hidden="1">{#N/A,#N/A,FALSE,"AE, Inc."}</definedName>
    <definedName name="wrn.AEInc." localSheetId="5" hidden="1">{#N/A,#N/A,FALSE,"AE, Inc."}</definedName>
    <definedName name="wrn.AEInc." hidden="1">{#N/A,#N/A,FALSE,"AE, Inc."}</definedName>
    <definedName name="wrn.AFE._.REGISTER." localSheetId="1" hidden="1">{#N/A,#N/A,FALSE,"CLAIMS";#N/A,#N/A,FALSE,"EXPENSE";#N/A,#N/A,FALSE,"CAPITAL"}</definedName>
    <definedName name="wrn.AFE._.REGISTER." localSheetId="3" hidden="1">{#N/A,#N/A,FALSE,"CLAIMS";#N/A,#N/A,FALSE,"EXPENSE";#N/A,#N/A,FALSE,"CAPITAL"}</definedName>
    <definedName name="wrn.AFE._.REGISTER." localSheetId="5" hidden="1">{#N/A,#N/A,FALSE,"CLAIMS";#N/A,#N/A,FALSE,"EXPENSE";#N/A,#N/A,FALSE,"CAPITAL"}</definedName>
    <definedName name="wrn.AFE._.REGISTER." hidden="1">{#N/A,#N/A,FALSE,"CLAIMS";#N/A,#N/A,FALSE,"EXPENSE";#N/A,#N/A,FALSE,"CAPITAL"}</definedName>
    <definedName name="wrn.AFE._.REGISTER._1" localSheetId="1" hidden="1">{#N/A,#N/A,FALSE,"CLAIMS";#N/A,#N/A,FALSE,"EXPENSE";#N/A,#N/A,FALSE,"CAPITAL"}</definedName>
    <definedName name="wrn.AFE._.REGISTER._1" localSheetId="3" hidden="1">{#N/A,#N/A,FALSE,"CLAIMS";#N/A,#N/A,FALSE,"EXPENSE";#N/A,#N/A,FALSE,"CAPITAL"}</definedName>
    <definedName name="wrn.AFE._.REGISTER._1" localSheetId="5" hidden="1">{#N/A,#N/A,FALSE,"CLAIMS";#N/A,#N/A,FALSE,"EXPENSE";#N/A,#N/A,FALSE,"CAPITAL"}</definedName>
    <definedName name="wrn.AFE._.REGISTER._1" hidden="1">{#N/A,#N/A,FALSE,"CLAIMS";#N/A,#N/A,FALSE,"EXPENSE";#N/A,#N/A,FALSE,"CAPITAL"}</definedName>
    <definedName name="wrn.Aging._.and._.Trend._.Analysis." localSheetId="1"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1" hidden="1">{#N/A,#N/A,FALSE,"Aging Summary";#N/A,#N/A,FALSE,"Ratio Analysis";#N/A,#N/A,FALSE,"Test 120 Day Accts";#N/A,#N/A,FALSE,"Tickmarks"}</definedName>
    <definedName name="wrn.Aging._.and._.Trend._.Analysis._1" localSheetId="3" hidden="1">{#N/A,#N/A,FALSE,"Aging Summary";#N/A,#N/A,FALSE,"Ratio Analysis";#N/A,#N/A,FALSE,"Test 120 Day Accts";#N/A,#N/A,FALSE,"Tickmarks"}</definedName>
    <definedName name="wrn.Aging._.and._.Trend._.Analysis._1" localSheetId="5"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localSheetId="1" hidden="1">{"QTRINC1",#N/A,FALSE,"QTRINC";"QTRINC2",#N/A,FALSE,"QTRINC";"QTRSALES",#N/A,FALSE,"QTRSALES";"ANNSALES",#N/A,FALSE,"ANNSALES";"CASHFLOW",#N/A,FALSE,"CASHFLOW"}</definedName>
    <definedName name="wrn.AGN._.MODELS." localSheetId="3" hidden="1">{"QTRINC1",#N/A,FALSE,"QTRINC";"QTRINC2",#N/A,FALSE,"QTRINC";"QTRSALES",#N/A,FALSE,"QTRSALES";"ANNSALES",#N/A,FALSE,"ANNSALES";"CASHFLOW",#N/A,FALSE,"CASHFLOW"}</definedName>
    <definedName name="wrn.AGN._.MODELS." localSheetId="5"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GN._.MODELS._1" localSheetId="1" hidden="1">{"QTRINC1",#N/A,FALSE,"QTRINC";"QTRINC2",#N/A,FALSE,"QTRINC";"QTRSALES",#N/A,FALSE,"QTRSALES";"ANNSALES",#N/A,FALSE,"ANNSALES";"CASHFLOW",#N/A,FALSE,"CASHFLOW"}</definedName>
    <definedName name="wrn.AGN._.MODELS._1" localSheetId="3" hidden="1">{"QTRINC1",#N/A,FALSE,"QTRINC";"QTRINC2",#N/A,FALSE,"QTRINC";"QTRSALES",#N/A,FALSE,"QTRSALES";"ANNSALES",#N/A,FALSE,"ANNSALES";"CASHFLOW",#N/A,FALSE,"CASHFLOW"}</definedName>
    <definedName name="wrn.AGN._.MODELS._1" localSheetId="5" hidden="1">{"QTRINC1",#N/A,FALSE,"QTRINC";"QTRINC2",#N/A,FALSE,"QTRINC";"QTRSALES",#N/A,FALSE,"QTRSALES";"ANNSALES",#N/A,FALSE,"ANNSALES";"CASHFLOW",#N/A,FALSE,"CASHFLOW"}</definedName>
    <definedName name="wrn.AGN._.MODELS._1" hidden="1">{"QTRINC1",#N/A,FALSE,"QTRINC";"QTRINC2",#N/A,FALSE,"QTRINC";"QTRSALES",#N/A,FALSE,"QTRSALES";"ANNSALES",#N/A,FALSE,"ANNSALES";"CASHFLOW",#N/A,FALSE,"CASHFLOW"}</definedName>
    <definedName name="wrn.ALAN."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_1"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_1"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_1"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_1" hidden="1">{"CREDIT STATISTICS",#N/A,FALSE,"STATS";"CF_AND_IS",#N/A,FALSE,"PLAN";"DEBT SCHEDULE",#N/A,FALSE,"PLAN";"SUBSCRIBERS",#N/A,FALSE,"PLAN";"DETAIL_REV",#N/A,FALSE,"PLAN";"DETAIL_EXPENSE",#N/A,FALSE,"PLAN";"SALES_AND EXP_DRIVERS",#N/A,FALSE,"PLAN";"FIXED ASSETS",#N/A,FALSE,"PLAN";"DEPRECIATION SCHEDULE",#N/A,FALSE,"PLAN"}</definedName>
    <definedName name="wrn.ALAN._1_1"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_1_1"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_1_1"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_1_1" hidden="1">{"CREDIT STATISTICS",#N/A,FALSE,"STATS";"CF_AND_IS",#N/A,FALSE,"PLAN";"DEBT SCHEDULE",#N/A,FALSE,"PLAN";"SUBSCRIBERS",#N/A,FALSE,"PLAN";"DETAIL_REV",#N/A,FALSE,"PLAN";"DETAIL_EXPENSE",#N/A,FALSE,"PLAN";"SALES_AND EXP_DRIVERS",#N/A,FALSE,"PLAN";"FIXED ASSETS",#N/A,FALSE,"PLAN";"DEPRECIATION SCHEDULE",#N/A,FALSE,"PLAN"}</definedName>
    <definedName name="wrn.ALAN._1_1_2"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_1_1_2"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_1_1_2"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_1_1_2" hidden="1">{"CREDIT STATISTICS",#N/A,FALSE,"STATS";"CF_AND_IS",#N/A,FALSE,"PLAN";"DEBT SCHEDULE",#N/A,FALSE,"PLAN";"SUBSCRIBERS",#N/A,FALSE,"PLAN";"DETAIL_REV",#N/A,FALSE,"PLAN";"DETAIL_EXPENSE",#N/A,FALSE,"PLAN";"SALES_AND EXP_DRIVERS",#N/A,FALSE,"PLAN";"FIXED ASSETS",#N/A,FALSE,"PLAN";"DEPRECIATION SCHEDULE",#N/A,FALSE,"PLAN"}</definedName>
    <definedName name="wrn.ALAN._1_3"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_1_3"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_1_3"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_1_3" hidden="1">{"CREDIT STATISTICS",#N/A,FALSE,"STATS";"CF_AND_IS",#N/A,FALSE,"PLAN";"DEBT SCHEDULE",#N/A,FALSE,"PLAN";"SUBSCRIBERS",#N/A,FALSE,"PLAN";"DETAIL_REV",#N/A,FALSE,"PLAN";"DETAIL_EXPENSE",#N/A,FALSE,"PLAN";"SALES_AND EXP_DRIVERS",#N/A,FALSE,"PLAN";"FIXED ASSETS",#N/A,FALSE,"PLAN";"DEPRECIATION SCHEDULE",#N/A,FALSE,"PLAN"}</definedName>
    <definedName name="wrn.ALAN._2"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_2"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_2"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_2" hidden="1">{"CREDIT STATISTICS",#N/A,FALSE,"STATS";"CF_AND_IS",#N/A,FALSE,"PLAN";"DEBT SCHEDULE",#N/A,FALSE,"PLAN";"SUBSCRIBERS",#N/A,FALSE,"PLAN";"DETAIL_REV",#N/A,FALSE,"PLAN";"DETAIL_EXPENSE",#N/A,FALSE,"PLAN";"SALES_AND EXP_DRIVERS",#N/A,FALSE,"PLAN";"FIXED ASSETS",#N/A,FALSE,"PLAN";"DEPRECIATION SCHEDULE",#N/A,FALSE,"PLAN"}</definedName>
    <definedName name="wrn.ALAN._2_2"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_2_2"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_2_2"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_2_2" hidden="1">{"CREDIT STATISTICS",#N/A,FALSE,"STATS";"CF_AND_IS",#N/A,FALSE,"PLAN";"DEBT SCHEDULE",#N/A,FALSE,"PLAN";"SUBSCRIBERS",#N/A,FALSE,"PLAN";"DETAIL_REV",#N/A,FALSE,"PLAN";"DETAIL_EXPENSE",#N/A,FALSE,"PLAN";"SALES_AND EXP_DRIVERS",#N/A,FALSE,"PLAN";"FIXED ASSETS",#N/A,FALSE,"PLAN";"DEPRECIATION SCHEDULE",#N/A,FALSE,"PLAN"}</definedName>
    <definedName name="wrn.ALAN._3"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_3"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_3"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_3" hidden="1">{"CREDIT STATISTICS",#N/A,FALSE,"STATS";"CF_AND_IS",#N/A,FALSE,"PLAN";"DEBT SCHEDULE",#N/A,FALSE,"PLAN";"SUBSCRIBERS",#N/A,FALSE,"PLAN";"DETAIL_REV",#N/A,FALSE,"PLAN";"DETAIL_EXPENSE",#N/A,FALSE,"PLAN";"SALES_AND EXP_DRIVERS",#N/A,FALSE,"PLAN";"FIXED ASSETS",#N/A,FALSE,"PLAN";"DEPRECIATION SCHEDULE",#N/A,FALSE,"PLAN"}</definedName>
    <definedName name="wrn.ALAN._3_2"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_3_2"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_3_2"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_3_2" hidden="1">{"CREDIT STATISTICS",#N/A,FALSE,"STATS";"CF_AND_IS",#N/A,FALSE,"PLAN";"DEBT SCHEDULE",#N/A,FALSE,"PLAN";"SUBSCRIBERS",#N/A,FALSE,"PLAN";"DETAIL_REV",#N/A,FALSE,"PLAN";"DETAIL_EXPENSE",#N/A,FALSE,"PLAN";"SALES_AND EXP_DRIVERS",#N/A,FALSE,"PLAN";"FIXED ASSETS",#N/A,FALSE,"PLAN";"DEPRECIATION SCHEDULE",#N/A,FALSE,"PLAN"}</definedName>
    <definedName name="wrn.ALAN._5"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_5" localSheetId="3" hidden="1">{"CREDIT STATISTICS",#N/A,FALSE,"STATS";"CF_AND_IS",#N/A,FALSE,"PLAN";"DEBT SCHEDULE",#N/A,FALSE,"PLAN";"SUBSCRIBERS",#N/A,FALSE,"PLAN";"DETAIL_REV",#N/A,FALSE,"PLAN";"DETAIL_EXPENSE",#N/A,FALSE,"PLAN";"SALES_AND EXP_DRIVERS",#N/A,FALSE,"PLAN";"FIXED ASSETS",#N/A,FALSE,"PLAN";"DEPRECIATION SCHEDULE",#N/A,FALSE,"PLAN"}</definedName>
    <definedName name="wrn.ALAN._5" localSheetId="5" hidden="1">{"CREDIT STATISTICS",#N/A,FALSE,"STATS";"CF_AND_IS",#N/A,FALSE,"PLAN";"DEBT SCHEDULE",#N/A,FALSE,"PLAN";"SUBSCRIBERS",#N/A,FALSE,"PLAN";"DETAIL_REV",#N/A,FALSE,"PLAN";"DETAIL_EXPENSE",#N/A,FALSE,"PLAN";"SALES_AND EXP_DRIVERS",#N/A,FALSE,"PLAN";"FIXED ASSETS",#N/A,FALSE,"PLAN";"DEPRECIATION SCHEDULE",#N/A,FALSE,"PLAN"}</definedName>
    <definedName name="wrn.ALAN._5" hidden="1">{"CREDIT STATISTICS",#N/A,FALSE,"STATS";"CF_AND_IS",#N/A,FALSE,"PLAN";"DEBT SCHEDULE",#N/A,FALSE,"PLAN";"SUBSCRIBERS",#N/A,FALSE,"PLAN";"DETAIL_REV",#N/A,FALSE,"PLAN";"DETAIL_EXPENSE",#N/A,FALSE,"PLAN";"SALES_AND EXP_DRIVERS",#N/A,FALSE,"PLAN";"FIXED ASSETS",#N/A,FALSE,"PLAN";"DEPRECIATION SCHEDULE",#N/A,FALSE,"PLAN"}</definedName>
    <definedName name="wrn.alcar." localSheetId="1" hidden="1">{"alcar",#N/A,FALSE,"Alcar"}</definedName>
    <definedName name="wrn.alcar." localSheetId="3" hidden="1">{"alcar",#N/A,FALSE,"Alcar"}</definedName>
    <definedName name="wrn.alcar." localSheetId="5" hidden="1">{"alcar",#N/A,FALSE,"Alcar"}</definedName>
    <definedName name="wrn.alcar." hidden="1">{"alcar",#N/A,FALSE,"Alcar"}</definedName>
    <definedName name="wrn.alcar._1" localSheetId="1" hidden="1">{"alcar",#N/A,FALSE,"Alcar"}</definedName>
    <definedName name="wrn.alcar._1" localSheetId="3" hidden="1">{"alcar",#N/A,FALSE,"Alcar"}</definedName>
    <definedName name="wrn.alcar._1" localSheetId="5" hidden="1">{"alcar",#N/A,FALSE,"Alcar"}</definedName>
    <definedName name="wrn.alcar._1" hidden="1">{"alcar",#N/A,FALSE,"Alcar"}</definedName>
    <definedName name="wrn.ALL." localSheetId="0" hidden="1">{#N/A,#N/A,TRUE,"HarryGam-Ass";#N/A,#N/A,TRUE,"HarryGam-BS";#N/A,#N/A,TRUE,"HarryGam-IS";#N/A,#N/A,TRUE,"HarryGam-CF";#N/A,#N/A,TRUE,"HarryGam-CapEx";#N/A,#N/A,TRUE,"HarryGam-Int";#N/A,#N/A,TRUE,"HarryGam-Debt";#N/A,#N/A,TRUE,"HarryGam-Val";#N/A,#N/A,TRUE,"HarryGam-Mult Val";#N/A,#N/A,TRUE,"HarryGam-Credit"}</definedName>
    <definedName name="wrn.ALL." localSheetId="1" hidden="1">{#N/A,#N/A,TRUE,"HarryGam-Ass";#N/A,#N/A,TRUE,"HarryGam-BS";#N/A,#N/A,TRUE,"HarryGam-IS";#N/A,#N/A,TRUE,"HarryGam-CF";#N/A,#N/A,TRUE,"HarryGam-CapEx";#N/A,#N/A,TRUE,"HarryGam-Int";#N/A,#N/A,TRUE,"HarryGam-Debt";#N/A,#N/A,TRUE,"HarryGam-Val";#N/A,#N/A,TRUE,"HarryGam-Mult Val";#N/A,#N/A,TRUE,"HarryGam-Credit"}</definedName>
    <definedName name="wrn.ALL." localSheetId="3" hidden="1">{#N/A,#N/A,TRUE,"HarryGam-Ass";#N/A,#N/A,TRUE,"HarryGam-BS";#N/A,#N/A,TRUE,"HarryGam-IS";#N/A,#N/A,TRUE,"HarryGam-CF";#N/A,#N/A,TRUE,"HarryGam-CapEx";#N/A,#N/A,TRUE,"HarryGam-Int";#N/A,#N/A,TRUE,"HarryGam-Debt";#N/A,#N/A,TRUE,"HarryGam-Val";#N/A,#N/A,TRUE,"HarryGam-Mult Val";#N/A,#N/A,TRUE,"HarryGam-Credit"}</definedName>
    <definedName name="wrn.ALL." localSheetId="5" hidden="1">{#N/A,#N/A,TRUE,"HarryGam-Ass";#N/A,#N/A,TRUE,"HarryGam-BS";#N/A,#N/A,TRUE,"HarryGam-IS";#N/A,#N/A,TRUE,"HarryGam-CF";#N/A,#N/A,TRUE,"HarryGam-CapEx";#N/A,#N/A,TRUE,"HarryGam-Int";#N/A,#N/A,TRUE,"HarryGam-Debt";#N/A,#N/A,TRUE,"HarryGam-Val";#N/A,#N/A,TRUE,"HarryGam-Mult Val";#N/A,#N/A,TRUE,"HarryGam-Credit"}</definedName>
    <definedName name="wrn.ALL." hidden="1">{#N/A,#N/A,TRUE,"HarryGam-Ass";#N/A,#N/A,TRUE,"HarryGam-BS";#N/A,#N/A,TRUE,"HarryGam-IS";#N/A,#N/A,TRUE,"HarryGam-CF";#N/A,#N/A,TRUE,"HarryGam-CapEx";#N/A,#N/A,TRUE,"HarryGam-Int";#N/A,#N/A,TRUE,"HarryGam-Debt";#N/A,#N/A,TRUE,"HarryGam-Val";#N/A,#N/A,TRUE,"HarryGam-Mult Val";#N/A,#N/A,TRUE,"HarryGam-Credit"}</definedName>
    <definedName name="wrn.ALL._.COGS." localSheetId="1" hidden="1">{"SAS-COGS",#N/A,FALSE,"COGS-Inventory";"UVD-COGS",#N/A,FALSE,"COGS-Inventory";"CMS-COGS",#N/A,FALSE,"COGS-Inventory";"POL-COGS",#N/A,FALSE,"COGS-Inventory"}</definedName>
    <definedName name="wrn.ALL._.COGS." localSheetId="3" hidden="1">{"SAS-COGS",#N/A,FALSE,"COGS-Inventory";"UVD-COGS",#N/A,FALSE,"COGS-Inventory";"CMS-COGS",#N/A,FALSE,"COGS-Inventory";"POL-COGS",#N/A,FALSE,"COGS-Inventory"}</definedName>
    <definedName name="wrn.ALL._.COGS." localSheetId="5" hidden="1">{"SAS-COGS",#N/A,FALSE,"COGS-Inventory";"UVD-COGS",#N/A,FALSE,"COGS-Inventory";"CMS-COGS",#N/A,FALSE,"COGS-Inventory";"POL-COGS",#N/A,FALSE,"COGS-Inventory"}</definedName>
    <definedName name="wrn.ALL._.COGS." hidden="1">{"SAS-COGS",#N/A,FALSE,"COGS-Inventory";"UVD-COGS",#N/A,FALSE,"COGS-Inventory";"CMS-COGS",#N/A,FALSE,"COGS-Inventory";"POL-COGS",#N/A,FALSE,"COGS-Inventory"}</definedName>
    <definedName name="wrn.all._.comps." localSheetId="1" hidden="1">{"equity comps",#N/A,FALSE,"CS Comps";"equity comps",#N/A,FALSE,"PS Comps";"equity comps",#N/A,FALSE,"GIC_Comps";"equity comps",#N/A,FALSE,"GIC2_Comps";"debt comps",#N/A,FALSE,"CS Comps";"debt comps",#N/A,FALSE,"PS Comps";"debt comps",#N/A,FALSE,"GIC_Comps";"debt comps",#N/A,FALSE,"GIC2_Comps"}</definedName>
    <definedName name="wrn.all._.comps." localSheetId="3" hidden="1">{"equity comps",#N/A,FALSE,"CS Comps";"equity comps",#N/A,FALSE,"PS Comps";"equity comps",#N/A,FALSE,"GIC_Comps";"equity comps",#N/A,FALSE,"GIC2_Comps";"debt comps",#N/A,FALSE,"CS Comps";"debt comps",#N/A,FALSE,"PS Comps";"debt comps",#N/A,FALSE,"GIC_Comps";"debt comps",#N/A,FALSE,"GIC2_Comps"}</definedName>
    <definedName name="wrn.all._.comps." localSheetId="5"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_1" localSheetId="1" hidden="1">{"equity comps",#N/A,FALSE,"CS Comps";"equity comps",#N/A,FALSE,"PS Comps";"equity comps",#N/A,FALSE,"GIC_Comps";"equity comps",#N/A,FALSE,"GIC2_Comps";"debt comps",#N/A,FALSE,"CS Comps";"debt comps",#N/A,FALSE,"PS Comps";"debt comps",#N/A,FALSE,"GIC_Comps";"debt comps",#N/A,FALSE,"GIC2_Comps"}</definedName>
    <definedName name="wrn.all._.comps._1" localSheetId="3" hidden="1">{"equity comps",#N/A,FALSE,"CS Comps";"equity comps",#N/A,FALSE,"PS Comps";"equity comps",#N/A,FALSE,"GIC_Comps";"equity comps",#N/A,FALSE,"GIC2_Comps";"debt comps",#N/A,FALSE,"CS Comps";"debt comps",#N/A,FALSE,"PS Comps";"debt comps",#N/A,FALSE,"GIC_Comps";"debt comps",#N/A,FALSE,"GIC2_Comps"}</definedName>
    <definedName name="wrn.all._.comps._1" localSheetId="5" hidden="1">{"equity comps",#N/A,FALSE,"CS Comps";"equity comps",#N/A,FALSE,"PS Comps";"equity comps",#N/A,FALSE,"GIC_Comps";"equity comps",#N/A,FALSE,"GIC2_Comps";"debt comps",#N/A,FALSE,"CS Comps";"debt comps",#N/A,FALSE,"PS Comps";"debt comps",#N/A,FALSE,"GIC_Comps";"debt comps",#N/A,FALSE,"GIC2_Comps"}</definedName>
    <definedName name="wrn.all._.comps._1" hidden="1">{"equity comps",#N/A,FALSE,"CS Comps";"equity comps",#N/A,FALSE,"PS Comps";"equity comps",#N/A,FALSE,"GIC_Comps";"equity comps",#N/A,FALSE,"GIC2_Comps";"debt comps",#N/A,FALSE,"CS Comps";"debt comps",#N/A,FALSE,"PS Comps";"debt comps",#N/A,FALSE,"GIC_Comps";"debt comps",#N/A,FALSE,"GIC2_Comps"}</definedName>
    <definedName name="wrn.all._.comps.1" localSheetId="1" hidden="1">{"equity comps",#N/A,FALSE,"CS Comps";"equity comps",#N/A,FALSE,"PS Comps";"equity comps",#N/A,FALSE,"GIC_Comps";"equity comps",#N/A,FALSE,"GIC2_Comps";"debt comps",#N/A,FALSE,"CS Comps";"debt comps",#N/A,FALSE,"PS Comps";"debt comps",#N/A,FALSE,"GIC_Comps";"debt comps",#N/A,FALSE,"GIC2_Comps"}</definedName>
    <definedName name="wrn.all._.comps.1" localSheetId="3" hidden="1">{"equity comps",#N/A,FALSE,"CS Comps";"equity comps",#N/A,FALSE,"PS Comps";"equity comps",#N/A,FALSE,"GIC_Comps";"equity comps",#N/A,FALSE,"GIC2_Comps";"debt comps",#N/A,FALSE,"CS Comps";"debt comps",#N/A,FALSE,"PS Comps";"debt comps",#N/A,FALSE,"GIC_Comps";"debt comps",#N/A,FALSE,"GIC2_Comps"}</definedName>
    <definedName name="wrn.all._.comps.1" localSheetId="5"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comps.1_1" localSheetId="1" hidden="1">{"equity comps",#N/A,FALSE,"CS Comps";"equity comps",#N/A,FALSE,"PS Comps";"equity comps",#N/A,FALSE,"GIC_Comps";"equity comps",#N/A,FALSE,"GIC2_Comps";"debt comps",#N/A,FALSE,"CS Comps";"debt comps",#N/A,FALSE,"PS Comps";"debt comps",#N/A,FALSE,"GIC_Comps";"debt comps",#N/A,FALSE,"GIC2_Comps"}</definedName>
    <definedName name="wrn.all._.comps.1_1" localSheetId="3" hidden="1">{"equity comps",#N/A,FALSE,"CS Comps";"equity comps",#N/A,FALSE,"PS Comps";"equity comps",#N/A,FALSE,"GIC_Comps";"equity comps",#N/A,FALSE,"GIC2_Comps";"debt comps",#N/A,FALSE,"CS Comps";"debt comps",#N/A,FALSE,"PS Comps";"debt comps",#N/A,FALSE,"GIC_Comps";"debt comps",#N/A,FALSE,"GIC2_Comps"}</definedName>
    <definedName name="wrn.all._.comps.1_1" localSheetId="5" hidden="1">{"equity comps",#N/A,FALSE,"CS Comps";"equity comps",#N/A,FALSE,"PS Comps";"equity comps",#N/A,FALSE,"GIC_Comps";"equity comps",#N/A,FALSE,"GIC2_Comps";"debt comps",#N/A,FALSE,"CS Comps";"debt comps",#N/A,FALSE,"PS Comps";"debt comps",#N/A,FALSE,"GIC_Comps";"debt comps",#N/A,FALSE,"GIC2_Comps"}</definedName>
    <definedName name="wrn.all._.comps.1_1" hidden="1">{"equity comps",#N/A,FALSE,"CS Comps";"equity comps",#N/A,FALSE,"PS Comps";"equity comps",#N/A,FALSE,"GIC_Comps";"equity comps",#N/A,FALSE,"GIC2_Comps";"debt comps",#N/A,FALSE,"CS Comps";"debt comps",#N/A,FALSE,"PS Comps";"debt comps",#N/A,FALSE,"GIC_Comps";"debt comps",#N/A,FALSE,"GIC2_Comps"}</definedName>
    <definedName name="wrn.ALL._.CON._.VS._.BUD." localSheetId="1"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localSheetId="3"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localSheetId="5"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SOL._.STMTS." localSheetId="1"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localSheetId="3"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localSheetId="5"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TT._.STMTS." localSheetId="1" hidden="1">{"MTD CTT IS",#N/A,FALSE,"CTT";"MTD CTT BS",#N/A,FALSE,"CTT";"MTD CTT CF",#N/A,FALSE,"CTT";"MTD CTT COGS",#N/A,FALSE,"CTT";"MTD CTT SGA",#N/A,FALSE,"CTT";"YTD CTT IS",#N/A,FALSE,"CTT";"YTD CTT CF",#N/A,FALSE,"CTT";"YTD CTT COGS",#N/A,FALSE,"CTT";"YTD CTT SGA",#N/A,FALSE,"CTT"}</definedName>
    <definedName name="wrn.ALL._.CTT._.STMTS." localSheetId="3" hidden="1">{"MTD CTT IS",#N/A,FALSE,"CTT";"MTD CTT BS",#N/A,FALSE,"CTT";"MTD CTT CF",#N/A,FALSE,"CTT";"MTD CTT COGS",#N/A,FALSE,"CTT";"MTD CTT SGA",#N/A,FALSE,"CTT";"YTD CTT IS",#N/A,FALSE,"CTT";"YTD CTT CF",#N/A,FALSE,"CTT";"YTD CTT COGS",#N/A,FALSE,"CTT";"YTD CTT SGA",#N/A,FALSE,"CTT"}</definedName>
    <definedName name="wrn.ALL._.CTT._.STMTS." localSheetId="5" hidden="1">{"MTD CTT IS",#N/A,FALSE,"CTT";"MTD CTT BS",#N/A,FALSE,"CTT";"MTD CTT CF",#N/A,FALSE,"CTT";"MTD CTT COGS",#N/A,FALSE,"CTT";"MTD CTT SGA",#N/A,FALSE,"CTT";"YTD CTT IS",#N/A,FALSE,"CTT";"YTD CTT CF",#N/A,FALSE,"CTT";"YTD CTT COGS",#N/A,FALSE,"CTT";"YTD CTT SGA",#N/A,FALSE,"CTT"}</definedName>
    <definedName name="wrn.ALL._.CTT._.STMTS." hidden="1">{"MTD CTT IS",#N/A,FALSE,"CTT";"MTD CTT BS",#N/A,FALSE,"CTT";"MTD CTT CF",#N/A,FALSE,"CTT";"MTD CTT COGS",#N/A,FALSE,"CTT";"MTD CTT SGA",#N/A,FALSE,"CTT";"YTD CTT IS",#N/A,FALSE,"CTT";"YTD CTT CF",#N/A,FALSE,"CTT";"YTD CTT COGS",#N/A,FALSE,"CTT";"YTD CTT SGA",#N/A,FALSE,"CTT"}</definedName>
    <definedName name="wrn.ALL._.CTT._.VS._.BUDG." localSheetId="1"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localSheetId="3"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localSheetId="5"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First._.Pass._.Schedules."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_2"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_2"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_2"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1_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3"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3"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3"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_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_2"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_2"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_2"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2_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_2"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_2"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_2"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3_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5" localSheetId="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5" localSheetId="3"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5" localSheetId="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5"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ulp._.sheets."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_2"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_2"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_2"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 localSheetId="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_2"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_2"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_2"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3"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3"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3"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_2"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_2"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_2"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_2"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_2"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_2"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0" hidden="1">{#N/A,#N/A,FALSE,"puboff";#N/A,#N/A,FALSE,"financials";#N/A,#N/A,FALSE,"valuation";#N/A,#N/A,FALSE,"split"}</definedName>
    <definedName name="wrn.ALL._.PAGES." localSheetId="1" hidden="1">{#N/A,#N/A,FALSE,"puboff";#N/A,#N/A,FALSE,"financials";#N/A,#N/A,FALSE,"valuation";#N/A,#N/A,FALSE,"split"}</definedName>
    <definedName name="wrn.ALL._.PAGES." localSheetId="3" hidden="1">{#N/A,#N/A,FALSE,"puboff";#N/A,#N/A,FALSE,"financials";#N/A,#N/A,FALSE,"valuation";#N/A,#N/A,FALSE,"split"}</definedName>
    <definedName name="wrn.ALL._.PAGES." localSheetId="5" hidden="1">{#N/A,#N/A,FALSE,"puboff";#N/A,#N/A,FALSE,"financials";#N/A,#N/A,FALSE,"valuation";#N/A,#N/A,FALSE,"split"}</definedName>
    <definedName name="wrn.ALL._.PAGES." hidden="1">{#N/A,#N/A,FALSE,"puboff";#N/A,#N/A,FALSE,"financials";#N/A,#N/A,FALSE,"valuation";#N/A,#N/A,FALSE,"split"}</definedName>
    <definedName name="wrn.ALL._.PAGES._1" localSheetId="1" hidden="1">{#N/A,#N/A,FALSE,"puboff";#N/A,#N/A,FALSE,"financials";#N/A,#N/A,FALSE,"valuation";#N/A,#N/A,FALSE,"split"}</definedName>
    <definedName name="wrn.ALL._.PAGES._1" localSheetId="3" hidden="1">{#N/A,#N/A,FALSE,"puboff";#N/A,#N/A,FALSE,"financials";#N/A,#N/A,FALSE,"valuation";#N/A,#N/A,FALSE,"split"}</definedName>
    <definedName name="wrn.ALL._.PAGES._1" localSheetId="5" hidden="1">{#N/A,#N/A,FALSE,"puboff";#N/A,#N/A,FALSE,"financials";#N/A,#N/A,FALSE,"valuation";#N/A,#N/A,FALSE,"split"}</definedName>
    <definedName name="wrn.ALL._.PAGES._1" hidden="1">{#N/A,#N/A,FALSE,"puboff";#N/A,#N/A,FALSE,"financials";#N/A,#N/A,FALSE,"valuation";#N/A,#N/A,FALSE,"split"}</definedName>
    <definedName name="wrn.ALL._.PAGES._1_1" localSheetId="1" hidden="1">{#N/A,#N/A,FALSE,"puboff";#N/A,#N/A,FALSE,"financials";#N/A,#N/A,FALSE,"valuation";#N/A,#N/A,FALSE,"split"}</definedName>
    <definedName name="wrn.ALL._.PAGES._1_1" localSheetId="3" hidden="1">{#N/A,#N/A,FALSE,"puboff";#N/A,#N/A,FALSE,"financials";#N/A,#N/A,FALSE,"valuation";#N/A,#N/A,FALSE,"split"}</definedName>
    <definedName name="wrn.ALL._.PAGES._1_1" localSheetId="5" hidden="1">{#N/A,#N/A,FALSE,"puboff";#N/A,#N/A,FALSE,"financials";#N/A,#N/A,FALSE,"valuation";#N/A,#N/A,FALSE,"split"}</definedName>
    <definedName name="wrn.ALL._.PAGES._1_1" hidden="1">{#N/A,#N/A,FALSE,"puboff";#N/A,#N/A,FALSE,"financials";#N/A,#N/A,FALSE,"valuation";#N/A,#N/A,FALSE,"split"}</definedName>
    <definedName name="wrn.ALL._.PAGES._1_1_2" localSheetId="1" hidden="1">{#N/A,#N/A,FALSE,"puboff";#N/A,#N/A,FALSE,"financials";#N/A,#N/A,FALSE,"valuation";#N/A,#N/A,FALSE,"split"}</definedName>
    <definedName name="wrn.ALL._.PAGES._1_1_2" localSheetId="3" hidden="1">{#N/A,#N/A,FALSE,"puboff";#N/A,#N/A,FALSE,"financials";#N/A,#N/A,FALSE,"valuation";#N/A,#N/A,FALSE,"split"}</definedName>
    <definedName name="wrn.ALL._.PAGES._1_1_2" localSheetId="5" hidden="1">{#N/A,#N/A,FALSE,"puboff";#N/A,#N/A,FALSE,"financials";#N/A,#N/A,FALSE,"valuation";#N/A,#N/A,FALSE,"split"}</definedName>
    <definedName name="wrn.ALL._.PAGES._1_1_2" hidden="1">{#N/A,#N/A,FALSE,"puboff";#N/A,#N/A,FALSE,"financials";#N/A,#N/A,FALSE,"valuation";#N/A,#N/A,FALSE,"split"}</definedName>
    <definedName name="wrn.ALL._.PAGES._1_3" localSheetId="1" hidden="1">{#N/A,#N/A,FALSE,"puboff";#N/A,#N/A,FALSE,"financials";#N/A,#N/A,FALSE,"valuation";#N/A,#N/A,FALSE,"split"}</definedName>
    <definedName name="wrn.ALL._.PAGES._1_3" localSheetId="3" hidden="1">{#N/A,#N/A,FALSE,"puboff";#N/A,#N/A,FALSE,"financials";#N/A,#N/A,FALSE,"valuation";#N/A,#N/A,FALSE,"split"}</definedName>
    <definedName name="wrn.ALL._.PAGES._1_3" localSheetId="5" hidden="1">{#N/A,#N/A,FALSE,"puboff";#N/A,#N/A,FALSE,"financials";#N/A,#N/A,FALSE,"valuation";#N/A,#N/A,FALSE,"split"}</definedName>
    <definedName name="wrn.ALL._.PAGES._1_3" hidden="1">{#N/A,#N/A,FALSE,"puboff";#N/A,#N/A,FALSE,"financials";#N/A,#N/A,FALSE,"valuation";#N/A,#N/A,FALSE,"split"}</definedName>
    <definedName name="wrn.ALL._.PAGES._2" localSheetId="1" hidden="1">{#N/A,#N/A,FALSE,"puboff";#N/A,#N/A,FALSE,"financials";#N/A,#N/A,FALSE,"valuation";#N/A,#N/A,FALSE,"split"}</definedName>
    <definedName name="wrn.ALL._.PAGES._2" localSheetId="3" hidden="1">{#N/A,#N/A,FALSE,"puboff";#N/A,#N/A,FALSE,"financials";#N/A,#N/A,FALSE,"valuation";#N/A,#N/A,FALSE,"split"}</definedName>
    <definedName name="wrn.ALL._.PAGES._2" localSheetId="5" hidden="1">{#N/A,#N/A,FALSE,"puboff";#N/A,#N/A,FALSE,"financials";#N/A,#N/A,FALSE,"valuation";#N/A,#N/A,FALSE,"split"}</definedName>
    <definedName name="wrn.ALL._.PAGES._2" hidden="1">{#N/A,#N/A,FALSE,"puboff";#N/A,#N/A,FALSE,"financials";#N/A,#N/A,FALSE,"valuation";#N/A,#N/A,FALSE,"split"}</definedName>
    <definedName name="wrn.ALL._.PAGES._2_2" localSheetId="1" hidden="1">{#N/A,#N/A,FALSE,"puboff";#N/A,#N/A,FALSE,"financials";#N/A,#N/A,FALSE,"valuation";#N/A,#N/A,FALSE,"split"}</definedName>
    <definedName name="wrn.ALL._.PAGES._2_2" localSheetId="3" hidden="1">{#N/A,#N/A,FALSE,"puboff";#N/A,#N/A,FALSE,"financials";#N/A,#N/A,FALSE,"valuation";#N/A,#N/A,FALSE,"split"}</definedName>
    <definedName name="wrn.ALL._.PAGES._2_2" localSheetId="5" hidden="1">{#N/A,#N/A,FALSE,"puboff";#N/A,#N/A,FALSE,"financials";#N/A,#N/A,FALSE,"valuation";#N/A,#N/A,FALSE,"split"}</definedName>
    <definedName name="wrn.ALL._.PAGES._2_2" hidden="1">{#N/A,#N/A,FALSE,"puboff";#N/A,#N/A,FALSE,"financials";#N/A,#N/A,FALSE,"valuation";#N/A,#N/A,FALSE,"split"}</definedName>
    <definedName name="wrn.ALL._.PAGES._3" localSheetId="1" hidden="1">{#N/A,#N/A,FALSE,"puboff";#N/A,#N/A,FALSE,"financials";#N/A,#N/A,FALSE,"valuation";#N/A,#N/A,FALSE,"split"}</definedName>
    <definedName name="wrn.ALL._.PAGES._3" localSheetId="3" hidden="1">{#N/A,#N/A,FALSE,"puboff";#N/A,#N/A,FALSE,"financials";#N/A,#N/A,FALSE,"valuation";#N/A,#N/A,FALSE,"split"}</definedName>
    <definedName name="wrn.ALL._.PAGES._3" localSheetId="5" hidden="1">{#N/A,#N/A,FALSE,"puboff";#N/A,#N/A,FALSE,"financials";#N/A,#N/A,FALSE,"valuation";#N/A,#N/A,FALSE,"split"}</definedName>
    <definedName name="wrn.ALL._.PAGES._3" hidden="1">{#N/A,#N/A,FALSE,"puboff";#N/A,#N/A,FALSE,"financials";#N/A,#N/A,FALSE,"valuation";#N/A,#N/A,FALSE,"split"}</definedName>
    <definedName name="wrn.ALL._.PAGES._3_2" localSheetId="1" hidden="1">{#N/A,#N/A,FALSE,"puboff";#N/A,#N/A,FALSE,"financials";#N/A,#N/A,FALSE,"valuation";#N/A,#N/A,FALSE,"split"}</definedName>
    <definedName name="wrn.ALL._.PAGES._3_2" localSheetId="3" hidden="1">{#N/A,#N/A,FALSE,"puboff";#N/A,#N/A,FALSE,"financials";#N/A,#N/A,FALSE,"valuation";#N/A,#N/A,FALSE,"split"}</definedName>
    <definedName name="wrn.ALL._.PAGES._3_2" localSheetId="5" hidden="1">{#N/A,#N/A,FALSE,"puboff";#N/A,#N/A,FALSE,"financials";#N/A,#N/A,FALSE,"valuation";#N/A,#N/A,FALSE,"split"}</definedName>
    <definedName name="wrn.ALL._.PAGES._3_2" hidden="1">{#N/A,#N/A,FALSE,"puboff";#N/A,#N/A,FALSE,"financials";#N/A,#N/A,FALSE,"valuation";#N/A,#N/A,FALSE,"split"}</definedName>
    <definedName name="wrn.ALL._.PAGES._4" localSheetId="1" hidden="1">{#N/A,#N/A,FALSE,"puboff";#N/A,#N/A,FALSE,"financials";#N/A,#N/A,FALSE,"valuation";#N/A,#N/A,FALSE,"split"}</definedName>
    <definedName name="wrn.ALL._.PAGES._4" localSheetId="3" hidden="1">{#N/A,#N/A,FALSE,"puboff";#N/A,#N/A,FALSE,"financials";#N/A,#N/A,FALSE,"valuation";#N/A,#N/A,FALSE,"split"}</definedName>
    <definedName name="wrn.ALL._.PAGES._4" localSheetId="5" hidden="1">{#N/A,#N/A,FALSE,"puboff";#N/A,#N/A,FALSE,"financials";#N/A,#N/A,FALSE,"valuation";#N/A,#N/A,FALSE,"split"}</definedName>
    <definedName name="wrn.ALL._.PAGES._4" hidden="1">{#N/A,#N/A,FALSE,"puboff";#N/A,#N/A,FALSE,"financials";#N/A,#N/A,FALSE,"valuation";#N/A,#N/A,FALSE,"split"}</definedName>
    <definedName name="wrn.ALL._.PAGES._4_2" localSheetId="1" hidden="1">{#N/A,#N/A,FALSE,"puboff";#N/A,#N/A,FALSE,"financials";#N/A,#N/A,FALSE,"valuation";#N/A,#N/A,FALSE,"split"}</definedName>
    <definedName name="wrn.ALL._.PAGES._4_2" localSheetId="3" hidden="1">{#N/A,#N/A,FALSE,"puboff";#N/A,#N/A,FALSE,"financials";#N/A,#N/A,FALSE,"valuation";#N/A,#N/A,FALSE,"split"}</definedName>
    <definedName name="wrn.ALL._.PAGES._4_2" localSheetId="5" hidden="1">{#N/A,#N/A,FALSE,"puboff";#N/A,#N/A,FALSE,"financials";#N/A,#N/A,FALSE,"valuation";#N/A,#N/A,FALSE,"split"}</definedName>
    <definedName name="wrn.ALL._.PAGES._4_2" hidden="1">{#N/A,#N/A,FALSE,"puboff";#N/A,#N/A,FALSE,"financials";#N/A,#N/A,FALSE,"valuation";#N/A,#N/A,FALSE,"split"}</definedName>
    <definedName name="wrn.ALL._.PAGES._5" localSheetId="1" hidden="1">{#N/A,#N/A,FALSE,"puboff";#N/A,#N/A,FALSE,"financials";#N/A,#N/A,FALSE,"valuation";#N/A,#N/A,FALSE,"split"}</definedName>
    <definedName name="wrn.ALL._.PAGES._5" localSheetId="3" hidden="1">{#N/A,#N/A,FALSE,"puboff";#N/A,#N/A,FALSE,"financials";#N/A,#N/A,FALSE,"valuation";#N/A,#N/A,FALSE,"split"}</definedName>
    <definedName name="wrn.ALL._.PAGES._5" localSheetId="5" hidden="1">{#N/A,#N/A,FALSE,"puboff";#N/A,#N/A,FALSE,"financials";#N/A,#N/A,FALSE,"valuation";#N/A,#N/A,FALSE,"split"}</definedName>
    <definedName name="wrn.ALL._.PAGES._5" hidden="1">{#N/A,#N/A,FALSE,"puboff";#N/A,#N/A,FALSE,"financials";#N/A,#N/A,FALSE,"valuation";#N/A,#N/A,FALSE,"split"}</definedName>
    <definedName name="wrn.ALL._.PAGES._5_2" localSheetId="1" hidden="1">{#N/A,#N/A,FALSE,"puboff";#N/A,#N/A,FALSE,"financials";#N/A,#N/A,FALSE,"valuation";#N/A,#N/A,FALSE,"split"}</definedName>
    <definedName name="wrn.ALL._.PAGES._5_2" localSheetId="3" hidden="1">{#N/A,#N/A,FALSE,"puboff";#N/A,#N/A,FALSE,"financials";#N/A,#N/A,FALSE,"valuation";#N/A,#N/A,FALSE,"split"}</definedName>
    <definedName name="wrn.ALL._.PAGES._5_2" localSheetId="5" hidden="1">{#N/A,#N/A,FALSE,"puboff";#N/A,#N/A,FALSE,"financials";#N/A,#N/A,FALSE,"valuation";#N/A,#N/A,FALSE,"split"}</definedName>
    <definedName name="wrn.ALL._.PAGES._5_2" hidden="1">{#N/A,#N/A,FALSE,"puboff";#N/A,#N/A,FALSE,"financials";#N/A,#N/A,FALSE,"valuation";#N/A,#N/A,FALSE,"split"}</definedName>
    <definedName name="wrn.All._.Reports." localSheetId="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Schedules." localSheetId="0" hidden="1">{#N/A,#N/A,FALSE,"Static Proforma";#N/A,#N/A,FALSE,"Bldg Dev DCF";#N/A,#N/A,FALSE,"Land Sales DCF"}</definedName>
    <definedName name="wrn.All._.Schedules." localSheetId="1" hidden="1">{#N/A,#N/A,FALSE,"Static Proforma";#N/A,#N/A,FALSE,"Bldg Dev DCF";#N/A,#N/A,FALSE,"Land Sales DCF"}</definedName>
    <definedName name="wrn.All._.Schedules." localSheetId="3" hidden="1">{#N/A,#N/A,FALSE,"Static Proforma";#N/A,#N/A,FALSE,"Bldg Dev DCF";#N/A,#N/A,FALSE,"Land Sales DCF"}</definedName>
    <definedName name="wrn.All._.Schedules." localSheetId="5" hidden="1">{#N/A,#N/A,FALSE,"Static Proforma";#N/A,#N/A,FALSE,"Bldg Dev DCF";#N/A,#N/A,FALSE,"Land Sales DCF"}</definedName>
    <definedName name="wrn.All._.Schedules." hidden="1">{#N/A,#N/A,FALSE,"Static Proforma";#N/A,#N/A,FALSE,"Bldg Dev DCF";#N/A,#N/A,FALSE,"Land Sales DCF"}</definedName>
    <definedName name="wrn.All._.Schedules._1" localSheetId="1" hidden="1">{#N/A,#N/A,FALSE,"Assumptions";#N/A,#N/A,FALSE,"Inc Stmt";#N/A,#N/A,FALSE,"Stats";#N/A,#N/A,FALSE,"Existing Business";#N/A,#N/A,FALSE,"New Business";#N/A,#N/A,FALSE,"Labor";#N/A,#N/A,FALSE,"Vehicles";#N/A,#N/A,FALSE,"Facilities";#N/A,#N/A,FALSE,"Indirect Costs";#N/A,#N/A,FALSE,"Capital";#N/A,#N/A,FALSE,"CABR Form";#N/A,#N/A,FALSE,"Corp Costs"}</definedName>
    <definedName name="wrn.All._.Schedules._1" localSheetId="3" hidden="1">{#N/A,#N/A,FALSE,"Assumptions";#N/A,#N/A,FALSE,"Inc Stmt";#N/A,#N/A,FALSE,"Stats";#N/A,#N/A,FALSE,"Existing Business";#N/A,#N/A,FALSE,"New Business";#N/A,#N/A,FALSE,"Labor";#N/A,#N/A,FALSE,"Vehicles";#N/A,#N/A,FALSE,"Facilities";#N/A,#N/A,FALSE,"Indirect Costs";#N/A,#N/A,FALSE,"Capital";#N/A,#N/A,FALSE,"CABR Form";#N/A,#N/A,FALSE,"Corp Costs"}</definedName>
    <definedName name="wrn.All._.Schedules._1" localSheetId="5" hidden="1">{#N/A,#N/A,FALSE,"Assumptions";#N/A,#N/A,FALSE,"Inc Stmt";#N/A,#N/A,FALSE,"Stats";#N/A,#N/A,FALSE,"Existing Business";#N/A,#N/A,FALSE,"New Business";#N/A,#N/A,FALSE,"Labor";#N/A,#N/A,FALSE,"Vehicles";#N/A,#N/A,FALSE,"Facilities";#N/A,#N/A,FALSE,"Indirect Costs";#N/A,#N/A,FALSE,"Capital";#N/A,#N/A,FALSE,"CABR Form";#N/A,#N/A,FALSE,"Corp Costs"}</definedName>
    <definedName name="wrn.All._.Schedules._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 localSheetId="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 localSheetId="3"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 localSheetId="5"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_2" localSheetId="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_2" localSheetId="3"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_2" localSheetId="5" hidden="1">{#N/A,#N/A,FALSE,"Assumptions";#N/A,#N/A,FALSE,"Inc Stmt";#N/A,#N/A,FALSE,"Stats";#N/A,#N/A,FALSE,"Existing Business";#N/A,#N/A,FALSE,"New Business";#N/A,#N/A,FALSE,"Labor";#N/A,#N/A,FALSE,"Vehicles";#N/A,#N/A,FALSE,"Facilities";#N/A,#N/A,FALSE,"Indirect Costs";#N/A,#N/A,FALSE,"Capital";#N/A,#N/A,FALSE,"CABR Form";#N/A,#N/A,FALSE,"Corp Costs"}</definedName>
    <definedName name="wrn.All._.Schedules._1_1_2" hidden="1">{#N/A,#N/A,FALSE,"Assumptions";#N/A,#N/A,FALSE,"Inc Stmt";#N/A,#N/A,FALSE,"Stats";#N/A,#N/A,FALSE,"Existing Business";#N/A,#N/A,FALSE,"New Business";#N/A,#N/A,FALSE,"Labor";#N/A,#N/A,FALSE,"Vehicles";#N/A,#N/A,FALSE,"Facilities";#N/A,#N/A,FALSE,"Indirect Costs";#N/A,#N/A,FALSE,"Capital";#N/A,#N/A,FALSE,"CABR Form";#N/A,#N/A,FALSE,"Corp Costs"}</definedName>
    <definedName name="wrn.All._.Schedules._1_3" localSheetId="1" hidden="1">{#N/A,#N/A,FALSE,"Assumptions";#N/A,#N/A,FALSE,"Inc Stmt";#N/A,#N/A,FALSE,"Stats";#N/A,#N/A,FALSE,"Existing Business";#N/A,#N/A,FALSE,"New Business";#N/A,#N/A,FALSE,"Labor";#N/A,#N/A,FALSE,"Vehicles";#N/A,#N/A,FALSE,"Facilities";#N/A,#N/A,FALSE,"Indirect Costs";#N/A,#N/A,FALSE,"Capital";#N/A,#N/A,FALSE,"CABR Form";#N/A,#N/A,FALSE,"Corp Costs"}</definedName>
    <definedName name="wrn.All._.Schedules._1_3" localSheetId="3" hidden="1">{#N/A,#N/A,FALSE,"Assumptions";#N/A,#N/A,FALSE,"Inc Stmt";#N/A,#N/A,FALSE,"Stats";#N/A,#N/A,FALSE,"Existing Business";#N/A,#N/A,FALSE,"New Business";#N/A,#N/A,FALSE,"Labor";#N/A,#N/A,FALSE,"Vehicles";#N/A,#N/A,FALSE,"Facilities";#N/A,#N/A,FALSE,"Indirect Costs";#N/A,#N/A,FALSE,"Capital";#N/A,#N/A,FALSE,"CABR Form";#N/A,#N/A,FALSE,"Corp Costs"}</definedName>
    <definedName name="wrn.All._.Schedules._1_3" localSheetId="5" hidden="1">{#N/A,#N/A,FALSE,"Assumptions";#N/A,#N/A,FALSE,"Inc Stmt";#N/A,#N/A,FALSE,"Stats";#N/A,#N/A,FALSE,"Existing Business";#N/A,#N/A,FALSE,"New Business";#N/A,#N/A,FALSE,"Labor";#N/A,#N/A,FALSE,"Vehicles";#N/A,#N/A,FALSE,"Facilities";#N/A,#N/A,FALSE,"Indirect Costs";#N/A,#N/A,FALSE,"Capital";#N/A,#N/A,FALSE,"CABR Form";#N/A,#N/A,FALSE,"Corp Costs"}</definedName>
    <definedName name="wrn.All._.Schedules._1_3" hidden="1">{#N/A,#N/A,FALSE,"Assumptions";#N/A,#N/A,FALSE,"Inc Stmt";#N/A,#N/A,FALSE,"Stats";#N/A,#N/A,FALSE,"Existing Business";#N/A,#N/A,FALSE,"New Business";#N/A,#N/A,FALSE,"Labor";#N/A,#N/A,FALSE,"Vehicles";#N/A,#N/A,FALSE,"Facilities";#N/A,#N/A,FALSE,"Indirect Costs";#N/A,#N/A,FALSE,"Capital";#N/A,#N/A,FALSE,"CABR Form";#N/A,#N/A,FALSE,"Corp Costs"}</definedName>
    <definedName name="wrn.All._.Schedules._2" localSheetId="1" hidden="1">{#N/A,#N/A,FALSE,"Assumptions";#N/A,#N/A,FALSE,"Inc Stmt";#N/A,#N/A,FALSE,"Stats";#N/A,#N/A,FALSE,"Existing Business";#N/A,#N/A,FALSE,"New Business";#N/A,#N/A,FALSE,"Labor";#N/A,#N/A,FALSE,"Vehicles";#N/A,#N/A,FALSE,"Facilities";#N/A,#N/A,FALSE,"Indirect Costs";#N/A,#N/A,FALSE,"Capital";#N/A,#N/A,FALSE,"CABR Form";#N/A,#N/A,FALSE,"Corp Costs"}</definedName>
    <definedName name="wrn.All._.Schedules._2" localSheetId="3" hidden="1">{#N/A,#N/A,FALSE,"Assumptions";#N/A,#N/A,FALSE,"Inc Stmt";#N/A,#N/A,FALSE,"Stats";#N/A,#N/A,FALSE,"Existing Business";#N/A,#N/A,FALSE,"New Business";#N/A,#N/A,FALSE,"Labor";#N/A,#N/A,FALSE,"Vehicles";#N/A,#N/A,FALSE,"Facilities";#N/A,#N/A,FALSE,"Indirect Costs";#N/A,#N/A,FALSE,"Capital";#N/A,#N/A,FALSE,"CABR Form";#N/A,#N/A,FALSE,"Corp Costs"}</definedName>
    <definedName name="wrn.All._.Schedules._2" localSheetId="5" hidden="1">{#N/A,#N/A,FALSE,"Assumptions";#N/A,#N/A,FALSE,"Inc Stmt";#N/A,#N/A,FALSE,"Stats";#N/A,#N/A,FALSE,"Existing Business";#N/A,#N/A,FALSE,"New Business";#N/A,#N/A,FALSE,"Labor";#N/A,#N/A,FALSE,"Vehicles";#N/A,#N/A,FALSE,"Facilities";#N/A,#N/A,FALSE,"Indirect Costs";#N/A,#N/A,FALSE,"Capital";#N/A,#N/A,FALSE,"CABR Form";#N/A,#N/A,FALSE,"Corp Costs"}</definedName>
    <definedName name="wrn.All._.Schedules._2" hidden="1">{#N/A,#N/A,FALSE,"Assumptions";#N/A,#N/A,FALSE,"Inc Stmt";#N/A,#N/A,FALSE,"Stats";#N/A,#N/A,FALSE,"Existing Business";#N/A,#N/A,FALSE,"New Business";#N/A,#N/A,FALSE,"Labor";#N/A,#N/A,FALSE,"Vehicles";#N/A,#N/A,FALSE,"Facilities";#N/A,#N/A,FALSE,"Indirect Costs";#N/A,#N/A,FALSE,"Capital";#N/A,#N/A,FALSE,"CABR Form";#N/A,#N/A,FALSE,"Corp Costs"}</definedName>
    <definedName name="wrn.All._.Schedules._2_2" localSheetId="1" hidden="1">{#N/A,#N/A,FALSE,"Assumptions";#N/A,#N/A,FALSE,"Inc Stmt";#N/A,#N/A,FALSE,"Stats";#N/A,#N/A,FALSE,"Existing Business";#N/A,#N/A,FALSE,"New Business";#N/A,#N/A,FALSE,"Labor";#N/A,#N/A,FALSE,"Vehicles";#N/A,#N/A,FALSE,"Facilities";#N/A,#N/A,FALSE,"Indirect Costs";#N/A,#N/A,FALSE,"Capital";#N/A,#N/A,FALSE,"CABR Form";#N/A,#N/A,FALSE,"Corp Costs"}</definedName>
    <definedName name="wrn.All._.Schedules._2_2" localSheetId="3" hidden="1">{#N/A,#N/A,FALSE,"Assumptions";#N/A,#N/A,FALSE,"Inc Stmt";#N/A,#N/A,FALSE,"Stats";#N/A,#N/A,FALSE,"Existing Business";#N/A,#N/A,FALSE,"New Business";#N/A,#N/A,FALSE,"Labor";#N/A,#N/A,FALSE,"Vehicles";#N/A,#N/A,FALSE,"Facilities";#N/A,#N/A,FALSE,"Indirect Costs";#N/A,#N/A,FALSE,"Capital";#N/A,#N/A,FALSE,"CABR Form";#N/A,#N/A,FALSE,"Corp Costs"}</definedName>
    <definedName name="wrn.All._.Schedules._2_2" localSheetId="5" hidden="1">{#N/A,#N/A,FALSE,"Assumptions";#N/A,#N/A,FALSE,"Inc Stmt";#N/A,#N/A,FALSE,"Stats";#N/A,#N/A,FALSE,"Existing Business";#N/A,#N/A,FALSE,"New Business";#N/A,#N/A,FALSE,"Labor";#N/A,#N/A,FALSE,"Vehicles";#N/A,#N/A,FALSE,"Facilities";#N/A,#N/A,FALSE,"Indirect Costs";#N/A,#N/A,FALSE,"Capital";#N/A,#N/A,FALSE,"CABR Form";#N/A,#N/A,FALSE,"Corp Costs"}</definedName>
    <definedName name="wrn.All._.Schedules._2_2" hidden="1">{#N/A,#N/A,FALSE,"Assumptions";#N/A,#N/A,FALSE,"Inc Stmt";#N/A,#N/A,FALSE,"Stats";#N/A,#N/A,FALSE,"Existing Business";#N/A,#N/A,FALSE,"New Business";#N/A,#N/A,FALSE,"Labor";#N/A,#N/A,FALSE,"Vehicles";#N/A,#N/A,FALSE,"Facilities";#N/A,#N/A,FALSE,"Indirect Costs";#N/A,#N/A,FALSE,"Capital";#N/A,#N/A,FALSE,"CABR Form";#N/A,#N/A,FALSE,"Corp Costs"}</definedName>
    <definedName name="wrn.All._.Schedules._3" localSheetId="1" hidden="1">{#N/A,#N/A,FALSE,"Assumptions";#N/A,#N/A,FALSE,"Inc Stmt";#N/A,#N/A,FALSE,"Stats";#N/A,#N/A,FALSE,"Existing Business";#N/A,#N/A,FALSE,"New Business";#N/A,#N/A,FALSE,"Labor";#N/A,#N/A,FALSE,"Vehicles";#N/A,#N/A,FALSE,"Facilities";#N/A,#N/A,FALSE,"Indirect Costs";#N/A,#N/A,FALSE,"Capital";#N/A,#N/A,FALSE,"CABR Form";#N/A,#N/A,FALSE,"Corp Costs"}</definedName>
    <definedName name="wrn.All._.Schedules._3" localSheetId="3" hidden="1">{#N/A,#N/A,FALSE,"Assumptions";#N/A,#N/A,FALSE,"Inc Stmt";#N/A,#N/A,FALSE,"Stats";#N/A,#N/A,FALSE,"Existing Business";#N/A,#N/A,FALSE,"New Business";#N/A,#N/A,FALSE,"Labor";#N/A,#N/A,FALSE,"Vehicles";#N/A,#N/A,FALSE,"Facilities";#N/A,#N/A,FALSE,"Indirect Costs";#N/A,#N/A,FALSE,"Capital";#N/A,#N/A,FALSE,"CABR Form";#N/A,#N/A,FALSE,"Corp Costs"}</definedName>
    <definedName name="wrn.All._.Schedules._3" localSheetId="5" hidden="1">{#N/A,#N/A,FALSE,"Assumptions";#N/A,#N/A,FALSE,"Inc Stmt";#N/A,#N/A,FALSE,"Stats";#N/A,#N/A,FALSE,"Existing Business";#N/A,#N/A,FALSE,"New Business";#N/A,#N/A,FALSE,"Labor";#N/A,#N/A,FALSE,"Vehicles";#N/A,#N/A,FALSE,"Facilities";#N/A,#N/A,FALSE,"Indirect Costs";#N/A,#N/A,FALSE,"Capital";#N/A,#N/A,FALSE,"CABR Form";#N/A,#N/A,FALSE,"Corp Costs"}</definedName>
    <definedName name="wrn.All._.Schedules._3" hidden="1">{#N/A,#N/A,FALSE,"Assumptions";#N/A,#N/A,FALSE,"Inc Stmt";#N/A,#N/A,FALSE,"Stats";#N/A,#N/A,FALSE,"Existing Business";#N/A,#N/A,FALSE,"New Business";#N/A,#N/A,FALSE,"Labor";#N/A,#N/A,FALSE,"Vehicles";#N/A,#N/A,FALSE,"Facilities";#N/A,#N/A,FALSE,"Indirect Costs";#N/A,#N/A,FALSE,"Capital";#N/A,#N/A,FALSE,"CABR Form";#N/A,#N/A,FALSE,"Corp Costs"}</definedName>
    <definedName name="wrn.All._.Schedules._3_2" localSheetId="1" hidden="1">{#N/A,#N/A,FALSE,"Assumptions";#N/A,#N/A,FALSE,"Inc Stmt";#N/A,#N/A,FALSE,"Stats";#N/A,#N/A,FALSE,"Existing Business";#N/A,#N/A,FALSE,"New Business";#N/A,#N/A,FALSE,"Labor";#N/A,#N/A,FALSE,"Vehicles";#N/A,#N/A,FALSE,"Facilities";#N/A,#N/A,FALSE,"Indirect Costs";#N/A,#N/A,FALSE,"Capital";#N/A,#N/A,FALSE,"CABR Form";#N/A,#N/A,FALSE,"Corp Costs"}</definedName>
    <definedName name="wrn.All._.Schedules._3_2" localSheetId="3" hidden="1">{#N/A,#N/A,FALSE,"Assumptions";#N/A,#N/A,FALSE,"Inc Stmt";#N/A,#N/A,FALSE,"Stats";#N/A,#N/A,FALSE,"Existing Business";#N/A,#N/A,FALSE,"New Business";#N/A,#N/A,FALSE,"Labor";#N/A,#N/A,FALSE,"Vehicles";#N/A,#N/A,FALSE,"Facilities";#N/A,#N/A,FALSE,"Indirect Costs";#N/A,#N/A,FALSE,"Capital";#N/A,#N/A,FALSE,"CABR Form";#N/A,#N/A,FALSE,"Corp Costs"}</definedName>
    <definedName name="wrn.All._.Schedules._3_2" localSheetId="5" hidden="1">{#N/A,#N/A,FALSE,"Assumptions";#N/A,#N/A,FALSE,"Inc Stmt";#N/A,#N/A,FALSE,"Stats";#N/A,#N/A,FALSE,"Existing Business";#N/A,#N/A,FALSE,"New Business";#N/A,#N/A,FALSE,"Labor";#N/A,#N/A,FALSE,"Vehicles";#N/A,#N/A,FALSE,"Facilities";#N/A,#N/A,FALSE,"Indirect Costs";#N/A,#N/A,FALSE,"Capital";#N/A,#N/A,FALSE,"CABR Form";#N/A,#N/A,FALSE,"Corp Costs"}</definedName>
    <definedName name="wrn.All._.Schedules._3_2" hidden="1">{#N/A,#N/A,FALSE,"Assumptions";#N/A,#N/A,FALSE,"Inc Stmt";#N/A,#N/A,FALSE,"Stats";#N/A,#N/A,FALSE,"Existing Business";#N/A,#N/A,FALSE,"New Business";#N/A,#N/A,FALSE,"Labor";#N/A,#N/A,FALSE,"Vehicles";#N/A,#N/A,FALSE,"Facilities";#N/A,#N/A,FALSE,"Indirect Costs";#N/A,#N/A,FALSE,"Capital";#N/A,#N/A,FALSE,"CABR Form";#N/A,#N/A,FALSE,"Corp Costs"}</definedName>
    <definedName name="wrn.All._.Schedules._5" localSheetId="1" hidden="1">{#N/A,#N/A,FALSE,"Assumptions";#N/A,#N/A,FALSE,"Inc Stmt";#N/A,#N/A,FALSE,"Stats";#N/A,#N/A,FALSE,"Existing Business";#N/A,#N/A,FALSE,"New Business";#N/A,#N/A,FALSE,"Labor";#N/A,#N/A,FALSE,"Vehicles";#N/A,#N/A,FALSE,"Facilities";#N/A,#N/A,FALSE,"Indirect Costs";#N/A,#N/A,FALSE,"Capital";#N/A,#N/A,FALSE,"CABR Form";#N/A,#N/A,FALSE,"Corp Costs"}</definedName>
    <definedName name="wrn.All._.Schedules._5" localSheetId="3" hidden="1">{#N/A,#N/A,FALSE,"Assumptions";#N/A,#N/A,FALSE,"Inc Stmt";#N/A,#N/A,FALSE,"Stats";#N/A,#N/A,FALSE,"Existing Business";#N/A,#N/A,FALSE,"New Business";#N/A,#N/A,FALSE,"Labor";#N/A,#N/A,FALSE,"Vehicles";#N/A,#N/A,FALSE,"Facilities";#N/A,#N/A,FALSE,"Indirect Costs";#N/A,#N/A,FALSE,"Capital";#N/A,#N/A,FALSE,"CABR Form";#N/A,#N/A,FALSE,"Corp Costs"}</definedName>
    <definedName name="wrn.All._.Schedules._5" localSheetId="5" hidden="1">{#N/A,#N/A,FALSE,"Assumptions";#N/A,#N/A,FALSE,"Inc Stmt";#N/A,#N/A,FALSE,"Stats";#N/A,#N/A,FALSE,"Existing Business";#N/A,#N/A,FALSE,"New Business";#N/A,#N/A,FALSE,"Labor";#N/A,#N/A,FALSE,"Vehicles";#N/A,#N/A,FALSE,"Facilities";#N/A,#N/A,FALSE,"Indirect Costs";#N/A,#N/A,FALSE,"Capital";#N/A,#N/A,FALSE,"CABR Form";#N/A,#N/A,FALSE,"Corp Costs"}</definedName>
    <definedName name="wrn.All._.Schedules._5" hidden="1">{#N/A,#N/A,FALSE,"Assumptions";#N/A,#N/A,FALSE,"Inc Stmt";#N/A,#N/A,FALSE,"Stats";#N/A,#N/A,FALSE,"Existing Business";#N/A,#N/A,FALSE,"New Business";#N/A,#N/A,FALSE,"Labor";#N/A,#N/A,FALSE,"Vehicles";#N/A,#N/A,FALSE,"Facilities";#N/A,#N/A,FALSE,"Indirect Costs";#N/A,#N/A,FALSE,"Capital";#N/A,#N/A,FALSE,"CABR Form";#N/A,#N/A,FALSE,"Corp Costs"}</definedName>
    <definedName name="wrn.All._.Sections." localSheetId="1" hidden="1">{"Data Entry",#N/A,FALSE,"COMPTEMP";"Ratios",#N/A,FALSE,"COMPTEMP";"Aggregate Values",#N/A,FALSE,"COMPTEMP";"Equity Multiples",#N/A,FALSE,"COMPTEMP";"Summary Overview",#N/A,FALSE,"COMPTEMP"}</definedName>
    <definedName name="wrn.All._.Sections." localSheetId="3" hidden="1">{"Data Entry",#N/A,FALSE,"COMPTEMP";"Ratios",#N/A,FALSE,"COMPTEMP";"Aggregate Values",#N/A,FALSE,"COMPTEMP";"Equity Multiples",#N/A,FALSE,"COMPTEMP";"Summary Overview",#N/A,FALSE,"COMPTEMP"}</definedName>
    <definedName name="wrn.All._.Sections." localSheetId="5"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SHEETS." localSheetId="0" hidden="1">{#N/A,#N/A,FALSE,"Adj Proj";#N/A,#N/A,FALSE,"Sheet1";#N/A,#N/A,FALSE,"LBO";#N/A,#N/A,FALSE,"LBOMER";#N/A,#N/A,FALSE,"WACC";#N/A,#N/A,FALSE,"DCF";#N/A,#N/A,FALSE,"DCFMER";#N/A,#N/A,FALSE,"Pooling";#N/A,#N/A,FALSE,"income";#N/A,#N/A,FALSE,"Offer"}</definedName>
    <definedName name="wrn.ALL._.SHEETS." localSheetId="1" hidden="1">{#N/A,#N/A,FALSE,"Adj Proj";#N/A,#N/A,FALSE,"Sheet1";#N/A,#N/A,FALSE,"LBO";#N/A,#N/A,FALSE,"LBOMER";#N/A,#N/A,FALSE,"WACC";#N/A,#N/A,FALSE,"DCF";#N/A,#N/A,FALSE,"DCFMER";#N/A,#N/A,FALSE,"Pooling";#N/A,#N/A,FALSE,"income";#N/A,#N/A,FALSE,"Offer"}</definedName>
    <definedName name="wrn.ALL._.SHEETS." localSheetId="3" hidden="1">{#N/A,#N/A,FALSE,"Adj Proj";#N/A,#N/A,FALSE,"Sheet1";#N/A,#N/A,FALSE,"LBO";#N/A,#N/A,FALSE,"LBOMER";#N/A,#N/A,FALSE,"WACC";#N/A,#N/A,FALSE,"DCF";#N/A,#N/A,FALSE,"DCFMER";#N/A,#N/A,FALSE,"Pooling";#N/A,#N/A,FALSE,"income";#N/A,#N/A,FALSE,"Offer"}</definedName>
    <definedName name="wrn.ALL._.SHEETS." localSheetId="5"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SHEETS._1" localSheetId="1" hidden="1">{#N/A,#N/A,FALSE,"Adj Proj";#N/A,#N/A,FALSE,"Sheet1";#N/A,#N/A,FALSE,"LBO";#N/A,#N/A,FALSE,"LBOMER";#N/A,#N/A,FALSE,"WACC";#N/A,#N/A,FALSE,"DCF";#N/A,#N/A,FALSE,"DCFMER";#N/A,#N/A,FALSE,"Pooling";#N/A,#N/A,FALSE,"income";#N/A,#N/A,FALSE,"Offer"}</definedName>
    <definedName name="wrn.ALL._.SHEETS._1" localSheetId="3" hidden="1">{#N/A,#N/A,FALSE,"Adj Proj";#N/A,#N/A,FALSE,"Sheet1";#N/A,#N/A,FALSE,"LBO";#N/A,#N/A,FALSE,"LBOMER";#N/A,#N/A,FALSE,"WACC";#N/A,#N/A,FALSE,"DCF";#N/A,#N/A,FALSE,"DCFMER";#N/A,#N/A,FALSE,"Pooling";#N/A,#N/A,FALSE,"income";#N/A,#N/A,FALSE,"Offer"}</definedName>
    <definedName name="wrn.ALL._.SHEETS._1" localSheetId="5" hidden="1">{#N/A,#N/A,FALSE,"Adj Proj";#N/A,#N/A,FALSE,"Sheet1";#N/A,#N/A,FALSE,"LBO";#N/A,#N/A,FALSE,"LBOMER";#N/A,#N/A,FALSE,"WACC";#N/A,#N/A,FALSE,"DCF";#N/A,#N/A,FALSE,"DCFMER";#N/A,#N/A,FALSE,"Pooling";#N/A,#N/A,FALSE,"income";#N/A,#N/A,FALSE,"Offer"}</definedName>
    <definedName name="wrn.ALL._.SHEETS._1" hidden="1">{#N/A,#N/A,FALSE,"Adj Proj";#N/A,#N/A,FALSE,"Sheet1";#N/A,#N/A,FALSE,"LBO";#N/A,#N/A,FALSE,"LBOMER";#N/A,#N/A,FALSE,"WACC";#N/A,#N/A,FALSE,"DCF";#N/A,#N/A,FALSE,"DCFMER";#N/A,#N/A,FALSE,"Pooling";#N/A,#N/A,FALSE,"income";#N/A,#N/A,FALSE,"Offer"}</definedName>
    <definedName name="wrn.ALL._.SHEETS._1_1" localSheetId="1" hidden="1">{#N/A,#N/A,FALSE,"Adj Proj";#N/A,#N/A,FALSE,"Sheet1";#N/A,#N/A,FALSE,"LBO";#N/A,#N/A,FALSE,"LBOMER";#N/A,#N/A,FALSE,"WACC";#N/A,#N/A,FALSE,"DCF";#N/A,#N/A,FALSE,"DCFMER";#N/A,#N/A,FALSE,"Pooling";#N/A,#N/A,FALSE,"income";#N/A,#N/A,FALSE,"Offer"}</definedName>
    <definedName name="wrn.ALL._.SHEETS._1_1" localSheetId="3" hidden="1">{#N/A,#N/A,FALSE,"Adj Proj";#N/A,#N/A,FALSE,"Sheet1";#N/A,#N/A,FALSE,"LBO";#N/A,#N/A,FALSE,"LBOMER";#N/A,#N/A,FALSE,"WACC";#N/A,#N/A,FALSE,"DCF";#N/A,#N/A,FALSE,"DCFMER";#N/A,#N/A,FALSE,"Pooling";#N/A,#N/A,FALSE,"income";#N/A,#N/A,FALSE,"Offer"}</definedName>
    <definedName name="wrn.ALL._.SHEETS._1_1" localSheetId="5" hidden="1">{#N/A,#N/A,FALSE,"Adj Proj";#N/A,#N/A,FALSE,"Sheet1";#N/A,#N/A,FALSE,"LBO";#N/A,#N/A,FALSE,"LBOMER";#N/A,#N/A,FALSE,"WACC";#N/A,#N/A,FALSE,"DCF";#N/A,#N/A,FALSE,"DCFMER";#N/A,#N/A,FALSE,"Pooling";#N/A,#N/A,FALSE,"income";#N/A,#N/A,FALSE,"Offer"}</definedName>
    <definedName name="wrn.ALL._.SHEETS._1_1" hidden="1">{#N/A,#N/A,FALSE,"Adj Proj";#N/A,#N/A,FALSE,"Sheet1";#N/A,#N/A,FALSE,"LBO";#N/A,#N/A,FALSE,"LBOMER";#N/A,#N/A,FALSE,"WACC";#N/A,#N/A,FALSE,"DCF";#N/A,#N/A,FALSE,"DCFMER";#N/A,#N/A,FALSE,"Pooling";#N/A,#N/A,FALSE,"income";#N/A,#N/A,FALSE,"Offer"}</definedName>
    <definedName name="wrn.ALL._.SHEETS._1_1_2" localSheetId="1" hidden="1">{#N/A,#N/A,FALSE,"Adj Proj";#N/A,#N/A,FALSE,"Sheet1";#N/A,#N/A,FALSE,"LBO";#N/A,#N/A,FALSE,"LBOMER";#N/A,#N/A,FALSE,"WACC";#N/A,#N/A,FALSE,"DCF";#N/A,#N/A,FALSE,"DCFMER";#N/A,#N/A,FALSE,"Pooling";#N/A,#N/A,FALSE,"income";#N/A,#N/A,FALSE,"Offer"}</definedName>
    <definedName name="wrn.ALL._.SHEETS._1_1_2" localSheetId="3" hidden="1">{#N/A,#N/A,FALSE,"Adj Proj";#N/A,#N/A,FALSE,"Sheet1";#N/A,#N/A,FALSE,"LBO";#N/A,#N/A,FALSE,"LBOMER";#N/A,#N/A,FALSE,"WACC";#N/A,#N/A,FALSE,"DCF";#N/A,#N/A,FALSE,"DCFMER";#N/A,#N/A,FALSE,"Pooling";#N/A,#N/A,FALSE,"income";#N/A,#N/A,FALSE,"Offer"}</definedName>
    <definedName name="wrn.ALL._.SHEETS._1_1_2" localSheetId="5" hidden="1">{#N/A,#N/A,FALSE,"Adj Proj";#N/A,#N/A,FALSE,"Sheet1";#N/A,#N/A,FALSE,"LBO";#N/A,#N/A,FALSE,"LBOMER";#N/A,#N/A,FALSE,"WACC";#N/A,#N/A,FALSE,"DCF";#N/A,#N/A,FALSE,"DCFMER";#N/A,#N/A,FALSE,"Pooling";#N/A,#N/A,FALSE,"income";#N/A,#N/A,FALSE,"Offer"}</definedName>
    <definedName name="wrn.ALL._.SHEETS._1_1_2" hidden="1">{#N/A,#N/A,FALSE,"Adj Proj";#N/A,#N/A,FALSE,"Sheet1";#N/A,#N/A,FALSE,"LBO";#N/A,#N/A,FALSE,"LBOMER";#N/A,#N/A,FALSE,"WACC";#N/A,#N/A,FALSE,"DCF";#N/A,#N/A,FALSE,"DCFMER";#N/A,#N/A,FALSE,"Pooling";#N/A,#N/A,FALSE,"income";#N/A,#N/A,FALSE,"Offer"}</definedName>
    <definedName name="wrn.ALL._.SHEETS._1_3" localSheetId="1" hidden="1">{#N/A,#N/A,FALSE,"Adj Proj";#N/A,#N/A,FALSE,"Sheet1";#N/A,#N/A,FALSE,"LBO";#N/A,#N/A,FALSE,"LBOMER";#N/A,#N/A,FALSE,"WACC";#N/A,#N/A,FALSE,"DCF";#N/A,#N/A,FALSE,"DCFMER";#N/A,#N/A,FALSE,"Pooling";#N/A,#N/A,FALSE,"income";#N/A,#N/A,FALSE,"Offer"}</definedName>
    <definedName name="wrn.ALL._.SHEETS._1_3" localSheetId="3" hidden="1">{#N/A,#N/A,FALSE,"Adj Proj";#N/A,#N/A,FALSE,"Sheet1";#N/A,#N/A,FALSE,"LBO";#N/A,#N/A,FALSE,"LBOMER";#N/A,#N/A,FALSE,"WACC";#N/A,#N/A,FALSE,"DCF";#N/A,#N/A,FALSE,"DCFMER";#N/A,#N/A,FALSE,"Pooling";#N/A,#N/A,FALSE,"income";#N/A,#N/A,FALSE,"Offer"}</definedName>
    <definedName name="wrn.ALL._.SHEETS._1_3" localSheetId="5" hidden="1">{#N/A,#N/A,FALSE,"Adj Proj";#N/A,#N/A,FALSE,"Sheet1";#N/A,#N/A,FALSE,"LBO";#N/A,#N/A,FALSE,"LBOMER";#N/A,#N/A,FALSE,"WACC";#N/A,#N/A,FALSE,"DCF";#N/A,#N/A,FALSE,"DCFMER";#N/A,#N/A,FALSE,"Pooling";#N/A,#N/A,FALSE,"income";#N/A,#N/A,FALSE,"Offer"}</definedName>
    <definedName name="wrn.ALL._.SHEETS._1_3" hidden="1">{#N/A,#N/A,FALSE,"Adj Proj";#N/A,#N/A,FALSE,"Sheet1";#N/A,#N/A,FALSE,"LBO";#N/A,#N/A,FALSE,"LBOMER";#N/A,#N/A,FALSE,"WACC";#N/A,#N/A,FALSE,"DCF";#N/A,#N/A,FALSE,"DCFMER";#N/A,#N/A,FALSE,"Pooling";#N/A,#N/A,FALSE,"income";#N/A,#N/A,FALSE,"Offer"}</definedName>
    <definedName name="wrn.ALL._.SHEETS._2" localSheetId="1" hidden="1">{#N/A,#N/A,FALSE,"Adj Proj";#N/A,#N/A,FALSE,"Sheet1";#N/A,#N/A,FALSE,"LBO";#N/A,#N/A,FALSE,"LBOMER";#N/A,#N/A,FALSE,"WACC";#N/A,#N/A,FALSE,"DCF";#N/A,#N/A,FALSE,"DCFMER";#N/A,#N/A,FALSE,"Pooling";#N/A,#N/A,FALSE,"income";#N/A,#N/A,FALSE,"Offer"}</definedName>
    <definedName name="wrn.ALL._.SHEETS._2" localSheetId="3" hidden="1">{#N/A,#N/A,FALSE,"Adj Proj";#N/A,#N/A,FALSE,"Sheet1";#N/A,#N/A,FALSE,"LBO";#N/A,#N/A,FALSE,"LBOMER";#N/A,#N/A,FALSE,"WACC";#N/A,#N/A,FALSE,"DCF";#N/A,#N/A,FALSE,"DCFMER";#N/A,#N/A,FALSE,"Pooling";#N/A,#N/A,FALSE,"income";#N/A,#N/A,FALSE,"Offer"}</definedName>
    <definedName name="wrn.ALL._.SHEETS._2" localSheetId="5" hidden="1">{#N/A,#N/A,FALSE,"Adj Proj";#N/A,#N/A,FALSE,"Sheet1";#N/A,#N/A,FALSE,"LBO";#N/A,#N/A,FALSE,"LBOMER";#N/A,#N/A,FALSE,"WACC";#N/A,#N/A,FALSE,"DCF";#N/A,#N/A,FALSE,"DCFMER";#N/A,#N/A,FALSE,"Pooling";#N/A,#N/A,FALSE,"income";#N/A,#N/A,FALSE,"Offer"}</definedName>
    <definedName name="wrn.ALL._.SHEETS._2" hidden="1">{#N/A,#N/A,FALSE,"Adj Proj";#N/A,#N/A,FALSE,"Sheet1";#N/A,#N/A,FALSE,"LBO";#N/A,#N/A,FALSE,"LBOMER";#N/A,#N/A,FALSE,"WACC";#N/A,#N/A,FALSE,"DCF";#N/A,#N/A,FALSE,"DCFMER";#N/A,#N/A,FALSE,"Pooling";#N/A,#N/A,FALSE,"income";#N/A,#N/A,FALSE,"Offer"}</definedName>
    <definedName name="wrn.ALL._.SHEETS._2_2" localSheetId="1" hidden="1">{#N/A,#N/A,FALSE,"Adj Proj";#N/A,#N/A,FALSE,"Sheet1";#N/A,#N/A,FALSE,"LBO";#N/A,#N/A,FALSE,"LBOMER";#N/A,#N/A,FALSE,"WACC";#N/A,#N/A,FALSE,"DCF";#N/A,#N/A,FALSE,"DCFMER";#N/A,#N/A,FALSE,"Pooling";#N/A,#N/A,FALSE,"income";#N/A,#N/A,FALSE,"Offer"}</definedName>
    <definedName name="wrn.ALL._.SHEETS._2_2" localSheetId="3" hidden="1">{#N/A,#N/A,FALSE,"Adj Proj";#N/A,#N/A,FALSE,"Sheet1";#N/A,#N/A,FALSE,"LBO";#N/A,#N/A,FALSE,"LBOMER";#N/A,#N/A,FALSE,"WACC";#N/A,#N/A,FALSE,"DCF";#N/A,#N/A,FALSE,"DCFMER";#N/A,#N/A,FALSE,"Pooling";#N/A,#N/A,FALSE,"income";#N/A,#N/A,FALSE,"Offer"}</definedName>
    <definedName name="wrn.ALL._.SHEETS._2_2" localSheetId="5" hidden="1">{#N/A,#N/A,FALSE,"Adj Proj";#N/A,#N/A,FALSE,"Sheet1";#N/A,#N/A,FALSE,"LBO";#N/A,#N/A,FALSE,"LBOMER";#N/A,#N/A,FALSE,"WACC";#N/A,#N/A,FALSE,"DCF";#N/A,#N/A,FALSE,"DCFMER";#N/A,#N/A,FALSE,"Pooling";#N/A,#N/A,FALSE,"income";#N/A,#N/A,FALSE,"Offer"}</definedName>
    <definedName name="wrn.ALL._.SHEETS._2_2" hidden="1">{#N/A,#N/A,FALSE,"Adj Proj";#N/A,#N/A,FALSE,"Sheet1";#N/A,#N/A,FALSE,"LBO";#N/A,#N/A,FALSE,"LBOMER";#N/A,#N/A,FALSE,"WACC";#N/A,#N/A,FALSE,"DCF";#N/A,#N/A,FALSE,"DCFMER";#N/A,#N/A,FALSE,"Pooling";#N/A,#N/A,FALSE,"income";#N/A,#N/A,FALSE,"Offer"}</definedName>
    <definedName name="wrn.ALL._.SHEETS._3" localSheetId="1" hidden="1">{#N/A,#N/A,FALSE,"Adj Proj";#N/A,#N/A,FALSE,"Sheet1";#N/A,#N/A,FALSE,"LBO";#N/A,#N/A,FALSE,"LBOMER";#N/A,#N/A,FALSE,"WACC";#N/A,#N/A,FALSE,"DCF";#N/A,#N/A,FALSE,"DCFMER";#N/A,#N/A,FALSE,"Pooling";#N/A,#N/A,FALSE,"income";#N/A,#N/A,FALSE,"Offer"}</definedName>
    <definedName name="wrn.ALL._.SHEETS._3" localSheetId="3" hidden="1">{#N/A,#N/A,FALSE,"Adj Proj";#N/A,#N/A,FALSE,"Sheet1";#N/A,#N/A,FALSE,"LBO";#N/A,#N/A,FALSE,"LBOMER";#N/A,#N/A,FALSE,"WACC";#N/A,#N/A,FALSE,"DCF";#N/A,#N/A,FALSE,"DCFMER";#N/A,#N/A,FALSE,"Pooling";#N/A,#N/A,FALSE,"income";#N/A,#N/A,FALSE,"Offer"}</definedName>
    <definedName name="wrn.ALL._.SHEETS._3" localSheetId="5" hidden="1">{#N/A,#N/A,FALSE,"Adj Proj";#N/A,#N/A,FALSE,"Sheet1";#N/A,#N/A,FALSE,"LBO";#N/A,#N/A,FALSE,"LBOMER";#N/A,#N/A,FALSE,"WACC";#N/A,#N/A,FALSE,"DCF";#N/A,#N/A,FALSE,"DCFMER";#N/A,#N/A,FALSE,"Pooling";#N/A,#N/A,FALSE,"income";#N/A,#N/A,FALSE,"Offer"}</definedName>
    <definedName name="wrn.ALL._.SHEETS._3" hidden="1">{#N/A,#N/A,FALSE,"Adj Proj";#N/A,#N/A,FALSE,"Sheet1";#N/A,#N/A,FALSE,"LBO";#N/A,#N/A,FALSE,"LBOMER";#N/A,#N/A,FALSE,"WACC";#N/A,#N/A,FALSE,"DCF";#N/A,#N/A,FALSE,"DCFMER";#N/A,#N/A,FALSE,"Pooling";#N/A,#N/A,FALSE,"income";#N/A,#N/A,FALSE,"Offer"}</definedName>
    <definedName name="wrn.ALL._.SHEETS._3_2" localSheetId="1" hidden="1">{#N/A,#N/A,FALSE,"Adj Proj";#N/A,#N/A,FALSE,"Sheet1";#N/A,#N/A,FALSE,"LBO";#N/A,#N/A,FALSE,"LBOMER";#N/A,#N/A,FALSE,"WACC";#N/A,#N/A,FALSE,"DCF";#N/A,#N/A,FALSE,"DCFMER";#N/A,#N/A,FALSE,"Pooling";#N/A,#N/A,FALSE,"income";#N/A,#N/A,FALSE,"Offer"}</definedName>
    <definedName name="wrn.ALL._.SHEETS._3_2" localSheetId="3" hidden="1">{#N/A,#N/A,FALSE,"Adj Proj";#N/A,#N/A,FALSE,"Sheet1";#N/A,#N/A,FALSE,"LBO";#N/A,#N/A,FALSE,"LBOMER";#N/A,#N/A,FALSE,"WACC";#N/A,#N/A,FALSE,"DCF";#N/A,#N/A,FALSE,"DCFMER";#N/A,#N/A,FALSE,"Pooling";#N/A,#N/A,FALSE,"income";#N/A,#N/A,FALSE,"Offer"}</definedName>
    <definedName name="wrn.ALL._.SHEETS._3_2" localSheetId="5" hidden="1">{#N/A,#N/A,FALSE,"Adj Proj";#N/A,#N/A,FALSE,"Sheet1";#N/A,#N/A,FALSE,"LBO";#N/A,#N/A,FALSE,"LBOMER";#N/A,#N/A,FALSE,"WACC";#N/A,#N/A,FALSE,"DCF";#N/A,#N/A,FALSE,"DCFMER";#N/A,#N/A,FALSE,"Pooling";#N/A,#N/A,FALSE,"income";#N/A,#N/A,FALSE,"Offer"}</definedName>
    <definedName name="wrn.ALL._.SHEETS._3_2" hidden="1">{#N/A,#N/A,FALSE,"Adj Proj";#N/A,#N/A,FALSE,"Sheet1";#N/A,#N/A,FALSE,"LBO";#N/A,#N/A,FALSE,"LBOMER";#N/A,#N/A,FALSE,"WACC";#N/A,#N/A,FALSE,"DCF";#N/A,#N/A,FALSE,"DCFMER";#N/A,#N/A,FALSE,"Pooling";#N/A,#N/A,FALSE,"income";#N/A,#N/A,FALSE,"Offer"}</definedName>
    <definedName name="wrn.ALL._.SHEETS._4" localSheetId="1" hidden="1">{#N/A,#N/A,FALSE,"Adj Proj";#N/A,#N/A,FALSE,"Sheet1";#N/A,#N/A,FALSE,"LBO";#N/A,#N/A,FALSE,"LBOMER";#N/A,#N/A,FALSE,"WACC";#N/A,#N/A,FALSE,"DCF";#N/A,#N/A,FALSE,"DCFMER";#N/A,#N/A,FALSE,"Pooling";#N/A,#N/A,FALSE,"income";#N/A,#N/A,FALSE,"Offer"}</definedName>
    <definedName name="wrn.ALL._.SHEETS._4" localSheetId="3" hidden="1">{#N/A,#N/A,FALSE,"Adj Proj";#N/A,#N/A,FALSE,"Sheet1";#N/A,#N/A,FALSE,"LBO";#N/A,#N/A,FALSE,"LBOMER";#N/A,#N/A,FALSE,"WACC";#N/A,#N/A,FALSE,"DCF";#N/A,#N/A,FALSE,"DCFMER";#N/A,#N/A,FALSE,"Pooling";#N/A,#N/A,FALSE,"income";#N/A,#N/A,FALSE,"Offer"}</definedName>
    <definedName name="wrn.ALL._.SHEETS._4" localSheetId="5" hidden="1">{#N/A,#N/A,FALSE,"Adj Proj";#N/A,#N/A,FALSE,"Sheet1";#N/A,#N/A,FALSE,"LBO";#N/A,#N/A,FALSE,"LBOMER";#N/A,#N/A,FALSE,"WACC";#N/A,#N/A,FALSE,"DCF";#N/A,#N/A,FALSE,"DCFMER";#N/A,#N/A,FALSE,"Pooling";#N/A,#N/A,FALSE,"income";#N/A,#N/A,FALSE,"Offer"}</definedName>
    <definedName name="wrn.ALL._.SHEETS._4" hidden="1">{#N/A,#N/A,FALSE,"Adj Proj";#N/A,#N/A,FALSE,"Sheet1";#N/A,#N/A,FALSE,"LBO";#N/A,#N/A,FALSE,"LBOMER";#N/A,#N/A,FALSE,"WACC";#N/A,#N/A,FALSE,"DCF";#N/A,#N/A,FALSE,"DCFMER";#N/A,#N/A,FALSE,"Pooling";#N/A,#N/A,FALSE,"income";#N/A,#N/A,FALSE,"Offer"}</definedName>
    <definedName name="wrn.ALL._.SHEETS._4_2" localSheetId="1" hidden="1">{#N/A,#N/A,FALSE,"Adj Proj";#N/A,#N/A,FALSE,"Sheet1";#N/A,#N/A,FALSE,"LBO";#N/A,#N/A,FALSE,"LBOMER";#N/A,#N/A,FALSE,"WACC";#N/A,#N/A,FALSE,"DCF";#N/A,#N/A,FALSE,"DCFMER";#N/A,#N/A,FALSE,"Pooling";#N/A,#N/A,FALSE,"income";#N/A,#N/A,FALSE,"Offer"}</definedName>
    <definedName name="wrn.ALL._.SHEETS._4_2" localSheetId="3" hidden="1">{#N/A,#N/A,FALSE,"Adj Proj";#N/A,#N/A,FALSE,"Sheet1";#N/A,#N/A,FALSE,"LBO";#N/A,#N/A,FALSE,"LBOMER";#N/A,#N/A,FALSE,"WACC";#N/A,#N/A,FALSE,"DCF";#N/A,#N/A,FALSE,"DCFMER";#N/A,#N/A,FALSE,"Pooling";#N/A,#N/A,FALSE,"income";#N/A,#N/A,FALSE,"Offer"}</definedName>
    <definedName name="wrn.ALL._.SHEETS._4_2" localSheetId="5" hidden="1">{#N/A,#N/A,FALSE,"Adj Proj";#N/A,#N/A,FALSE,"Sheet1";#N/A,#N/A,FALSE,"LBO";#N/A,#N/A,FALSE,"LBOMER";#N/A,#N/A,FALSE,"WACC";#N/A,#N/A,FALSE,"DCF";#N/A,#N/A,FALSE,"DCFMER";#N/A,#N/A,FALSE,"Pooling";#N/A,#N/A,FALSE,"income";#N/A,#N/A,FALSE,"Offer"}</definedName>
    <definedName name="wrn.ALL._.SHEETS._4_2" hidden="1">{#N/A,#N/A,FALSE,"Adj Proj";#N/A,#N/A,FALSE,"Sheet1";#N/A,#N/A,FALSE,"LBO";#N/A,#N/A,FALSE,"LBOMER";#N/A,#N/A,FALSE,"WACC";#N/A,#N/A,FALSE,"DCF";#N/A,#N/A,FALSE,"DCFMER";#N/A,#N/A,FALSE,"Pooling";#N/A,#N/A,FALSE,"income";#N/A,#N/A,FALSE,"Offer"}</definedName>
    <definedName name="wrn.ALL._.SHEETS._5" localSheetId="1" hidden="1">{#N/A,#N/A,FALSE,"Adj Proj";#N/A,#N/A,FALSE,"Sheet1";#N/A,#N/A,FALSE,"LBO";#N/A,#N/A,FALSE,"LBOMER";#N/A,#N/A,FALSE,"WACC";#N/A,#N/A,FALSE,"DCF";#N/A,#N/A,FALSE,"DCFMER";#N/A,#N/A,FALSE,"Pooling";#N/A,#N/A,FALSE,"income";#N/A,#N/A,FALSE,"Offer"}</definedName>
    <definedName name="wrn.ALL._.SHEETS._5" localSheetId="3" hidden="1">{#N/A,#N/A,FALSE,"Adj Proj";#N/A,#N/A,FALSE,"Sheet1";#N/A,#N/A,FALSE,"LBO";#N/A,#N/A,FALSE,"LBOMER";#N/A,#N/A,FALSE,"WACC";#N/A,#N/A,FALSE,"DCF";#N/A,#N/A,FALSE,"DCFMER";#N/A,#N/A,FALSE,"Pooling";#N/A,#N/A,FALSE,"income";#N/A,#N/A,FALSE,"Offer"}</definedName>
    <definedName name="wrn.ALL._.SHEETS._5" localSheetId="5" hidden="1">{#N/A,#N/A,FALSE,"Adj Proj";#N/A,#N/A,FALSE,"Sheet1";#N/A,#N/A,FALSE,"LBO";#N/A,#N/A,FALSE,"LBOMER";#N/A,#N/A,FALSE,"WACC";#N/A,#N/A,FALSE,"DCF";#N/A,#N/A,FALSE,"DCFMER";#N/A,#N/A,FALSE,"Pooling";#N/A,#N/A,FALSE,"income";#N/A,#N/A,FALSE,"Offer"}</definedName>
    <definedName name="wrn.ALL._.SHEETS._5" hidden="1">{#N/A,#N/A,FALSE,"Adj Proj";#N/A,#N/A,FALSE,"Sheet1";#N/A,#N/A,FALSE,"LBO";#N/A,#N/A,FALSE,"LBOMER";#N/A,#N/A,FALSE,"WACC";#N/A,#N/A,FALSE,"DCF";#N/A,#N/A,FALSE,"DCFMER";#N/A,#N/A,FALSE,"Pooling";#N/A,#N/A,FALSE,"income";#N/A,#N/A,FALSE,"Offer"}</definedName>
    <definedName name="wrn.ALL._.SHEETS._5_2" localSheetId="1" hidden="1">{#N/A,#N/A,FALSE,"Adj Proj";#N/A,#N/A,FALSE,"Sheet1";#N/A,#N/A,FALSE,"LBO";#N/A,#N/A,FALSE,"LBOMER";#N/A,#N/A,FALSE,"WACC";#N/A,#N/A,FALSE,"DCF";#N/A,#N/A,FALSE,"DCFMER";#N/A,#N/A,FALSE,"Pooling";#N/A,#N/A,FALSE,"income";#N/A,#N/A,FALSE,"Offer"}</definedName>
    <definedName name="wrn.ALL._.SHEETS._5_2" localSheetId="3" hidden="1">{#N/A,#N/A,FALSE,"Adj Proj";#N/A,#N/A,FALSE,"Sheet1";#N/A,#N/A,FALSE,"LBO";#N/A,#N/A,FALSE,"LBOMER";#N/A,#N/A,FALSE,"WACC";#N/A,#N/A,FALSE,"DCF";#N/A,#N/A,FALSE,"DCFMER";#N/A,#N/A,FALSE,"Pooling";#N/A,#N/A,FALSE,"income";#N/A,#N/A,FALSE,"Offer"}</definedName>
    <definedName name="wrn.ALL._.SHEETS._5_2" localSheetId="5" hidden="1">{#N/A,#N/A,FALSE,"Adj Proj";#N/A,#N/A,FALSE,"Sheet1";#N/A,#N/A,FALSE,"LBO";#N/A,#N/A,FALSE,"LBOMER";#N/A,#N/A,FALSE,"WACC";#N/A,#N/A,FALSE,"DCF";#N/A,#N/A,FALSE,"DCFMER";#N/A,#N/A,FALSE,"Pooling";#N/A,#N/A,FALSE,"income";#N/A,#N/A,FALSE,"Offer"}</definedName>
    <definedName name="wrn.ALL._.SHEETS._5_2" hidden="1">{#N/A,#N/A,FALSE,"Adj Proj";#N/A,#N/A,FALSE,"Sheet1";#N/A,#N/A,FALSE,"LBO";#N/A,#N/A,FALSE,"LBOMER";#N/A,#N/A,FALSE,"WACC";#N/A,#N/A,FALSE,"DCF";#N/A,#N/A,FALSE,"DCFMER";#N/A,#N/A,FALSE,"Pooling";#N/A,#N/A,FALSE,"income";#N/A,#N/A,FALSE,"Offer"}</definedName>
    <definedName name="wrn.ALL._.STATEMENTS." localSheetId="1" hidden="1">{"BALANCE SHEET",#N/A,FALSE,"Balance Sheet";"INCOME STATEMENT",#N/A,FALSE,"Income Statement";"STMT OF CASH FLOWS",#N/A,FALSE,"Cash Flows Indirect";"PARTNERS CAPITAL STMT",#N/A,FALSE,"Partners Capital"}</definedName>
    <definedName name="wrn.ALL._.STATEMENTS." localSheetId="3" hidden="1">{"BALANCE SHEET",#N/A,FALSE,"Balance Sheet";"INCOME STATEMENT",#N/A,FALSE,"Income Statement";"STMT OF CASH FLOWS",#N/A,FALSE,"Cash Flows Indirect";"PARTNERS CAPITAL STMT",#N/A,FALSE,"Partners Capital"}</definedName>
    <definedName name="wrn.ALL._.STATEMENTS." localSheetId="5" hidden="1">{"BALANCE SHEET",#N/A,FALSE,"Balance Sheet";"INCOME STATEMENT",#N/A,FALSE,"Income Statement";"STMT OF CASH FLOWS",#N/A,FALSE,"Cash Flows Indirect";"PARTNERS CAPITAL STMT",#N/A,FALSE,"Partners Capital"}</definedName>
    <definedName name="wrn.ALL._.STATEMENTS." hidden="1">{"BALANCE SHEET",#N/A,FALSE,"Balance Sheet";"INCOME STATEMENT",#N/A,FALSE,"Income Statement";"STMT OF CASH FLOWS",#N/A,FALSE,"Cash Flows Indirect";"PARTNERS CAPITAL STMT",#N/A,FALSE,"Partners Capital"}</definedName>
    <definedName name="wrn.ALL._.STATEMENTS._1" localSheetId="1" hidden="1">{"BALANCE SHEET",#N/A,FALSE,"Balance Sheet";"INCOME STATEMENT",#N/A,FALSE,"Income Statement";"STMT OF CASH FLOWS",#N/A,FALSE,"Cash Flows Indirect";"PARTNERS CAPITAL STMT",#N/A,FALSE,"Partners Capital"}</definedName>
    <definedName name="wrn.ALL._.STATEMENTS._1" localSheetId="3" hidden="1">{"BALANCE SHEET",#N/A,FALSE,"Balance Sheet";"INCOME STATEMENT",#N/A,FALSE,"Income Statement";"STMT OF CASH FLOWS",#N/A,FALSE,"Cash Flows Indirect";"PARTNERS CAPITAL STMT",#N/A,FALSE,"Partners Capital"}</definedName>
    <definedName name="wrn.ALL._.STATEMENTS._1" localSheetId="5" hidden="1">{"BALANCE SHEET",#N/A,FALSE,"Balance Sheet";"INCOME STATEMENT",#N/A,FALSE,"Income Statement";"STMT OF CASH FLOWS",#N/A,FALSE,"Cash Flows Indirect";"PARTNERS CAPITAL STMT",#N/A,FALSE,"Partners Capital"}</definedName>
    <definedName name="wrn.ALL._.STATEMENTS._1" hidden="1">{"BALANCE SHEET",#N/A,FALSE,"Balance Sheet";"INCOME STATEMENT",#N/A,FALSE,"Income Statement";"STMT OF CASH FLOWS",#N/A,FALSE,"Cash Flows Indirect";"PARTNERS CAPITAL STMT",#N/A,FALSE,"Partners Capital"}</definedName>
    <definedName name="wrn.ALL._.STMTS." localSheetId="1"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localSheetId="3"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localSheetId="5"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ock_10_12_14." localSheetId="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5"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WLLC._.STMTS." localSheetId="1" hidden="1">{"MTD IS",#N/A,FALSE,"WLLC";"MTDBS",#N/A,FALSE,"WLLC";"MTDCF",#N/A,FALSE,"WLLC";"MTDCOGS",#N/A,FALSE,"WLLC";"MTDSGA",#N/A,FALSE,"WLLC";"YTDIS",#N/A,FALSE,"WLLC";"YTDCF",#N/A,FALSE,"WLLC";"YTDCOGS",#N/A,FALSE,"WLLC";"YTDSGA",#N/A,FALSE,"WLLC"}</definedName>
    <definedName name="wrn.ALL._.WLLC._.STMTS." localSheetId="3" hidden="1">{"MTD IS",#N/A,FALSE,"WLLC";"MTDBS",#N/A,FALSE,"WLLC";"MTDCF",#N/A,FALSE,"WLLC";"MTDCOGS",#N/A,FALSE,"WLLC";"MTDSGA",#N/A,FALSE,"WLLC";"YTDIS",#N/A,FALSE,"WLLC";"YTDCF",#N/A,FALSE,"WLLC";"YTDCOGS",#N/A,FALSE,"WLLC";"YTDSGA",#N/A,FALSE,"WLLC"}</definedName>
    <definedName name="wrn.ALL._.WLLC._.STMTS." localSheetId="5" hidden="1">{"MTD IS",#N/A,FALSE,"WLLC";"MTDBS",#N/A,FALSE,"WLLC";"MTDCF",#N/A,FALSE,"WLLC";"MTDCOGS",#N/A,FALSE,"WLLC";"MTDSGA",#N/A,FALSE,"WLLC";"YTDIS",#N/A,FALSE,"WLLC";"YTDCF",#N/A,FALSE,"WLLC";"YTDCOGS",#N/A,FALSE,"WLLC";"YTDSGA",#N/A,FALSE,"WLLC"}</definedName>
    <definedName name="wrn.ALL._.WLLC._.STMTS." hidden="1">{"MTD IS",#N/A,FALSE,"WLLC";"MTDBS",#N/A,FALSE,"WLLC";"MTDCF",#N/A,FALSE,"WLLC";"MTDCOGS",#N/A,FALSE,"WLLC";"MTDSGA",#N/A,FALSE,"WLLC";"YTDIS",#N/A,FALSE,"WLLC";"YTDCF",#N/A,FALSE,"WLLC";"YTDCOGS",#N/A,FALSE,"WLLC";"YTDSGA",#N/A,FALSE,"WLLC"}</definedName>
    <definedName name="wrn.ALL._.WLLC._.VS._.BUDG." localSheetId="1"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localSheetId="3"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localSheetId="5"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orksheets." localSheetId="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_1" localSheetId="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_1"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_1"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_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1"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 localSheetId="3"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 localSheetId="5"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_1_1" localSheetId="1" hidden="1">{#N/A,#N/A,FALSE,"cpt"}</definedName>
    <definedName name="wrn.all._1_1" localSheetId="3" hidden="1">{#N/A,#N/A,FALSE,"cpt"}</definedName>
    <definedName name="wrn.all._1_1" localSheetId="5" hidden="1">{#N/A,#N/A,FALSE,"cpt"}</definedName>
    <definedName name="wrn.all._1_1" hidden="1">{#N/A,#N/A,FALSE,"cpt"}</definedName>
    <definedName name="wrn.all._1_1_2" localSheetId="1" hidden="1">{#N/A,#N/A,FALSE,"cpt"}</definedName>
    <definedName name="wrn.all._1_1_2" localSheetId="3" hidden="1">{#N/A,#N/A,FALSE,"cpt"}</definedName>
    <definedName name="wrn.all._1_1_2" localSheetId="5" hidden="1">{#N/A,#N/A,FALSE,"cpt"}</definedName>
    <definedName name="wrn.all._1_1_2" hidden="1">{#N/A,#N/A,FALSE,"cpt"}</definedName>
    <definedName name="wrn.all._1_3" localSheetId="1" hidden="1">{#N/A,#N/A,FALSE,"cpt"}</definedName>
    <definedName name="wrn.all._1_3" localSheetId="3" hidden="1">{#N/A,#N/A,FALSE,"cpt"}</definedName>
    <definedName name="wrn.all._1_3" localSheetId="5" hidden="1">{#N/A,#N/A,FALSE,"cpt"}</definedName>
    <definedName name="wrn.all._1_3" hidden="1">{#N/A,#N/A,FALSE,"cpt"}</definedName>
    <definedName name="wrn.all._2" localSheetId="1" hidden="1">{#N/A,#N/A,FALSE,"cpt"}</definedName>
    <definedName name="wrn.all._2" localSheetId="3" hidden="1">{#N/A,#N/A,FALSE,"cpt"}</definedName>
    <definedName name="wrn.all._2" localSheetId="5" hidden="1">{#N/A,#N/A,FALSE,"cpt"}</definedName>
    <definedName name="wrn.all._2" hidden="1">{#N/A,#N/A,FALSE,"cpt"}</definedName>
    <definedName name="wrn.all._2_2" localSheetId="1" hidden="1">{#N/A,#N/A,FALSE,"cpt"}</definedName>
    <definedName name="wrn.all._2_2" localSheetId="3" hidden="1">{#N/A,#N/A,FALSE,"cpt"}</definedName>
    <definedName name="wrn.all._2_2" localSheetId="5" hidden="1">{#N/A,#N/A,FALSE,"cpt"}</definedName>
    <definedName name="wrn.all._2_2" hidden="1">{#N/A,#N/A,FALSE,"cpt"}</definedName>
    <definedName name="wrn.all._3" localSheetId="1" hidden="1">{#N/A,#N/A,FALSE,"cpt"}</definedName>
    <definedName name="wrn.all._3" localSheetId="3" hidden="1">{#N/A,#N/A,FALSE,"cpt"}</definedName>
    <definedName name="wrn.all._3" localSheetId="5" hidden="1">{#N/A,#N/A,FALSE,"cpt"}</definedName>
    <definedName name="wrn.all._3" hidden="1">{#N/A,#N/A,FALSE,"cpt"}</definedName>
    <definedName name="wrn.all._3_2" localSheetId="1" hidden="1">{#N/A,#N/A,FALSE,"cpt"}</definedName>
    <definedName name="wrn.all._3_2" localSheetId="3" hidden="1">{#N/A,#N/A,FALSE,"cpt"}</definedName>
    <definedName name="wrn.all._3_2" localSheetId="5" hidden="1">{#N/A,#N/A,FALSE,"cpt"}</definedName>
    <definedName name="wrn.all._3_2" hidden="1">{#N/A,#N/A,FALSE,"cpt"}</definedName>
    <definedName name="wrn.all._5" localSheetId="1" hidden="1">{#N/A,#N/A,FALSE,"cpt"}</definedName>
    <definedName name="wrn.all._5" localSheetId="3" hidden="1">{#N/A,#N/A,FALSE,"cpt"}</definedName>
    <definedName name="wrn.all._5" localSheetId="5" hidden="1">{#N/A,#N/A,FALSE,"cpt"}</definedName>
    <definedName name="wrn.all._5" hidden="1">{#N/A,#N/A,FALSE,"cpt"}</definedName>
    <definedName name="wrn.all.2" localSheetId="1"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5"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_1" localSheetId="1" hidden="1">{#N/A,#N/A,FALSE,"DCF";#N/A,#N/A,FALSE,"WACC";#N/A,#N/A,FALSE,"Sales_EBIT";#N/A,#N/A,FALSE,"Capex_Depreciation";#N/A,#N/A,FALSE,"WC";#N/A,#N/A,FALSE,"Interest";#N/A,#N/A,FALSE,"Assumptions"}</definedName>
    <definedName name="wrn.all.2_1" localSheetId="3" hidden="1">{#N/A,#N/A,FALSE,"DCF";#N/A,#N/A,FALSE,"WACC";#N/A,#N/A,FALSE,"Sales_EBIT";#N/A,#N/A,FALSE,"Capex_Depreciation";#N/A,#N/A,FALSE,"WC";#N/A,#N/A,FALSE,"Interest";#N/A,#N/A,FALSE,"Assumptions"}</definedName>
    <definedName name="wrn.all.2_1" localSheetId="5" hidden="1">{#N/A,#N/A,FALSE,"DCF";#N/A,#N/A,FALSE,"WACC";#N/A,#N/A,FALSE,"Sales_EBIT";#N/A,#N/A,FALSE,"Capex_Depreciation";#N/A,#N/A,FALSE,"WC";#N/A,#N/A,FALSE,"Interest";#N/A,#N/A,FALSE,"Assumptions"}</definedName>
    <definedName name="wrn.all.2_1" hidden="1">{#N/A,#N/A,FALSE,"DCF";#N/A,#N/A,FALSE,"WACC";#N/A,#N/A,FALSE,"Sales_EBIT";#N/A,#N/A,FALSE,"Capex_Depreciation";#N/A,#N/A,FALSE,"WC";#N/A,#N/A,FALSE,"Interest";#N/A,#N/A,FALSE,"Assumptions"}</definedName>
    <definedName name="wrn.all.comp" localSheetId="1" hidden="1">{"equity comps",#N/A,FALSE,"CS Comps";"equity comps",#N/A,FALSE,"PS Comps";"equity comps",#N/A,FALSE,"GIC_Comps";"equity comps",#N/A,FALSE,"GIC2_Comps";"debt comps",#N/A,FALSE,"CS Comps";"debt comps",#N/A,FALSE,"PS Comps";"debt comps",#N/A,FALSE,"GIC_Comps";"debt comps",#N/A,FALSE,"GIC2_Comps"}</definedName>
    <definedName name="wrn.all.comp" localSheetId="3" hidden="1">{"equity comps",#N/A,FALSE,"CS Comps";"equity comps",#N/A,FALSE,"PS Comps";"equity comps",#N/A,FALSE,"GIC_Comps";"equity comps",#N/A,FALSE,"GIC2_Comps";"debt comps",#N/A,FALSE,"CS Comps";"debt comps",#N/A,FALSE,"PS Comps";"debt comps",#N/A,FALSE,"GIC_Comps";"debt comps",#N/A,FALSE,"GIC2_Comps"}</definedName>
    <definedName name="wrn.all.comp" localSheetId="5" hidden="1">{"equity comps",#N/A,FALSE,"CS Comps";"equity comps",#N/A,FALSE,"PS Comps";"equity comps",#N/A,FALSE,"GIC_Comps";"equity comps",#N/A,FALSE,"GIC2_Comps";"debt comps",#N/A,FALSE,"CS Comps";"debt comps",#N/A,FALSE,"PS Comps";"debt comps",#N/A,FALSE,"GIC_Comps";"debt comps",#N/A,FALSE,"GIC2_Comps"}</definedName>
    <definedName name="wrn.all.comp" hidden="1">{"equity comps",#N/A,FALSE,"CS Comps";"equity comps",#N/A,FALSE,"PS Comps";"equity comps",#N/A,FALSE,"GIC_Comps";"equity comps",#N/A,FALSE,"GIC2_Comps";"debt comps",#N/A,FALSE,"CS Comps";"debt comps",#N/A,FALSE,"PS Comps";"debt comps",#N/A,FALSE,"GIC_Comps";"debt comps",#N/A,FALSE,"GIC2_Comps"}</definedName>
    <definedName name="wrn.all.comp_1" localSheetId="1" hidden="1">{"equity comps",#N/A,FALSE,"CS Comps";"equity comps",#N/A,FALSE,"PS Comps";"equity comps",#N/A,FALSE,"GIC_Comps";"equity comps",#N/A,FALSE,"GIC2_Comps";"debt comps",#N/A,FALSE,"CS Comps";"debt comps",#N/A,FALSE,"PS Comps";"debt comps",#N/A,FALSE,"GIC_Comps";"debt comps",#N/A,FALSE,"GIC2_Comps"}</definedName>
    <definedName name="wrn.all.comp_1" localSheetId="3" hidden="1">{"equity comps",#N/A,FALSE,"CS Comps";"equity comps",#N/A,FALSE,"PS Comps";"equity comps",#N/A,FALSE,"GIC_Comps";"equity comps",#N/A,FALSE,"GIC2_Comps";"debt comps",#N/A,FALSE,"CS Comps";"debt comps",#N/A,FALSE,"PS Comps";"debt comps",#N/A,FALSE,"GIC_Comps";"debt comps",#N/A,FALSE,"GIC2_Comps"}</definedName>
    <definedName name="wrn.all.comp_1" localSheetId="5" hidden="1">{"equity comps",#N/A,FALSE,"CS Comps";"equity comps",#N/A,FALSE,"PS Comps";"equity comps",#N/A,FALSE,"GIC_Comps";"equity comps",#N/A,FALSE,"GIC2_Comps";"debt comps",#N/A,FALSE,"CS Comps";"debt comps",#N/A,FALSE,"PS Comps";"debt comps",#N/A,FALSE,"GIC_Comps";"debt comps",#N/A,FALSE,"GIC2_Comps"}</definedName>
    <definedName name="wrn.all.comp_1" hidden="1">{"equity comps",#N/A,FALSE,"CS Comps";"equity comps",#N/A,FALSE,"PS Comps";"equity comps",#N/A,FALSE,"GIC_Comps";"equity comps",#N/A,FALSE,"GIC2_Comps";"debt comps",#N/A,FALSE,"CS Comps";"debt comps",#N/A,FALSE,"PS Comps";"debt comps",#N/A,FALSE,"GIC_Comps";"debt comps",#N/A,FALSE,"GIC2_Comps"}</definedName>
    <definedName name="wrn.All_Models." localSheetId="0" hidden="1">{#N/A,#N/A,FALSE,"Summary";#N/A,#N/A,FALSE,"Projections";#N/A,#N/A,FALSE,"Mkt Mults";#N/A,#N/A,FALSE,"DCF";#N/A,#N/A,FALSE,"Accr Dil";#N/A,#N/A,FALSE,"PIC LBO";#N/A,#N/A,FALSE,"MULT10_4";#N/A,#N/A,FALSE,"CBI LBO"}</definedName>
    <definedName name="wrn.All_Models." localSheetId="1" hidden="1">{#N/A,#N/A,FALSE,"Summary";#N/A,#N/A,FALSE,"Projections";#N/A,#N/A,FALSE,"Mkt Mults";#N/A,#N/A,FALSE,"DCF";#N/A,#N/A,FALSE,"Accr Dil";#N/A,#N/A,FALSE,"PIC LBO";#N/A,#N/A,FALSE,"MULT10_4";#N/A,#N/A,FALSE,"CBI LBO"}</definedName>
    <definedName name="wrn.All_Models." localSheetId="3" hidden="1">{#N/A,#N/A,FALSE,"Summary";#N/A,#N/A,FALSE,"Projections";#N/A,#N/A,FALSE,"Mkt Mults";#N/A,#N/A,FALSE,"DCF";#N/A,#N/A,FALSE,"Accr Dil";#N/A,#N/A,FALSE,"PIC LBO";#N/A,#N/A,FALSE,"MULT10_4";#N/A,#N/A,FALSE,"CBI LBO"}</definedName>
    <definedName name="wrn.All_Models." localSheetId="5"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_1" localSheetId="1" hidden="1">{#N/A,#N/A,FALSE,"Summary";#N/A,#N/A,FALSE,"Projections";#N/A,#N/A,FALSE,"Mkt Mults";#N/A,#N/A,FALSE,"DCF";#N/A,#N/A,FALSE,"Accr Dil";#N/A,#N/A,FALSE,"PIC LBO";#N/A,#N/A,FALSE,"MULT10_4";#N/A,#N/A,FALSE,"CBI LBO"}</definedName>
    <definedName name="wrn.All_Models._1" localSheetId="3" hidden="1">{#N/A,#N/A,FALSE,"Summary";#N/A,#N/A,FALSE,"Projections";#N/A,#N/A,FALSE,"Mkt Mults";#N/A,#N/A,FALSE,"DCF";#N/A,#N/A,FALSE,"Accr Dil";#N/A,#N/A,FALSE,"PIC LBO";#N/A,#N/A,FALSE,"MULT10_4";#N/A,#N/A,FALSE,"CBI LBO"}</definedName>
    <definedName name="wrn.All_Models._1" localSheetId="5" hidden="1">{#N/A,#N/A,FALSE,"Summary";#N/A,#N/A,FALSE,"Projections";#N/A,#N/A,FALSE,"Mkt Mults";#N/A,#N/A,FALSE,"DCF";#N/A,#N/A,FALSE,"Accr Dil";#N/A,#N/A,FALSE,"PIC LBO";#N/A,#N/A,FALSE,"MULT10_4";#N/A,#N/A,FALSE,"CBI LBO"}</definedName>
    <definedName name="wrn.All_Models._1" hidden="1">{#N/A,#N/A,FALSE,"Summary";#N/A,#N/A,FALSE,"Projections";#N/A,#N/A,FALSE,"Mkt Mults";#N/A,#N/A,FALSE,"DCF";#N/A,#N/A,FALSE,"Accr Dil";#N/A,#N/A,FALSE,"PIC LBO";#N/A,#N/A,FALSE,"MULT10_4";#N/A,#N/A,FALSE,"CBI LBO"}</definedName>
    <definedName name="wrn.All_Models._1_1" localSheetId="1" hidden="1">{#N/A,#N/A,FALSE,"Summary";#N/A,#N/A,FALSE,"Projections";#N/A,#N/A,FALSE,"Mkt Mults";#N/A,#N/A,FALSE,"DCF";#N/A,#N/A,FALSE,"Accr Dil";#N/A,#N/A,FALSE,"PIC LBO";#N/A,#N/A,FALSE,"MULT10_4";#N/A,#N/A,FALSE,"CBI LBO"}</definedName>
    <definedName name="wrn.All_Models._1_1" localSheetId="3" hidden="1">{#N/A,#N/A,FALSE,"Summary";#N/A,#N/A,FALSE,"Projections";#N/A,#N/A,FALSE,"Mkt Mults";#N/A,#N/A,FALSE,"DCF";#N/A,#N/A,FALSE,"Accr Dil";#N/A,#N/A,FALSE,"PIC LBO";#N/A,#N/A,FALSE,"MULT10_4";#N/A,#N/A,FALSE,"CBI LBO"}</definedName>
    <definedName name="wrn.All_Models._1_1" localSheetId="5" hidden="1">{#N/A,#N/A,FALSE,"Summary";#N/A,#N/A,FALSE,"Projections";#N/A,#N/A,FALSE,"Mkt Mults";#N/A,#N/A,FALSE,"DCF";#N/A,#N/A,FALSE,"Accr Dil";#N/A,#N/A,FALSE,"PIC LBO";#N/A,#N/A,FALSE,"MULT10_4";#N/A,#N/A,FALSE,"CBI LBO"}</definedName>
    <definedName name="wrn.All_Models._1_1" hidden="1">{#N/A,#N/A,FALSE,"Summary";#N/A,#N/A,FALSE,"Projections";#N/A,#N/A,FALSE,"Mkt Mults";#N/A,#N/A,FALSE,"DCF";#N/A,#N/A,FALSE,"Accr Dil";#N/A,#N/A,FALSE,"PIC LBO";#N/A,#N/A,FALSE,"MULT10_4";#N/A,#N/A,FALSE,"CBI LBO"}</definedName>
    <definedName name="wrn.All_Models._1_1_2" localSheetId="1" hidden="1">{#N/A,#N/A,FALSE,"Summary";#N/A,#N/A,FALSE,"Projections";#N/A,#N/A,FALSE,"Mkt Mults";#N/A,#N/A,FALSE,"DCF";#N/A,#N/A,FALSE,"Accr Dil";#N/A,#N/A,FALSE,"PIC LBO";#N/A,#N/A,FALSE,"MULT10_4";#N/A,#N/A,FALSE,"CBI LBO"}</definedName>
    <definedName name="wrn.All_Models._1_1_2" localSheetId="3" hidden="1">{#N/A,#N/A,FALSE,"Summary";#N/A,#N/A,FALSE,"Projections";#N/A,#N/A,FALSE,"Mkt Mults";#N/A,#N/A,FALSE,"DCF";#N/A,#N/A,FALSE,"Accr Dil";#N/A,#N/A,FALSE,"PIC LBO";#N/A,#N/A,FALSE,"MULT10_4";#N/A,#N/A,FALSE,"CBI LBO"}</definedName>
    <definedName name="wrn.All_Models._1_1_2" localSheetId="5" hidden="1">{#N/A,#N/A,FALSE,"Summary";#N/A,#N/A,FALSE,"Projections";#N/A,#N/A,FALSE,"Mkt Mults";#N/A,#N/A,FALSE,"DCF";#N/A,#N/A,FALSE,"Accr Dil";#N/A,#N/A,FALSE,"PIC LBO";#N/A,#N/A,FALSE,"MULT10_4";#N/A,#N/A,FALSE,"CBI LBO"}</definedName>
    <definedName name="wrn.All_Models._1_1_2" hidden="1">{#N/A,#N/A,FALSE,"Summary";#N/A,#N/A,FALSE,"Projections";#N/A,#N/A,FALSE,"Mkt Mults";#N/A,#N/A,FALSE,"DCF";#N/A,#N/A,FALSE,"Accr Dil";#N/A,#N/A,FALSE,"PIC LBO";#N/A,#N/A,FALSE,"MULT10_4";#N/A,#N/A,FALSE,"CBI LBO"}</definedName>
    <definedName name="wrn.All_Models._1_3" localSheetId="1" hidden="1">{#N/A,#N/A,FALSE,"Summary";#N/A,#N/A,FALSE,"Projections";#N/A,#N/A,FALSE,"Mkt Mults";#N/A,#N/A,FALSE,"DCF";#N/A,#N/A,FALSE,"Accr Dil";#N/A,#N/A,FALSE,"PIC LBO";#N/A,#N/A,FALSE,"MULT10_4";#N/A,#N/A,FALSE,"CBI LBO"}</definedName>
    <definedName name="wrn.All_Models._1_3" localSheetId="3" hidden="1">{#N/A,#N/A,FALSE,"Summary";#N/A,#N/A,FALSE,"Projections";#N/A,#N/A,FALSE,"Mkt Mults";#N/A,#N/A,FALSE,"DCF";#N/A,#N/A,FALSE,"Accr Dil";#N/A,#N/A,FALSE,"PIC LBO";#N/A,#N/A,FALSE,"MULT10_4";#N/A,#N/A,FALSE,"CBI LBO"}</definedName>
    <definedName name="wrn.All_Models._1_3" localSheetId="5" hidden="1">{#N/A,#N/A,FALSE,"Summary";#N/A,#N/A,FALSE,"Projections";#N/A,#N/A,FALSE,"Mkt Mults";#N/A,#N/A,FALSE,"DCF";#N/A,#N/A,FALSE,"Accr Dil";#N/A,#N/A,FALSE,"PIC LBO";#N/A,#N/A,FALSE,"MULT10_4";#N/A,#N/A,FALSE,"CBI LBO"}</definedName>
    <definedName name="wrn.All_Models._1_3" hidden="1">{#N/A,#N/A,FALSE,"Summary";#N/A,#N/A,FALSE,"Projections";#N/A,#N/A,FALSE,"Mkt Mults";#N/A,#N/A,FALSE,"DCF";#N/A,#N/A,FALSE,"Accr Dil";#N/A,#N/A,FALSE,"PIC LBO";#N/A,#N/A,FALSE,"MULT10_4";#N/A,#N/A,FALSE,"CBI LBO"}</definedName>
    <definedName name="wrn.All_Models._2" localSheetId="1" hidden="1">{#N/A,#N/A,FALSE,"Summary";#N/A,#N/A,FALSE,"Projections";#N/A,#N/A,FALSE,"Mkt Mults";#N/A,#N/A,FALSE,"DCF";#N/A,#N/A,FALSE,"Accr Dil";#N/A,#N/A,FALSE,"PIC LBO";#N/A,#N/A,FALSE,"MULT10_4";#N/A,#N/A,FALSE,"CBI LBO"}</definedName>
    <definedName name="wrn.All_Models._2" localSheetId="3" hidden="1">{#N/A,#N/A,FALSE,"Summary";#N/A,#N/A,FALSE,"Projections";#N/A,#N/A,FALSE,"Mkt Mults";#N/A,#N/A,FALSE,"DCF";#N/A,#N/A,FALSE,"Accr Dil";#N/A,#N/A,FALSE,"PIC LBO";#N/A,#N/A,FALSE,"MULT10_4";#N/A,#N/A,FALSE,"CBI LBO"}</definedName>
    <definedName name="wrn.All_Models._2" localSheetId="5" hidden="1">{#N/A,#N/A,FALSE,"Summary";#N/A,#N/A,FALSE,"Projections";#N/A,#N/A,FALSE,"Mkt Mults";#N/A,#N/A,FALSE,"DCF";#N/A,#N/A,FALSE,"Accr Dil";#N/A,#N/A,FALSE,"PIC LBO";#N/A,#N/A,FALSE,"MULT10_4";#N/A,#N/A,FALSE,"CBI LBO"}</definedName>
    <definedName name="wrn.All_Models._2" hidden="1">{#N/A,#N/A,FALSE,"Summary";#N/A,#N/A,FALSE,"Projections";#N/A,#N/A,FALSE,"Mkt Mults";#N/A,#N/A,FALSE,"DCF";#N/A,#N/A,FALSE,"Accr Dil";#N/A,#N/A,FALSE,"PIC LBO";#N/A,#N/A,FALSE,"MULT10_4";#N/A,#N/A,FALSE,"CBI LBO"}</definedName>
    <definedName name="wrn.All_Models._2_2" localSheetId="1" hidden="1">{#N/A,#N/A,FALSE,"Summary";#N/A,#N/A,FALSE,"Projections";#N/A,#N/A,FALSE,"Mkt Mults";#N/A,#N/A,FALSE,"DCF";#N/A,#N/A,FALSE,"Accr Dil";#N/A,#N/A,FALSE,"PIC LBO";#N/A,#N/A,FALSE,"MULT10_4";#N/A,#N/A,FALSE,"CBI LBO"}</definedName>
    <definedName name="wrn.All_Models._2_2" localSheetId="3" hidden="1">{#N/A,#N/A,FALSE,"Summary";#N/A,#N/A,FALSE,"Projections";#N/A,#N/A,FALSE,"Mkt Mults";#N/A,#N/A,FALSE,"DCF";#N/A,#N/A,FALSE,"Accr Dil";#N/A,#N/A,FALSE,"PIC LBO";#N/A,#N/A,FALSE,"MULT10_4";#N/A,#N/A,FALSE,"CBI LBO"}</definedName>
    <definedName name="wrn.All_Models._2_2" localSheetId="5" hidden="1">{#N/A,#N/A,FALSE,"Summary";#N/A,#N/A,FALSE,"Projections";#N/A,#N/A,FALSE,"Mkt Mults";#N/A,#N/A,FALSE,"DCF";#N/A,#N/A,FALSE,"Accr Dil";#N/A,#N/A,FALSE,"PIC LBO";#N/A,#N/A,FALSE,"MULT10_4";#N/A,#N/A,FALSE,"CBI LBO"}</definedName>
    <definedName name="wrn.All_Models._2_2" hidden="1">{#N/A,#N/A,FALSE,"Summary";#N/A,#N/A,FALSE,"Projections";#N/A,#N/A,FALSE,"Mkt Mults";#N/A,#N/A,FALSE,"DCF";#N/A,#N/A,FALSE,"Accr Dil";#N/A,#N/A,FALSE,"PIC LBO";#N/A,#N/A,FALSE,"MULT10_4";#N/A,#N/A,FALSE,"CBI LBO"}</definedName>
    <definedName name="wrn.All_Models._3" localSheetId="1" hidden="1">{#N/A,#N/A,FALSE,"Summary";#N/A,#N/A,FALSE,"Projections";#N/A,#N/A,FALSE,"Mkt Mults";#N/A,#N/A,FALSE,"DCF";#N/A,#N/A,FALSE,"Accr Dil";#N/A,#N/A,FALSE,"PIC LBO";#N/A,#N/A,FALSE,"MULT10_4";#N/A,#N/A,FALSE,"CBI LBO"}</definedName>
    <definedName name="wrn.All_Models._3" localSheetId="3" hidden="1">{#N/A,#N/A,FALSE,"Summary";#N/A,#N/A,FALSE,"Projections";#N/A,#N/A,FALSE,"Mkt Mults";#N/A,#N/A,FALSE,"DCF";#N/A,#N/A,FALSE,"Accr Dil";#N/A,#N/A,FALSE,"PIC LBO";#N/A,#N/A,FALSE,"MULT10_4";#N/A,#N/A,FALSE,"CBI LBO"}</definedName>
    <definedName name="wrn.All_Models._3" localSheetId="5" hidden="1">{#N/A,#N/A,FALSE,"Summary";#N/A,#N/A,FALSE,"Projections";#N/A,#N/A,FALSE,"Mkt Mults";#N/A,#N/A,FALSE,"DCF";#N/A,#N/A,FALSE,"Accr Dil";#N/A,#N/A,FALSE,"PIC LBO";#N/A,#N/A,FALSE,"MULT10_4";#N/A,#N/A,FALSE,"CBI LBO"}</definedName>
    <definedName name="wrn.All_Models._3" hidden="1">{#N/A,#N/A,FALSE,"Summary";#N/A,#N/A,FALSE,"Projections";#N/A,#N/A,FALSE,"Mkt Mults";#N/A,#N/A,FALSE,"DCF";#N/A,#N/A,FALSE,"Accr Dil";#N/A,#N/A,FALSE,"PIC LBO";#N/A,#N/A,FALSE,"MULT10_4";#N/A,#N/A,FALSE,"CBI LBO"}</definedName>
    <definedName name="wrn.All_Models._3_2" localSheetId="1" hidden="1">{#N/A,#N/A,FALSE,"Summary";#N/A,#N/A,FALSE,"Projections";#N/A,#N/A,FALSE,"Mkt Mults";#N/A,#N/A,FALSE,"DCF";#N/A,#N/A,FALSE,"Accr Dil";#N/A,#N/A,FALSE,"PIC LBO";#N/A,#N/A,FALSE,"MULT10_4";#N/A,#N/A,FALSE,"CBI LBO"}</definedName>
    <definedName name="wrn.All_Models._3_2" localSheetId="3" hidden="1">{#N/A,#N/A,FALSE,"Summary";#N/A,#N/A,FALSE,"Projections";#N/A,#N/A,FALSE,"Mkt Mults";#N/A,#N/A,FALSE,"DCF";#N/A,#N/A,FALSE,"Accr Dil";#N/A,#N/A,FALSE,"PIC LBO";#N/A,#N/A,FALSE,"MULT10_4";#N/A,#N/A,FALSE,"CBI LBO"}</definedName>
    <definedName name="wrn.All_Models._3_2" localSheetId="5" hidden="1">{#N/A,#N/A,FALSE,"Summary";#N/A,#N/A,FALSE,"Projections";#N/A,#N/A,FALSE,"Mkt Mults";#N/A,#N/A,FALSE,"DCF";#N/A,#N/A,FALSE,"Accr Dil";#N/A,#N/A,FALSE,"PIC LBO";#N/A,#N/A,FALSE,"MULT10_4";#N/A,#N/A,FALSE,"CBI LBO"}</definedName>
    <definedName name="wrn.All_Models._3_2" hidden="1">{#N/A,#N/A,FALSE,"Summary";#N/A,#N/A,FALSE,"Projections";#N/A,#N/A,FALSE,"Mkt Mults";#N/A,#N/A,FALSE,"DCF";#N/A,#N/A,FALSE,"Accr Dil";#N/A,#N/A,FALSE,"PIC LBO";#N/A,#N/A,FALSE,"MULT10_4";#N/A,#N/A,FALSE,"CBI LBO"}</definedName>
    <definedName name="wrn.All_Models._4" localSheetId="1" hidden="1">{#N/A,#N/A,FALSE,"Summary";#N/A,#N/A,FALSE,"Projections";#N/A,#N/A,FALSE,"Mkt Mults";#N/A,#N/A,FALSE,"DCF";#N/A,#N/A,FALSE,"Accr Dil";#N/A,#N/A,FALSE,"PIC LBO";#N/A,#N/A,FALSE,"MULT10_4";#N/A,#N/A,FALSE,"CBI LBO"}</definedName>
    <definedName name="wrn.All_Models._4" localSheetId="3" hidden="1">{#N/A,#N/A,FALSE,"Summary";#N/A,#N/A,FALSE,"Projections";#N/A,#N/A,FALSE,"Mkt Mults";#N/A,#N/A,FALSE,"DCF";#N/A,#N/A,FALSE,"Accr Dil";#N/A,#N/A,FALSE,"PIC LBO";#N/A,#N/A,FALSE,"MULT10_4";#N/A,#N/A,FALSE,"CBI LBO"}</definedName>
    <definedName name="wrn.All_Models._4" localSheetId="5" hidden="1">{#N/A,#N/A,FALSE,"Summary";#N/A,#N/A,FALSE,"Projections";#N/A,#N/A,FALSE,"Mkt Mults";#N/A,#N/A,FALSE,"DCF";#N/A,#N/A,FALSE,"Accr Dil";#N/A,#N/A,FALSE,"PIC LBO";#N/A,#N/A,FALSE,"MULT10_4";#N/A,#N/A,FALSE,"CBI LBO"}</definedName>
    <definedName name="wrn.All_Models._4" hidden="1">{#N/A,#N/A,FALSE,"Summary";#N/A,#N/A,FALSE,"Projections";#N/A,#N/A,FALSE,"Mkt Mults";#N/A,#N/A,FALSE,"DCF";#N/A,#N/A,FALSE,"Accr Dil";#N/A,#N/A,FALSE,"PIC LBO";#N/A,#N/A,FALSE,"MULT10_4";#N/A,#N/A,FALSE,"CBI LBO"}</definedName>
    <definedName name="wrn.All_Models._4_2" localSheetId="1" hidden="1">{#N/A,#N/A,FALSE,"Summary";#N/A,#N/A,FALSE,"Projections";#N/A,#N/A,FALSE,"Mkt Mults";#N/A,#N/A,FALSE,"DCF";#N/A,#N/A,FALSE,"Accr Dil";#N/A,#N/A,FALSE,"PIC LBO";#N/A,#N/A,FALSE,"MULT10_4";#N/A,#N/A,FALSE,"CBI LBO"}</definedName>
    <definedName name="wrn.All_Models._4_2" localSheetId="3" hidden="1">{#N/A,#N/A,FALSE,"Summary";#N/A,#N/A,FALSE,"Projections";#N/A,#N/A,FALSE,"Mkt Mults";#N/A,#N/A,FALSE,"DCF";#N/A,#N/A,FALSE,"Accr Dil";#N/A,#N/A,FALSE,"PIC LBO";#N/A,#N/A,FALSE,"MULT10_4";#N/A,#N/A,FALSE,"CBI LBO"}</definedName>
    <definedName name="wrn.All_Models._4_2" localSheetId="5" hidden="1">{#N/A,#N/A,FALSE,"Summary";#N/A,#N/A,FALSE,"Projections";#N/A,#N/A,FALSE,"Mkt Mults";#N/A,#N/A,FALSE,"DCF";#N/A,#N/A,FALSE,"Accr Dil";#N/A,#N/A,FALSE,"PIC LBO";#N/A,#N/A,FALSE,"MULT10_4";#N/A,#N/A,FALSE,"CBI LBO"}</definedName>
    <definedName name="wrn.All_Models._4_2" hidden="1">{#N/A,#N/A,FALSE,"Summary";#N/A,#N/A,FALSE,"Projections";#N/A,#N/A,FALSE,"Mkt Mults";#N/A,#N/A,FALSE,"DCF";#N/A,#N/A,FALSE,"Accr Dil";#N/A,#N/A,FALSE,"PIC LBO";#N/A,#N/A,FALSE,"MULT10_4";#N/A,#N/A,FALSE,"CBI LBO"}</definedName>
    <definedName name="wrn.All_Models._5" localSheetId="1" hidden="1">{#N/A,#N/A,FALSE,"Summary";#N/A,#N/A,FALSE,"Projections";#N/A,#N/A,FALSE,"Mkt Mults";#N/A,#N/A,FALSE,"DCF";#N/A,#N/A,FALSE,"Accr Dil";#N/A,#N/A,FALSE,"PIC LBO";#N/A,#N/A,FALSE,"MULT10_4";#N/A,#N/A,FALSE,"CBI LBO"}</definedName>
    <definedName name="wrn.All_Models._5" localSheetId="3" hidden="1">{#N/A,#N/A,FALSE,"Summary";#N/A,#N/A,FALSE,"Projections";#N/A,#N/A,FALSE,"Mkt Mults";#N/A,#N/A,FALSE,"DCF";#N/A,#N/A,FALSE,"Accr Dil";#N/A,#N/A,FALSE,"PIC LBO";#N/A,#N/A,FALSE,"MULT10_4";#N/A,#N/A,FALSE,"CBI LBO"}</definedName>
    <definedName name="wrn.All_Models._5" localSheetId="5" hidden="1">{#N/A,#N/A,FALSE,"Summary";#N/A,#N/A,FALSE,"Projections";#N/A,#N/A,FALSE,"Mkt Mults";#N/A,#N/A,FALSE,"DCF";#N/A,#N/A,FALSE,"Accr Dil";#N/A,#N/A,FALSE,"PIC LBO";#N/A,#N/A,FALSE,"MULT10_4";#N/A,#N/A,FALSE,"CBI LBO"}</definedName>
    <definedName name="wrn.All_Models._5" hidden="1">{#N/A,#N/A,FALSE,"Summary";#N/A,#N/A,FALSE,"Projections";#N/A,#N/A,FALSE,"Mkt Mults";#N/A,#N/A,FALSE,"DCF";#N/A,#N/A,FALSE,"Accr Dil";#N/A,#N/A,FALSE,"PIC LBO";#N/A,#N/A,FALSE,"MULT10_4";#N/A,#N/A,FALSE,"CBI LBO"}</definedName>
    <definedName name="wrn.All_Models._5_2" localSheetId="1" hidden="1">{#N/A,#N/A,FALSE,"Summary";#N/A,#N/A,FALSE,"Projections";#N/A,#N/A,FALSE,"Mkt Mults";#N/A,#N/A,FALSE,"DCF";#N/A,#N/A,FALSE,"Accr Dil";#N/A,#N/A,FALSE,"PIC LBO";#N/A,#N/A,FALSE,"MULT10_4";#N/A,#N/A,FALSE,"CBI LBO"}</definedName>
    <definedName name="wrn.All_Models._5_2" localSheetId="3" hidden="1">{#N/A,#N/A,FALSE,"Summary";#N/A,#N/A,FALSE,"Projections";#N/A,#N/A,FALSE,"Mkt Mults";#N/A,#N/A,FALSE,"DCF";#N/A,#N/A,FALSE,"Accr Dil";#N/A,#N/A,FALSE,"PIC LBO";#N/A,#N/A,FALSE,"MULT10_4";#N/A,#N/A,FALSE,"CBI LBO"}</definedName>
    <definedName name="wrn.All_Models._5_2" localSheetId="5" hidden="1">{#N/A,#N/A,FALSE,"Summary";#N/A,#N/A,FALSE,"Projections";#N/A,#N/A,FALSE,"Mkt Mults";#N/A,#N/A,FALSE,"DCF";#N/A,#N/A,FALSE,"Accr Dil";#N/A,#N/A,FALSE,"PIC LBO";#N/A,#N/A,FALSE,"MULT10_4";#N/A,#N/A,FALSE,"CBI LBO"}</definedName>
    <definedName name="wrn.All_Models._5_2" hidden="1">{#N/A,#N/A,FALSE,"Summary";#N/A,#N/A,FALSE,"Projections";#N/A,#N/A,FALSE,"Mkt Mults";#N/A,#N/A,FALSE,"DCF";#N/A,#N/A,FALSE,"Accr Dil";#N/A,#N/A,FALSE,"PIC LBO";#N/A,#N/A,FALSE,"MULT10_4";#N/A,#N/A,FALSE,"CBI LBO"}</definedName>
    <definedName name="wrn.All_Sheets." localSheetId="0" hidden="1">{#N/A,#N/A,FALSE,"Projections";#N/A,#N/A,FALSE,"Contribution_Stock";#N/A,#N/A,FALSE,"PF_Combo_Stock";#N/A,#N/A,FALSE,"Projections";#N/A,#N/A,FALSE,"Contribution_Cash";#N/A,#N/A,FALSE,"PF_Combo_Cash";#N/A,#N/A,FALSE,"IPO_Cash"}</definedName>
    <definedName name="wrn.All_Sheets." localSheetId="1" hidden="1">{#N/A,#N/A,FALSE,"Projections";#N/A,#N/A,FALSE,"Contribution_Stock";#N/A,#N/A,FALSE,"PF_Combo_Stock";#N/A,#N/A,FALSE,"Projections";#N/A,#N/A,FALSE,"Contribution_Cash";#N/A,#N/A,FALSE,"PF_Combo_Cash";#N/A,#N/A,FALSE,"IPO_Cash"}</definedName>
    <definedName name="wrn.All_Sheets." localSheetId="3" hidden="1">{#N/A,#N/A,FALSE,"Projections";#N/A,#N/A,FALSE,"Contribution_Stock";#N/A,#N/A,FALSE,"PF_Combo_Stock";#N/A,#N/A,FALSE,"Projections";#N/A,#N/A,FALSE,"Contribution_Cash";#N/A,#N/A,FALSE,"PF_Combo_Cash";#N/A,#N/A,FALSE,"IPO_Cash"}</definedName>
    <definedName name="wrn.All_Sheets." localSheetId="5"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_Sheets._1" localSheetId="1" hidden="1">{#N/A,#N/A,FALSE,"Projections";#N/A,#N/A,FALSE,"Contribution_Stock";#N/A,#N/A,FALSE,"PF_Combo_Stock";#N/A,#N/A,FALSE,"Projections";#N/A,#N/A,FALSE,"Contribution_Cash";#N/A,#N/A,FALSE,"PF_Combo_Cash";#N/A,#N/A,FALSE,"IPO_Cash"}</definedName>
    <definedName name="wrn.All_Sheets._1" localSheetId="3" hidden="1">{#N/A,#N/A,FALSE,"Projections";#N/A,#N/A,FALSE,"Contribution_Stock";#N/A,#N/A,FALSE,"PF_Combo_Stock";#N/A,#N/A,FALSE,"Projections";#N/A,#N/A,FALSE,"Contribution_Cash";#N/A,#N/A,FALSE,"PF_Combo_Cash";#N/A,#N/A,FALSE,"IPO_Cash"}</definedName>
    <definedName name="wrn.All_Sheets._1" localSheetId="5" hidden="1">{#N/A,#N/A,FALSE,"Projections";#N/A,#N/A,FALSE,"Contribution_Stock";#N/A,#N/A,FALSE,"PF_Combo_Stock";#N/A,#N/A,FALSE,"Projections";#N/A,#N/A,FALSE,"Contribution_Cash";#N/A,#N/A,FALSE,"PF_Combo_Cash";#N/A,#N/A,FALSE,"IPO_Cash"}</definedName>
    <definedName name="wrn.All_Sheets._1" hidden="1">{#N/A,#N/A,FALSE,"Projections";#N/A,#N/A,FALSE,"Contribution_Stock";#N/A,#N/A,FALSE,"PF_Combo_Stock";#N/A,#N/A,FALSE,"Projections";#N/A,#N/A,FALSE,"Contribution_Cash";#N/A,#N/A,FALSE,"PF_Combo_Cash";#N/A,#N/A,FALSE,"IPO_Cash"}</definedName>
    <definedName name="wrn.All_Sheets._1_1" localSheetId="1" hidden="1">{#N/A,#N/A,FALSE,"Projections";#N/A,#N/A,FALSE,"Contribution_Stock";#N/A,#N/A,FALSE,"PF_Combo_Stock";#N/A,#N/A,FALSE,"Projections";#N/A,#N/A,FALSE,"Contribution_Cash";#N/A,#N/A,FALSE,"PF_Combo_Cash";#N/A,#N/A,FALSE,"IPO_Cash"}</definedName>
    <definedName name="wrn.All_Sheets._1_1" localSheetId="3" hidden="1">{#N/A,#N/A,FALSE,"Projections";#N/A,#N/A,FALSE,"Contribution_Stock";#N/A,#N/A,FALSE,"PF_Combo_Stock";#N/A,#N/A,FALSE,"Projections";#N/A,#N/A,FALSE,"Contribution_Cash";#N/A,#N/A,FALSE,"PF_Combo_Cash";#N/A,#N/A,FALSE,"IPO_Cash"}</definedName>
    <definedName name="wrn.All_Sheets._1_1" localSheetId="5" hidden="1">{#N/A,#N/A,FALSE,"Projections";#N/A,#N/A,FALSE,"Contribution_Stock";#N/A,#N/A,FALSE,"PF_Combo_Stock";#N/A,#N/A,FALSE,"Projections";#N/A,#N/A,FALSE,"Contribution_Cash";#N/A,#N/A,FALSE,"PF_Combo_Cash";#N/A,#N/A,FALSE,"IPO_Cash"}</definedName>
    <definedName name="wrn.All_Sheets._1_1" hidden="1">{#N/A,#N/A,FALSE,"Projections";#N/A,#N/A,FALSE,"Contribution_Stock";#N/A,#N/A,FALSE,"PF_Combo_Stock";#N/A,#N/A,FALSE,"Projections";#N/A,#N/A,FALSE,"Contribution_Cash";#N/A,#N/A,FALSE,"PF_Combo_Cash";#N/A,#N/A,FALSE,"IPO_Cash"}</definedName>
    <definedName name="wrn.All_Sheets._1_1_2" localSheetId="1" hidden="1">{#N/A,#N/A,FALSE,"Projections";#N/A,#N/A,FALSE,"Contribution_Stock";#N/A,#N/A,FALSE,"PF_Combo_Stock";#N/A,#N/A,FALSE,"Projections";#N/A,#N/A,FALSE,"Contribution_Cash";#N/A,#N/A,FALSE,"PF_Combo_Cash";#N/A,#N/A,FALSE,"IPO_Cash"}</definedName>
    <definedName name="wrn.All_Sheets._1_1_2" localSheetId="3" hidden="1">{#N/A,#N/A,FALSE,"Projections";#N/A,#N/A,FALSE,"Contribution_Stock";#N/A,#N/A,FALSE,"PF_Combo_Stock";#N/A,#N/A,FALSE,"Projections";#N/A,#N/A,FALSE,"Contribution_Cash";#N/A,#N/A,FALSE,"PF_Combo_Cash";#N/A,#N/A,FALSE,"IPO_Cash"}</definedName>
    <definedName name="wrn.All_Sheets._1_1_2" localSheetId="5" hidden="1">{#N/A,#N/A,FALSE,"Projections";#N/A,#N/A,FALSE,"Contribution_Stock";#N/A,#N/A,FALSE,"PF_Combo_Stock";#N/A,#N/A,FALSE,"Projections";#N/A,#N/A,FALSE,"Contribution_Cash";#N/A,#N/A,FALSE,"PF_Combo_Cash";#N/A,#N/A,FALSE,"IPO_Cash"}</definedName>
    <definedName name="wrn.All_Sheets._1_1_2" hidden="1">{#N/A,#N/A,FALSE,"Projections";#N/A,#N/A,FALSE,"Contribution_Stock";#N/A,#N/A,FALSE,"PF_Combo_Stock";#N/A,#N/A,FALSE,"Projections";#N/A,#N/A,FALSE,"Contribution_Cash";#N/A,#N/A,FALSE,"PF_Combo_Cash";#N/A,#N/A,FALSE,"IPO_Cash"}</definedName>
    <definedName name="wrn.All_Sheets._1_3" localSheetId="1" hidden="1">{#N/A,#N/A,FALSE,"Projections";#N/A,#N/A,FALSE,"Contribution_Stock";#N/A,#N/A,FALSE,"PF_Combo_Stock";#N/A,#N/A,FALSE,"Projections";#N/A,#N/A,FALSE,"Contribution_Cash";#N/A,#N/A,FALSE,"PF_Combo_Cash";#N/A,#N/A,FALSE,"IPO_Cash"}</definedName>
    <definedName name="wrn.All_Sheets._1_3" localSheetId="3" hidden="1">{#N/A,#N/A,FALSE,"Projections";#N/A,#N/A,FALSE,"Contribution_Stock";#N/A,#N/A,FALSE,"PF_Combo_Stock";#N/A,#N/A,FALSE,"Projections";#N/A,#N/A,FALSE,"Contribution_Cash";#N/A,#N/A,FALSE,"PF_Combo_Cash";#N/A,#N/A,FALSE,"IPO_Cash"}</definedName>
    <definedName name="wrn.All_Sheets._1_3" localSheetId="5" hidden="1">{#N/A,#N/A,FALSE,"Projections";#N/A,#N/A,FALSE,"Contribution_Stock";#N/A,#N/A,FALSE,"PF_Combo_Stock";#N/A,#N/A,FALSE,"Projections";#N/A,#N/A,FALSE,"Contribution_Cash";#N/A,#N/A,FALSE,"PF_Combo_Cash";#N/A,#N/A,FALSE,"IPO_Cash"}</definedName>
    <definedName name="wrn.All_Sheets._1_3" hidden="1">{#N/A,#N/A,FALSE,"Projections";#N/A,#N/A,FALSE,"Contribution_Stock";#N/A,#N/A,FALSE,"PF_Combo_Stock";#N/A,#N/A,FALSE,"Projections";#N/A,#N/A,FALSE,"Contribution_Cash";#N/A,#N/A,FALSE,"PF_Combo_Cash";#N/A,#N/A,FALSE,"IPO_Cash"}</definedName>
    <definedName name="wrn.All_Sheets._2" localSheetId="1" hidden="1">{#N/A,#N/A,FALSE,"Projections";#N/A,#N/A,FALSE,"Contribution_Stock";#N/A,#N/A,FALSE,"PF_Combo_Stock";#N/A,#N/A,FALSE,"Projections";#N/A,#N/A,FALSE,"Contribution_Cash";#N/A,#N/A,FALSE,"PF_Combo_Cash";#N/A,#N/A,FALSE,"IPO_Cash"}</definedName>
    <definedName name="wrn.All_Sheets._2" localSheetId="3" hidden="1">{#N/A,#N/A,FALSE,"Projections";#N/A,#N/A,FALSE,"Contribution_Stock";#N/A,#N/A,FALSE,"PF_Combo_Stock";#N/A,#N/A,FALSE,"Projections";#N/A,#N/A,FALSE,"Contribution_Cash";#N/A,#N/A,FALSE,"PF_Combo_Cash";#N/A,#N/A,FALSE,"IPO_Cash"}</definedName>
    <definedName name="wrn.All_Sheets._2" localSheetId="5" hidden="1">{#N/A,#N/A,FALSE,"Projections";#N/A,#N/A,FALSE,"Contribution_Stock";#N/A,#N/A,FALSE,"PF_Combo_Stock";#N/A,#N/A,FALSE,"Projections";#N/A,#N/A,FALSE,"Contribution_Cash";#N/A,#N/A,FALSE,"PF_Combo_Cash";#N/A,#N/A,FALSE,"IPO_Cash"}</definedName>
    <definedName name="wrn.All_Sheets._2" hidden="1">{#N/A,#N/A,FALSE,"Projections";#N/A,#N/A,FALSE,"Contribution_Stock";#N/A,#N/A,FALSE,"PF_Combo_Stock";#N/A,#N/A,FALSE,"Projections";#N/A,#N/A,FALSE,"Contribution_Cash";#N/A,#N/A,FALSE,"PF_Combo_Cash";#N/A,#N/A,FALSE,"IPO_Cash"}</definedName>
    <definedName name="wrn.All_Sheets._2_2" localSheetId="1" hidden="1">{#N/A,#N/A,FALSE,"Projections";#N/A,#N/A,FALSE,"Contribution_Stock";#N/A,#N/A,FALSE,"PF_Combo_Stock";#N/A,#N/A,FALSE,"Projections";#N/A,#N/A,FALSE,"Contribution_Cash";#N/A,#N/A,FALSE,"PF_Combo_Cash";#N/A,#N/A,FALSE,"IPO_Cash"}</definedName>
    <definedName name="wrn.All_Sheets._2_2" localSheetId="3" hidden="1">{#N/A,#N/A,FALSE,"Projections";#N/A,#N/A,FALSE,"Contribution_Stock";#N/A,#N/A,FALSE,"PF_Combo_Stock";#N/A,#N/A,FALSE,"Projections";#N/A,#N/A,FALSE,"Contribution_Cash";#N/A,#N/A,FALSE,"PF_Combo_Cash";#N/A,#N/A,FALSE,"IPO_Cash"}</definedName>
    <definedName name="wrn.All_Sheets._2_2" localSheetId="5" hidden="1">{#N/A,#N/A,FALSE,"Projections";#N/A,#N/A,FALSE,"Contribution_Stock";#N/A,#N/A,FALSE,"PF_Combo_Stock";#N/A,#N/A,FALSE,"Projections";#N/A,#N/A,FALSE,"Contribution_Cash";#N/A,#N/A,FALSE,"PF_Combo_Cash";#N/A,#N/A,FALSE,"IPO_Cash"}</definedName>
    <definedName name="wrn.All_Sheets._2_2" hidden="1">{#N/A,#N/A,FALSE,"Projections";#N/A,#N/A,FALSE,"Contribution_Stock";#N/A,#N/A,FALSE,"PF_Combo_Stock";#N/A,#N/A,FALSE,"Projections";#N/A,#N/A,FALSE,"Contribution_Cash";#N/A,#N/A,FALSE,"PF_Combo_Cash";#N/A,#N/A,FALSE,"IPO_Cash"}</definedName>
    <definedName name="wrn.All_Sheets._3" localSheetId="1" hidden="1">{#N/A,#N/A,FALSE,"Projections";#N/A,#N/A,FALSE,"Contribution_Stock";#N/A,#N/A,FALSE,"PF_Combo_Stock";#N/A,#N/A,FALSE,"Projections";#N/A,#N/A,FALSE,"Contribution_Cash";#N/A,#N/A,FALSE,"PF_Combo_Cash";#N/A,#N/A,FALSE,"IPO_Cash"}</definedName>
    <definedName name="wrn.All_Sheets._3" localSheetId="3" hidden="1">{#N/A,#N/A,FALSE,"Projections";#N/A,#N/A,FALSE,"Contribution_Stock";#N/A,#N/A,FALSE,"PF_Combo_Stock";#N/A,#N/A,FALSE,"Projections";#N/A,#N/A,FALSE,"Contribution_Cash";#N/A,#N/A,FALSE,"PF_Combo_Cash";#N/A,#N/A,FALSE,"IPO_Cash"}</definedName>
    <definedName name="wrn.All_Sheets._3" localSheetId="5" hidden="1">{#N/A,#N/A,FALSE,"Projections";#N/A,#N/A,FALSE,"Contribution_Stock";#N/A,#N/A,FALSE,"PF_Combo_Stock";#N/A,#N/A,FALSE,"Projections";#N/A,#N/A,FALSE,"Contribution_Cash";#N/A,#N/A,FALSE,"PF_Combo_Cash";#N/A,#N/A,FALSE,"IPO_Cash"}</definedName>
    <definedName name="wrn.All_Sheets._3" hidden="1">{#N/A,#N/A,FALSE,"Projections";#N/A,#N/A,FALSE,"Contribution_Stock";#N/A,#N/A,FALSE,"PF_Combo_Stock";#N/A,#N/A,FALSE,"Projections";#N/A,#N/A,FALSE,"Contribution_Cash";#N/A,#N/A,FALSE,"PF_Combo_Cash";#N/A,#N/A,FALSE,"IPO_Cash"}</definedName>
    <definedName name="wrn.All_Sheets._3_2" localSheetId="1" hidden="1">{#N/A,#N/A,FALSE,"Projections";#N/A,#N/A,FALSE,"Contribution_Stock";#N/A,#N/A,FALSE,"PF_Combo_Stock";#N/A,#N/A,FALSE,"Projections";#N/A,#N/A,FALSE,"Contribution_Cash";#N/A,#N/A,FALSE,"PF_Combo_Cash";#N/A,#N/A,FALSE,"IPO_Cash"}</definedName>
    <definedName name="wrn.All_Sheets._3_2" localSheetId="3" hidden="1">{#N/A,#N/A,FALSE,"Projections";#N/A,#N/A,FALSE,"Contribution_Stock";#N/A,#N/A,FALSE,"PF_Combo_Stock";#N/A,#N/A,FALSE,"Projections";#N/A,#N/A,FALSE,"Contribution_Cash";#N/A,#N/A,FALSE,"PF_Combo_Cash";#N/A,#N/A,FALSE,"IPO_Cash"}</definedName>
    <definedName name="wrn.All_Sheets._3_2" localSheetId="5" hidden="1">{#N/A,#N/A,FALSE,"Projections";#N/A,#N/A,FALSE,"Contribution_Stock";#N/A,#N/A,FALSE,"PF_Combo_Stock";#N/A,#N/A,FALSE,"Projections";#N/A,#N/A,FALSE,"Contribution_Cash";#N/A,#N/A,FALSE,"PF_Combo_Cash";#N/A,#N/A,FALSE,"IPO_Cash"}</definedName>
    <definedName name="wrn.All_Sheets._3_2" hidden="1">{#N/A,#N/A,FALSE,"Projections";#N/A,#N/A,FALSE,"Contribution_Stock";#N/A,#N/A,FALSE,"PF_Combo_Stock";#N/A,#N/A,FALSE,"Projections";#N/A,#N/A,FALSE,"Contribution_Cash";#N/A,#N/A,FALSE,"PF_Combo_Cash";#N/A,#N/A,FALSE,"IPO_Cash"}</definedName>
    <definedName name="wrn.All_Sheets._4" localSheetId="1" hidden="1">{#N/A,#N/A,FALSE,"Projections";#N/A,#N/A,FALSE,"Contribution_Stock";#N/A,#N/A,FALSE,"PF_Combo_Stock";#N/A,#N/A,FALSE,"Projections";#N/A,#N/A,FALSE,"Contribution_Cash";#N/A,#N/A,FALSE,"PF_Combo_Cash";#N/A,#N/A,FALSE,"IPO_Cash"}</definedName>
    <definedName name="wrn.All_Sheets._4" localSheetId="3" hidden="1">{#N/A,#N/A,FALSE,"Projections";#N/A,#N/A,FALSE,"Contribution_Stock";#N/A,#N/A,FALSE,"PF_Combo_Stock";#N/A,#N/A,FALSE,"Projections";#N/A,#N/A,FALSE,"Contribution_Cash";#N/A,#N/A,FALSE,"PF_Combo_Cash";#N/A,#N/A,FALSE,"IPO_Cash"}</definedName>
    <definedName name="wrn.All_Sheets._4" localSheetId="5" hidden="1">{#N/A,#N/A,FALSE,"Projections";#N/A,#N/A,FALSE,"Contribution_Stock";#N/A,#N/A,FALSE,"PF_Combo_Stock";#N/A,#N/A,FALSE,"Projections";#N/A,#N/A,FALSE,"Contribution_Cash";#N/A,#N/A,FALSE,"PF_Combo_Cash";#N/A,#N/A,FALSE,"IPO_Cash"}</definedName>
    <definedName name="wrn.All_Sheets._4" hidden="1">{#N/A,#N/A,FALSE,"Projections";#N/A,#N/A,FALSE,"Contribution_Stock";#N/A,#N/A,FALSE,"PF_Combo_Stock";#N/A,#N/A,FALSE,"Projections";#N/A,#N/A,FALSE,"Contribution_Cash";#N/A,#N/A,FALSE,"PF_Combo_Cash";#N/A,#N/A,FALSE,"IPO_Cash"}</definedName>
    <definedName name="wrn.All_Sheets._4_2" localSheetId="1" hidden="1">{#N/A,#N/A,FALSE,"Projections";#N/A,#N/A,FALSE,"Contribution_Stock";#N/A,#N/A,FALSE,"PF_Combo_Stock";#N/A,#N/A,FALSE,"Projections";#N/A,#N/A,FALSE,"Contribution_Cash";#N/A,#N/A,FALSE,"PF_Combo_Cash";#N/A,#N/A,FALSE,"IPO_Cash"}</definedName>
    <definedName name="wrn.All_Sheets._4_2" localSheetId="3" hidden="1">{#N/A,#N/A,FALSE,"Projections";#N/A,#N/A,FALSE,"Contribution_Stock";#N/A,#N/A,FALSE,"PF_Combo_Stock";#N/A,#N/A,FALSE,"Projections";#N/A,#N/A,FALSE,"Contribution_Cash";#N/A,#N/A,FALSE,"PF_Combo_Cash";#N/A,#N/A,FALSE,"IPO_Cash"}</definedName>
    <definedName name="wrn.All_Sheets._4_2" localSheetId="5" hidden="1">{#N/A,#N/A,FALSE,"Projections";#N/A,#N/A,FALSE,"Contribution_Stock";#N/A,#N/A,FALSE,"PF_Combo_Stock";#N/A,#N/A,FALSE,"Projections";#N/A,#N/A,FALSE,"Contribution_Cash";#N/A,#N/A,FALSE,"PF_Combo_Cash";#N/A,#N/A,FALSE,"IPO_Cash"}</definedName>
    <definedName name="wrn.All_Sheets._4_2" hidden="1">{#N/A,#N/A,FALSE,"Projections";#N/A,#N/A,FALSE,"Contribution_Stock";#N/A,#N/A,FALSE,"PF_Combo_Stock";#N/A,#N/A,FALSE,"Projections";#N/A,#N/A,FALSE,"Contribution_Cash";#N/A,#N/A,FALSE,"PF_Combo_Cash";#N/A,#N/A,FALSE,"IPO_Cash"}</definedName>
    <definedName name="wrn.All_Sheets._5" localSheetId="1" hidden="1">{#N/A,#N/A,FALSE,"Projections";#N/A,#N/A,FALSE,"Contribution_Stock";#N/A,#N/A,FALSE,"PF_Combo_Stock";#N/A,#N/A,FALSE,"Projections";#N/A,#N/A,FALSE,"Contribution_Cash";#N/A,#N/A,FALSE,"PF_Combo_Cash";#N/A,#N/A,FALSE,"IPO_Cash"}</definedName>
    <definedName name="wrn.All_Sheets._5" localSheetId="3" hidden="1">{#N/A,#N/A,FALSE,"Projections";#N/A,#N/A,FALSE,"Contribution_Stock";#N/A,#N/A,FALSE,"PF_Combo_Stock";#N/A,#N/A,FALSE,"Projections";#N/A,#N/A,FALSE,"Contribution_Cash";#N/A,#N/A,FALSE,"PF_Combo_Cash";#N/A,#N/A,FALSE,"IPO_Cash"}</definedName>
    <definedName name="wrn.All_Sheets._5" localSheetId="5" hidden="1">{#N/A,#N/A,FALSE,"Projections";#N/A,#N/A,FALSE,"Contribution_Stock";#N/A,#N/A,FALSE,"PF_Combo_Stock";#N/A,#N/A,FALSE,"Projections";#N/A,#N/A,FALSE,"Contribution_Cash";#N/A,#N/A,FALSE,"PF_Combo_Cash";#N/A,#N/A,FALSE,"IPO_Cash"}</definedName>
    <definedName name="wrn.All_Sheets._5" hidden="1">{#N/A,#N/A,FALSE,"Projections";#N/A,#N/A,FALSE,"Contribution_Stock";#N/A,#N/A,FALSE,"PF_Combo_Stock";#N/A,#N/A,FALSE,"Projections";#N/A,#N/A,FALSE,"Contribution_Cash";#N/A,#N/A,FALSE,"PF_Combo_Cash";#N/A,#N/A,FALSE,"IPO_Cash"}</definedName>
    <definedName name="wrn.All_Sheets._5_2" localSheetId="1" hidden="1">{#N/A,#N/A,FALSE,"Projections";#N/A,#N/A,FALSE,"Contribution_Stock";#N/A,#N/A,FALSE,"PF_Combo_Stock";#N/A,#N/A,FALSE,"Projections";#N/A,#N/A,FALSE,"Contribution_Cash";#N/A,#N/A,FALSE,"PF_Combo_Cash";#N/A,#N/A,FALSE,"IPO_Cash"}</definedName>
    <definedName name="wrn.All_Sheets._5_2" localSheetId="3" hidden="1">{#N/A,#N/A,FALSE,"Projections";#N/A,#N/A,FALSE,"Contribution_Stock";#N/A,#N/A,FALSE,"PF_Combo_Stock";#N/A,#N/A,FALSE,"Projections";#N/A,#N/A,FALSE,"Contribution_Cash";#N/A,#N/A,FALSE,"PF_Combo_Cash";#N/A,#N/A,FALSE,"IPO_Cash"}</definedName>
    <definedName name="wrn.All_Sheets._5_2" localSheetId="5" hidden="1">{#N/A,#N/A,FALSE,"Projections";#N/A,#N/A,FALSE,"Contribution_Stock";#N/A,#N/A,FALSE,"PF_Combo_Stock";#N/A,#N/A,FALSE,"Projections";#N/A,#N/A,FALSE,"Contribution_Cash";#N/A,#N/A,FALSE,"PF_Combo_Cash";#N/A,#N/A,FALSE,"IPO_Cash"}</definedName>
    <definedName name="wrn.All_Sheets._5_2" hidden="1">{#N/A,#N/A,FALSE,"Projections";#N/A,#N/A,FALSE,"Contribution_Stock";#N/A,#N/A,FALSE,"PF_Combo_Stock";#N/A,#N/A,FALSE,"Projections";#N/A,#N/A,FALSE,"Contribution_Cash";#N/A,#N/A,FALSE,"PF_Combo_Cash";#N/A,#N/A,FALSE,"IPO_Cash"}</definedName>
    <definedName name="wrn.ALL_STMTS2" localSheetId="1" hidden="1">{"BALANCE SHEET",#N/A,FALSE,"Balance Sheet";"INCOME STATEMENT",#N/A,FALSE,"Income Statement";"STMT OF CASH FLOWS",#N/A,FALSE,"Cash Flows Indirect";"PARTNERS CAPITAL STMT",#N/A,FALSE,"Partners Capital"}</definedName>
    <definedName name="wrn.ALL_STMTS2" localSheetId="3" hidden="1">{"BALANCE SHEET",#N/A,FALSE,"Balance Sheet";"INCOME STATEMENT",#N/A,FALSE,"Income Statement";"STMT OF CASH FLOWS",#N/A,FALSE,"Cash Flows Indirect";"PARTNERS CAPITAL STMT",#N/A,FALSE,"Partners Capital"}</definedName>
    <definedName name="wrn.ALL_STMTS2" localSheetId="5" hidden="1">{"BALANCE SHEET",#N/A,FALSE,"Balance Sheet";"INCOME STATEMENT",#N/A,FALSE,"Income Statement";"STMT OF CASH FLOWS",#N/A,FALSE,"Cash Flows Indirect";"PARTNERS CAPITAL STMT",#N/A,FALSE,"Partners Capital"}</definedName>
    <definedName name="wrn.ALL_STMTS2" hidden="1">{"BALANCE SHEET",#N/A,FALSE,"Balance Sheet";"INCOME STATEMENT",#N/A,FALSE,"Income Statement";"STMT OF CASH FLOWS",#N/A,FALSE,"Cash Flows Indirect";"PARTNERS CAPITAL STMT",#N/A,FALSE,"Partners Capital"}</definedName>
    <definedName name="wrn.ALL_STMTS2_1" localSheetId="1" hidden="1">{"BALANCE SHEET",#N/A,FALSE,"Balance Sheet";"INCOME STATEMENT",#N/A,FALSE,"Income Statement";"STMT OF CASH FLOWS",#N/A,FALSE,"Cash Flows Indirect";"PARTNERS CAPITAL STMT",#N/A,FALSE,"Partners Capital"}</definedName>
    <definedName name="wrn.ALL_STMTS2_1" localSheetId="3" hidden="1">{"BALANCE SHEET",#N/A,FALSE,"Balance Sheet";"INCOME STATEMENT",#N/A,FALSE,"Income Statement";"STMT OF CASH FLOWS",#N/A,FALSE,"Cash Flows Indirect";"PARTNERS CAPITAL STMT",#N/A,FALSE,"Partners Capital"}</definedName>
    <definedName name="wrn.ALL_STMTS2_1" localSheetId="5" hidden="1">{"BALANCE SHEET",#N/A,FALSE,"Balance Sheet";"INCOME STATEMENT",#N/A,FALSE,"Income Statement";"STMT OF CASH FLOWS",#N/A,FALSE,"Cash Flows Indirect";"PARTNERS CAPITAL STMT",#N/A,FALSE,"Partners Capital"}</definedName>
    <definedName name="wrn.ALL_STMTS2_1" hidden="1">{"BALANCE SHEET",#N/A,FALSE,"Balance Sheet";"INCOME STATEMENT",#N/A,FALSE,"Income Statement";"STMT OF CASH FLOWS",#N/A,FALSE,"Cash Flows Indirect";"PARTNERS CAPITAL STMT",#N/A,FALSE,"Partners Capital"}</definedName>
    <definedName name="wrn.ALL2." localSheetId="1"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5"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_1" localSheetId="1" hidden="1">{#N/A,#N/A,FALSE,"DCF";#N/A,#N/A,FALSE,"WACC";#N/A,#N/A,FALSE,"Sales_EBIT";#N/A,#N/A,FALSE,"Capex_Depreciation";#N/A,#N/A,FALSE,"WC";#N/A,#N/A,FALSE,"Interest";#N/A,#N/A,FALSE,"Assumptions"}</definedName>
    <definedName name="wrn.ALL2._1" localSheetId="3" hidden="1">{#N/A,#N/A,FALSE,"DCF";#N/A,#N/A,FALSE,"WACC";#N/A,#N/A,FALSE,"Sales_EBIT";#N/A,#N/A,FALSE,"Capex_Depreciation";#N/A,#N/A,FALSE,"WC";#N/A,#N/A,FALSE,"Interest";#N/A,#N/A,FALSE,"Assumptions"}</definedName>
    <definedName name="wrn.ALL2._1" localSheetId="5" hidden="1">{#N/A,#N/A,FALSE,"DCF";#N/A,#N/A,FALSE,"WACC";#N/A,#N/A,FALSE,"Sales_EBIT";#N/A,#N/A,FALSE,"Capex_Depreciation";#N/A,#N/A,FALSE,"WC";#N/A,#N/A,FALSE,"Interest";#N/A,#N/A,FALSE,"Assumptions"}</definedName>
    <definedName name="wrn.ALL2._1" hidden="1">{#N/A,#N/A,FALSE,"DCF";#N/A,#N/A,FALSE,"WACC";#N/A,#N/A,FALSE,"Sales_EBIT";#N/A,#N/A,FALSE,"Capex_Depreciation";#N/A,#N/A,FALSE,"WC";#N/A,#N/A,FALSE,"Interest";#N/A,#N/A,FALSE,"Assumptions"}</definedName>
    <definedName name="wrn.all3" localSheetId="1" hidden="1">{#N/A,#N/A,FALSE,"assumptions";#N/A,#N/A,FALSE,"v_projcy";#N/A,#N/A,FALSE,"tar_proj";#N/A,#N/A,FALSE,"contrib_annual";#N/A,#N/A,FALSE,"Proforma";#N/A,#N/A,FALSE,"purc_97";#N/A,#N/A,FALSE,"syn_purc_97";#N/A,#N/A,FALSE,"pool_97";#N/A,#N/A,FALSE,"syn_pool_97";#N/A,#N/A,FALSE,"pool1_FY2"}</definedName>
    <definedName name="wrn.all3" localSheetId="3" hidden="1">{#N/A,#N/A,FALSE,"assumptions";#N/A,#N/A,FALSE,"v_projcy";#N/A,#N/A,FALSE,"tar_proj";#N/A,#N/A,FALSE,"contrib_annual";#N/A,#N/A,FALSE,"Proforma";#N/A,#N/A,FALSE,"purc_97";#N/A,#N/A,FALSE,"syn_purc_97";#N/A,#N/A,FALSE,"pool_97";#N/A,#N/A,FALSE,"syn_pool_97";#N/A,#N/A,FALSE,"pool1_FY2"}</definedName>
    <definedName name="wrn.all3" localSheetId="5"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1" hidden="1">{#N/A,#N/A,FALSE,"assumptions";#N/A,#N/A,FALSE,"v_projcy";#N/A,#N/A,FALSE,"tar_proj";#N/A,#N/A,FALSE,"contrib_annual";#N/A,#N/A,FALSE,"Proforma";#N/A,#N/A,FALSE,"purc_97";#N/A,#N/A,FALSE,"syn_purc_97";#N/A,#N/A,FALSE,"pool_97";#N/A,#N/A,FALSE,"syn_pool_97";#N/A,#N/A,FALSE,"pool1_FY2"}</definedName>
    <definedName name="wrn.all3_1" localSheetId="3" hidden="1">{#N/A,#N/A,FALSE,"assumptions";#N/A,#N/A,FALSE,"v_projcy";#N/A,#N/A,FALSE,"tar_proj";#N/A,#N/A,FALSE,"contrib_annual";#N/A,#N/A,FALSE,"Proforma";#N/A,#N/A,FALSE,"purc_97";#N/A,#N/A,FALSE,"syn_purc_97";#N/A,#N/A,FALSE,"pool_97";#N/A,#N/A,FALSE,"syn_pool_97";#N/A,#N/A,FALSE,"pool1_FY2"}</definedName>
    <definedName name="wrn.all3_1" localSheetId="5"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4" localSheetId="1" hidden="1">{#N/A,#N/A,FALSE,"ASSUMPTIONS";#N/A,#N/A,FALSE,"Valuation Summary";"page1",#N/A,FALSE,"PRESENTATION";"page2",#N/A,FALSE,"PRESENTATION";#N/A,#N/A,FALSE,"ORIGINAL_ROLLBACK"}</definedName>
    <definedName name="wrn.ALL4" localSheetId="3" hidden="1">{#N/A,#N/A,FALSE,"ASSUMPTIONS";#N/A,#N/A,FALSE,"Valuation Summary";"page1",#N/A,FALSE,"PRESENTATION";"page2",#N/A,FALSE,"PRESENTATION";#N/A,#N/A,FALSE,"ORIGINAL_ROLLBACK"}</definedName>
    <definedName name="wrn.ALL4" localSheetId="5"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1" hidden="1">{#N/A,#N/A,FALSE,"ASSUMPTIONS";#N/A,#N/A,FALSE,"Valuation Summary";"page1",#N/A,FALSE,"PRESENTATION";"page2",#N/A,FALSE,"PRESENTATION";#N/A,#N/A,FALSE,"ORIGINAL_ROLLBACK"}</definedName>
    <definedName name="wrn.ALL5" localSheetId="3" hidden="1">{#N/A,#N/A,FALSE,"ASSUMPTIONS";#N/A,#N/A,FALSE,"Valuation Summary";"page1",#N/A,FALSE,"PRESENTATION";"page2",#N/A,FALSE,"PRESENTATION";#N/A,#N/A,FALSE,"ORIGINAL_ROLLBACK"}</definedName>
    <definedName name="wrn.ALL5" localSheetId="5"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1" hidden="1">{#N/A,#N/A,FALSE,"ASSUMPTIONS";#N/A,#N/A,FALSE,"Valuation Summary";"page1",#N/A,FALSE,"PRESENTATION";"page2",#N/A,FALSE,"PRESENTATION";#N/A,#N/A,FALSE,"ORIGINAL_ROLLBACK"}</definedName>
    <definedName name="wrn.ALL6" localSheetId="3" hidden="1">{#N/A,#N/A,FALSE,"ASSUMPTIONS";#N/A,#N/A,FALSE,"Valuation Summary";"page1",#N/A,FALSE,"PRESENTATION";"page2",#N/A,FALSE,"PRESENTATION";#N/A,#N/A,FALSE,"ORIGINAL_ROLLBACK"}</definedName>
    <definedName name="wrn.ALL6" localSheetId="5"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1" hidden="1">{#N/A,#N/A,FALSE,"ASSUMPTIONS";#N/A,#N/A,FALSE,"Valuation Summary";"page1",#N/A,FALSE,"PRESENTATION";"page2",#N/A,FALSE,"PRESENTATION";#N/A,#N/A,FALSE,"ORIGINAL_ROLLBACK"}</definedName>
    <definedName name="wrn.ALL8" localSheetId="3" hidden="1">{#N/A,#N/A,FALSE,"ASSUMPTIONS";#N/A,#N/A,FALSE,"Valuation Summary";"page1",#N/A,FALSE,"PRESENTATION";"page2",#N/A,FALSE,"PRESENTATION";#N/A,#N/A,FALSE,"ORIGINAL_ROLLBACK"}</definedName>
    <definedName name="wrn.ALL8" localSheetId="5"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butPREMIUM."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3"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3"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3"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 localSheetId="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localSheetId="1" hidden="1">{#N/A,#N/A,FALSE,"Balance Sheet";#N/A,#N/A,FALSE,"Income Statement";#N/A,#N/A,FALSE,"Changes in Financial Position"}</definedName>
    <definedName name="wrn.AllDataPages." localSheetId="3" hidden="1">{#N/A,#N/A,FALSE,"Balance Sheet";#N/A,#N/A,FALSE,"Income Statement";#N/A,#N/A,FALSE,"Changes in Financial Position"}</definedName>
    <definedName name="wrn.AllDataPages." localSheetId="5" hidden="1">{#N/A,#N/A,FALSE,"Balance Sheet";#N/A,#N/A,FALSE,"Income Statement";#N/A,#N/A,FALSE,"Changes in Financial Position"}</definedName>
    <definedName name="wrn.AllDataPages." hidden="1">{#N/A,#N/A,FALSE,"Balance Sheet";#N/A,#N/A,FALSE,"Income Statement";#N/A,#N/A,FALSE,"Changes in Financial Position"}</definedName>
    <definedName name="wrn.AllDataPages._1" localSheetId="1" hidden="1">{#N/A,#N/A,FALSE,"Balance Sheet";#N/A,#N/A,FALSE,"Income Statement";#N/A,#N/A,FALSE,"Changes in Financial Position"}</definedName>
    <definedName name="wrn.AllDataPages._1" localSheetId="3" hidden="1">{#N/A,#N/A,FALSE,"Balance Sheet";#N/A,#N/A,FALSE,"Income Statement";#N/A,#N/A,FALSE,"Changes in Financial Position"}</definedName>
    <definedName name="wrn.AllDataPages._1" localSheetId="5" hidden="1">{#N/A,#N/A,FALSE,"Balance Sheet";#N/A,#N/A,FALSE,"Income Statement";#N/A,#N/A,FALSE,"Changes in Financial Position"}</definedName>
    <definedName name="wrn.AllDataPages._1" hidden="1">{#N/A,#N/A,FALSE,"Balance Sheet";#N/A,#N/A,FALSE,"Income Statement";#N/A,#N/A,FALSE,"Changes in Financial Position"}</definedName>
    <definedName name="wrn.AllModels." localSheetId="0" hidden="1">{#N/A,#N/A,FALSE,"AD_Purchase";#N/A,#N/A,FALSE,"Credit";#N/A,#N/A,FALSE,"PF Acquisition";#N/A,#N/A,FALSE,"PF Offering"}</definedName>
    <definedName name="wrn.AllModels." localSheetId="1" hidden="1">{#N/A,#N/A,FALSE,"AD_Purchase";#N/A,#N/A,FALSE,"Credit";#N/A,#N/A,FALSE,"PF Acquisition";#N/A,#N/A,FALSE,"PF Offering"}</definedName>
    <definedName name="wrn.AllModels." localSheetId="3" hidden="1">{#N/A,#N/A,FALSE,"AD_Purchase";#N/A,#N/A,FALSE,"Credit";#N/A,#N/A,FALSE,"PF Acquisition";#N/A,#N/A,FALSE,"PF Offering"}</definedName>
    <definedName name="wrn.AllModels." localSheetId="5" hidden="1">{#N/A,#N/A,FALSE,"AD_Purchase";#N/A,#N/A,FALSE,"Credit";#N/A,#N/A,FALSE,"PF Acquisition";#N/A,#N/A,FALSE,"PF Offering"}</definedName>
    <definedName name="wrn.AllModels." hidden="1">{#N/A,#N/A,FALSE,"AD_Purchase";#N/A,#N/A,FALSE,"Credit";#N/A,#N/A,FALSE,"PF Acquisition";#N/A,#N/A,FALSE,"PF Offering"}</definedName>
    <definedName name="wrn.AllModels._1" localSheetId="1" hidden="1">{#N/A,#N/A,FALSE,"AD_Purchase";#N/A,#N/A,FALSE,"Credit";#N/A,#N/A,FALSE,"PF Acquisition";#N/A,#N/A,FALSE,"PF Offering"}</definedName>
    <definedName name="wrn.AllModels._1" localSheetId="3" hidden="1">{#N/A,#N/A,FALSE,"AD_Purchase";#N/A,#N/A,FALSE,"Credit";#N/A,#N/A,FALSE,"PF Acquisition";#N/A,#N/A,FALSE,"PF Offering"}</definedName>
    <definedName name="wrn.AllModels._1" localSheetId="5" hidden="1">{#N/A,#N/A,FALSE,"AD_Purchase";#N/A,#N/A,FALSE,"Credit";#N/A,#N/A,FALSE,"PF Acquisition";#N/A,#N/A,FALSE,"PF Offering"}</definedName>
    <definedName name="wrn.AllModels._1" hidden="1">{#N/A,#N/A,FALSE,"AD_Purchase";#N/A,#N/A,FALSE,"Credit";#N/A,#N/A,FALSE,"PF Acquisition";#N/A,#N/A,FALSE,"PF Offering"}</definedName>
    <definedName name="wrn.AllModels._1_1" localSheetId="1" hidden="1">{#N/A,#N/A,FALSE,"AD_Purchase";#N/A,#N/A,FALSE,"Credit";#N/A,#N/A,FALSE,"PF Acquisition";#N/A,#N/A,FALSE,"PF Offering"}</definedName>
    <definedName name="wrn.AllModels._1_1" localSheetId="3" hidden="1">{#N/A,#N/A,FALSE,"AD_Purchase";#N/A,#N/A,FALSE,"Credit";#N/A,#N/A,FALSE,"PF Acquisition";#N/A,#N/A,FALSE,"PF Offering"}</definedName>
    <definedName name="wrn.AllModels._1_1" localSheetId="5" hidden="1">{#N/A,#N/A,FALSE,"AD_Purchase";#N/A,#N/A,FALSE,"Credit";#N/A,#N/A,FALSE,"PF Acquisition";#N/A,#N/A,FALSE,"PF Offering"}</definedName>
    <definedName name="wrn.AllModels._1_1" hidden="1">{#N/A,#N/A,FALSE,"AD_Purchase";#N/A,#N/A,FALSE,"Credit";#N/A,#N/A,FALSE,"PF Acquisition";#N/A,#N/A,FALSE,"PF Offering"}</definedName>
    <definedName name="wrn.AllModels._1_1_2" localSheetId="1" hidden="1">{#N/A,#N/A,FALSE,"AD_Purchase";#N/A,#N/A,FALSE,"Credit";#N/A,#N/A,FALSE,"PF Acquisition";#N/A,#N/A,FALSE,"PF Offering"}</definedName>
    <definedName name="wrn.AllModels._1_1_2" localSheetId="3" hidden="1">{#N/A,#N/A,FALSE,"AD_Purchase";#N/A,#N/A,FALSE,"Credit";#N/A,#N/A,FALSE,"PF Acquisition";#N/A,#N/A,FALSE,"PF Offering"}</definedName>
    <definedName name="wrn.AllModels._1_1_2" localSheetId="5" hidden="1">{#N/A,#N/A,FALSE,"AD_Purchase";#N/A,#N/A,FALSE,"Credit";#N/A,#N/A,FALSE,"PF Acquisition";#N/A,#N/A,FALSE,"PF Offering"}</definedName>
    <definedName name="wrn.AllModels._1_1_2" hidden="1">{#N/A,#N/A,FALSE,"AD_Purchase";#N/A,#N/A,FALSE,"Credit";#N/A,#N/A,FALSE,"PF Acquisition";#N/A,#N/A,FALSE,"PF Offering"}</definedName>
    <definedName name="wrn.AllModels._1_3" localSheetId="1" hidden="1">{#N/A,#N/A,FALSE,"AD_Purchase";#N/A,#N/A,FALSE,"Credit";#N/A,#N/A,FALSE,"PF Acquisition";#N/A,#N/A,FALSE,"PF Offering"}</definedName>
    <definedName name="wrn.AllModels._1_3" localSheetId="3" hidden="1">{#N/A,#N/A,FALSE,"AD_Purchase";#N/A,#N/A,FALSE,"Credit";#N/A,#N/A,FALSE,"PF Acquisition";#N/A,#N/A,FALSE,"PF Offering"}</definedName>
    <definedName name="wrn.AllModels._1_3" localSheetId="5" hidden="1">{#N/A,#N/A,FALSE,"AD_Purchase";#N/A,#N/A,FALSE,"Credit";#N/A,#N/A,FALSE,"PF Acquisition";#N/A,#N/A,FALSE,"PF Offering"}</definedName>
    <definedName name="wrn.AllModels._1_3" hidden="1">{#N/A,#N/A,FALSE,"AD_Purchase";#N/A,#N/A,FALSE,"Credit";#N/A,#N/A,FALSE,"PF Acquisition";#N/A,#N/A,FALSE,"PF Offering"}</definedName>
    <definedName name="wrn.AllModels._2" localSheetId="1" hidden="1">{#N/A,#N/A,FALSE,"AD_Purchase";#N/A,#N/A,FALSE,"Credit";#N/A,#N/A,FALSE,"PF Acquisition";#N/A,#N/A,FALSE,"PF Offering"}</definedName>
    <definedName name="wrn.AllModels._2" localSheetId="3" hidden="1">{#N/A,#N/A,FALSE,"AD_Purchase";#N/A,#N/A,FALSE,"Credit";#N/A,#N/A,FALSE,"PF Acquisition";#N/A,#N/A,FALSE,"PF Offering"}</definedName>
    <definedName name="wrn.AllModels._2" localSheetId="5" hidden="1">{#N/A,#N/A,FALSE,"AD_Purchase";#N/A,#N/A,FALSE,"Credit";#N/A,#N/A,FALSE,"PF Acquisition";#N/A,#N/A,FALSE,"PF Offering"}</definedName>
    <definedName name="wrn.AllModels._2" hidden="1">{#N/A,#N/A,FALSE,"AD_Purchase";#N/A,#N/A,FALSE,"Credit";#N/A,#N/A,FALSE,"PF Acquisition";#N/A,#N/A,FALSE,"PF Offering"}</definedName>
    <definedName name="wrn.AllModels._2_2" localSheetId="1" hidden="1">{#N/A,#N/A,FALSE,"AD_Purchase";#N/A,#N/A,FALSE,"Credit";#N/A,#N/A,FALSE,"PF Acquisition";#N/A,#N/A,FALSE,"PF Offering"}</definedName>
    <definedName name="wrn.AllModels._2_2" localSheetId="3" hidden="1">{#N/A,#N/A,FALSE,"AD_Purchase";#N/A,#N/A,FALSE,"Credit";#N/A,#N/A,FALSE,"PF Acquisition";#N/A,#N/A,FALSE,"PF Offering"}</definedName>
    <definedName name="wrn.AllModels._2_2" localSheetId="5" hidden="1">{#N/A,#N/A,FALSE,"AD_Purchase";#N/A,#N/A,FALSE,"Credit";#N/A,#N/A,FALSE,"PF Acquisition";#N/A,#N/A,FALSE,"PF Offering"}</definedName>
    <definedName name="wrn.AllModels._2_2" hidden="1">{#N/A,#N/A,FALSE,"AD_Purchase";#N/A,#N/A,FALSE,"Credit";#N/A,#N/A,FALSE,"PF Acquisition";#N/A,#N/A,FALSE,"PF Offering"}</definedName>
    <definedName name="wrn.AllModels._3" localSheetId="1" hidden="1">{#N/A,#N/A,FALSE,"AD_Purchase";#N/A,#N/A,FALSE,"Credit";#N/A,#N/A,FALSE,"PF Acquisition";#N/A,#N/A,FALSE,"PF Offering"}</definedName>
    <definedName name="wrn.AllModels._3" localSheetId="3" hidden="1">{#N/A,#N/A,FALSE,"AD_Purchase";#N/A,#N/A,FALSE,"Credit";#N/A,#N/A,FALSE,"PF Acquisition";#N/A,#N/A,FALSE,"PF Offering"}</definedName>
    <definedName name="wrn.AllModels._3" localSheetId="5" hidden="1">{#N/A,#N/A,FALSE,"AD_Purchase";#N/A,#N/A,FALSE,"Credit";#N/A,#N/A,FALSE,"PF Acquisition";#N/A,#N/A,FALSE,"PF Offering"}</definedName>
    <definedName name="wrn.AllModels._3" hidden="1">{#N/A,#N/A,FALSE,"AD_Purchase";#N/A,#N/A,FALSE,"Credit";#N/A,#N/A,FALSE,"PF Acquisition";#N/A,#N/A,FALSE,"PF Offering"}</definedName>
    <definedName name="wrn.AllModels._3_2" localSheetId="1" hidden="1">{#N/A,#N/A,FALSE,"AD_Purchase";#N/A,#N/A,FALSE,"Credit";#N/A,#N/A,FALSE,"PF Acquisition";#N/A,#N/A,FALSE,"PF Offering"}</definedName>
    <definedName name="wrn.AllModels._3_2" localSheetId="3" hidden="1">{#N/A,#N/A,FALSE,"AD_Purchase";#N/A,#N/A,FALSE,"Credit";#N/A,#N/A,FALSE,"PF Acquisition";#N/A,#N/A,FALSE,"PF Offering"}</definedName>
    <definedName name="wrn.AllModels._3_2" localSheetId="5" hidden="1">{#N/A,#N/A,FALSE,"AD_Purchase";#N/A,#N/A,FALSE,"Credit";#N/A,#N/A,FALSE,"PF Acquisition";#N/A,#N/A,FALSE,"PF Offering"}</definedName>
    <definedName name="wrn.AllModels._3_2" hidden="1">{#N/A,#N/A,FALSE,"AD_Purchase";#N/A,#N/A,FALSE,"Credit";#N/A,#N/A,FALSE,"PF Acquisition";#N/A,#N/A,FALSE,"PF Offering"}</definedName>
    <definedName name="wrn.AllModels._4" localSheetId="1" hidden="1">{#N/A,#N/A,FALSE,"AD_Purchase";#N/A,#N/A,FALSE,"Credit";#N/A,#N/A,FALSE,"PF Acquisition";#N/A,#N/A,FALSE,"PF Offering"}</definedName>
    <definedName name="wrn.AllModels._4" localSheetId="3" hidden="1">{#N/A,#N/A,FALSE,"AD_Purchase";#N/A,#N/A,FALSE,"Credit";#N/A,#N/A,FALSE,"PF Acquisition";#N/A,#N/A,FALSE,"PF Offering"}</definedName>
    <definedName name="wrn.AllModels._4" localSheetId="5" hidden="1">{#N/A,#N/A,FALSE,"AD_Purchase";#N/A,#N/A,FALSE,"Credit";#N/A,#N/A,FALSE,"PF Acquisition";#N/A,#N/A,FALSE,"PF Offering"}</definedName>
    <definedName name="wrn.AllModels._4" hidden="1">{#N/A,#N/A,FALSE,"AD_Purchase";#N/A,#N/A,FALSE,"Credit";#N/A,#N/A,FALSE,"PF Acquisition";#N/A,#N/A,FALSE,"PF Offering"}</definedName>
    <definedName name="wrn.AllModels._4_2" localSheetId="1" hidden="1">{#N/A,#N/A,FALSE,"AD_Purchase";#N/A,#N/A,FALSE,"Credit";#N/A,#N/A,FALSE,"PF Acquisition";#N/A,#N/A,FALSE,"PF Offering"}</definedName>
    <definedName name="wrn.AllModels._4_2" localSheetId="3" hidden="1">{#N/A,#N/A,FALSE,"AD_Purchase";#N/A,#N/A,FALSE,"Credit";#N/A,#N/A,FALSE,"PF Acquisition";#N/A,#N/A,FALSE,"PF Offering"}</definedName>
    <definedName name="wrn.AllModels._4_2" localSheetId="5" hidden="1">{#N/A,#N/A,FALSE,"AD_Purchase";#N/A,#N/A,FALSE,"Credit";#N/A,#N/A,FALSE,"PF Acquisition";#N/A,#N/A,FALSE,"PF Offering"}</definedName>
    <definedName name="wrn.AllModels._4_2" hidden="1">{#N/A,#N/A,FALSE,"AD_Purchase";#N/A,#N/A,FALSE,"Credit";#N/A,#N/A,FALSE,"PF Acquisition";#N/A,#N/A,FALSE,"PF Offering"}</definedName>
    <definedName name="wrn.AllModels._5" localSheetId="1" hidden="1">{#N/A,#N/A,FALSE,"AD_Purchase";#N/A,#N/A,FALSE,"Credit";#N/A,#N/A,FALSE,"PF Acquisition";#N/A,#N/A,FALSE,"PF Offering"}</definedName>
    <definedName name="wrn.AllModels._5" localSheetId="3" hidden="1">{#N/A,#N/A,FALSE,"AD_Purchase";#N/A,#N/A,FALSE,"Credit";#N/A,#N/A,FALSE,"PF Acquisition";#N/A,#N/A,FALSE,"PF Offering"}</definedName>
    <definedName name="wrn.AllModels._5" localSheetId="5" hidden="1">{#N/A,#N/A,FALSE,"AD_Purchase";#N/A,#N/A,FALSE,"Credit";#N/A,#N/A,FALSE,"PF Acquisition";#N/A,#N/A,FALSE,"PF Offering"}</definedName>
    <definedName name="wrn.AllModels._5" hidden="1">{#N/A,#N/A,FALSE,"AD_Purchase";#N/A,#N/A,FALSE,"Credit";#N/A,#N/A,FALSE,"PF Acquisition";#N/A,#N/A,FALSE,"PF Offering"}</definedName>
    <definedName name="wrn.AllModels._5_2" localSheetId="1" hidden="1">{#N/A,#N/A,FALSE,"AD_Purchase";#N/A,#N/A,FALSE,"Credit";#N/A,#N/A,FALSE,"PF Acquisition";#N/A,#N/A,FALSE,"PF Offering"}</definedName>
    <definedName name="wrn.AllModels._5_2" localSheetId="3" hidden="1">{#N/A,#N/A,FALSE,"AD_Purchase";#N/A,#N/A,FALSE,"Credit";#N/A,#N/A,FALSE,"PF Acquisition";#N/A,#N/A,FALSE,"PF Offering"}</definedName>
    <definedName name="wrn.AllModels._5_2" localSheetId="5" hidden="1">{#N/A,#N/A,FALSE,"AD_Purchase";#N/A,#N/A,FALSE,"Credit";#N/A,#N/A,FALSE,"PF Acquisition";#N/A,#N/A,FALSE,"PF Offering"}</definedName>
    <definedName name="wrn.AllModels._5_2" hidden="1">{#N/A,#N/A,FALSE,"AD_Purchase";#N/A,#N/A,FALSE,"Credit";#N/A,#N/A,FALSE,"PF Acquisition";#N/A,#N/A,FALSE,"PF Offering"}</definedName>
    <definedName name="wrn.ALLOC." localSheetId="1" hidden="1">{#N/A,#N/A,FALSE,"ALLOC"}</definedName>
    <definedName name="wrn.ALLOC." localSheetId="3" hidden="1">{#N/A,#N/A,FALSE,"ALLOC"}</definedName>
    <definedName name="wrn.ALLOC." localSheetId="5" hidden="1">{#N/A,#N/A,FALSE,"ALLOC"}</definedName>
    <definedName name="wrn.ALLOC." hidden="1">{#N/A,#N/A,FALSE,"ALLOC"}</definedName>
    <definedName name="wrn.ALLOC._1" localSheetId="1" hidden="1">{#N/A,#N/A,FALSE,"ALLOC"}</definedName>
    <definedName name="wrn.ALLOC._1" localSheetId="3" hidden="1">{#N/A,#N/A,FALSE,"ALLOC"}</definedName>
    <definedName name="wrn.ALLOC._1" localSheetId="5" hidden="1">{#N/A,#N/A,FALSE,"ALLOC"}</definedName>
    <definedName name="wrn.ALLOC._1" hidden="1">{#N/A,#N/A,FALSE,"ALLOC"}</definedName>
    <definedName name="wrn.allpages." localSheetId="1" hidden="1">{#N/A,#N/A,TRUE,"Historicals";#N/A,#N/A,TRUE,"Charts";#N/A,#N/A,TRUE,"Forecasts"}</definedName>
    <definedName name="wrn.allpages." localSheetId="3" hidden="1">{#N/A,#N/A,TRUE,"Historicals";#N/A,#N/A,TRUE,"Charts";#N/A,#N/A,TRUE,"Forecasts"}</definedName>
    <definedName name="wrn.allpages." localSheetId="5" hidden="1">{#N/A,#N/A,TRUE,"Historicals";#N/A,#N/A,TRUE,"Charts";#N/A,#N/A,TRUE,"Forecasts"}</definedName>
    <definedName name="wrn.allpages." hidden="1">{#N/A,#N/A,TRUE,"Historicals";#N/A,#N/A,TRUE,"Charts";#N/A,#N/A,TRUE,"Forecasts"}</definedName>
    <definedName name="wrn.allpages._1" localSheetId="1" hidden="1">{#N/A,#N/A,TRUE,"Historicals";#N/A,#N/A,TRUE,"Charts";#N/A,#N/A,TRUE,"Forecasts"}</definedName>
    <definedName name="wrn.allpages._1" localSheetId="3" hidden="1">{#N/A,#N/A,TRUE,"Historicals";#N/A,#N/A,TRUE,"Charts";#N/A,#N/A,TRUE,"Forecasts"}</definedName>
    <definedName name="wrn.allpages._1" localSheetId="5" hidden="1">{#N/A,#N/A,TRUE,"Historicals";#N/A,#N/A,TRUE,"Charts";#N/A,#N/A,TRUE,"Forecasts"}</definedName>
    <definedName name="wrn.allpages._1" hidden="1">{#N/A,#N/A,TRUE,"Historicals";#N/A,#N/A,TRUE,"Charts";#N/A,#N/A,TRUE,"Forecasts"}</definedName>
    <definedName name="wrn.ALONOV." localSheetId="1" hidden="1">{#N/A,#N/A,FALSE,"ALNOV96"}</definedName>
    <definedName name="wrn.ALONOV." localSheetId="3" hidden="1">{#N/A,#N/A,FALSE,"ALNOV96"}</definedName>
    <definedName name="wrn.ALONOV." localSheetId="5" hidden="1">{#N/A,#N/A,FALSE,"ALNOV96"}</definedName>
    <definedName name="wrn.ALONOV." hidden="1">{#N/A,#N/A,FALSE,"ALNOV96"}</definedName>
    <definedName name="wrn.ALONOV._1" localSheetId="1" hidden="1">{#N/A,#N/A,FALSE,"ALNOV96"}</definedName>
    <definedName name="wrn.ALONOV._1" localSheetId="3" hidden="1">{#N/A,#N/A,FALSE,"ALNOV96"}</definedName>
    <definedName name="wrn.ALONOV._1" localSheetId="5" hidden="1">{#N/A,#N/A,FALSE,"ALNOV96"}</definedName>
    <definedName name="wrn.ALONOV._1" hidden="1">{#N/A,#N/A,FALSE,"ALNOV96"}</definedName>
    <definedName name="wrn.ALSEPT." localSheetId="1" hidden="1">{#N/A,#N/A,FALSE,"ALSEPT96 "}</definedName>
    <definedName name="wrn.ALSEPT." localSheetId="3" hidden="1">{#N/A,#N/A,FALSE,"ALSEPT96 "}</definedName>
    <definedName name="wrn.ALSEPT." localSheetId="5" hidden="1">{#N/A,#N/A,FALSE,"ALSEPT96 "}</definedName>
    <definedName name="wrn.ALSEPT." hidden="1">{#N/A,#N/A,FALSE,"ALSEPT96 "}</definedName>
    <definedName name="wrn.ALSEPT._1" localSheetId="1" hidden="1">{#N/A,#N/A,FALSE,"ALSEPT96 "}</definedName>
    <definedName name="wrn.ALSEPT._1" localSheetId="3" hidden="1">{#N/A,#N/A,FALSE,"ALSEPT96 "}</definedName>
    <definedName name="wrn.ALSEPT._1" localSheetId="5" hidden="1">{#N/A,#N/A,FALSE,"ALSEPT96 "}</definedName>
    <definedName name="wrn.ALSEPT._1" hidden="1">{#N/A,#N/A,FALSE,"ALSEPT96 "}</definedName>
    <definedName name="wrn.AMT1." localSheetId="1" hidden="1">{"AMT1",#N/A,FALSE,"NAVYI"}</definedName>
    <definedName name="wrn.AMT1." localSheetId="3" hidden="1">{"AMT1",#N/A,FALSE,"NAVYI"}</definedName>
    <definedName name="wrn.AMT1." localSheetId="5" hidden="1">{"AMT1",#N/A,FALSE,"NAVYI"}</definedName>
    <definedName name="wrn.AMT1." hidden="1">{"AMT1",#N/A,FALSE,"NAVYI"}</definedName>
    <definedName name="wrn.AMT2." localSheetId="1" hidden="1">{"AMT2",#N/A,FALSE,"NAVYI"}</definedName>
    <definedName name="wrn.AMT2." localSheetId="3" hidden="1">{"AMT2",#N/A,FALSE,"NAVYI"}</definedName>
    <definedName name="wrn.AMT2." localSheetId="5" hidden="1">{"AMT2",#N/A,FALSE,"NAVYI"}</definedName>
    <definedName name="wrn.AMT2." hidden="1">{"AMT2",#N/A,FALSE,"NAVYI"}</definedName>
    <definedName name="wrn.AMTADDIT1." localSheetId="1" hidden="1">{"AMTADDIT1",#N/A,FALSE,"NAVYI"}</definedName>
    <definedName name="wrn.AMTADDIT1." localSheetId="3" hidden="1">{"AMTADDIT1",#N/A,FALSE,"NAVYI"}</definedName>
    <definedName name="wrn.AMTADDIT1." localSheetId="5" hidden="1">{"AMTADDIT1",#N/A,FALSE,"NAVYI"}</definedName>
    <definedName name="wrn.AMTADDIT1." hidden="1">{"AMTADDIT1",#N/A,FALSE,"NAVYI"}</definedName>
    <definedName name="wrn.AMTADDIT2." localSheetId="1" hidden="1">{"AMTADDIT2",#N/A,FALSE,"NAVYI"}</definedName>
    <definedName name="wrn.AMTADDIT2." localSheetId="3" hidden="1">{"AMTADDIT2",#N/A,FALSE,"NAVYI"}</definedName>
    <definedName name="wrn.AMTADDIT2." localSheetId="5" hidden="1">{"AMTADDIT2",#N/A,FALSE,"NAVYI"}</definedName>
    <definedName name="wrn.AMTADDIT2." hidden="1">{"AMTADDIT2",#N/A,FALSE,"NAVYI"}</definedName>
    <definedName name="wrn.AMTALL." localSheetId="1" hidden="1">{"AMT1",#N/A,FALSE,"NAVYI";"AMT2",#N/A,FALSE,"NAVYI";"AMTADDIT1",#N/A,FALSE,"NAVYI";"AMTADDIT2",#N/A,FALSE,"NAVYI"}</definedName>
    <definedName name="wrn.AMTALL." localSheetId="3" hidden="1">{"AMT1",#N/A,FALSE,"NAVYI";"AMT2",#N/A,FALSE,"NAVYI";"AMTADDIT1",#N/A,FALSE,"NAVYI";"AMTADDIT2",#N/A,FALSE,"NAVYI"}</definedName>
    <definedName name="wrn.AMTALL." localSheetId="5" hidden="1">{"AMT1",#N/A,FALSE,"NAVYI";"AMT2",#N/A,FALSE,"NAVYI";"AMTADDIT1",#N/A,FALSE,"NAVYI";"AMTADDIT2",#N/A,FALSE,"NAVYI"}</definedName>
    <definedName name="wrn.AMTALL." hidden="1">{"AMT1",#N/A,FALSE,"NAVYI";"AMT2",#N/A,FALSE,"NAVYI";"AMTADDIT1",#N/A,FALSE,"NAVYI";"AMTADDIT2",#N/A,FALSE,"NAVYI"}</definedName>
    <definedName name="wrn.Analyst._.Est." localSheetId="1" hidden="1">{"analyst 4qtrs and year",#N/A,FALSE,"Analyst Est"}</definedName>
    <definedName name="wrn.Analyst._.Est." localSheetId="3" hidden="1">{"analyst 4qtrs and year",#N/A,FALSE,"Analyst Est"}</definedName>
    <definedName name="wrn.Analyst._.Est." localSheetId="5" hidden="1">{"analyst 4qtrs and year",#N/A,FALSE,"Analyst Est"}</definedName>
    <definedName name="wrn.Analyst._.Est." hidden="1">{"analyst 4qtrs and year",#N/A,FALSE,"Analyst Est"}</definedName>
    <definedName name="wrn.Analyst._.Est._1" localSheetId="1" hidden="1">{"analyst 4qtrs and year",#N/A,FALSE,"Analyst Est"}</definedName>
    <definedName name="wrn.Analyst._.Est._1" localSheetId="3" hidden="1">{"analyst 4qtrs and year",#N/A,FALSE,"Analyst Est"}</definedName>
    <definedName name="wrn.Analyst._.Est._1" localSheetId="5" hidden="1">{"analyst 4qtrs and year",#N/A,FALSE,"Analyst Est"}</definedName>
    <definedName name="wrn.Analyst._.Est._1" hidden="1">{"analyst 4qtrs and year",#N/A,FALSE,"Analyst Est"}</definedName>
    <definedName name="wrn.Annual._.Cashflows." localSheetId="1" hidden="1">{"Revenues",#N/A,FALSE,"MDU";"Depreciation",#N/A,FALSE,"MDU";"Debt",#N/A,FALSE,"MDU";"Financials",#N/A,FALSE,"MDU";"Accounts",#N/A,FALSE,"MDU"}</definedName>
    <definedName name="wrn.Annual._.Cashflows." localSheetId="3" hidden="1">{"Revenues",#N/A,FALSE,"MDU";"Depreciation",#N/A,FALSE,"MDU";"Debt",#N/A,FALSE,"MDU";"Financials",#N/A,FALSE,"MDU";"Accounts",#N/A,FALSE,"MDU"}</definedName>
    <definedName name="wrn.Annual._.Cashflows." localSheetId="5" hidden="1">{"Revenues",#N/A,FALSE,"MDU";"Depreciation",#N/A,FALSE,"MDU";"Debt",#N/A,FALSE,"MDU";"Financials",#N/A,FALSE,"MDU";"Accounts",#N/A,FALSE,"MDU"}</definedName>
    <definedName name="wrn.Annual._.Cashflows." hidden="1">{"Revenues",#N/A,FALSE,"MDU";"Depreciation",#N/A,FALSE,"MDU";"Debt",#N/A,FALSE,"MDU";"Financials",#N/A,FALSE,"MDU";"Accounts",#N/A,FALSE,"MDU"}</definedName>
    <definedName name="wrn.Annual._.Cashflows._1" localSheetId="1" hidden="1">{"Revenues",#N/A,FALSE,"MDU";"Depreciation",#N/A,FALSE,"MDU";"Debt",#N/A,FALSE,"MDU";"Financials",#N/A,FALSE,"MDU";"Accounts",#N/A,FALSE,"MDU"}</definedName>
    <definedName name="wrn.Annual._.Cashflows._1" localSheetId="3" hidden="1">{"Revenues",#N/A,FALSE,"MDU";"Depreciation",#N/A,FALSE,"MDU";"Debt",#N/A,FALSE,"MDU";"Financials",#N/A,FALSE,"MDU";"Accounts",#N/A,FALSE,"MDU"}</definedName>
    <definedName name="wrn.Annual._.Cashflows._1" localSheetId="5" hidden="1">{"Revenues",#N/A,FALSE,"MDU";"Depreciation",#N/A,FALSE,"MDU";"Debt",#N/A,FALSE,"MDU";"Financials",#N/A,FALSE,"MDU";"Accounts",#N/A,FALSE,"MDU"}</definedName>
    <definedName name="wrn.Annual._.Cashflows._1" hidden="1">{"Revenues",#N/A,FALSE,"MDU";"Depreciation",#N/A,FALSE,"MDU";"Debt",#N/A,FALSE,"MDU";"Financials",#N/A,FALSE,"MDU";"Accounts",#N/A,FALSE,"MDU"}</definedName>
    <definedName name="wrn.Annual._.Cashflows2." localSheetId="1" hidden="1">{"Revenues",#N/A,FALSE,"MDU";"Depreciation",#N/A,FALSE,"MDU";"Debt",#N/A,FALSE,"MDU";"Financials",#N/A,FALSE,"MDU";"Accounts",#N/A,FALSE,"MDU"}</definedName>
    <definedName name="wrn.Annual._.Cashflows2." localSheetId="3" hidden="1">{"Revenues",#N/A,FALSE,"MDU";"Depreciation",#N/A,FALSE,"MDU";"Debt",#N/A,FALSE,"MDU";"Financials",#N/A,FALSE,"MDU";"Accounts",#N/A,FALSE,"MDU"}</definedName>
    <definedName name="wrn.Annual._.Cashflows2." localSheetId="5" hidden="1">{"Revenues",#N/A,FALSE,"MDU";"Depreciation",#N/A,FALSE,"MDU";"Debt",#N/A,FALSE,"MDU";"Financials",#N/A,FALSE,"MDU";"Accounts",#N/A,FALSE,"MDU"}</definedName>
    <definedName name="wrn.Annual._.Cashflows2." hidden="1">{"Revenues",#N/A,FALSE,"MDU";"Depreciation",#N/A,FALSE,"MDU";"Debt",#N/A,FALSE,"MDU";"Financials",#N/A,FALSE,"MDU";"Accounts",#N/A,FALSE,"MDU"}</definedName>
    <definedName name="wrn.Annual._.Cashflows2._1" localSheetId="1" hidden="1">{"Revenues",#N/A,FALSE,"MDU";"Depreciation",#N/A,FALSE,"MDU";"Debt",#N/A,FALSE,"MDU";"Financials",#N/A,FALSE,"MDU";"Accounts",#N/A,FALSE,"MDU"}</definedName>
    <definedName name="wrn.Annual._.Cashflows2._1" localSheetId="3" hidden="1">{"Revenues",#N/A,FALSE,"MDU";"Depreciation",#N/A,FALSE,"MDU";"Debt",#N/A,FALSE,"MDU";"Financials",#N/A,FALSE,"MDU";"Accounts",#N/A,FALSE,"MDU"}</definedName>
    <definedName name="wrn.Annual._.Cashflows2._1" localSheetId="5" hidden="1">{"Revenues",#N/A,FALSE,"MDU";"Depreciation",#N/A,FALSE,"MDU";"Debt",#N/A,FALSE,"MDU";"Financials",#N/A,FALSE,"MDU";"Accounts",#N/A,FALSE,"MDU"}</definedName>
    <definedName name="wrn.Annual._.Cashflows2._1" hidden="1">{"Revenues",#N/A,FALSE,"MDU";"Depreciation",#N/A,FALSE,"MDU";"Debt",#N/A,FALSE,"MDU";"Financials",#N/A,FALSE,"MDU";"Accounts",#N/A,FALSE,"MDU"}</definedName>
    <definedName name="wrn.Annual._.Report." localSheetId="1" hidden="1">{#N/A,#N/A,FALSE,"TABLE_1 YTD- VALUES LAST YR(2)"}</definedName>
    <definedName name="wrn.Annual._.Report." localSheetId="3" hidden="1">{#N/A,#N/A,FALSE,"TABLE_1 YTD- VALUES LAST YR(2)"}</definedName>
    <definedName name="wrn.Annual._.Report." localSheetId="5" hidden="1">{#N/A,#N/A,FALSE,"TABLE_1 YTD- VALUES LAST YR(2)"}</definedName>
    <definedName name="wrn.Annual._.Report." hidden="1">{#N/A,#N/A,FALSE,"TABLE_1 YTD- VALUES LAST YR(2)"}</definedName>
    <definedName name="wrn.AOE._.Mktg."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_2"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_2"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_2"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1_2"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3"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3"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3"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1_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_2"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_2"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_2"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2_2"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_2"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_2"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_2"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3_2"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5" localSheetId="1"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5" localSheetId="3"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5" localSheetId="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OE._.Mktg._5" hidden="1">{#N/A,#N/A,FALSE,"Contents";#N/A,#N/A,FALSE,"H &amp; C Mission";#N/A,#N/A,FALSE,"Gates Grp Enterprise Objectives";#N/A,#N/A,FALSE,"H &amp; C Objectives";#N/A,#N/A,FALSE,"SBU Definition (NAO US)";#N/A,#N/A,FALSE,"App A (US Auto Fluid Sys)";#N/A,#N/A,FALSE,"1.2SP (US Auto Fluid Sys AOE)";#N/A,#N/A,FALSE,"5SP (US Auto Fluid Sys AOE)";#N/A,#N/A,FALSE,"6SP-1 (US Auto Fluid Sys AOE)";#N/A,#N/A,FALSE,"6SP-2 (US Auto Fluid Sys AOE)";#N/A,#N/A,FALSE,"Bridge (US Auto Fluid Sys AOE)";#N/A,#N/A,FALSE,"13SP (US Auto Fluid Sys)";#N/A,#N/A,FALSE,"4SP (US Auto Fluid Sys)"}</definedName>
    <definedName name="wrn.APRIL." localSheetId="1"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localSheetId="3"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localSheetId="5"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QUIROR._.DCF." localSheetId="1" hidden="1">{"AQUIRORDCF",#N/A,FALSE,"Merger consequences";"Acquirorassns",#N/A,FALSE,"Merger consequences"}</definedName>
    <definedName name="wrn.AQUIROR._.DCF." localSheetId="3" hidden="1">{"AQUIRORDCF",#N/A,FALSE,"Merger consequences";"Acquirorassns",#N/A,FALSE,"Merger consequences"}</definedName>
    <definedName name="wrn.AQUIROR._.DCF." localSheetId="5" hidden="1">{"AQUIRORDCF",#N/A,FALSE,"Merger consequences";"Acquirorassns",#N/A,FALSE,"Merger consequences"}</definedName>
    <definedName name="wrn.AQUIROR._.DCF." hidden="1">{"AQUIRORDCF",#N/A,FALSE,"Merger consequences";"Acquirorassns",#N/A,FALSE,"Merger consequences"}</definedName>
    <definedName name="wrn.AQUIROR._.DCF._1" localSheetId="1" hidden="1">{"AQUIRORDCF",#N/A,FALSE,"Merger consequences";"Acquirorassns",#N/A,FALSE,"Merger consequences"}</definedName>
    <definedName name="wrn.AQUIROR._.DCF._1" localSheetId="3" hidden="1">{"AQUIRORDCF",#N/A,FALSE,"Merger consequences";"Acquirorassns",#N/A,FALSE,"Merger consequences"}</definedName>
    <definedName name="wrn.AQUIROR._.DCF._1" localSheetId="5" hidden="1">{"AQUIRORDCF",#N/A,FALSE,"Merger consequences";"Acquirorassns",#N/A,FALSE,"Merger consequences"}</definedName>
    <definedName name="wrn.AQUIROR._.DCF._1" hidden="1">{"AQUIRORDCF",#N/A,FALSE,"Merger consequences";"Acquirorassns",#N/A,FALSE,"Merger consequences"}</definedName>
    <definedName name="wrn.AQUIROR._.DCF._1_1" localSheetId="1" hidden="1">{"AQUIRORDCF",#N/A,FALSE,"Merger consequences";"Acquirorassns",#N/A,FALSE,"Merger consequences"}</definedName>
    <definedName name="wrn.AQUIROR._.DCF._1_1" localSheetId="3" hidden="1">{"AQUIRORDCF",#N/A,FALSE,"Merger consequences";"Acquirorassns",#N/A,FALSE,"Merger consequences"}</definedName>
    <definedName name="wrn.AQUIROR._.DCF._1_1" localSheetId="5" hidden="1">{"AQUIRORDCF",#N/A,FALSE,"Merger consequences";"Acquirorassns",#N/A,FALSE,"Merger consequences"}</definedName>
    <definedName name="wrn.AQUIROR._.DCF._1_1" hidden="1">{"AQUIRORDCF",#N/A,FALSE,"Merger consequences";"Acquirorassns",#N/A,FALSE,"Merger consequences"}</definedName>
    <definedName name="wrn.AQUIROR._.DCF._1_1_2" localSheetId="1" hidden="1">{"AQUIRORDCF",#N/A,FALSE,"Merger consequences";"Acquirorassns",#N/A,FALSE,"Merger consequences"}</definedName>
    <definedName name="wrn.AQUIROR._.DCF._1_1_2" localSheetId="3" hidden="1">{"AQUIRORDCF",#N/A,FALSE,"Merger consequences";"Acquirorassns",#N/A,FALSE,"Merger consequences"}</definedName>
    <definedName name="wrn.AQUIROR._.DCF._1_1_2" localSheetId="5" hidden="1">{"AQUIRORDCF",#N/A,FALSE,"Merger consequences";"Acquirorassns",#N/A,FALSE,"Merger consequences"}</definedName>
    <definedName name="wrn.AQUIROR._.DCF._1_1_2" hidden="1">{"AQUIRORDCF",#N/A,FALSE,"Merger consequences";"Acquirorassns",#N/A,FALSE,"Merger consequences"}</definedName>
    <definedName name="wrn.AQUIROR._.DCF._1_3" localSheetId="1" hidden="1">{"AQUIRORDCF",#N/A,FALSE,"Merger consequences";"Acquirorassns",#N/A,FALSE,"Merger consequences"}</definedName>
    <definedName name="wrn.AQUIROR._.DCF._1_3" localSheetId="3" hidden="1">{"AQUIRORDCF",#N/A,FALSE,"Merger consequences";"Acquirorassns",#N/A,FALSE,"Merger consequences"}</definedName>
    <definedName name="wrn.AQUIROR._.DCF._1_3" localSheetId="5" hidden="1">{"AQUIRORDCF",#N/A,FALSE,"Merger consequences";"Acquirorassns",#N/A,FALSE,"Merger consequences"}</definedName>
    <definedName name="wrn.AQUIROR._.DCF._1_3" hidden="1">{"AQUIRORDCF",#N/A,FALSE,"Merger consequences";"Acquirorassns",#N/A,FALSE,"Merger consequences"}</definedName>
    <definedName name="wrn.AQUIROR._.DCF._2" localSheetId="1" hidden="1">{"AQUIRORDCF",#N/A,FALSE,"Merger consequences";"Acquirorassns",#N/A,FALSE,"Merger consequences"}</definedName>
    <definedName name="wrn.AQUIROR._.DCF._2" localSheetId="3" hidden="1">{"AQUIRORDCF",#N/A,FALSE,"Merger consequences";"Acquirorassns",#N/A,FALSE,"Merger consequences"}</definedName>
    <definedName name="wrn.AQUIROR._.DCF._2" localSheetId="5" hidden="1">{"AQUIRORDCF",#N/A,FALSE,"Merger consequences";"Acquirorassns",#N/A,FALSE,"Merger consequences"}</definedName>
    <definedName name="wrn.AQUIROR._.DCF._2" hidden="1">{"AQUIRORDCF",#N/A,FALSE,"Merger consequences";"Acquirorassns",#N/A,FALSE,"Merger consequences"}</definedName>
    <definedName name="wrn.AQUIROR._.DCF._2_2" localSheetId="1" hidden="1">{"AQUIRORDCF",#N/A,FALSE,"Merger consequences";"Acquirorassns",#N/A,FALSE,"Merger consequences"}</definedName>
    <definedName name="wrn.AQUIROR._.DCF._2_2" localSheetId="3" hidden="1">{"AQUIRORDCF",#N/A,FALSE,"Merger consequences";"Acquirorassns",#N/A,FALSE,"Merger consequences"}</definedName>
    <definedName name="wrn.AQUIROR._.DCF._2_2" localSheetId="5" hidden="1">{"AQUIRORDCF",#N/A,FALSE,"Merger consequences";"Acquirorassns",#N/A,FALSE,"Merger consequences"}</definedName>
    <definedName name="wrn.AQUIROR._.DCF._2_2" hidden="1">{"AQUIRORDCF",#N/A,FALSE,"Merger consequences";"Acquirorassns",#N/A,FALSE,"Merger consequences"}</definedName>
    <definedName name="wrn.AQUIROR._.DCF._3" localSheetId="1" hidden="1">{"AQUIRORDCF",#N/A,FALSE,"Merger consequences";"Acquirorassns",#N/A,FALSE,"Merger consequences"}</definedName>
    <definedName name="wrn.AQUIROR._.DCF._3" localSheetId="3" hidden="1">{"AQUIRORDCF",#N/A,FALSE,"Merger consequences";"Acquirorassns",#N/A,FALSE,"Merger consequences"}</definedName>
    <definedName name="wrn.AQUIROR._.DCF._3" localSheetId="5" hidden="1">{"AQUIRORDCF",#N/A,FALSE,"Merger consequences";"Acquirorassns",#N/A,FALSE,"Merger consequences"}</definedName>
    <definedName name="wrn.AQUIROR._.DCF._3" hidden="1">{"AQUIRORDCF",#N/A,FALSE,"Merger consequences";"Acquirorassns",#N/A,FALSE,"Merger consequences"}</definedName>
    <definedName name="wrn.AQUIROR._.DCF._3_2" localSheetId="1" hidden="1">{"AQUIRORDCF",#N/A,FALSE,"Merger consequences";"Acquirorassns",#N/A,FALSE,"Merger consequences"}</definedName>
    <definedName name="wrn.AQUIROR._.DCF._3_2" localSheetId="3" hidden="1">{"AQUIRORDCF",#N/A,FALSE,"Merger consequences";"Acquirorassns",#N/A,FALSE,"Merger consequences"}</definedName>
    <definedName name="wrn.AQUIROR._.DCF._3_2" localSheetId="5" hidden="1">{"AQUIRORDCF",#N/A,FALSE,"Merger consequences";"Acquirorassns",#N/A,FALSE,"Merger consequences"}</definedName>
    <definedName name="wrn.AQUIROR._.DCF._3_2" hidden="1">{"AQUIRORDCF",#N/A,FALSE,"Merger consequences";"Acquirorassns",#N/A,FALSE,"Merger consequences"}</definedName>
    <definedName name="wrn.AQUIROR._.DCF._5" localSheetId="1" hidden="1">{"AQUIRORDCF",#N/A,FALSE,"Merger consequences";"Acquirorassns",#N/A,FALSE,"Merger consequences"}</definedName>
    <definedName name="wrn.AQUIROR._.DCF._5" localSheetId="3" hidden="1">{"AQUIRORDCF",#N/A,FALSE,"Merger consequences";"Acquirorassns",#N/A,FALSE,"Merger consequences"}</definedName>
    <definedName name="wrn.AQUIROR._.DCF._5" localSheetId="5" hidden="1">{"AQUIRORDCF",#N/A,FALSE,"Merger consequences";"Acquirorassns",#N/A,FALSE,"Merger consequences"}</definedName>
    <definedName name="wrn.AQUIROR._.DCF._5" hidden="1">{"AQUIRORDCF",#N/A,FALSE,"Merger consequences";"Acquirorassns",#N/A,FALSE,"Merger consequences"}</definedName>
    <definedName name="wrn.AQUIROR._.DCF._from_DBAB_1_1_1_1" localSheetId="1" hidden="1">{"AQUIRORDCF",#N/A,FALSE,"Merger consequences";"Acquirorassns",#N/A,FALSE,"Merger consequences"}</definedName>
    <definedName name="wrn.AQUIROR._.DCF._from_DBAB_1_1_1_1" localSheetId="3" hidden="1">{"AQUIRORDCF",#N/A,FALSE,"Merger consequences";"Acquirorassns",#N/A,FALSE,"Merger consequences"}</definedName>
    <definedName name="wrn.AQUIROR._.DCF._from_DBAB_1_1_1_1" localSheetId="5" hidden="1">{"AQUIRORDCF",#N/A,FALSE,"Merger consequences";"Acquirorassns",#N/A,FALSE,"Merger consequences"}</definedName>
    <definedName name="wrn.AQUIROR._.DCF._from_DBAB_1_1_1_1" hidden="1">{"AQUIRORDCF",#N/A,FALSE,"Merger consequences";"Acquirorassns",#N/A,FALSE,"Merger consequences"}</definedName>
    <definedName name="wrn.AQUIROR._.DCF._from_DBAB_1_1_2" localSheetId="1" hidden="1">{"AQUIRORDCF",#N/A,FALSE,"Merger consequences";"Acquirorassns",#N/A,FALSE,"Merger consequences"}</definedName>
    <definedName name="wrn.AQUIROR._.DCF._from_DBAB_1_1_2" localSheetId="3" hidden="1">{"AQUIRORDCF",#N/A,FALSE,"Merger consequences";"Acquirorassns",#N/A,FALSE,"Merger consequences"}</definedName>
    <definedName name="wrn.AQUIROR._.DCF._from_DBAB_1_1_2" localSheetId="5" hidden="1">{"AQUIRORDCF",#N/A,FALSE,"Merger consequences";"Acquirorassns",#N/A,FALSE,"Merger consequences"}</definedName>
    <definedName name="wrn.AQUIROR._.DCF._from_DBAB_1_1_2" hidden="1">{"AQUIRORDCF",#N/A,FALSE,"Merger consequences";"Acquirorassns",#N/A,FALSE,"Merger consequences"}</definedName>
    <definedName name="wrn.AQUIROR._.DCF._from_DBAB_1_2_1" localSheetId="1" hidden="1">{"AQUIRORDCF",#N/A,FALSE,"Merger consequences";"Acquirorassns",#N/A,FALSE,"Merger consequences"}</definedName>
    <definedName name="wrn.AQUIROR._.DCF._from_DBAB_1_2_1" localSheetId="3" hidden="1">{"AQUIRORDCF",#N/A,FALSE,"Merger consequences";"Acquirorassns",#N/A,FALSE,"Merger consequences"}</definedName>
    <definedName name="wrn.AQUIROR._.DCF._from_DBAB_1_2_1" localSheetId="5" hidden="1">{"AQUIRORDCF",#N/A,FALSE,"Merger consequences";"Acquirorassns",#N/A,FALSE,"Merger consequences"}</definedName>
    <definedName name="wrn.AQUIROR._.DCF._from_DBAB_1_2_1" hidden="1">{"AQUIRORDCF",#N/A,FALSE,"Merger consequences";"Acquirorassns",#N/A,FALSE,"Merger consequences"}</definedName>
    <definedName name="wrn.AQUIROR._.DCF._from_DBAB_1_3" localSheetId="1" hidden="1">{"AQUIRORDCF",#N/A,FALSE,"Merger consequences";"Acquirorassns",#N/A,FALSE,"Merger consequences"}</definedName>
    <definedName name="wrn.AQUIROR._.DCF._from_DBAB_1_3" localSheetId="3" hidden="1">{"AQUIRORDCF",#N/A,FALSE,"Merger consequences";"Acquirorassns",#N/A,FALSE,"Merger consequences"}</definedName>
    <definedName name="wrn.AQUIROR._.DCF._from_DBAB_1_3" localSheetId="5" hidden="1">{"AQUIRORDCF",#N/A,FALSE,"Merger consequences";"Acquirorassns",#N/A,FALSE,"Merger consequences"}</definedName>
    <definedName name="wrn.AQUIROR._.DCF._from_DBAB_1_3" hidden="1">{"AQUIRORDCF",#N/A,FALSE,"Merger consequences";"Acquirorassns",#N/A,FALSE,"Merger consequences"}</definedName>
    <definedName name="wrn.AQUIROR._.DCF._from_DBAB_2_1" localSheetId="1" hidden="1">{"AQUIRORDCF",#N/A,FALSE,"Merger consequences";"Acquirorassns",#N/A,FALSE,"Merger consequences"}</definedName>
    <definedName name="wrn.AQUIROR._.DCF._from_DBAB_2_1" localSheetId="3" hidden="1">{"AQUIRORDCF",#N/A,FALSE,"Merger consequences";"Acquirorassns",#N/A,FALSE,"Merger consequences"}</definedName>
    <definedName name="wrn.AQUIROR._.DCF._from_DBAB_2_1" localSheetId="5" hidden="1">{"AQUIRORDCF",#N/A,FALSE,"Merger consequences";"Acquirorassns",#N/A,FALSE,"Merger consequences"}</definedName>
    <definedName name="wrn.AQUIROR._.DCF._from_DBAB_2_1" hidden="1">{"AQUIRORDCF",#N/A,FALSE,"Merger consequences";"Acquirorassns",#N/A,FALSE,"Merger consequences"}</definedName>
    <definedName name="wrn.AQUIROR._.DCF._from_DBAB_3_1" localSheetId="1" hidden="1">{"AQUIRORDCF",#N/A,FALSE,"Merger consequences";"Acquirorassns",#N/A,FALSE,"Merger consequences"}</definedName>
    <definedName name="wrn.AQUIROR._.DCF._from_DBAB_3_1" localSheetId="3" hidden="1">{"AQUIRORDCF",#N/A,FALSE,"Merger consequences";"Acquirorassns",#N/A,FALSE,"Merger consequences"}</definedName>
    <definedName name="wrn.AQUIROR._.DCF._from_DBAB_3_1" localSheetId="5" hidden="1">{"AQUIRORDCF",#N/A,FALSE,"Merger consequences";"Acquirorassns",#N/A,FALSE,"Merger consequences"}</definedName>
    <definedName name="wrn.AQUIROR._.DCF._from_DBAB_3_1" hidden="1">{"AQUIRORDCF",#N/A,FALSE,"Merger consequences";"Acquirorassns",#N/A,FALSE,"Merger consequences"}</definedName>
    <definedName name="wrn.AQUIROR._.DCF._from_DBAB_4_1" localSheetId="1" hidden="1">{"AQUIRORDCF",#N/A,FALSE,"Merger consequences";"Acquirorassns",#N/A,FALSE,"Merger consequences"}</definedName>
    <definedName name="wrn.AQUIROR._.DCF._from_DBAB_4_1" localSheetId="3" hidden="1">{"AQUIRORDCF",#N/A,FALSE,"Merger consequences";"Acquirorassns",#N/A,FALSE,"Merger consequences"}</definedName>
    <definedName name="wrn.AQUIROR._.DCF._from_DBAB_4_1" localSheetId="5" hidden="1">{"AQUIRORDCF",#N/A,FALSE,"Merger consequences";"Acquirorassns",#N/A,FALSE,"Merger consequences"}</definedName>
    <definedName name="wrn.AQUIROR._.DCF._from_DBAB_4_1" hidden="1">{"AQUIRORDCF",#N/A,FALSE,"Merger consequences";"Acquirorassns",#N/A,FALSE,"Merger consequences"}</definedName>
    <definedName name="wrn.AQUIROR._.DCF._from_DBAB_5_1" localSheetId="1" hidden="1">{"AQUIRORDCF",#N/A,FALSE,"Merger consequences";"Acquirorassns",#N/A,FALSE,"Merger consequences"}</definedName>
    <definedName name="wrn.AQUIROR._.DCF._from_DBAB_5_1" localSheetId="3" hidden="1">{"AQUIRORDCF",#N/A,FALSE,"Merger consequences";"Acquirorassns",#N/A,FALSE,"Merger consequences"}</definedName>
    <definedName name="wrn.AQUIROR._.DCF._from_DBAB_5_1" localSheetId="5" hidden="1">{"AQUIRORDCF",#N/A,FALSE,"Merger consequences";"Acquirorassns",#N/A,FALSE,"Merger consequences"}</definedName>
    <definedName name="wrn.AQUIROR._.DCF._from_DBAB_5_1" hidden="1">{"AQUIRORDCF",#N/A,FALSE,"Merger consequences";"Acquirorassns",#N/A,FALSE,"Merger consequences"}</definedName>
    <definedName name="wrn.Arcform1." localSheetId="1" hidden="1">{"One",#N/A,FALSE,"Property";"Rent Analysis",#N/A,FALSE,"Rent &amp; Income";"Market",#N/A,FALSE,"Market";"Environmental",#N/A,FALSE,"Environmental"}</definedName>
    <definedName name="wrn.Arcform1." localSheetId="3" hidden="1">{"One",#N/A,FALSE,"Property";"Rent Analysis",#N/A,FALSE,"Rent &amp; Income";"Market",#N/A,FALSE,"Market";"Environmental",#N/A,FALSE,"Environmental"}</definedName>
    <definedName name="wrn.Arcform1." localSheetId="5" hidden="1">{"One",#N/A,FALSE,"Property";"Rent Analysis",#N/A,FALSE,"Rent &amp; Income";"Market",#N/A,FALSE,"Market";"Environmental",#N/A,FALSE,"Environmental"}</definedName>
    <definedName name="wrn.Arcform1." hidden="1">{"One",#N/A,FALSE,"Property";"Rent Analysis",#N/A,FALSE,"Rent &amp; Income";"Market",#N/A,FALSE,"Market";"Environmental",#N/A,FALSE,"Environmental"}</definedName>
    <definedName name="wrn.Arcform1._1" localSheetId="1" hidden="1">{"One",#N/A,FALSE,"Property";"Rent Analysis",#N/A,FALSE,"Rent &amp; Income";"Market",#N/A,FALSE,"Market";"Environmental",#N/A,FALSE,"Environmental"}</definedName>
    <definedName name="wrn.Arcform1._1" localSheetId="3" hidden="1">{"One",#N/A,FALSE,"Property";"Rent Analysis",#N/A,FALSE,"Rent &amp; Income";"Market",#N/A,FALSE,"Market";"Environmental",#N/A,FALSE,"Environmental"}</definedName>
    <definedName name="wrn.Arcform1._1" localSheetId="5" hidden="1">{"One",#N/A,FALSE,"Property";"Rent Analysis",#N/A,FALSE,"Rent &amp; Income";"Market",#N/A,FALSE,"Market";"Environmental",#N/A,FALSE,"Environmental"}</definedName>
    <definedName name="wrn.Arcform1._1" hidden="1">{"One",#N/A,FALSE,"Property";"Rent Analysis",#N/A,FALSE,"Rent &amp; Income";"Market",#N/A,FALSE,"Market";"Environmental",#N/A,FALSE,"Environmental"}</definedName>
    <definedName name="wrn.Arcform2." localSheetId="1" hidden="1">{"Development Team",#N/A,FALSE,"Team";"Environmental",#N/A,FALSE,"Environmental";"Permanent",#N/A,FALSE,"Perm Mtg";"Soft",#N/A,FALSE,"Soft Mtg"}</definedName>
    <definedName name="wrn.Arcform2." localSheetId="3" hidden="1">{"Development Team",#N/A,FALSE,"Team";"Environmental",#N/A,FALSE,"Environmental";"Permanent",#N/A,FALSE,"Perm Mtg";"Soft",#N/A,FALSE,"Soft Mtg"}</definedName>
    <definedName name="wrn.Arcform2." localSheetId="5" hidden="1">{"Development Team",#N/A,FALSE,"Team";"Environmental",#N/A,FALSE,"Environmental";"Permanent",#N/A,FALSE,"Perm Mtg";"Soft",#N/A,FALSE,"Soft Mtg"}</definedName>
    <definedName name="wrn.Arcform2." hidden="1">{"Development Team",#N/A,FALSE,"Team";"Environmental",#N/A,FALSE,"Environmental";"Permanent",#N/A,FALSE,"Perm Mtg";"Soft",#N/A,FALSE,"Soft Mtg"}</definedName>
    <definedName name="wrn.Arcform2._1" localSheetId="1" hidden="1">{"Development Team",#N/A,FALSE,"Team";"Environmental",#N/A,FALSE,"Environmental";"Permanent",#N/A,FALSE,"Perm Mtg";"Soft",#N/A,FALSE,"Soft Mtg"}</definedName>
    <definedName name="wrn.Arcform2._1" localSheetId="3" hidden="1">{"Development Team",#N/A,FALSE,"Team";"Environmental",#N/A,FALSE,"Environmental";"Permanent",#N/A,FALSE,"Perm Mtg";"Soft",#N/A,FALSE,"Soft Mtg"}</definedName>
    <definedName name="wrn.Arcform2._1" localSheetId="5" hidden="1">{"Development Team",#N/A,FALSE,"Team";"Environmental",#N/A,FALSE,"Environmental";"Permanent",#N/A,FALSE,"Perm Mtg";"Soft",#N/A,FALSE,"Soft Mtg"}</definedName>
    <definedName name="wrn.Arcform2._1" hidden="1">{"Development Team",#N/A,FALSE,"Team";"Environmental",#N/A,FALSE,"Environmental";"Permanent",#N/A,FALSE,"Perm Mtg";"Soft",#N/A,FALSE,"Soft Mtg"}</definedName>
    <definedName name="wrn.Arcform3." localSheetId="1" hidden="1">{"Grant",#N/A,FALSE,"Grant";"GP Developer",#N/A,FALSE,"GP &amp; Dev Loans";"Operating Analysis",#N/A,FALSE,"Operations";"Tax Credit",#N/A,FALSE,"Tax Credits";"Tax Credit Analysis",#N/A,FALSE,"TC Analysis"}</definedName>
    <definedName name="wrn.Arcform3." localSheetId="3" hidden="1">{"Grant",#N/A,FALSE,"Grant";"GP Developer",#N/A,FALSE,"GP &amp; Dev Loans";"Operating Analysis",#N/A,FALSE,"Operations";"Tax Credit",#N/A,FALSE,"Tax Credits";"Tax Credit Analysis",#N/A,FALSE,"TC Analysis"}</definedName>
    <definedName name="wrn.Arcform3." localSheetId="5" hidden="1">{"Grant",#N/A,FALSE,"Grant";"GP Developer",#N/A,FALSE,"GP &amp; Dev Loans";"Operating Analysis",#N/A,FALSE,"Operations";"Tax Credit",#N/A,FALSE,"Tax Credits";"Tax Credit Analysis",#N/A,FALSE,"TC Analysis"}</definedName>
    <definedName name="wrn.Arcform3." hidden="1">{"Grant",#N/A,FALSE,"Grant";"GP Developer",#N/A,FALSE,"GP &amp; Dev Loans";"Operating Analysis",#N/A,FALSE,"Operations";"Tax Credit",#N/A,FALSE,"Tax Credits";"Tax Credit Analysis",#N/A,FALSE,"TC Analysis"}</definedName>
    <definedName name="wrn.Arcform3._1" localSheetId="1" hidden="1">{"Grant",#N/A,FALSE,"Grant";"GP Developer",#N/A,FALSE,"GP &amp; Dev Loans";"Operating Analysis",#N/A,FALSE,"Operations";"Tax Credit",#N/A,FALSE,"Tax Credits";"Tax Credit Analysis",#N/A,FALSE,"TC Analysis"}</definedName>
    <definedName name="wrn.Arcform3._1" localSheetId="3" hidden="1">{"Grant",#N/A,FALSE,"Grant";"GP Developer",#N/A,FALSE,"GP &amp; Dev Loans";"Operating Analysis",#N/A,FALSE,"Operations";"Tax Credit",#N/A,FALSE,"Tax Credits";"Tax Credit Analysis",#N/A,FALSE,"TC Analysis"}</definedName>
    <definedName name="wrn.Arcform3._1" localSheetId="5" hidden="1">{"Grant",#N/A,FALSE,"Grant";"GP Developer",#N/A,FALSE,"GP &amp; Dev Loans";"Operating Analysis",#N/A,FALSE,"Operations";"Tax Credit",#N/A,FALSE,"Tax Credits";"Tax Credit Analysis",#N/A,FALSE,"TC Analysis"}</definedName>
    <definedName name="wrn.Arcform3._1" hidden="1">{"Grant",#N/A,FALSE,"Grant";"GP Developer",#N/A,FALSE,"GP &amp; Dev Loans";"Operating Analysis",#N/A,FALSE,"Operations";"Tax Credit",#N/A,FALSE,"Tax Credits";"Tax Credit Analysis",#N/A,FALSE,"TC Analysis"}</definedName>
    <definedName name="wrn.Arcform4." localSheetId="1" hidden="1">{"Construction Analysis",#N/A,FALSE,"Constr Analysis";"Construction Financing",#N/A,FALSE,"Constr Finan";"Guarantees and Reserves",#N/A,FALSE,"Guar &amp; Reserves"}</definedName>
    <definedName name="wrn.Arcform4." localSheetId="3" hidden="1">{"Construction Analysis",#N/A,FALSE,"Constr Analysis";"Construction Financing",#N/A,FALSE,"Constr Finan";"Guarantees and Reserves",#N/A,FALSE,"Guar &amp; Reserves"}</definedName>
    <definedName name="wrn.Arcform4." localSheetId="5" hidden="1">{"Construction Analysis",#N/A,FALSE,"Constr Analysis";"Construction Financing",#N/A,FALSE,"Constr Finan";"Guarantees and Reserves",#N/A,FALSE,"Guar &amp; Reserves"}</definedName>
    <definedName name="wrn.Arcform4." hidden="1">{"Construction Analysis",#N/A,FALSE,"Constr Analysis";"Construction Financing",#N/A,FALSE,"Constr Finan";"Guarantees and Reserves",#N/A,FALSE,"Guar &amp; Reserves"}</definedName>
    <definedName name="wrn.Arcform4._1" localSheetId="1" hidden="1">{"Construction Analysis",#N/A,FALSE,"Constr Analysis";"Construction Financing",#N/A,FALSE,"Constr Finan";"Guarantees and Reserves",#N/A,FALSE,"Guar &amp; Reserves"}</definedName>
    <definedName name="wrn.Arcform4._1" localSheetId="3" hidden="1">{"Construction Analysis",#N/A,FALSE,"Constr Analysis";"Construction Financing",#N/A,FALSE,"Constr Finan";"Guarantees and Reserves",#N/A,FALSE,"Guar &amp; Reserves"}</definedName>
    <definedName name="wrn.Arcform4._1" localSheetId="5" hidden="1">{"Construction Analysis",#N/A,FALSE,"Constr Analysis";"Construction Financing",#N/A,FALSE,"Constr Finan";"Guarantees and Reserves",#N/A,FALSE,"Guar &amp; Reserves"}</definedName>
    <definedName name="wrn.Arcform4._1" hidden="1">{"Construction Analysis",#N/A,FALSE,"Constr Analysis";"Construction Financing",#N/A,FALSE,"Constr Finan";"Guarantees and Reserves",#N/A,FALSE,"Guar &amp; Reserves"}</definedName>
    <definedName name="wrn.ARCO._.fins." localSheetId="1" hidden="1">{#N/A,#N/A,FALSE,"SEAWAY";#N/A,#N/A,FALSE,"PETROCHEMICALS";#N/A,#N/A,FALSE,"MID-CON CRUDE";#N/A,#N/A,FALSE,"ARCO PL"}</definedName>
    <definedName name="wrn.ARCO._.fins." localSheetId="3" hidden="1">{#N/A,#N/A,FALSE,"SEAWAY";#N/A,#N/A,FALSE,"PETROCHEMICALS";#N/A,#N/A,FALSE,"MID-CON CRUDE";#N/A,#N/A,FALSE,"ARCO PL"}</definedName>
    <definedName name="wrn.ARCO._.fins." localSheetId="5" hidden="1">{#N/A,#N/A,FALSE,"SEAWAY";#N/A,#N/A,FALSE,"PETROCHEMICALS";#N/A,#N/A,FALSE,"MID-CON CRUDE";#N/A,#N/A,FALSE,"ARCO PL"}</definedName>
    <definedName name="wrn.ARCO._.fins." hidden="1">{#N/A,#N/A,FALSE,"SEAWAY";#N/A,#N/A,FALSE,"PETROCHEMICALS";#N/A,#N/A,FALSE,"MID-CON CRUDE";#N/A,#N/A,FALSE,"ARCO PL"}</definedName>
    <definedName name="wrn.ARCO._.fins._1" localSheetId="1" hidden="1">{#N/A,#N/A,FALSE,"SEAWAY";#N/A,#N/A,FALSE,"PETROCHEMICALS";#N/A,#N/A,FALSE,"MID-CON CRUDE";#N/A,#N/A,FALSE,"ARCO PL"}</definedName>
    <definedName name="wrn.ARCO._.fins._1" localSheetId="3" hidden="1">{#N/A,#N/A,FALSE,"SEAWAY";#N/A,#N/A,FALSE,"PETROCHEMICALS";#N/A,#N/A,FALSE,"MID-CON CRUDE";#N/A,#N/A,FALSE,"ARCO PL"}</definedName>
    <definedName name="wrn.ARCO._.fins._1" localSheetId="5" hidden="1">{#N/A,#N/A,FALSE,"SEAWAY";#N/A,#N/A,FALSE,"PETROCHEMICALS";#N/A,#N/A,FALSE,"MID-CON CRUDE";#N/A,#N/A,FALSE,"ARCO PL"}</definedName>
    <definedName name="wrn.ARCO._.fins._1" hidden="1">{#N/A,#N/A,FALSE,"SEAWAY";#N/A,#N/A,FALSE,"PETROCHEMICALS";#N/A,#N/A,FALSE,"MID-CON CRUDE";#N/A,#N/A,FALSE,"ARCO PL"}</definedName>
    <definedName name="wrn.ardaysall." localSheetId="1">{#N/A,#N/A,FALSE,"Summary";#N/A,#N/A,FALSE,"Ranger";#N/A,#N/A,FALSE,"Inway";#N/A,#N/A,FALSE,"Ligon";#N/A,#N/A,FALSE,"Poole";#N/A,#N/A,FALSE,"Logistics";#N/A,#N/A,FALSE,"Express";#N/A,#N/A,FALSE,"Total"}</definedName>
    <definedName name="wrn.ardaysall." localSheetId="3">{#N/A,#N/A,FALSE,"Summary";#N/A,#N/A,FALSE,"Ranger";#N/A,#N/A,FALSE,"Inway";#N/A,#N/A,FALSE,"Ligon";#N/A,#N/A,FALSE,"Poole";#N/A,#N/A,FALSE,"Logistics";#N/A,#N/A,FALSE,"Express";#N/A,#N/A,FALSE,"Total"}</definedName>
    <definedName name="wrn.ardaysall." localSheetId="5">{#N/A,#N/A,FALSE,"Summary";#N/A,#N/A,FALSE,"Ranger";#N/A,#N/A,FALSE,"Inway";#N/A,#N/A,FALSE,"Ligon";#N/A,#N/A,FALSE,"Poole";#N/A,#N/A,FALSE,"Logistics";#N/A,#N/A,FALSE,"Express";#N/A,#N/A,FALSE,"Total"}</definedName>
    <definedName name="wrn.ardaysall.">{#N/A,#N/A,FALSE,"Summary";#N/A,#N/A,FALSE,"Ranger";#N/A,#N/A,FALSE,"Inway";#N/A,#N/A,FALSE,"Ligon";#N/A,#N/A,FALSE,"Poole";#N/A,#N/A,FALSE,"Logistics";#N/A,#N/A,FALSE,"Express";#N/A,#N/A,FALSE,"Total"}</definedName>
    <definedName name="wrn.asg._1" localSheetId="1" hidden="1">{#N/A,#N/A,FALSE,"Exh 1";#N/A,#N/A,FALSE,"Exh 2";#N/A,#N/A,FALSE,"Exh 2a";#N/A,#N/A,FALSE,"Exh 3";#N/A,#N/A,FALSE,"Exhib 4";#N/A,#N/A,FALSE,"eh 5";#N/A,#N/A,FALSE,"Exh 6"}</definedName>
    <definedName name="wrn.asg._1" localSheetId="3" hidden="1">{#N/A,#N/A,FALSE,"Exh 1";#N/A,#N/A,FALSE,"Exh 2";#N/A,#N/A,FALSE,"Exh 2a";#N/A,#N/A,FALSE,"Exh 3";#N/A,#N/A,FALSE,"Exhib 4";#N/A,#N/A,FALSE,"eh 5";#N/A,#N/A,FALSE,"Exh 6"}</definedName>
    <definedName name="wrn.asg._1" localSheetId="5" hidden="1">{#N/A,#N/A,FALSE,"Exh 1";#N/A,#N/A,FALSE,"Exh 2";#N/A,#N/A,FALSE,"Exh 2a";#N/A,#N/A,FALSE,"Exh 3";#N/A,#N/A,FALSE,"Exhib 4";#N/A,#N/A,FALSE,"eh 5";#N/A,#N/A,FALSE,"Exh 6"}</definedName>
    <definedName name="wrn.asg._1" hidden="1">{#N/A,#N/A,FALSE,"Exh 1";#N/A,#N/A,FALSE,"Exh 2";#N/A,#N/A,FALSE,"Exh 2a";#N/A,#N/A,FALSE,"Exh 3";#N/A,#N/A,FALSE,"Exhib 4";#N/A,#N/A,FALSE,"eh 5";#N/A,#N/A,FALSE,"Exh 6"}</definedName>
    <definedName name="wrn.asia" localSheetId="1" hidden="1">{#N/A,#N/A,FALSE,"ASIA CORP";#N/A,#N/A,FALSE,"SEG";#N/A,#N/A,FALSE,"INVEST";#N/A,#N/A,FALSE,"ELIM"}</definedName>
    <definedName name="wrn.asia" localSheetId="3" hidden="1">{#N/A,#N/A,FALSE,"ASIA CORP";#N/A,#N/A,FALSE,"SEG";#N/A,#N/A,FALSE,"INVEST";#N/A,#N/A,FALSE,"ELIM"}</definedName>
    <definedName name="wrn.asia" localSheetId="5" hidden="1">{#N/A,#N/A,FALSE,"ASIA CORP";#N/A,#N/A,FALSE,"SEG";#N/A,#N/A,FALSE,"INVEST";#N/A,#N/A,FALSE,"ELIM"}</definedName>
    <definedName name="wrn.asia" hidden="1">{#N/A,#N/A,FALSE,"ASIA CORP";#N/A,#N/A,FALSE,"SEG";#N/A,#N/A,FALSE,"INVEST";#N/A,#N/A,FALSE,"ELIM"}</definedName>
    <definedName name="wrn.Asi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Information." localSheetId="1" hidden="1">{"Asset Information",#N/A,FALSE,"Asset Information";"Fixed Lease Cost",#N/A,FALSE,"Asset Information";"Maintenance",#N/A,FALSE,"Asset Information";"Depreciation",#N/A,FALSE,"Asset Information"}</definedName>
    <definedName name="wrn.Asset._.Information." localSheetId="3" hidden="1">{"Asset Information",#N/A,FALSE,"Asset Information";"Fixed Lease Cost",#N/A,FALSE,"Asset Information";"Maintenance",#N/A,FALSE,"Asset Information";"Depreciation",#N/A,FALSE,"Asset Information"}</definedName>
    <definedName name="wrn.Asset._.Information." localSheetId="5" hidden="1">{"Asset Information",#N/A,FALSE,"Asset Information";"Fixed Lease Cost",#N/A,FALSE,"Asset Information";"Maintenance",#N/A,FALSE,"Asset Information";"Depreciation",#N/A,FALSE,"Asset Information"}</definedName>
    <definedName name="wrn.Asset._.Information." hidden="1">{"Asset Information",#N/A,FALSE,"Asset Information";"Fixed Lease Cost",#N/A,FALSE,"Asset Information";"Maintenance",#N/A,FALSE,"Asset Information";"Depreciation",#N/A,FALSE,"Asset Information"}</definedName>
    <definedName name="wrn.assumptions." localSheetId="0" hidden="1">{"assumptions1",#N/A,FALSE,"Valuation Analysis";"assumptions2",#N/A,FALSE,"Valuation Analysis"}</definedName>
    <definedName name="wrn.assumptions." localSheetId="1" hidden="1">{"assumptions1",#N/A,FALSE,"Valuation Analysis";"assumptions2",#N/A,FALSE,"Valuation Analysis"}</definedName>
    <definedName name="wrn.assumptions." localSheetId="3" hidden="1">{"assumptions1",#N/A,FALSE,"Valuation Analysis";"assumptions2",#N/A,FALSE,"Valuation Analysis"}</definedName>
    <definedName name="wrn.assumptions." localSheetId="5" hidden="1">{"assumptions1",#N/A,FALSE,"Valuation Analysis";"assumptions2",#N/A,FALSE,"Valuation Analysis"}</definedName>
    <definedName name="wrn.assumptions." hidden="1">{"assumptions1",#N/A,FALSE,"Valuation Analysis";"assumptions2",#N/A,FALSE,"Valuation Analysis"}</definedName>
    <definedName name="wrn.assumptions._1" localSheetId="1" hidden="1">{"casespecific",#N/A,FALSE,"Assumptions"}</definedName>
    <definedName name="wrn.assumptions._1" localSheetId="3" hidden="1">{"casespecific",#N/A,FALSE,"Assumptions"}</definedName>
    <definedName name="wrn.assumptions._1" localSheetId="5" hidden="1">{"casespecific",#N/A,FALSE,"Assumptions"}</definedName>
    <definedName name="wrn.assumptions._1" hidden="1">{"casespecific",#N/A,FALSE,"Assumptions"}</definedName>
    <definedName name="wrn.assumptionsa" localSheetId="1" hidden="1">{"casespecific",#N/A,FALSE,"Assumptions"}</definedName>
    <definedName name="wrn.assumptionsa" localSheetId="3" hidden="1">{"casespecific",#N/A,FALSE,"Assumptions"}</definedName>
    <definedName name="wrn.assumptionsa" localSheetId="5" hidden="1">{"casespecific",#N/A,FALSE,"Assumptions"}</definedName>
    <definedName name="wrn.assumptionsa" hidden="1">{"casespecific",#N/A,FALSE,"Assumptions"}</definedName>
    <definedName name="wrn.assumptionsa_1" localSheetId="1" hidden="1">{"casespecific",#N/A,FALSE,"Assumptions"}</definedName>
    <definedName name="wrn.assumptionsa_1" localSheetId="3" hidden="1">{"casespecific",#N/A,FALSE,"Assumptions"}</definedName>
    <definedName name="wrn.assumptionsa_1" localSheetId="5" hidden="1">{"casespecific",#N/A,FALSE,"Assumptions"}</definedName>
    <definedName name="wrn.assumptionsa_1" hidden="1">{"casespecific",#N/A,FALSE,"Assumptions"}</definedName>
    <definedName name="wrn.Athletic." localSheetId="1" hidden="1">{"AthleticF",#N/A,FALSE,"Athletic";"AthleticB",#N/A,FALSE,"Athletic"}</definedName>
    <definedName name="wrn.Athletic." localSheetId="3" hidden="1">{"AthleticF",#N/A,FALSE,"Athletic";"AthleticB",#N/A,FALSE,"Athletic"}</definedName>
    <definedName name="wrn.Athletic." localSheetId="5" hidden="1">{"AthleticF",#N/A,FALSE,"Athletic";"AthleticB",#N/A,FALSE,"Athletic"}</definedName>
    <definedName name="wrn.Athletic." hidden="1">{"AthleticF",#N/A,FALSE,"Athletic";"AthleticB",#N/A,FALSE,"Athletic"}</definedName>
    <definedName name="wrn.Athletic._.All." localSheetId="1" hidden="1">{"AthleticF",#N/A,FALSE,"FeetB";"AthleticB",#N/A,FALSE,"FeetB";"footaction f",#N/A,FALSE,"FeetB";"d footaction b",#N/A,FALSE,"FeetB";"feet f",#N/A,FALSE,"FeetB";"feet b",#N/A,FALSE,"FeetB";"Uprise",#N/A,FALSE,"UpriseB";"upriseB",#N/A,FALSE,"UpriseB"}</definedName>
    <definedName name="wrn.Athletic._.All." localSheetId="3" hidden="1">{"AthleticF",#N/A,FALSE,"FeetB";"AthleticB",#N/A,FALSE,"FeetB";"footaction f",#N/A,FALSE,"FeetB";"d footaction b",#N/A,FALSE,"FeetB";"feet f",#N/A,FALSE,"FeetB";"feet b",#N/A,FALSE,"FeetB";"Uprise",#N/A,FALSE,"UpriseB";"upriseB",#N/A,FALSE,"UpriseB"}</definedName>
    <definedName name="wrn.Athletic._.All." localSheetId="5" hidden="1">{"AthleticF",#N/A,FALSE,"FeetB";"AthleticB",#N/A,FALSE,"FeetB";"footaction f",#N/A,FALSE,"FeetB";"d footaction b",#N/A,FALSE,"FeetB";"feet f",#N/A,FALSE,"FeetB";"feet b",#N/A,FALSE,"FeetB";"Uprise",#N/A,FALSE,"UpriseB";"upriseB",#N/A,FALSE,"UpriseB"}</definedName>
    <definedName name="wrn.Athletic._.All." hidden="1">{"AthleticF",#N/A,FALSE,"FeetB";"AthleticB",#N/A,FALSE,"FeetB";"footaction f",#N/A,FALSE,"FeetB";"d footaction b",#N/A,FALSE,"FeetB";"feet f",#N/A,FALSE,"FeetB";"feet b",#N/A,FALSE,"FeetB";"Uprise",#N/A,FALSE,"UpriseB";"upriseB",#N/A,FALSE,"UpriseB"}</definedName>
    <definedName name="wrn.Athletic._.All._1" localSheetId="1" hidden="1">{"AthleticF",#N/A,FALSE,"FeetB";"AthleticB",#N/A,FALSE,"FeetB";"footaction f",#N/A,FALSE,"FeetB";"d footaction b",#N/A,FALSE,"FeetB";"feet f",#N/A,FALSE,"FeetB";"feet b",#N/A,FALSE,"FeetB";"Uprise",#N/A,FALSE,"UpriseB";"upriseB",#N/A,FALSE,"UpriseB"}</definedName>
    <definedName name="wrn.Athletic._.All._1" localSheetId="3" hidden="1">{"AthleticF",#N/A,FALSE,"FeetB";"AthleticB",#N/A,FALSE,"FeetB";"footaction f",#N/A,FALSE,"FeetB";"d footaction b",#N/A,FALSE,"FeetB";"feet f",#N/A,FALSE,"FeetB";"feet b",#N/A,FALSE,"FeetB";"Uprise",#N/A,FALSE,"UpriseB";"upriseB",#N/A,FALSE,"UpriseB"}</definedName>
    <definedName name="wrn.Athletic._.All._1" localSheetId="5" hidden="1">{"AthleticF",#N/A,FALSE,"FeetB";"AthleticB",#N/A,FALSE,"FeetB";"footaction f",#N/A,FALSE,"FeetB";"d footaction b",#N/A,FALSE,"FeetB";"feet f",#N/A,FALSE,"FeetB";"feet b",#N/A,FALSE,"FeetB";"Uprise",#N/A,FALSE,"UpriseB";"upriseB",#N/A,FALSE,"UpriseB"}</definedName>
    <definedName name="wrn.Athletic._.All._1" hidden="1">{"AthleticF",#N/A,FALSE,"FeetB";"AthleticB",#N/A,FALSE,"FeetB";"footaction f",#N/A,FALSE,"FeetB";"d footaction b",#N/A,FALSE,"FeetB";"feet f",#N/A,FALSE,"FeetB";"feet b",#N/A,FALSE,"FeetB";"Uprise",#N/A,FALSE,"UpriseB";"upriseB",#N/A,FALSE,"UpriseB"}</definedName>
    <definedName name="wrn.Athletic._1" localSheetId="1" hidden="1">{"AthleticF",#N/A,FALSE,"Athletic";"AthleticB",#N/A,FALSE,"Athletic"}</definedName>
    <definedName name="wrn.Athletic._1" localSheetId="3" hidden="1">{"AthleticF",#N/A,FALSE,"Athletic";"AthleticB",#N/A,FALSE,"Athletic"}</definedName>
    <definedName name="wrn.Athletic._1" localSheetId="5" hidden="1">{"AthleticF",#N/A,FALSE,"Athletic";"AthleticB",#N/A,FALSE,"Athletic"}</definedName>
    <definedName name="wrn.Athletic._1" hidden="1">{"AthleticF",#N/A,FALSE,"Athletic";"AthleticB",#N/A,FALSE,"Athletic"}</definedName>
    <definedName name="wrn.AthSS." localSheetId="1" hidden="1">{"athss",#N/A,FALSE,"AthSS";"athssB",#N/A,FALSE,"AthSS"}</definedName>
    <definedName name="wrn.AthSS." localSheetId="3" hidden="1">{"athss",#N/A,FALSE,"AthSS";"athssB",#N/A,FALSE,"AthSS"}</definedName>
    <definedName name="wrn.AthSS." localSheetId="5" hidden="1">{"athss",#N/A,FALSE,"AthSS";"athssB",#N/A,FALSE,"AthSS"}</definedName>
    <definedName name="wrn.AthSS." hidden="1">{"athss",#N/A,FALSE,"AthSS";"athssB",#N/A,FALSE,"AthSS"}</definedName>
    <definedName name="wrn.AthSS._1" localSheetId="1" hidden="1">{"athss",#N/A,FALSE,"AthSS";"athssB",#N/A,FALSE,"AthSS"}</definedName>
    <definedName name="wrn.AthSS._1" localSheetId="3" hidden="1">{"athss",#N/A,FALSE,"AthSS";"athssB",#N/A,FALSE,"AthSS"}</definedName>
    <definedName name="wrn.AthSS._1" localSheetId="5" hidden="1">{"athss",#N/A,FALSE,"AthSS";"athssB",#N/A,FALSE,"AthSS"}</definedName>
    <definedName name="wrn.AthSS._1" hidden="1">{"athss",#N/A,FALSE,"AthSS";"athssB",#N/A,FALSE,"AthSS"}</definedName>
    <definedName name="wrn.Audit._.Report." localSheetId="1" hidden="1">{#N/A,#N/A,FALSE,"Audit Program";#N/A,#N/A,FALSE,"T&amp;D Total";#N/A,#N/A,FALSE,"LNG Total";#N/A,#N/A,FALSE,"Power Total";#N/A,#N/A,FALSE,"Other Total";#N/A,#N/A,FALSE,"E&amp;P Total"}</definedName>
    <definedName name="wrn.Audit._.Report." localSheetId="3" hidden="1">{#N/A,#N/A,FALSE,"Audit Program";#N/A,#N/A,FALSE,"T&amp;D Total";#N/A,#N/A,FALSE,"LNG Total";#N/A,#N/A,FALSE,"Power Total";#N/A,#N/A,FALSE,"Other Total";#N/A,#N/A,FALSE,"E&amp;P Total"}</definedName>
    <definedName name="wrn.Audit._.Report." localSheetId="5" hidden="1">{#N/A,#N/A,FALSE,"Audit Program";#N/A,#N/A,FALSE,"T&amp;D Total";#N/A,#N/A,FALSE,"LNG Total";#N/A,#N/A,FALSE,"Power Total";#N/A,#N/A,FALSE,"Other Total";#N/A,#N/A,FALSE,"E&amp;P Total"}</definedName>
    <definedName name="wrn.Audit._.Report." hidden="1">{#N/A,#N/A,FALSE,"Audit Program";#N/A,#N/A,FALSE,"T&amp;D Total";#N/A,#N/A,FALSE,"LNG Total";#N/A,#N/A,FALSE,"Power Total";#N/A,#N/A,FALSE,"Other Total";#N/A,#N/A,FALSE,"E&amp;P Total"}</definedName>
    <definedName name="wrn.Audit._.Report._1" localSheetId="1" hidden="1">{#N/A,#N/A,FALSE,"Audit Program";#N/A,#N/A,FALSE,"T&amp;D Total";#N/A,#N/A,FALSE,"LNG Total";#N/A,#N/A,FALSE,"Power Total";#N/A,#N/A,FALSE,"Other Total";#N/A,#N/A,FALSE,"E&amp;P Total"}</definedName>
    <definedName name="wrn.Audit._.Report._1" localSheetId="3" hidden="1">{#N/A,#N/A,FALSE,"Audit Program";#N/A,#N/A,FALSE,"T&amp;D Total";#N/A,#N/A,FALSE,"LNG Total";#N/A,#N/A,FALSE,"Power Total";#N/A,#N/A,FALSE,"Other Total";#N/A,#N/A,FALSE,"E&amp;P Total"}</definedName>
    <definedName name="wrn.Audit._.Report._1" localSheetId="5" hidden="1">{#N/A,#N/A,FALSE,"Audit Program";#N/A,#N/A,FALSE,"T&amp;D Total";#N/A,#N/A,FALSE,"LNG Total";#N/A,#N/A,FALSE,"Power Total";#N/A,#N/A,FALSE,"Other Total";#N/A,#N/A,FALSE,"E&amp;P Total"}</definedName>
    <definedName name="wrn.Audit._.Report._1" hidden="1">{#N/A,#N/A,FALSE,"Audit Program";#N/A,#N/A,FALSE,"T&amp;D Total";#N/A,#N/A,FALSE,"LNG Total";#N/A,#N/A,FALSE,"Power Total";#N/A,#N/A,FALSE,"Other Total";#N/A,#N/A,FALSE,"E&amp;P Total"}</definedName>
    <definedName name="wrn.August." localSheetId="1"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localSheetId="3"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localSheetId="5"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S_CLOSE." localSheetId="1" hidden="1">{#N/A,#N/A,FALSE,"MGMT_P&amp;L";#N/A,#N/A,FALSE,"MGMT_COGS";#N/A,#N/A,FALSE,"EXP_RPT"}</definedName>
    <definedName name="wrn.AUS_CLOSE." localSheetId="3" hidden="1">{#N/A,#N/A,FALSE,"MGMT_P&amp;L";#N/A,#N/A,FALSE,"MGMT_COGS";#N/A,#N/A,FALSE,"EXP_RPT"}</definedName>
    <definedName name="wrn.AUS_CLOSE." localSheetId="5" hidden="1">{#N/A,#N/A,FALSE,"MGMT_P&amp;L";#N/A,#N/A,FALSE,"MGMT_COGS";#N/A,#N/A,FALSE,"EXP_RPT"}</definedName>
    <definedName name="wrn.AUS_CLOSE." hidden="1">{#N/A,#N/A,FALSE,"MGMT_P&amp;L";#N/A,#N/A,FALSE,"MGMT_COGS";#N/A,#N/A,FALSE,"EXP_RPT"}</definedName>
    <definedName name="wrn.AUS_CLOSE._1" localSheetId="1" hidden="1">{#N/A,#N/A,FALSE,"MGMT_P&amp;L";#N/A,#N/A,FALSE,"MGMT_COGS";#N/A,#N/A,FALSE,"EXP_RPT"}</definedName>
    <definedName name="wrn.AUS_CLOSE._1" localSheetId="3" hidden="1">{#N/A,#N/A,FALSE,"MGMT_P&amp;L";#N/A,#N/A,FALSE,"MGMT_COGS";#N/A,#N/A,FALSE,"EXP_RPT"}</definedName>
    <definedName name="wrn.AUS_CLOSE._1" localSheetId="5" hidden="1">{#N/A,#N/A,FALSE,"MGMT_P&amp;L";#N/A,#N/A,FALSE,"MGMT_COGS";#N/A,#N/A,FALSE,"EXP_RPT"}</definedName>
    <definedName name="wrn.AUS_CLOSE._1" hidden="1">{#N/A,#N/A,FALSE,"MGMT_P&amp;L";#N/A,#N/A,FALSE,"MGMT_COGS";#N/A,#N/A,FALSE,"EXP_RPT"}</definedName>
    <definedName name="wrn.Auto._.Comp." localSheetId="0" hidden="1">{#N/A,#N/A,FALSE,"Sheet1"}</definedName>
    <definedName name="wrn.Auto._.Comp." localSheetId="1" hidden="1">{#N/A,#N/A,FALSE,"Sheet1"}</definedName>
    <definedName name="wrn.Auto._.Comp." localSheetId="3" hidden="1">{#N/A,#N/A,FALSE,"Sheet1"}</definedName>
    <definedName name="wrn.Auto._.Comp." localSheetId="5" hidden="1">{#N/A,#N/A,FALSE,"Sheet1"}</definedName>
    <definedName name="wrn.Auto._.Comp." hidden="1">{#N/A,#N/A,FALSE,"Sheet1"}</definedName>
    <definedName name="wrn.Auto._.Comp._1" localSheetId="1" hidden="1">{#N/A,#N/A,FALSE,"Sheet1"}</definedName>
    <definedName name="wrn.Auto._.Comp._1" localSheetId="3" hidden="1">{#N/A,#N/A,FALSE,"Sheet1"}</definedName>
    <definedName name="wrn.Auto._.Comp._1" localSheetId="5" hidden="1">{#N/A,#N/A,FALSE,"Sheet1"}</definedName>
    <definedName name="wrn.Auto._.Comp._1" hidden="1">{#N/A,#N/A,FALSE,"Sheet1"}</definedName>
    <definedName name="wrn.Auto._.IOE._.Mktg."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_2"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_2"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_2"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1_2"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3"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3"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3"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1_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_2"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_2"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_2"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2_2"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_2"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_2"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_2"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3_2"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5" localSheetId="1"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5" localSheetId="3"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5" localSheetId="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uto._.IOE._.Mktg._5" hidden="1">{#N/A,#N/A,FALSE,"Contents";#N/A,#N/A,FALSE,"H &amp; C Mission";#N/A,#N/A,FALSE,"Gates Grp Enterprise Objectives";#N/A,#N/A,FALSE,"H &amp; C Objectives";#N/A,#N/A,FALSE,"SBU Definition (NAO US)";#N/A,#N/A,FALSE,"App A (US Auto Fluid Sys)";#N/A,#N/A,FALSE,"1.2SP (US Auto Fluid Sys IOE)";#N/A,#N/A,FALSE,"5SP (US Auto Fluid Sys IOE)";#N/A,#N/A,FALSE,"6SP-1 (US Auto Fluid Sys IOE)";#N/A,#N/A,FALSE,"6SP-2 (US Auto Fluid Sys IOE)";#N/A,#N/A,FALSE,"Bridge (US Auto Fluid Sys IOE)";#N/A,#N/A,FALSE,"13SP (US Auto Fluid Sys)";#N/A,#N/A,FALSE,"4SP (US Auto Fluid Sys)";#N/A,#N/A,FALSE,"3.1SP (US Auto Fluid Sys)";#N/A,#N/A,FALSE,"2SP #1 (US Auto Fluid Sys IOE)";#N/A,#N/A,FALSE,"2SP #2 (US Auto Fluid Sys IOE)";#N/A,#N/A,FALSE,"2SP #3 (US Auto Fluid Sys IOE)";#N/A,#N/A,FALSE,"2.1SP (US Auto Fluid Systems)";#N/A,#N/A,FALSE,"3SP (US Auto Fluid Systems)";#N/A,#N/A,FALSE,"Sales By Product and NSB Mkt"}</definedName>
    <definedName name="wrn.away" localSheetId="1" hidden="1">{"away stand alones",#N/A,FALSE,"Target"}</definedName>
    <definedName name="wrn.away" localSheetId="3" hidden="1">{"away stand alones",#N/A,FALSE,"Target"}</definedName>
    <definedName name="wrn.away" localSheetId="5" hidden="1">{"away stand alones",#N/A,FALSE,"Target"}</definedName>
    <definedName name="wrn.away" hidden="1">{"away stand alones",#N/A,FALSE,"Target"}</definedName>
    <definedName name="wrn.away." localSheetId="1" hidden="1">{"away stand alones",#N/A,FALSE,"Target"}</definedName>
    <definedName name="wrn.away." localSheetId="3" hidden="1">{"away stand alones",#N/A,FALSE,"Target"}</definedName>
    <definedName name="wrn.away." localSheetId="5" hidden="1">{"away stand alones",#N/A,FALSE,"Target"}</definedName>
    <definedName name="wrn.away." hidden="1">{"away stand alones",#N/A,FALSE,"Target"}</definedName>
    <definedName name="wrn.away._1" localSheetId="1" hidden="1">{"away stand alones",#N/A,FALSE,"Target"}</definedName>
    <definedName name="wrn.away._1" localSheetId="3" hidden="1">{"away stand alones",#N/A,FALSE,"Target"}</definedName>
    <definedName name="wrn.away._1" localSheetId="5" hidden="1">{"away stand alones",#N/A,FALSE,"Target"}</definedName>
    <definedName name="wrn.away._1" hidden="1">{"away stand alones",#N/A,FALSE,"Target"}</definedName>
    <definedName name="wrn.away_1" localSheetId="1" hidden="1">{"away stand alones",#N/A,FALSE,"Target"}</definedName>
    <definedName name="wrn.away_1" localSheetId="3" hidden="1">{"away stand alones",#N/A,FALSE,"Target"}</definedName>
    <definedName name="wrn.away_1" localSheetId="5" hidden="1">{"away stand alones",#N/A,FALSE,"Target"}</definedName>
    <definedName name="wrn.away_1" hidden="1">{"away stand alones",#N/A,FALSE,"Target"}</definedName>
    <definedName name="wrn.Back._.Page." localSheetId="1" hidden="1">{"Back Page",#N/A,FALSE,"Front and Back"}</definedName>
    <definedName name="wrn.Back._.Page." localSheetId="3" hidden="1">{"Back Page",#N/A,FALSE,"Front and Back"}</definedName>
    <definedName name="wrn.Back._.Page." localSheetId="5" hidden="1">{"Back Page",#N/A,FALSE,"Front and Back"}</definedName>
    <definedName name="wrn.Back._.Page." hidden="1">{"Back Page",#N/A,FALSE,"Front and Back"}</definedName>
    <definedName name="wrn.Backup._.print." localSheetId="1" hidden="1">{#N/A,#N/A,FALSE,"total";#N/A,#N/A,FALSE,"mine";#N/A,#N/A,FALSE,"admin";#N/A,#N/A,FALSE,"prep";#N/A,#N/A,FALSE,"cons";#N/A,#N/A,FALSE,"backup";#N/A,#N/A,FALSE,"salary";#N/A,#N/A,FALSE,"hourly";#N/A,#N/A,FALSE,"contracts"}</definedName>
    <definedName name="wrn.Backup._.print." localSheetId="3" hidden="1">{#N/A,#N/A,FALSE,"total";#N/A,#N/A,FALSE,"mine";#N/A,#N/A,FALSE,"admin";#N/A,#N/A,FALSE,"prep";#N/A,#N/A,FALSE,"cons";#N/A,#N/A,FALSE,"backup";#N/A,#N/A,FALSE,"salary";#N/A,#N/A,FALSE,"hourly";#N/A,#N/A,FALSE,"contracts"}</definedName>
    <definedName name="wrn.Backup._.print." localSheetId="5" hidden="1">{#N/A,#N/A,FALSE,"total";#N/A,#N/A,FALSE,"mine";#N/A,#N/A,FALSE,"admin";#N/A,#N/A,FALSE,"prep";#N/A,#N/A,FALSE,"cons";#N/A,#N/A,FALSE,"backup";#N/A,#N/A,FALSE,"salary";#N/A,#N/A,FALSE,"hourly";#N/A,#N/A,FALSE,"contracts"}</definedName>
    <definedName name="wrn.Backup._.print." hidden="1">{#N/A,#N/A,FALSE,"total";#N/A,#N/A,FALSE,"mine";#N/A,#N/A,FALSE,"admin";#N/A,#N/A,FALSE,"prep";#N/A,#N/A,FALSE,"cons";#N/A,#N/A,FALSE,"backup";#N/A,#N/A,FALSE,"salary";#N/A,#N/A,FALSE,"hourly";#N/A,#N/A,FALSE,"contracts"}</definedName>
    <definedName name="wrn.Backup._.print._1" localSheetId="1" hidden="1">{#N/A,#N/A,FALSE,"total";#N/A,#N/A,FALSE,"mine";#N/A,#N/A,FALSE,"admin";#N/A,#N/A,FALSE,"prep";#N/A,#N/A,FALSE,"cons";#N/A,#N/A,FALSE,"backup";#N/A,#N/A,FALSE,"salary";#N/A,#N/A,FALSE,"hourly";#N/A,#N/A,FALSE,"contracts"}</definedName>
    <definedName name="wrn.Backup._.print._1" localSheetId="3" hidden="1">{#N/A,#N/A,FALSE,"total";#N/A,#N/A,FALSE,"mine";#N/A,#N/A,FALSE,"admin";#N/A,#N/A,FALSE,"prep";#N/A,#N/A,FALSE,"cons";#N/A,#N/A,FALSE,"backup";#N/A,#N/A,FALSE,"salary";#N/A,#N/A,FALSE,"hourly";#N/A,#N/A,FALSE,"contracts"}</definedName>
    <definedName name="wrn.Backup._.print._1" localSheetId="5" hidden="1">{#N/A,#N/A,FALSE,"total";#N/A,#N/A,FALSE,"mine";#N/A,#N/A,FALSE,"admin";#N/A,#N/A,FALSE,"prep";#N/A,#N/A,FALSE,"cons";#N/A,#N/A,FALSE,"backup";#N/A,#N/A,FALSE,"salary";#N/A,#N/A,FALSE,"hourly";#N/A,#N/A,FALSE,"contracts"}</definedName>
    <definedName name="wrn.Backup._.print._1" hidden="1">{#N/A,#N/A,FALSE,"total";#N/A,#N/A,FALSE,"mine";#N/A,#N/A,FALSE,"admin";#N/A,#N/A,FALSE,"prep";#N/A,#N/A,FALSE,"cons";#N/A,#N/A,FALSE,"backup";#N/A,#N/A,FALSE,"salary";#N/A,#N/A,FALSE,"hourly";#N/A,#N/A,FALSE,"contracts"}</definedName>
    <definedName name="wrn.Baker._.All." localSheetId="1" hidden="1">{"CoreF",#N/A,FALSE,"EPS";"CoreB",#N/A,FALSE,"EPS";"BudgetF",#N/A,FALSE,"EPS";"BudgetB",#N/A,FALSE,"EPS";"betterf",#N/A,FALSE,"Meldisco";"BetterB",#N/A,FALSE,"EPS"}</definedName>
    <definedName name="wrn.Baker._.All." localSheetId="3" hidden="1">{"CoreF",#N/A,FALSE,"EPS";"CoreB",#N/A,FALSE,"EPS";"BudgetF",#N/A,FALSE,"EPS";"BudgetB",#N/A,FALSE,"EPS";"betterf",#N/A,FALSE,"Meldisco";"BetterB",#N/A,FALSE,"EPS"}</definedName>
    <definedName name="wrn.Baker._.All." localSheetId="5" hidden="1">{"CoreF",#N/A,FALSE,"EPS";"CoreB",#N/A,FALSE,"EPS";"BudgetF",#N/A,FALSE,"EPS";"BudgetB",#N/A,FALSE,"EPS";"betterf",#N/A,FALSE,"Meldisco";"BetterB",#N/A,FALSE,"EPS"}</definedName>
    <definedName name="wrn.Baker._.All." hidden="1">{"CoreF",#N/A,FALSE,"EPS";"CoreB",#N/A,FALSE,"EPS";"BudgetF",#N/A,FALSE,"EPS";"BudgetB",#N/A,FALSE,"EPS";"betterf",#N/A,FALSE,"Meldisco";"BetterB",#N/A,FALSE,"EPS"}</definedName>
    <definedName name="wrn.Baker._.All._1" localSheetId="1" hidden="1">{"CoreF",#N/A,FALSE,"EPS";"CoreB",#N/A,FALSE,"EPS";"BudgetF",#N/A,FALSE,"EPS";"BudgetB",#N/A,FALSE,"EPS";"betterf",#N/A,FALSE,"Meldisco";"BetterB",#N/A,FALSE,"EPS"}</definedName>
    <definedName name="wrn.Baker._.All._1" localSheetId="3" hidden="1">{"CoreF",#N/A,FALSE,"EPS";"CoreB",#N/A,FALSE,"EPS";"BudgetF",#N/A,FALSE,"EPS";"BudgetB",#N/A,FALSE,"EPS";"betterf",#N/A,FALSE,"Meldisco";"BetterB",#N/A,FALSE,"EPS"}</definedName>
    <definedName name="wrn.Baker._.All._1" localSheetId="5" hidden="1">{"CoreF",#N/A,FALSE,"EPS";"CoreB",#N/A,FALSE,"EPS";"BudgetF",#N/A,FALSE,"EPS";"BudgetB",#N/A,FALSE,"EPS";"betterf",#N/A,FALSE,"Meldisco";"BetterB",#N/A,FALSE,"EPS"}</definedName>
    <definedName name="wrn.Baker._.All._1" hidden="1">{"CoreF",#N/A,FALSE,"EPS";"CoreB",#N/A,FALSE,"EPS";"BudgetF",#N/A,FALSE,"EPS";"BudgetB",#N/A,FALSE,"EPS";"betterf",#N/A,FALSE,"Meldisco";"BetterB",#N/A,FALSE,"EPS"}</definedName>
    <definedName name="wrn.Bal._.Sht._.and._.Detail." localSheetId="1" hidden="1">{"Balance Sheet",#N/A,FALSE,"Balance Sheet";"Detail Lines",#N/A,FALSE,"Balance Sheet"}</definedName>
    <definedName name="wrn.Bal._.Sht._.and._.Detail." localSheetId="3" hidden="1">{"Balance Sheet",#N/A,FALSE,"Balance Sheet";"Detail Lines",#N/A,FALSE,"Balance Sheet"}</definedName>
    <definedName name="wrn.Bal._.Sht._.and._.Detail." localSheetId="5" hidden="1">{"Balance Sheet",#N/A,FALSE,"Balance Sheet";"Detail Lines",#N/A,FALSE,"Balance Sheet"}</definedName>
    <definedName name="wrn.Bal._.Sht._.and._.Detail." hidden="1">{"Balance Sheet",#N/A,FALSE,"Balance Sheet";"Detail Lines",#N/A,FALSE,"Balance Sheet"}</definedName>
    <definedName name="wrn.Bal._.Sht._.and._.Detail._1" localSheetId="1" hidden="1">{"Balance Sheet",#N/A,FALSE,"Balance Sheet";"Detail Lines",#N/A,FALSE,"Balance Sheet"}</definedName>
    <definedName name="wrn.Bal._.Sht._.and._.Detail._1" localSheetId="3" hidden="1">{"Balance Sheet",#N/A,FALSE,"Balance Sheet";"Detail Lines",#N/A,FALSE,"Balance Sheet"}</definedName>
    <definedName name="wrn.Bal._.Sht._.and._.Detail._1" localSheetId="5" hidden="1">{"Balance Sheet",#N/A,FALSE,"Balance Sheet";"Detail Lines",#N/A,FALSE,"Balance Sheet"}</definedName>
    <definedName name="wrn.Bal._.Sht._.and._.Detail._1" hidden="1">{"Balance Sheet",#N/A,FALSE,"Balance Sheet";"Detail Lines",#N/A,FALSE,"Balance Sheet"}</definedName>
    <definedName name="wrn.Bal._.Sht._.and._.Detail._1_1" localSheetId="1" hidden="1">{"Balance Sheet",#N/A,FALSE,"Balance Sheet";"Detail Lines",#N/A,FALSE,"Balance Sheet"}</definedName>
    <definedName name="wrn.Bal._.Sht._.and._.Detail._1_1" localSheetId="3" hidden="1">{"Balance Sheet",#N/A,FALSE,"Balance Sheet";"Detail Lines",#N/A,FALSE,"Balance Sheet"}</definedName>
    <definedName name="wrn.Bal._.Sht._.and._.Detail._1_1" localSheetId="5" hidden="1">{"Balance Sheet",#N/A,FALSE,"Balance Sheet";"Detail Lines",#N/A,FALSE,"Balance Sheet"}</definedName>
    <definedName name="wrn.Bal._.Sht._.and._.Detail._1_1" hidden="1">{"Balance Sheet",#N/A,FALSE,"Balance Sheet";"Detail Lines",#N/A,FALSE,"Balance Sheet"}</definedName>
    <definedName name="wrn.Bal._.Sht._.and._.Detail._1_1_2" localSheetId="1" hidden="1">{"Balance Sheet",#N/A,FALSE,"Balance Sheet";"Detail Lines",#N/A,FALSE,"Balance Sheet"}</definedName>
    <definedName name="wrn.Bal._.Sht._.and._.Detail._1_1_2" localSheetId="3" hidden="1">{"Balance Sheet",#N/A,FALSE,"Balance Sheet";"Detail Lines",#N/A,FALSE,"Balance Sheet"}</definedName>
    <definedName name="wrn.Bal._.Sht._.and._.Detail._1_1_2" localSheetId="5" hidden="1">{"Balance Sheet",#N/A,FALSE,"Balance Sheet";"Detail Lines",#N/A,FALSE,"Balance Sheet"}</definedName>
    <definedName name="wrn.Bal._.Sht._.and._.Detail._1_1_2" hidden="1">{"Balance Sheet",#N/A,FALSE,"Balance Sheet";"Detail Lines",#N/A,FALSE,"Balance Sheet"}</definedName>
    <definedName name="wrn.Bal._.Sht._.and._.Detail._1_3" localSheetId="1" hidden="1">{"Balance Sheet",#N/A,FALSE,"Balance Sheet";"Detail Lines",#N/A,FALSE,"Balance Sheet"}</definedName>
    <definedName name="wrn.Bal._.Sht._.and._.Detail._1_3" localSheetId="3" hidden="1">{"Balance Sheet",#N/A,FALSE,"Balance Sheet";"Detail Lines",#N/A,FALSE,"Balance Sheet"}</definedName>
    <definedName name="wrn.Bal._.Sht._.and._.Detail._1_3" localSheetId="5" hidden="1">{"Balance Sheet",#N/A,FALSE,"Balance Sheet";"Detail Lines",#N/A,FALSE,"Balance Sheet"}</definedName>
    <definedName name="wrn.Bal._.Sht._.and._.Detail._1_3" hidden="1">{"Balance Sheet",#N/A,FALSE,"Balance Sheet";"Detail Lines",#N/A,FALSE,"Balance Sheet"}</definedName>
    <definedName name="wrn.Bal._.Sht._.and._.Detail._2" localSheetId="1" hidden="1">{"Balance Sheet",#N/A,FALSE,"Balance Sheet";"Detail Lines",#N/A,FALSE,"Balance Sheet"}</definedName>
    <definedName name="wrn.Bal._.Sht._.and._.Detail._2" localSheetId="3" hidden="1">{"Balance Sheet",#N/A,FALSE,"Balance Sheet";"Detail Lines",#N/A,FALSE,"Balance Sheet"}</definedName>
    <definedName name="wrn.Bal._.Sht._.and._.Detail._2" localSheetId="5" hidden="1">{"Balance Sheet",#N/A,FALSE,"Balance Sheet";"Detail Lines",#N/A,FALSE,"Balance Sheet"}</definedName>
    <definedName name="wrn.Bal._.Sht._.and._.Detail._2" hidden="1">{"Balance Sheet",#N/A,FALSE,"Balance Sheet";"Detail Lines",#N/A,FALSE,"Balance Sheet"}</definedName>
    <definedName name="wrn.Bal._.Sht._.and._.Detail._2_2" localSheetId="1" hidden="1">{"Balance Sheet",#N/A,FALSE,"Balance Sheet";"Detail Lines",#N/A,FALSE,"Balance Sheet"}</definedName>
    <definedName name="wrn.Bal._.Sht._.and._.Detail._2_2" localSheetId="3" hidden="1">{"Balance Sheet",#N/A,FALSE,"Balance Sheet";"Detail Lines",#N/A,FALSE,"Balance Sheet"}</definedName>
    <definedName name="wrn.Bal._.Sht._.and._.Detail._2_2" localSheetId="5" hidden="1">{"Balance Sheet",#N/A,FALSE,"Balance Sheet";"Detail Lines",#N/A,FALSE,"Balance Sheet"}</definedName>
    <definedName name="wrn.Bal._.Sht._.and._.Detail._2_2" hidden="1">{"Balance Sheet",#N/A,FALSE,"Balance Sheet";"Detail Lines",#N/A,FALSE,"Balance Sheet"}</definedName>
    <definedName name="wrn.Bal._.Sht._.and._.Detail._3" localSheetId="1" hidden="1">{"Balance Sheet",#N/A,FALSE,"Balance Sheet";"Detail Lines",#N/A,FALSE,"Balance Sheet"}</definedName>
    <definedName name="wrn.Bal._.Sht._.and._.Detail._3" localSheetId="3" hidden="1">{"Balance Sheet",#N/A,FALSE,"Balance Sheet";"Detail Lines",#N/A,FALSE,"Balance Sheet"}</definedName>
    <definedName name="wrn.Bal._.Sht._.and._.Detail._3" localSheetId="5" hidden="1">{"Balance Sheet",#N/A,FALSE,"Balance Sheet";"Detail Lines",#N/A,FALSE,"Balance Sheet"}</definedName>
    <definedName name="wrn.Bal._.Sht._.and._.Detail._3" hidden="1">{"Balance Sheet",#N/A,FALSE,"Balance Sheet";"Detail Lines",#N/A,FALSE,"Balance Sheet"}</definedName>
    <definedName name="wrn.Bal._.Sht._.and._.Detail._3_2" localSheetId="1" hidden="1">{"Balance Sheet",#N/A,FALSE,"Balance Sheet";"Detail Lines",#N/A,FALSE,"Balance Sheet"}</definedName>
    <definedName name="wrn.Bal._.Sht._.and._.Detail._3_2" localSheetId="3" hidden="1">{"Balance Sheet",#N/A,FALSE,"Balance Sheet";"Detail Lines",#N/A,FALSE,"Balance Sheet"}</definedName>
    <definedName name="wrn.Bal._.Sht._.and._.Detail._3_2" localSheetId="5" hidden="1">{"Balance Sheet",#N/A,FALSE,"Balance Sheet";"Detail Lines",#N/A,FALSE,"Balance Sheet"}</definedName>
    <definedName name="wrn.Bal._.Sht._.and._.Detail._3_2" hidden="1">{"Balance Sheet",#N/A,FALSE,"Balance Sheet";"Detail Lines",#N/A,FALSE,"Balance Sheet"}</definedName>
    <definedName name="wrn.Bal._.Sht._.and._.Detail._5" localSheetId="1" hidden="1">{"Balance Sheet",#N/A,FALSE,"Balance Sheet";"Detail Lines",#N/A,FALSE,"Balance Sheet"}</definedName>
    <definedName name="wrn.Bal._.Sht._.and._.Detail._5" localSheetId="3" hidden="1">{"Balance Sheet",#N/A,FALSE,"Balance Sheet";"Detail Lines",#N/A,FALSE,"Balance Sheet"}</definedName>
    <definedName name="wrn.Bal._.Sht._.and._.Detail._5" localSheetId="5" hidden="1">{"Balance Sheet",#N/A,FALSE,"Balance Sheet";"Detail Lines",#N/A,FALSE,"Balance Sheet"}</definedName>
    <definedName name="wrn.Bal._.Sht._.and._.Detail._5" hidden="1">{"Balance Sheet",#N/A,FALSE,"Balance Sheet";"Detail Lines",#N/A,FALSE,"Balance Sheet"}</definedName>
    <definedName name="wrn.balance._.sheet." localSheetId="0" hidden="1">{"bs",#N/A,FALSE,"SCF"}</definedName>
    <definedName name="wrn.balance._.sheet." localSheetId="1" hidden="1">{"bs",#N/A,FALSE,"SCF"}</definedName>
    <definedName name="wrn.balance._.sheet." localSheetId="3" hidden="1">{"bs",#N/A,FALSE,"SCF"}</definedName>
    <definedName name="wrn.balance._.sheet." localSheetId="5" hidden="1">{"bs",#N/A,FALSE,"SCF"}</definedName>
    <definedName name="wrn.balance._.sheet." hidden="1">{"bs",#N/A,FALSE,"SCF"}</definedName>
    <definedName name="wrn.Balance._.Sheet._.Set." localSheetId="1" hidden="1">{"Balance Sheet",#N/A,FALSE,"bsheet";"Assets Schedule",#N/A,FALSE,"bsheet";"Notes",#N/A,FALSE,"bsheet";"Abstract",#N/A,FALSE,"bsheet";"Cash Flow",#N/A,FALSE,"bsheet";"groupings",#N/A,FALSE,"bsheet";"Stocks",#N/A,FALSE,"bsheet";"Trial",#N/A,FALSE,"bsheet"}</definedName>
    <definedName name="wrn.Balance._.Sheet._.Set." localSheetId="3" hidden="1">{"Balance Sheet",#N/A,FALSE,"bsheet";"Assets Schedule",#N/A,FALSE,"bsheet";"Notes",#N/A,FALSE,"bsheet";"Abstract",#N/A,FALSE,"bsheet";"Cash Flow",#N/A,FALSE,"bsheet";"groupings",#N/A,FALSE,"bsheet";"Stocks",#N/A,FALSE,"bsheet";"Trial",#N/A,FALSE,"bsheet"}</definedName>
    <definedName name="wrn.Balance._.Sheet._.Set." localSheetId="5" hidden="1">{"Balance Sheet",#N/A,FALSE,"bsheet";"Assets Schedule",#N/A,FALSE,"bsheet";"Notes",#N/A,FALSE,"bsheet";"Abstract",#N/A,FALSE,"bsheet";"Cash Flow",#N/A,FALSE,"bsheet";"groupings",#N/A,FALSE,"bsheet";"Stocks",#N/A,FALSE,"bsheet";"Trial",#N/A,FALSE,"bsheet"}</definedName>
    <definedName name="wrn.Balance._.Sheet._.Set." hidden="1">{"Balance Sheet",#N/A,FALSE,"bsheet";"Assets Schedule",#N/A,FALSE,"bsheet";"Notes",#N/A,FALSE,"bsheet";"Abstract",#N/A,FALSE,"bsheet";"Cash Flow",#N/A,FALSE,"bsheet";"groupings",#N/A,FALSE,"bsheet";"Stocks",#N/A,FALSE,"bsheet";"Trial",#N/A,FALSE,"bsheet"}</definedName>
    <definedName name="wrn.balance._.sheet._1" localSheetId="1" hidden="1">{"bs",#N/A,FALSE,"SCF"}</definedName>
    <definedName name="wrn.balance._.sheet._1" localSheetId="3" hidden="1">{"bs",#N/A,FALSE,"SCF"}</definedName>
    <definedName name="wrn.balance._.sheet._1" localSheetId="5" hidden="1">{"bs",#N/A,FALSE,"SCF"}</definedName>
    <definedName name="wrn.balance._.sheet._1" hidden="1">{"bs",#N/A,FALSE,"SCF"}</definedName>
    <definedName name="wrn.balance._.sheet2." localSheetId="0" hidden="1">{"bs",#N/A,FALSE,"SCF"}</definedName>
    <definedName name="wrn.balance._.sheet2." localSheetId="1" hidden="1">{"bs",#N/A,FALSE,"SCF"}</definedName>
    <definedName name="wrn.balance._.sheet2." localSheetId="3" hidden="1">{"bs",#N/A,FALSE,"SCF"}</definedName>
    <definedName name="wrn.balance._.sheet2." localSheetId="5" hidden="1">{"bs",#N/A,FALSE,"SCF"}</definedName>
    <definedName name="wrn.balance._.sheet2." hidden="1">{"bs",#N/A,FALSE,"SCF"}</definedName>
    <definedName name="wrn.balance._.sheet3." localSheetId="0" hidden="1">{"bs",#N/A,FALSE,"SCF"}</definedName>
    <definedName name="wrn.balance._.sheet3." localSheetId="1" hidden="1">{"bs",#N/A,FALSE,"SCF"}</definedName>
    <definedName name="wrn.balance._.sheet3." localSheetId="3" hidden="1">{"bs",#N/A,FALSE,"SCF"}</definedName>
    <definedName name="wrn.balance._.sheet3." localSheetId="5" hidden="1">{"bs",#N/A,FALSE,"SCF"}</definedName>
    <definedName name="wrn.balance._.sheet3." hidden="1">{"bs",#N/A,FALSE,"SCF"}</definedName>
    <definedName name="wrn.balance._.sheet4." localSheetId="0" hidden="1">{"bs",#N/A,FALSE,"SCF"}</definedName>
    <definedName name="wrn.balance._.sheet4." localSheetId="1" hidden="1">{"bs",#N/A,FALSE,"SCF"}</definedName>
    <definedName name="wrn.balance._.sheet4." localSheetId="3" hidden="1">{"bs",#N/A,FALSE,"SCF"}</definedName>
    <definedName name="wrn.balance._.sheet4." localSheetId="5" hidden="1">{"bs",#N/A,FALSE,"SCF"}</definedName>
    <definedName name="wrn.balance._.sheet4." hidden="1">{"bs",#N/A,FALSE,"SCF"}</definedName>
    <definedName name="wrn.balance._sheet2." localSheetId="0" hidden="1">{"bs",#N/A,FALSE,"SCF"}</definedName>
    <definedName name="wrn.balance._sheet2." localSheetId="1" hidden="1">{"bs",#N/A,FALSE,"SCF"}</definedName>
    <definedName name="wrn.balance._sheet2." localSheetId="3" hidden="1">{"bs",#N/A,FALSE,"SCF"}</definedName>
    <definedName name="wrn.balance._sheet2." localSheetId="5" hidden="1">{"bs",#N/A,FALSE,"SCF"}</definedName>
    <definedName name="wrn.balance._sheet2." hidden="1">{"bs",#N/A,FALSE,"SCF"}</definedName>
    <definedName name="wrn.balance_sheet2" localSheetId="1" hidden="1">{"BALANCE SHEET",#N/A,FALSE,"Balance Sheet"}</definedName>
    <definedName name="wrn.balance_sheet2" localSheetId="3" hidden="1">{"BALANCE SHEET",#N/A,FALSE,"Balance Sheet"}</definedName>
    <definedName name="wrn.balance_sheet2" localSheetId="5" hidden="1">{"BALANCE SHEET",#N/A,FALSE,"Balance Sheet"}</definedName>
    <definedName name="wrn.balance_sheet2" hidden="1">{"BALANCE SHEET",#N/A,FALSE,"Balance Sheet"}</definedName>
    <definedName name="wrn.balance_sheet2_1" localSheetId="1" hidden="1">{"BALANCE SHEET",#N/A,FALSE,"Balance Sheet"}</definedName>
    <definedName name="wrn.balance_sheet2_1" localSheetId="3" hidden="1">{"BALANCE SHEET",#N/A,FALSE,"Balance Sheet"}</definedName>
    <definedName name="wrn.balance_sheet2_1" localSheetId="5" hidden="1">{"BALANCE SHEET",#N/A,FALSE,"Balance Sheet"}</definedName>
    <definedName name="wrn.balance_sheet2_1" hidden="1">{"BALANCE SHEET",#N/A,FALSE,"Balance Sheet"}</definedName>
    <definedName name="wrn.Bank._.Book." localSheetId="1"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localSheetId="3"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localSheetId="5"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hidden="1">{#N/A,#N/A,FALSE,"P&amp;L comp summary - fy2000";#N/A,#N/A,FALSE,"bs comparative";#N/A,#N/A,FALSE,"P&amp;L comp summary - fy2001";#N/A,#N/A,FALSE,"Forecast P&amp;L Trend";#N/A,#N/A,FALSE,"Forecast bs trend";#N/A,#N/A,FALSE,"Forecast cashflows";#N/A,#N/A,FALSE,"Forecast cap ex";#N/A,#N/A,FALSE,"Forecast Inv components"}</definedName>
    <definedName name="wrn.Bank._.Book._1" localSheetId="1" hidden="1">{#N/A,#N/A,FALSE,"P&amp;L comp summary - fy2000";#N/A,#N/A,FALSE,"bs comparative";#N/A,#N/A,FALSE,"P&amp;L comp summary - fy2001";#N/A,#N/A,FALSE,"Forecast P&amp;L Trend";#N/A,#N/A,FALSE,"Forecast bs trend";#N/A,#N/A,FALSE,"Forecast cashflows";#N/A,#N/A,FALSE,"Forecast cap ex";#N/A,#N/A,FALSE,"Forecast Inv components"}</definedName>
    <definedName name="wrn.Bank._.Book._1" localSheetId="3" hidden="1">{#N/A,#N/A,FALSE,"P&amp;L comp summary - fy2000";#N/A,#N/A,FALSE,"bs comparative";#N/A,#N/A,FALSE,"P&amp;L comp summary - fy2001";#N/A,#N/A,FALSE,"Forecast P&amp;L Trend";#N/A,#N/A,FALSE,"Forecast bs trend";#N/A,#N/A,FALSE,"Forecast cashflows";#N/A,#N/A,FALSE,"Forecast cap ex";#N/A,#N/A,FALSE,"Forecast Inv components"}</definedName>
    <definedName name="wrn.Bank._.Book._1" localSheetId="5" hidden="1">{#N/A,#N/A,FALSE,"P&amp;L comp summary - fy2000";#N/A,#N/A,FALSE,"bs comparative";#N/A,#N/A,FALSE,"P&amp;L comp summary - fy2001";#N/A,#N/A,FALSE,"Forecast P&amp;L Trend";#N/A,#N/A,FALSE,"Forecast bs trend";#N/A,#N/A,FALSE,"Forecast cashflows";#N/A,#N/A,FALSE,"Forecast cap ex";#N/A,#N/A,FALSE,"Forecast Inv components"}</definedName>
    <definedName name="wrn.Bank._.Book._1" hidden="1">{#N/A,#N/A,FALSE,"P&amp;L comp summary - fy2000";#N/A,#N/A,FALSE,"bs comparative";#N/A,#N/A,FALSE,"P&amp;L comp summary - fy2001";#N/A,#N/A,FALSE,"Forecast P&amp;L Trend";#N/A,#N/A,FALSE,"Forecast bs trend";#N/A,#N/A,FALSE,"Forecast cashflows";#N/A,#N/A,FALSE,"Forecast cap ex";#N/A,#N/A,FALSE,"Forecast Inv components"}</definedName>
    <definedName name="wrn.Bank._.of._.America." localSheetId="1" hidden="1">{#N/A,#N/A,TRUE,"Cover_Page";#N/A,#N/A,TRUE,"Balance Sheet FY12";#N/A,#N/A,TRUE,"Debt Covenants_BofA_Cons";#N/A,#N/A,TRUE,"Consolidated-Cash Flow";#N/A,#N/A,TRUE,"CY_Per Inc FY12";#N/A,#N/A,TRUE,"Income FY12";#N/A,#N/A,TRUE,"Consolidated"}</definedName>
    <definedName name="wrn.Bank._.of._.America." localSheetId="3" hidden="1">{#N/A,#N/A,TRUE,"Cover_Page";#N/A,#N/A,TRUE,"Balance Sheet FY12";#N/A,#N/A,TRUE,"Debt Covenants_BofA_Cons";#N/A,#N/A,TRUE,"Consolidated-Cash Flow";#N/A,#N/A,TRUE,"CY_Per Inc FY12";#N/A,#N/A,TRUE,"Income FY12";#N/A,#N/A,TRUE,"Consolidated"}</definedName>
    <definedName name="wrn.Bank._.of._.America." localSheetId="5" hidden="1">{#N/A,#N/A,TRUE,"Cover_Page";#N/A,#N/A,TRUE,"Balance Sheet FY12";#N/A,#N/A,TRUE,"Debt Covenants_BofA_Cons";#N/A,#N/A,TRUE,"Consolidated-Cash Flow";#N/A,#N/A,TRUE,"CY_Per Inc FY12";#N/A,#N/A,TRUE,"Income FY12";#N/A,#N/A,TRUE,"Consolidated"}</definedName>
    <definedName name="wrn.Bank._.of._.America." hidden="1">{#N/A,#N/A,TRUE,"Cover_Page";#N/A,#N/A,TRUE,"Balance Sheet FY12";#N/A,#N/A,TRUE,"Debt Covenants_BofA_Cons";#N/A,#N/A,TRUE,"Consolidated-Cash Flow";#N/A,#N/A,TRUE,"CY_Per Inc FY12";#N/A,#N/A,TRUE,"Income FY12";#N/A,#N/A,TRUE,"Consolidated"}</definedName>
    <definedName name="wrn.Bank._.of._.America._1" localSheetId="1" hidden="1">{#N/A,#N/A,TRUE,"Cover_Page";#N/A,#N/A,TRUE,"Balance Sheet FY12";#N/A,#N/A,TRUE,"Debt Covenants_BofA_Cons";#N/A,#N/A,TRUE,"Consolidated-Cash Flow";#N/A,#N/A,TRUE,"CY_Per Inc FY12";#N/A,#N/A,TRUE,"Income FY12";#N/A,#N/A,TRUE,"Consolidated"}</definedName>
    <definedName name="wrn.Bank._.of._.America._1" localSheetId="3" hidden="1">{#N/A,#N/A,TRUE,"Cover_Page";#N/A,#N/A,TRUE,"Balance Sheet FY12";#N/A,#N/A,TRUE,"Debt Covenants_BofA_Cons";#N/A,#N/A,TRUE,"Consolidated-Cash Flow";#N/A,#N/A,TRUE,"CY_Per Inc FY12";#N/A,#N/A,TRUE,"Income FY12";#N/A,#N/A,TRUE,"Consolidated"}</definedName>
    <definedName name="wrn.Bank._.of._.America._1" localSheetId="5" hidden="1">{#N/A,#N/A,TRUE,"Cover_Page";#N/A,#N/A,TRUE,"Balance Sheet FY12";#N/A,#N/A,TRUE,"Debt Covenants_BofA_Cons";#N/A,#N/A,TRUE,"Consolidated-Cash Flow";#N/A,#N/A,TRUE,"CY_Per Inc FY12";#N/A,#N/A,TRUE,"Income FY12";#N/A,#N/A,TRUE,"Consolidated"}</definedName>
    <definedName name="wrn.Bank._.of._.America._1" hidden="1">{#N/A,#N/A,TRUE,"Cover_Page";#N/A,#N/A,TRUE,"Balance Sheet FY12";#N/A,#N/A,TRUE,"Debt Covenants_BofA_Cons";#N/A,#N/A,TRUE,"Consolidated-Cash Flow";#N/A,#N/A,TRUE,"CY_Per Inc FY12";#N/A,#N/A,TRUE,"Income FY12";#N/A,#N/A,TRUE,"Consolidated"}</definedName>
    <definedName name="wrn.Bank._.of._.America._1_1" localSheetId="1" hidden="1">{#N/A,#N/A,TRUE,"Cover_Page";#N/A,#N/A,TRUE,"Balance Sheet FY12";#N/A,#N/A,TRUE,"Debt Covenants_BofA_Cons";#N/A,#N/A,TRUE,"Consolidated-Cash Flow";#N/A,#N/A,TRUE,"CY_Per Inc FY12";#N/A,#N/A,TRUE,"Income FY12";#N/A,#N/A,TRUE,"Consolidated"}</definedName>
    <definedName name="wrn.Bank._.of._.America._1_1" localSheetId="3" hidden="1">{#N/A,#N/A,TRUE,"Cover_Page";#N/A,#N/A,TRUE,"Balance Sheet FY12";#N/A,#N/A,TRUE,"Debt Covenants_BofA_Cons";#N/A,#N/A,TRUE,"Consolidated-Cash Flow";#N/A,#N/A,TRUE,"CY_Per Inc FY12";#N/A,#N/A,TRUE,"Income FY12";#N/A,#N/A,TRUE,"Consolidated"}</definedName>
    <definedName name="wrn.Bank._.of._.America._1_1" localSheetId="5" hidden="1">{#N/A,#N/A,TRUE,"Cover_Page";#N/A,#N/A,TRUE,"Balance Sheet FY12";#N/A,#N/A,TRUE,"Debt Covenants_BofA_Cons";#N/A,#N/A,TRUE,"Consolidated-Cash Flow";#N/A,#N/A,TRUE,"CY_Per Inc FY12";#N/A,#N/A,TRUE,"Income FY12";#N/A,#N/A,TRUE,"Consolidated"}</definedName>
    <definedName name="wrn.Bank._.of._.America._1_1" hidden="1">{#N/A,#N/A,TRUE,"Cover_Page";#N/A,#N/A,TRUE,"Balance Sheet FY12";#N/A,#N/A,TRUE,"Debt Covenants_BofA_Cons";#N/A,#N/A,TRUE,"Consolidated-Cash Flow";#N/A,#N/A,TRUE,"CY_Per Inc FY12";#N/A,#N/A,TRUE,"Income FY12";#N/A,#N/A,TRUE,"Consolidated"}</definedName>
    <definedName name="wrn.Bank._.of._.America._1_1_2" localSheetId="1" hidden="1">{#N/A,#N/A,TRUE,"Cover_Page";#N/A,#N/A,TRUE,"Balance Sheet FY12";#N/A,#N/A,TRUE,"Debt Covenants_BofA_Cons";#N/A,#N/A,TRUE,"Consolidated-Cash Flow";#N/A,#N/A,TRUE,"CY_Per Inc FY12";#N/A,#N/A,TRUE,"Income FY12";#N/A,#N/A,TRUE,"Consolidated"}</definedName>
    <definedName name="wrn.Bank._.of._.America._1_1_2" localSheetId="3" hidden="1">{#N/A,#N/A,TRUE,"Cover_Page";#N/A,#N/A,TRUE,"Balance Sheet FY12";#N/A,#N/A,TRUE,"Debt Covenants_BofA_Cons";#N/A,#N/A,TRUE,"Consolidated-Cash Flow";#N/A,#N/A,TRUE,"CY_Per Inc FY12";#N/A,#N/A,TRUE,"Income FY12";#N/A,#N/A,TRUE,"Consolidated"}</definedName>
    <definedName name="wrn.Bank._.of._.America._1_1_2" localSheetId="5" hidden="1">{#N/A,#N/A,TRUE,"Cover_Page";#N/A,#N/A,TRUE,"Balance Sheet FY12";#N/A,#N/A,TRUE,"Debt Covenants_BofA_Cons";#N/A,#N/A,TRUE,"Consolidated-Cash Flow";#N/A,#N/A,TRUE,"CY_Per Inc FY12";#N/A,#N/A,TRUE,"Income FY12";#N/A,#N/A,TRUE,"Consolidated"}</definedName>
    <definedName name="wrn.Bank._.of._.America._1_1_2" hidden="1">{#N/A,#N/A,TRUE,"Cover_Page";#N/A,#N/A,TRUE,"Balance Sheet FY12";#N/A,#N/A,TRUE,"Debt Covenants_BofA_Cons";#N/A,#N/A,TRUE,"Consolidated-Cash Flow";#N/A,#N/A,TRUE,"CY_Per Inc FY12";#N/A,#N/A,TRUE,"Income FY12";#N/A,#N/A,TRUE,"Consolidated"}</definedName>
    <definedName name="wrn.Bank._.of._.America._1_3" localSheetId="1" hidden="1">{#N/A,#N/A,TRUE,"Cover_Page";#N/A,#N/A,TRUE,"Balance Sheet FY12";#N/A,#N/A,TRUE,"Debt Covenants_BofA_Cons";#N/A,#N/A,TRUE,"Consolidated-Cash Flow";#N/A,#N/A,TRUE,"CY_Per Inc FY12";#N/A,#N/A,TRUE,"Income FY12";#N/A,#N/A,TRUE,"Consolidated"}</definedName>
    <definedName name="wrn.Bank._.of._.America._1_3" localSheetId="3" hidden="1">{#N/A,#N/A,TRUE,"Cover_Page";#N/A,#N/A,TRUE,"Balance Sheet FY12";#N/A,#N/A,TRUE,"Debt Covenants_BofA_Cons";#N/A,#N/A,TRUE,"Consolidated-Cash Flow";#N/A,#N/A,TRUE,"CY_Per Inc FY12";#N/A,#N/A,TRUE,"Income FY12";#N/A,#N/A,TRUE,"Consolidated"}</definedName>
    <definedName name="wrn.Bank._.of._.America._1_3" localSheetId="5" hidden="1">{#N/A,#N/A,TRUE,"Cover_Page";#N/A,#N/A,TRUE,"Balance Sheet FY12";#N/A,#N/A,TRUE,"Debt Covenants_BofA_Cons";#N/A,#N/A,TRUE,"Consolidated-Cash Flow";#N/A,#N/A,TRUE,"CY_Per Inc FY12";#N/A,#N/A,TRUE,"Income FY12";#N/A,#N/A,TRUE,"Consolidated"}</definedName>
    <definedName name="wrn.Bank._.of._.America._1_3" hidden="1">{#N/A,#N/A,TRUE,"Cover_Page";#N/A,#N/A,TRUE,"Balance Sheet FY12";#N/A,#N/A,TRUE,"Debt Covenants_BofA_Cons";#N/A,#N/A,TRUE,"Consolidated-Cash Flow";#N/A,#N/A,TRUE,"CY_Per Inc FY12";#N/A,#N/A,TRUE,"Income FY12";#N/A,#N/A,TRUE,"Consolidated"}</definedName>
    <definedName name="wrn.Bank._.of._.America._2" localSheetId="1" hidden="1">{#N/A,#N/A,TRUE,"Cover_Page";#N/A,#N/A,TRUE,"Balance Sheet FY12";#N/A,#N/A,TRUE,"Debt Covenants_BofA_Cons";#N/A,#N/A,TRUE,"Consolidated-Cash Flow";#N/A,#N/A,TRUE,"CY_Per Inc FY12";#N/A,#N/A,TRUE,"Income FY12";#N/A,#N/A,TRUE,"Consolidated"}</definedName>
    <definedName name="wrn.Bank._.of._.America._2" localSheetId="3" hidden="1">{#N/A,#N/A,TRUE,"Cover_Page";#N/A,#N/A,TRUE,"Balance Sheet FY12";#N/A,#N/A,TRUE,"Debt Covenants_BofA_Cons";#N/A,#N/A,TRUE,"Consolidated-Cash Flow";#N/A,#N/A,TRUE,"CY_Per Inc FY12";#N/A,#N/A,TRUE,"Income FY12";#N/A,#N/A,TRUE,"Consolidated"}</definedName>
    <definedName name="wrn.Bank._.of._.America._2" localSheetId="5" hidden="1">{#N/A,#N/A,TRUE,"Cover_Page";#N/A,#N/A,TRUE,"Balance Sheet FY12";#N/A,#N/A,TRUE,"Debt Covenants_BofA_Cons";#N/A,#N/A,TRUE,"Consolidated-Cash Flow";#N/A,#N/A,TRUE,"CY_Per Inc FY12";#N/A,#N/A,TRUE,"Income FY12";#N/A,#N/A,TRUE,"Consolidated"}</definedName>
    <definedName name="wrn.Bank._.of._.America._2" hidden="1">{#N/A,#N/A,TRUE,"Cover_Page";#N/A,#N/A,TRUE,"Balance Sheet FY12";#N/A,#N/A,TRUE,"Debt Covenants_BofA_Cons";#N/A,#N/A,TRUE,"Consolidated-Cash Flow";#N/A,#N/A,TRUE,"CY_Per Inc FY12";#N/A,#N/A,TRUE,"Income FY12";#N/A,#N/A,TRUE,"Consolidated"}</definedName>
    <definedName name="wrn.Bank._.of._.America._2_2" localSheetId="1" hidden="1">{#N/A,#N/A,TRUE,"Cover_Page";#N/A,#N/A,TRUE,"Balance Sheet FY12";#N/A,#N/A,TRUE,"Debt Covenants_BofA_Cons";#N/A,#N/A,TRUE,"Consolidated-Cash Flow";#N/A,#N/A,TRUE,"CY_Per Inc FY12";#N/A,#N/A,TRUE,"Income FY12";#N/A,#N/A,TRUE,"Consolidated"}</definedName>
    <definedName name="wrn.Bank._.of._.America._2_2" localSheetId="3" hidden="1">{#N/A,#N/A,TRUE,"Cover_Page";#N/A,#N/A,TRUE,"Balance Sheet FY12";#N/A,#N/A,TRUE,"Debt Covenants_BofA_Cons";#N/A,#N/A,TRUE,"Consolidated-Cash Flow";#N/A,#N/A,TRUE,"CY_Per Inc FY12";#N/A,#N/A,TRUE,"Income FY12";#N/A,#N/A,TRUE,"Consolidated"}</definedName>
    <definedName name="wrn.Bank._.of._.America._2_2" localSheetId="5" hidden="1">{#N/A,#N/A,TRUE,"Cover_Page";#N/A,#N/A,TRUE,"Balance Sheet FY12";#N/A,#N/A,TRUE,"Debt Covenants_BofA_Cons";#N/A,#N/A,TRUE,"Consolidated-Cash Flow";#N/A,#N/A,TRUE,"CY_Per Inc FY12";#N/A,#N/A,TRUE,"Income FY12";#N/A,#N/A,TRUE,"Consolidated"}</definedName>
    <definedName name="wrn.Bank._.of._.America._2_2" hidden="1">{#N/A,#N/A,TRUE,"Cover_Page";#N/A,#N/A,TRUE,"Balance Sheet FY12";#N/A,#N/A,TRUE,"Debt Covenants_BofA_Cons";#N/A,#N/A,TRUE,"Consolidated-Cash Flow";#N/A,#N/A,TRUE,"CY_Per Inc FY12";#N/A,#N/A,TRUE,"Income FY12";#N/A,#N/A,TRUE,"Consolidated"}</definedName>
    <definedName name="wrn.Bank._.of._.America._3" localSheetId="1" hidden="1">{#N/A,#N/A,TRUE,"Cover_Page";#N/A,#N/A,TRUE,"Balance Sheet FY12";#N/A,#N/A,TRUE,"Debt Covenants_BofA_Cons";#N/A,#N/A,TRUE,"Consolidated-Cash Flow";#N/A,#N/A,TRUE,"CY_Per Inc FY12";#N/A,#N/A,TRUE,"Income FY12";#N/A,#N/A,TRUE,"Consolidated"}</definedName>
    <definedName name="wrn.Bank._.of._.America._3" localSheetId="3" hidden="1">{#N/A,#N/A,TRUE,"Cover_Page";#N/A,#N/A,TRUE,"Balance Sheet FY12";#N/A,#N/A,TRUE,"Debt Covenants_BofA_Cons";#N/A,#N/A,TRUE,"Consolidated-Cash Flow";#N/A,#N/A,TRUE,"CY_Per Inc FY12";#N/A,#N/A,TRUE,"Income FY12";#N/A,#N/A,TRUE,"Consolidated"}</definedName>
    <definedName name="wrn.Bank._.of._.America._3" localSheetId="5" hidden="1">{#N/A,#N/A,TRUE,"Cover_Page";#N/A,#N/A,TRUE,"Balance Sheet FY12";#N/A,#N/A,TRUE,"Debt Covenants_BofA_Cons";#N/A,#N/A,TRUE,"Consolidated-Cash Flow";#N/A,#N/A,TRUE,"CY_Per Inc FY12";#N/A,#N/A,TRUE,"Income FY12";#N/A,#N/A,TRUE,"Consolidated"}</definedName>
    <definedName name="wrn.Bank._.of._.America._3" hidden="1">{#N/A,#N/A,TRUE,"Cover_Page";#N/A,#N/A,TRUE,"Balance Sheet FY12";#N/A,#N/A,TRUE,"Debt Covenants_BofA_Cons";#N/A,#N/A,TRUE,"Consolidated-Cash Flow";#N/A,#N/A,TRUE,"CY_Per Inc FY12";#N/A,#N/A,TRUE,"Income FY12";#N/A,#N/A,TRUE,"Consolidated"}</definedName>
    <definedName name="wrn.Bank._.of._.America._3_2" localSheetId="1" hidden="1">{#N/A,#N/A,TRUE,"Cover_Page";#N/A,#N/A,TRUE,"Balance Sheet FY12";#N/A,#N/A,TRUE,"Debt Covenants_BofA_Cons";#N/A,#N/A,TRUE,"Consolidated-Cash Flow";#N/A,#N/A,TRUE,"CY_Per Inc FY12";#N/A,#N/A,TRUE,"Income FY12";#N/A,#N/A,TRUE,"Consolidated"}</definedName>
    <definedName name="wrn.Bank._.of._.America._3_2" localSheetId="3" hidden="1">{#N/A,#N/A,TRUE,"Cover_Page";#N/A,#N/A,TRUE,"Balance Sheet FY12";#N/A,#N/A,TRUE,"Debt Covenants_BofA_Cons";#N/A,#N/A,TRUE,"Consolidated-Cash Flow";#N/A,#N/A,TRUE,"CY_Per Inc FY12";#N/A,#N/A,TRUE,"Income FY12";#N/A,#N/A,TRUE,"Consolidated"}</definedName>
    <definedName name="wrn.Bank._.of._.America._3_2" localSheetId="5" hidden="1">{#N/A,#N/A,TRUE,"Cover_Page";#N/A,#N/A,TRUE,"Balance Sheet FY12";#N/A,#N/A,TRUE,"Debt Covenants_BofA_Cons";#N/A,#N/A,TRUE,"Consolidated-Cash Flow";#N/A,#N/A,TRUE,"CY_Per Inc FY12";#N/A,#N/A,TRUE,"Income FY12";#N/A,#N/A,TRUE,"Consolidated"}</definedName>
    <definedName name="wrn.Bank._.of._.America._3_2" hidden="1">{#N/A,#N/A,TRUE,"Cover_Page";#N/A,#N/A,TRUE,"Balance Sheet FY12";#N/A,#N/A,TRUE,"Debt Covenants_BofA_Cons";#N/A,#N/A,TRUE,"Consolidated-Cash Flow";#N/A,#N/A,TRUE,"CY_Per Inc FY12";#N/A,#N/A,TRUE,"Income FY12";#N/A,#N/A,TRUE,"Consolidated"}</definedName>
    <definedName name="wrn.Bank._.of._.America._5" localSheetId="1" hidden="1">{#N/A,#N/A,TRUE,"Cover_Page";#N/A,#N/A,TRUE,"Balance Sheet FY12";#N/A,#N/A,TRUE,"Debt Covenants_BofA_Cons";#N/A,#N/A,TRUE,"Consolidated-Cash Flow";#N/A,#N/A,TRUE,"CY_Per Inc FY12";#N/A,#N/A,TRUE,"Income FY12";#N/A,#N/A,TRUE,"Consolidated"}</definedName>
    <definedName name="wrn.Bank._.of._.America._5" localSheetId="3" hidden="1">{#N/A,#N/A,TRUE,"Cover_Page";#N/A,#N/A,TRUE,"Balance Sheet FY12";#N/A,#N/A,TRUE,"Debt Covenants_BofA_Cons";#N/A,#N/A,TRUE,"Consolidated-Cash Flow";#N/A,#N/A,TRUE,"CY_Per Inc FY12";#N/A,#N/A,TRUE,"Income FY12";#N/A,#N/A,TRUE,"Consolidated"}</definedName>
    <definedName name="wrn.Bank._.of._.America._5" localSheetId="5" hidden="1">{#N/A,#N/A,TRUE,"Cover_Page";#N/A,#N/A,TRUE,"Balance Sheet FY12";#N/A,#N/A,TRUE,"Debt Covenants_BofA_Cons";#N/A,#N/A,TRUE,"Consolidated-Cash Flow";#N/A,#N/A,TRUE,"CY_Per Inc FY12";#N/A,#N/A,TRUE,"Income FY12";#N/A,#N/A,TRUE,"Consolidated"}</definedName>
    <definedName name="wrn.Bank._.of._.America._5" hidden="1">{#N/A,#N/A,TRUE,"Cover_Page";#N/A,#N/A,TRUE,"Balance Sheet FY12";#N/A,#N/A,TRUE,"Debt Covenants_BofA_Cons";#N/A,#N/A,TRUE,"Consolidated-Cash Flow";#N/A,#N/A,TRUE,"CY_Per Inc FY12";#N/A,#N/A,TRUE,"Income FY12";#N/A,#N/A,TRUE,"Consolidated"}</definedName>
    <definedName name="wrn.Bank._.Report."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_2"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_2"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_2"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1_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3"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3"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3"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1_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_2"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_2"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_2"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2_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_2"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_2"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_2"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3_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5" localSheetId="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5"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5"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_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se_Middle_Drivers." localSheetId="1" hidden="1">{#N/A,#N/A,TRUE,"DCF Summary (2)";#N/A,#N/A,TRUE,"DCF Summary";#N/A,"Middle Case Drivers",TRUE,"DCF"}</definedName>
    <definedName name="wrn.Base_Middle_Drivers." localSheetId="3" hidden="1">{#N/A,#N/A,TRUE,"DCF Summary (2)";#N/A,#N/A,TRUE,"DCF Summary";#N/A,"Middle Case Drivers",TRUE,"DCF"}</definedName>
    <definedName name="wrn.Base_Middle_Drivers." localSheetId="5" hidden="1">{#N/A,#N/A,TRUE,"DCF Summary (2)";#N/A,#N/A,TRUE,"DCF Summary";#N/A,"Middle Case Drivers",TRUE,"DCF"}</definedName>
    <definedName name="wrn.Base_Middle_Drivers." hidden="1">{#N/A,#N/A,TRUE,"DCF Summary (2)";#N/A,#N/A,TRUE,"DCF Summary";#N/A,"Middle Case Drivers",TRUE,"DCF"}</definedName>
    <definedName name="wrn.Base_Middle_Drivers._1" localSheetId="1" hidden="1">{#N/A,#N/A,TRUE,"DCF Summary (2)";#N/A,#N/A,TRUE,"DCF Summary";#N/A,"Middle Case Drivers",TRUE,"DCF"}</definedName>
    <definedName name="wrn.Base_Middle_Drivers._1" localSheetId="3" hidden="1">{#N/A,#N/A,TRUE,"DCF Summary (2)";#N/A,#N/A,TRUE,"DCF Summary";#N/A,"Middle Case Drivers",TRUE,"DCF"}</definedName>
    <definedName name="wrn.Base_Middle_Drivers._1" localSheetId="5" hidden="1">{#N/A,#N/A,TRUE,"DCF Summary (2)";#N/A,#N/A,TRUE,"DCF Summary";#N/A,"Middle Case Drivers",TRUE,"DCF"}</definedName>
    <definedName name="wrn.Base_Middle_Drivers._1" hidden="1">{#N/A,#N/A,TRUE,"DCF Summary (2)";#N/A,#N/A,TRUE,"DCF Summary";#N/A,"Middle Case Drivers",TRUE,"DCF"}</definedName>
    <definedName name="wrn.Basic." localSheetId="1" hidden="1">{"ca",#N/A,FALSE,"C";"D",#N/A,FALSE,"D"}</definedName>
    <definedName name="wrn.Basic." localSheetId="3" hidden="1">{"ca",#N/A,FALSE,"C";"D",#N/A,FALSE,"D"}</definedName>
    <definedName name="wrn.Basic." localSheetId="5" hidden="1">{"ca",#N/A,FALSE,"C";"D",#N/A,FALSE,"D"}</definedName>
    <definedName name="wrn.Basic." hidden="1">{"ca",#N/A,FALSE,"C";"D",#N/A,FALSE,"D"}</definedName>
    <definedName name="wrn.Basic._.Print._.Value._.MLP." localSheetId="1" hidden="1">{#N/A,#N/A,FALSE,"Valuation";#N/A,#N/A,FALSE,"MLP Impact"}</definedName>
    <definedName name="wrn.Basic._.Print._.Value._.MLP." localSheetId="3" hidden="1">{#N/A,#N/A,FALSE,"Valuation";#N/A,#N/A,FALSE,"MLP Impact"}</definedName>
    <definedName name="wrn.Basic._.Print._.Value._.MLP." localSheetId="5" hidden="1">{#N/A,#N/A,FALSE,"Valuation";#N/A,#N/A,FALSE,"MLP Impact"}</definedName>
    <definedName name="wrn.Basic._.Print._.Value._.MLP." hidden="1">{#N/A,#N/A,FALSE,"Valuation";#N/A,#N/A,FALSE,"MLP Impact"}</definedName>
    <definedName name="wrn.Basic._.Print._.Value._.MLP._1" localSheetId="1" hidden="1">{#N/A,#N/A,FALSE,"Valuation";#N/A,#N/A,FALSE,"MLP Impact"}</definedName>
    <definedName name="wrn.Basic._.Print._.Value._.MLP._1" localSheetId="3" hidden="1">{#N/A,#N/A,FALSE,"Valuation";#N/A,#N/A,FALSE,"MLP Impact"}</definedName>
    <definedName name="wrn.Basic._.Print._.Value._.MLP._1" localSheetId="5" hidden="1">{#N/A,#N/A,FALSE,"Valuation";#N/A,#N/A,FALSE,"MLP Impact"}</definedName>
    <definedName name="wrn.Basic._.Print._.Value._.MLP._1" hidden="1">{#N/A,#N/A,FALSE,"Valuation";#N/A,#N/A,FALSE,"MLP Impact"}</definedName>
    <definedName name="wrn.Basic._.Report." localSheetId="1" hidden="1">{#N/A,#N/A,FALSE,"Valuation";#N/A,#N/A,FALSE,"Inputs";#N/A,#N/A,FALSE,"Financial Statements";#N/A,#N/A,FALSE,"MLP Impact";#N/A,#N/A,FALSE,"Revenues"}</definedName>
    <definedName name="wrn.Basic._.Report." localSheetId="3" hidden="1">{#N/A,#N/A,FALSE,"Valuation";#N/A,#N/A,FALSE,"Inputs";#N/A,#N/A,FALSE,"Financial Statements";#N/A,#N/A,FALSE,"MLP Impact";#N/A,#N/A,FALSE,"Revenues"}</definedName>
    <definedName name="wrn.Basic._.Report." localSheetId="5" hidden="1">{#N/A,#N/A,FALSE,"Valuation";#N/A,#N/A,FALSE,"Inputs";#N/A,#N/A,FALSE,"Financial Statements";#N/A,#N/A,FALSE,"MLP Impact";#N/A,#N/A,FALSE,"Revenues"}</definedName>
    <definedName name="wrn.Basic._.Report." hidden="1">{#N/A,#N/A,FALSE,"Valuation";#N/A,#N/A,FALSE,"Inputs";#N/A,#N/A,FALSE,"Financial Statements";#N/A,#N/A,FALSE,"MLP Impact";#N/A,#N/A,FALSE,"Revenues"}</definedName>
    <definedName name="wrn.Basic._.Report._1" localSheetId="1" hidden="1">{#N/A,#N/A,FALSE,"Valuation";#N/A,#N/A,FALSE,"Inputs";#N/A,#N/A,FALSE,"Financial Statements";#N/A,#N/A,FALSE,"MLP Impact";#N/A,#N/A,FALSE,"Revenues"}</definedName>
    <definedName name="wrn.Basic._.Report._1" localSheetId="3" hidden="1">{#N/A,#N/A,FALSE,"Valuation";#N/A,#N/A,FALSE,"Inputs";#N/A,#N/A,FALSE,"Financial Statements";#N/A,#N/A,FALSE,"MLP Impact";#N/A,#N/A,FALSE,"Revenues"}</definedName>
    <definedName name="wrn.Basic._.Report._1" localSheetId="5" hidden="1">{#N/A,#N/A,FALSE,"Valuation";#N/A,#N/A,FALSE,"Inputs";#N/A,#N/A,FALSE,"Financial Statements";#N/A,#N/A,FALSE,"MLP Impact";#N/A,#N/A,FALSE,"Revenues"}</definedName>
    <definedName name="wrn.Basic._.Report._1" hidden="1">{#N/A,#N/A,FALSE,"Valuation";#N/A,#N/A,FALSE,"Inputs";#N/A,#N/A,FALSE,"Financial Statements";#N/A,#N/A,FALSE,"MLP Impact";#N/A,#N/A,FALSE,"Revenues"}</definedName>
    <definedName name="wrn.Basic._.Reports." localSheetId="1" hidden="1">{"net cf for valuation",#N/A,FALSE,"RangerAm";"nopat stmt",#N/A,FALSE,"RangerAm";"inc stmt",#N/A,FALSE,"RangerAm";"bal sheet",#N/A,FALSE,"RangerAm";"sum ops results",#N/A,FALSE,"RangerAm"}</definedName>
    <definedName name="wrn.Basic._.Reports." localSheetId="3" hidden="1">{"net cf for valuation",#N/A,FALSE,"RangerAm";"nopat stmt",#N/A,FALSE,"RangerAm";"inc stmt",#N/A,FALSE,"RangerAm";"bal sheet",#N/A,FALSE,"RangerAm";"sum ops results",#N/A,FALSE,"RangerAm"}</definedName>
    <definedName name="wrn.Basic._.Reports." localSheetId="5" hidden="1">{"net cf for valuation",#N/A,FALSE,"RangerAm";"nopat stmt",#N/A,FALSE,"RangerAm";"inc stmt",#N/A,FALSE,"RangerAm";"bal sheet",#N/A,FALSE,"RangerAm";"sum ops results",#N/A,FALSE,"RangerAm"}</definedName>
    <definedName name="wrn.Basic._.Reports." hidden="1">{"net cf for valuation",#N/A,FALSE,"RangerAm";"nopat stmt",#N/A,FALSE,"RangerAm";"inc stmt",#N/A,FALSE,"RangerAm";"bal sheet",#N/A,FALSE,"RangerAm";"sum ops results",#N/A,FALSE,"RangerAm"}</definedName>
    <definedName name="wrn.Basic._1" localSheetId="1" hidden="1">{"ca",#N/A,FALSE,"C";"D",#N/A,FALSE,"D"}</definedName>
    <definedName name="wrn.Basic._1" localSheetId="3" hidden="1">{"ca",#N/A,FALSE,"C";"D",#N/A,FALSE,"D"}</definedName>
    <definedName name="wrn.Basic._1" localSheetId="5" hidden="1">{"ca",#N/A,FALSE,"C";"D",#N/A,FALSE,"D"}</definedName>
    <definedName name="wrn.Basic._1" hidden="1">{"ca",#N/A,FALSE,"C";"D",#N/A,FALSE,"D"}</definedName>
    <definedName name="wrn.basics." localSheetId="0" hidden="1">{#N/A,#N/A,FALSE,"TSUM";#N/A,#N/A,FALSE,"shares";#N/A,#N/A,FALSE,"earnout";#N/A,#N/A,FALSE,"Heaty";#N/A,#N/A,FALSE,"self-tend";#N/A,#N/A,FALSE,"self-sum"}</definedName>
    <definedName name="wrn.basics." localSheetId="1" hidden="1">{#N/A,#N/A,FALSE,"TSUM";#N/A,#N/A,FALSE,"shares";#N/A,#N/A,FALSE,"earnout";#N/A,#N/A,FALSE,"Heaty";#N/A,#N/A,FALSE,"self-tend";#N/A,#N/A,FALSE,"self-sum"}</definedName>
    <definedName name="wrn.basics." localSheetId="3" hidden="1">{#N/A,#N/A,FALSE,"TSUM";#N/A,#N/A,FALSE,"shares";#N/A,#N/A,FALSE,"earnout";#N/A,#N/A,FALSE,"Heaty";#N/A,#N/A,FALSE,"self-tend";#N/A,#N/A,FALSE,"self-sum"}</definedName>
    <definedName name="wrn.basics." localSheetId="5" hidden="1">{#N/A,#N/A,FALSE,"TSUM";#N/A,#N/A,FALSE,"shares";#N/A,#N/A,FALSE,"earnout";#N/A,#N/A,FALSE,"Heaty";#N/A,#N/A,FALSE,"self-tend";#N/A,#N/A,FALSE,"self-sum"}</definedName>
    <definedName name="wrn.basics." hidden="1">{#N/A,#N/A,FALSE,"TSUM";#N/A,#N/A,FALSE,"shares";#N/A,#N/A,FALSE,"earnout";#N/A,#N/A,FALSE,"Heaty";#N/A,#N/A,FALSE,"self-tend";#N/A,#N/A,FALSE,"self-sum"}</definedName>
    <definedName name="wrn.basics._1" localSheetId="1" hidden="1">{#N/A,#N/A,FALSE,"TSUM";#N/A,#N/A,FALSE,"shares";#N/A,#N/A,FALSE,"earnout";#N/A,#N/A,FALSE,"Heaty";#N/A,#N/A,FALSE,"self-tend";#N/A,#N/A,FALSE,"self-sum"}</definedName>
    <definedName name="wrn.basics._1" localSheetId="3" hidden="1">{#N/A,#N/A,FALSE,"TSUM";#N/A,#N/A,FALSE,"shares";#N/A,#N/A,FALSE,"earnout";#N/A,#N/A,FALSE,"Heaty";#N/A,#N/A,FALSE,"self-tend";#N/A,#N/A,FALSE,"self-sum"}</definedName>
    <definedName name="wrn.basics._1" localSheetId="5" hidden="1">{#N/A,#N/A,FALSE,"TSUM";#N/A,#N/A,FALSE,"shares";#N/A,#N/A,FALSE,"earnout";#N/A,#N/A,FALSE,"Heaty";#N/A,#N/A,FALSE,"self-tend";#N/A,#N/A,FALSE,"self-sum"}</definedName>
    <definedName name="wrn.basics._1" hidden="1">{#N/A,#N/A,FALSE,"TSUM";#N/A,#N/A,FALSE,"shares";#N/A,#N/A,FALSE,"earnout";#N/A,#N/A,FALSE,"Heaty";#N/A,#N/A,FALSE,"self-tend";#N/A,#N/A,FALSE,"self-sum"}</definedName>
    <definedName name="wrn.basics._1_1" localSheetId="1" hidden="1">{#N/A,#N/A,FALSE,"TSUM";#N/A,#N/A,FALSE,"shares";#N/A,#N/A,FALSE,"earnout";#N/A,#N/A,FALSE,"Heaty";#N/A,#N/A,FALSE,"self-tend";#N/A,#N/A,FALSE,"self-sum"}</definedName>
    <definedName name="wrn.basics._1_1" localSheetId="3" hidden="1">{#N/A,#N/A,FALSE,"TSUM";#N/A,#N/A,FALSE,"shares";#N/A,#N/A,FALSE,"earnout";#N/A,#N/A,FALSE,"Heaty";#N/A,#N/A,FALSE,"self-tend";#N/A,#N/A,FALSE,"self-sum"}</definedName>
    <definedName name="wrn.basics._1_1" localSheetId="5" hidden="1">{#N/A,#N/A,FALSE,"TSUM";#N/A,#N/A,FALSE,"shares";#N/A,#N/A,FALSE,"earnout";#N/A,#N/A,FALSE,"Heaty";#N/A,#N/A,FALSE,"self-tend";#N/A,#N/A,FALSE,"self-sum"}</definedName>
    <definedName name="wrn.basics._1_1" hidden="1">{#N/A,#N/A,FALSE,"TSUM";#N/A,#N/A,FALSE,"shares";#N/A,#N/A,FALSE,"earnout";#N/A,#N/A,FALSE,"Heaty";#N/A,#N/A,FALSE,"self-tend";#N/A,#N/A,FALSE,"self-sum"}</definedName>
    <definedName name="wrn.basics._1_1_2" localSheetId="1" hidden="1">{#N/A,#N/A,FALSE,"TSUM";#N/A,#N/A,FALSE,"shares";#N/A,#N/A,FALSE,"earnout";#N/A,#N/A,FALSE,"Heaty";#N/A,#N/A,FALSE,"self-tend";#N/A,#N/A,FALSE,"self-sum"}</definedName>
    <definedName name="wrn.basics._1_1_2" localSheetId="3" hidden="1">{#N/A,#N/A,FALSE,"TSUM";#N/A,#N/A,FALSE,"shares";#N/A,#N/A,FALSE,"earnout";#N/A,#N/A,FALSE,"Heaty";#N/A,#N/A,FALSE,"self-tend";#N/A,#N/A,FALSE,"self-sum"}</definedName>
    <definedName name="wrn.basics._1_1_2" localSheetId="5" hidden="1">{#N/A,#N/A,FALSE,"TSUM";#N/A,#N/A,FALSE,"shares";#N/A,#N/A,FALSE,"earnout";#N/A,#N/A,FALSE,"Heaty";#N/A,#N/A,FALSE,"self-tend";#N/A,#N/A,FALSE,"self-sum"}</definedName>
    <definedName name="wrn.basics._1_1_2" hidden="1">{#N/A,#N/A,FALSE,"TSUM";#N/A,#N/A,FALSE,"shares";#N/A,#N/A,FALSE,"earnout";#N/A,#N/A,FALSE,"Heaty";#N/A,#N/A,FALSE,"self-tend";#N/A,#N/A,FALSE,"self-sum"}</definedName>
    <definedName name="wrn.basics._1_3" localSheetId="1" hidden="1">{#N/A,#N/A,FALSE,"TSUM";#N/A,#N/A,FALSE,"shares";#N/A,#N/A,FALSE,"earnout";#N/A,#N/A,FALSE,"Heaty";#N/A,#N/A,FALSE,"self-tend";#N/A,#N/A,FALSE,"self-sum"}</definedName>
    <definedName name="wrn.basics._1_3" localSheetId="3" hidden="1">{#N/A,#N/A,FALSE,"TSUM";#N/A,#N/A,FALSE,"shares";#N/A,#N/A,FALSE,"earnout";#N/A,#N/A,FALSE,"Heaty";#N/A,#N/A,FALSE,"self-tend";#N/A,#N/A,FALSE,"self-sum"}</definedName>
    <definedName name="wrn.basics._1_3" localSheetId="5" hidden="1">{#N/A,#N/A,FALSE,"TSUM";#N/A,#N/A,FALSE,"shares";#N/A,#N/A,FALSE,"earnout";#N/A,#N/A,FALSE,"Heaty";#N/A,#N/A,FALSE,"self-tend";#N/A,#N/A,FALSE,"self-sum"}</definedName>
    <definedName name="wrn.basics._1_3" hidden="1">{#N/A,#N/A,FALSE,"TSUM";#N/A,#N/A,FALSE,"shares";#N/A,#N/A,FALSE,"earnout";#N/A,#N/A,FALSE,"Heaty";#N/A,#N/A,FALSE,"self-tend";#N/A,#N/A,FALSE,"self-sum"}</definedName>
    <definedName name="wrn.basics._2" localSheetId="1" hidden="1">{#N/A,#N/A,FALSE,"TSUM";#N/A,#N/A,FALSE,"shares";#N/A,#N/A,FALSE,"earnout";#N/A,#N/A,FALSE,"Heaty";#N/A,#N/A,FALSE,"self-tend";#N/A,#N/A,FALSE,"self-sum"}</definedName>
    <definedName name="wrn.basics._2" localSheetId="3" hidden="1">{#N/A,#N/A,FALSE,"TSUM";#N/A,#N/A,FALSE,"shares";#N/A,#N/A,FALSE,"earnout";#N/A,#N/A,FALSE,"Heaty";#N/A,#N/A,FALSE,"self-tend";#N/A,#N/A,FALSE,"self-sum"}</definedName>
    <definedName name="wrn.basics._2" localSheetId="5" hidden="1">{#N/A,#N/A,FALSE,"TSUM";#N/A,#N/A,FALSE,"shares";#N/A,#N/A,FALSE,"earnout";#N/A,#N/A,FALSE,"Heaty";#N/A,#N/A,FALSE,"self-tend";#N/A,#N/A,FALSE,"self-sum"}</definedName>
    <definedName name="wrn.basics._2" hidden="1">{#N/A,#N/A,FALSE,"TSUM";#N/A,#N/A,FALSE,"shares";#N/A,#N/A,FALSE,"earnout";#N/A,#N/A,FALSE,"Heaty";#N/A,#N/A,FALSE,"self-tend";#N/A,#N/A,FALSE,"self-sum"}</definedName>
    <definedName name="wrn.basics._2_2" localSheetId="1" hidden="1">{#N/A,#N/A,FALSE,"TSUM";#N/A,#N/A,FALSE,"shares";#N/A,#N/A,FALSE,"earnout";#N/A,#N/A,FALSE,"Heaty";#N/A,#N/A,FALSE,"self-tend";#N/A,#N/A,FALSE,"self-sum"}</definedName>
    <definedName name="wrn.basics._2_2" localSheetId="3" hidden="1">{#N/A,#N/A,FALSE,"TSUM";#N/A,#N/A,FALSE,"shares";#N/A,#N/A,FALSE,"earnout";#N/A,#N/A,FALSE,"Heaty";#N/A,#N/A,FALSE,"self-tend";#N/A,#N/A,FALSE,"self-sum"}</definedName>
    <definedName name="wrn.basics._2_2" localSheetId="5" hidden="1">{#N/A,#N/A,FALSE,"TSUM";#N/A,#N/A,FALSE,"shares";#N/A,#N/A,FALSE,"earnout";#N/A,#N/A,FALSE,"Heaty";#N/A,#N/A,FALSE,"self-tend";#N/A,#N/A,FALSE,"self-sum"}</definedName>
    <definedName name="wrn.basics._2_2" hidden="1">{#N/A,#N/A,FALSE,"TSUM";#N/A,#N/A,FALSE,"shares";#N/A,#N/A,FALSE,"earnout";#N/A,#N/A,FALSE,"Heaty";#N/A,#N/A,FALSE,"self-tend";#N/A,#N/A,FALSE,"self-sum"}</definedName>
    <definedName name="wrn.basics._3" localSheetId="1" hidden="1">{#N/A,#N/A,FALSE,"TSUM";#N/A,#N/A,FALSE,"shares";#N/A,#N/A,FALSE,"earnout";#N/A,#N/A,FALSE,"Heaty";#N/A,#N/A,FALSE,"self-tend";#N/A,#N/A,FALSE,"self-sum"}</definedName>
    <definedName name="wrn.basics._3" localSheetId="3" hidden="1">{#N/A,#N/A,FALSE,"TSUM";#N/A,#N/A,FALSE,"shares";#N/A,#N/A,FALSE,"earnout";#N/A,#N/A,FALSE,"Heaty";#N/A,#N/A,FALSE,"self-tend";#N/A,#N/A,FALSE,"self-sum"}</definedName>
    <definedName name="wrn.basics._3" localSheetId="5" hidden="1">{#N/A,#N/A,FALSE,"TSUM";#N/A,#N/A,FALSE,"shares";#N/A,#N/A,FALSE,"earnout";#N/A,#N/A,FALSE,"Heaty";#N/A,#N/A,FALSE,"self-tend";#N/A,#N/A,FALSE,"self-sum"}</definedName>
    <definedName name="wrn.basics._3" hidden="1">{#N/A,#N/A,FALSE,"TSUM";#N/A,#N/A,FALSE,"shares";#N/A,#N/A,FALSE,"earnout";#N/A,#N/A,FALSE,"Heaty";#N/A,#N/A,FALSE,"self-tend";#N/A,#N/A,FALSE,"self-sum"}</definedName>
    <definedName name="wrn.basics._3_2" localSheetId="1" hidden="1">{#N/A,#N/A,FALSE,"TSUM";#N/A,#N/A,FALSE,"shares";#N/A,#N/A,FALSE,"earnout";#N/A,#N/A,FALSE,"Heaty";#N/A,#N/A,FALSE,"self-tend";#N/A,#N/A,FALSE,"self-sum"}</definedName>
    <definedName name="wrn.basics._3_2" localSheetId="3" hidden="1">{#N/A,#N/A,FALSE,"TSUM";#N/A,#N/A,FALSE,"shares";#N/A,#N/A,FALSE,"earnout";#N/A,#N/A,FALSE,"Heaty";#N/A,#N/A,FALSE,"self-tend";#N/A,#N/A,FALSE,"self-sum"}</definedName>
    <definedName name="wrn.basics._3_2" localSheetId="5" hidden="1">{#N/A,#N/A,FALSE,"TSUM";#N/A,#N/A,FALSE,"shares";#N/A,#N/A,FALSE,"earnout";#N/A,#N/A,FALSE,"Heaty";#N/A,#N/A,FALSE,"self-tend";#N/A,#N/A,FALSE,"self-sum"}</definedName>
    <definedName name="wrn.basics._3_2" hidden="1">{#N/A,#N/A,FALSE,"TSUM";#N/A,#N/A,FALSE,"shares";#N/A,#N/A,FALSE,"earnout";#N/A,#N/A,FALSE,"Heaty";#N/A,#N/A,FALSE,"self-tend";#N/A,#N/A,FALSE,"self-sum"}</definedName>
    <definedName name="wrn.basics._4" localSheetId="1" hidden="1">{#N/A,#N/A,FALSE,"TSUM";#N/A,#N/A,FALSE,"shares";#N/A,#N/A,FALSE,"earnout";#N/A,#N/A,FALSE,"Heaty";#N/A,#N/A,FALSE,"self-tend";#N/A,#N/A,FALSE,"self-sum"}</definedName>
    <definedName name="wrn.basics._4" localSheetId="3" hidden="1">{#N/A,#N/A,FALSE,"TSUM";#N/A,#N/A,FALSE,"shares";#N/A,#N/A,FALSE,"earnout";#N/A,#N/A,FALSE,"Heaty";#N/A,#N/A,FALSE,"self-tend";#N/A,#N/A,FALSE,"self-sum"}</definedName>
    <definedName name="wrn.basics._4" localSheetId="5" hidden="1">{#N/A,#N/A,FALSE,"TSUM";#N/A,#N/A,FALSE,"shares";#N/A,#N/A,FALSE,"earnout";#N/A,#N/A,FALSE,"Heaty";#N/A,#N/A,FALSE,"self-tend";#N/A,#N/A,FALSE,"self-sum"}</definedName>
    <definedName name="wrn.basics._4" hidden="1">{#N/A,#N/A,FALSE,"TSUM";#N/A,#N/A,FALSE,"shares";#N/A,#N/A,FALSE,"earnout";#N/A,#N/A,FALSE,"Heaty";#N/A,#N/A,FALSE,"self-tend";#N/A,#N/A,FALSE,"self-sum"}</definedName>
    <definedName name="wrn.basics._4_2" localSheetId="1" hidden="1">{#N/A,#N/A,FALSE,"TSUM";#N/A,#N/A,FALSE,"shares";#N/A,#N/A,FALSE,"earnout";#N/A,#N/A,FALSE,"Heaty";#N/A,#N/A,FALSE,"self-tend";#N/A,#N/A,FALSE,"self-sum"}</definedName>
    <definedName name="wrn.basics._4_2" localSheetId="3" hidden="1">{#N/A,#N/A,FALSE,"TSUM";#N/A,#N/A,FALSE,"shares";#N/A,#N/A,FALSE,"earnout";#N/A,#N/A,FALSE,"Heaty";#N/A,#N/A,FALSE,"self-tend";#N/A,#N/A,FALSE,"self-sum"}</definedName>
    <definedName name="wrn.basics._4_2" localSheetId="5" hidden="1">{#N/A,#N/A,FALSE,"TSUM";#N/A,#N/A,FALSE,"shares";#N/A,#N/A,FALSE,"earnout";#N/A,#N/A,FALSE,"Heaty";#N/A,#N/A,FALSE,"self-tend";#N/A,#N/A,FALSE,"self-sum"}</definedName>
    <definedName name="wrn.basics._4_2" hidden="1">{#N/A,#N/A,FALSE,"TSUM";#N/A,#N/A,FALSE,"shares";#N/A,#N/A,FALSE,"earnout";#N/A,#N/A,FALSE,"Heaty";#N/A,#N/A,FALSE,"self-tend";#N/A,#N/A,FALSE,"self-sum"}</definedName>
    <definedName name="wrn.basics._5" localSheetId="1" hidden="1">{#N/A,#N/A,FALSE,"TSUM";#N/A,#N/A,FALSE,"shares";#N/A,#N/A,FALSE,"earnout";#N/A,#N/A,FALSE,"Heaty";#N/A,#N/A,FALSE,"self-tend";#N/A,#N/A,FALSE,"self-sum"}</definedName>
    <definedName name="wrn.basics._5" localSheetId="3" hidden="1">{#N/A,#N/A,FALSE,"TSUM";#N/A,#N/A,FALSE,"shares";#N/A,#N/A,FALSE,"earnout";#N/A,#N/A,FALSE,"Heaty";#N/A,#N/A,FALSE,"self-tend";#N/A,#N/A,FALSE,"self-sum"}</definedName>
    <definedName name="wrn.basics._5" localSheetId="5" hidden="1">{#N/A,#N/A,FALSE,"TSUM";#N/A,#N/A,FALSE,"shares";#N/A,#N/A,FALSE,"earnout";#N/A,#N/A,FALSE,"Heaty";#N/A,#N/A,FALSE,"self-tend";#N/A,#N/A,FALSE,"self-sum"}</definedName>
    <definedName name="wrn.basics._5" hidden="1">{#N/A,#N/A,FALSE,"TSUM";#N/A,#N/A,FALSE,"shares";#N/A,#N/A,FALSE,"earnout";#N/A,#N/A,FALSE,"Heaty";#N/A,#N/A,FALSE,"self-tend";#N/A,#N/A,FALSE,"self-sum"}</definedName>
    <definedName name="wrn.basics._5_2" localSheetId="1" hidden="1">{#N/A,#N/A,FALSE,"TSUM";#N/A,#N/A,FALSE,"shares";#N/A,#N/A,FALSE,"earnout";#N/A,#N/A,FALSE,"Heaty";#N/A,#N/A,FALSE,"self-tend";#N/A,#N/A,FALSE,"self-sum"}</definedName>
    <definedName name="wrn.basics._5_2" localSheetId="3" hidden="1">{#N/A,#N/A,FALSE,"TSUM";#N/A,#N/A,FALSE,"shares";#N/A,#N/A,FALSE,"earnout";#N/A,#N/A,FALSE,"Heaty";#N/A,#N/A,FALSE,"self-tend";#N/A,#N/A,FALSE,"self-sum"}</definedName>
    <definedName name="wrn.basics._5_2" localSheetId="5" hidden="1">{#N/A,#N/A,FALSE,"TSUM";#N/A,#N/A,FALSE,"shares";#N/A,#N/A,FALSE,"earnout";#N/A,#N/A,FALSE,"Heaty";#N/A,#N/A,FALSE,"self-tend";#N/A,#N/A,FALSE,"self-sum"}</definedName>
    <definedName name="wrn.basics._5_2" hidden="1">{#N/A,#N/A,FALSE,"TSUM";#N/A,#N/A,FALSE,"shares";#N/A,#N/A,FALSE,"earnout";#N/A,#N/A,FALSE,"Heaty";#N/A,#N/A,FALSE,"self-tend";#N/A,#N/A,FALSE,"self-sum"}</definedName>
    <definedName name="wrn.Bce._.plan." localSheetId="1" hidden="1">{#N/A,#N/A,FALSE,"Cover";#N/A,#N/A,FALSE,"Summary";#N/A,#N/A,FALSE,"Monthly";#N/A,#N/A,FALSE,"2002";#N/A,#N/A,FALSE,"Main";#N/A,#N/A,FALSE,"Bridge 2002";#N/A,#N/A,FALSE,"Bridge-global";#N/A,#N/A,FALSE,"ALL"}</definedName>
    <definedName name="wrn.Bce._.plan." localSheetId="3" hidden="1">{#N/A,#N/A,FALSE,"Cover";#N/A,#N/A,FALSE,"Summary";#N/A,#N/A,FALSE,"Monthly";#N/A,#N/A,FALSE,"2002";#N/A,#N/A,FALSE,"Main";#N/A,#N/A,FALSE,"Bridge 2002";#N/A,#N/A,FALSE,"Bridge-global";#N/A,#N/A,FALSE,"ALL"}</definedName>
    <definedName name="wrn.Bce._.plan." localSheetId="5" hidden="1">{#N/A,#N/A,FALSE,"Cover";#N/A,#N/A,FALSE,"Summary";#N/A,#N/A,FALSE,"Monthly";#N/A,#N/A,FALSE,"2002";#N/A,#N/A,FALSE,"Main";#N/A,#N/A,FALSE,"Bridge 2002";#N/A,#N/A,FALSE,"Bridge-global";#N/A,#N/A,FALSE,"ALL"}</definedName>
    <definedName name="wrn.Bce._.plan." hidden="1">{#N/A,#N/A,FALSE,"Cover";#N/A,#N/A,FALSE,"Summary";#N/A,#N/A,FALSE,"Monthly";#N/A,#N/A,FALSE,"2002";#N/A,#N/A,FALSE,"Main";#N/A,#N/A,FALSE,"Bridge 2002";#N/A,#N/A,FALSE,"Bridge-global";#N/A,#N/A,FALSE,"ALL"}</definedName>
    <definedName name="wrn.Better." localSheetId="1" hidden="1">{"betterf",#N/A,FALSE,"Meldisco";"BetterB",#N/A,FALSE,"B"}</definedName>
    <definedName name="wrn.Better." localSheetId="3" hidden="1">{"betterf",#N/A,FALSE,"Meldisco";"BetterB",#N/A,FALSE,"B"}</definedName>
    <definedName name="wrn.Better." localSheetId="5" hidden="1">{"betterf",#N/A,FALSE,"Meldisco";"BetterB",#N/A,FALSE,"B"}</definedName>
    <definedName name="wrn.Better." hidden="1">{"betterf",#N/A,FALSE,"Meldisco";"BetterB",#N/A,FALSE,"B"}</definedName>
    <definedName name="wrn.Better._1" localSheetId="1" hidden="1">{"betterf",#N/A,FALSE,"Meldisco";"BetterB",#N/A,FALSE,"B"}</definedName>
    <definedName name="wrn.Better._1" localSheetId="3" hidden="1">{"betterf",#N/A,FALSE,"Meldisco";"BetterB",#N/A,FALSE,"B"}</definedName>
    <definedName name="wrn.Better._1" localSheetId="5" hidden="1">{"betterf",#N/A,FALSE,"Meldisco";"BetterB",#N/A,FALSE,"B"}</definedName>
    <definedName name="wrn.Better._1" hidden="1">{"betterf",#N/A,FALSE,"Meldisco";"BetterB",#N/A,FALSE,"B"}</definedName>
    <definedName name="wrn.Bewegungsbilanz." localSheetId="1" hidden="1">{#N/A,#N/A,FALSE,"Mittelherkunft";#N/A,#N/A,FALSE,"Mittelverwendung"}</definedName>
    <definedName name="wrn.Bewegungsbilanz." localSheetId="3" hidden="1">{#N/A,#N/A,FALSE,"Mittelherkunft";#N/A,#N/A,FALSE,"Mittelverwendung"}</definedName>
    <definedName name="wrn.Bewegungsbilanz." localSheetId="5" hidden="1">{#N/A,#N/A,FALSE,"Mittelherkunft";#N/A,#N/A,FALSE,"Mittelverwendung"}</definedName>
    <definedName name="wrn.Bewegungsbilanz." hidden="1">{#N/A,#N/A,FALSE,"Mittelherkunft";#N/A,#N/A,FALSE,"Mittelverwendung"}</definedName>
    <definedName name="wrn.BGEN._1" localSheetId="1" hidden="1">{"Revenue",#N/A,FALSE,"Revenue";"QEarn1",#N/A,FALSE,"Qearn";"QEarn2",#N/A,FALSE,"Qearn";"QMargin",#N/A,FALSE,"Margin";"Cashflow",#N/A,FALSE,"Cashflow";"Product Pipeline",#N/A,FALSE,"Product Pipeline";"Comment Model",#N/A,FALSE,"Comment P&amp;L"}</definedName>
    <definedName name="wrn.BGEN._1" localSheetId="3" hidden="1">{"Revenue",#N/A,FALSE,"Revenue";"QEarn1",#N/A,FALSE,"Qearn";"QEarn2",#N/A,FALSE,"Qearn";"QMargin",#N/A,FALSE,"Margin";"Cashflow",#N/A,FALSE,"Cashflow";"Product Pipeline",#N/A,FALSE,"Product Pipeline";"Comment Model",#N/A,FALSE,"Comment P&amp;L"}</definedName>
    <definedName name="wrn.BGEN._1" localSheetId="5" hidden="1">{"Revenue",#N/A,FALSE,"Revenue";"QEarn1",#N/A,FALSE,"Qearn";"QEarn2",#N/A,FALSE,"Qearn";"QMargin",#N/A,FALSE,"Margin";"Cashflow",#N/A,FALSE,"Cashflow";"Product Pipeline",#N/A,FALSE,"Product Pipeline";"Comment Model",#N/A,FALSE,"Comment P&amp;L"}</definedName>
    <definedName name="wrn.BGEN._1" hidden="1">{"Revenue",#N/A,FALSE,"Revenue";"QEarn1",#N/A,FALSE,"Qearn";"QEarn2",#N/A,FALSE,"Qearn";"QMargin",#N/A,FALSE,"Margin";"Cashflow",#N/A,FALSE,"Cashflow";"Product Pipeline",#N/A,FALSE,"Product Pipeline";"Comment Model",#N/A,FALSE,"Comment P&amp;L"}</definedName>
    <definedName name="wrn.BID._1" localSheetId="1" hidden="1">{"PAGE1",#N/A,FALSE,"BID (3)";"PAGE2",#N/A,FALSE,"BID (3)"}</definedName>
    <definedName name="wrn.BID._1" localSheetId="3" hidden="1">{"PAGE1",#N/A,FALSE,"BID (3)";"PAGE2",#N/A,FALSE,"BID (3)"}</definedName>
    <definedName name="wrn.BID._1" localSheetId="5" hidden="1">{"PAGE1",#N/A,FALSE,"BID (3)";"PAGE2",#N/A,FALSE,"BID (3)"}</definedName>
    <definedName name="wrn.BID._1" hidden="1">{"PAGE1",#N/A,FALSE,"BID (3)";"PAGE2",#N/A,FALSE,"BID (3)"}</definedName>
    <definedName name="wrn.BidCo." localSheetId="1" hidden="1">{#N/A,#N/A,FALSE,"BidCo Assumptions";#N/A,#N/A,FALSE,"Credit Stats";#N/A,#N/A,FALSE,"Bidco Summary";#N/A,#N/A,FALSE,"BIDCO Consolidated"}</definedName>
    <definedName name="wrn.BidCo." localSheetId="3" hidden="1">{#N/A,#N/A,FALSE,"BidCo Assumptions";#N/A,#N/A,FALSE,"Credit Stats";#N/A,#N/A,FALSE,"Bidco Summary";#N/A,#N/A,FALSE,"BIDCO Consolidated"}</definedName>
    <definedName name="wrn.BidCo." localSheetId="5" hidden="1">{#N/A,#N/A,FALSE,"BidCo Assumptions";#N/A,#N/A,FALSE,"Credit Stats";#N/A,#N/A,FALSE,"Bidco Summary";#N/A,#N/A,FALSE,"BIDCO Consolidated"}</definedName>
    <definedName name="wrn.BidCo." hidden="1">{#N/A,#N/A,FALSE,"BidCo Assumptions";#N/A,#N/A,FALSE,"Credit Stats";#N/A,#N/A,FALSE,"Bidco Summary";#N/A,#N/A,FALSE,"BIDCO Consolidated"}</definedName>
    <definedName name="wrn.BidCo._1" localSheetId="1" hidden="1">{#N/A,#N/A,FALSE,"BidCo Assumptions";#N/A,#N/A,FALSE,"Credit Stats";#N/A,#N/A,FALSE,"Bidco Summary";#N/A,#N/A,FALSE,"BIDCO Consolidated"}</definedName>
    <definedName name="wrn.BidCo._1" localSheetId="3" hidden="1">{#N/A,#N/A,FALSE,"BidCo Assumptions";#N/A,#N/A,FALSE,"Credit Stats";#N/A,#N/A,FALSE,"Bidco Summary";#N/A,#N/A,FALSE,"BIDCO Consolidated"}</definedName>
    <definedName name="wrn.BidCo._1" localSheetId="5" hidden="1">{#N/A,#N/A,FALSE,"BidCo Assumptions";#N/A,#N/A,FALSE,"Credit Stats";#N/A,#N/A,FALSE,"Bidco Summary";#N/A,#N/A,FALSE,"BIDCO Consolidated"}</definedName>
    <definedName name="wrn.BidCo._1" hidden="1">{#N/A,#N/A,FALSE,"BidCo Assumptions";#N/A,#N/A,FALSE,"Credit Stats";#N/A,#N/A,FALSE,"Bidco Summary";#N/A,#N/A,FALSE,"BIDCO Consolidated"}</definedName>
    <definedName name="wrn.BidCo._1_1" localSheetId="1" hidden="1">{#N/A,#N/A,FALSE,"BidCo Assumptions";#N/A,#N/A,FALSE,"Credit Stats";#N/A,#N/A,FALSE,"Bidco Summary";#N/A,#N/A,FALSE,"BIDCO Consolidated"}</definedName>
    <definedName name="wrn.BidCo._1_1" localSheetId="3" hidden="1">{#N/A,#N/A,FALSE,"BidCo Assumptions";#N/A,#N/A,FALSE,"Credit Stats";#N/A,#N/A,FALSE,"Bidco Summary";#N/A,#N/A,FALSE,"BIDCO Consolidated"}</definedName>
    <definedName name="wrn.BidCo._1_1" localSheetId="5" hidden="1">{#N/A,#N/A,FALSE,"BidCo Assumptions";#N/A,#N/A,FALSE,"Credit Stats";#N/A,#N/A,FALSE,"Bidco Summary";#N/A,#N/A,FALSE,"BIDCO Consolidated"}</definedName>
    <definedName name="wrn.BidCo._1_1" hidden="1">{#N/A,#N/A,FALSE,"BidCo Assumptions";#N/A,#N/A,FALSE,"Credit Stats";#N/A,#N/A,FALSE,"Bidco Summary";#N/A,#N/A,FALSE,"BIDCO Consolidated"}</definedName>
    <definedName name="wrn.BidCo._1_1_2" localSheetId="1" hidden="1">{#N/A,#N/A,FALSE,"BidCo Assumptions";#N/A,#N/A,FALSE,"Credit Stats";#N/A,#N/A,FALSE,"Bidco Summary";#N/A,#N/A,FALSE,"BIDCO Consolidated"}</definedName>
    <definedName name="wrn.BidCo._1_1_2" localSheetId="3" hidden="1">{#N/A,#N/A,FALSE,"BidCo Assumptions";#N/A,#N/A,FALSE,"Credit Stats";#N/A,#N/A,FALSE,"Bidco Summary";#N/A,#N/A,FALSE,"BIDCO Consolidated"}</definedName>
    <definedName name="wrn.BidCo._1_1_2" localSheetId="5" hidden="1">{#N/A,#N/A,FALSE,"BidCo Assumptions";#N/A,#N/A,FALSE,"Credit Stats";#N/A,#N/A,FALSE,"Bidco Summary";#N/A,#N/A,FALSE,"BIDCO Consolidated"}</definedName>
    <definedName name="wrn.BidCo._1_1_2" hidden="1">{#N/A,#N/A,FALSE,"BidCo Assumptions";#N/A,#N/A,FALSE,"Credit Stats";#N/A,#N/A,FALSE,"Bidco Summary";#N/A,#N/A,FALSE,"BIDCO Consolidated"}</definedName>
    <definedName name="wrn.BidCo._1_3" localSheetId="1" hidden="1">{#N/A,#N/A,FALSE,"BidCo Assumptions";#N/A,#N/A,FALSE,"Credit Stats";#N/A,#N/A,FALSE,"Bidco Summary";#N/A,#N/A,FALSE,"BIDCO Consolidated"}</definedName>
    <definedName name="wrn.BidCo._1_3" localSheetId="3" hidden="1">{#N/A,#N/A,FALSE,"BidCo Assumptions";#N/A,#N/A,FALSE,"Credit Stats";#N/A,#N/A,FALSE,"Bidco Summary";#N/A,#N/A,FALSE,"BIDCO Consolidated"}</definedName>
    <definedName name="wrn.BidCo._1_3" localSheetId="5" hidden="1">{#N/A,#N/A,FALSE,"BidCo Assumptions";#N/A,#N/A,FALSE,"Credit Stats";#N/A,#N/A,FALSE,"Bidco Summary";#N/A,#N/A,FALSE,"BIDCO Consolidated"}</definedName>
    <definedName name="wrn.BidCo._1_3" hidden="1">{#N/A,#N/A,FALSE,"BidCo Assumptions";#N/A,#N/A,FALSE,"Credit Stats";#N/A,#N/A,FALSE,"Bidco Summary";#N/A,#N/A,FALSE,"BIDCO Consolidated"}</definedName>
    <definedName name="wrn.BidCo._2" localSheetId="1" hidden="1">{#N/A,#N/A,FALSE,"BidCo Assumptions";#N/A,#N/A,FALSE,"Credit Stats";#N/A,#N/A,FALSE,"Bidco Summary";#N/A,#N/A,FALSE,"BIDCO Consolidated"}</definedName>
    <definedName name="wrn.BidCo._2" localSheetId="3" hidden="1">{#N/A,#N/A,FALSE,"BidCo Assumptions";#N/A,#N/A,FALSE,"Credit Stats";#N/A,#N/A,FALSE,"Bidco Summary";#N/A,#N/A,FALSE,"BIDCO Consolidated"}</definedName>
    <definedName name="wrn.BidCo._2" localSheetId="5" hidden="1">{#N/A,#N/A,FALSE,"BidCo Assumptions";#N/A,#N/A,FALSE,"Credit Stats";#N/A,#N/A,FALSE,"Bidco Summary";#N/A,#N/A,FALSE,"BIDCO Consolidated"}</definedName>
    <definedName name="wrn.BidCo._2" hidden="1">{#N/A,#N/A,FALSE,"BidCo Assumptions";#N/A,#N/A,FALSE,"Credit Stats";#N/A,#N/A,FALSE,"Bidco Summary";#N/A,#N/A,FALSE,"BIDCO Consolidated"}</definedName>
    <definedName name="wrn.BidCo._2_2" localSheetId="1" hidden="1">{#N/A,#N/A,FALSE,"BidCo Assumptions";#N/A,#N/A,FALSE,"Credit Stats";#N/A,#N/A,FALSE,"Bidco Summary";#N/A,#N/A,FALSE,"BIDCO Consolidated"}</definedName>
    <definedName name="wrn.BidCo._2_2" localSheetId="3" hidden="1">{#N/A,#N/A,FALSE,"BidCo Assumptions";#N/A,#N/A,FALSE,"Credit Stats";#N/A,#N/A,FALSE,"Bidco Summary";#N/A,#N/A,FALSE,"BIDCO Consolidated"}</definedName>
    <definedName name="wrn.BidCo._2_2" localSheetId="5" hidden="1">{#N/A,#N/A,FALSE,"BidCo Assumptions";#N/A,#N/A,FALSE,"Credit Stats";#N/A,#N/A,FALSE,"Bidco Summary";#N/A,#N/A,FALSE,"BIDCO Consolidated"}</definedName>
    <definedName name="wrn.BidCo._2_2" hidden="1">{#N/A,#N/A,FALSE,"BidCo Assumptions";#N/A,#N/A,FALSE,"Credit Stats";#N/A,#N/A,FALSE,"Bidco Summary";#N/A,#N/A,FALSE,"BIDCO Consolidated"}</definedName>
    <definedName name="wrn.BidCo._3" localSheetId="1" hidden="1">{#N/A,#N/A,FALSE,"BidCo Assumptions";#N/A,#N/A,FALSE,"Credit Stats";#N/A,#N/A,FALSE,"Bidco Summary";#N/A,#N/A,FALSE,"BIDCO Consolidated"}</definedName>
    <definedName name="wrn.BidCo._3" localSheetId="3" hidden="1">{#N/A,#N/A,FALSE,"BidCo Assumptions";#N/A,#N/A,FALSE,"Credit Stats";#N/A,#N/A,FALSE,"Bidco Summary";#N/A,#N/A,FALSE,"BIDCO Consolidated"}</definedName>
    <definedName name="wrn.BidCo._3" localSheetId="5" hidden="1">{#N/A,#N/A,FALSE,"BidCo Assumptions";#N/A,#N/A,FALSE,"Credit Stats";#N/A,#N/A,FALSE,"Bidco Summary";#N/A,#N/A,FALSE,"BIDCO Consolidated"}</definedName>
    <definedName name="wrn.BidCo._3" hidden="1">{#N/A,#N/A,FALSE,"BidCo Assumptions";#N/A,#N/A,FALSE,"Credit Stats";#N/A,#N/A,FALSE,"Bidco Summary";#N/A,#N/A,FALSE,"BIDCO Consolidated"}</definedName>
    <definedName name="wrn.BidCo._3_2" localSheetId="1" hidden="1">{#N/A,#N/A,FALSE,"BidCo Assumptions";#N/A,#N/A,FALSE,"Credit Stats";#N/A,#N/A,FALSE,"Bidco Summary";#N/A,#N/A,FALSE,"BIDCO Consolidated"}</definedName>
    <definedName name="wrn.BidCo._3_2" localSheetId="3" hidden="1">{#N/A,#N/A,FALSE,"BidCo Assumptions";#N/A,#N/A,FALSE,"Credit Stats";#N/A,#N/A,FALSE,"Bidco Summary";#N/A,#N/A,FALSE,"BIDCO Consolidated"}</definedName>
    <definedName name="wrn.BidCo._3_2" localSheetId="5" hidden="1">{#N/A,#N/A,FALSE,"BidCo Assumptions";#N/A,#N/A,FALSE,"Credit Stats";#N/A,#N/A,FALSE,"Bidco Summary";#N/A,#N/A,FALSE,"BIDCO Consolidated"}</definedName>
    <definedName name="wrn.BidCo._3_2" hidden="1">{#N/A,#N/A,FALSE,"BidCo Assumptions";#N/A,#N/A,FALSE,"Credit Stats";#N/A,#N/A,FALSE,"Bidco Summary";#N/A,#N/A,FALSE,"BIDCO Consolidated"}</definedName>
    <definedName name="wrn.BidCo._5" localSheetId="1" hidden="1">{#N/A,#N/A,FALSE,"BidCo Assumptions";#N/A,#N/A,FALSE,"Credit Stats";#N/A,#N/A,FALSE,"Bidco Summary";#N/A,#N/A,FALSE,"BIDCO Consolidated"}</definedName>
    <definedName name="wrn.BidCo._5" localSheetId="3" hidden="1">{#N/A,#N/A,FALSE,"BidCo Assumptions";#N/A,#N/A,FALSE,"Credit Stats";#N/A,#N/A,FALSE,"Bidco Summary";#N/A,#N/A,FALSE,"BIDCO Consolidated"}</definedName>
    <definedName name="wrn.BidCo._5" localSheetId="5" hidden="1">{#N/A,#N/A,FALSE,"BidCo Assumptions";#N/A,#N/A,FALSE,"Credit Stats";#N/A,#N/A,FALSE,"Bidco Summary";#N/A,#N/A,FALSE,"BIDCO Consolidated"}</definedName>
    <definedName name="wrn.BidCo._5" hidden="1">{#N/A,#N/A,FALSE,"BidCo Assumptions";#N/A,#N/A,FALSE,"Credit Stats";#N/A,#N/A,FALSE,"Bidco Summary";#N/A,#N/A,FALSE,"BIDCO Consolidated"}</definedName>
    <definedName name="wrn.Bilanz." localSheetId="1" hidden="1">{#N/A,#N/A,FALSE,"Layout Aktiva";#N/A,#N/A,FALSE,"Layout Passiva"}</definedName>
    <definedName name="wrn.Bilanz." localSheetId="3" hidden="1">{#N/A,#N/A,FALSE,"Layout Aktiva";#N/A,#N/A,FALSE,"Layout Passiva"}</definedName>
    <definedName name="wrn.Bilanz." localSheetId="5" hidden="1">{#N/A,#N/A,FALSE,"Layout Aktiva";#N/A,#N/A,FALSE,"Layout Passiva"}</definedName>
    <definedName name="wrn.Bilanz." hidden="1">{#N/A,#N/A,FALSE,"Layout Aktiva";#N/A,#N/A,FALSE,"Layout Passiva"}</definedName>
    <definedName name="wrn.BKD." localSheetId="1" hidden="1">{#N/A,#N/A,FALSE,"Cover_Page";#N/A,#N/A,FALSE,"Balance Sheet FY12";#N/A,#N/A,FALSE,"Debt Covenants_US Bank_Cons";#N/A,#N/A,FALSE,"Debt Covenants_BofA_Cons";#N/A,#N/A,FALSE,"Consolidated-Cash Flow";#N/A,#N/A,FALSE,"CY_Per Inc FY12";#N/A,#N/A,FALSE,"Income FY12";#N/A,#N/A,FALSE,"Consolidated"}</definedName>
    <definedName name="wrn.BKD." localSheetId="3" hidden="1">{#N/A,#N/A,FALSE,"Cover_Page";#N/A,#N/A,FALSE,"Balance Sheet FY12";#N/A,#N/A,FALSE,"Debt Covenants_US Bank_Cons";#N/A,#N/A,FALSE,"Debt Covenants_BofA_Cons";#N/A,#N/A,FALSE,"Consolidated-Cash Flow";#N/A,#N/A,FALSE,"CY_Per Inc FY12";#N/A,#N/A,FALSE,"Income FY12";#N/A,#N/A,FALSE,"Consolidated"}</definedName>
    <definedName name="wrn.BKD." localSheetId="5" hidden="1">{#N/A,#N/A,FALSE,"Cover_Page";#N/A,#N/A,FALSE,"Balance Sheet FY12";#N/A,#N/A,FALSE,"Debt Covenants_US Bank_Cons";#N/A,#N/A,FALSE,"Debt Covenants_BofA_Cons";#N/A,#N/A,FALSE,"Consolidated-Cash Flow";#N/A,#N/A,FALSE,"CY_Per Inc FY12";#N/A,#N/A,FALSE,"Income FY12";#N/A,#N/A,FALSE,"Consolidated"}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KD._1" localSheetId="1" hidden="1">{#N/A,#N/A,FALSE,"Cover_Page";#N/A,#N/A,FALSE,"Balance Sheet FY12";#N/A,#N/A,FALSE,"Debt Covenants_US Bank_Cons";#N/A,#N/A,FALSE,"Debt Covenants_BofA_Cons";#N/A,#N/A,FALSE,"Consolidated-Cash Flow";#N/A,#N/A,FALSE,"CY_Per Inc FY12";#N/A,#N/A,FALSE,"Income FY12";#N/A,#N/A,FALSE,"Consolidated"}</definedName>
    <definedName name="wrn.BKD._1" localSheetId="3" hidden="1">{#N/A,#N/A,FALSE,"Cover_Page";#N/A,#N/A,FALSE,"Balance Sheet FY12";#N/A,#N/A,FALSE,"Debt Covenants_US Bank_Cons";#N/A,#N/A,FALSE,"Debt Covenants_BofA_Cons";#N/A,#N/A,FALSE,"Consolidated-Cash Flow";#N/A,#N/A,FALSE,"CY_Per Inc FY12";#N/A,#N/A,FALSE,"Income FY12";#N/A,#N/A,FALSE,"Consolidated"}</definedName>
    <definedName name="wrn.BKD._1" localSheetId="5" hidden="1">{#N/A,#N/A,FALSE,"Cover_Page";#N/A,#N/A,FALSE,"Balance Sheet FY12";#N/A,#N/A,FALSE,"Debt Covenants_US Bank_Cons";#N/A,#N/A,FALSE,"Debt Covenants_BofA_Cons";#N/A,#N/A,FALSE,"Consolidated-Cash Flow";#N/A,#N/A,FALSE,"CY_Per Inc FY12";#N/A,#N/A,FALSE,"Income FY12";#N/A,#N/A,FALSE,"Consolidated"}</definedName>
    <definedName name="wrn.BKD._1" hidden="1">{#N/A,#N/A,FALSE,"Cover_Page";#N/A,#N/A,FALSE,"Balance Sheet FY12";#N/A,#N/A,FALSE,"Debt Covenants_US Bank_Cons";#N/A,#N/A,FALSE,"Debt Covenants_BofA_Cons";#N/A,#N/A,FALSE,"Consolidated-Cash Flow";#N/A,#N/A,FALSE,"CY_Per Inc FY12";#N/A,#N/A,FALSE,"Income FY12";#N/A,#N/A,FALSE,"Consolidated"}</definedName>
    <definedName name="wrn.BKD._1_1" localSheetId="1" hidden="1">{#N/A,#N/A,FALSE,"Cover_Page";#N/A,#N/A,FALSE,"Balance Sheet FY12";#N/A,#N/A,FALSE,"Debt Covenants_US Bank_Cons";#N/A,#N/A,FALSE,"Debt Covenants_BofA_Cons";#N/A,#N/A,FALSE,"Consolidated-Cash Flow";#N/A,#N/A,FALSE,"CY_Per Inc FY12";#N/A,#N/A,FALSE,"Income FY12";#N/A,#N/A,FALSE,"Consolidated"}</definedName>
    <definedName name="wrn.BKD._1_1" localSheetId="3" hidden="1">{#N/A,#N/A,FALSE,"Cover_Page";#N/A,#N/A,FALSE,"Balance Sheet FY12";#N/A,#N/A,FALSE,"Debt Covenants_US Bank_Cons";#N/A,#N/A,FALSE,"Debt Covenants_BofA_Cons";#N/A,#N/A,FALSE,"Consolidated-Cash Flow";#N/A,#N/A,FALSE,"CY_Per Inc FY12";#N/A,#N/A,FALSE,"Income FY12";#N/A,#N/A,FALSE,"Consolidated"}</definedName>
    <definedName name="wrn.BKD._1_1" localSheetId="5" hidden="1">{#N/A,#N/A,FALSE,"Cover_Page";#N/A,#N/A,FALSE,"Balance Sheet FY12";#N/A,#N/A,FALSE,"Debt Covenants_US Bank_Cons";#N/A,#N/A,FALSE,"Debt Covenants_BofA_Cons";#N/A,#N/A,FALSE,"Consolidated-Cash Flow";#N/A,#N/A,FALSE,"CY_Per Inc FY12";#N/A,#N/A,FALSE,"Income FY12";#N/A,#N/A,FALSE,"Consolidated"}</definedName>
    <definedName name="wrn.BKD._1_1" hidden="1">{#N/A,#N/A,FALSE,"Cover_Page";#N/A,#N/A,FALSE,"Balance Sheet FY12";#N/A,#N/A,FALSE,"Debt Covenants_US Bank_Cons";#N/A,#N/A,FALSE,"Debt Covenants_BofA_Cons";#N/A,#N/A,FALSE,"Consolidated-Cash Flow";#N/A,#N/A,FALSE,"CY_Per Inc FY12";#N/A,#N/A,FALSE,"Income FY12";#N/A,#N/A,FALSE,"Consolidated"}</definedName>
    <definedName name="wrn.BKD._1_1_2" localSheetId="1" hidden="1">{#N/A,#N/A,FALSE,"Cover_Page";#N/A,#N/A,FALSE,"Balance Sheet FY12";#N/A,#N/A,FALSE,"Debt Covenants_US Bank_Cons";#N/A,#N/A,FALSE,"Debt Covenants_BofA_Cons";#N/A,#N/A,FALSE,"Consolidated-Cash Flow";#N/A,#N/A,FALSE,"CY_Per Inc FY12";#N/A,#N/A,FALSE,"Income FY12";#N/A,#N/A,FALSE,"Consolidated"}</definedName>
    <definedName name="wrn.BKD._1_1_2" localSheetId="3" hidden="1">{#N/A,#N/A,FALSE,"Cover_Page";#N/A,#N/A,FALSE,"Balance Sheet FY12";#N/A,#N/A,FALSE,"Debt Covenants_US Bank_Cons";#N/A,#N/A,FALSE,"Debt Covenants_BofA_Cons";#N/A,#N/A,FALSE,"Consolidated-Cash Flow";#N/A,#N/A,FALSE,"CY_Per Inc FY12";#N/A,#N/A,FALSE,"Income FY12";#N/A,#N/A,FALSE,"Consolidated"}</definedName>
    <definedName name="wrn.BKD._1_1_2" localSheetId="5" hidden="1">{#N/A,#N/A,FALSE,"Cover_Page";#N/A,#N/A,FALSE,"Balance Sheet FY12";#N/A,#N/A,FALSE,"Debt Covenants_US Bank_Cons";#N/A,#N/A,FALSE,"Debt Covenants_BofA_Cons";#N/A,#N/A,FALSE,"Consolidated-Cash Flow";#N/A,#N/A,FALSE,"CY_Per Inc FY12";#N/A,#N/A,FALSE,"Income FY12";#N/A,#N/A,FALSE,"Consolidated"}</definedName>
    <definedName name="wrn.BKD._1_1_2" hidden="1">{#N/A,#N/A,FALSE,"Cover_Page";#N/A,#N/A,FALSE,"Balance Sheet FY12";#N/A,#N/A,FALSE,"Debt Covenants_US Bank_Cons";#N/A,#N/A,FALSE,"Debt Covenants_BofA_Cons";#N/A,#N/A,FALSE,"Consolidated-Cash Flow";#N/A,#N/A,FALSE,"CY_Per Inc FY12";#N/A,#N/A,FALSE,"Income FY12";#N/A,#N/A,FALSE,"Consolidated"}</definedName>
    <definedName name="wrn.BKD._1_3" localSheetId="1" hidden="1">{#N/A,#N/A,FALSE,"Cover_Page";#N/A,#N/A,FALSE,"Balance Sheet FY12";#N/A,#N/A,FALSE,"Debt Covenants_US Bank_Cons";#N/A,#N/A,FALSE,"Debt Covenants_BofA_Cons";#N/A,#N/A,FALSE,"Consolidated-Cash Flow";#N/A,#N/A,FALSE,"CY_Per Inc FY12";#N/A,#N/A,FALSE,"Income FY12";#N/A,#N/A,FALSE,"Consolidated"}</definedName>
    <definedName name="wrn.BKD._1_3" localSheetId="3" hidden="1">{#N/A,#N/A,FALSE,"Cover_Page";#N/A,#N/A,FALSE,"Balance Sheet FY12";#N/A,#N/A,FALSE,"Debt Covenants_US Bank_Cons";#N/A,#N/A,FALSE,"Debt Covenants_BofA_Cons";#N/A,#N/A,FALSE,"Consolidated-Cash Flow";#N/A,#N/A,FALSE,"CY_Per Inc FY12";#N/A,#N/A,FALSE,"Income FY12";#N/A,#N/A,FALSE,"Consolidated"}</definedName>
    <definedName name="wrn.BKD._1_3" localSheetId="5" hidden="1">{#N/A,#N/A,FALSE,"Cover_Page";#N/A,#N/A,FALSE,"Balance Sheet FY12";#N/A,#N/A,FALSE,"Debt Covenants_US Bank_Cons";#N/A,#N/A,FALSE,"Debt Covenants_BofA_Cons";#N/A,#N/A,FALSE,"Consolidated-Cash Flow";#N/A,#N/A,FALSE,"CY_Per Inc FY12";#N/A,#N/A,FALSE,"Income FY12";#N/A,#N/A,FALSE,"Consolidated"}</definedName>
    <definedName name="wrn.BKD._1_3" hidden="1">{#N/A,#N/A,FALSE,"Cover_Page";#N/A,#N/A,FALSE,"Balance Sheet FY12";#N/A,#N/A,FALSE,"Debt Covenants_US Bank_Cons";#N/A,#N/A,FALSE,"Debt Covenants_BofA_Cons";#N/A,#N/A,FALSE,"Consolidated-Cash Flow";#N/A,#N/A,FALSE,"CY_Per Inc FY12";#N/A,#N/A,FALSE,"Income FY12";#N/A,#N/A,FALSE,"Consolidated"}</definedName>
    <definedName name="wrn.BKD._2" localSheetId="1" hidden="1">{#N/A,#N/A,FALSE,"Cover_Page";#N/A,#N/A,FALSE,"Balance Sheet FY12";#N/A,#N/A,FALSE,"Debt Covenants_US Bank_Cons";#N/A,#N/A,FALSE,"Debt Covenants_BofA_Cons";#N/A,#N/A,FALSE,"Consolidated-Cash Flow";#N/A,#N/A,FALSE,"CY_Per Inc FY12";#N/A,#N/A,FALSE,"Income FY12";#N/A,#N/A,FALSE,"Consolidated"}</definedName>
    <definedName name="wrn.BKD._2" localSheetId="3" hidden="1">{#N/A,#N/A,FALSE,"Cover_Page";#N/A,#N/A,FALSE,"Balance Sheet FY12";#N/A,#N/A,FALSE,"Debt Covenants_US Bank_Cons";#N/A,#N/A,FALSE,"Debt Covenants_BofA_Cons";#N/A,#N/A,FALSE,"Consolidated-Cash Flow";#N/A,#N/A,FALSE,"CY_Per Inc FY12";#N/A,#N/A,FALSE,"Income FY12";#N/A,#N/A,FALSE,"Consolidated"}</definedName>
    <definedName name="wrn.BKD._2" localSheetId="5" hidden="1">{#N/A,#N/A,FALSE,"Cover_Page";#N/A,#N/A,FALSE,"Balance Sheet FY12";#N/A,#N/A,FALSE,"Debt Covenants_US Bank_Cons";#N/A,#N/A,FALSE,"Debt Covenants_BofA_Cons";#N/A,#N/A,FALSE,"Consolidated-Cash Flow";#N/A,#N/A,FALSE,"CY_Per Inc FY12";#N/A,#N/A,FALSE,"Income FY12";#N/A,#N/A,FALSE,"Consolidated"}</definedName>
    <definedName name="wrn.BKD._2" hidden="1">{#N/A,#N/A,FALSE,"Cover_Page";#N/A,#N/A,FALSE,"Balance Sheet FY12";#N/A,#N/A,FALSE,"Debt Covenants_US Bank_Cons";#N/A,#N/A,FALSE,"Debt Covenants_BofA_Cons";#N/A,#N/A,FALSE,"Consolidated-Cash Flow";#N/A,#N/A,FALSE,"CY_Per Inc FY12";#N/A,#N/A,FALSE,"Income FY12";#N/A,#N/A,FALSE,"Consolidated"}</definedName>
    <definedName name="wrn.BKD._2_2" localSheetId="1" hidden="1">{#N/A,#N/A,FALSE,"Cover_Page";#N/A,#N/A,FALSE,"Balance Sheet FY12";#N/A,#N/A,FALSE,"Debt Covenants_US Bank_Cons";#N/A,#N/A,FALSE,"Debt Covenants_BofA_Cons";#N/A,#N/A,FALSE,"Consolidated-Cash Flow";#N/A,#N/A,FALSE,"CY_Per Inc FY12";#N/A,#N/A,FALSE,"Income FY12";#N/A,#N/A,FALSE,"Consolidated"}</definedName>
    <definedName name="wrn.BKD._2_2" localSheetId="3" hidden="1">{#N/A,#N/A,FALSE,"Cover_Page";#N/A,#N/A,FALSE,"Balance Sheet FY12";#N/A,#N/A,FALSE,"Debt Covenants_US Bank_Cons";#N/A,#N/A,FALSE,"Debt Covenants_BofA_Cons";#N/A,#N/A,FALSE,"Consolidated-Cash Flow";#N/A,#N/A,FALSE,"CY_Per Inc FY12";#N/A,#N/A,FALSE,"Income FY12";#N/A,#N/A,FALSE,"Consolidated"}</definedName>
    <definedName name="wrn.BKD._2_2" localSheetId="5" hidden="1">{#N/A,#N/A,FALSE,"Cover_Page";#N/A,#N/A,FALSE,"Balance Sheet FY12";#N/A,#N/A,FALSE,"Debt Covenants_US Bank_Cons";#N/A,#N/A,FALSE,"Debt Covenants_BofA_Cons";#N/A,#N/A,FALSE,"Consolidated-Cash Flow";#N/A,#N/A,FALSE,"CY_Per Inc FY12";#N/A,#N/A,FALSE,"Income FY12";#N/A,#N/A,FALSE,"Consolidated"}</definedName>
    <definedName name="wrn.BKD._2_2" hidden="1">{#N/A,#N/A,FALSE,"Cover_Page";#N/A,#N/A,FALSE,"Balance Sheet FY12";#N/A,#N/A,FALSE,"Debt Covenants_US Bank_Cons";#N/A,#N/A,FALSE,"Debt Covenants_BofA_Cons";#N/A,#N/A,FALSE,"Consolidated-Cash Flow";#N/A,#N/A,FALSE,"CY_Per Inc FY12";#N/A,#N/A,FALSE,"Income FY12";#N/A,#N/A,FALSE,"Consolidated"}</definedName>
    <definedName name="wrn.BKD._3" localSheetId="1" hidden="1">{#N/A,#N/A,FALSE,"Cover_Page";#N/A,#N/A,FALSE,"Balance Sheet FY12";#N/A,#N/A,FALSE,"Debt Covenants_US Bank_Cons";#N/A,#N/A,FALSE,"Debt Covenants_BofA_Cons";#N/A,#N/A,FALSE,"Consolidated-Cash Flow";#N/A,#N/A,FALSE,"CY_Per Inc FY12";#N/A,#N/A,FALSE,"Income FY12";#N/A,#N/A,FALSE,"Consolidated"}</definedName>
    <definedName name="wrn.BKD._3" localSheetId="3" hidden="1">{#N/A,#N/A,FALSE,"Cover_Page";#N/A,#N/A,FALSE,"Balance Sheet FY12";#N/A,#N/A,FALSE,"Debt Covenants_US Bank_Cons";#N/A,#N/A,FALSE,"Debt Covenants_BofA_Cons";#N/A,#N/A,FALSE,"Consolidated-Cash Flow";#N/A,#N/A,FALSE,"CY_Per Inc FY12";#N/A,#N/A,FALSE,"Income FY12";#N/A,#N/A,FALSE,"Consolidated"}</definedName>
    <definedName name="wrn.BKD._3" localSheetId="5" hidden="1">{#N/A,#N/A,FALSE,"Cover_Page";#N/A,#N/A,FALSE,"Balance Sheet FY12";#N/A,#N/A,FALSE,"Debt Covenants_US Bank_Cons";#N/A,#N/A,FALSE,"Debt Covenants_BofA_Cons";#N/A,#N/A,FALSE,"Consolidated-Cash Flow";#N/A,#N/A,FALSE,"CY_Per Inc FY12";#N/A,#N/A,FALSE,"Income FY12";#N/A,#N/A,FALSE,"Consolidated"}</definedName>
    <definedName name="wrn.BKD._3" hidden="1">{#N/A,#N/A,FALSE,"Cover_Page";#N/A,#N/A,FALSE,"Balance Sheet FY12";#N/A,#N/A,FALSE,"Debt Covenants_US Bank_Cons";#N/A,#N/A,FALSE,"Debt Covenants_BofA_Cons";#N/A,#N/A,FALSE,"Consolidated-Cash Flow";#N/A,#N/A,FALSE,"CY_Per Inc FY12";#N/A,#N/A,FALSE,"Income FY12";#N/A,#N/A,FALSE,"Consolidated"}</definedName>
    <definedName name="wrn.BKD._3_2" localSheetId="1" hidden="1">{#N/A,#N/A,FALSE,"Cover_Page";#N/A,#N/A,FALSE,"Balance Sheet FY12";#N/A,#N/A,FALSE,"Debt Covenants_US Bank_Cons";#N/A,#N/A,FALSE,"Debt Covenants_BofA_Cons";#N/A,#N/A,FALSE,"Consolidated-Cash Flow";#N/A,#N/A,FALSE,"CY_Per Inc FY12";#N/A,#N/A,FALSE,"Income FY12";#N/A,#N/A,FALSE,"Consolidated"}</definedName>
    <definedName name="wrn.BKD._3_2" localSheetId="3" hidden="1">{#N/A,#N/A,FALSE,"Cover_Page";#N/A,#N/A,FALSE,"Balance Sheet FY12";#N/A,#N/A,FALSE,"Debt Covenants_US Bank_Cons";#N/A,#N/A,FALSE,"Debt Covenants_BofA_Cons";#N/A,#N/A,FALSE,"Consolidated-Cash Flow";#N/A,#N/A,FALSE,"CY_Per Inc FY12";#N/A,#N/A,FALSE,"Income FY12";#N/A,#N/A,FALSE,"Consolidated"}</definedName>
    <definedName name="wrn.BKD._3_2" localSheetId="5" hidden="1">{#N/A,#N/A,FALSE,"Cover_Page";#N/A,#N/A,FALSE,"Balance Sheet FY12";#N/A,#N/A,FALSE,"Debt Covenants_US Bank_Cons";#N/A,#N/A,FALSE,"Debt Covenants_BofA_Cons";#N/A,#N/A,FALSE,"Consolidated-Cash Flow";#N/A,#N/A,FALSE,"CY_Per Inc FY12";#N/A,#N/A,FALSE,"Income FY12";#N/A,#N/A,FALSE,"Consolidated"}</definedName>
    <definedName name="wrn.BKD._3_2" hidden="1">{#N/A,#N/A,FALSE,"Cover_Page";#N/A,#N/A,FALSE,"Balance Sheet FY12";#N/A,#N/A,FALSE,"Debt Covenants_US Bank_Cons";#N/A,#N/A,FALSE,"Debt Covenants_BofA_Cons";#N/A,#N/A,FALSE,"Consolidated-Cash Flow";#N/A,#N/A,FALSE,"CY_Per Inc FY12";#N/A,#N/A,FALSE,"Income FY12";#N/A,#N/A,FALSE,"Consolidated"}</definedName>
    <definedName name="wrn.BKD._5" localSheetId="1" hidden="1">{#N/A,#N/A,FALSE,"Cover_Page";#N/A,#N/A,FALSE,"Balance Sheet FY12";#N/A,#N/A,FALSE,"Debt Covenants_US Bank_Cons";#N/A,#N/A,FALSE,"Debt Covenants_BofA_Cons";#N/A,#N/A,FALSE,"Consolidated-Cash Flow";#N/A,#N/A,FALSE,"CY_Per Inc FY12";#N/A,#N/A,FALSE,"Income FY12";#N/A,#N/A,FALSE,"Consolidated"}</definedName>
    <definedName name="wrn.BKD._5" localSheetId="3" hidden="1">{#N/A,#N/A,FALSE,"Cover_Page";#N/A,#N/A,FALSE,"Balance Sheet FY12";#N/A,#N/A,FALSE,"Debt Covenants_US Bank_Cons";#N/A,#N/A,FALSE,"Debt Covenants_BofA_Cons";#N/A,#N/A,FALSE,"Consolidated-Cash Flow";#N/A,#N/A,FALSE,"CY_Per Inc FY12";#N/A,#N/A,FALSE,"Income FY12";#N/A,#N/A,FALSE,"Consolidated"}</definedName>
    <definedName name="wrn.BKD._5" localSheetId="5" hidden="1">{#N/A,#N/A,FALSE,"Cover_Page";#N/A,#N/A,FALSE,"Balance Sheet FY12";#N/A,#N/A,FALSE,"Debt Covenants_US Bank_Cons";#N/A,#N/A,FALSE,"Debt Covenants_BofA_Cons";#N/A,#N/A,FALSE,"Consolidated-Cash Flow";#N/A,#N/A,FALSE,"CY_Per Inc FY12";#N/A,#N/A,FALSE,"Income FY12";#N/A,#N/A,FALSE,"Consolidated"}</definedName>
    <definedName name="wrn.BKD._5" hidden="1">{#N/A,#N/A,FALSE,"Cover_Page";#N/A,#N/A,FALSE,"Balance Sheet FY12";#N/A,#N/A,FALSE,"Debt Covenants_US Bank_Cons";#N/A,#N/A,FALSE,"Debt Covenants_BofA_Cons";#N/A,#N/A,FALSE,"Consolidated-Cash Flow";#N/A,#N/A,FALSE,"CY_Per Inc FY12";#N/A,#N/A,FALSE,"Income FY12";#N/A,#N/A,FALSE,"Consolidated"}</definedName>
    <definedName name="wrn.BLMALL." localSheetId="1" hidden="1">{"BLMCG80LP",#N/A,FALSE,"SCORPS";"BLMCG80GP",#N/A,FALSE,"SCORPS";"BLMMTWHIT",#N/A,FALSE,"SCORPS";"BLMMTWHITGP",#N/A,FALSE,"SCORPS";"BLMMTWHITIILP",#N/A,FALSE,"SCORPS";"BLMMTWHITIIGP",#N/A,FALSE,"SCORPS";"BLMPACLP",#N/A,FALSE,"SCORPS";"BLMPACGP",#N/A,FALSE,"SCORPS";"BLMWCLP",#N/A,FALSE,"SCORPS";"BLMWCGP",#N/A,FALSE,"SCORPS";"BLMCG80SPLP",#N/A,FALSE,"SCORPS";"BLMCG80SPGP",#N/A,FALSE,"SCORPS"}</definedName>
    <definedName name="wrn.BLMALL." localSheetId="3" hidden="1">{"BLMCG80LP",#N/A,FALSE,"SCORPS";"BLMCG80GP",#N/A,FALSE,"SCORPS";"BLMMTWHIT",#N/A,FALSE,"SCORPS";"BLMMTWHITGP",#N/A,FALSE,"SCORPS";"BLMMTWHITIILP",#N/A,FALSE,"SCORPS";"BLMMTWHITIIGP",#N/A,FALSE,"SCORPS";"BLMPACLP",#N/A,FALSE,"SCORPS";"BLMPACGP",#N/A,FALSE,"SCORPS";"BLMWCLP",#N/A,FALSE,"SCORPS";"BLMWCGP",#N/A,FALSE,"SCORPS";"BLMCG80SPLP",#N/A,FALSE,"SCORPS";"BLMCG80SPGP",#N/A,FALSE,"SCORPS"}</definedName>
    <definedName name="wrn.BLMALL." localSheetId="5" hidden="1">{"BLMCG80LP",#N/A,FALSE,"SCORPS";"BLMCG80GP",#N/A,FALSE,"SCORPS";"BLMMTWHIT",#N/A,FALSE,"SCORPS";"BLMMTWHITGP",#N/A,FALSE,"SCORPS";"BLMMTWHITIILP",#N/A,FALSE,"SCORPS";"BLMMTWHITIIGP",#N/A,FALSE,"SCORPS";"BLMPACLP",#N/A,FALSE,"SCORPS";"BLMPACGP",#N/A,FALSE,"SCORPS";"BLMWCLP",#N/A,FALSE,"SCORPS";"BLMWCGP",#N/A,FALSE,"SCORPS";"BLMCG80SPLP",#N/A,FALSE,"SCORPS";"BLMCG80SPGP",#N/A,FALSE,"SCORPS"}</definedName>
    <definedName name="wrn.BLMALL." hidden="1">{"BLMCG80LP",#N/A,FALSE,"SCORPS";"BLMCG80GP",#N/A,FALSE,"SCORPS";"BLMMTWHIT",#N/A,FALSE,"SCORPS";"BLMMTWHITGP",#N/A,FALSE,"SCORPS";"BLMMTWHITIILP",#N/A,FALSE,"SCORPS";"BLMMTWHITIIGP",#N/A,FALSE,"SCORPS";"BLMPACLP",#N/A,FALSE,"SCORPS";"BLMPACGP",#N/A,FALSE,"SCORPS";"BLMWCLP",#N/A,FALSE,"SCORPS";"BLMWCGP",#N/A,FALSE,"SCORPS";"BLMCG80SPLP",#N/A,FALSE,"SCORPS";"BLMCG80SPGP",#N/A,FALSE,"SCORPS"}</definedName>
    <definedName name="wrn.BLMCG80GP." localSheetId="1" hidden="1">{"BLMCG80GP",#N/A,FALSE,"SCORPS"}</definedName>
    <definedName name="wrn.BLMCG80GP." localSheetId="3" hidden="1">{"BLMCG80GP",#N/A,FALSE,"SCORPS"}</definedName>
    <definedName name="wrn.BLMCG80GP." localSheetId="5" hidden="1">{"BLMCG80GP",#N/A,FALSE,"SCORPS"}</definedName>
    <definedName name="wrn.BLMCG80GP." hidden="1">{"BLMCG80GP",#N/A,FALSE,"SCORPS"}</definedName>
    <definedName name="wrn.BLMCG80LP." localSheetId="1" hidden="1">{"BLMCG80LP",#N/A,FALSE,"SCORPS"}</definedName>
    <definedName name="wrn.BLMCG80LP." localSheetId="3" hidden="1">{"BLMCG80LP",#N/A,FALSE,"SCORPS"}</definedName>
    <definedName name="wrn.BLMCG80LP." localSheetId="5" hidden="1">{"BLMCG80LP",#N/A,FALSE,"SCORPS"}</definedName>
    <definedName name="wrn.BLMCG80LP." hidden="1">{"BLMCG80LP",#N/A,FALSE,"SCORPS"}</definedName>
    <definedName name="wrn.BLMCG80SPGP." localSheetId="1" hidden="1">{"BLMCG80SPGP",#N/A,FALSE,"SCORPS"}</definedName>
    <definedName name="wrn.BLMCG80SPGP." localSheetId="3" hidden="1">{"BLMCG80SPGP",#N/A,FALSE,"SCORPS"}</definedName>
    <definedName name="wrn.BLMCG80SPGP." localSheetId="5" hidden="1">{"BLMCG80SPGP",#N/A,FALSE,"SCORPS"}</definedName>
    <definedName name="wrn.BLMCG80SPGP." hidden="1">{"BLMCG80SPGP",#N/A,FALSE,"SCORPS"}</definedName>
    <definedName name="wrn.BLMCG80SPLP." localSheetId="1" hidden="1">{"BLMCG80SPLP",#N/A,FALSE,"SCORPS"}</definedName>
    <definedName name="wrn.BLMCG80SPLP." localSheetId="3" hidden="1">{"BLMCG80SPLP",#N/A,FALSE,"SCORPS"}</definedName>
    <definedName name="wrn.BLMCG80SPLP." localSheetId="5" hidden="1">{"BLMCG80SPLP",#N/A,FALSE,"SCORPS"}</definedName>
    <definedName name="wrn.BLMCG80SPLP." hidden="1">{"BLMCG80SPLP",#N/A,FALSE,"SCORPS"}</definedName>
    <definedName name="wrn.BLMMTWHITGP." localSheetId="1" hidden="1">{"BLMMTWHITGP",#N/A,FALSE,"SCORPS"}</definedName>
    <definedName name="wrn.BLMMTWHITGP." localSheetId="3" hidden="1">{"BLMMTWHITGP",#N/A,FALSE,"SCORPS"}</definedName>
    <definedName name="wrn.BLMMTWHITGP." localSheetId="5" hidden="1">{"BLMMTWHITGP",#N/A,FALSE,"SCORPS"}</definedName>
    <definedName name="wrn.BLMMTWHITGP." hidden="1">{"BLMMTWHITGP",#N/A,FALSE,"SCORPS"}</definedName>
    <definedName name="wrn.BLMMTWHITIIGP." localSheetId="1" hidden="1">{"BLMMTWHITIIGP",#N/A,FALSE,"SCORPS"}</definedName>
    <definedName name="wrn.BLMMTWHITIIGP." localSheetId="3" hidden="1">{"BLMMTWHITIIGP",#N/A,FALSE,"SCORPS"}</definedName>
    <definedName name="wrn.BLMMTWHITIIGP." localSheetId="5" hidden="1">{"BLMMTWHITIIGP",#N/A,FALSE,"SCORPS"}</definedName>
    <definedName name="wrn.BLMMTWHITIIGP." hidden="1">{"BLMMTWHITIIGP",#N/A,FALSE,"SCORPS"}</definedName>
    <definedName name="wrn.BLMMTWHITIILP." localSheetId="1" hidden="1">{"BLMMTWHITIILP",#N/A,FALSE,"SCORPS"}</definedName>
    <definedName name="wrn.BLMMTWHITIILP." localSheetId="3" hidden="1">{"BLMMTWHITIILP",#N/A,FALSE,"SCORPS"}</definedName>
    <definedName name="wrn.BLMMTWHITIILP." localSheetId="5" hidden="1">{"BLMMTWHITIILP",#N/A,FALSE,"SCORPS"}</definedName>
    <definedName name="wrn.BLMMTWHITIILP." hidden="1">{"BLMMTWHITIILP",#N/A,FALSE,"SCORPS"}</definedName>
    <definedName name="wrn.BLMMTWHITLP." localSheetId="1" hidden="1">{"BLMMTWHIT",#N/A,FALSE,"SCORPS"}</definedName>
    <definedName name="wrn.BLMMTWHITLP." localSheetId="3" hidden="1">{"BLMMTWHIT",#N/A,FALSE,"SCORPS"}</definedName>
    <definedName name="wrn.BLMMTWHITLP." localSheetId="5" hidden="1">{"BLMMTWHIT",#N/A,FALSE,"SCORPS"}</definedName>
    <definedName name="wrn.BLMMTWHITLP." hidden="1">{"BLMMTWHIT",#N/A,FALSE,"SCORPS"}</definedName>
    <definedName name="wrn.BLMPACGP." localSheetId="1" hidden="1">{"BLMPACGP",#N/A,FALSE,"SCORPS"}</definedName>
    <definedName name="wrn.BLMPACGP." localSheetId="3" hidden="1">{"BLMPACGP",#N/A,FALSE,"SCORPS"}</definedName>
    <definedName name="wrn.BLMPACGP." localSheetId="5" hidden="1">{"BLMPACGP",#N/A,FALSE,"SCORPS"}</definedName>
    <definedName name="wrn.BLMPACGP." hidden="1">{"BLMPACGP",#N/A,FALSE,"SCORPS"}</definedName>
    <definedName name="wrn.BLMPACLP." localSheetId="1" hidden="1">{"BLMPACLP",#N/A,FALSE,"SCORPS"}</definedName>
    <definedName name="wrn.BLMPACLP." localSheetId="3" hidden="1">{"BLMPACLP",#N/A,FALSE,"SCORPS"}</definedName>
    <definedName name="wrn.BLMPACLP." localSheetId="5" hidden="1">{"BLMPACLP",#N/A,FALSE,"SCORPS"}</definedName>
    <definedName name="wrn.BLMPACLP." hidden="1">{"BLMPACLP",#N/A,FALSE,"SCORPS"}</definedName>
    <definedName name="wrn.BLMWCGP." localSheetId="1" hidden="1">{"BLMWCGP",#N/A,FALSE,"SCORPS"}</definedName>
    <definedName name="wrn.BLMWCGP." localSheetId="3" hidden="1">{"BLMWCGP",#N/A,FALSE,"SCORPS"}</definedName>
    <definedName name="wrn.BLMWCGP." localSheetId="5" hidden="1">{"BLMWCGP",#N/A,FALSE,"SCORPS"}</definedName>
    <definedName name="wrn.BLMWCGP." hidden="1">{"BLMWCGP",#N/A,FALSE,"SCORPS"}</definedName>
    <definedName name="wrn.BLMWCLP." localSheetId="1" hidden="1">{"BLMWCLP",#N/A,FALSE,"SCORPS"}</definedName>
    <definedName name="wrn.BLMWCLP." localSheetId="3" hidden="1">{"BLMWCLP",#N/A,FALSE,"SCORPS"}</definedName>
    <definedName name="wrn.BLMWCLP." localSheetId="5" hidden="1">{"BLMWCLP",#N/A,FALSE,"SCORPS"}</definedName>
    <definedName name="wrn.BLMWCLP." hidden="1">{"BLMWCLP",#N/A,FALSE,"SCORPS"}</definedName>
    <definedName name="wrn.bm"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 localSheetId="1" hidden="1">{#N/A,#N/A,FALSE,"Cover";#N/A,#N/A,FALSE,"Main";#N/A,#N/A,FALSE,"Guid";#N/A,#N/A,FALSE,"Summary";#N/A,#N/A,FALSE,"Q3"}</definedName>
    <definedName name="wrn.Board." localSheetId="3" hidden="1">{#N/A,#N/A,FALSE,"Cover";#N/A,#N/A,FALSE,"Main";#N/A,#N/A,FALSE,"Guid";#N/A,#N/A,FALSE,"Summary";#N/A,#N/A,FALSE,"Q3"}</definedName>
    <definedName name="wrn.Board." localSheetId="5" hidden="1">{#N/A,#N/A,FALSE,"Cover";#N/A,#N/A,FALSE,"Main";#N/A,#N/A,FALSE,"Guid";#N/A,#N/A,FALSE,"Summary";#N/A,#N/A,FALSE,"Q3"}</definedName>
    <definedName name="wrn.Board." hidden="1">{#N/A,#N/A,FALSE,"Cover";#N/A,#N/A,FALSE,"Main";#N/A,#N/A,FALSE,"Guid";#N/A,#N/A,FALSE,"Summary";#N/A,#N/A,FALSE,"Q3"}</definedName>
    <definedName name="wrn.BOARD._.BALANCE._.SHEETS." localSheetId="1" hidden="1">{"BOARD BALANCE SHEET",#N/A,FALSE,"Sheet1"}</definedName>
    <definedName name="wrn.BOARD._.BALANCE._.SHEETS." localSheetId="3" hidden="1">{"BOARD BALANCE SHEET",#N/A,FALSE,"Sheet1"}</definedName>
    <definedName name="wrn.BOARD._.BALANCE._.SHEETS." localSheetId="5" hidden="1">{"BOARD BALANCE SHEET",#N/A,FALSE,"Sheet1"}</definedName>
    <definedName name="wrn.BOARD._.BALANCE._.SHEETS." hidden="1">{"BOARD BALANCE SHEET",#N/A,FALSE,"Sheet1"}</definedName>
    <definedName name="wrn.BOARD._.BALANCE._.SHEETS._1" localSheetId="1" hidden="1">{"BOARD BALANCE SHEET",#N/A,FALSE,"Sheet1"}</definedName>
    <definedName name="wrn.BOARD._.BALANCE._.SHEETS._1" localSheetId="3" hidden="1">{"BOARD BALANCE SHEET",#N/A,FALSE,"Sheet1"}</definedName>
    <definedName name="wrn.BOARD._.BALANCE._.SHEETS._1" localSheetId="5" hidden="1">{"BOARD BALANCE SHEET",#N/A,FALSE,"Sheet1"}</definedName>
    <definedName name="wrn.BOARD._.BALANCE._.SHEETS._1" hidden="1">{"BOARD BALANCE SHEET",#N/A,FALSE,"Sheet1"}</definedName>
    <definedName name="wrn.board._.book." localSheetId="1" hidden="1">{#N/A,#N/A,FALSE,"INT INCOME";#N/A,#N/A,FALSE,"INT EXP"}</definedName>
    <definedName name="wrn.board._.book." localSheetId="3" hidden="1">{#N/A,#N/A,FALSE,"INT INCOME";#N/A,#N/A,FALSE,"INT EXP"}</definedName>
    <definedName name="wrn.board._.book." localSheetId="5" hidden="1">{#N/A,#N/A,FALSE,"INT INCOME";#N/A,#N/A,FALSE,"INT EXP"}</definedName>
    <definedName name="wrn.board._.book." hidden="1">{#N/A,#N/A,FALSE,"INT INCOME";#N/A,#N/A,FALSE,"INT EXP"}</definedName>
    <definedName name="wrn.board._.book._1" localSheetId="1" hidden="1">{#N/A,#N/A,FALSE,"INT INCOME";#N/A,#N/A,FALSE,"INT EXP"}</definedName>
    <definedName name="wrn.board._.book._1" localSheetId="3" hidden="1">{#N/A,#N/A,FALSE,"INT INCOME";#N/A,#N/A,FALSE,"INT EXP"}</definedName>
    <definedName name="wrn.board._.book._1" localSheetId="5" hidden="1">{#N/A,#N/A,FALSE,"INT INCOME";#N/A,#N/A,FALSE,"INT EXP"}</definedName>
    <definedName name="wrn.board._.book._1" hidden="1">{#N/A,#N/A,FALSE,"INT INCOME";#N/A,#N/A,FALSE,"INT EXP"}</definedName>
    <definedName name="wrn.bodyear." localSheetId="1" hidden="1">{"bodyear",#N/A,FALSE,"BODyear"}</definedName>
    <definedName name="wrn.bodyear." localSheetId="3" hidden="1">{"bodyear",#N/A,FALSE,"BODyear"}</definedName>
    <definedName name="wrn.bodyear." localSheetId="5" hidden="1">{"bodyear",#N/A,FALSE,"BODyear"}</definedName>
    <definedName name="wrn.bodyear." hidden="1">{"bodyear",#N/A,FALSE,"BODyear"}</definedName>
    <definedName name="wrn.bodyear._1" localSheetId="1" hidden="1">{"bodyear",#N/A,FALSE,"BODyear"}</definedName>
    <definedName name="wrn.bodyear._1" localSheetId="3" hidden="1">{"bodyear",#N/A,FALSE,"BODyear"}</definedName>
    <definedName name="wrn.bodyear._1" localSheetId="5" hidden="1">{"bodyear",#N/A,FALSE,"BODyear"}</definedName>
    <definedName name="wrn.bodyear._1" hidden="1">{"bodyear",#N/A,FALSE,"BODyear"}</definedName>
    <definedName name="wrn.bonus." localSheetId="1" hidden="1">{"bonus",#N/A,FALSE,"bonus";"bonusEP",#N/A,FALSE,"bonusEP";"bonusLG",#N/A,FALSE,"bonusLG";"bonusEpLG",#N/A,FALSE,"bonusEpLG"}</definedName>
    <definedName name="wrn.bonus." localSheetId="3" hidden="1">{"bonus",#N/A,FALSE,"bonus";"bonusEP",#N/A,FALSE,"bonusEP";"bonusLG",#N/A,FALSE,"bonusLG";"bonusEpLG",#N/A,FALSE,"bonusEpLG"}</definedName>
    <definedName name="wrn.bonus." localSheetId="5" hidden="1">{"bonus",#N/A,FALSE,"bonus";"bonusEP",#N/A,FALSE,"bonusEP";"bonusLG",#N/A,FALSE,"bonusLG";"bonusEpLG",#N/A,FALSE,"bonusEpLG"}</definedName>
    <definedName name="wrn.bonus." hidden="1">{"bonus",#N/A,FALSE,"bonus";"bonusEP",#N/A,FALSE,"bonusEP";"bonusLG",#N/A,FALSE,"bonusLG";"bonusEpLG",#N/A,FALSE,"bonusEpLG"}</definedName>
    <definedName name="wrn.bonus._1" localSheetId="1" hidden="1">{"bonus",#N/A,FALSE,"bonus";"bonusEP",#N/A,FALSE,"bonusEP";"bonusLG",#N/A,FALSE,"bonusLG";"bonusEpLG",#N/A,FALSE,"bonusEpLG"}</definedName>
    <definedName name="wrn.bonus._1" localSheetId="3" hidden="1">{"bonus",#N/A,FALSE,"bonus";"bonusEP",#N/A,FALSE,"bonusEP";"bonusLG",#N/A,FALSE,"bonusLG";"bonusEpLG",#N/A,FALSE,"bonusEpLG"}</definedName>
    <definedName name="wrn.bonus._1" localSheetId="5" hidden="1">{"bonus",#N/A,FALSE,"bonus";"bonusEP",#N/A,FALSE,"bonusEP";"bonusLG",#N/A,FALSE,"bonusLG";"bonusEpLG",#N/A,FALSE,"bonusEpLG"}</definedName>
    <definedName name="wrn.bonus._1" hidden="1">{"bonus",#N/A,FALSE,"bonus";"bonusEP",#N/A,FALSE,"bonusEP";"bonusLG",#N/A,FALSE,"bonusLG";"bonusEpLG",#N/A,FALSE,"bonusEpLG"}</definedName>
    <definedName name="wrn.Book." localSheetId="1" hidden="1">{"EVA",#N/A,FALSE,"SMT2";#N/A,#N/A,FALSE,"Summary";#N/A,#N/A,FALSE,"Graphs";#N/A,#N/A,FALSE,"4 Panel"}</definedName>
    <definedName name="wrn.Book." localSheetId="3" hidden="1">{"EVA",#N/A,FALSE,"SMT2";#N/A,#N/A,FALSE,"Summary";#N/A,#N/A,FALSE,"Graphs";#N/A,#N/A,FALSE,"4 Panel"}</definedName>
    <definedName name="wrn.Book." localSheetId="5" hidden="1">{"EVA",#N/A,FALSE,"SMT2";#N/A,#N/A,FALSE,"Summary";#N/A,#N/A,FALSE,"Graphs";#N/A,#N/A,FALSE,"4 Panel"}</definedName>
    <definedName name="wrn.Book." hidden="1">{"EVA",#N/A,FALSE,"SMT2";#N/A,#N/A,FALSE,"Summary";#N/A,#N/A,FALSE,"Graphs";#N/A,#N/A,FALSE,"4 Panel"}</definedName>
    <definedName name="wrn.BP._.print." localSheetId="1"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3"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5"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anch." localSheetId="1" hidden="1">{"led",#N/A,FALSE,"BRANCH";"bal",#N/A,FALSE,"BRANCH";#N/A,#N/A,FALSE,"Misc_JEs"}</definedName>
    <definedName name="wrn.branch." localSheetId="3" hidden="1">{"led",#N/A,FALSE,"BRANCH";"bal",#N/A,FALSE,"BRANCH";#N/A,#N/A,FALSE,"Misc_JEs"}</definedName>
    <definedName name="wrn.branch." localSheetId="5" hidden="1">{"led",#N/A,FALSE,"BRANCH";"bal",#N/A,FALSE,"BRANCH";#N/A,#N/A,FALSE,"Misc_JEs"}</definedName>
    <definedName name="wrn.branch." hidden="1">{"led",#N/A,FALSE,"BRANCH";"bal",#N/A,FALSE,"BRANCH";#N/A,#N/A,FALSE,"Misc_JEs"}</definedName>
    <definedName name="wrn.Breakout." localSheetId="1" hidden="1">{#N/A,#N/A,FALSE,"BreakoutFY95";#N/A,#N/A,FALSE,"BreakoutFY96";#N/A,#N/A,FALSE,"BreakoutFY97";#N/A,#N/A,FALSE,"BreakoutFY98"}</definedName>
    <definedName name="wrn.Breakout." localSheetId="3" hidden="1">{#N/A,#N/A,FALSE,"BreakoutFY95";#N/A,#N/A,FALSE,"BreakoutFY96";#N/A,#N/A,FALSE,"BreakoutFY97";#N/A,#N/A,FALSE,"BreakoutFY98"}</definedName>
    <definedName name="wrn.Breakout." localSheetId="5" hidden="1">{#N/A,#N/A,FALSE,"BreakoutFY95";#N/A,#N/A,FALSE,"BreakoutFY96";#N/A,#N/A,FALSE,"BreakoutFY97";#N/A,#N/A,FALSE,"BreakoutFY98"}</definedName>
    <definedName name="wrn.Breakout." hidden="1">{#N/A,#N/A,FALSE,"BreakoutFY95";#N/A,#N/A,FALSE,"BreakoutFY96";#N/A,#N/A,FALSE,"BreakoutFY97";#N/A,#N/A,FALSE,"BreakoutFY98"}</definedName>
    <definedName name="wrn.Breakout._1" localSheetId="1" hidden="1">{#N/A,#N/A,FALSE,"BreakoutFY95";#N/A,#N/A,FALSE,"BreakoutFY96";#N/A,#N/A,FALSE,"BreakoutFY97";#N/A,#N/A,FALSE,"BreakoutFY98"}</definedName>
    <definedName name="wrn.Breakout._1" localSheetId="3" hidden="1">{#N/A,#N/A,FALSE,"BreakoutFY95";#N/A,#N/A,FALSE,"BreakoutFY96";#N/A,#N/A,FALSE,"BreakoutFY97";#N/A,#N/A,FALSE,"BreakoutFY98"}</definedName>
    <definedName name="wrn.Breakout._1" localSheetId="5" hidden="1">{#N/A,#N/A,FALSE,"BreakoutFY95";#N/A,#N/A,FALSE,"BreakoutFY96";#N/A,#N/A,FALSE,"BreakoutFY97";#N/A,#N/A,FALSE,"BreakoutFY98"}</definedName>
    <definedName name="wrn.Breakout._1" hidden="1">{#N/A,#N/A,FALSE,"BreakoutFY95";#N/A,#N/A,FALSE,"BreakoutFY96";#N/A,#N/A,FALSE,"BreakoutFY97";#N/A,#N/A,FALSE,"BreakoutFY98"}</definedName>
    <definedName name="wrn.Breakout._1_1" localSheetId="1" hidden="1">{#N/A,#N/A,FALSE,"BreakoutFY95";#N/A,#N/A,FALSE,"BreakoutFY96";#N/A,#N/A,FALSE,"BreakoutFY97";#N/A,#N/A,FALSE,"BreakoutFY98"}</definedName>
    <definedName name="wrn.Breakout._1_1" localSheetId="3" hidden="1">{#N/A,#N/A,FALSE,"BreakoutFY95";#N/A,#N/A,FALSE,"BreakoutFY96";#N/A,#N/A,FALSE,"BreakoutFY97";#N/A,#N/A,FALSE,"BreakoutFY98"}</definedName>
    <definedName name="wrn.Breakout._1_1" localSheetId="5" hidden="1">{#N/A,#N/A,FALSE,"BreakoutFY95";#N/A,#N/A,FALSE,"BreakoutFY96";#N/A,#N/A,FALSE,"BreakoutFY97";#N/A,#N/A,FALSE,"BreakoutFY98"}</definedName>
    <definedName name="wrn.Breakout._1_1" hidden="1">{#N/A,#N/A,FALSE,"BreakoutFY95";#N/A,#N/A,FALSE,"BreakoutFY96";#N/A,#N/A,FALSE,"BreakoutFY97";#N/A,#N/A,FALSE,"BreakoutFY98"}</definedName>
    <definedName name="wrn.Breakout._1_1_2" localSheetId="1" hidden="1">{#N/A,#N/A,FALSE,"BreakoutFY95";#N/A,#N/A,FALSE,"BreakoutFY96";#N/A,#N/A,FALSE,"BreakoutFY97";#N/A,#N/A,FALSE,"BreakoutFY98"}</definedName>
    <definedName name="wrn.Breakout._1_1_2" localSheetId="3" hidden="1">{#N/A,#N/A,FALSE,"BreakoutFY95";#N/A,#N/A,FALSE,"BreakoutFY96";#N/A,#N/A,FALSE,"BreakoutFY97";#N/A,#N/A,FALSE,"BreakoutFY98"}</definedName>
    <definedName name="wrn.Breakout._1_1_2" localSheetId="5" hidden="1">{#N/A,#N/A,FALSE,"BreakoutFY95";#N/A,#N/A,FALSE,"BreakoutFY96";#N/A,#N/A,FALSE,"BreakoutFY97";#N/A,#N/A,FALSE,"BreakoutFY98"}</definedName>
    <definedName name="wrn.Breakout._1_1_2" hidden="1">{#N/A,#N/A,FALSE,"BreakoutFY95";#N/A,#N/A,FALSE,"BreakoutFY96";#N/A,#N/A,FALSE,"BreakoutFY97";#N/A,#N/A,FALSE,"BreakoutFY98"}</definedName>
    <definedName name="wrn.Breakout._1_3" localSheetId="1" hidden="1">{#N/A,#N/A,FALSE,"BreakoutFY95";#N/A,#N/A,FALSE,"BreakoutFY96";#N/A,#N/A,FALSE,"BreakoutFY97";#N/A,#N/A,FALSE,"BreakoutFY98"}</definedName>
    <definedName name="wrn.Breakout._1_3" localSheetId="3" hidden="1">{#N/A,#N/A,FALSE,"BreakoutFY95";#N/A,#N/A,FALSE,"BreakoutFY96";#N/A,#N/A,FALSE,"BreakoutFY97";#N/A,#N/A,FALSE,"BreakoutFY98"}</definedName>
    <definedName name="wrn.Breakout._1_3" localSheetId="5" hidden="1">{#N/A,#N/A,FALSE,"BreakoutFY95";#N/A,#N/A,FALSE,"BreakoutFY96";#N/A,#N/A,FALSE,"BreakoutFY97";#N/A,#N/A,FALSE,"BreakoutFY98"}</definedName>
    <definedName name="wrn.Breakout._1_3" hidden="1">{#N/A,#N/A,FALSE,"BreakoutFY95";#N/A,#N/A,FALSE,"BreakoutFY96";#N/A,#N/A,FALSE,"BreakoutFY97";#N/A,#N/A,FALSE,"BreakoutFY98"}</definedName>
    <definedName name="wrn.Breakout._2" localSheetId="1" hidden="1">{#N/A,#N/A,FALSE,"BreakoutFY95";#N/A,#N/A,FALSE,"BreakoutFY96";#N/A,#N/A,FALSE,"BreakoutFY97";#N/A,#N/A,FALSE,"BreakoutFY98"}</definedName>
    <definedName name="wrn.Breakout._2" localSheetId="3" hidden="1">{#N/A,#N/A,FALSE,"BreakoutFY95";#N/A,#N/A,FALSE,"BreakoutFY96";#N/A,#N/A,FALSE,"BreakoutFY97";#N/A,#N/A,FALSE,"BreakoutFY98"}</definedName>
    <definedName name="wrn.Breakout._2" localSheetId="5" hidden="1">{#N/A,#N/A,FALSE,"BreakoutFY95";#N/A,#N/A,FALSE,"BreakoutFY96";#N/A,#N/A,FALSE,"BreakoutFY97";#N/A,#N/A,FALSE,"BreakoutFY98"}</definedName>
    <definedName name="wrn.Breakout._2" hidden="1">{#N/A,#N/A,FALSE,"BreakoutFY95";#N/A,#N/A,FALSE,"BreakoutFY96";#N/A,#N/A,FALSE,"BreakoutFY97";#N/A,#N/A,FALSE,"BreakoutFY98"}</definedName>
    <definedName name="wrn.Breakout._2_2" localSheetId="1" hidden="1">{#N/A,#N/A,FALSE,"BreakoutFY95";#N/A,#N/A,FALSE,"BreakoutFY96";#N/A,#N/A,FALSE,"BreakoutFY97";#N/A,#N/A,FALSE,"BreakoutFY98"}</definedName>
    <definedName name="wrn.Breakout._2_2" localSheetId="3" hidden="1">{#N/A,#N/A,FALSE,"BreakoutFY95";#N/A,#N/A,FALSE,"BreakoutFY96";#N/A,#N/A,FALSE,"BreakoutFY97";#N/A,#N/A,FALSE,"BreakoutFY98"}</definedName>
    <definedName name="wrn.Breakout._2_2" localSheetId="5" hidden="1">{#N/A,#N/A,FALSE,"BreakoutFY95";#N/A,#N/A,FALSE,"BreakoutFY96";#N/A,#N/A,FALSE,"BreakoutFY97";#N/A,#N/A,FALSE,"BreakoutFY98"}</definedName>
    <definedName name="wrn.Breakout._2_2" hidden="1">{#N/A,#N/A,FALSE,"BreakoutFY95";#N/A,#N/A,FALSE,"BreakoutFY96";#N/A,#N/A,FALSE,"BreakoutFY97";#N/A,#N/A,FALSE,"BreakoutFY98"}</definedName>
    <definedName name="wrn.Breakout._3" localSheetId="1" hidden="1">{#N/A,#N/A,FALSE,"BreakoutFY95";#N/A,#N/A,FALSE,"BreakoutFY96";#N/A,#N/A,FALSE,"BreakoutFY97";#N/A,#N/A,FALSE,"BreakoutFY98"}</definedName>
    <definedName name="wrn.Breakout._3" localSheetId="3" hidden="1">{#N/A,#N/A,FALSE,"BreakoutFY95";#N/A,#N/A,FALSE,"BreakoutFY96";#N/A,#N/A,FALSE,"BreakoutFY97";#N/A,#N/A,FALSE,"BreakoutFY98"}</definedName>
    <definedName name="wrn.Breakout._3" localSheetId="5" hidden="1">{#N/A,#N/A,FALSE,"BreakoutFY95";#N/A,#N/A,FALSE,"BreakoutFY96";#N/A,#N/A,FALSE,"BreakoutFY97";#N/A,#N/A,FALSE,"BreakoutFY98"}</definedName>
    <definedName name="wrn.Breakout._3" hidden="1">{#N/A,#N/A,FALSE,"BreakoutFY95";#N/A,#N/A,FALSE,"BreakoutFY96";#N/A,#N/A,FALSE,"BreakoutFY97";#N/A,#N/A,FALSE,"BreakoutFY98"}</definedName>
    <definedName name="wrn.Breakout._3_2" localSheetId="1" hidden="1">{#N/A,#N/A,FALSE,"BreakoutFY95";#N/A,#N/A,FALSE,"BreakoutFY96";#N/A,#N/A,FALSE,"BreakoutFY97";#N/A,#N/A,FALSE,"BreakoutFY98"}</definedName>
    <definedName name="wrn.Breakout._3_2" localSheetId="3" hidden="1">{#N/A,#N/A,FALSE,"BreakoutFY95";#N/A,#N/A,FALSE,"BreakoutFY96";#N/A,#N/A,FALSE,"BreakoutFY97";#N/A,#N/A,FALSE,"BreakoutFY98"}</definedName>
    <definedName name="wrn.Breakout._3_2" localSheetId="5" hidden="1">{#N/A,#N/A,FALSE,"BreakoutFY95";#N/A,#N/A,FALSE,"BreakoutFY96";#N/A,#N/A,FALSE,"BreakoutFY97";#N/A,#N/A,FALSE,"BreakoutFY98"}</definedName>
    <definedName name="wrn.Breakout._3_2" hidden="1">{#N/A,#N/A,FALSE,"BreakoutFY95";#N/A,#N/A,FALSE,"BreakoutFY96";#N/A,#N/A,FALSE,"BreakoutFY97";#N/A,#N/A,FALSE,"BreakoutFY98"}</definedName>
    <definedName name="wrn.Breakout._5" localSheetId="1" hidden="1">{#N/A,#N/A,FALSE,"BreakoutFY95";#N/A,#N/A,FALSE,"BreakoutFY96";#N/A,#N/A,FALSE,"BreakoutFY97";#N/A,#N/A,FALSE,"BreakoutFY98"}</definedName>
    <definedName name="wrn.Breakout._5" localSheetId="3" hidden="1">{#N/A,#N/A,FALSE,"BreakoutFY95";#N/A,#N/A,FALSE,"BreakoutFY96";#N/A,#N/A,FALSE,"BreakoutFY97";#N/A,#N/A,FALSE,"BreakoutFY98"}</definedName>
    <definedName name="wrn.Breakout._5" localSheetId="5" hidden="1">{#N/A,#N/A,FALSE,"BreakoutFY95";#N/A,#N/A,FALSE,"BreakoutFY96";#N/A,#N/A,FALSE,"BreakoutFY97";#N/A,#N/A,FALSE,"BreakoutFY98"}</definedName>
    <definedName name="wrn.Breakout._5" hidden="1">{#N/A,#N/A,FALSE,"BreakoutFY95";#N/A,#N/A,FALSE,"BreakoutFY96";#N/A,#N/A,FALSE,"BreakoutFY97";#N/A,#N/A,FALSE,"BreakoutFY98"}</definedName>
    <definedName name="wrn.breakup." localSheetId="1" hidden="1">{"comps1",#N/A,FALSE,"Comps Sheet";"comps2",#N/A,FALSE,"Comps Sheet";"comps3",#N/A,FALSE,"Comps Sheet";"comps4",#N/A,FALSE,"Comps Sheet";"comps5",#N/A,FALSE,"Comps Sheet";"comps6",#N/A,FALSE,"Comps Sheet";"ec",#N/A,FALSE,"E&amp;C";"environmental",#N/A,FALSE,"Environmental";"heavy",#N/A,FALSE,"Heavy Const."}</definedName>
    <definedName name="wrn.breakup." localSheetId="3" hidden="1">{"comps1",#N/A,FALSE,"Comps Sheet";"comps2",#N/A,FALSE,"Comps Sheet";"comps3",#N/A,FALSE,"Comps Sheet";"comps4",#N/A,FALSE,"Comps Sheet";"comps5",#N/A,FALSE,"Comps Sheet";"comps6",#N/A,FALSE,"Comps Sheet";"ec",#N/A,FALSE,"E&amp;C";"environmental",#N/A,FALSE,"Environmental";"heavy",#N/A,FALSE,"Heavy Const."}</definedName>
    <definedName name="wrn.breakup." localSheetId="5"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ian." localSheetId="1" hidden="1">{#N/A,#N/A,FALSE,"output";#N/A,#N/A,FALSE,"contrib";#N/A,#N/A,FALSE,"profile";#N/A,#N/A,FALSE,"comps"}</definedName>
    <definedName name="wrn.brian." localSheetId="3" hidden="1">{#N/A,#N/A,FALSE,"output";#N/A,#N/A,FALSE,"contrib";#N/A,#N/A,FALSE,"profile";#N/A,#N/A,FALSE,"comps"}</definedName>
    <definedName name="wrn.brian." localSheetId="5" hidden="1">{#N/A,#N/A,FALSE,"output";#N/A,#N/A,FALSE,"contrib";#N/A,#N/A,FALSE,"profile";#N/A,#N/A,FALSE,"comps"}</definedName>
    <definedName name="wrn.brian." hidden="1">{#N/A,#N/A,FALSE,"output";#N/A,#N/A,FALSE,"contrib";#N/A,#N/A,FALSE,"profile";#N/A,#N/A,FALSE,"comps"}</definedName>
    <definedName name="wrn.brian._1" localSheetId="1" hidden="1">{#N/A,#N/A,FALSE,"output";#N/A,#N/A,FALSE,"contrib";#N/A,#N/A,FALSE,"profile";#N/A,#N/A,FALSE,"comps"}</definedName>
    <definedName name="wrn.brian._1" localSheetId="3" hidden="1">{#N/A,#N/A,FALSE,"output";#N/A,#N/A,FALSE,"contrib";#N/A,#N/A,FALSE,"profile";#N/A,#N/A,FALSE,"comps"}</definedName>
    <definedName name="wrn.brian._1" localSheetId="5" hidden="1">{#N/A,#N/A,FALSE,"output";#N/A,#N/A,FALSE,"contrib";#N/A,#N/A,FALSE,"profile";#N/A,#N/A,FALSE,"comps"}</definedName>
    <definedName name="wrn.brian._1" hidden="1">{#N/A,#N/A,FALSE,"output";#N/A,#N/A,FALSE,"contrib";#N/A,#N/A,FALSE,"profile";#N/A,#N/A,FALSE,"comps"}</definedName>
    <definedName name="wrn.brians" localSheetId="1" hidden="1">{#N/A,#N/A,FALSE,"output";#N/A,#N/A,FALSE,"contrib";#N/A,#N/A,FALSE,"profile";#N/A,#N/A,FALSE,"comps"}</definedName>
    <definedName name="wrn.brians" localSheetId="3" hidden="1">{#N/A,#N/A,FALSE,"output";#N/A,#N/A,FALSE,"contrib";#N/A,#N/A,FALSE,"profile";#N/A,#N/A,FALSE,"comps"}</definedName>
    <definedName name="wrn.brians" localSheetId="5" hidden="1">{#N/A,#N/A,FALSE,"output";#N/A,#N/A,FALSE,"contrib";#N/A,#N/A,FALSE,"profile";#N/A,#N/A,FALSE,"comps"}</definedName>
    <definedName name="wrn.brians" hidden="1">{#N/A,#N/A,FALSE,"output";#N/A,#N/A,FALSE,"contrib";#N/A,#N/A,FALSE,"profile";#N/A,#N/A,FALSE,"comps"}</definedName>
    <definedName name="wrn.brians_1" localSheetId="1" hidden="1">{#N/A,#N/A,FALSE,"output";#N/A,#N/A,FALSE,"contrib";#N/A,#N/A,FALSE,"profile";#N/A,#N/A,FALSE,"comps"}</definedName>
    <definedName name="wrn.brians_1" localSheetId="3" hidden="1">{#N/A,#N/A,FALSE,"output";#N/A,#N/A,FALSE,"contrib";#N/A,#N/A,FALSE,"profile";#N/A,#N/A,FALSE,"comps"}</definedName>
    <definedName name="wrn.brians_1" localSheetId="5" hidden="1">{#N/A,#N/A,FALSE,"output";#N/A,#N/A,FALSE,"contrib";#N/A,#N/A,FALSE,"profile";#N/A,#N/A,FALSE,"comps"}</definedName>
    <definedName name="wrn.brians_1" hidden="1">{#N/A,#N/A,FALSE,"output";#N/A,#N/A,FALSE,"contrib";#N/A,#N/A,FALSE,"profile";#N/A,#N/A,FALSE,"comps"}</definedName>
    <definedName name="wrn.Bridge." localSheetId="1"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localSheetId="3"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localSheetId="5"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_1" localSheetId="1"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_1" localSheetId="3"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_1" localSheetId="5"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_1"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OKERS._.SALES._.REPS." localSheetId="1"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ROKERS._.SALES._.REPS." localSheetId="3"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ROKERS._.SALES._.REPS." localSheetId="5"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ROKERS._.SALES._.REPS."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udget." localSheetId="1" hidden="1">{"BudgetF",#N/A,FALSE,"B";"BudgetB",#N/A,FALSE,"B"}</definedName>
    <definedName name="wrn.Budget." localSheetId="3" hidden="1">{"BudgetF",#N/A,FALSE,"B";"BudgetB",#N/A,FALSE,"B"}</definedName>
    <definedName name="wrn.Budget." localSheetId="5" hidden="1">{"BudgetF",#N/A,FALSE,"B";"BudgetB",#N/A,FALSE,"B"}</definedName>
    <definedName name="wrn.Budget." hidden="1">{"BudgetF",#N/A,FALSE,"B";"BudgetB",#N/A,FALSE,"B"}</definedName>
    <definedName name="wrn.Budget._1" localSheetId="1" hidden="1">{"BudgetF",#N/A,FALSE,"B";"BudgetB",#N/A,FALSE,"B"}</definedName>
    <definedName name="wrn.Budget._1" localSheetId="3" hidden="1">{"BudgetF",#N/A,FALSE,"B";"BudgetB",#N/A,FALSE,"B"}</definedName>
    <definedName name="wrn.Budget._1" localSheetId="5" hidden="1">{"BudgetF",#N/A,FALSE,"B";"BudgetB",#N/A,FALSE,"B"}</definedName>
    <definedName name="wrn.Budget._1" hidden="1">{"BudgetF",#N/A,FALSE,"B";"BudgetB",#N/A,FALSE,"B"}</definedName>
    <definedName name="wrn.Budget._1_1" localSheetId="1" hidden="1">{"Budget",#N/A,FALSE,"Budget"}</definedName>
    <definedName name="wrn.Budget._1_1" localSheetId="3" hidden="1">{"Budget",#N/A,FALSE,"Budget"}</definedName>
    <definedName name="wrn.Budget._1_1" localSheetId="5" hidden="1">{"Budget",#N/A,FALSE,"Budget"}</definedName>
    <definedName name="wrn.Budget._1_1" hidden="1">{"Budget",#N/A,FALSE,"Budget"}</definedName>
    <definedName name="wrn.Budget._1_1_2" localSheetId="1" hidden="1">{"Budget",#N/A,FALSE,"Budget"}</definedName>
    <definedName name="wrn.Budget._1_1_2" localSheetId="3" hidden="1">{"Budget",#N/A,FALSE,"Budget"}</definedName>
    <definedName name="wrn.Budget._1_1_2" localSheetId="5" hidden="1">{"Budget",#N/A,FALSE,"Budget"}</definedName>
    <definedName name="wrn.Budget._1_1_2" hidden="1">{"Budget",#N/A,FALSE,"Budget"}</definedName>
    <definedName name="wrn.Budget._1_3" localSheetId="1" hidden="1">{"Budget",#N/A,FALSE,"Budget"}</definedName>
    <definedName name="wrn.Budget._1_3" localSheetId="3" hidden="1">{"Budget",#N/A,FALSE,"Budget"}</definedName>
    <definedName name="wrn.Budget._1_3" localSheetId="5" hidden="1">{"Budget",#N/A,FALSE,"Budget"}</definedName>
    <definedName name="wrn.Budget._1_3" hidden="1">{"Budget",#N/A,FALSE,"Budget"}</definedName>
    <definedName name="wrn.Budget._2" localSheetId="1" hidden="1">{"Budget",#N/A,FALSE,"Budget"}</definedName>
    <definedName name="wrn.Budget._2" localSheetId="3" hidden="1">{"Budget",#N/A,FALSE,"Budget"}</definedName>
    <definedName name="wrn.Budget._2" localSheetId="5" hidden="1">{"Budget",#N/A,FALSE,"Budget"}</definedName>
    <definedName name="wrn.Budget._2" hidden="1">{"Budget",#N/A,FALSE,"Budget"}</definedName>
    <definedName name="wrn.Budget._2_2" localSheetId="1" hidden="1">{"Budget",#N/A,FALSE,"Budget"}</definedName>
    <definedName name="wrn.Budget._2_2" localSheetId="3" hidden="1">{"Budget",#N/A,FALSE,"Budget"}</definedName>
    <definedName name="wrn.Budget._2_2" localSheetId="5" hidden="1">{"Budget",#N/A,FALSE,"Budget"}</definedName>
    <definedName name="wrn.Budget._2_2" hidden="1">{"Budget",#N/A,FALSE,"Budget"}</definedName>
    <definedName name="wrn.Budget._3" localSheetId="1" hidden="1">{"Budget",#N/A,FALSE,"Budget"}</definedName>
    <definedName name="wrn.Budget._3" localSheetId="3" hidden="1">{"Budget",#N/A,FALSE,"Budget"}</definedName>
    <definedName name="wrn.Budget._3" localSheetId="5" hidden="1">{"Budget",#N/A,FALSE,"Budget"}</definedName>
    <definedName name="wrn.Budget._3" hidden="1">{"Budget",#N/A,FALSE,"Budget"}</definedName>
    <definedName name="wrn.Budget._3_2" localSheetId="1" hidden="1">{"Budget",#N/A,FALSE,"Budget"}</definedName>
    <definedName name="wrn.Budget._3_2" localSheetId="3" hidden="1">{"Budget",#N/A,FALSE,"Budget"}</definedName>
    <definedName name="wrn.Budget._3_2" localSheetId="5" hidden="1">{"Budget",#N/A,FALSE,"Budget"}</definedName>
    <definedName name="wrn.Budget._3_2" hidden="1">{"Budget",#N/A,FALSE,"Budget"}</definedName>
    <definedName name="wrn.Budget._5" localSheetId="1" hidden="1">{"Budget",#N/A,FALSE,"Budget"}</definedName>
    <definedName name="wrn.Budget._5" localSheetId="3" hidden="1">{"Budget",#N/A,FALSE,"Budget"}</definedName>
    <definedName name="wrn.Budget._5" localSheetId="5" hidden="1">{"Budget",#N/A,FALSE,"Budget"}</definedName>
    <definedName name="wrn.Budget._5" hidden="1">{"Budget",#N/A,FALSE,"Budget"}</definedName>
    <definedName name="wrn.Budget2000." localSheetId="1" hidden="1">{#N/A,#N/A,FALSE,"Title";#N/A,#N/A,FALSE,"Corp b sheet";#N/A,#N/A,FALSE,"MODIFIED Pl";#N/A,#N/A,FALSE,"Balance Sheet";#N/A,#N/A,FALSE,"Profit and Loss";#N/A,#N/A,FALSE,"Supplement info";#N/A,#N/A,FALSE,"Cashflow";#N/A,#N/A,FALSE,"Asspc Co - Inv Schedule";#N/A,#N/A,FALSE,"kpi"}</definedName>
    <definedName name="wrn.Budget2000." localSheetId="3" hidden="1">{#N/A,#N/A,FALSE,"Title";#N/A,#N/A,FALSE,"Corp b sheet";#N/A,#N/A,FALSE,"MODIFIED Pl";#N/A,#N/A,FALSE,"Balance Sheet";#N/A,#N/A,FALSE,"Profit and Loss";#N/A,#N/A,FALSE,"Supplement info";#N/A,#N/A,FALSE,"Cashflow";#N/A,#N/A,FALSE,"Asspc Co - Inv Schedule";#N/A,#N/A,FALSE,"kpi"}</definedName>
    <definedName name="wrn.Budget2000." localSheetId="5" hidden="1">{#N/A,#N/A,FALSE,"Title";#N/A,#N/A,FALSE,"Corp b sheet";#N/A,#N/A,FALSE,"MODIFIED Pl";#N/A,#N/A,FALSE,"Balance Sheet";#N/A,#N/A,FALSE,"Profit and Loss";#N/A,#N/A,FALSE,"Supplement info";#N/A,#N/A,FALSE,"Cashflow";#N/A,#N/A,FALSE,"Asspc Co - Inv Schedule";#N/A,#N/A,FALSE,"kpi"}</definedName>
    <definedName name="wrn.Budget2000." hidden="1">{#N/A,#N/A,FALSE,"Title";#N/A,#N/A,FALSE,"Corp b sheet";#N/A,#N/A,FALSE,"MODIFIED Pl";#N/A,#N/A,FALSE,"Balance Sheet";#N/A,#N/A,FALSE,"Profit and Loss";#N/A,#N/A,FALSE,"Supplement info";#N/A,#N/A,FALSE,"Cashflow";#N/A,#N/A,FALSE,"Asspc Co - Inv Schedule";#N/A,#N/A,FALSE,"kpi"}</definedName>
    <definedName name="wrn.Budget2000._1" localSheetId="1" hidden="1">{#N/A,#N/A,FALSE,"Title";#N/A,#N/A,FALSE,"Corp b sheet";#N/A,#N/A,FALSE,"MODIFIED Pl";#N/A,#N/A,FALSE,"Balance Sheet";#N/A,#N/A,FALSE,"Profit and Loss";#N/A,#N/A,FALSE,"Supplement info";#N/A,#N/A,FALSE,"Cashflow";#N/A,#N/A,FALSE,"Asspc Co - Inv Schedule";#N/A,#N/A,FALSE,"kpi"}</definedName>
    <definedName name="wrn.Budget2000._1" localSheetId="3" hidden="1">{#N/A,#N/A,FALSE,"Title";#N/A,#N/A,FALSE,"Corp b sheet";#N/A,#N/A,FALSE,"MODIFIED Pl";#N/A,#N/A,FALSE,"Balance Sheet";#N/A,#N/A,FALSE,"Profit and Loss";#N/A,#N/A,FALSE,"Supplement info";#N/A,#N/A,FALSE,"Cashflow";#N/A,#N/A,FALSE,"Asspc Co - Inv Schedule";#N/A,#N/A,FALSE,"kpi"}</definedName>
    <definedName name="wrn.Budget2000._1" localSheetId="5" hidden="1">{#N/A,#N/A,FALSE,"Title";#N/A,#N/A,FALSE,"Corp b sheet";#N/A,#N/A,FALSE,"MODIFIED Pl";#N/A,#N/A,FALSE,"Balance Sheet";#N/A,#N/A,FALSE,"Profit and Loss";#N/A,#N/A,FALSE,"Supplement info";#N/A,#N/A,FALSE,"Cashflow";#N/A,#N/A,FALSE,"Asspc Co - Inv Schedule";#N/A,#N/A,FALSE,"kpi"}</definedName>
    <definedName name="wrn.Budget2000._1" hidden="1">{#N/A,#N/A,FALSE,"Title";#N/A,#N/A,FALSE,"Corp b sheet";#N/A,#N/A,FALSE,"MODIFIED Pl";#N/A,#N/A,FALSE,"Balance Sheet";#N/A,#N/A,FALSE,"Profit and Loss";#N/A,#N/A,FALSE,"Supplement info";#N/A,#N/A,FALSE,"Cashflow";#N/A,#N/A,FALSE,"Asspc Co - Inv Schedule";#N/A,#N/A,FALSE,"kpi"}</definedName>
    <definedName name="wrn.BUDGET2004." localSheetId="1" hidden="1">{#N/A,#N/A,FALSE,"BUD04 HEA";#N/A,#N/A,FALSE,"BUD04 Earnings";#N/A,#N/A,FALSE,"BUD04 Expenses"}</definedName>
    <definedName name="wrn.BUDGET2004." localSheetId="3" hidden="1">{#N/A,#N/A,FALSE,"BUD04 HEA";#N/A,#N/A,FALSE,"BUD04 Earnings";#N/A,#N/A,FALSE,"BUD04 Expenses"}</definedName>
    <definedName name="wrn.BUDGET2004." localSheetId="5" hidden="1">{#N/A,#N/A,FALSE,"BUD04 HEA";#N/A,#N/A,FALSE,"BUD04 Earnings";#N/A,#N/A,FALSE,"BUD04 Expenses"}</definedName>
    <definedName name="wrn.BUDGET2004." hidden="1">{#N/A,#N/A,FALSE,"BUD04 HEA";#N/A,#N/A,FALSE,"BUD04 Earnings";#N/A,#N/A,FALSE,"BUD04 Expenses"}</definedName>
    <definedName name="wrn.budgetb._1" localSheetId="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_1" localSheetId="3"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_1" localSheetId="5"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_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TDSLBS." localSheetId="1" hidden="1">{#N/A,#N/A,FALSE,"BS";#N/A,#N/A,FALSE,"IS";#N/A,#N/A,FALSE,"ISYTD";#N/A,#N/A,FALSE,"ARINV";#N/A,#N/A,FALSE,"PPD";#N/A,#N/A,FALSE,"FA";#N/A,#N/A,FALSE,"CAPEXP";#N/A,#N/A,FALSE,"INCTAX";#N/A,#N/A,FALSE,"DEBT";#N/A,#N/A,FALSE,"CFMTH"}</definedName>
    <definedName name="wrn.BUDTDSLBS." localSheetId="3" hidden="1">{#N/A,#N/A,FALSE,"BS";#N/A,#N/A,FALSE,"IS";#N/A,#N/A,FALSE,"ISYTD";#N/A,#N/A,FALSE,"ARINV";#N/A,#N/A,FALSE,"PPD";#N/A,#N/A,FALSE,"FA";#N/A,#N/A,FALSE,"CAPEXP";#N/A,#N/A,FALSE,"INCTAX";#N/A,#N/A,FALSE,"DEBT";#N/A,#N/A,FALSE,"CFMTH"}</definedName>
    <definedName name="wrn.BUDTDSLBS." localSheetId="5" hidden="1">{#N/A,#N/A,FALSE,"BS";#N/A,#N/A,FALSE,"IS";#N/A,#N/A,FALSE,"ISYTD";#N/A,#N/A,FALSE,"ARINV";#N/A,#N/A,FALSE,"PPD";#N/A,#N/A,FALSE,"FA";#N/A,#N/A,FALSE,"CAPEXP";#N/A,#N/A,FALSE,"INCTAX";#N/A,#N/A,FALSE,"DEBT";#N/A,#N/A,FALSE,"CFMTH"}</definedName>
    <definedName name="wrn.BUDTDSLBS." hidden="1">{#N/A,#N/A,FALSE,"BS";#N/A,#N/A,FALSE,"IS";#N/A,#N/A,FALSE,"ISYTD";#N/A,#N/A,FALSE,"ARINV";#N/A,#N/A,FALSE,"PPD";#N/A,#N/A,FALSE,"FA";#N/A,#N/A,FALSE,"CAPEXP";#N/A,#N/A,FALSE,"INCTAX";#N/A,#N/A,FALSE,"DEBT";#N/A,#N/A,FALSE,"CFMTH"}</definedName>
    <definedName name="wrn.Buildups." localSheetId="1" hidden="1">{"ACQ",#N/A,FALSE,"ACQUISITIONS";"ACQF",#N/A,FALSE,"ACQUISITIONS";"PF",#N/A,FALSE,"PROYECTOVILA";"PV",#N/A,FALSE,"PROYECTOVILA";"Fee Dev",#N/A,FALSE,"DEVELOPMENT GROWTH";"gd",#N/A,FALSE,"DEVELOPMENT GROWTH"}</definedName>
    <definedName name="wrn.Buildups." localSheetId="3" hidden="1">{"ACQ",#N/A,FALSE,"ACQUISITIONS";"ACQF",#N/A,FALSE,"ACQUISITIONS";"PF",#N/A,FALSE,"PROYECTOVILA";"PV",#N/A,FALSE,"PROYECTOVILA";"Fee Dev",#N/A,FALSE,"DEVELOPMENT GROWTH";"gd",#N/A,FALSE,"DEVELOPMENT GROWTH"}</definedName>
    <definedName name="wrn.Buildups." localSheetId="5"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ildups._1" localSheetId="1" hidden="1">{"ACQ",#N/A,FALSE,"ACQUISITIONS";"ACQF",#N/A,FALSE,"ACQUISITIONS";"PF",#N/A,FALSE,"PROYECTOVILA";"PV",#N/A,FALSE,"PROYECTOVILA";"Fee Dev",#N/A,FALSE,"DEVELOPMENT GROWTH";"gd",#N/A,FALSE,"DEVELOPMENT GROWTH"}</definedName>
    <definedName name="wrn.Buildups._1" localSheetId="3" hidden="1">{"ACQ",#N/A,FALSE,"ACQUISITIONS";"ACQF",#N/A,FALSE,"ACQUISITIONS";"PF",#N/A,FALSE,"PROYECTOVILA";"PV",#N/A,FALSE,"PROYECTOVILA";"Fee Dev",#N/A,FALSE,"DEVELOPMENT GROWTH";"gd",#N/A,FALSE,"DEVELOPMENT GROWTH"}</definedName>
    <definedName name="wrn.Buildups._1" localSheetId="5" hidden="1">{"ACQ",#N/A,FALSE,"ACQUISITIONS";"ACQF",#N/A,FALSE,"ACQUISITIONS";"PF",#N/A,FALSE,"PROYECTOVILA";"PV",#N/A,FALSE,"PROYECTOVILA";"Fee Dev",#N/A,FALSE,"DEVELOPMENT GROWTH";"gd",#N/A,FALSE,"DEVELOPMENT GROWTH"}</definedName>
    <definedName name="wrn.Buildups._1" hidden="1">{"ACQ",#N/A,FALSE,"ACQUISITIONS";"ACQF",#N/A,FALSE,"ACQUISITIONS";"PF",#N/A,FALSE,"PROYECTOVILA";"PV",#N/A,FALSE,"PROYECTOVILA";"Fee Dev",#N/A,FALSE,"DEVELOPMENT GROWTH";"gd",#N/A,FALSE,"DEVELOPMENT GROWTH"}</definedName>
    <definedName name="wrn.Buildups._1_1" localSheetId="1" hidden="1">{"ACQ",#N/A,FALSE,"ACQUISITIONS";"ACQF",#N/A,FALSE,"ACQUISITIONS";"PF",#N/A,FALSE,"PROYECTOVILA";"PV",#N/A,FALSE,"PROYECTOVILA";"Fee Dev",#N/A,FALSE,"DEVELOPMENT GROWTH";"gd",#N/A,FALSE,"DEVELOPMENT GROWTH"}</definedName>
    <definedName name="wrn.Buildups._1_1" localSheetId="3" hidden="1">{"ACQ",#N/A,FALSE,"ACQUISITIONS";"ACQF",#N/A,FALSE,"ACQUISITIONS";"PF",#N/A,FALSE,"PROYECTOVILA";"PV",#N/A,FALSE,"PROYECTOVILA";"Fee Dev",#N/A,FALSE,"DEVELOPMENT GROWTH";"gd",#N/A,FALSE,"DEVELOPMENT GROWTH"}</definedName>
    <definedName name="wrn.Buildups._1_1" localSheetId="5" hidden="1">{"ACQ",#N/A,FALSE,"ACQUISITIONS";"ACQF",#N/A,FALSE,"ACQUISITIONS";"PF",#N/A,FALSE,"PROYECTOVILA";"PV",#N/A,FALSE,"PROYECTOVILA";"Fee Dev",#N/A,FALSE,"DEVELOPMENT GROWTH";"gd",#N/A,FALSE,"DEVELOPMENT GROWTH"}</definedName>
    <definedName name="wrn.Buildups._1_1" hidden="1">{"ACQ",#N/A,FALSE,"ACQUISITIONS";"ACQF",#N/A,FALSE,"ACQUISITIONS";"PF",#N/A,FALSE,"PROYECTOVILA";"PV",#N/A,FALSE,"PROYECTOVILA";"Fee Dev",#N/A,FALSE,"DEVELOPMENT GROWTH";"gd",#N/A,FALSE,"DEVELOPMENT GROWTH"}</definedName>
    <definedName name="wrn.Buildups._1_1_2" localSheetId="1" hidden="1">{"ACQ",#N/A,FALSE,"ACQUISITIONS";"ACQF",#N/A,FALSE,"ACQUISITIONS";"PF",#N/A,FALSE,"PROYECTOVILA";"PV",#N/A,FALSE,"PROYECTOVILA";"Fee Dev",#N/A,FALSE,"DEVELOPMENT GROWTH";"gd",#N/A,FALSE,"DEVELOPMENT GROWTH"}</definedName>
    <definedName name="wrn.Buildups._1_1_2" localSheetId="3" hidden="1">{"ACQ",#N/A,FALSE,"ACQUISITIONS";"ACQF",#N/A,FALSE,"ACQUISITIONS";"PF",#N/A,FALSE,"PROYECTOVILA";"PV",#N/A,FALSE,"PROYECTOVILA";"Fee Dev",#N/A,FALSE,"DEVELOPMENT GROWTH";"gd",#N/A,FALSE,"DEVELOPMENT GROWTH"}</definedName>
    <definedName name="wrn.Buildups._1_1_2" localSheetId="5" hidden="1">{"ACQ",#N/A,FALSE,"ACQUISITIONS";"ACQF",#N/A,FALSE,"ACQUISITIONS";"PF",#N/A,FALSE,"PROYECTOVILA";"PV",#N/A,FALSE,"PROYECTOVILA";"Fee Dev",#N/A,FALSE,"DEVELOPMENT GROWTH";"gd",#N/A,FALSE,"DEVELOPMENT GROWTH"}</definedName>
    <definedName name="wrn.Buildups._1_1_2" hidden="1">{"ACQ",#N/A,FALSE,"ACQUISITIONS";"ACQF",#N/A,FALSE,"ACQUISITIONS";"PF",#N/A,FALSE,"PROYECTOVILA";"PV",#N/A,FALSE,"PROYECTOVILA";"Fee Dev",#N/A,FALSE,"DEVELOPMENT GROWTH";"gd",#N/A,FALSE,"DEVELOPMENT GROWTH"}</definedName>
    <definedName name="wrn.Buildups._1_3" localSheetId="1" hidden="1">{"ACQ",#N/A,FALSE,"ACQUISITIONS";"ACQF",#N/A,FALSE,"ACQUISITIONS";"PF",#N/A,FALSE,"PROYECTOVILA";"PV",#N/A,FALSE,"PROYECTOVILA";"Fee Dev",#N/A,FALSE,"DEVELOPMENT GROWTH";"gd",#N/A,FALSE,"DEVELOPMENT GROWTH"}</definedName>
    <definedName name="wrn.Buildups._1_3" localSheetId="3" hidden="1">{"ACQ",#N/A,FALSE,"ACQUISITIONS";"ACQF",#N/A,FALSE,"ACQUISITIONS";"PF",#N/A,FALSE,"PROYECTOVILA";"PV",#N/A,FALSE,"PROYECTOVILA";"Fee Dev",#N/A,FALSE,"DEVELOPMENT GROWTH";"gd",#N/A,FALSE,"DEVELOPMENT GROWTH"}</definedName>
    <definedName name="wrn.Buildups._1_3" localSheetId="5" hidden="1">{"ACQ",#N/A,FALSE,"ACQUISITIONS";"ACQF",#N/A,FALSE,"ACQUISITIONS";"PF",#N/A,FALSE,"PROYECTOVILA";"PV",#N/A,FALSE,"PROYECTOVILA";"Fee Dev",#N/A,FALSE,"DEVELOPMENT GROWTH";"gd",#N/A,FALSE,"DEVELOPMENT GROWTH"}</definedName>
    <definedName name="wrn.Buildups._1_3" hidden="1">{"ACQ",#N/A,FALSE,"ACQUISITIONS";"ACQF",#N/A,FALSE,"ACQUISITIONS";"PF",#N/A,FALSE,"PROYECTOVILA";"PV",#N/A,FALSE,"PROYECTOVILA";"Fee Dev",#N/A,FALSE,"DEVELOPMENT GROWTH";"gd",#N/A,FALSE,"DEVELOPMENT GROWTH"}</definedName>
    <definedName name="wrn.Buildups._2" localSheetId="1" hidden="1">{"ACQ",#N/A,FALSE,"ACQUISITIONS";"ACQF",#N/A,FALSE,"ACQUISITIONS";"PF",#N/A,FALSE,"PROYECTOVILA";"PV",#N/A,FALSE,"PROYECTOVILA";"Fee Dev",#N/A,FALSE,"DEVELOPMENT GROWTH";"gd",#N/A,FALSE,"DEVELOPMENT GROWTH"}</definedName>
    <definedName name="wrn.Buildups._2" localSheetId="3" hidden="1">{"ACQ",#N/A,FALSE,"ACQUISITIONS";"ACQF",#N/A,FALSE,"ACQUISITIONS";"PF",#N/A,FALSE,"PROYECTOVILA";"PV",#N/A,FALSE,"PROYECTOVILA";"Fee Dev",#N/A,FALSE,"DEVELOPMENT GROWTH";"gd",#N/A,FALSE,"DEVELOPMENT GROWTH"}</definedName>
    <definedName name="wrn.Buildups._2" localSheetId="5" hidden="1">{"ACQ",#N/A,FALSE,"ACQUISITIONS";"ACQF",#N/A,FALSE,"ACQUISITIONS";"PF",#N/A,FALSE,"PROYECTOVILA";"PV",#N/A,FALSE,"PROYECTOVILA";"Fee Dev",#N/A,FALSE,"DEVELOPMENT GROWTH";"gd",#N/A,FALSE,"DEVELOPMENT GROWTH"}</definedName>
    <definedName name="wrn.Buildups._2" hidden="1">{"ACQ",#N/A,FALSE,"ACQUISITIONS";"ACQF",#N/A,FALSE,"ACQUISITIONS";"PF",#N/A,FALSE,"PROYECTOVILA";"PV",#N/A,FALSE,"PROYECTOVILA";"Fee Dev",#N/A,FALSE,"DEVELOPMENT GROWTH";"gd",#N/A,FALSE,"DEVELOPMENT GROWTH"}</definedName>
    <definedName name="wrn.Buildups._2_2" localSheetId="1" hidden="1">{"ACQ",#N/A,FALSE,"ACQUISITIONS";"ACQF",#N/A,FALSE,"ACQUISITIONS";"PF",#N/A,FALSE,"PROYECTOVILA";"PV",#N/A,FALSE,"PROYECTOVILA";"Fee Dev",#N/A,FALSE,"DEVELOPMENT GROWTH";"gd",#N/A,FALSE,"DEVELOPMENT GROWTH"}</definedName>
    <definedName name="wrn.Buildups._2_2" localSheetId="3" hidden="1">{"ACQ",#N/A,FALSE,"ACQUISITIONS";"ACQF",#N/A,FALSE,"ACQUISITIONS";"PF",#N/A,FALSE,"PROYECTOVILA";"PV",#N/A,FALSE,"PROYECTOVILA";"Fee Dev",#N/A,FALSE,"DEVELOPMENT GROWTH";"gd",#N/A,FALSE,"DEVELOPMENT GROWTH"}</definedName>
    <definedName name="wrn.Buildups._2_2" localSheetId="5" hidden="1">{"ACQ",#N/A,FALSE,"ACQUISITIONS";"ACQF",#N/A,FALSE,"ACQUISITIONS";"PF",#N/A,FALSE,"PROYECTOVILA";"PV",#N/A,FALSE,"PROYECTOVILA";"Fee Dev",#N/A,FALSE,"DEVELOPMENT GROWTH";"gd",#N/A,FALSE,"DEVELOPMENT GROWTH"}</definedName>
    <definedName name="wrn.Buildups._2_2" hidden="1">{"ACQ",#N/A,FALSE,"ACQUISITIONS";"ACQF",#N/A,FALSE,"ACQUISITIONS";"PF",#N/A,FALSE,"PROYECTOVILA";"PV",#N/A,FALSE,"PROYECTOVILA";"Fee Dev",#N/A,FALSE,"DEVELOPMENT GROWTH";"gd",#N/A,FALSE,"DEVELOPMENT GROWTH"}</definedName>
    <definedName name="wrn.Buildups._3" localSheetId="1" hidden="1">{"ACQ",#N/A,FALSE,"ACQUISITIONS";"ACQF",#N/A,FALSE,"ACQUISITIONS";"PF",#N/A,FALSE,"PROYECTOVILA";"PV",#N/A,FALSE,"PROYECTOVILA";"Fee Dev",#N/A,FALSE,"DEVELOPMENT GROWTH";"gd",#N/A,FALSE,"DEVELOPMENT GROWTH"}</definedName>
    <definedName name="wrn.Buildups._3" localSheetId="3" hidden="1">{"ACQ",#N/A,FALSE,"ACQUISITIONS";"ACQF",#N/A,FALSE,"ACQUISITIONS";"PF",#N/A,FALSE,"PROYECTOVILA";"PV",#N/A,FALSE,"PROYECTOVILA";"Fee Dev",#N/A,FALSE,"DEVELOPMENT GROWTH";"gd",#N/A,FALSE,"DEVELOPMENT GROWTH"}</definedName>
    <definedName name="wrn.Buildups._3" localSheetId="5" hidden="1">{"ACQ",#N/A,FALSE,"ACQUISITIONS";"ACQF",#N/A,FALSE,"ACQUISITIONS";"PF",#N/A,FALSE,"PROYECTOVILA";"PV",#N/A,FALSE,"PROYECTOVILA";"Fee Dev",#N/A,FALSE,"DEVELOPMENT GROWTH";"gd",#N/A,FALSE,"DEVELOPMENT GROWTH"}</definedName>
    <definedName name="wrn.Buildups._3" hidden="1">{"ACQ",#N/A,FALSE,"ACQUISITIONS";"ACQF",#N/A,FALSE,"ACQUISITIONS";"PF",#N/A,FALSE,"PROYECTOVILA";"PV",#N/A,FALSE,"PROYECTOVILA";"Fee Dev",#N/A,FALSE,"DEVELOPMENT GROWTH";"gd",#N/A,FALSE,"DEVELOPMENT GROWTH"}</definedName>
    <definedName name="wrn.Buildups._3_2" localSheetId="1" hidden="1">{"ACQ",#N/A,FALSE,"ACQUISITIONS";"ACQF",#N/A,FALSE,"ACQUISITIONS";"PF",#N/A,FALSE,"PROYECTOVILA";"PV",#N/A,FALSE,"PROYECTOVILA";"Fee Dev",#N/A,FALSE,"DEVELOPMENT GROWTH";"gd",#N/A,FALSE,"DEVELOPMENT GROWTH"}</definedName>
    <definedName name="wrn.Buildups._3_2" localSheetId="3" hidden="1">{"ACQ",#N/A,FALSE,"ACQUISITIONS";"ACQF",#N/A,FALSE,"ACQUISITIONS";"PF",#N/A,FALSE,"PROYECTOVILA";"PV",#N/A,FALSE,"PROYECTOVILA";"Fee Dev",#N/A,FALSE,"DEVELOPMENT GROWTH";"gd",#N/A,FALSE,"DEVELOPMENT GROWTH"}</definedName>
    <definedName name="wrn.Buildups._3_2" localSheetId="5" hidden="1">{"ACQ",#N/A,FALSE,"ACQUISITIONS";"ACQF",#N/A,FALSE,"ACQUISITIONS";"PF",#N/A,FALSE,"PROYECTOVILA";"PV",#N/A,FALSE,"PROYECTOVILA";"Fee Dev",#N/A,FALSE,"DEVELOPMENT GROWTH";"gd",#N/A,FALSE,"DEVELOPMENT GROWTH"}</definedName>
    <definedName name="wrn.Buildups._3_2" hidden="1">{"ACQ",#N/A,FALSE,"ACQUISITIONS";"ACQF",#N/A,FALSE,"ACQUISITIONS";"PF",#N/A,FALSE,"PROYECTOVILA";"PV",#N/A,FALSE,"PROYECTOVILA";"Fee Dev",#N/A,FALSE,"DEVELOPMENT GROWTH";"gd",#N/A,FALSE,"DEVELOPMENT GROWTH"}</definedName>
    <definedName name="wrn.Buildups._5" localSheetId="1" hidden="1">{"ACQ",#N/A,FALSE,"ACQUISITIONS";"ACQF",#N/A,FALSE,"ACQUISITIONS";"PF",#N/A,FALSE,"PROYECTOVILA";"PV",#N/A,FALSE,"PROYECTOVILA";"Fee Dev",#N/A,FALSE,"DEVELOPMENT GROWTH";"gd",#N/A,FALSE,"DEVELOPMENT GROWTH"}</definedName>
    <definedName name="wrn.Buildups._5" localSheetId="3" hidden="1">{"ACQ",#N/A,FALSE,"ACQUISITIONS";"ACQF",#N/A,FALSE,"ACQUISITIONS";"PF",#N/A,FALSE,"PROYECTOVILA";"PV",#N/A,FALSE,"PROYECTOVILA";"Fee Dev",#N/A,FALSE,"DEVELOPMENT GROWTH";"gd",#N/A,FALSE,"DEVELOPMENT GROWTH"}</definedName>
    <definedName name="wrn.Buildups._5" localSheetId="5" hidden="1">{"ACQ",#N/A,FALSE,"ACQUISITIONS";"ACQF",#N/A,FALSE,"ACQUISITIONS";"PF",#N/A,FALSE,"PROYECTOVILA";"PV",#N/A,FALSE,"PROYECTOVILA";"Fee Dev",#N/A,FALSE,"DEVELOPMENT GROWTH";"gd",#N/A,FALSE,"DEVELOPMENT GROWTH"}</definedName>
    <definedName name="wrn.Buildups._5" hidden="1">{"ACQ",#N/A,FALSE,"ACQUISITIONS";"ACQF",#N/A,FALSE,"ACQUISITIONS";"PF",#N/A,FALSE,"PROYECTOVILA";"PV",#N/A,FALSE,"PROYECTOVILA";"Fee Dev",#N/A,FALSE,"DEVELOPMENT GROWTH";"gd",#N/A,FALSE,"DEVELOPMENT GROWTH"}</definedName>
    <definedName name="wrn.bullshit1." localSheetId="0" hidden="1">{#N/A,#N/A,FALSE,"Sheet1";#N/A,#N/A,FALSE,"Summary";#N/A,#N/A,FALSE,"proj1";#N/A,#N/A,FALSE,"proj2"}</definedName>
    <definedName name="wrn.bullshit1." localSheetId="1" hidden="1">{#N/A,#N/A,FALSE,"Sheet1";#N/A,#N/A,FALSE,"Summary";#N/A,#N/A,FALSE,"proj1";#N/A,#N/A,FALSE,"proj2"}</definedName>
    <definedName name="wrn.bullshit1." localSheetId="3" hidden="1">{#N/A,#N/A,FALSE,"Sheet1";#N/A,#N/A,FALSE,"Summary";#N/A,#N/A,FALSE,"proj1";#N/A,#N/A,FALSE,"proj2"}</definedName>
    <definedName name="wrn.bullshit1." localSheetId="5" hidden="1">{#N/A,#N/A,FALSE,"Sheet1";#N/A,#N/A,FALSE,"Summary";#N/A,#N/A,FALSE,"proj1";#N/A,#N/A,FALSE,"proj2"}</definedName>
    <definedName name="wrn.bullshit1." hidden="1">{#N/A,#N/A,FALSE,"Sheet1";#N/A,#N/A,FALSE,"Summary";#N/A,#N/A,FALSE,"proj1";#N/A,#N/A,FALSE,"proj2"}</definedName>
    <definedName name="wrn.bullshit1._1" localSheetId="1" hidden="1">{#N/A,#N/A,FALSE,"Sheet1";#N/A,#N/A,FALSE,"Summary";#N/A,#N/A,FALSE,"proj1";#N/A,#N/A,FALSE,"proj2"}</definedName>
    <definedName name="wrn.bullshit1._1" localSheetId="3" hidden="1">{#N/A,#N/A,FALSE,"Sheet1";#N/A,#N/A,FALSE,"Summary";#N/A,#N/A,FALSE,"proj1";#N/A,#N/A,FALSE,"proj2"}</definedName>
    <definedName name="wrn.bullshit1._1" localSheetId="5" hidden="1">{#N/A,#N/A,FALSE,"Sheet1";#N/A,#N/A,FALSE,"Summary";#N/A,#N/A,FALSE,"proj1";#N/A,#N/A,FALSE,"proj2"}</definedName>
    <definedName name="wrn.bullshit1._1" hidden="1">{#N/A,#N/A,FALSE,"Sheet1";#N/A,#N/A,FALSE,"Summary";#N/A,#N/A,FALSE,"proj1";#N/A,#N/A,FALSE,"proj2"}</definedName>
    <definedName name="wrn.bullshit1._1_1" localSheetId="1" hidden="1">{#N/A,#N/A,FALSE,"Sheet1";#N/A,#N/A,FALSE,"Summary";#N/A,#N/A,FALSE,"proj1";#N/A,#N/A,FALSE,"proj2"}</definedName>
    <definedName name="wrn.bullshit1._1_1" localSheetId="3" hidden="1">{#N/A,#N/A,FALSE,"Sheet1";#N/A,#N/A,FALSE,"Summary";#N/A,#N/A,FALSE,"proj1";#N/A,#N/A,FALSE,"proj2"}</definedName>
    <definedName name="wrn.bullshit1._1_1" localSheetId="5" hidden="1">{#N/A,#N/A,FALSE,"Sheet1";#N/A,#N/A,FALSE,"Summary";#N/A,#N/A,FALSE,"proj1";#N/A,#N/A,FALSE,"proj2"}</definedName>
    <definedName name="wrn.bullshit1._1_1" hidden="1">{#N/A,#N/A,FALSE,"Sheet1";#N/A,#N/A,FALSE,"Summary";#N/A,#N/A,FALSE,"proj1";#N/A,#N/A,FALSE,"proj2"}</definedName>
    <definedName name="wrn.bullshit1._1_1_2" localSheetId="1" hidden="1">{#N/A,#N/A,FALSE,"Sheet1";#N/A,#N/A,FALSE,"Summary";#N/A,#N/A,FALSE,"proj1";#N/A,#N/A,FALSE,"proj2"}</definedName>
    <definedName name="wrn.bullshit1._1_1_2" localSheetId="3" hidden="1">{#N/A,#N/A,FALSE,"Sheet1";#N/A,#N/A,FALSE,"Summary";#N/A,#N/A,FALSE,"proj1";#N/A,#N/A,FALSE,"proj2"}</definedName>
    <definedName name="wrn.bullshit1._1_1_2" localSheetId="5" hidden="1">{#N/A,#N/A,FALSE,"Sheet1";#N/A,#N/A,FALSE,"Summary";#N/A,#N/A,FALSE,"proj1";#N/A,#N/A,FALSE,"proj2"}</definedName>
    <definedName name="wrn.bullshit1._1_1_2" hidden="1">{#N/A,#N/A,FALSE,"Sheet1";#N/A,#N/A,FALSE,"Summary";#N/A,#N/A,FALSE,"proj1";#N/A,#N/A,FALSE,"proj2"}</definedName>
    <definedName name="wrn.bullshit1._1_3" localSheetId="1" hidden="1">{#N/A,#N/A,FALSE,"Sheet1";#N/A,#N/A,FALSE,"Summary";#N/A,#N/A,FALSE,"proj1";#N/A,#N/A,FALSE,"proj2"}</definedName>
    <definedName name="wrn.bullshit1._1_3" localSheetId="3" hidden="1">{#N/A,#N/A,FALSE,"Sheet1";#N/A,#N/A,FALSE,"Summary";#N/A,#N/A,FALSE,"proj1";#N/A,#N/A,FALSE,"proj2"}</definedName>
    <definedName name="wrn.bullshit1._1_3" localSheetId="5" hidden="1">{#N/A,#N/A,FALSE,"Sheet1";#N/A,#N/A,FALSE,"Summary";#N/A,#N/A,FALSE,"proj1";#N/A,#N/A,FALSE,"proj2"}</definedName>
    <definedName name="wrn.bullshit1._1_3" hidden="1">{#N/A,#N/A,FALSE,"Sheet1";#N/A,#N/A,FALSE,"Summary";#N/A,#N/A,FALSE,"proj1";#N/A,#N/A,FALSE,"proj2"}</definedName>
    <definedName name="wrn.bullshit1._2" localSheetId="1" hidden="1">{#N/A,#N/A,FALSE,"Sheet1";#N/A,#N/A,FALSE,"Summary";#N/A,#N/A,FALSE,"proj1";#N/A,#N/A,FALSE,"proj2"}</definedName>
    <definedName name="wrn.bullshit1._2" localSheetId="3" hidden="1">{#N/A,#N/A,FALSE,"Sheet1";#N/A,#N/A,FALSE,"Summary";#N/A,#N/A,FALSE,"proj1";#N/A,#N/A,FALSE,"proj2"}</definedName>
    <definedName name="wrn.bullshit1._2" localSheetId="5" hidden="1">{#N/A,#N/A,FALSE,"Sheet1";#N/A,#N/A,FALSE,"Summary";#N/A,#N/A,FALSE,"proj1";#N/A,#N/A,FALSE,"proj2"}</definedName>
    <definedName name="wrn.bullshit1._2" hidden="1">{#N/A,#N/A,FALSE,"Sheet1";#N/A,#N/A,FALSE,"Summary";#N/A,#N/A,FALSE,"proj1";#N/A,#N/A,FALSE,"proj2"}</definedName>
    <definedName name="wrn.bullshit1._2_2" localSheetId="1" hidden="1">{#N/A,#N/A,FALSE,"Sheet1";#N/A,#N/A,FALSE,"Summary";#N/A,#N/A,FALSE,"proj1";#N/A,#N/A,FALSE,"proj2"}</definedName>
    <definedName name="wrn.bullshit1._2_2" localSheetId="3" hidden="1">{#N/A,#N/A,FALSE,"Sheet1";#N/A,#N/A,FALSE,"Summary";#N/A,#N/A,FALSE,"proj1";#N/A,#N/A,FALSE,"proj2"}</definedName>
    <definedName name="wrn.bullshit1._2_2" localSheetId="5" hidden="1">{#N/A,#N/A,FALSE,"Sheet1";#N/A,#N/A,FALSE,"Summary";#N/A,#N/A,FALSE,"proj1";#N/A,#N/A,FALSE,"proj2"}</definedName>
    <definedName name="wrn.bullshit1._2_2" hidden="1">{#N/A,#N/A,FALSE,"Sheet1";#N/A,#N/A,FALSE,"Summary";#N/A,#N/A,FALSE,"proj1";#N/A,#N/A,FALSE,"proj2"}</definedName>
    <definedName name="wrn.bullshit1._3" localSheetId="1" hidden="1">{#N/A,#N/A,FALSE,"Sheet1";#N/A,#N/A,FALSE,"Summary";#N/A,#N/A,FALSE,"proj1";#N/A,#N/A,FALSE,"proj2"}</definedName>
    <definedName name="wrn.bullshit1._3" localSheetId="3" hidden="1">{#N/A,#N/A,FALSE,"Sheet1";#N/A,#N/A,FALSE,"Summary";#N/A,#N/A,FALSE,"proj1";#N/A,#N/A,FALSE,"proj2"}</definedName>
    <definedName name="wrn.bullshit1._3" localSheetId="5" hidden="1">{#N/A,#N/A,FALSE,"Sheet1";#N/A,#N/A,FALSE,"Summary";#N/A,#N/A,FALSE,"proj1";#N/A,#N/A,FALSE,"proj2"}</definedName>
    <definedName name="wrn.bullshit1._3" hidden="1">{#N/A,#N/A,FALSE,"Sheet1";#N/A,#N/A,FALSE,"Summary";#N/A,#N/A,FALSE,"proj1";#N/A,#N/A,FALSE,"proj2"}</definedName>
    <definedName name="wrn.bullshit1._3_2" localSheetId="1" hidden="1">{#N/A,#N/A,FALSE,"Sheet1";#N/A,#N/A,FALSE,"Summary";#N/A,#N/A,FALSE,"proj1";#N/A,#N/A,FALSE,"proj2"}</definedName>
    <definedName name="wrn.bullshit1._3_2" localSheetId="3" hidden="1">{#N/A,#N/A,FALSE,"Sheet1";#N/A,#N/A,FALSE,"Summary";#N/A,#N/A,FALSE,"proj1";#N/A,#N/A,FALSE,"proj2"}</definedName>
    <definedName name="wrn.bullshit1._3_2" localSheetId="5" hidden="1">{#N/A,#N/A,FALSE,"Sheet1";#N/A,#N/A,FALSE,"Summary";#N/A,#N/A,FALSE,"proj1";#N/A,#N/A,FALSE,"proj2"}</definedName>
    <definedName name="wrn.bullshit1._3_2" hidden="1">{#N/A,#N/A,FALSE,"Sheet1";#N/A,#N/A,FALSE,"Summary";#N/A,#N/A,FALSE,"proj1";#N/A,#N/A,FALSE,"proj2"}</definedName>
    <definedName name="wrn.bullshit1._4" localSheetId="1" hidden="1">{#N/A,#N/A,FALSE,"Sheet1";#N/A,#N/A,FALSE,"Summary";#N/A,#N/A,FALSE,"proj1";#N/A,#N/A,FALSE,"proj2"}</definedName>
    <definedName name="wrn.bullshit1._4" localSheetId="3" hidden="1">{#N/A,#N/A,FALSE,"Sheet1";#N/A,#N/A,FALSE,"Summary";#N/A,#N/A,FALSE,"proj1";#N/A,#N/A,FALSE,"proj2"}</definedName>
    <definedName name="wrn.bullshit1._4" localSheetId="5" hidden="1">{#N/A,#N/A,FALSE,"Sheet1";#N/A,#N/A,FALSE,"Summary";#N/A,#N/A,FALSE,"proj1";#N/A,#N/A,FALSE,"proj2"}</definedName>
    <definedName name="wrn.bullshit1._4" hidden="1">{#N/A,#N/A,FALSE,"Sheet1";#N/A,#N/A,FALSE,"Summary";#N/A,#N/A,FALSE,"proj1";#N/A,#N/A,FALSE,"proj2"}</definedName>
    <definedName name="wrn.bullshit1._4_2" localSheetId="1" hidden="1">{#N/A,#N/A,FALSE,"Sheet1";#N/A,#N/A,FALSE,"Summary";#N/A,#N/A,FALSE,"proj1";#N/A,#N/A,FALSE,"proj2"}</definedName>
    <definedName name="wrn.bullshit1._4_2" localSheetId="3" hidden="1">{#N/A,#N/A,FALSE,"Sheet1";#N/A,#N/A,FALSE,"Summary";#N/A,#N/A,FALSE,"proj1";#N/A,#N/A,FALSE,"proj2"}</definedName>
    <definedName name="wrn.bullshit1._4_2" localSheetId="5" hidden="1">{#N/A,#N/A,FALSE,"Sheet1";#N/A,#N/A,FALSE,"Summary";#N/A,#N/A,FALSE,"proj1";#N/A,#N/A,FALSE,"proj2"}</definedName>
    <definedName name="wrn.bullshit1._4_2" hidden="1">{#N/A,#N/A,FALSE,"Sheet1";#N/A,#N/A,FALSE,"Summary";#N/A,#N/A,FALSE,"proj1";#N/A,#N/A,FALSE,"proj2"}</definedName>
    <definedName name="wrn.bullshit1._5" localSheetId="1" hidden="1">{#N/A,#N/A,FALSE,"Sheet1";#N/A,#N/A,FALSE,"Summary";#N/A,#N/A,FALSE,"proj1";#N/A,#N/A,FALSE,"proj2"}</definedName>
    <definedName name="wrn.bullshit1._5" localSheetId="3" hidden="1">{#N/A,#N/A,FALSE,"Sheet1";#N/A,#N/A,FALSE,"Summary";#N/A,#N/A,FALSE,"proj1";#N/A,#N/A,FALSE,"proj2"}</definedName>
    <definedName name="wrn.bullshit1._5" localSheetId="5" hidden="1">{#N/A,#N/A,FALSE,"Sheet1";#N/A,#N/A,FALSE,"Summary";#N/A,#N/A,FALSE,"proj1";#N/A,#N/A,FALSE,"proj2"}</definedName>
    <definedName name="wrn.bullshit1._5" hidden="1">{#N/A,#N/A,FALSE,"Sheet1";#N/A,#N/A,FALSE,"Summary";#N/A,#N/A,FALSE,"proj1";#N/A,#N/A,FALSE,"proj2"}</definedName>
    <definedName name="wrn.bullshit1._5_2" localSheetId="1" hidden="1">{#N/A,#N/A,FALSE,"Sheet1";#N/A,#N/A,FALSE,"Summary";#N/A,#N/A,FALSE,"proj1";#N/A,#N/A,FALSE,"proj2"}</definedName>
    <definedName name="wrn.bullshit1._5_2" localSheetId="3" hidden="1">{#N/A,#N/A,FALSE,"Sheet1";#N/A,#N/A,FALSE,"Summary";#N/A,#N/A,FALSE,"proj1";#N/A,#N/A,FALSE,"proj2"}</definedName>
    <definedName name="wrn.bullshit1._5_2" localSheetId="5" hidden="1">{#N/A,#N/A,FALSE,"Sheet1";#N/A,#N/A,FALSE,"Summary";#N/A,#N/A,FALSE,"proj1";#N/A,#N/A,FALSE,"proj2"}</definedName>
    <definedName name="wrn.bullshit1._5_2" hidden="1">{#N/A,#N/A,FALSE,"Sheet1";#N/A,#N/A,FALSE,"Summary";#N/A,#N/A,FALSE,"proj1";#N/A,#N/A,FALSE,"proj2"}</definedName>
    <definedName name="wrn.Business._.Case." localSheetId="1"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Case." localSheetId="3"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Case." localSheetId="5"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V._.Matrix." localSheetId="1"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 localSheetId="3"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 localSheetId="5"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_1" localSheetId="1"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_1" localSheetId="3"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_1" localSheetId="5"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V._.Matrix._1"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Cadispa._.SA." localSheetId="1" hidden="1">{"Cadispa SA",#N/A,FALSE,"Cadispa SA"}</definedName>
    <definedName name="wrn.Cadispa._.SA." localSheetId="3" hidden="1">{"Cadispa SA",#N/A,FALSE,"Cadispa SA"}</definedName>
    <definedName name="wrn.Cadispa._.SA." localSheetId="5" hidden="1">{"Cadispa SA",#N/A,FALSE,"Cadispa SA"}</definedName>
    <definedName name="wrn.Cadispa._.SA." hidden="1">{"Cadispa SA",#N/A,FALSE,"Cadispa SA"}</definedName>
    <definedName name="wrn.Cadispa._.SA._1" localSheetId="1" hidden="1">{"Cadispa SA",#N/A,FALSE,"Cadispa SA"}</definedName>
    <definedName name="wrn.Cadispa._.SA._1" localSheetId="3" hidden="1">{"Cadispa SA",#N/A,FALSE,"Cadispa SA"}</definedName>
    <definedName name="wrn.Cadispa._.SA._1" localSheetId="5" hidden="1">{"Cadispa SA",#N/A,FALSE,"Cadispa SA"}</definedName>
    <definedName name="wrn.Cadispa._.SA._1" hidden="1">{"Cadispa SA",#N/A,FALSE,"Cadispa SA"}</definedName>
    <definedName name="wrn.calc_all." localSheetId="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localSheetId="3"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localSheetId="5"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_1" localSheetId="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_1" localSheetId="3"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_1" localSheetId="5"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_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l._.Volume." localSheetId="1" hidden="1">{#N/A,#N/A,FALSE,"Pepsi,RJR,PrimeStar";#N/A,#N/A,FALSE,"1996,New,Totals"}</definedName>
    <definedName name="wrn.Call._.Volume." localSheetId="3" hidden="1">{#N/A,#N/A,FALSE,"Pepsi,RJR,PrimeStar";#N/A,#N/A,FALSE,"1996,New,Totals"}</definedName>
    <definedName name="wrn.Call._.Volume." localSheetId="5" hidden="1">{#N/A,#N/A,FALSE,"Pepsi,RJR,PrimeStar";#N/A,#N/A,FALSE,"1996,New,Totals"}</definedName>
    <definedName name="wrn.Call._.Volume." hidden="1">{#N/A,#N/A,FALSE,"Pepsi,RJR,PrimeStar";#N/A,#N/A,FALSE,"1996,New,Totals"}</definedName>
    <definedName name="wrn.Canada." localSheetId="1" hidden="1">{"Canada",#N/A,FALSE,"Canada"}</definedName>
    <definedName name="wrn.Canada." localSheetId="3" hidden="1">{"Canada",#N/A,FALSE,"Canada"}</definedName>
    <definedName name="wrn.Canada." localSheetId="5" hidden="1">{"Canada",#N/A,FALSE,"Canada"}</definedName>
    <definedName name="wrn.Canada." hidden="1">{"Canada",#N/A,FALSE,"Canada"}</definedName>
    <definedName name="wrn.Canada._1" localSheetId="1" hidden="1">{"Canada",#N/A,FALSE,"Canada"}</definedName>
    <definedName name="wrn.Canada._1" localSheetId="3" hidden="1">{"Canada",#N/A,FALSE,"Canada"}</definedName>
    <definedName name="wrn.Canada._1" localSheetId="5" hidden="1">{"Canada",#N/A,FALSE,"Canada"}</definedName>
    <definedName name="wrn.Canada._1" hidden="1">{"Canada",#N/A,FALSE,"Canada"}</definedName>
    <definedName name="wrn.Capaciy._.Management._.Report." localSheetId="1" hidden="1">{#N/A,#N/A,FALSE,"EXTRNL";#N/A,#N/A,FALSE,"302L";#N/A,#N/A,FALSE,"401CL";#N/A,#N/A,FALSE,"303L";#N/A,#N/A,FALSE,"402CL";#N/A,#N/A,FALSE,"401KL";#N/A,#N/A,FALSE,"402KL"}</definedName>
    <definedName name="wrn.Capaciy._.Management._.Report." localSheetId="3" hidden="1">{#N/A,#N/A,FALSE,"EXTRNL";#N/A,#N/A,FALSE,"302L";#N/A,#N/A,FALSE,"401CL";#N/A,#N/A,FALSE,"303L";#N/A,#N/A,FALSE,"402CL";#N/A,#N/A,FALSE,"401KL";#N/A,#N/A,FALSE,"402KL"}</definedName>
    <definedName name="wrn.Capaciy._.Management._.Report." localSheetId="5" hidden="1">{#N/A,#N/A,FALSE,"EXTRNL";#N/A,#N/A,FALSE,"302L";#N/A,#N/A,FALSE,"401CL";#N/A,#N/A,FALSE,"303L";#N/A,#N/A,FALSE,"402CL";#N/A,#N/A,FALSE,"401KL";#N/A,#N/A,FALSE,"402KL"}</definedName>
    <definedName name="wrn.Capaciy._.Management._.Report." hidden="1">{#N/A,#N/A,FALSE,"EXTRNL";#N/A,#N/A,FALSE,"302L";#N/A,#N/A,FALSE,"401CL";#N/A,#N/A,FALSE,"303L";#N/A,#N/A,FALSE,"402CL";#N/A,#N/A,FALSE,"401KL";#N/A,#N/A,FALSE,"402KL"}</definedName>
    <definedName name="wrn.Capaciy._.Management._.Report._1" localSheetId="1" hidden="1">{#N/A,#N/A,FALSE,"EXTRNL";#N/A,#N/A,FALSE,"302L";#N/A,#N/A,FALSE,"401CL";#N/A,#N/A,FALSE,"303L";#N/A,#N/A,FALSE,"402CL";#N/A,#N/A,FALSE,"401KL";#N/A,#N/A,FALSE,"402KL"}</definedName>
    <definedName name="wrn.Capaciy._.Management._.Report._1" localSheetId="3" hidden="1">{#N/A,#N/A,FALSE,"EXTRNL";#N/A,#N/A,FALSE,"302L";#N/A,#N/A,FALSE,"401CL";#N/A,#N/A,FALSE,"303L";#N/A,#N/A,FALSE,"402CL";#N/A,#N/A,FALSE,"401KL";#N/A,#N/A,FALSE,"402KL"}</definedName>
    <definedName name="wrn.Capaciy._.Management._.Report._1" localSheetId="5" hidden="1">{#N/A,#N/A,FALSE,"EXTRNL";#N/A,#N/A,FALSE,"302L";#N/A,#N/A,FALSE,"401CL";#N/A,#N/A,FALSE,"303L";#N/A,#N/A,FALSE,"402CL";#N/A,#N/A,FALSE,"401KL";#N/A,#N/A,FALSE,"402KL"}</definedName>
    <definedName name="wrn.Capaciy._.Management._.Report._1" hidden="1">{#N/A,#N/A,FALSE,"EXTRNL";#N/A,#N/A,FALSE,"302L";#N/A,#N/A,FALSE,"401CL";#N/A,#N/A,FALSE,"303L";#N/A,#N/A,FALSE,"402CL";#N/A,#N/A,FALSE,"401KL";#N/A,#N/A,FALSE,"402KL"}</definedName>
    <definedName name="wrn.Capital._.Plan._.Report._1" localSheetId="1" hidden="1">{"Capital Plan CA Schedule",#N/A,TRUE,"Capital Plan";"Capital Plan Summary",#N/A,TRUE,"Capital Plan"}</definedName>
    <definedName name="wrn.Capital._.Plan._.Report._1" localSheetId="3" hidden="1">{"Capital Plan CA Schedule",#N/A,TRUE,"Capital Plan";"Capital Plan Summary",#N/A,TRUE,"Capital Plan"}</definedName>
    <definedName name="wrn.Capital._.Plan._.Report._1" localSheetId="5" hidden="1">{"Capital Plan CA Schedule",#N/A,TRUE,"Capital Plan";"Capital Plan Summary",#N/A,TRUE,"Capital Plan"}</definedName>
    <definedName name="wrn.Capital._.Plan._.Report._1" hidden="1">{"Capital Plan CA Schedule",#N/A,TRUE,"Capital Plan";"Capital Plan Summary",#N/A,TRUE,"Capital Plan"}</definedName>
    <definedName name="wrn.Cardiovasculars." localSheetId="1" hidden="1">{#N/A,#N/A,FALSE,"Card";#N/A,#N/A,FALSE,"Prav";#N/A,#N/A,FALSE,"Irbe";#N/A,#N/A,FALSE,"Plavix";#N/A,#N/A,FALSE,"Capt";#N/A,#N/A,FALSE,"Fosi"}</definedName>
    <definedName name="wrn.Cardiovasculars." localSheetId="3" hidden="1">{#N/A,#N/A,FALSE,"Card";#N/A,#N/A,FALSE,"Prav";#N/A,#N/A,FALSE,"Irbe";#N/A,#N/A,FALSE,"Plavix";#N/A,#N/A,FALSE,"Capt";#N/A,#N/A,FALSE,"Fosi"}</definedName>
    <definedName name="wrn.Cardiovasculars." localSheetId="5" hidden="1">{#N/A,#N/A,FALSE,"Card";#N/A,#N/A,FALSE,"Prav";#N/A,#N/A,FALSE,"Irbe";#N/A,#N/A,FALSE,"Plavix";#N/A,#N/A,FALSE,"Capt";#N/A,#N/A,FALSE,"Fosi"}</definedName>
    <definedName name="wrn.Cardiovasculars." hidden="1">{#N/A,#N/A,FALSE,"Card";#N/A,#N/A,FALSE,"Prav";#N/A,#N/A,FALSE,"Irbe";#N/A,#N/A,FALSE,"Plavix";#N/A,#N/A,FALSE,"Capt";#N/A,#N/A,FALSE,"Fosi"}</definedName>
    <definedName name="wrn.Cardiovasculars._1" localSheetId="1" hidden="1">{#N/A,#N/A,FALSE,"Card";#N/A,#N/A,FALSE,"Prav";#N/A,#N/A,FALSE,"Irbe";#N/A,#N/A,FALSE,"Plavix";#N/A,#N/A,FALSE,"Capt";#N/A,#N/A,FALSE,"Fosi"}</definedName>
    <definedName name="wrn.Cardiovasculars._1" localSheetId="3" hidden="1">{#N/A,#N/A,FALSE,"Card";#N/A,#N/A,FALSE,"Prav";#N/A,#N/A,FALSE,"Irbe";#N/A,#N/A,FALSE,"Plavix";#N/A,#N/A,FALSE,"Capt";#N/A,#N/A,FALSE,"Fosi"}</definedName>
    <definedName name="wrn.Cardiovasculars._1" localSheetId="5" hidden="1">{#N/A,#N/A,FALSE,"Card";#N/A,#N/A,FALSE,"Prav";#N/A,#N/A,FALSE,"Irbe";#N/A,#N/A,FALSE,"Plavix";#N/A,#N/A,FALSE,"Capt";#N/A,#N/A,FALSE,"Fosi"}</definedName>
    <definedName name="wrn.Cardiovasculars._1" hidden="1">{#N/A,#N/A,FALSE,"Card";#N/A,#N/A,FALSE,"Prav";#N/A,#N/A,FALSE,"Irbe";#N/A,#N/A,FALSE,"Plavix";#N/A,#N/A,FALSE,"Capt";#N/A,#N/A,FALSE,"Fosi"}</definedName>
    <definedName name="wrn.cash." localSheetId="1" hidden="1">{"assumption cash",#N/A,TRUE,"Merger";"has gets cash",#N/A,TRUE,"Merger";"accretion dilution",#N/A,TRUE,"Merger";"comparison credit stats",#N/A,TRUE,"Merger";"pf credit stats",#N/A,TRUE,"Merger";"pf sheets",#N/A,TRUE,"Merger"}</definedName>
    <definedName name="wrn.cash." localSheetId="3" hidden="1">{"assumption cash",#N/A,TRUE,"Merger";"has gets cash",#N/A,TRUE,"Merger";"accretion dilution",#N/A,TRUE,"Merger";"comparison credit stats",#N/A,TRUE,"Merger";"pf credit stats",#N/A,TRUE,"Merger";"pf sheets",#N/A,TRUE,"Merger"}</definedName>
    <definedName name="wrn.cash." localSheetId="5" hidden="1">{"assumption cash",#N/A,TRUE,"Merger";"has gets cash",#N/A,TRUE,"Merger";"accretion dilution",#N/A,TRUE,"Merger";"comparison credit stats",#N/A,TRUE,"Merger";"pf credit stats",#N/A,TRUE,"Merger";"pf sheets",#N/A,TRUE,"Merger"}</definedName>
    <definedName name="wrn.cash." hidden="1">{"assumption cash",#N/A,TRUE,"Merger";"has gets cash",#N/A,TRUE,"Merger";"accretion dilution",#N/A,TRUE,"Merger";"comparison credit stats",#N/A,TRUE,"Merger";"pf credit stats",#N/A,TRUE,"Merger";"pf sheets",#N/A,TRUE,"Merger"}</definedName>
    <definedName name="wrn.Cash._.Flow." localSheetId="1" hidden="1">{"Cash Flow",#N/A,FALSE,"Multiples"}</definedName>
    <definedName name="wrn.Cash._.Flow." localSheetId="3" hidden="1">{"Cash Flow",#N/A,FALSE,"Multiples"}</definedName>
    <definedName name="wrn.Cash._.Flow." localSheetId="5" hidden="1">{"Cash Flow",#N/A,FALSE,"Multiples"}</definedName>
    <definedName name="wrn.Cash._.Flow." hidden="1">{"Cash Flow",#N/A,FALSE,"Multiples"}</definedName>
    <definedName name="wrn.Cash._.Flow._.Model." localSheetId="1"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 localSheetId="3"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 localSheetId="5"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_.BB._.old._.version." localSheetId="1"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 localSheetId="3"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 localSheetId="5"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_1" localSheetId="1"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_1" localSheetId="3"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_1" localSheetId="5"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BB._.old._.version._1" hidden="1">{#N/A,#N/A,TRUE,"CFLO Summary";#N/A,#N/A,TRUE,"Variances";#N/A,#N/A,TRUE,"BB Cert";#N/A,#N/A,TRUE,"Revenue";#N/A,#N/A,TRUE,"Expense";#N/A,#N/A,TRUE,"Frozen Summary";#N/A,#N/A,TRUE,"Covenant";#N/A,#N/A,TRUE,"Proj Merch";#N/A,#N/A,TRUE,"Proj Exp";#N/A,#N/A,TRUE,"Checks OS";#N/A,#N/A,TRUE,"Availability";#N/A,#N/A,TRUE,"Payroll";#N/A,#N/A,TRUE,"Rent";#N/A,#N/A,TRUE,"Loans";#N/A,#N/A,TRUE,"Sales Tax";#N/A,#N/A,TRUE,"Drivers";#N/A,#N/A,TRUE,"T60216 Merch";#N/A,#N/A,TRUE,"T60216 Expense";#N/A,#N/A,TRUE,"T60216 Wires"}</definedName>
    <definedName name="wrn.Cash._.Flow._.Model._.old._.model." localSheetId="1"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 localSheetId="3"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 localSheetId="5"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_1" localSheetId="1"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_1" localSheetId="3"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_1" localSheetId="5" hidden="1">{#N/A,#N/A,TRUE,"CFLO Summary";#N/A,#N/A,TRUE,"Variances";#N/A,#N/A,TRUE,"Revenue";#N/A,#N/A,TRUE,"Expense";#N/A,#N/A,TRUE,"T60216 Merch";#N/A,#N/A,TRUE,"T60216 Expense";#N/A,#N/A,TRUE,"T60216 Wires";#N/A,#N/A,TRUE,"T60216 Refunds";#N/A,#N/A,TRUE,"Payroll";#N/A,#N/A,TRUE,"Rent";#N/A,#N/A,TRUE,"Sales Tax";#N/A,#N/A,TRUE,"Loans";#N/A,#N/A,TRUE,"Drivers"}</definedName>
    <definedName name="wrn.Cash._.Flow._.Model._.old._.model._1" hidden="1">{#N/A,#N/A,TRUE,"CFLO Summary";#N/A,#N/A,TRUE,"Variances";#N/A,#N/A,TRUE,"Revenue";#N/A,#N/A,TRUE,"Expense";#N/A,#N/A,TRUE,"T60216 Merch";#N/A,#N/A,TRUE,"T60216 Expense";#N/A,#N/A,TRUE,"T60216 Wires";#N/A,#N/A,TRUE,"T60216 Refunds";#N/A,#N/A,TRUE,"Payroll";#N/A,#N/A,TRUE,"Rent";#N/A,#N/A,TRUE,"Sales Tax";#N/A,#N/A,TRUE,"Loans";#N/A,#N/A,TRUE,"Drivers"}</definedName>
    <definedName name="wrn.Cash._.Flow._.Model._1" localSheetId="1"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_1" localSheetId="3"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_1" localSheetId="5" hidden="1">{#N/A,#N/A,TRUE,"CFLO Summary";#N/A,#N/A,TRUE,"BB Cert";#N/A,#N/A,TRUE,"Revenue";#N/A,#N/A,TRUE,"Expense";#N/A,#N/A,TRUE,"Proj Merch";#N/A,#N/A,TRUE,"Proj Exp";#N/A,#N/A,TRUE,"Availability";#N/A,#N/A,TRUE,"Checks OS";#N/A,#N/A,TRUE,"Covenant";#N/A,#N/A,TRUE,"Variances";#N/A,#N/A,TRUE,"Payroll";#N/A,#N/A,TRUE,"Rent";#N/A,#N/A,TRUE,"Sales Tax";#N/A,#N/A,TRUE,"Loans"}</definedName>
    <definedName name="wrn.Cash._.Flow._.Model._1" hidden="1">{#N/A,#N/A,TRUE,"CFLO Summary";#N/A,#N/A,TRUE,"BB Cert";#N/A,#N/A,TRUE,"Revenue";#N/A,#N/A,TRUE,"Expense";#N/A,#N/A,TRUE,"Proj Merch";#N/A,#N/A,TRUE,"Proj Exp";#N/A,#N/A,TRUE,"Availability";#N/A,#N/A,TRUE,"Checks OS";#N/A,#N/A,TRUE,"Covenant";#N/A,#N/A,TRUE,"Variances";#N/A,#N/A,TRUE,"Payroll";#N/A,#N/A,TRUE,"Rent";#N/A,#N/A,TRUE,"Sales Tax";#N/A,#N/A,TRUE,"Loans"}</definedName>
    <definedName name="wrn.Cash._.Flow._.Statement." localSheetId="1" hidden="1">{"CashPrintArea",#N/A,FALSE,"Cash (c)"}</definedName>
    <definedName name="wrn.Cash._.Flow._.Statement." localSheetId="3" hidden="1">{"CashPrintArea",#N/A,FALSE,"Cash (c)"}</definedName>
    <definedName name="wrn.Cash._.Flow._.Statement." localSheetId="5" hidden="1">{"CashPrintArea",#N/A,FALSE,"Cash (c)"}</definedName>
    <definedName name="wrn.Cash._.Flow._.Statement." hidden="1">{"CashPrintArea",#N/A,FALSE,"Cash (c)"}</definedName>
    <definedName name="wrn.Cash._.Flow._.Statement._1" localSheetId="1" hidden="1">{"CashPrintArea",#N/A,FALSE,"Cash (c)"}</definedName>
    <definedName name="wrn.Cash._.Flow._.Statement._1" localSheetId="3" hidden="1">{"CashPrintArea",#N/A,FALSE,"Cash (c)"}</definedName>
    <definedName name="wrn.Cash._.Flow._.Statement._1" localSheetId="5" hidden="1">{"CashPrintArea",#N/A,FALSE,"Cash (c)"}</definedName>
    <definedName name="wrn.Cash._.Flow._.Statement._1" hidden="1">{"CashPrintArea",#N/A,FALSE,"Cash (c)"}</definedName>
    <definedName name="wrn.Cash._.Flow._1" localSheetId="1" hidden="1">{"Cash Flow",#N/A,FALSE,"Multiples"}</definedName>
    <definedName name="wrn.Cash._.Flow._1" localSheetId="3" hidden="1">{"Cash Flow",#N/A,FALSE,"Multiples"}</definedName>
    <definedName name="wrn.Cash._.Flow._1" localSheetId="5" hidden="1">{"Cash Flow",#N/A,FALSE,"Multiples"}</definedName>
    <definedName name="wrn.Cash._.Flow._1" hidden="1">{"Cash Flow",#N/A,FALSE,"Multiples"}</definedName>
    <definedName name="wrn.cash._1" localSheetId="1" hidden="1">{"assumption cash",#N/A,TRUE,"Merger";"has gets cash",#N/A,TRUE,"Merger";"accretion dilution",#N/A,TRUE,"Merger";"comparison credit stats",#N/A,TRUE,"Merger";"pf credit stats",#N/A,TRUE,"Merger";"pf sheets",#N/A,TRUE,"Merger"}</definedName>
    <definedName name="wrn.cash._1" localSheetId="3" hidden="1">{"assumption cash",#N/A,TRUE,"Merger";"has gets cash",#N/A,TRUE,"Merger";"accretion dilution",#N/A,TRUE,"Merger";"comparison credit stats",#N/A,TRUE,"Merger";"pf credit stats",#N/A,TRUE,"Merger";"pf sheets",#N/A,TRUE,"Merger"}</definedName>
    <definedName name="wrn.cash._1" localSheetId="5" hidden="1">{"assumption cash",#N/A,TRUE,"Merger";"has gets cash",#N/A,TRUE,"Merger";"accretion dilution",#N/A,TRUE,"Merger";"comparison credit stats",#N/A,TRUE,"Merger";"pf credit stats",#N/A,TRUE,"Merger";"pf sheets",#N/A,TRUE,"Merger"}</definedName>
    <definedName name="wrn.cash._1" hidden="1">{"assumption cash",#N/A,TRUE,"Merger";"has gets cash",#N/A,TRUE,"Merger";"accretion dilution",#N/A,TRUE,"Merger";"comparison credit stats",#N/A,TRUE,"Merger";"pf credit stats",#N/A,TRUE,"Merger";"pf sheets",#N/A,TRUE,"Merger"}</definedName>
    <definedName name="wrn.casha" localSheetId="1" hidden="1">{"assumption cash",#N/A,TRUE,"Merger";"has gets cash",#N/A,TRUE,"Merger";"accretion dilution",#N/A,TRUE,"Merger";"comparison credit stats",#N/A,TRUE,"Merger";"pf credit stats",#N/A,TRUE,"Merger";"pf sheets",#N/A,TRUE,"Merger"}</definedName>
    <definedName name="wrn.casha" localSheetId="3" hidden="1">{"assumption cash",#N/A,TRUE,"Merger";"has gets cash",#N/A,TRUE,"Merger";"accretion dilution",#N/A,TRUE,"Merger";"comparison credit stats",#N/A,TRUE,"Merger";"pf credit stats",#N/A,TRUE,"Merger";"pf sheets",#N/A,TRUE,"Merger"}</definedName>
    <definedName name="wrn.casha" localSheetId="5" hidden="1">{"assumption cash",#N/A,TRUE,"Merger";"has gets cash",#N/A,TRUE,"Merger";"accretion dilution",#N/A,TRUE,"Merger";"comparison credit stats",#N/A,TRUE,"Merger";"pf credit stats",#N/A,TRUE,"Merger";"pf sheets",#N/A,TRUE,"Merger"}</definedName>
    <definedName name="wrn.casha" hidden="1">{"assumption cash",#N/A,TRUE,"Merger";"has gets cash",#N/A,TRUE,"Merger";"accretion dilution",#N/A,TRUE,"Merger";"comparison credit stats",#N/A,TRUE,"Merger";"pf credit stats",#N/A,TRUE,"Merger";"pf sheets",#N/A,TRUE,"Merger"}</definedName>
    <definedName name="wrn.casha_1" localSheetId="1" hidden="1">{"assumption cash",#N/A,TRUE,"Merger";"has gets cash",#N/A,TRUE,"Merger";"accretion dilution",#N/A,TRUE,"Merger";"comparison credit stats",#N/A,TRUE,"Merger";"pf credit stats",#N/A,TRUE,"Merger";"pf sheets",#N/A,TRUE,"Merger"}</definedName>
    <definedName name="wrn.casha_1" localSheetId="3" hidden="1">{"assumption cash",#N/A,TRUE,"Merger";"has gets cash",#N/A,TRUE,"Merger";"accretion dilution",#N/A,TRUE,"Merger";"comparison credit stats",#N/A,TRUE,"Merger";"pf credit stats",#N/A,TRUE,"Merger";"pf sheets",#N/A,TRUE,"Merger"}</definedName>
    <definedName name="wrn.casha_1" localSheetId="5" hidden="1">{"assumption cash",#N/A,TRUE,"Merger";"has gets cash",#N/A,TRUE,"Merger";"accretion dilution",#N/A,TRUE,"Merger";"comparison credit stats",#N/A,TRUE,"Merger";"pf credit stats",#N/A,TRUE,"Merger";"pf sheets",#N/A,TRUE,"Merger"}</definedName>
    <definedName name="wrn.casha_1" hidden="1">{"assumption cash",#N/A,TRUE,"Merger";"has gets cash",#N/A,TRUE,"Merger";"accretion dilution",#N/A,TRUE,"Merger";"comparison credit stats",#N/A,TRUE,"Merger";"pf credit stats",#N/A,TRUE,"Merger";"pf sheets",#N/A,TRUE,"Merger"}</definedName>
    <definedName name="wrn.CCORPNAVY2LP." localSheetId="1" hidden="1">{"CCORPNAVY2LP",#N/A,FALSE,"SCORPS"}</definedName>
    <definedName name="wrn.CCORPNAVY2LP." localSheetId="3" hidden="1">{"CCORPNAVY2LP",#N/A,FALSE,"SCORPS"}</definedName>
    <definedName name="wrn.CCORPNAVY2LP." localSheetId="5" hidden="1">{"CCORPNAVY2LP",#N/A,FALSE,"SCORPS"}</definedName>
    <definedName name="wrn.CCORPNAVY2LP." hidden="1">{"CCORPNAVY2LP",#N/A,FALSE,"SCORPS"}</definedName>
    <definedName name="wrn.CD." localSheetId="1" hidden="1">{"cd",#N/A,FALSE,"Cd";"cdb",#N/A,FALSE,"CdB"}</definedName>
    <definedName name="wrn.CD." localSheetId="3" hidden="1">{"cd",#N/A,FALSE,"Cd";"cdb",#N/A,FALSE,"CdB"}</definedName>
    <definedName name="wrn.CD." localSheetId="5" hidden="1">{"cd",#N/A,FALSE,"Cd";"cdb",#N/A,FALSE,"CdB"}</definedName>
    <definedName name="wrn.CD." hidden="1">{"cd",#N/A,FALSE,"Cd";"cdb",#N/A,FALSE,"CdB"}</definedName>
    <definedName name="wrn.CD._1" localSheetId="1" hidden="1">{"cd",#N/A,FALSE,"Cd";"cdb",#N/A,FALSE,"CdB"}</definedName>
    <definedName name="wrn.CD._1" localSheetId="3" hidden="1">{"cd",#N/A,FALSE,"Cd";"cdb",#N/A,FALSE,"CdB"}</definedName>
    <definedName name="wrn.CD._1" localSheetId="5" hidden="1">{"cd",#N/A,FALSE,"Cd";"cdb",#N/A,FALSE,"CdB"}</definedName>
    <definedName name="wrn.CD._1" hidden="1">{"cd",#N/A,FALSE,"Cd";"cdb",#N/A,FALSE,"CdB"}</definedName>
    <definedName name="wrn.Central._.Nervous._.System." localSheetId="1" hidden="1">{#N/A,#N/A,FALSE,"CNS";#N/A,#N/A,FALSE,"Serz";#N/A,#N/A,FALSE,"Ace"}</definedName>
    <definedName name="wrn.Central._.Nervous._.System." localSheetId="3" hidden="1">{#N/A,#N/A,FALSE,"CNS";#N/A,#N/A,FALSE,"Serz";#N/A,#N/A,FALSE,"Ace"}</definedName>
    <definedName name="wrn.Central._.Nervous._.System." localSheetId="5" hidden="1">{#N/A,#N/A,FALSE,"CNS";#N/A,#N/A,FALSE,"Serz";#N/A,#N/A,FALSE,"Ace"}</definedName>
    <definedName name="wrn.Central._.Nervous._.System." hidden="1">{#N/A,#N/A,FALSE,"CNS";#N/A,#N/A,FALSE,"Serz";#N/A,#N/A,FALSE,"Ace"}</definedName>
    <definedName name="wrn.Central._.Nervous._.System._1" localSheetId="1" hidden="1">{#N/A,#N/A,FALSE,"CNS";#N/A,#N/A,FALSE,"Serz";#N/A,#N/A,FALSE,"Ace"}</definedName>
    <definedName name="wrn.Central._.Nervous._.System._1" localSheetId="3" hidden="1">{#N/A,#N/A,FALSE,"CNS";#N/A,#N/A,FALSE,"Serz";#N/A,#N/A,FALSE,"Ace"}</definedName>
    <definedName name="wrn.Central._.Nervous._.System._1" localSheetId="5" hidden="1">{#N/A,#N/A,FALSE,"CNS";#N/A,#N/A,FALSE,"Serz";#N/A,#N/A,FALSE,"Ace"}</definedName>
    <definedName name="wrn.Central._.Nervous._.System._1" hidden="1">{#N/A,#N/A,FALSE,"CNS";#N/A,#N/A,FALSE,"Serz";#N/A,#N/A,FALSE,"Ace"}</definedName>
    <definedName name="wrn.CF._.Statement." localSheetId="1" hidden="1">{"CashPrintArea",#N/A,FALSE,"Cash (c)"}</definedName>
    <definedName name="wrn.CF._.Statement." localSheetId="3" hidden="1">{"CashPrintArea",#N/A,FALSE,"Cash (c)"}</definedName>
    <definedName name="wrn.CF._.Statement." localSheetId="5" hidden="1">{"CashPrintArea",#N/A,FALSE,"Cash (c)"}</definedName>
    <definedName name="wrn.CF._.Statement." hidden="1">{"CashPrintArea",#N/A,FALSE,"Cash (c)"}</definedName>
    <definedName name="wrn.CF._.Statement._.Base._.Case." localSheetId="1" hidden="1">{"CashPrintArea",#N/A,FALSE,"Cash (c)"}</definedName>
    <definedName name="wrn.CF._.Statement._.Base._.Case." localSheetId="3" hidden="1">{"CashPrintArea",#N/A,FALSE,"Cash (c)"}</definedName>
    <definedName name="wrn.CF._.Statement._.Base._.Case." localSheetId="5" hidden="1">{"CashPrintArea",#N/A,FALSE,"Cash (c)"}</definedName>
    <definedName name="wrn.CF._.Statement._.Base._.Case." hidden="1">{"CashPrintArea",#N/A,FALSE,"Cash (c)"}</definedName>
    <definedName name="wrn.CF._.Statement._.Base._.Case._1" localSheetId="1" hidden="1">{"CashPrintArea",#N/A,FALSE,"Cash (c)"}</definedName>
    <definedName name="wrn.CF._.Statement._.Base._.Case._1" localSheetId="3" hidden="1">{"CashPrintArea",#N/A,FALSE,"Cash (c)"}</definedName>
    <definedName name="wrn.CF._.Statement._.Base._.Case._1" localSheetId="5" hidden="1">{"CashPrintArea",#N/A,FALSE,"Cash (c)"}</definedName>
    <definedName name="wrn.CF._.Statement._.Base._.Case._1" hidden="1">{"CashPrintArea",#N/A,FALSE,"Cash (c)"}</definedName>
    <definedName name="wrn.CF._.Statement._1" localSheetId="1" hidden="1">{"CashPrintArea",#N/A,FALSE,"Cash (c)"}</definedName>
    <definedName name="wrn.CF._.Statement._1" localSheetId="3" hidden="1">{"CashPrintArea",#N/A,FALSE,"Cash (c)"}</definedName>
    <definedName name="wrn.CF._.Statement._1" localSheetId="5" hidden="1">{"CashPrintArea",#N/A,FALSE,"Cash (c)"}</definedName>
    <definedName name="wrn.CF._.Statement._1" hidden="1">{"CashPrintArea",#N/A,FALSE,"Cash (c)"}</definedName>
    <definedName name="wrn.cg" localSheetId="1"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5" hidden="1">{#N/A,#N/A,TRUE,"CIN-11";#N/A,#N/A,TRUE,"CIN-13";#N/A,#N/A,TRUE,"CIN-14";#N/A,#N/A,TRUE,"CIN-16";#N/A,#N/A,TRUE,"CIN-17";#N/A,#N/A,TRUE,"CIN-18";#N/A,#N/A,TRUE,"CIN Earnings To Fixed Charges";#N/A,#N/A,TRUE,"CIN Financial Ratios";#N/A,#N/A,TRUE,"CIN-IS";#N/A,#N/A,TRUE,"CIN-BS";#N/A,#N/A,TRUE,"CIN-CS";#N/A,#N/A,TRUE,"Invest In Unconsol Subs"}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80GP." localSheetId="1" hidden="1">{"CG80GP",#N/A,FALSE,"SCORPS"}</definedName>
    <definedName name="wrn.CG80GP." localSheetId="3" hidden="1">{"CG80GP",#N/A,FALSE,"SCORPS"}</definedName>
    <definedName name="wrn.CG80GP." localSheetId="5" hidden="1">{"CG80GP",#N/A,FALSE,"SCORPS"}</definedName>
    <definedName name="wrn.CG80GP." hidden="1">{"CG80GP",#N/A,FALSE,"SCORPS"}</definedName>
    <definedName name="wrn.CG80GP2." localSheetId="1" hidden="1">{"CG80GP2",#N/A,FALSE,"SCORPS"}</definedName>
    <definedName name="wrn.CG80GP2." localSheetId="3" hidden="1">{"CG80GP2",#N/A,FALSE,"SCORPS"}</definedName>
    <definedName name="wrn.CG80GP2." localSheetId="5" hidden="1">{"CG80GP2",#N/A,FALSE,"SCORPS"}</definedName>
    <definedName name="wrn.CG80GP2." hidden="1">{"CG80GP2",#N/A,FALSE,"SCORPS"}</definedName>
    <definedName name="wrn.CG80LP." localSheetId="1" hidden="1">{"CG80LP",#N/A,FALSE,"SCORPS"}</definedName>
    <definedName name="wrn.CG80LP." localSheetId="3" hidden="1">{"CG80LP",#N/A,FALSE,"SCORPS"}</definedName>
    <definedName name="wrn.CG80LP." localSheetId="5" hidden="1">{"CG80LP",#N/A,FALSE,"SCORPS"}</definedName>
    <definedName name="wrn.CG80LP." hidden="1">{"CG80LP",#N/A,FALSE,"SCORPS"}</definedName>
    <definedName name="wrn.CG80LP2." localSheetId="1" hidden="1">{"CG80LP2",#N/A,FALSE,"SCORPS"}</definedName>
    <definedName name="wrn.CG80LP2." localSheetId="3" hidden="1">{"CG80LP2",#N/A,FALSE,"SCORPS"}</definedName>
    <definedName name="wrn.CG80LP2." localSheetId="5" hidden="1">{"CG80LP2",#N/A,FALSE,"SCORPS"}</definedName>
    <definedName name="wrn.CG80LP2." hidden="1">{"CG80LP2",#N/A,FALSE,"SCORPS"}</definedName>
    <definedName name="wrn.CGE" localSheetId="1"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5"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ARGES." localSheetId="1" hidden="1">{#N/A,#N/A,FALSE,"recap ";#N/A,#N/A,FALSE,"650T";#N/A,#N/A,FALSE,"650T (2)";#N/A,#N/A,FALSE,"650T (3)";#N/A,#N/A,FALSE,"9001200T";#N/A,#N/A,FALSE,"9001200T (2)";#N/A,#N/A,FALSE,"9001200T (3)";#N/A,#N/A,FALSE,"1800T";#N/A,#N/A,FALSE,"1800T (2)";#N/A,#N/A,FALSE,"1800T (3)";#N/A,#N/A,FALSE,"PEINTURE";#N/A,#N/A,FALSE,"PEINTURE (2)";#N/A,#N/A,FALSE,"PEINTURE (3)";#N/A,#N/A,FALSE,"mods";#N/A,#N/A,FALSE,"mods (2)";#N/A,#N/A,FALSE,"mods (3)";#N/A,#N/A,FALSE,"mods (4)";#N/A,#N/A,FALSE,"mods (5)";#N/A,#N/A,FALSE,"mods (6)";#N/A,#N/A,FALSE,"mods (7)";#N/A,#N/A,FALSE,"mods (8)";#N/A,#N/A,FALSE,"mods (9)";#N/A,#N/A,FALSE,"mods (10)";#N/A,#N/A,FALSE,"mods (11)"}</definedName>
    <definedName name="wrn.CHARGES." localSheetId="3" hidden="1">{#N/A,#N/A,FALSE,"recap ";#N/A,#N/A,FALSE,"650T";#N/A,#N/A,FALSE,"650T (2)";#N/A,#N/A,FALSE,"650T (3)";#N/A,#N/A,FALSE,"9001200T";#N/A,#N/A,FALSE,"9001200T (2)";#N/A,#N/A,FALSE,"9001200T (3)";#N/A,#N/A,FALSE,"1800T";#N/A,#N/A,FALSE,"1800T (2)";#N/A,#N/A,FALSE,"1800T (3)";#N/A,#N/A,FALSE,"PEINTURE";#N/A,#N/A,FALSE,"PEINTURE (2)";#N/A,#N/A,FALSE,"PEINTURE (3)";#N/A,#N/A,FALSE,"mods";#N/A,#N/A,FALSE,"mods (2)";#N/A,#N/A,FALSE,"mods (3)";#N/A,#N/A,FALSE,"mods (4)";#N/A,#N/A,FALSE,"mods (5)";#N/A,#N/A,FALSE,"mods (6)";#N/A,#N/A,FALSE,"mods (7)";#N/A,#N/A,FALSE,"mods (8)";#N/A,#N/A,FALSE,"mods (9)";#N/A,#N/A,FALSE,"mods (10)";#N/A,#N/A,FALSE,"mods (11)"}</definedName>
    <definedName name="wrn.CHARGES." localSheetId="5" hidden="1">{#N/A,#N/A,FALSE,"recap ";#N/A,#N/A,FALSE,"650T";#N/A,#N/A,FALSE,"650T (2)";#N/A,#N/A,FALSE,"650T (3)";#N/A,#N/A,FALSE,"9001200T";#N/A,#N/A,FALSE,"9001200T (2)";#N/A,#N/A,FALSE,"9001200T (3)";#N/A,#N/A,FALSE,"1800T";#N/A,#N/A,FALSE,"1800T (2)";#N/A,#N/A,FALSE,"1800T (3)";#N/A,#N/A,FALSE,"PEINTURE";#N/A,#N/A,FALSE,"PEINTURE (2)";#N/A,#N/A,FALSE,"PEINTURE (3)";#N/A,#N/A,FALSE,"mods";#N/A,#N/A,FALSE,"mods (2)";#N/A,#N/A,FALSE,"mods (3)";#N/A,#N/A,FALSE,"mods (4)";#N/A,#N/A,FALSE,"mods (5)";#N/A,#N/A,FALSE,"mods (6)";#N/A,#N/A,FALSE,"mods (7)";#N/A,#N/A,FALSE,"mods (8)";#N/A,#N/A,FALSE,"mods (9)";#N/A,#N/A,FALSE,"mods (10)";#N/A,#N/A,FALSE,"mods (11)"}</definedName>
    <definedName name="wrn.CHARGES." hidden="1">{#N/A,#N/A,FALSE,"recap ";#N/A,#N/A,FALSE,"650T";#N/A,#N/A,FALSE,"650T (2)";#N/A,#N/A,FALSE,"650T (3)";#N/A,#N/A,FALSE,"9001200T";#N/A,#N/A,FALSE,"9001200T (2)";#N/A,#N/A,FALSE,"9001200T (3)";#N/A,#N/A,FALSE,"1800T";#N/A,#N/A,FALSE,"1800T (2)";#N/A,#N/A,FALSE,"1800T (3)";#N/A,#N/A,FALSE,"PEINTURE";#N/A,#N/A,FALSE,"PEINTURE (2)";#N/A,#N/A,FALSE,"PEINTURE (3)";#N/A,#N/A,FALSE,"mods";#N/A,#N/A,FALSE,"mods (2)";#N/A,#N/A,FALSE,"mods (3)";#N/A,#N/A,FALSE,"mods (4)";#N/A,#N/A,FALSE,"mods (5)";#N/A,#N/A,FALSE,"mods (6)";#N/A,#N/A,FALSE,"mods (7)";#N/A,#N/A,FALSE,"mods (8)";#N/A,#N/A,FALSE,"mods (9)";#N/A,#N/A,FALSE,"mods (10)";#N/A,#N/A,FALSE,"mods (11)"}</definedName>
    <definedName name="wrn.CHART." localSheetId="1" hidden="1">{"CHART",#N/A,FALSE,"Arch Communications"}</definedName>
    <definedName name="wrn.CHART." localSheetId="5" hidden="1">{"CHART",#N/A,FALSE,"Arch Communications"}</definedName>
    <definedName name="wrn.CHART." hidden="1">{"CHART",#N/A,FALSE,"Arch Communications"}</definedName>
    <definedName name="wrn.Chart._.Printouts." localSheetId="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localSheetId="3"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localSheetId="5"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_1" localSheetId="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_1" localSheetId="3"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_1" localSheetId="5"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_.Printouts._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arts." localSheetId="1" hidden="1">{"newyork",#N/A,FALSE,"Plots-Annually";"florida",#N/A,FALSE,"Plots-Annually"}</definedName>
    <definedName name="wrn.charts." localSheetId="3" hidden="1">{"newyork",#N/A,FALSE,"Plots-Annually";"florida",#N/A,FALSE,"Plots-Annually"}</definedName>
    <definedName name="wrn.charts." localSheetId="5" hidden="1">{"newyork",#N/A,FALSE,"Plots-Annually";"florida",#N/A,FALSE,"Plots-Annually"}</definedName>
    <definedName name="wrn.charts." hidden="1">{"newyork",#N/A,FALSE,"Plots-Annually";"florida",#N/A,FALSE,"Plots-Annually"}</definedName>
    <definedName name="wrn.Cheat._.Sheets." localSheetId="1" hidden="1">{"Table 1",#N/A,FALSE,"Tables";"Table 2",#N/A,FALSE,"Tables";"Table 3",#N/A,FALSE,"Tables";"Table 4",#N/A,FALSE,"Tables";"Upside",#N/A,FALSE,"upside"}</definedName>
    <definedName name="wrn.Cheat._.Sheets." localSheetId="3" hidden="1">{"Table 1",#N/A,FALSE,"Tables";"Table 2",#N/A,FALSE,"Tables";"Table 3",#N/A,FALSE,"Tables";"Table 4",#N/A,FALSE,"Tables";"Upside",#N/A,FALSE,"upside"}</definedName>
    <definedName name="wrn.Cheat._.Sheets." localSheetId="5" hidden="1">{"Table 1",#N/A,FALSE,"Tables";"Table 2",#N/A,FALSE,"Tables";"Table 3",#N/A,FALSE,"Tables";"Table 4",#N/A,FALSE,"Tables";"Upside",#N/A,FALSE,"upside"}</definedName>
    <definedName name="wrn.Cheat._.Sheets." hidden="1">{"Table 1",#N/A,FALSE,"Tables";"Table 2",#N/A,FALSE,"Tables";"Table 3",#N/A,FALSE,"Tables";"Table 4",#N/A,FALSE,"Tables";"Upside",#N/A,FALSE,"upside"}</definedName>
    <definedName name="wrn.Cheat._.Sheets._1" localSheetId="1" hidden="1">{"Table 1",#N/A,FALSE,"Tables";"Table 2",#N/A,FALSE,"Tables";"Table 3",#N/A,FALSE,"Tables";"Table 4",#N/A,FALSE,"Tables";"Upside",#N/A,FALSE,"upside"}</definedName>
    <definedName name="wrn.Cheat._.Sheets._1" localSheetId="3" hidden="1">{"Table 1",#N/A,FALSE,"Tables";"Table 2",#N/A,FALSE,"Tables";"Table 3",#N/A,FALSE,"Tables";"Table 4",#N/A,FALSE,"Tables";"Upside",#N/A,FALSE,"upside"}</definedName>
    <definedName name="wrn.Cheat._.Sheets._1" localSheetId="5" hidden="1">{"Table 1",#N/A,FALSE,"Tables";"Table 2",#N/A,FALSE,"Tables";"Table 3",#N/A,FALSE,"Tables";"Table 4",#N/A,FALSE,"Tables";"Upside",#N/A,FALSE,"upside"}</definedName>
    <definedName name="wrn.Cheat._.Sheets._1" hidden="1">{"Table 1",#N/A,FALSE,"Tables";"Table 2",#N/A,FALSE,"Tables";"Table 3",#N/A,FALSE,"Tables";"Table 4",#N/A,FALSE,"Tables";"Upside",#N/A,FALSE,"upside"}</definedName>
    <definedName name="wrn.ci" localSheetId="1"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5" hidden="1">{#N/A,#N/A,TRUE,"CIN-11";#N/A,#N/A,TRUE,"CIN-13";#N/A,#N/A,TRUE,"CIN-14";#N/A,#N/A,TRUE,"CIN-16";#N/A,#N/A,TRUE,"CIN-17";#N/A,#N/A,TRUE,"CIN-18";#N/A,#N/A,TRUE,"CIN Earnings To Fixed Charges";#N/A,#N/A,TRUE,"CIN Financial Ratios";#N/A,#N/A,TRUE,"CIN-IS";#N/A,#N/A,TRUE,"CIN-BS";#N/A,#N/A,TRUE,"CIN-CS";#N/A,#N/A,TRUE,"Invest In Unconsol Subs"}</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localSheetId="1"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5"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am." localSheetId="1" hidden="1">{"Clam",#N/A,FALSE,"Clam"}</definedName>
    <definedName name="wrn.Clam." localSheetId="3" hidden="1">{"Clam",#N/A,FALSE,"Clam"}</definedName>
    <definedName name="wrn.Clam." localSheetId="5" hidden="1">{"Clam",#N/A,FALSE,"Clam"}</definedName>
    <definedName name="wrn.Clam." hidden="1">{"Clam",#N/A,FALSE,"Clam"}</definedName>
    <definedName name="wrn.Clam._1" localSheetId="1" hidden="1">{"Clam",#N/A,FALSE,"Clam"}</definedName>
    <definedName name="wrn.Clam._1" localSheetId="3" hidden="1">{"Clam",#N/A,FALSE,"Clam"}</definedName>
    <definedName name="wrn.Clam._1" localSheetId="5" hidden="1">{"Clam",#N/A,FALSE,"Clam"}</definedName>
    <definedName name="wrn.Clam._1" hidden="1">{"Clam",#N/A,FALSE,"Clam"}</definedName>
    <definedName name="wrn.Client._.Sheets." localSheetId="1" hidden="1">{"Netbacks",#N/A,FALSE,"Netbacks";"IS Quarterly",#N/A,FALSE,"Income Statement";"IS Yearly",#N/A,FALSE,"Income Statement";"Corporate Profile",#N/A,FALSE,"Corporate Profile"}</definedName>
    <definedName name="wrn.Client._.Sheets." localSheetId="3" hidden="1">{"Netbacks",#N/A,FALSE,"Netbacks";"IS Quarterly",#N/A,FALSE,"Income Statement";"IS Yearly",#N/A,FALSE,"Income Statement";"Corporate Profile",#N/A,FALSE,"Corporate Profile"}</definedName>
    <definedName name="wrn.Client._.Sheets." localSheetId="5" hidden="1">{"Netbacks",#N/A,FALSE,"Netbacks";"IS Quarterly",#N/A,FALSE,"Income Statement";"IS Yearly",#N/A,FALSE,"Income Statement";"Corporate Profile",#N/A,FALSE,"Corporate Profile"}</definedName>
    <definedName name="wrn.Client._.Sheets." hidden="1">{"Netbacks",#N/A,FALSE,"Netbacks";"IS Quarterly",#N/A,FALSE,"Income Statement";"IS Yearly",#N/A,FALSE,"Income Statement";"Corporate Profile",#N/A,FALSE,"Corporate Profile"}</definedName>
    <definedName name="wrn.Client._.Sheets._1" localSheetId="1" hidden="1">{"Netbacks",#N/A,FALSE,"Netbacks";"IS Quarterly",#N/A,FALSE,"Income Statement";"IS Yearly",#N/A,FALSE,"Income Statement";"Corporate Profile",#N/A,FALSE,"Corporate Profile"}</definedName>
    <definedName name="wrn.Client._.Sheets._1" localSheetId="3" hidden="1">{"Netbacks",#N/A,FALSE,"Netbacks";"IS Quarterly",#N/A,FALSE,"Income Statement";"IS Yearly",#N/A,FALSE,"Income Statement";"Corporate Profile",#N/A,FALSE,"Corporate Profile"}</definedName>
    <definedName name="wrn.Client._.Sheets._1" localSheetId="5" hidden="1">{"Netbacks",#N/A,FALSE,"Netbacks";"IS Quarterly",#N/A,FALSE,"Income Statement";"IS Yearly",#N/A,FALSE,"Income Statement";"Corporate Profile",#N/A,FALSE,"Corporate Profile"}</definedName>
    <definedName name="wrn.Client._.Sheets._1" hidden="1">{"Netbacks",#N/A,FALSE,"Netbacks";"IS Quarterly",#N/A,FALSE,"Income Statement";"IS Yearly",#N/A,FALSE,"Income Statement";"Corporate Profile",#N/A,FALSE,"Corporate Profile"}</definedName>
    <definedName name="wrn.client._1" localSheetId="1" hidden="1">{"multiple",#N/A,FALSE,"client";"margins",#N/A,FALSE,"client";"data",#N/A,FALSE,"client"}</definedName>
    <definedName name="wrn.client._1" localSheetId="3" hidden="1">{"multiple",#N/A,FALSE,"client";"margins",#N/A,FALSE,"client";"data",#N/A,FALSE,"client"}</definedName>
    <definedName name="wrn.client._1" localSheetId="5" hidden="1">{"multiple",#N/A,FALSE,"client";"margins",#N/A,FALSE,"client";"data",#N/A,FALSE,"client"}</definedName>
    <definedName name="wrn.client._1" hidden="1">{"multiple",#N/A,FALSE,"client";"margins",#N/A,FALSE,"client";"data",#N/A,FALSE,"client"}</definedName>
    <definedName name="wrn.Client3._1" localSheetId="1" hidden="1">{"data",#N/A,FALSE,"client (3)";"margins",#N/A,FALSE,"client (3)";"multiple",#N/A,FALSE,"client (3)"}</definedName>
    <definedName name="wrn.Client3._1" localSheetId="3" hidden="1">{"data",#N/A,FALSE,"client (3)";"margins",#N/A,FALSE,"client (3)";"multiple",#N/A,FALSE,"client (3)"}</definedName>
    <definedName name="wrn.Client3._1" localSheetId="5" hidden="1">{"data",#N/A,FALSE,"client (3)";"margins",#N/A,FALSE,"client (3)";"multiple",#N/A,FALSE,"client (3)"}</definedName>
    <definedName name="wrn.Client3._1" hidden="1">{"data",#N/A,FALSE,"client (3)";"margins",#N/A,FALSE,"client (3)";"multiple",#N/A,FALSE,"client (3)"}</definedName>
    <definedName name="wrn.client4._1" localSheetId="1" hidden="1">{"multiple",#N/A,FALSE,"client (4)";"margins",#N/A,FALSE,"client (4)";"data",#N/A,FALSE,"client (4)"}</definedName>
    <definedName name="wrn.client4._1" localSheetId="3" hidden="1">{"multiple",#N/A,FALSE,"client (4)";"margins",#N/A,FALSE,"client (4)";"data",#N/A,FALSE,"client (4)"}</definedName>
    <definedName name="wrn.client4._1" localSheetId="5" hidden="1">{"multiple",#N/A,FALSE,"client (4)";"margins",#N/A,FALSE,"client (4)";"data",#N/A,FALSE,"client (4)"}</definedName>
    <definedName name="wrn.client4._1" hidden="1">{"multiple",#N/A,FALSE,"client (4)";"margins",#N/A,FALSE,"client (4)";"data",#N/A,FALSE,"client (4)"}</definedName>
    <definedName name="wrn.clientcopy."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_1" localSheetId="1" hidden="1">{"WACC_clientcopy",#N/A,FALSE,"Inputs";"Beta_clientcopy",#N/A,FALSE,"Inputs";"SCF_clientcopy",#N/A,FALSE,"Inputs";"ProBS_clientcopy",#N/A,FALSE,"Inputs";"BS_clientcopy",#N/A,FALSE,"Inputs";"ProIS_clientcopy",#N/A,FALSE,"Inputs";"IS_clientcopy",#N/A,FALSE,"Inputs";"Ratios_clientcopy",#N/A,FALSE,"Ratios"}</definedName>
    <definedName name="wrn.clientcopy1._1" localSheetId="3" hidden="1">{"WACC_clientcopy",#N/A,FALSE,"Inputs";"Beta_clientcopy",#N/A,FALSE,"Inputs";"SCF_clientcopy",#N/A,FALSE,"Inputs";"ProBS_clientcopy",#N/A,FALSE,"Inputs";"BS_clientcopy",#N/A,FALSE,"Inputs";"ProIS_clientcopy",#N/A,FALSE,"Inputs";"IS_clientcopy",#N/A,FALSE,"Inputs";"Ratios_clientcopy",#N/A,FALSE,"Ratios"}</definedName>
    <definedName name="wrn.clientcopy1._1" localSheetId="5" hidden="1">{"WACC_clientcopy",#N/A,FALSE,"Inputs";"Beta_clientcopy",#N/A,FALSE,"Inputs";"SCF_clientcopy",#N/A,FALSE,"Inputs";"ProBS_clientcopy",#N/A,FALSE,"Inputs";"BS_clientcopy",#N/A,FALSE,"Inputs";"ProIS_clientcopy",#N/A,FALSE,"Inputs";"IS_clientcopy",#N/A,FALSE,"Inputs";"Ratios_clientcopy",#N/A,FALSE,"Ratios"}</definedName>
    <definedName name="wrn.clientcopy1._1" hidden="1">{"WACC_clientcopy",#N/A,FALSE,"Inputs";"Beta_clientcopy",#N/A,FALSE,"Inputs";"SCF_clientcopy",#N/A,FALSE,"Inputs";"ProBS_clientcopy",#N/A,FALSE,"Inputs";"BS_clientcopy",#N/A,FALSE,"Inputs";"ProIS_clientcopy",#N/A,FALSE,"Inputs";"IS_clientcopy",#N/A,FALSE,"Inputs";"Ratios_clientcopy",#N/A,FALSE,"Ratios"}</definedName>
    <definedName name="wrn.clientcopy2._1" localSheetId="1" hidden="1">{"WACC_clientcopy",#N/A,FALSE,"Inputs";"Beta_clientcopy",#N/A,FALSE,"Inputs";"SCF_clientcopy",#N/A,FALSE,"Inputs";"ProBS_clientcopy",#N/A,FALSE,"Inputs";"BS_clientcopy",#N/A,FALSE,"Inputs";"ProIS_clientcopy",#N/A,FALSE,"Inputs";"IS_clientcopy",#N/A,FALSE,"Inputs";"Ratios_clientcopy",#N/A,FALSE,"Ratios"}</definedName>
    <definedName name="wrn.clientcopy2._1" localSheetId="3" hidden="1">{"WACC_clientcopy",#N/A,FALSE,"Inputs";"Beta_clientcopy",#N/A,FALSE,"Inputs";"SCF_clientcopy",#N/A,FALSE,"Inputs";"ProBS_clientcopy",#N/A,FALSE,"Inputs";"BS_clientcopy",#N/A,FALSE,"Inputs";"ProIS_clientcopy",#N/A,FALSE,"Inputs";"IS_clientcopy",#N/A,FALSE,"Inputs";"Ratios_clientcopy",#N/A,FALSE,"Ratios"}</definedName>
    <definedName name="wrn.clientcopy2._1" localSheetId="5" hidden="1">{"WACC_clientcopy",#N/A,FALSE,"Inputs";"Beta_clientcopy",#N/A,FALSE,"Inputs";"SCF_clientcopy",#N/A,FALSE,"Inputs";"ProBS_clientcopy",#N/A,FALSE,"Inputs";"BS_clientcopy",#N/A,FALSE,"Inputs";"ProIS_clientcopy",#N/A,FALSE,"Inputs";"IS_clientcopy",#N/A,FALSE,"Inputs";"Ratios_clientcopy",#N/A,FALSE,"Ratios"}</definedName>
    <definedName name="wrn.clientcopy2._1" hidden="1">{"WACC_clientcopy",#N/A,FALSE,"Inputs";"Beta_clientcopy",#N/A,FALSE,"Inputs";"SCF_clientcopy",#N/A,FALSE,"Inputs";"ProBS_clientcopy",#N/A,FALSE,"Inputs";"BS_clientcopy",#N/A,FALSE,"Inputs";"ProIS_clientcopy",#N/A,FALSE,"Inputs";"IS_clientcopy",#N/A,FALSE,"Inputs";"Ratios_clientcopy",#N/A,FALSE,"Ratios"}</definedName>
    <definedName name="wrn.clientcopy3._1" localSheetId="1" hidden="1">{"WACC_clientcopy",#N/A,FALSE,"Inputs";"Beta_clientcopy",#N/A,FALSE,"Inputs";"SCF_clientcopy",#N/A,FALSE,"Inputs";"ProBS_clientcopy",#N/A,FALSE,"Inputs";"BS_clientcopy",#N/A,FALSE,"Inputs";"ProIS_clientcopy",#N/A,FALSE,"Inputs";"IS_clientcopy",#N/A,FALSE,"Inputs";"Ratios_clientcopy",#N/A,FALSE,"Ratios"}</definedName>
    <definedName name="wrn.clientcopy3._1" localSheetId="3" hidden="1">{"WACC_clientcopy",#N/A,FALSE,"Inputs";"Beta_clientcopy",#N/A,FALSE,"Inputs";"SCF_clientcopy",#N/A,FALSE,"Inputs";"ProBS_clientcopy",#N/A,FALSE,"Inputs";"BS_clientcopy",#N/A,FALSE,"Inputs";"ProIS_clientcopy",#N/A,FALSE,"Inputs";"IS_clientcopy",#N/A,FALSE,"Inputs";"Ratios_clientcopy",#N/A,FALSE,"Ratios"}</definedName>
    <definedName name="wrn.clientcopy3._1" localSheetId="5" hidden="1">{"WACC_clientcopy",#N/A,FALSE,"Inputs";"Beta_clientcopy",#N/A,FALSE,"Inputs";"SCF_clientcopy",#N/A,FALSE,"Inputs";"ProBS_clientcopy",#N/A,FALSE,"Inputs";"BS_clientcopy",#N/A,FALSE,"Inputs";"ProIS_clientcopy",#N/A,FALSE,"Inputs";"IS_clientcopy",#N/A,FALSE,"Inputs";"Ratios_clientcopy",#N/A,FALSE,"Ratios"}</definedName>
    <definedName name="wrn.clientcopy3._1" hidden="1">{"WACC_clientcopy",#N/A,FALSE,"Inputs";"Beta_clientcopy",#N/A,FALSE,"Inputs";"SCF_clientcopy",#N/A,FALSE,"Inputs";"ProBS_clientcopy",#N/A,FALSE,"Inputs";"BS_clientcopy",#N/A,FALSE,"Inputs";"ProIS_clientcopy",#N/A,FALSE,"Inputs";"IS_clientcopy",#N/A,FALSE,"Inputs";"Ratios_clientcopy",#N/A,FALSE,"Ratios"}</definedName>
    <definedName name="wrn.clp_detail_doc." localSheetId="1" hidden="1">{"clp_ltd_doc",#N/A,FALSE,"CLP";"clp_om_doc",#N/A,FALSE,"CLP";"clp_ra_doc",#N/A,FALSE,"CLP";"clp_rb_doc",#N/A,FALSE,"CLP";"clp_rev_doc",#N/A,FALSE,"CLP";"clp_tax_doc",#N/A,FALSE,"CLP";"clp_wc_doc",#N/A,FALSE,"CLP";"clp_power_doc",#N/A,FALSE,"CLP"}</definedName>
    <definedName name="wrn.clp_detail_doc." localSheetId="3" hidden="1">{"clp_ltd_doc",#N/A,FALSE,"CLP";"clp_om_doc",#N/A,FALSE,"CLP";"clp_ra_doc",#N/A,FALSE,"CLP";"clp_rb_doc",#N/A,FALSE,"CLP";"clp_rev_doc",#N/A,FALSE,"CLP";"clp_tax_doc",#N/A,FALSE,"CLP";"clp_wc_doc",#N/A,FALSE,"CLP";"clp_power_doc",#N/A,FALSE,"CLP"}</definedName>
    <definedName name="wrn.clp_detail_doc." localSheetId="5" hidden="1">{"clp_ltd_doc",#N/A,FALSE,"CLP";"clp_om_doc",#N/A,FALSE,"CLP";"clp_ra_doc",#N/A,FALSE,"CLP";"clp_rb_doc",#N/A,FALSE,"CLP";"clp_rev_doc",#N/A,FALSE,"CLP";"clp_tax_doc",#N/A,FALSE,"CLP";"clp_wc_doc",#N/A,FALSE,"CLP";"clp_power_doc",#N/A,FALSE,"CLP"}</definedName>
    <definedName name="wrn.clp_detail_doc." hidden="1">{"clp_ltd_doc",#N/A,FALSE,"CLP";"clp_om_doc",#N/A,FALSE,"CLP";"clp_ra_doc",#N/A,FALSE,"CLP";"clp_rb_doc",#N/A,FALSE,"CLP";"clp_rev_doc",#N/A,FALSE,"CLP";"clp_tax_doc",#N/A,FALSE,"CLP";"clp_wc_doc",#N/A,FALSE,"CLP";"clp_power_doc",#N/A,FALSE,"CLP"}</definedName>
    <definedName name="wrn.clp_detail_doc._1" localSheetId="1" hidden="1">{"clp_ltd_doc",#N/A,FALSE,"CLP";"clp_om_doc",#N/A,FALSE,"CLP";"clp_ra_doc",#N/A,FALSE,"CLP";"clp_rb_doc",#N/A,FALSE,"CLP";"clp_rev_doc",#N/A,FALSE,"CLP";"clp_tax_doc",#N/A,FALSE,"CLP";"clp_wc_doc",#N/A,FALSE,"CLP";"clp_power_doc",#N/A,FALSE,"CLP"}</definedName>
    <definedName name="wrn.clp_detail_doc._1" localSheetId="3" hidden="1">{"clp_ltd_doc",#N/A,FALSE,"CLP";"clp_om_doc",#N/A,FALSE,"CLP";"clp_ra_doc",#N/A,FALSE,"CLP";"clp_rb_doc",#N/A,FALSE,"CLP";"clp_rev_doc",#N/A,FALSE,"CLP";"clp_tax_doc",#N/A,FALSE,"CLP";"clp_wc_doc",#N/A,FALSE,"CLP";"clp_power_doc",#N/A,FALSE,"CLP"}</definedName>
    <definedName name="wrn.clp_detail_doc._1" localSheetId="5" hidden="1">{"clp_ltd_doc",#N/A,FALSE,"CLP";"clp_om_doc",#N/A,FALSE,"CLP";"clp_ra_doc",#N/A,FALSE,"CLP";"clp_rb_doc",#N/A,FALSE,"CLP";"clp_rev_doc",#N/A,FALSE,"CLP";"clp_tax_doc",#N/A,FALSE,"CLP";"clp_wc_doc",#N/A,FALSE,"CLP";"clp_power_doc",#N/A,FALSE,"CLP"}</definedName>
    <definedName name="wrn.clp_detail_doc._1" hidden="1">{"clp_ltd_doc",#N/A,FALSE,"CLP";"clp_om_doc",#N/A,FALSE,"CLP";"clp_ra_doc",#N/A,FALSE,"CLP";"clp_rb_doc",#N/A,FALSE,"CLP";"clp_rev_doc",#N/A,FALSE,"CLP";"clp_tax_doc",#N/A,FALSE,"CLP";"clp_wc_doc",#N/A,FALSE,"CLP";"clp_power_doc",#N/A,FALSE,"CLP"}</definedName>
    <definedName name="wrn.clp_detail_doc2" localSheetId="1" hidden="1">{"clp_ltd_doc",#N/A,FALSE,"CLP";"clp_om_doc",#N/A,FALSE,"CLP";"clp_ra_doc",#N/A,FALSE,"CLP";"clp_rb_doc",#N/A,FALSE,"CLP";"clp_rev_doc",#N/A,FALSE,"CLP";"clp_tax_doc",#N/A,FALSE,"CLP";"clp_wc_doc",#N/A,FALSE,"CLP";"clp_power_doc",#N/A,FALSE,"CLP"}</definedName>
    <definedName name="wrn.clp_detail_doc2" localSheetId="3" hidden="1">{"clp_ltd_doc",#N/A,FALSE,"CLP";"clp_om_doc",#N/A,FALSE,"CLP";"clp_ra_doc",#N/A,FALSE,"CLP";"clp_rb_doc",#N/A,FALSE,"CLP";"clp_rev_doc",#N/A,FALSE,"CLP";"clp_tax_doc",#N/A,FALSE,"CLP";"clp_wc_doc",#N/A,FALSE,"CLP";"clp_power_doc",#N/A,FALSE,"CLP"}</definedName>
    <definedName name="wrn.clp_detail_doc2" localSheetId="5" hidden="1">{"clp_ltd_doc",#N/A,FALSE,"CLP";"clp_om_doc",#N/A,FALSE,"CLP";"clp_ra_doc",#N/A,FALSE,"CLP";"clp_rb_doc",#N/A,FALSE,"CLP";"clp_rev_doc",#N/A,FALSE,"CLP";"clp_tax_doc",#N/A,FALSE,"CLP";"clp_wc_doc",#N/A,FALSE,"CLP";"clp_power_doc",#N/A,FALSE,"CLP"}</definedName>
    <definedName name="wrn.clp_detail_doc2" hidden="1">{"clp_ltd_doc",#N/A,FALSE,"CLP";"clp_om_doc",#N/A,FALSE,"CLP";"clp_ra_doc",#N/A,FALSE,"CLP";"clp_rb_doc",#N/A,FALSE,"CLP";"clp_rev_doc",#N/A,FALSE,"CLP";"clp_tax_doc",#N/A,FALSE,"CLP";"clp_wc_doc",#N/A,FALSE,"CLP";"clp_power_doc",#N/A,FALSE,"CLP"}</definedName>
    <definedName name="wrn.clp_detail_doc2_1" localSheetId="1" hidden="1">{"clp_ltd_doc",#N/A,FALSE,"CLP";"clp_om_doc",#N/A,FALSE,"CLP";"clp_ra_doc",#N/A,FALSE,"CLP";"clp_rb_doc",#N/A,FALSE,"CLP";"clp_rev_doc",#N/A,FALSE,"CLP";"clp_tax_doc",#N/A,FALSE,"CLP";"clp_wc_doc",#N/A,FALSE,"CLP";"clp_power_doc",#N/A,FALSE,"CLP"}</definedName>
    <definedName name="wrn.clp_detail_doc2_1" localSheetId="3" hidden="1">{"clp_ltd_doc",#N/A,FALSE,"CLP";"clp_om_doc",#N/A,FALSE,"CLP";"clp_ra_doc",#N/A,FALSE,"CLP";"clp_rb_doc",#N/A,FALSE,"CLP";"clp_rev_doc",#N/A,FALSE,"CLP";"clp_tax_doc",#N/A,FALSE,"CLP";"clp_wc_doc",#N/A,FALSE,"CLP";"clp_power_doc",#N/A,FALSE,"CLP"}</definedName>
    <definedName name="wrn.clp_detail_doc2_1" localSheetId="5" hidden="1">{"clp_ltd_doc",#N/A,FALSE,"CLP";"clp_om_doc",#N/A,FALSE,"CLP";"clp_ra_doc",#N/A,FALSE,"CLP";"clp_rb_doc",#N/A,FALSE,"CLP";"clp_rev_doc",#N/A,FALSE,"CLP";"clp_tax_doc",#N/A,FALSE,"CLP";"clp_wc_doc",#N/A,FALSE,"CLP";"clp_power_doc",#N/A,FALSE,"CLP"}</definedName>
    <definedName name="wrn.clp_detail_doc2_1" hidden="1">{"clp_ltd_doc",#N/A,FALSE,"CLP";"clp_om_doc",#N/A,FALSE,"CLP";"clp_ra_doc",#N/A,FALSE,"CLP";"clp_rb_doc",#N/A,FALSE,"CLP";"clp_rev_doc",#N/A,FALSE,"CLP";"clp_tax_doc",#N/A,FALSE,"CLP";"clp_wc_doc",#N/A,FALSE,"CLP";"clp_power_doc",#N/A,FALSE,"CLP"}</definedName>
    <definedName name="wrn.clp_fs_doc" localSheetId="1" hidden="1">{"clp_bs_doc",#N/A,FALSE,"CLP";"clp_is_doc",#N/A,FALSE,"CLP";"clp_cf_doc",#N/A,FALSE,"CLP";"clp_fr_doc",#N/A,FALSE,"CLP"}</definedName>
    <definedName name="wrn.clp_fs_doc" localSheetId="3" hidden="1">{"clp_bs_doc",#N/A,FALSE,"CLP";"clp_is_doc",#N/A,FALSE,"CLP";"clp_cf_doc",#N/A,FALSE,"CLP";"clp_fr_doc",#N/A,FALSE,"CLP"}</definedName>
    <definedName name="wrn.clp_fs_doc" localSheetId="5" hidden="1">{"clp_bs_doc",#N/A,FALSE,"CLP";"clp_is_doc",#N/A,FALSE,"CLP";"clp_cf_doc",#N/A,FALSE,"CLP";"clp_fr_doc",#N/A,FALSE,"CLP"}</definedName>
    <definedName name="wrn.clp_fs_doc" hidden="1">{"clp_bs_doc",#N/A,FALSE,"CLP";"clp_is_doc",#N/A,FALSE,"CLP";"clp_cf_doc",#N/A,FALSE,"CLP";"clp_fr_doc",#N/A,FALSE,"CLP"}</definedName>
    <definedName name="wrn.clp_fs_doc." localSheetId="1" hidden="1">{"clp_bs_doc",#N/A,FALSE,"CLP";"clp_is_doc",#N/A,FALSE,"CLP";"clp_cf_doc",#N/A,FALSE,"CLP";"clp_fr_doc",#N/A,FALSE,"CLP"}</definedName>
    <definedName name="wrn.clp_fs_doc." localSheetId="3" hidden="1">{"clp_bs_doc",#N/A,FALSE,"CLP";"clp_is_doc",#N/A,FALSE,"CLP";"clp_cf_doc",#N/A,FALSE,"CLP";"clp_fr_doc",#N/A,FALSE,"CLP"}</definedName>
    <definedName name="wrn.clp_fs_doc." localSheetId="5" hidden="1">{"clp_bs_doc",#N/A,FALSE,"CLP";"clp_is_doc",#N/A,FALSE,"CLP";"clp_cf_doc",#N/A,FALSE,"CLP";"clp_fr_doc",#N/A,FALSE,"CLP"}</definedName>
    <definedName name="wrn.clp_fs_doc." hidden="1">{"clp_bs_doc",#N/A,FALSE,"CLP";"clp_is_doc",#N/A,FALSE,"CLP";"clp_cf_doc",#N/A,FALSE,"CLP";"clp_fr_doc",#N/A,FALSE,"CLP"}</definedName>
    <definedName name="wrn.clp_fs_doc._1" localSheetId="1" hidden="1">{"clp_bs_doc",#N/A,FALSE,"CLP";"clp_is_doc",#N/A,FALSE,"CLP";"clp_cf_doc",#N/A,FALSE,"CLP";"clp_fr_doc",#N/A,FALSE,"CLP"}</definedName>
    <definedName name="wrn.clp_fs_doc._1" localSheetId="3" hidden="1">{"clp_bs_doc",#N/A,FALSE,"CLP";"clp_is_doc",#N/A,FALSE,"CLP";"clp_cf_doc",#N/A,FALSE,"CLP";"clp_fr_doc",#N/A,FALSE,"CLP"}</definedName>
    <definedName name="wrn.clp_fs_doc._1" localSheetId="5" hidden="1">{"clp_bs_doc",#N/A,FALSE,"CLP";"clp_is_doc",#N/A,FALSE,"CLP";"clp_cf_doc",#N/A,FALSE,"CLP";"clp_fr_doc",#N/A,FALSE,"CLP"}</definedName>
    <definedName name="wrn.clp_fs_doc._1" hidden="1">{"clp_bs_doc",#N/A,FALSE,"CLP";"clp_is_doc",#N/A,FALSE,"CLP";"clp_cf_doc",#N/A,FALSE,"CLP";"clp_fr_doc",#N/A,FALSE,"CLP"}</definedName>
    <definedName name="wrn.clp_fs_doc_1" localSheetId="1" hidden="1">{"clp_bs_doc",#N/A,FALSE,"CLP";"clp_is_doc",#N/A,FALSE,"CLP";"clp_cf_doc",#N/A,FALSE,"CLP";"clp_fr_doc",#N/A,FALSE,"CLP"}</definedName>
    <definedName name="wrn.clp_fs_doc_1" localSheetId="3" hidden="1">{"clp_bs_doc",#N/A,FALSE,"CLP";"clp_is_doc",#N/A,FALSE,"CLP";"clp_cf_doc",#N/A,FALSE,"CLP";"clp_fr_doc",#N/A,FALSE,"CLP"}</definedName>
    <definedName name="wrn.clp_fs_doc_1" localSheetId="5" hidden="1">{"clp_bs_doc",#N/A,FALSE,"CLP";"clp_is_doc",#N/A,FALSE,"CLP";"clp_cf_doc",#N/A,FALSE,"CLP";"clp_fr_doc",#N/A,FALSE,"CLP"}</definedName>
    <definedName name="wrn.clp_fs_doc_1" hidden="1">{"clp_bs_doc",#N/A,FALSE,"CLP";"clp_is_doc",#N/A,FALSE,"CLP";"clp_cf_doc",#N/A,FALSE,"CLP";"clp_fr_doc",#N/A,FALSE,"CLP"}</definedName>
    <definedName name="wrn.CMN_FE_1." localSheetId="1" hidden="1">{#N/A,#N/A,FALSE,"CMN_FE"}</definedName>
    <definedName name="wrn.CMN_FE_1." localSheetId="3" hidden="1">{#N/A,#N/A,FALSE,"CMN_FE"}</definedName>
    <definedName name="wrn.CMN_FE_1." localSheetId="5" hidden="1">{#N/A,#N/A,FALSE,"CMN_FE"}</definedName>
    <definedName name="wrn.CMN_FE_1." hidden="1">{#N/A,#N/A,FALSE,"CMN_FE"}</definedName>
    <definedName name="wrn.CMN_FE_2." localSheetId="1" hidden="1">{#N/A,#N/A,FALSE,"CMN_FE"}</definedName>
    <definedName name="wrn.CMN_FE_2." localSheetId="3" hidden="1">{#N/A,#N/A,FALSE,"CMN_FE"}</definedName>
    <definedName name="wrn.CMN_FE_2." localSheetId="5" hidden="1">{#N/A,#N/A,FALSE,"CMN_FE"}</definedName>
    <definedName name="wrn.CMN_FE_2." hidden="1">{#N/A,#N/A,FALSE,"CMN_FE"}</definedName>
    <definedName name="wrn.CMN_FE_3." localSheetId="1" hidden="1">{#N/A,#N/A,FALSE,"CMN_FE"}</definedName>
    <definedName name="wrn.CMN_FE_3." localSheetId="3" hidden="1">{#N/A,#N/A,FALSE,"CMN_FE"}</definedName>
    <definedName name="wrn.CMN_FE_3." localSheetId="5" hidden="1">{#N/A,#N/A,FALSE,"CMN_FE"}</definedName>
    <definedName name="wrn.CMN_FE_3." hidden="1">{#N/A,#N/A,FALSE,"CMN_FE"}</definedName>
    <definedName name="wrn.CNI._.BACKUP." localSheetId="1" hidden="1">{#N/A,#N/A,FALSE,"CNI"}</definedName>
    <definedName name="wrn.CNI._.BACKUP." localSheetId="3" hidden="1">{#N/A,#N/A,FALSE,"CNI"}</definedName>
    <definedName name="wrn.CNI._.BACKUP." localSheetId="5" hidden="1">{#N/A,#N/A,FALSE,"CNI"}</definedName>
    <definedName name="wrn.CNI._.BACKUP." hidden="1">{#N/A,#N/A,FALSE,"CNI"}</definedName>
    <definedName name="wrn.CNI._.COVER." localSheetId="1" hidden="1">{#N/A,#N/A,FALSE,"CNI"}</definedName>
    <definedName name="wrn.CNI._.COVER." localSheetId="3" hidden="1">{#N/A,#N/A,FALSE,"CNI"}</definedName>
    <definedName name="wrn.CNI._.COVER." localSheetId="5" hidden="1">{#N/A,#N/A,FALSE,"CNI"}</definedName>
    <definedName name="wrn.CNI._.COVER." hidden="1">{#N/A,#N/A,FALSE,"CNI"}</definedName>
    <definedName name="wrn.Combination."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3"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localSheetId="5"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1" hidden="1">{#N/A,#N/A,FALSE,"INPUTS";#N/A,#N/A,FALSE,"PROFORMA BSHEET";#N/A,#N/A,FALSE,"COMBINED";#N/A,#N/A,FALSE,"HIGH YIELD";#N/A,#N/A,FALSE,"COMB_GRAPHS"}</definedName>
    <definedName name="wrn.COMBINED." localSheetId="3" hidden="1">{#N/A,#N/A,FALSE,"INPUTS";#N/A,#N/A,FALSE,"PROFORMA BSHEET";#N/A,#N/A,FALSE,"COMBINED";#N/A,#N/A,FALSE,"HIGH YIELD";#N/A,#N/A,FALSE,"COMB_GRAPHS"}</definedName>
    <definedName name="wrn.COMBINED." localSheetId="5"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ED._1" localSheetId="1" hidden="1">{#N/A,#N/A,FALSE,"INPUTS";#N/A,#N/A,FALSE,"PROFORMA BSHEET";#N/A,#N/A,FALSE,"COMBINED";#N/A,#N/A,FALSE,"HIGH YIELD";#N/A,#N/A,FALSE,"COMB_GRAPHS"}</definedName>
    <definedName name="wrn.COMBINED._1" localSheetId="3" hidden="1">{#N/A,#N/A,FALSE,"INPUTS";#N/A,#N/A,FALSE,"PROFORMA BSHEET";#N/A,#N/A,FALSE,"COMBINED";#N/A,#N/A,FALSE,"HIGH YIELD";#N/A,#N/A,FALSE,"COMB_GRAPHS"}</definedName>
    <definedName name="wrn.COMBINED._1" localSheetId="5"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boResults." localSheetId="0" hidden="1">{#N/A,#N/A,FALSE,"Combo-Ass ";#N/A,#N/A,FALSE,"Combo-AD sum";#N/A,#N/A,FALSE,"Combo-Syn Sens";#N/A,#N/A,FALSE,"Combo-Contr";#N/A,#N/A,FALSE,"Combo-Credit Sum";#N/A,#N/A,FALSE,"Combo-Credit";#N/A,#N/A,FALSE,"Combo-AD";#N/A,#N/A,FALSE,"Combo-AD CF"}</definedName>
    <definedName name="wrn.ComboResults." localSheetId="1" hidden="1">{#N/A,#N/A,FALSE,"Combo-Ass ";#N/A,#N/A,FALSE,"Combo-AD sum";#N/A,#N/A,FALSE,"Combo-Syn Sens";#N/A,#N/A,FALSE,"Combo-Contr";#N/A,#N/A,FALSE,"Combo-Credit Sum";#N/A,#N/A,FALSE,"Combo-Credit";#N/A,#N/A,FALSE,"Combo-AD";#N/A,#N/A,FALSE,"Combo-AD CF"}</definedName>
    <definedName name="wrn.ComboResults." localSheetId="3" hidden="1">{#N/A,#N/A,FALSE,"Combo-Ass ";#N/A,#N/A,FALSE,"Combo-AD sum";#N/A,#N/A,FALSE,"Combo-Syn Sens";#N/A,#N/A,FALSE,"Combo-Contr";#N/A,#N/A,FALSE,"Combo-Credit Sum";#N/A,#N/A,FALSE,"Combo-Credit";#N/A,#N/A,FALSE,"Combo-AD";#N/A,#N/A,FALSE,"Combo-AD CF"}</definedName>
    <definedName name="wrn.ComboResults." localSheetId="5" hidden="1">{#N/A,#N/A,FALSE,"Combo-Ass ";#N/A,#N/A,FALSE,"Combo-AD sum";#N/A,#N/A,FALSE,"Combo-Syn Sens";#N/A,#N/A,FALSE,"Combo-Contr";#N/A,#N/A,FALSE,"Combo-Credit Sum";#N/A,#N/A,FALSE,"Combo-Credit";#N/A,#N/A,FALSE,"Combo-AD";#N/A,#N/A,FALSE,"Combo-AD CF"}</definedName>
    <definedName name="wrn.ComboResults." hidden="1">{#N/A,#N/A,FALSE,"Combo-Ass ";#N/A,#N/A,FALSE,"Combo-AD sum";#N/A,#N/A,FALSE,"Combo-Syn Sens";#N/A,#N/A,FALSE,"Combo-Contr";#N/A,#N/A,FALSE,"Combo-Credit Sum";#N/A,#N/A,FALSE,"Combo-Credit";#N/A,#N/A,FALSE,"Combo-AD";#N/A,#N/A,FALSE,"Combo-AD CF"}</definedName>
    <definedName name="wrn.ComboState." localSheetId="0" hidden="1">{#N/A,#N/A,FALSE,"Combo-Ass ";#N/A,#N/A,FALSE,"Combo-IS";#N/A,#N/A,FALSE,"Combo-BS";#N/A,#N/A,FALSE,"Combo-CF"}</definedName>
    <definedName name="wrn.ComboState." localSheetId="1" hidden="1">{#N/A,#N/A,FALSE,"Combo-Ass ";#N/A,#N/A,FALSE,"Combo-IS";#N/A,#N/A,FALSE,"Combo-BS";#N/A,#N/A,FALSE,"Combo-CF"}</definedName>
    <definedName name="wrn.ComboState." localSheetId="3" hidden="1">{#N/A,#N/A,FALSE,"Combo-Ass ";#N/A,#N/A,FALSE,"Combo-IS";#N/A,#N/A,FALSE,"Combo-BS";#N/A,#N/A,FALSE,"Combo-CF"}</definedName>
    <definedName name="wrn.ComboState." localSheetId="5" hidden="1">{#N/A,#N/A,FALSE,"Combo-Ass ";#N/A,#N/A,FALSE,"Combo-IS";#N/A,#N/A,FALSE,"Combo-BS";#N/A,#N/A,FALSE,"Combo-CF"}</definedName>
    <definedName name="wrn.ComboState." hidden="1">{#N/A,#N/A,FALSE,"Combo-Ass ";#N/A,#N/A,FALSE,"Combo-IS";#N/A,#N/A,FALSE,"Combo-BS";#N/A,#N/A,FALSE,"Combo-CF"}</definedName>
    <definedName name="wrn.COMMISSIONER." localSheetId="1" hidden="1">{#N/A,#N/A,FALSE,"BS_OCIF OIB";#N/A,#N/A,FALSE,"PL_OCIF OIB";#N/A,#N/A,FALSE,"SCH_A-B_OCIF OIB";#N/A,#N/A,FALSE,"AVG_CALC OIB"}</definedName>
    <definedName name="wrn.COMMISSIONER." localSheetId="3" hidden="1">{#N/A,#N/A,FALSE,"BS_OCIF OIB";#N/A,#N/A,FALSE,"PL_OCIF OIB";#N/A,#N/A,FALSE,"SCH_A-B_OCIF OIB";#N/A,#N/A,FALSE,"AVG_CALC OIB"}</definedName>
    <definedName name="wrn.COMMISSIONER." localSheetId="5" hidden="1">{#N/A,#N/A,FALSE,"BS_OCIF OIB";#N/A,#N/A,FALSE,"PL_OCIF OIB";#N/A,#N/A,FALSE,"SCH_A-B_OCIF OIB";#N/A,#N/A,FALSE,"AVG_CALC OIB"}</definedName>
    <definedName name="wrn.COMMISSIONER." hidden="1">{#N/A,#N/A,FALSE,"BS_OCIF OIB";#N/A,#N/A,FALSE,"PL_OCIF OIB";#N/A,#N/A,FALSE,"SCH_A-B_OCIF OIB";#N/A,#N/A,FALSE,"AVG_CALC OIB"}</definedName>
    <definedName name="wrn.comp" localSheetId="1" hidden="1">{#N/A,#N/A,FALSE,"bs comparative"}</definedName>
    <definedName name="wrn.comp" localSheetId="3" hidden="1">{#N/A,#N/A,FALSE,"bs comparative"}</definedName>
    <definedName name="wrn.comp" localSheetId="5" hidden="1">{#N/A,#N/A,FALSE,"bs comparative"}</definedName>
    <definedName name="wrn.comp" hidden="1">{#N/A,#N/A,FALSE,"bs comparative"}</definedName>
    <definedName name="wrn.COMP." localSheetId="1" hidden="1">{"CF",#N/A,FALSE,"Stone Energy";"Mult",#N/A,FALSE,"Stone Energy";"Cover",#N/A,FALSE,"Stone Energy";"TEV",#N/A,FALSE,"Stone Energy"}</definedName>
    <definedName name="wrn.COMP." localSheetId="3" hidden="1">{"CF",#N/A,FALSE,"Stone Energy";"Mult",#N/A,FALSE,"Stone Energy";"Cover",#N/A,FALSE,"Stone Energy";"TEV",#N/A,FALSE,"Stone Energy"}</definedName>
    <definedName name="wrn.COMP." localSheetId="5" hidden="1">{"CF",#N/A,FALSE,"Stone Energy";"Mult",#N/A,FALSE,"Stone Energy";"Cover",#N/A,FALSE,"Stone Energy";"TEV",#N/A,FALSE,"Stone Energy"}</definedName>
    <definedName name="wrn.COMP." hidden="1">{"CF",#N/A,FALSE,"Stone Energy";"Mult",#N/A,FALSE,"Stone Energy";"Cover",#N/A,FALSE,"Stone Energy";"TEV",#N/A,FALSE,"Stone Energy"}</definedName>
    <definedName name="wrn.COMP._1" localSheetId="1" hidden="1">{"CF",#N/A,FALSE,"Stone Energy";"Mult",#N/A,FALSE,"Stone Energy";"Cover",#N/A,FALSE,"Stone Energy";"TEV",#N/A,FALSE,"Stone Energy"}</definedName>
    <definedName name="wrn.COMP._1" localSheetId="3" hidden="1">{"CF",#N/A,FALSE,"Stone Energy";"Mult",#N/A,FALSE,"Stone Energy";"Cover",#N/A,FALSE,"Stone Energy";"TEV",#N/A,FALSE,"Stone Energy"}</definedName>
    <definedName name="wrn.COMP._1" localSheetId="5" hidden="1">{"CF",#N/A,FALSE,"Stone Energy";"Mult",#N/A,FALSE,"Stone Energy";"Cover",#N/A,FALSE,"Stone Energy";"TEV",#N/A,FALSE,"Stone Energy"}</definedName>
    <definedName name="wrn.COMP._1" hidden="1">{"CF",#N/A,FALSE,"Stone Energy";"Mult",#N/A,FALSE,"Stone Energy";"Cover",#N/A,FALSE,"Stone Energy";"TEV",#N/A,FALSE,"Stone Energy"}</definedName>
    <definedName name="wrn.comp_1" localSheetId="1" hidden="1">{#N/A,#N/A,FALSE,"bs comparative"}</definedName>
    <definedName name="wrn.comp_1" localSheetId="3" hidden="1">{#N/A,#N/A,FALSE,"bs comparative"}</definedName>
    <definedName name="wrn.comp_1" localSheetId="5" hidden="1">{#N/A,#N/A,FALSE,"bs comparative"}</definedName>
    <definedName name="wrn.comp_1" hidden="1">{#N/A,#N/A,FALSE,"bs comparative"}</definedName>
    <definedName name="wrn.Comp1." localSheetId="1" hidden="1">{"BSsheet2",#N/A,FALSE,"BS and Multiple Analysis";"netback2",#N/A,FALSE,"Reserve and Netback Analysis"}</definedName>
    <definedName name="wrn.Comp1." localSheetId="3" hidden="1">{"BSsheet2",#N/A,FALSE,"BS and Multiple Analysis";"netback2",#N/A,FALSE,"Reserve and Netback Analysis"}</definedName>
    <definedName name="wrn.Comp1." localSheetId="5" hidden="1">{"BSsheet2",#N/A,FALSE,"BS and Multiple Analysis";"netback2",#N/A,FALSE,"Reserve and Netback Analysis"}</definedName>
    <definedName name="wrn.Comp1." hidden="1">{"BSsheet2",#N/A,FALSE,"BS and Multiple Analysis";"netback2",#N/A,FALSE,"Reserve and Netback Analysis"}</definedName>
    <definedName name="wrn.Comp1._1" localSheetId="1" hidden="1">{"BSsheet2",#N/A,FALSE,"BS and Multiple Analysis";"netback2",#N/A,FALSE,"Reserve and Netback Analysis"}</definedName>
    <definedName name="wrn.Comp1._1" localSheetId="3" hidden="1">{"BSsheet2",#N/A,FALSE,"BS and Multiple Analysis";"netback2",#N/A,FALSE,"Reserve and Netback Analysis"}</definedName>
    <definedName name="wrn.Comp1._1" localSheetId="5" hidden="1">{"BSsheet2",#N/A,FALSE,"BS and Multiple Analysis";"netback2",#N/A,FALSE,"Reserve and Netback Analysis"}</definedName>
    <definedName name="wrn.Comp1._1" hidden="1">{"BSsheet2",#N/A,FALSE,"BS and Multiple Analysis";"netback2",#N/A,FALSE,"Reserve and Netback Analysis"}</definedName>
    <definedName name="wrn.Comparative." localSheetId="1" hidden="1">{#N/A,#N/A,FALSE,"bs comparative"}</definedName>
    <definedName name="wrn.Comparative." localSheetId="3" hidden="1">{#N/A,#N/A,FALSE,"bs comparative"}</definedName>
    <definedName name="wrn.Comparative." localSheetId="5" hidden="1">{#N/A,#N/A,FALSE,"bs comparative"}</definedName>
    <definedName name="wrn.Comparative." hidden="1">{#N/A,#N/A,FALSE,"bs comparative"}</definedName>
    <definedName name="wrn.Comparative._1" localSheetId="1" hidden="1">{#N/A,#N/A,FALSE,"bs comparative"}</definedName>
    <definedName name="wrn.Comparative._1" localSheetId="3" hidden="1">{#N/A,#N/A,FALSE,"bs comparative"}</definedName>
    <definedName name="wrn.Comparative._1" localSheetId="5" hidden="1">{#N/A,#N/A,FALSE,"bs comparative"}</definedName>
    <definedName name="wrn.Comparative._1" hidden="1">{#N/A,#N/A,FALSE,"bs comparative"}</definedName>
    <definedName name="wrn.Comparatives." localSheetId="1" hidden="1">{#N/A,#N/A,TRUE,"P&amp;L comparatives - summary_per";#N/A,#N/A,TRUE,"P&amp;L comparatives - detail_per";#N/A,#N/A,TRUE,"P&amp;L comparatives - summary_ytd";#N/A,#N/A,TRUE,"P&amp;L comparatives - detail_ytd"}</definedName>
    <definedName name="wrn.Comparatives." localSheetId="3" hidden="1">{#N/A,#N/A,TRUE,"P&amp;L comparatives - summary_per";#N/A,#N/A,TRUE,"P&amp;L comparatives - detail_per";#N/A,#N/A,TRUE,"P&amp;L comparatives - summary_ytd";#N/A,#N/A,TRUE,"P&amp;L comparatives - detail_ytd"}</definedName>
    <definedName name="wrn.Comparatives." localSheetId="5" hidden="1">{#N/A,#N/A,TRUE,"P&amp;L comparatives - summary_per";#N/A,#N/A,TRUE,"P&amp;L comparatives - detail_per";#N/A,#N/A,TRUE,"P&amp;L comparatives - summary_ytd";#N/A,#N/A,TRUE,"P&amp;L comparatives - detail_ytd"}</definedName>
    <definedName name="wrn.Comparatives." hidden="1">{#N/A,#N/A,TRUE,"P&amp;L comparatives - summary_per";#N/A,#N/A,TRUE,"P&amp;L comparatives - detail_per";#N/A,#N/A,TRUE,"P&amp;L comparatives - summary_ytd";#N/A,#N/A,TRUE,"P&amp;L comparatives - detail_ytd"}</definedName>
    <definedName name="wrn.Comparatives._.per." localSheetId="1" hidden="1">{#N/A,#N/A,TRUE,"P&amp;L comparatives - summary_per";#N/A,#N/A,TRUE,"P&amp;L comparatives - detail_per"}</definedName>
    <definedName name="wrn.Comparatives._.per." localSheetId="3" hidden="1">{#N/A,#N/A,TRUE,"P&amp;L comparatives - summary_per";#N/A,#N/A,TRUE,"P&amp;L comparatives - detail_per"}</definedName>
    <definedName name="wrn.Comparatives._.per." localSheetId="5" hidden="1">{#N/A,#N/A,TRUE,"P&amp;L comparatives - summary_per";#N/A,#N/A,TRUE,"P&amp;L comparatives - detail_per"}</definedName>
    <definedName name="wrn.Comparatives._.per." hidden="1">{#N/A,#N/A,TRUE,"P&amp;L comparatives - summary_per";#N/A,#N/A,TRUE,"P&amp;L comparatives - detail_per"}</definedName>
    <definedName name="wrn.Comparatives._.per._1" localSheetId="1" hidden="1">{#N/A,#N/A,TRUE,"P&amp;L comparatives - summary_per";#N/A,#N/A,TRUE,"P&amp;L comparatives - detail_per"}</definedName>
    <definedName name="wrn.Comparatives._.per._1" localSheetId="3" hidden="1">{#N/A,#N/A,TRUE,"P&amp;L comparatives - summary_per";#N/A,#N/A,TRUE,"P&amp;L comparatives - detail_per"}</definedName>
    <definedName name="wrn.Comparatives._.per._1" localSheetId="5" hidden="1">{#N/A,#N/A,TRUE,"P&amp;L comparatives - summary_per";#N/A,#N/A,TRUE,"P&amp;L comparatives - detail_per"}</definedName>
    <definedName name="wrn.Comparatives._.per._1" hidden="1">{#N/A,#N/A,TRUE,"P&amp;L comparatives - summary_per";#N/A,#N/A,TRUE,"P&amp;L comparatives - detail_per"}</definedName>
    <definedName name="wrn.Comparatives._.Qtr." localSheetId="1" hidden="1">{#N/A,#N/A,TRUE,"P&amp;L comparatives - summary_qtr";#N/A,#N/A,TRUE,"P&amp;L comparatives - detail_qtr"}</definedName>
    <definedName name="wrn.Comparatives._.Qtr." localSheetId="3" hidden="1">{#N/A,#N/A,TRUE,"P&amp;L comparatives - summary_qtr";#N/A,#N/A,TRUE,"P&amp;L comparatives - detail_qtr"}</definedName>
    <definedName name="wrn.Comparatives._.Qtr." localSheetId="5" hidden="1">{#N/A,#N/A,TRUE,"P&amp;L comparatives - summary_qtr";#N/A,#N/A,TRUE,"P&amp;L comparatives - detail_qtr"}</definedName>
    <definedName name="wrn.Comparatives._.Qtr." hidden="1">{#N/A,#N/A,TRUE,"P&amp;L comparatives - summary_qtr";#N/A,#N/A,TRUE,"P&amp;L comparatives - detail_qtr"}</definedName>
    <definedName name="wrn.Comparatives._.Qtr._1" localSheetId="1" hidden="1">{#N/A,#N/A,TRUE,"P&amp;L comparatives - summary_qtr";#N/A,#N/A,TRUE,"P&amp;L comparatives - detail_qtr"}</definedName>
    <definedName name="wrn.Comparatives._.Qtr._1" localSheetId="3" hidden="1">{#N/A,#N/A,TRUE,"P&amp;L comparatives - summary_qtr";#N/A,#N/A,TRUE,"P&amp;L comparatives - detail_qtr"}</definedName>
    <definedName name="wrn.Comparatives._.Qtr._1" localSheetId="5" hidden="1">{#N/A,#N/A,TRUE,"P&amp;L comparatives - summary_qtr";#N/A,#N/A,TRUE,"P&amp;L comparatives - detail_qtr"}</definedName>
    <definedName name="wrn.Comparatives._.Qtr._1" hidden="1">{#N/A,#N/A,TRUE,"P&amp;L comparatives - summary_qtr";#N/A,#N/A,TRUE,"P&amp;L comparatives - detail_qtr"}</definedName>
    <definedName name="wrn.comparatives._.ytd." localSheetId="1" hidden="1">{#N/A,#N/A,FALSE,"P&amp;L comparatives - summary_ytd";#N/A,#N/A,FALSE,"P&amp;L comparatives - detail_ytd"}</definedName>
    <definedName name="wrn.comparatives._.ytd." localSheetId="3" hidden="1">{#N/A,#N/A,FALSE,"P&amp;L comparatives - summary_ytd";#N/A,#N/A,FALSE,"P&amp;L comparatives - detail_ytd"}</definedName>
    <definedName name="wrn.comparatives._.ytd." localSheetId="5" hidden="1">{#N/A,#N/A,FALSE,"P&amp;L comparatives - summary_ytd";#N/A,#N/A,FALSE,"P&amp;L comparatives - detail_ytd"}</definedName>
    <definedName name="wrn.comparatives._.ytd." hidden="1">{#N/A,#N/A,FALSE,"P&amp;L comparatives - summary_ytd";#N/A,#N/A,FALSE,"P&amp;L comparatives - detail_ytd"}</definedName>
    <definedName name="wrn.comparatives._.ytd._1" localSheetId="1" hidden="1">{#N/A,#N/A,FALSE,"P&amp;L comparatives - summary_ytd";#N/A,#N/A,FALSE,"P&amp;L comparatives - detail_ytd"}</definedName>
    <definedName name="wrn.comparatives._.ytd._1" localSheetId="3" hidden="1">{#N/A,#N/A,FALSE,"P&amp;L comparatives - summary_ytd";#N/A,#N/A,FALSE,"P&amp;L comparatives - detail_ytd"}</definedName>
    <definedName name="wrn.comparatives._.ytd._1" localSheetId="5" hidden="1">{#N/A,#N/A,FALSE,"P&amp;L comparatives - summary_ytd";#N/A,#N/A,FALSE,"P&amp;L comparatives - detail_ytd"}</definedName>
    <definedName name="wrn.comparatives._.ytd._1" hidden="1">{#N/A,#N/A,FALSE,"P&amp;L comparatives - summary_ytd";#N/A,#N/A,FALSE,"P&amp;L comparatives - detail_ytd"}</definedName>
    <definedName name="wrn.Comparatives._1" localSheetId="1" hidden="1">{#N/A,#N/A,TRUE,"P&amp;L comparatives - summary_per";#N/A,#N/A,TRUE,"P&amp;L comparatives - detail_per";#N/A,#N/A,TRUE,"P&amp;L comparatives - summary_ytd";#N/A,#N/A,TRUE,"P&amp;L comparatives - detail_ytd"}</definedName>
    <definedName name="wrn.Comparatives._1" localSheetId="3" hidden="1">{#N/A,#N/A,TRUE,"P&amp;L comparatives - summary_per";#N/A,#N/A,TRUE,"P&amp;L comparatives - detail_per";#N/A,#N/A,TRUE,"P&amp;L comparatives - summary_ytd";#N/A,#N/A,TRUE,"P&amp;L comparatives - detail_ytd"}</definedName>
    <definedName name="wrn.Comparatives._1" localSheetId="5" hidden="1">{#N/A,#N/A,TRUE,"P&amp;L comparatives - summary_per";#N/A,#N/A,TRUE,"P&amp;L comparatives - detail_per";#N/A,#N/A,TRUE,"P&amp;L comparatives - summary_ytd";#N/A,#N/A,TRUE,"P&amp;L comparatives - detail_ytd"}</definedName>
    <definedName name="wrn.Comparatives._1" hidden="1">{#N/A,#N/A,TRUE,"P&amp;L comparatives - summary_per";#N/A,#N/A,TRUE,"P&amp;L comparatives - detail_per";#N/A,#N/A,TRUE,"P&amp;L comparatives - summary_ytd";#N/A,#N/A,TRUE,"P&amp;L comparatives - detail_ytd"}</definedName>
    <definedName name="wrn.COMPCO." localSheetId="1" hidden="1">{"Page1",#N/A,FALSE,"CompCo";"Page2",#N/A,FALSE,"CompCo"}</definedName>
    <definedName name="wrn.COMPCO." localSheetId="3" hidden="1">{"Page1",#N/A,FALSE,"CompCo";"Page2",#N/A,FALSE,"CompCo"}</definedName>
    <definedName name="wrn.COMPCO." localSheetId="5" hidden="1">{"Page1",#N/A,FALSE,"CompCo";"Page2",#N/A,FALSE,"CompCo"}</definedName>
    <definedName name="wrn.COMPCO." hidden="1">{"Page1",#N/A,FALSE,"CompCo";"Page2",#N/A,FALSE,"CompCo"}</definedName>
    <definedName name="wrn.COMPCO._1" localSheetId="1" hidden="1">{"Page1",#N/A,FALSE,"CompCo";"Page2",#N/A,FALSE,"CompCo"}</definedName>
    <definedName name="wrn.COMPCO._1" localSheetId="3" hidden="1">{"Page1",#N/A,FALSE,"CompCo";"Page2",#N/A,FALSE,"CompCo"}</definedName>
    <definedName name="wrn.COMPCO._1" localSheetId="5" hidden="1">{"Page1",#N/A,FALSE,"CompCo";"Page2",#N/A,FALSE,"CompCo"}</definedName>
    <definedName name="wrn.COMPCO._1" hidden="1">{"Page1",#N/A,FALSE,"CompCo";"Page2",#N/A,FALSE,"CompCo"}</definedName>
    <definedName name="wrn.COMPCO._1_1" localSheetId="1" hidden="1">{"Page1",#N/A,FALSE,"CompCo";"Page2",#N/A,FALSE,"CompCo"}</definedName>
    <definedName name="wrn.COMPCO._1_1" localSheetId="3" hidden="1">{"Page1",#N/A,FALSE,"CompCo";"Page2",#N/A,FALSE,"CompCo"}</definedName>
    <definedName name="wrn.COMPCO._1_1" localSheetId="5" hidden="1">{"Page1",#N/A,FALSE,"CompCo";"Page2",#N/A,FALSE,"CompCo"}</definedName>
    <definedName name="wrn.COMPCO._1_1" hidden="1">{"Page1",#N/A,FALSE,"CompCo";"Page2",#N/A,FALSE,"CompCo"}</definedName>
    <definedName name="wrn.COMPCO._1_1_2" localSheetId="1" hidden="1">{"Page1",#N/A,FALSE,"CompCo";"Page2",#N/A,FALSE,"CompCo"}</definedName>
    <definedName name="wrn.COMPCO._1_1_2" localSheetId="3" hidden="1">{"Page1",#N/A,FALSE,"CompCo";"Page2",#N/A,FALSE,"CompCo"}</definedName>
    <definedName name="wrn.COMPCO._1_1_2" localSheetId="5" hidden="1">{"Page1",#N/A,FALSE,"CompCo";"Page2",#N/A,FALSE,"CompCo"}</definedName>
    <definedName name="wrn.COMPCO._1_1_2" hidden="1">{"Page1",#N/A,FALSE,"CompCo";"Page2",#N/A,FALSE,"CompCo"}</definedName>
    <definedName name="wrn.COMPCO._1_3" localSheetId="1" hidden="1">{"Page1",#N/A,FALSE,"CompCo";"Page2",#N/A,FALSE,"CompCo"}</definedName>
    <definedName name="wrn.COMPCO._1_3" localSheetId="3" hidden="1">{"Page1",#N/A,FALSE,"CompCo";"Page2",#N/A,FALSE,"CompCo"}</definedName>
    <definedName name="wrn.COMPCO._1_3" localSheetId="5" hidden="1">{"Page1",#N/A,FALSE,"CompCo";"Page2",#N/A,FALSE,"CompCo"}</definedName>
    <definedName name="wrn.COMPCO._1_3" hidden="1">{"Page1",#N/A,FALSE,"CompCo";"Page2",#N/A,FALSE,"CompCo"}</definedName>
    <definedName name="wrn.COMPCO._2" localSheetId="1" hidden="1">{"Page1",#N/A,FALSE,"CompCo";"Page2",#N/A,FALSE,"CompCo"}</definedName>
    <definedName name="wrn.COMPCO._2" localSheetId="3" hidden="1">{"Page1",#N/A,FALSE,"CompCo";"Page2",#N/A,FALSE,"CompCo"}</definedName>
    <definedName name="wrn.COMPCO._2" localSheetId="5" hidden="1">{"Page1",#N/A,FALSE,"CompCo";"Page2",#N/A,FALSE,"CompCo"}</definedName>
    <definedName name="wrn.COMPCO._2" hidden="1">{"Page1",#N/A,FALSE,"CompCo";"Page2",#N/A,FALSE,"CompCo"}</definedName>
    <definedName name="wrn.COMPCO._2_2" localSheetId="1" hidden="1">{"Page1",#N/A,FALSE,"CompCo";"Page2",#N/A,FALSE,"CompCo"}</definedName>
    <definedName name="wrn.COMPCO._2_2" localSheetId="3" hidden="1">{"Page1",#N/A,FALSE,"CompCo";"Page2",#N/A,FALSE,"CompCo"}</definedName>
    <definedName name="wrn.COMPCO._2_2" localSheetId="5" hidden="1">{"Page1",#N/A,FALSE,"CompCo";"Page2",#N/A,FALSE,"CompCo"}</definedName>
    <definedName name="wrn.COMPCO._2_2" hidden="1">{"Page1",#N/A,FALSE,"CompCo";"Page2",#N/A,FALSE,"CompCo"}</definedName>
    <definedName name="wrn.COMPCO._3" localSheetId="1" hidden="1">{"Page1",#N/A,FALSE,"CompCo";"Page2",#N/A,FALSE,"CompCo"}</definedName>
    <definedName name="wrn.COMPCO._3" localSheetId="3" hidden="1">{"Page1",#N/A,FALSE,"CompCo";"Page2",#N/A,FALSE,"CompCo"}</definedName>
    <definedName name="wrn.COMPCO._3" localSheetId="5" hidden="1">{"Page1",#N/A,FALSE,"CompCo";"Page2",#N/A,FALSE,"CompCo"}</definedName>
    <definedName name="wrn.COMPCO._3" hidden="1">{"Page1",#N/A,FALSE,"CompCo";"Page2",#N/A,FALSE,"CompCo"}</definedName>
    <definedName name="wrn.COMPCO._3_2" localSheetId="1" hidden="1">{"Page1",#N/A,FALSE,"CompCo";"Page2",#N/A,FALSE,"CompCo"}</definedName>
    <definedName name="wrn.COMPCO._3_2" localSheetId="3" hidden="1">{"Page1",#N/A,FALSE,"CompCo";"Page2",#N/A,FALSE,"CompCo"}</definedName>
    <definedName name="wrn.COMPCO._3_2" localSheetId="5" hidden="1">{"Page1",#N/A,FALSE,"CompCo";"Page2",#N/A,FALSE,"CompCo"}</definedName>
    <definedName name="wrn.COMPCO._3_2" hidden="1">{"Page1",#N/A,FALSE,"CompCo";"Page2",#N/A,FALSE,"CompCo"}</definedName>
    <definedName name="wrn.COMPCO._5" localSheetId="1" hidden="1">{"Page1",#N/A,FALSE,"CompCo";"Page2",#N/A,FALSE,"CompCo"}</definedName>
    <definedName name="wrn.COMPCO._5" localSheetId="3" hidden="1">{"Page1",#N/A,FALSE,"CompCo";"Page2",#N/A,FALSE,"CompCo"}</definedName>
    <definedName name="wrn.COMPCO._5" localSheetId="5" hidden="1">{"Page1",#N/A,FALSE,"CompCo";"Page2",#N/A,FALSE,"CompCo"}</definedName>
    <definedName name="wrn.COMPCO._5" hidden="1">{"Page1",#N/A,FALSE,"CompCo";"Page2",#N/A,FALSE,"CompCo"}</definedName>
    <definedName name="wrn.compco._from_DBAB_1_1_1_1" localSheetId="1" hidden="1">{"mult96",#N/A,FALSE,"PETCOMP";"est96",#N/A,FALSE,"PETCOMP";"mult95",#N/A,FALSE,"PETCOMP";"est95",#N/A,FALSE,"PETCOMP";"multltm",#N/A,FALSE,"PETCOMP";"resultltm",#N/A,FALSE,"PETCOMP"}</definedName>
    <definedName name="wrn.compco._from_DBAB_1_1_1_1" localSheetId="3" hidden="1">{"mult96",#N/A,FALSE,"PETCOMP";"est96",#N/A,FALSE,"PETCOMP";"mult95",#N/A,FALSE,"PETCOMP";"est95",#N/A,FALSE,"PETCOMP";"multltm",#N/A,FALSE,"PETCOMP";"resultltm",#N/A,FALSE,"PETCOMP"}</definedName>
    <definedName name="wrn.compco._from_DBAB_1_1_1_1" localSheetId="5" hidden="1">{"mult96",#N/A,FALSE,"PETCOMP";"est96",#N/A,FALSE,"PETCOMP";"mult95",#N/A,FALSE,"PETCOMP";"est95",#N/A,FALSE,"PETCOMP";"multltm",#N/A,FALSE,"PETCOMP";"resultltm",#N/A,FALSE,"PETCOMP"}</definedName>
    <definedName name="wrn.compco._from_DBAB_1_1_1_1" hidden="1">{"mult96",#N/A,FALSE,"PETCOMP";"est96",#N/A,FALSE,"PETCOMP";"mult95",#N/A,FALSE,"PETCOMP";"est95",#N/A,FALSE,"PETCOMP";"multltm",#N/A,FALSE,"PETCOMP";"resultltm",#N/A,FALSE,"PETCOMP"}</definedName>
    <definedName name="wrn.compco._from_DBAB_1_1_2" localSheetId="1" hidden="1">{"mult96",#N/A,FALSE,"PETCOMP";"est96",#N/A,FALSE,"PETCOMP";"mult95",#N/A,FALSE,"PETCOMP";"est95",#N/A,FALSE,"PETCOMP";"multltm",#N/A,FALSE,"PETCOMP";"resultltm",#N/A,FALSE,"PETCOMP"}</definedName>
    <definedName name="wrn.compco._from_DBAB_1_1_2" localSheetId="3" hidden="1">{"mult96",#N/A,FALSE,"PETCOMP";"est96",#N/A,FALSE,"PETCOMP";"mult95",#N/A,FALSE,"PETCOMP";"est95",#N/A,FALSE,"PETCOMP";"multltm",#N/A,FALSE,"PETCOMP";"resultltm",#N/A,FALSE,"PETCOMP"}</definedName>
    <definedName name="wrn.compco._from_DBAB_1_1_2" localSheetId="5" hidden="1">{"mult96",#N/A,FALSE,"PETCOMP";"est96",#N/A,FALSE,"PETCOMP";"mult95",#N/A,FALSE,"PETCOMP";"est95",#N/A,FALSE,"PETCOMP";"multltm",#N/A,FALSE,"PETCOMP";"resultltm",#N/A,FALSE,"PETCOMP"}</definedName>
    <definedName name="wrn.compco._from_DBAB_1_1_2" hidden="1">{"mult96",#N/A,FALSE,"PETCOMP";"est96",#N/A,FALSE,"PETCOMP";"mult95",#N/A,FALSE,"PETCOMP";"est95",#N/A,FALSE,"PETCOMP";"multltm",#N/A,FALSE,"PETCOMP";"resultltm",#N/A,FALSE,"PETCOMP"}</definedName>
    <definedName name="wrn.compco._from_DBAB_1_2_1" localSheetId="1" hidden="1">{"mult96",#N/A,FALSE,"PETCOMP";"est96",#N/A,FALSE,"PETCOMP";"mult95",#N/A,FALSE,"PETCOMP";"est95",#N/A,FALSE,"PETCOMP";"multltm",#N/A,FALSE,"PETCOMP";"resultltm",#N/A,FALSE,"PETCOMP"}</definedName>
    <definedName name="wrn.compco._from_DBAB_1_2_1" localSheetId="3" hidden="1">{"mult96",#N/A,FALSE,"PETCOMP";"est96",#N/A,FALSE,"PETCOMP";"mult95",#N/A,FALSE,"PETCOMP";"est95",#N/A,FALSE,"PETCOMP";"multltm",#N/A,FALSE,"PETCOMP";"resultltm",#N/A,FALSE,"PETCOMP"}</definedName>
    <definedName name="wrn.compco._from_DBAB_1_2_1" localSheetId="5" hidden="1">{"mult96",#N/A,FALSE,"PETCOMP";"est96",#N/A,FALSE,"PETCOMP";"mult95",#N/A,FALSE,"PETCOMP";"est95",#N/A,FALSE,"PETCOMP";"multltm",#N/A,FALSE,"PETCOMP";"resultltm",#N/A,FALSE,"PETCOMP"}</definedName>
    <definedName name="wrn.compco._from_DBAB_1_2_1" hidden="1">{"mult96",#N/A,FALSE,"PETCOMP";"est96",#N/A,FALSE,"PETCOMP";"mult95",#N/A,FALSE,"PETCOMP";"est95",#N/A,FALSE,"PETCOMP";"multltm",#N/A,FALSE,"PETCOMP";"resultltm",#N/A,FALSE,"PETCOMP"}</definedName>
    <definedName name="wrn.compco._from_DBAB_1_3" localSheetId="1" hidden="1">{"mult96",#N/A,FALSE,"PETCOMP";"est96",#N/A,FALSE,"PETCOMP";"mult95",#N/A,FALSE,"PETCOMP";"est95",#N/A,FALSE,"PETCOMP";"multltm",#N/A,FALSE,"PETCOMP";"resultltm",#N/A,FALSE,"PETCOMP"}</definedName>
    <definedName name="wrn.compco._from_DBAB_1_3" localSheetId="3" hidden="1">{"mult96",#N/A,FALSE,"PETCOMP";"est96",#N/A,FALSE,"PETCOMP";"mult95",#N/A,FALSE,"PETCOMP";"est95",#N/A,FALSE,"PETCOMP";"multltm",#N/A,FALSE,"PETCOMP";"resultltm",#N/A,FALSE,"PETCOMP"}</definedName>
    <definedName name="wrn.compco._from_DBAB_1_3" localSheetId="5" hidden="1">{"mult96",#N/A,FALSE,"PETCOMP";"est96",#N/A,FALSE,"PETCOMP";"mult95",#N/A,FALSE,"PETCOMP";"est95",#N/A,FALSE,"PETCOMP";"multltm",#N/A,FALSE,"PETCOMP";"resultltm",#N/A,FALSE,"PETCOMP"}</definedName>
    <definedName name="wrn.compco._from_DBAB_1_3" hidden="1">{"mult96",#N/A,FALSE,"PETCOMP";"est96",#N/A,FALSE,"PETCOMP";"mult95",#N/A,FALSE,"PETCOMP";"est95",#N/A,FALSE,"PETCOMP";"multltm",#N/A,FALSE,"PETCOMP";"resultltm",#N/A,FALSE,"PETCOMP"}</definedName>
    <definedName name="wrn.compco._from_DBAB_2_1" localSheetId="1" hidden="1">{"mult96",#N/A,FALSE,"PETCOMP";"est96",#N/A,FALSE,"PETCOMP";"mult95",#N/A,FALSE,"PETCOMP";"est95",#N/A,FALSE,"PETCOMP";"multltm",#N/A,FALSE,"PETCOMP";"resultltm",#N/A,FALSE,"PETCOMP"}</definedName>
    <definedName name="wrn.compco._from_DBAB_2_1" localSheetId="3" hidden="1">{"mult96",#N/A,FALSE,"PETCOMP";"est96",#N/A,FALSE,"PETCOMP";"mult95",#N/A,FALSE,"PETCOMP";"est95",#N/A,FALSE,"PETCOMP";"multltm",#N/A,FALSE,"PETCOMP";"resultltm",#N/A,FALSE,"PETCOMP"}</definedName>
    <definedName name="wrn.compco._from_DBAB_2_1" localSheetId="5" hidden="1">{"mult96",#N/A,FALSE,"PETCOMP";"est96",#N/A,FALSE,"PETCOMP";"mult95",#N/A,FALSE,"PETCOMP";"est95",#N/A,FALSE,"PETCOMP";"multltm",#N/A,FALSE,"PETCOMP";"resultltm",#N/A,FALSE,"PETCOMP"}</definedName>
    <definedName name="wrn.compco._from_DBAB_2_1" hidden="1">{"mult96",#N/A,FALSE,"PETCOMP";"est96",#N/A,FALSE,"PETCOMP";"mult95",#N/A,FALSE,"PETCOMP";"est95",#N/A,FALSE,"PETCOMP";"multltm",#N/A,FALSE,"PETCOMP";"resultltm",#N/A,FALSE,"PETCOMP"}</definedName>
    <definedName name="wrn.compco._from_DBAB_3_1" localSheetId="1" hidden="1">{"mult96",#N/A,FALSE,"PETCOMP";"est96",#N/A,FALSE,"PETCOMP";"mult95",#N/A,FALSE,"PETCOMP";"est95",#N/A,FALSE,"PETCOMP";"multltm",#N/A,FALSE,"PETCOMP";"resultltm",#N/A,FALSE,"PETCOMP"}</definedName>
    <definedName name="wrn.compco._from_DBAB_3_1" localSheetId="3" hidden="1">{"mult96",#N/A,FALSE,"PETCOMP";"est96",#N/A,FALSE,"PETCOMP";"mult95",#N/A,FALSE,"PETCOMP";"est95",#N/A,FALSE,"PETCOMP";"multltm",#N/A,FALSE,"PETCOMP";"resultltm",#N/A,FALSE,"PETCOMP"}</definedName>
    <definedName name="wrn.compco._from_DBAB_3_1" localSheetId="5" hidden="1">{"mult96",#N/A,FALSE,"PETCOMP";"est96",#N/A,FALSE,"PETCOMP";"mult95",#N/A,FALSE,"PETCOMP";"est95",#N/A,FALSE,"PETCOMP";"multltm",#N/A,FALSE,"PETCOMP";"resultltm",#N/A,FALSE,"PETCOMP"}</definedName>
    <definedName name="wrn.compco._from_DBAB_3_1" hidden="1">{"mult96",#N/A,FALSE,"PETCOMP";"est96",#N/A,FALSE,"PETCOMP";"mult95",#N/A,FALSE,"PETCOMP";"est95",#N/A,FALSE,"PETCOMP";"multltm",#N/A,FALSE,"PETCOMP";"resultltm",#N/A,FALSE,"PETCOMP"}</definedName>
    <definedName name="wrn.compco._from_DBAB_4_1" localSheetId="1" hidden="1">{"mult96",#N/A,FALSE,"PETCOMP";"est96",#N/A,FALSE,"PETCOMP";"mult95",#N/A,FALSE,"PETCOMP";"est95",#N/A,FALSE,"PETCOMP";"multltm",#N/A,FALSE,"PETCOMP";"resultltm",#N/A,FALSE,"PETCOMP"}</definedName>
    <definedName name="wrn.compco._from_DBAB_4_1" localSheetId="3" hidden="1">{"mult96",#N/A,FALSE,"PETCOMP";"est96",#N/A,FALSE,"PETCOMP";"mult95",#N/A,FALSE,"PETCOMP";"est95",#N/A,FALSE,"PETCOMP";"multltm",#N/A,FALSE,"PETCOMP";"resultltm",#N/A,FALSE,"PETCOMP"}</definedName>
    <definedName name="wrn.compco._from_DBAB_4_1" localSheetId="5" hidden="1">{"mult96",#N/A,FALSE,"PETCOMP";"est96",#N/A,FALSE,"PETCOMP";"mult95",#N/A,FALSE,"PETCOMP";"est95",#N/A,FALSE,"PETCOMP";"multltm",#N/A,FALSE,"PETCOMP";"resultltm",#N/A,FALSE,"PETCOMP"}</definedName>
    <definedName name="wrn.compco._from_DBAB_4_1" hidden="1">{"mult96",#N/A,FALSE,"PETCOMP";"est96",#N/A,FALSE,"PETCOMP";"mult95",#N/A,FALSE,"PETCOMP";"est95",#N/A,FALSE,"PETCOMP";"multltm",#N/A,FALSE,"PETCOMP";"resultltm",#N/A,FALSE,"PETCOMP"}</definedName>
    <definedName name="wrn.compco._from_DBAB_5_1" localSheetId="1" hidden="1">{"mult96",#N/A,FALSE,"PETCOMP";"est96",#N/A,FALSE,"PETCOMP";"mult95",#N/A,FALSE,"PETCOMP";"est95",#N/A,FALSE,"PETCOMP";"multltm",#N/A,FALSE,"PETCOMP";"resultltm",#N/A,FALSE,"PETCOMP"}</definedName>
    <definedName name="wrn.compco._from_DBAB_5_1" localSheetId="3" hidden="1">{"mult96",#N/A,FALSE,"PETCOMP";"est96",#N/A,FALSE,"PETCOMP";"mult95",#N/A,FALSE,"PETCOMP";"est95",#N/A,FALSE,"PETCOMP";"multltm",#N/A,FALSE,"PETCOMP";"resultltm",#N/A,FALSE,"PETCOMP"}</definedName>
    <definedName name="wrn.compco._from_DBAB_5_1" localSheetId="5" hidden="1">{"mult96",#N/A,FALSE,"PETCOMP";"est96",#N/A,FALSE,"PETCOMP";"mult95",#N/A,FALSE,"PETCOMP";"est95",#N/A,FALSE,"PETCOMP";"multltm",#N/A,FALSE,"PETCOMP";"resultltm",#N/A,FALSE,"PETCOMP"}</definedName>
    <definedName name="wrn.compco._from_DBAB_5_1" hidden="1">{"mult96",#N/A,FALSE,"PETCOMP";"est96",#N/A,FALSE,"PETCOMP";"mult95",#N/A,FALSE,"PETCOMP";"est95",#N/A,FALSE,"PETCOMP";"multltm",#N/A,FALSE,"PETCOMP";"resultltm",#N/A,FALSE,"PETCOMP"}</definedName>
    <definedName name="wrn.Complete."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localSheetId="1" hidden="1">{"Summary report",#N/A,FALSE,"Income statement_Balance sheet";"Target Company",#N/A,FALSE,"Income statement_Balance sheet";"NewCo",#N/A,FALSE,"Income statement_Balance sheet";"Consolidated company",#N/A,FALSE,"Income statement_Balance sheet"}</definedName>
    <definedName name="wrn.Complete._.report." localSheetId="3" hidden="1">{"Summary report",#N/A,FALSE,"Income statement_Balance sheet";"Target Company",#N/A,FALSE,"Income statement_Balance sheet";"NewCo",#N/A,FALSE,"Income statement_Balance sheet";"Consolidated company",#N/A,FALSE,"Income statement_Balance sheet"}</definedName>
    <definedName name="wrn.Complete._.report." localSheetId="5" hidden="1">{"Summary report",#N/A,FALSE,"Income statement_Balance sheet";"Target Company",#N/A,FALSE,"Income statement_Balance sheet";"NewCo",#N/A,FALSE,"Income statement_Balance sheet";"Consolidated company",#N/A,FALSE,"Income statement_Balance sheet"}</definedName>
    <definedName name="wrn.Complete._.report." hidden="1">{"Summary report",#N/A,FALSE,"Income statement_Balance sheet";"Target Company",#N/A,FALSE,"Income statement_Balance sheet";"NewCo",#N/A,FALSE,"Income statement_Balance sheet";"Consolidated company",#N/A,FALSE,"Income statement_Balance sheet"}</definedName>
    <definedName name="wrn.Complete._.Set." localSheetId="1" hidden="1">{#N/A,#N/A,FALSE,"Full";#N/A,#N/A,FALSE,"Half";#N/A,#N/A,FALSE,"Op Expenses";#N/A,#N/A,FALSE,"Cap Charge";#N/A,#N/A,FALSE,"Cost C";#N/A,#N/A,FALSE,"PP&amp;E";#N/A,#N/A,FALSE,"R&amp;D"}</definedName>
    <definedName name="wrn.Complete._.Set." localSheetId="3" hidden="1">{#N/A,#N/A,FALSE,"Full";#N/A,#N/A,FALSE,"Half";#N/A,#N/A,FALSE,"Op Expenses";#N/A,#N/A,FALSE,"Cap Charge";#N/A,#N/A,FALSE,"Cost C";#N/A,#N/A,FALSE,"PP&amp;E";#N/A,#N/A,FALSE,"R&amp;D"}</definedName>
    <definedName name="wrn.Complete._.Set." localSheetId="5"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1"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3"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3"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X." localSheetId="1" hidden="1">{"CASHFLOW",#N/A,FALSE,"CF";"COSOL",#N/A,FALSE,"Consol";"CONTRACTS",#N/A,FALSE,"Contracts";"CCOPSTAT",#N/A,FALSE,"CoalCreek";"CCPROD",#N/A,FALSE,"CC PROD";"BTOPSTAT",#N/A,FALSE,"BlackThunder";"BTPROD",#N/A,FALSE,"BT PROD";"capital",#N/A,FALSE,"capital"}</definedName>
    <definedName name="wrn.COMPLEX." localSheetId="3" hidden="1">{"CASHFLOW",#N/A,FALSE,"CF";"COSOL",#N/A,FALSE,"Consol";"CONTRACTS",#N/A,FALSE,"Contracts";"CCOPSTAT",#N/A,FALSE,"CoalCreek";"CCPROD",#N/A,FALSE,"CC PROD";"BTOPSTAT",#N/A,FALSE,"BlackThunder";"BTPROD",#N/A,FALSE,"BT PROD";"capital",#N/A,FALSE,"capital"}</definedName>
    <definedName name="wrn.COMPLEX." localSheetId="5" hidden="1">{"CASHFLOW",#N/A,FALSE,"CF";"COSOL",#N/A,FALSE,"Consol";"CONTRACTS",#N/A,FALSE,"Contracts";"CCOPSTAT",#N/A,FALSE,"CoalCreek";"CCPROD",#N/A,FALSE,"CC PROD";"BTOPSTAT",#N/A,FALSE,"BlackThunder";"BTPROD",#N/A,FALSE,"BT PROD";"capital",#N/A,FALSE,"capital"}</definedName>
    <definedName name="wrn.COMPLEX." hidden="1">{"CASHFLOW",#N/A,FALSE,"CF";"COSOL",#N/A,FALSE,"Consol";"CONTRACTS",#N/A,FALSE,"Contracts";"CCOPSTAT",#N/A,FALSE,"CoalCreek";"CCPROD",#N/A,FALSE,"CC PROD";"BTOPSTAT",#N/A,FALSE,"BlackThunder";"BTPROD",#N/A,FALSE,"BT PROD";"capital",#N/A,FALSE,"capital"}</definedName>
    <definedName name="wrn.COMPLEX._1" localSheetId="1" hidden="1">{"CASHFLOW",#N/A,FALSE,"CF";"COSOL",#N/A,FALSE,"Consol";"CONTRACTS",#N/A,FALSE,"Contracts";"CCOPSTAT",#N/A,FALSE,"CoalCreek";"CCPROD",#N/A,FALSE,"CC PROD";"BTOPSTAT",#N/A,FALSE,"BlackThunder";"BTPROD",#N/A,FALSE,"BT PROD";"capital",#N/A,FALSE,"capital"}</definedName>
    <definedName name="wrn.COMPLEX._1" localSheetId="3" hidden="1">{"CASHFLOW",#N/A,FALSE,"CF";"COSOL",#N/A,FALSE,"Consol";"CONTRACTS",#N/A,FALSE,"Contracts";"CCOPSTAT",#N/A,FALSE,"CoalCreek";"CCPROD",#N/A,FALSE,"CC PROD";"BTOPSTAT",#N/A,FALSE,"BlackThunder";"BTPROD",#N/A,FALSE,"BT PROD";"capital",#N/A,FALSE,"capital"}</definedName>
    <definedName name="wrn.COMPLEX._1" localSheetId="5" hidden="1">{"CASHFLOW",#N/A,FALSE,"CF";"COSOL",#N/A,FALSE,"Consol";"CONTRACTS",#N/A,FALSE,"Contracts";"CCOPSTAT",#N/A,FALSE,"CoalCreek";"CCPROD",#N/A,FALSE,"CC PROD";"BTOPSTAT",#N/A,FALSE,"BlackThunder";"BTPROD",#N/A,FALSE,"BT PROD";"capital",#N/A,FALSE,"capital"}</definedName>
    <definedName name="wrn.COMPLEX._1" hidden="1">{"CASHFLOW",#N/A,FALSE,"CF";"COSOL",#N/A,FALSE,"Consol";"CONTRACTS",#N/A,FALSE,"Contracts";"CCOPSTAT",#N/A,FALSE,"CoalCreek";"CCPROD",#N/A,FALSE,"CC PROD";"BTOPSTAT",#N/A,FALSE,"BlackThunder";"BTPROD",#N/A,FALSE,"BT PROD";"capital",#N/A,FALSE,"capital"}</definedName>
    <definedName name="wrn.COMPLEX_BALANCE_SHEET." localSheetId="1" hidden="1">{"BALANCESHEET",#N/A,FALSE,"BS"}</definedName>
    <definedName name="wrn.COMPLEX_BALANCE_SHEET." localSheetId="3" hidden="1">{"BALANCESHEET",#N/A,FALSE,"BS"}</definedName>
    <definedName name="wrn.COMPLEX_BALANCE_SHEET." localSheetId="5" hidden="1">{"BALANCESHEET",#N/A,FALSE,"BS"}</definedName>
    <definedName name="wrn.COMPLEX_BALANCE_SHEET." hidden="1">{"BALANCESHEET",#N/A,FALSE,"BS"}</definedName>
    <definedName name="wrn.COMPLEX_BALANCE_SHEET._1" localSheetId="1" hidden="1">{"BALANCESHEET",#N/A,FALSE,"BS"}</definedName>
    <definedName name="wrn.COMPLEX_BALANCE_SHEET._1" localSheetId="3" hidden="1">{"BALANCESHEET",#N/A,FALSE,"BS"}</definedName>
    <definedName name="wrn.COMPLEX_BALANCE_SHEET._1" localSheetId="5" hidden="1">{"BALANCESHEET",#N/A,FALSE,"BS"}</definedName>
    <definedName name="wrn.COMPLEX_BALANCE_SHEET._1" hidden="1">{"BALANCESHEET",#N/A,FALSE,"BS"}</definedName>
    <definedName name="wrn.COMPLEX_SALES." localSheetId="1" hidden="1">{"Contracts",#N/A,FALSE,"Contracts";"cccont",#N/A,FALSE,"Contracts"}</definedName>
    <definedName name="wrn.COMPLEX_SALES." localSheetId="3" hidden="1">{"Contracts",#N/A,FALSE,"Contracts";"cccont",#N/A,FALSE,"Contracts"}</definedName>
    <definedName name="wrn.COMPLEX_SALES." localSheetId="5" hidden="1">{"Contracts",#N/A,FALSE,"Contracts";"cccont",#N/A,FALSE,"Contracts"}</definedName>
    <definedName name="wrn.COMPLEX_SALES." hidden="1">{"Contracts",#N/A,FALSE,"Contracts";"cccont",#N/A,FALSE,"Contracts"}</definedName>
    <definedName name="wrn.COMPLEX_SALES._1" localSheetId="1" hidden="1">{"Contracts",#N/A,FALSE,"Contracts";"cccont",#N/A,FALSE,"Contracts"}</definedName>
    <definedName name="wrn.COMPLEX_SALES._1" localSheetId="3" hidden="1">{"Contracts",#N/A,FALSE,"Contracts";"cccont",#N/A,FALSE,"Contracts"}</definedName>
    <definedName name="wrn.COMPLEX_SALES._1" localSheetId="5" hidden="1">{"Contracts",#N/A,FALSE,"Contracts";"cccont",#N/A,FALSE,"Contracts"}</definedName>
    <definedName name="wrn.COMPLEX_SALES._1" hidden="1">{"Contracts",#N/A,FALSE,"Contracts";"cccont",#N/A,FALSE,"Contracts"}</definedName>
    <definedName name="wrn.COMPLEX_TAX." localSheetId="1" hidden="1">{"CASHFLOW",#N/A,FALSE,"CF";"TAX",#N/A,FALSE,"CF"}</definedName>
    <definedName name="wrn.COMPLEX_TAX." localSheetId="3" hidden="1">{"CASHFLOW",#N/A,FALSE,"CF";"TAX",#N/A,FALSE,"CF"}</definedName>
    <definedName name="wrn.COMPLEX_TAX." localSheetId="5" hidden="1">{"CASHFLOW",#N/A,FALSE,"CF";"TAX",#N/A,FALSE,"CF"}</definedName>
    <definedName name="wrn.COMPLEX_TAX." hidden="1">{"CASHFLOW",#N/A,FALSE,"CF";"TAX",#N/A,FALSE,"CF"}</definedName>
    <definedName name="wrn.COMPLEX_TAX._1" localSheetId="1" hidden="1">{"CASHFLOW",#N/A,FALSE,"CF";"TAX",#N/A,FALSE,"CF"}</definedName>
    <definedName name="wrn.COMPLEX_TAX._1" localSheetId="3" hidden="1">{"CASHFLOW",#N/A,FALSE,"CF";"TAX",#N/A,FALSE,"CF"}</definedName>
    <definedName name="wrn.COMPLEX_TAX._1" localSheetId="5" hidden="1">{"CASHFLOW",#N/A,FALSE,"CF";"TAX",#N/A,FALSE,"CF"}</definedName>
    <definedName name="wrn.COMPLEX_TAX._1" hidden="1">{"CASHFLOW",#N/A,FALSE,"CF";"TAX",#N/A,FALSE,"CF"}</definedName>
    <definedName name="wrn.comps." localSheetId="1" hidden="1">{"comps",#N/A,FALSE,"comps";"notes",#N/A,FALSE,"comps"}</definedName>
    <definedName name="wrn.comps." localSheetId="3" hidden="1">{"comps",#N/A,FALSE,"comps";"notes",#N/A,FALSE,"comps"}</definedName>
    <definedName name="wrn.comps." localSheetId="5" hidden="1">{"comps",#N/A,FALSE,"comps";"notes",#N/A,FALSE,"comps"}</definedName>
    <definedName name="wrn.comps." hidden="1">{"comps",#N/A,FALSE,"comps";"notes",#N/A,FALSE,"comps"}</definedName>
    <definedName name="wrn.comps._1" localSheetId="1" hidden="1">{"comps",#N/A,FALSE,"comps";"notes",#N/A,FALSE,"comps"}</definedName>
    <definedName name="wrn.comps._1" localSheetId="3" hidden="1">{"comps",#N/A,FALSE,"comps";"notes",#N/A,FALSE,"comps"}</definedName>
    <definedName name="wrn.comps._1" localSheetId="5" hidden="1">{"comps",#N/A,FALSE,"comps";"notes",#N/A,FALSE,"comps"}</definedName>
    <definedName name="wrn.comps._1" hidden="1">{"comps",#N/A,FALSE,"comps";"notes",#N/A,FALSE,"comps"}</definedName>
    <definedName name="wrn.Comps1_Printing." localSheetId="1" hidden="1">{"comps1_1",#N/A,FALSE,"Comps1";"comps1_2",#N/A,FALSE,"Comps1";"comps1_3",#N/A,FALSE,"Comps1";"comps1_4",#N/A,FALSE,"Comps1";"comps1_5",#N/A,FALSE,"Comps1"}</definedName>
    <definedName name="wrn.Comps1_Printing." localSheetId="3" hidden="1">{"comps1_1",#N/A,FALSE,"Comps1";"comps1_2",#N/A,FALSE,"Comps1";"comps1_3",#N/A,FALSE,"Comps1";"comps1_4",#N/A,FALSE,"Comps1";"comps1_5",#N/A,FALSE,"Comps1"}</definedName>
    <definedName name="wrn.Comps1_Printing." localSheetId="5" hidden="1">{"comps1_1",#N/A,FALSE,"Comps1";"comps1_2",#N/A,FALSE,"Comps1";"comps1_3",#N/A,FALSE,"Comps1";"comps1_4",#N/A,FALSE,"Comps1";"comps1_5",#N/A,FALSE,"Comps1"}</definedName>
    <definedName name="wrn.Comps1_Printing." hidden="1">{"comps1_1",#N/A,FALSE,"Comps1";"comps1_2",#N/A,FALSE,"Comps1";"comps1_3",#N/A,FALSE,"Comps1";"comps1_4",#N/A,FALSE,"Comps1";"comps1_5",#N/A,FALSE,"Comps1"}</definedName>
    <definedName name="wrn.Comps1_Printing._1" localSheetId="1" hidden="1">{"comps1_1",#N/A,FALSE,"Comps1";"comps1_2",#N/A,FALSE,"Comps1";"comps1_3",#N/A,FALSE,"Comps1";"comps1_4",#N/A,FALSE,"Comps1";"comps1_5",#N/A,FALSE,"Comps1"}</definedName>
    <definedName name="wrn.Comps1_Printing._1" localSheetId="3" hidden="1">{"comps1_1",#N/A,FALSE,"Comps1";"comps1_2",#N/A,FALSE,"Comps1";"comps1_3",#N/A,FALSE,"Comps1";"comps1_4",#N/A,FALSE,"Comps1";"comps1_5",#N/A,FALSE,"Comps1"}</definedName>
    <definedName name="wrn.Comps1_Printing._1" localSheetId="5" hidden="1">{"comps1_1",#N/A,FALSE,"Comps1";"comps1_2",#N/A,FALSE,"Comps1";"comps1_3",#N/A,FALSE,"Comps1";"comps1_4",#N/A,FALSE,"Comps1";"comps1_5",#N/A,FALSE,"Comps1"}</definedName>
    <definedName name="wrn.Comps1_Printing._1" hidden="1">{"comps1_1",#N/A,FALSE,"Comps1";"comps1_2",#N/A,FALSE,"Comps1";"comps1_3",#N/A,FALSE,"Comps1";"comps1_4",#N/A,FALSE,"Comps1";"comps1_5",#N/A,FALSE,"Comps1"}</definedName>
    <definedName name="wrn.Comps2_Printing." localSheetId="1" hidden="1">{"comps2_1",#N/A,FALSE,"Comps2";"comps2_2",#N/A,FALSE,"Comps2";"comps2_3",#N/A,FALSE,"Comps2";"comps2_4",#N/A,FALSE,"Comps2";"comps2_5",#N/A,FALSE,"Comps2"}</definedName>
    <definedName name="wrn.Comps2_Printing." localSheetId="3" hidden="1">{"comps2_1",#N/A,FALSE,"Comps2";"comps2_2",#N/A,FALSE,"Comps2";"comps2_3",#N/A,FALSE,"Comps2";"comps2_4",#N/A,FALSE,"Comps2";"comps2_5",#N/A,FALSE,"Comps2"}</definedName>
    <definedName name="wrn.Comps2_Printing." localSheetId="5" hidden="1">{"comps2_1",#N/A,FALSE,"Comps2";"comps2_2",#N/A,FALSE,"Comps2";"comps2_3",#N/A,FALSE,"Comps2";"comps2_4",#N/A,FALSE,"Comps2";"comps2_5",#N/A,FALSE,"Comps2"}</definedName>
    <definedName name="wrn.Comps2_Printing." hidden="1">{"comps2_1",#N/A,FALSE,"Comps2";"comps2_2",#N/A,FALSE,"Comps2";"comps2_3",#N/A,FALSE,"Comps2";"comps2_4",#N/A,FALSE,"Comps2";"comps2_5",#N/A,FALSE,"Comps2"}</definedName>
    <definedName name="wrn.Comps2_Printing._1" localSheetId="1" hidden="1">{"comps2_1",#N/A,FALSE,"Comps2";"comps2_2",#N/A,FALSE,"Comps2";"comps2_3",#N/A,FALSE,"Comps2";"comps2_4",#N/A,FALSE,"Comps2";"comps2_5",#N/A,FALSE,"Comps2"}</definedName>
    <definedName name="wrn.Comps2_Printing._1" localSheetId="3" hidden="1">{"comps2_1",#N/A,FALSE,"Comps2";"comps2_2",#N/A,FALSE,"Comps2";"comps2_3",#N/A,FALSE,"Comps2";"comps2_4",#N/A,FALSE,"Comps2";"comps2_5",#N/A,FALSE,"Comps2"}</definedName>
    <definedName name="wrn.Comps2_Printing._1" localSheetId="5" hidden="1">{"comps2_1",#N/A,FALSE,"Comps2";"comps2_2",#N/A,FALSE,"Comps2";"comps2_3",#N/A,FALSE,"Comps2";"comps2_4",#N/A,FALSE,"Comps2";"comps2_5",#N/A,FALSE,"Comps2"}</definedName>
    <definedName name="wrn.Comps2_Printing._1" hidden="1">{"comps2_1",#N/A,FALSE,"Comps2";"comps2_2",#N/A,FALSE,"Comps2";"comps2_3",#N/A,FALSE,"Comps2";"comps2_4",#N/A,FALSE,"Comps2";"comps2_5",#N/A,FALSE,"Comps2"}</definedName>
    <definedName name="wrn.Computation._.3CD._.Details." localSheetId="1" hidden="1">{"Computation Tax",#N/A,FALSE,"43B";"Dep I.Tax",#N/A,FALSE,"43B";"I Tax Losses",#N/A,FALSE,"43B";"Annex-III 3CD",#N/A,FALSE,"43B";"Cash Payments",#N/A,FALSE,"43B";"43B",#N/A,FALSE,"43B"}</definedName>
    <definedName name="wrn.Computation._.3CD._.Details." localSheetId="3" hidden="1">{"Computation Tax",#N/A,FALSE,"43B";"Dep I.Tax",#N/A,FALSE,"43B";"I Tax Losses",#N/A,FALSE,"43B";"Annex-III 3CD",#N/A,FALSE,"43B";"Cash Payments",#N/A,FALSE,"43B";"43B",#N/A,FALSE,"43B"}</definedName>
    <definedName name="wrn.Computation._.3CD._.Details." localSheetId="5" hidden="1">{"Computation Tax",#N/A,FALSE,"43B";"Dep I.Tax",#N/A,FALSE,"43B";"I Tax Losses",#N/A,FALSE,"43B";"Annex-III 3CD",#N/A,FALSE,"43B";"Cash Payments",#N/A,FALSE,"43B";"43B",#N/A,FALSE,"43B"}</definedName>
    <definedName name="wrn.Computation._.3CD._.Details." hidden="1">{"Computation Tax",#N/A,FALSE,"43B";"Dep I.Tax",#N/A,FALSE,"43B";"I Tax Losses",#N/A,FALSE,"43B";"Annex-III 3CD",#N/A,FALSE,"43B";"Cash Payments",#N/A,FALSE,"43B";"43B",#N/A,FALSE,"43B"}</definedName>
    <definedName name="wrn.condensate." localSheetId="1" hidden="1">{"condensate",#N/A,FALSE,"CNTRYTYPE"}</definedName>
    <definedName name="wrn.condensate." localSheetId="3" hidden="1">{"condensate",#N/A,FALSE,"CNTRYTYPE"}</definedName>
    <definedName name="wrn.condensate." localSheetId="5" hidden="1">{"condensate",#N/A,FALSE,"CNTRYTYPE"}</definedName>
    <definedName name="wrn.condensate." hidden="1">{"condensate",#N/A,FALSE,"CNTRYTYPE"}</definedName>
    <definedName name="wrn.Congo." localSheetId="1" hidden="1">{"Congo",#N/A,FALSE,"Congo"}</definedName>
    <definedName name="wrn.Congo." localSheetId="3" hidden="1">{"Congo",#N/A,FALSE,"Congo"}</definedName>
    <definedName name="wrn.Congo." localSheetId="5" hidden="1">{"Congo",#N/A,FALSE,"Congo"}</definedName>
    <definedName name="wrn.Congo." hidden="1">{"Congo",#N/A,FALSE,"Congo"}</definedName>
    <definedName name="wrn.Congo._1" localSheetId="1" hidden="1">{"Congo",#N/A,FALSE,"Congo"}</definedName>
    <definedName name="wrn.Congo._1" localSheetId="3" hidden="1">{"Congo",#N/A,FALSE,"Congo"}</definedName>
    <definedName name="wrn.Congo._1" localSheetId="5" hidden="1">{"Congo",#N/A,FALSE,"Congo"}</definedName>
    <definedName name="wrn.Congo._1" hidden="1">{"Congo",#N/A,FALSE,"Congo"}</definedName>
    <definedName name="wrn.Cons._.EBT." localSheetId="1" hidden="1">{"EBT 1 Yr Cons",#N/A,FALSE,"EBT 1 yr"}</definedName>
    <definedName name="wrn.Cons._.EBT." localSheetId="3" hidden="1">{"EBT 1 Yr Cons",#N/A,FALSE,"EBT 1 yr"}</definedName>
    <definedName name="wrn.Cons._.EBT." localSheetId="5" hidden="1">{"EBT 1 Yr Cons",#N/A,FALSE,"EBT 1 yr"}</definedName>
    <definedName name="wrn.Cons._.EBT." hidden="1">{"EBT 1 Yr Cons",#N/A,FALSE,"EBT 1 yr"}</definedName>
    <definedName name="wrn.Cons._.EBT._1" localSheetId="1" hidden="1">{"EBT 1 Yr Cons",#N/A,FALSE,"EBT 1 yr"}</definedName>
    <definedName name="wrn.Cons._.EBT._1" localSheetId="3" hidden="1">{"EBT 1 Yr Cons",#N/A,FALSE,"EBT 1 yr"}</definedName>
    <definedName name="wrn.Cons._.EBT._1" localSheetId="5" hidden="1">{"EBT 1 Yr Cons",#N/A,FALSE,"EBT 1 yr"}</definedName>
    <definedName name="wrn.Cons._.EBT._1" hidden="1">{"EBT 1 Yr Cons",#N/A,FALSE,"EBT 1 yr"}</definedName>
    <definedName name="wrn.Cons._.Rev._.1._.Yr." localSheetId="1" hidden="1">{"REV 1 Yr Cons",#N/A,FALSE,"Rev 1 yr"}</definedName>
    <definedName name="wrn.Cons._.Rev._.1._.Yr." localSheetId="3" hidden="1">{"REV 1 Yr Cons",#N/A,FALSE,"Rev 1 yr"}</definedName>
    <definedName name="wrn.Cons._.Rev._.1._.Yr." localSheetId="5" hidden="1">{"REV 1 Yr Cons",#N/A,FALSE,"Rev 1 yr"}</definedName>
    <definedName name="wrn.Cons._.Rev._.1._.Yr." hidden="1">{"REV 1 Yr Cons",#N/A,FALSE,"Rev 1 yr"}</definedName>
    <definedName name="wrn.Cons._.Rev._.1._.Yr._1" localSheetId="1" hidden="1">{"REV 1 Yr Cons",#N/A,FALSE,"Rev 1 yr"}</definedName>
    <definedName name="wrn.Cons._.Rev._.1._.Yr._1" localSheetId="3" hidden="1">{"REV 1 Yr Cons",#N/A,FALSE,"Rev 1 yr"}</definedName>
    <definedName name="wrn.Cons._.Rev._.1._.Yr._1" localSheetId="5" hidden="1">{"REV 1 Yr Cons",#N/A,FALSE,"Rev 1 yr"}</definedName>
    <definedName name="wrn.Cons._.Rev._.1._.Yr._1" hidden="1">{"REV 1 Yr Cons",#N/A,FALSE,"Rev 1 yr"}</definedName>
    <definedName name="wrn.Consolidado." localSheetId="1" hidden="1">{#N/A,#N/A,FALSE,"COVER";#N/A,#N/A,FALSE,"Index";#N/A,#N/A,FALSE,"Non-Earning";#N/A,#N/A,FALSE,"Non-Earning_Recovery"}</definedName>
    <definedName name="wrn.Consolidado." localSheetId="3" hidden="1">{#N/A,#N/A,FALSE,"COVER";#N/A,#N/A,FALSE,"Index";#N/A,#N/A,FALSE,"Non-Earning";#N/A,#N/A,FALSE,"Non-Earning_Recovery"}</definedName>
    <definedName name="wrn.Consolidado." localSheetId="5" hidden="1">{#N/A,#N/A,FALSE,"COVER";#N/A,#N/A,FALSE,"Index";#N/A,#N/A,FALSE,"Non-Earning";#N/A,#N/A,FALSE,"Non-Earning_Recovery"}</definedName>
    <definedName name="wrn.Consolidado." hidden="1">{#N/A,#N/A,FALSE,"COVER";#N/A,#N/A,FALSE,"Index";#N/A,#N/A,FALSE,"Non-Earning";#N/A,#N/A,FALSE,"Non-Earning_Recovery"}</definedName>
    <definedName name="wrn.Consolidate." localSheetId="1" hidden="1">{#N/A,#N/A,FALSE,"CONSOL"}</definedName>
    <definedName name="wrn.Consolidate." localSheetId="3" hidden="1">{#N/A,#N/A,FALSE,"CONSOL"}</definedName>
    <definedName name="wrn.Consolidate." localSheetId="5" hidden="1">{#N/A,#N/A,FALSE,"CONSOL"}</definedName>
    <definedName name="wrn.Consolidate." hidden="1">{#N/A,#N/A,FALSE,"CONSOL"}</definedName>
    <definedName name="wrn.Consolidated._.Financials." localSheetId="1"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localSheetId="3"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localSheetId="5"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hidden="1">{#N/A,#N/A,TRUE,"Index";#N/A,#N/A,TRUE,"Highlights";#N/A,#N/A,TRUE,"Month P&amp;L";#N/A,#N/A,TRUE,"YTD P&amp;L";#N/A,#N/A,TRUE,"Bal Sht";#N/A,#N/A,TRUE,"Mth &amp; YTD CF";#N/A,#N/A,TRUE,"QTR &amp; YTD CF";#N/A,#N/A,TRUE,"Ops data";#N/A,#N/A,TRUE,"Fin Data";#N/A,#N/A,TRUE,"Mth reg P&amp;L-GC";#N/A,#N/A,TRUE,"YTD reg P&amp;L-GC";#N/A,#N/A,TRUE,"Summ admin exps"}</definedName>
    <definedName name="wrn.Consolidated._.Only." localSheetId="1" hidden="1">{#N/A,#N/A,TRUE,"summary";#N/A,#N/A,TRUE,"model"}</definedName>
    <definedName name="wrn.Consolidated._.Only." localSheetId="3" hidden="1">{#N/A,#N/A,TRUE,"summary";#N/A,#N/A,TRUE,"model"}</definedName>
    <definedName name="wrn.Consolidated._.Only." localSheetId="5" hidden="1">{#N/A,#N/A,TRUE,"summary";#N/A,#N/A,TRUE,"model"}</definedName>
    <definedName name="wrn.Consolidated._.Only." hidden="1">{#N/A,#N/A,TRUE,"summary";#N/A,#N/A,TRUE,"model"}</definedName>
    <definedName name="wrn.Consumer._.Medicines." localSheetId="1" hidden="1">{#N/A,#N/A,FALSE,"OTC";#N/A,#N/A,FALSE,"Ther";#N/A,#N/A,FALSE,"Temp";#N/A,#N/A,FALSE,"Exce";#N/A,#N/A,FALSE,"Buff";#N/A,#N/A,FALSE,"Picot";#N/A,#N/A,FALSE,"Luftal";#N/A,#N/A,FALSE,"Comt"}</definedName>
    <definedName name="wrn.Consumer._.Medicines." localSheetId="3" hidden="1">{#N/A,#N/A,FALSE,"OTC";#N/A,#N/A,FALSE,"Ther";#N/A,#N/A,FALSE,"Temp";#N/A,#N/A,FALSE,"Exce";#N/A,#N/A,FALSE,"Buff";#N/A,#N/A,FALSE,"Picot";#N/A,#N/A,FALSE,"Luftal";#N/A,#N/A,FALSE,"Comt"}</definedName>
    <definedName name="wrn.Consumer._.Medicines." localSheetId="5"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sumer._.Medicines._1" localSheetId="1" hidden="1">{#N/A,#N/A,FALSE,"OTC";#N/A,#N/A,FALSE,"Ther";#N/A,#N/A,FALSE,"Temp";#N/A,#N/A,FALSE,"Exce";#N/A,#N/A,FALSE,"Buff";#N/A,#N/A,FALSE,"Picot";#N/A,#N/A,FALSE,"Luftal";#N/A,#N/A,FALSE,"Comt"}</definedName>
    <definedName name="wrn.Consumer._.Medicines._1" localSheetId="3" hidden="1">{#N/A,#N/A,FALSE,"OTC";#N/A,#N/A,FALSE,"Ther";#N/A,#N/A,FALSE,"Temp";#N/A,#N/A,FALSE,"Exce";#N/A,#N/A,FALSE,"Buff";#N/A,#N/A,FALSE,"Picot";#N/A,#N/A,FALSE,"Luftal";#N/A,#N/A,FALSE,"Comt"}</definedName>
    <definedName name="wrn.Consumer._.Medicines._1" localSheetId="5" hidden="1">{#N/A,#N/A,FALSE,"OTC";#N/A,#N/A,FALSE,"Ther";#N/A,#N/A,FALSE,"Temp";#N/A,#N/A,FALSE,"Exce";#N/A,#N/A,FALSE,"Buff";#N/A,#N/A,FALSE,"Picot";#N/A,#N/A,FALSE,"Luftal";#N/A,#N/A,FALSE,"Comt"}</definedName>
    <definedName name="wrn.Consumer._.Medicines._1" hidden="1">{#N/A,#N/A,FALSE,"OTC";#N/A,#N/A,FALSE,"Ther";#N/A,#N/A,FALSE,"Temp";#N/A,#N/A,FALSE,"Exce";#N/A,#N/A,FALSE,"Buff";#N/A,#N/A,FALSE,"Picot";#N/A,#N/A,FALSE,"Luftal";#N/A,#N/A,FALSE,"Comt"}</definedName>
    <definedName name="wrn.Continous._.Page._.Numbers._.DCF." localSheetId="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3"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5"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 localSheetId="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 localSheetId="3"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 localSheetId="5"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_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1" hidden="1">{#N/A,#N/A,FALSE,"A"}</definedName>
    <definedName name="wrn.CONTRACT._.WIP._.1997." localSheetId="3" hidden="1">{#N/A,#N/A,FALSE,"A"}</definedName>
    <definedName name="wrn.CONTRACT._.WIP._.1997." localSheetId="5" hidden="1">{#N/A,#N/A,FALSE,"A"}</definedName>
    <definedName name="wrn.CONTRACT._.WIP._.1997." hidden="1">{#N/A,#N/A,FALSE,"A"}</definedName>
    <definedName name="wrn.CONTRACT._.WIP._.1997._1" localSheetId="1" hidden="1">{#N/A,#N/A,FALSE,"A"}</definedName>
    <definedName name="wrn.CONTRACT._.WIP._.1997._1" localSheetId="3" hidden="1">{#N/A,#N/A,FALSE,"A"}</definedName>
    <definedName name="wrn.CONTRACT._.WIP._.1997._1" localSheetId="5" hidden="1">{#N/A,#N/A,FALSE,"A"}</definedName>
    <definedName name="wrn.CONTRACT._.WIP._.1997._1" hidden="1">{#N/A,#N/A,FALSE,"A"}</definedName>
    <definedName name="wrn.CONTRACT._.WIP._.1997._1_1" localSheetId="1" hidden="1">{#N/A,#N/A,FALSE,"A"}</definedName>
    <definedName name="wrn.CONTRACT._.WIP._.1997._1_1" localSheetId="3" hidden="1">{#N/A,#N/A,FALSE,"A"}</definedName>
    <definedName name="wrn.CONTRACT._.WIP._.1997._1_1" localSheetId="5" hidden="1">{#N/A,#N/A,FALSE,"A"}</definedName>
    <definedName name="wrn.CONTRACT._.WIP._.1997._1_1" hidden="1">{#N/A,#N/A,FALSE,"A"}</definedName>
    <definedName name="wrn.CONTRACT._.WIP._.1997._1_1_2" localSheetId="1" hidden="1">{#N/A,#N/A,FALSE,"A"}</definedName>
    <definedName name="wrn.CONTRACT._.WIP._.1997._1_1_2" localSheetId="3" hidden="1">{#N/A,#N/A,FALSE,"A"}</definedName>
    <definedName name="wrn.CONTRACT._.WIP._.1997._1_1_2" localSheetId="5" hidden="1">{#N/A,#N/A,FALSE,"A"}</definedName>
    <definedName name="wrn.CONTRACT._.WIP._.1997._1_1_2" hidden="1">{#N/A,#N/A,FALSE,"A"}</definedName>
    <definedName name="wrn.CONTRACT._.WIP._.1997._1_3" localSheetId="1" hidden="1">{#N/A,#N/A,FALSE,"A"}</definedName>
    <definedName name="wrn.CONTRACT._.WIP._.1997._1_3" localSheetId="3" hidden="1">{#N/A,#N/A,FALSE,"A"}</definedName>
    <definedName name="wrn.CONTRACT._.WIP._.1997._1_3" localSheetId="5" hidden="1">{#N/A,#N/A,FALSE,"A"}</definedName>
    <definedName name="wrn.CONTRACT._.WIP._.1997._1_3" hidden="1">{#N/A,#N/A,FALSE,"A"}</definedName>
    <definedName name="wrn.CONTRACT._.WIP._.1997._2" localSheetId="1" hidden="1">{#N/A,#N/A,FALSE,"A"}</definedName>
    <definedName name="wrn.CONTRACT._.WIP._.1997._2" localSheetId="3" hidden="1">{#N/A,#N/A,FALSE,"A"}</definedName>
    <definedName name="wrn.CONTRACT._.WIP._.1997._2" localSheetId="5" hidden="1">{#N/A,#N/A,FALSE,"A"}</definedName>
    <definedName name="wrn.CONTRACT._.WIP._.1997._2" hidden="1">{#N/A,#N/A,FALSE,"A"}</definedName>
    <definedName name="wrn.CONTRACT._.WIP._.1997._2_2" localSheetId="1" hidden="1">{#N/A,#N/A,FALSE,"A"}</definedName>
    <definedName name="wrn.CONTRACT._.WIP._.1997._2_2" localSheetId="3" hidden="1">{#N/A,#N/A,FALSE,"A"}</definedName>
    <definedName name="wrn.CONTRACT._.WIP._.1997._2_2" localSheetId="5" hidden="1">{#N/A,#N/A,FALSE,"A"}</definedName>
    <definedName name="wrn.CONTRACT._.WIP._.1997._2_2" hidden="1">{#N/A,#N/A,FALSE,"A"}</definedName>
    <definedName name="wrn.CONTRACT._.WIP._.1997._3" localSheetId="1" hidden="1">{#N/A,#N/A,FALSE,"A"}</definedName>
    <definedName name="wrn.CONTRACT._.WIP._.1997._3" localSheetId="3" hidden="1">{#N/A,#N/A,FALSE,"A"}</definedName>
    <definedName name="wrn.CONTRACT._.WIP._.1997._3" localSheetId="5" hidden="1">{#N/A,#N/A,FALSE,"A"}</definedName>
    <definedName name="wrn.CONTRACT._.WIP._.1997._3" hidden="1">{#N/A,#N/A,FALSE,"A"}</definedName>
    <definedName name="wrn.CONTRACT._.WIP._.1997._3_2" localSheetId="1" hidden="1">{#N/A,#N/A,FALSE,"A"}</definedName>
    <definedName name="wrn.CONTRACT._.WIP._.1997._3_2" localSheetId="3" hidden="1">{#N/A,#N/A,FALSE,"A"}</definedName>
    <definedName name="wrn.CONTRACT._.WIP._.1997._3_2" localSheetId="5" hidden="1">{#N/A,#N/A,FALSE,"A"}</definedName>
    <definedName name="wrn.CONTRACT._.WIP._.1997._3_2" hidden="1">{#N/A,#N/A,FALSE,"A"}</definedName>
    <definedName name="wrn.CONTRACT._.WIP._.1997._5" localSheetId="1" hidden="1">{#N/A,#N/A,FALSE,"A"}</definedName>
    <definedName name="wrn.CONTRACT._.WIP._.1997._5" localSheetId="3" hidden="1">{#N/A,#N/A,FALSE,"A"}</definedName>
    <definedName name="wrn.CONTRACT._.WIP._.1997._5" localSheetId="5" hidden="1">{#N/A,#N/A,FALSE,"A"}</definedName>
    <definedName name="wrn.CONTRACT._.WIP._.1997._5" hidden="1">{#N/A,#N/A,FALSE,"A"}</definedName>
    <definedName name="wrn.contribution." localSheetId="1" hidden="1">{#N/A,#N/A,FALSE,"Contribution Analysis"}</definedName>
    <definedName name="wrn.contribution." localSheetId="3" hidden="1">{#N/A,#N/A,FALSE,"Contribution Analysis"}</definedName>
    <definedName name="wrn.contribution." localSheetId="5" hidden="1">{#N/A,#N/A,FALSE,"Contribution Analysis"}</definedName>
    <definedName name="wrn.contribution." hidden="1">{#N/A,#N/A,FALSE,"Contribution Analysis"}</definedName>
    <definedName name="wrn.contribution._1" localSheetId="1" hidden="1">{#N/A,#N/A,FALSE,"Contribution Analysis"}</definedName>
    <definedName name="wrn.contribution._1" localSheetId="3" hidden="1">{#N/A,#N/A,FALSE,"Contribution Analysis"}</definedName>
    <definedName name="wrn.contribution._1" localSheetId="5" hidden="1">{#N/A,#N/A,FALSE,"Contribution Analysis"}</definedName>
    <definedName name="wrn.contribution._1" hidden="1">{#N/A,#N/A,FALSE,"Contribution Analysis"}</definedName>
    <definedName name="wrn.contribution2" localSheetId="1" hidden="1">{#N/A,#N/A,FALSE,"Contribution Analysis"}</definedName>
    <definedName name="wrn.contribution2" localSheetId="3" hidden="1">{#N/A,#N/A,FALSE,"Contribution Analysis"}</definedName>
    <definedName name="wrn.contribution2" localSheetId="5" hidden="1">{#N/A,#N/A,FALSE,"Contribution Analysis"}</definedName>
    <definedName name="wrn.contribution2" hidden="1">{#N/A,#N/A,FALSE,"Contribution Analysis"}</definedName>
    <definedName name="wrn.contribution2_1" localSheetId="1" hidden="1">{#N/A,#N/A,FALSE,"Contribution Analysis"}</definedName>
    <definedName name="wrn.contribution2_1" localSheetId="3" hidden="1">{#N/A,#N/A,FALSE,"Contribution Analysis"}</definedName>
    <definedName name="wrn.contribution2_1" localSheetId="5" hidden="1">{#N/A,#N/A,FALSE,"Contribution Analysis"}</definedName>
    <definedName name="wrn.contribution2_1" hidden="1">{#N/A,#N/A,FALSE,"Contribution Analysis"}</definedName>
    <definedName name="wrn.cooper." localSheetId="1" hidden="1">{#N/A,#N/A,TRUE,"Pro Forma";#N/A,#N/A,TRUE,"PF_Bal";#N/A,#N/A,TRUE,"PF_INC";#N/A,#N/A,TRUE,"CBE";#N/A,#N/A,TRUE,"SWK"}</definedName>
    <definedName name="wrn.cooper." localSheetId="3" hidden="1">{#N/A,#N/A,TRUE,"Pro Forma";#N/A,#N/A,TRUE,"PF_Bal";#N/A,#N/A,TRUE,"PF_INC";#N/A,#N/A,TRUE,"CBE";#N/A,#N/A,TRUE,"SWK"}</definedName>
    <definedName name="wrn.cooper." localSheetId="5" hidden="1">{#N/A,#N/A,TRUE,"Pro Forma";#N/A,#N/A,TRUE,"PF_Bal";#N/A,#N/A,TRUE,"PF_INC";#N/A,#N/A,TRUE,"CBE";#N/A,#N/A,TRUE,"SWK"}</definedName>
    <definedName name="wrn.cooper." hidden="1">{#N/A,#N/A,TRUE,"Pro Forma";#N/A,#N/A,TRUE,"PF_Bal";#N/A,#N/A,TRUE,"PF_INC";#N/A,#N/A,TRUE,"CBE";#N/A,#N/A,TRUE,"SWK"}</definedName>
    <definedName name="wrn.cooper._1" localSheetId="1" hidden="1">{#N/A,#N/A,TRUE,"Pro Forma";#N/A,#N/A,TRUE,"PF_Bal";#N/A,#N/A,TRUE,"PF_INC";#N/A,#N/A,TRUE,"CBE";#N/A,#N/A,TRUE,"SWK"}</definedName>
    <definedName name="wrn.cooper._1" localSheetId="3" hidden="1">{#N/A,#N/A,TRUE,"Pro Forma";#N/A,#N/A,TRUE,"PF_Bal";#N/A,#N/A,TRUE,"PF_INC";#N/A,#N/A,TRUE,"CBE";#N/A,#N/A,TRUE,"SWK"}</definedName>
    <definedName name="wrn.cooper._1" localSheetId="5" hidden="1">{#N/A,#N/A,TRUE,"Pro Forma";#N/A,#N/A,TRUE,"PF_Bal";#N/A,#N/A,TRUE,"PF_INC";#N/A,#N/A,TRUE,"CBE";#N/A,#N/A,TRUE,"SWK"}</definedName>
    <definedName name="wrn.cooper._1" hidden="1">{#N/A,#N/A,TRUE,"Pro Forma";#N/A,#N/A,TRUE,"PF_Bal";#N/A,#N/A,TRUE,"PF_INC";#N/A,#N/A,TRUE,"CBE";#N/A,#N/A,TRUE,"SWK"}</definedName>
    <definedName name="wrn.cop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cop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cop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cop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Core." localSheetId="1" hidden="1">{"CoreF",#N/A,FALSE,"B";"CoreB",#N/A,FALSE,"B"}</definedName>
    <definedName name="wrn.Core." localSheetId="3" hidden="1">{"CoreF",#N/A,FALSE,"B";"CoreB",#N/A,FALSE,"B"}</definedName>
    <definedName name="wrn.Core." localSheetId="5" hidden="1">{"CoreF",#N/A,FALSE,"B";"CoreB",#N/A,FALSE,"B"}</definedName>
    <definedName name="wrn.Core." hidden="1">{"CoreF",#N/A,FALSE,"B";"CoreB",#N/A,FALSE,"B"}</definedName>
    <definedName name="wrn.Core._1" localSheetId="1" hidden="1">{"CoreF",#N/A,FALSE,"B";"CoreB",#N/A,FALSE,"B"}</definedName>
    <definedName name="wrn.Core._1" localSheetId="3" hidden="1">{"CoreF",#N/A,FALSE,"B";"CoreB",#N/A,FALSE,"B"}</definedName>
    <definedName name="wrn.Core._1" localSheetId="5" hidden="1">{"CoreF",#N/A,FALSE,"B";"CoreB",#N/A,FALSE,"B"}</definedName>
    <definedName name="wrn.Core._1" hidden="1">{"CoreF",#N/A,FALSE,"B";"CoreB",#N/A,FALSE,"B"}</definedName>
    <definedName name="wrn.Corp." localSheetId="1" hidden="1">{"corp f",#N/A,FALSE,"Corp";"f corp b",#N/A,FALSE,"F"}</definedName>
    <definedName name="wrn.Corp." localSheetId="3" hidden="1">{"corp f",#N/A,FALSE,"Corp";"f corp b",#N/A,FALSE,"F"}</definedName>
    <definedName name="wrn.Corp." localSheetId="5" hidden="1">{"corp f",#N/A,FALSE,"Corp";"f corp b",#N/A,FALSE,"F"}</definedName>
    <definedName name="wrn.Corp." hidden="1">{"corp f",#N/A,FALSE,"Corp";"f corp b",#N/A,FALSE,"F"}</definedName>
    <definedName name="wrn.Corp.._.Profile." localSheetId="1" hidden="1">{"Corp Pro",#N/A,FALSE,"D"}</definedName>
    <definedName name="wrn.Corp.._.Profile." localSheetId="3" hidden="1">{"Corp Pro",#N/A,FALSE,"D"}</definedName>
    <definedName name="wrn.Corp.._.Profile." localSheetId="5" hidden="1">{"Corp Pro",#N/A,FALSE,"D"}</definedName>
    <definedName name="wrn.Corp.._.Profile." hidden="1">{"Corp Pro",#N/A,FALSE,"D"}</definedName>
    <definedName name="wrn.Corp.._.Profile._1" localSheetId="1" hidden="1">{"Corp Pro",#N/A,FALSE,"D"}</definedName>
    <definedName name="wrn.Corp.._.Profile._1" localSheetId="3" hidden="1">{"Corp Pro",#N/A,FALSE,"D"}</definedName>
    <definedName name="wrn.Corp.._.Profile._1" localSheetId="5" hidden="1">{"Corp Pro",#N/A,FALSE,"D"}</definedName>
    <definedName name="wrn.Corp.._.Profile._1" hidden="1">{"Corp Pro",#N/A,FALSE,"D"}</definedName>
    <definedName name="wrn.Corp._1" localSheetId="1" hidden="1">{"corp f",#N/A,FALSE,"Corp";"f corp b",#N/A,FALSE,"F"}</definedName>
    <definedName name="wrn.Corp._1" localSheetId="3" hidden="1">{"corp f",#N/A,FALSE,"Corp";"f corp b",#N/A,FALSE,"F"}</definedName>
    <definedName name="wrn.Corp._1" localSheetId="5" hidden="1">{"corp f",#N/A,FALSE,"Corp";"f corp b",#N/A,FALSE,"F"}</definedName>
    <definedName name="wrn.Corp._1" hidden="1">{"corp f",#N/A,FALSE,"Corp";"f corp b",#N/A,FALSE,"F"}</definedName>
    <definedName name="wrn.Corp.Profile." localSheetId="1" hidden="1">{"Corp. Profile",#N/A,FALSE,"Corporate Profile"}</definedName>
    <definedName name="wrn.Corp.Profile." localSheetId="3" hidden="1">{"Corp. Profile",#N/A,FALSE,"Corporate Profile"}</definedName>
    <definedName name="wrn.Corp.Profile." localSheetId="5" hidden="1">{"Corp. Profile",#N/A,FALSE,"Corporate Profile"}</definedName>
    <definedName name="wrn.Corp.Profile." hidden="1">{"Corp. Profile",#N/A,FALSE,"Corporate Profile"}</definedName>
    <definedName name="wrn.Corp.Profile._1" localSheetId="1" hidden="1">{"Corp. Profile",#N/A,FALSE,"Corporate Profile"}</definedName>
    <definedName name="wrn.Corp.Profile._1" localSheetId="3" hidden="1">{"Corp. Profile",#N/A,FALSE,"Corporate Profile"}</definedName>
    <definedName name="wrn.Corp.Profile._1" localSheetId="5" hidden="1">{"Corp. Profile",#N/A,FALSE,"Corporate Profile"}</definedName>
    <definedName name="wrn.Corp.Profile._1" hidden="1">{"Corp. Profile",#N/A,FALSE,"Corporate Profile"}</definedName>
    <definedName name="wrn.Corporate." localSheetId="1" hidden="1">{"Corporate",#N/A,FALSE,"Corporate Profile"}</definedName>
    <definedName name="wrn.Corporate." localSheetId="3" hidden="1">{"Corporate",#N/A,FALSE,"Corporate Profile"}</definedName>
    <definedName name="wrn.Corporate." localSheetId="5" hidden="1">{"Corporate",#N/A,FALSE,"Corporate Profile"}</definedName>
    <definedName name="wrn.Corporate." hidden="1">{"Corporate",#N/A,FALSE,"Corporate Profile"}</definedName>
    <definedName name="wrn.corporate._.balance._.sheet." localSheetId="1" hidden="1">{"corporate balance sheet",#N/A,FALSE,"CORPORATE"}</definedName>
    <definedName name="wrn.corporate._.balance._.sheet." localSheetId="3" hidden="1">{"corporate balance sheet",#N/A,FALSE,"CORPORATE"}</definedName>
    <definedName name="wrn.corporate._.balance._.sheet." localSheetId="5" hidden="1">{"corporate balance sheet",#N/A,FALSE,"CORPORATE"}</definedName>
    <definedName name="wrn.corporate._.balance._.sheet." hidden="1">{"corporate balance sheet",#N/A,FALSE,"CORPORATE"}</definedName>
    <definedName name="wrn.corporate._.balance._.sheet._1" localSheetId="1" hidden="1">{"corporate balance sheet",#N/A,FALSE,"CORPORATE"}</definedName>
    <definedName name="wrn.corporate._.balance._.sheet._1" localSheetId="3" hidden="1">{"corporate balance sheet",#N/A,FALSE,"CORPORATE"}</definedName>
    <definedName name="wrn.corporate._.balance._.sheet._1" localSheetId="5" hidden="1">{"corporate balance sheet",#N/A,FALSE,"CORPORATE"}</definedName>
    <definedName name="wrn.corporate._.balance._.sheet._1" hidden="1">{"corporate balance sheet",#N/A,FALSE,"CORPORATE"}</definedName>
    <definedName name="wrn.corporate._.cash._.flow." localSheetId="1" hidden="1">{"corporate cash flow",#N/A,FALSE,"CORPORATE"}</definedName>
    <definedName name="wrn.corporate._.cash._.flow." localSheetId="3" hidden="1">{"corporate cash flow",#N/A,FALSE,"CORPORATE"}</definedName>
    <definedName name="wrn.corporate._.cash._.flow." localSheetId="5" hidden="1">{"corporate cash flow",#N/A,FALSE,"CORPORATE"}</definedName>
    <definedName name="wrn.corporate._.cash._.flow." hidden="1">{"corporate cash flow",#N/A,FALSE,"CORPORATE"}</definedName>
    <definedName name="wrn.corporate._.cash._.flow._1" localSheetId="1" hidden="1">{"corporate cash flow",#N/A,FALSE,"CORPORATE"}</definedName>
    <definedName name="wrn.corporate._.cash._.flow._1" localSheetId="3" hidden="1">{"corporate cash flow",#N/A,FALSE,"CORPORATE"}</definedName>
    <definedName name="wrn.corporate._.cash._.flow._1" localSheetId="5" hidden="1">{"corporate cash flow",#N/A,FALSE,"CORPORATE"}</definedName>
    <definedName name="wrn.corporate._.cash._.flow._1" hidden="1">{"corporate cash flow",#N/A,FALSE,"CORPORATE"}</definedName>
    <definedName name="wrn.corporate._.interest." localSheetId="1" hidden="1">{"corporate interest",#N/A,FALSE,"CORPORATE"}</definedName>
    <definedName name="wrn.corporate._.interest." localSheetId="3" hidden="1">{"corporate interest",#N/A,FALSE,"CORPORATE"}</definedName>
    <definedName name="wrn.corporate._.interest." localSheetId="5" hidden="1">{"corporate interest",#N/A,FALSE,"CORPORATE"}</definedName>
    <definedName name="wrn.corporate._.interest." hidden="1">{"corporate interest",#N/A,FALSE,"CORPORATE"}</definedName>
    <definedName name="wrn.corporate._.interest._1" localSheetId="1" hidden="1">{"corporate interest",#N/A,FALSE,"CORPORATE"}</definedName>
    <definedName name="wrn.corporate._.interest._1" localSheetId="3" hidden="1">{"corporate interest",#N/A,FALSE,"CORPORATE"}</definedName>
    <definedName name="wrn.corporate._.interest._1" localSheetId="5" hidden="1">{"corporate interest",#N/A,FALSE,"CORPORATE"}</definedName>
    <definedName name="wrn.corporate._.interest._1" hidden="1">{"corporate interest",#N/A,FALSE,"CORPORATE"}</definedName>
    <definedName name="wrn.Corporate._.Profile." localSheetId="1" hidden="1">{"Corporate Profile",#N/A,FALSE,"D"}</definedName>
    <definedName name="wrn.Corporate._.Profile." localSheetId="3" hidden="1">{"Corporate Profile",#N/A,FALSE,"D"}</definedName>
    <definedName name="wrn.Corporate._.Profile." localSheetId="5" hidden="1">{"Corporate Profile",#N/A,FALSE,"D"}</definedName>
    <definedName name="wrn.Corporate._.Profile." hidden="1">{"Corporate Profile",#N/A,FALSE,"D"}</definedName>
    <definedName name="wrn.Corporate._.Profile._1" localSheetId="1" hidden="1">{"Corporate Profile",#N/A,FALSE,"D"}</definedName>
    <definedName name="wrn.Corporate._.Profile._1" localSheetId="3" hidden="1">{"Corporate Profile",#N/A,FALSE,"D"}</definedName>
    <definedName name="wrn.Corporate._.Profile._1" localSheetId="5" hidden="1">{"Corporate Profile",#N/A,FALSE,"D"}</definedName>
    <definedName name="wrn.Corporate._.Profile._1" hidden="1">{"Corporate Profile",#N/A,FALSE,"D"}</definedName>
    <definedName name="wrn.Corporate._1" localSheetId="1" hidden="1">{"Corporate",#N/A,FALSE,"Corporate Profile"}</definedName>
    <definedName name="wrn.Corporate._1" localSheetId="3" hidden="1">{"Corporate",#N/A,FALSE,"Corporate Profile"}</definedName>
    <definedName name="wrn.Corporate._1" localSheetId="5" hidden="1">{"Corporate",#N/A,FALSE,"Corporate Profile"}</definedName>
    <definedName name="wrn.Corporate._1" hidden="1">{"Corporate",#N/A,FALSE,"Corporate Profile"}</definedName>
    <definedName name="wrn.CorporateProfile." localSheetId="1" hidden="1">{"CorporateProfile",#N/A,FALSE,"corp profile"}</definedName>
    <definedName name="wrn.CorporateProfile." localSheetId="3" hidden="1">{"CorporateProfile",#N/A,FALSE,"corp profile"}</definedName>
    <definedName name="wrn.CorporateProfile." localSheetId="5" hidden="1">{"CorporateProfile",#N/A,FALSE,"corp profile"}</definedName>
    <definedName name="wrn.CorporateProfile." hidden="1">{"CorporateProfile",#N/A,FALSE,"corp profile"}</definedName>
    <definedName name="wrn.CorporateProfile._1" localSheetId="1" hidden="1">{"CorporateProfile",#N/A,FALSE,"corp profile"}</definedName>
    <definedName name="wrn.CorporateProfile._1" localSheetId="3" hidden="1">{"CorporateProfile",#N/A,FALSE,"corp profile"}</definedName>
    <definedName name="wrn.CorporateProfile._1" localSheetId="5" hidden="1">{"CorporateProfile",#N/A,FALSE,"corp profile"}</definedName>
    <definedName name="wrn.CorporateProfile._1" hidden="1">{"CorporateProfile",#N/A,FALSE,"corp profile"}</definedName>
    <definedName name="wrn.Cost._.Model._.Distribution." localSheetId="1"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rn.Cost._.Model._.Distribution." localSheetId="3"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rn.Cost._.Model._.Distribution." localSheetId="5"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rn.Cost._.Model._.Distribution."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rn.cotop." localSheetId="1" hidden="1">{"ReportTop",#N/A,FALSE,"report top"}</definedName>
    <definedName name="wrn.cotop." localSheetId="3" hidden="1">{"ReportTop",#N/A,FALSE,"report top"}</definedName>
    <definedName name="wrn.cotop." localSheetId="5" hidden="1">{"ReportTop",#N/A,FALSE,"report top"}</definedName>
    <definedName name="wrn.cotop." hidden="1">{"ReportTop",#N/A,FALSE,"report top"}</definedName>
    <definedName name="wrn.cotop._1" localSheetId="1" hidden="1">{"ReportTop",#N/A,FALSE,"report top"}</definedName>
    <definedName name="wrn.cotop._1" localSheetId="3" hidden="1">{"ReportTop",#N/A,FALSE,"report top"}</definedName>
    <definedName name="wrn.cotop._1" localSheetId="5" hidden="1">{"ReportTop",#N/A,FALSE,"report top"}</definedName>
    <definedName name="wrn.cotop._1" hidden="1">{"ReportTop",#N/A,FALSE,"report top"}</definedName>
    <definedName name="wrn.Cover." localSheetId="1" hidden="1">{"coverall",#N/A,FALSE,"Definitions";"cover1",#N/A,FALSE,"Definitions";"cover2",#N/A,FALSE,"Definitions";"cover3",#N/A,FALSE,"Definitions";"cover4",#N/A,FALSE,"Definitions";"cover5",#N/A,FALSE,"Definitions";"blank",#N/A,FALSE,"Definitions"}</definedName>
    <definedName name="wrn.Cover." localSheetId="3" hidden="1">{"coverall",#N/A,FALSE,"Definitions";"cover1",#N/A,FALSE,"Definitions";"cover2",#N/A,FALSE,"Definitions";"cover3",#N/A,FALSE,"Definitions";"cover4",#N/A,FALSE,"Definitions";"cover5",#N/A,FALSE,"Definitions";"blank",#N/A,FALSE,"Definitions"}</definedName>
    <definedName name="wrn.Cover." localSheetId="5"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_1" localSheetId="1" hidden="1">{"coverall",#N/A,FALSE,"Definitions";"cover1",#N/A,FALSE,"Definitions";"cover2",#N/A,FALSE,"Definitions";"cover3",#N/A,FALSE,"Definitions";"cover4",#N/A,FALSE,"Definitions";"cover5",#N/A,FALSE,"Definitions";"blank",#N/A,FALSE,"Definitions"}</definedName>
    <definedName name="wrn.Cover._1" localSheetId="3" hidden="1">{"coverall",#N/A,FALSE,"Definitions";"cover1",#N/A,FALSE,"Definitions";"cover2",#N/A,FALSE,"Definitions";"cover3",#N/A,FALSE,"Definitions";"cover4",#N/A,FALSE,"Definitions";"cover5",#N/A,FALSE,"Definitions";"blank",#N/A,FALSE,"Definitions"}</definedName>
    <definedName name="wrn.Cover._1" localSheetId="5" hidden="1">{"coverall",#N/A,FALSE,"Definitions";"cover1",#N/A,FALSE,"Definitions";"cover2",#N/A,FALSE,"Definitions";"cover3",#N/A,FALSE,"Definitions";"cover4",#N/A,FALSE,"Definitions";"cover5",#N/A,FALSE,"Definitions";"blank",#N/A,FALSE,"Definitions"}</definedName>
    <definedName name="wrn.Cover._1" hidden="1">{"coverall",#N/A,FALSE,"Definitions";"cover1",#N/A,FALSE,"Definitions";"cover2",#N/A,FALSE,"Definitions";"cover3",#N/A,FALSE,"Definitions";"cover4",#N/A,FALSE,"Definitions";"cover5",#N/A,FALSE,"Definitions";"blank",#N/A,FALSE,"Definitions"}</definedName>
    <definedName name="wrn.CRI." localSheetId="1" hidden="1">{"CRI",#N/A,FALSE,"SCORPS"}</definedName>
    <definedName name="wrn.CRI." localSheetId="3" hidden="1">{"CRI",#N/A,FALSE,"SCORPS"}</definedName>
    <definedName name="wrn.CRI." localSheetId="5" hidden="1">{"CRI",#N/A,FALSE,"SCORPS"}</definedName>
    <definedName name="wrn.CRI." hidden="1">{"CRI",#N/A,FALSE,"SCORPS"}</definedName>
    <definedName name="wrn.crossroads." localSheetId="1" hidden="1">{#N/A,#N/A,FALSE,"RENT ROLL";#N/A,#N/A,FALSE,"CAM";#N/A,#N/A,FALSE,"TAXES";#N/A,#N/A,FALSE,"INSURANCE";#N/A,#N/A,FALSE,"HVAC";#N/A,#N/A,FALSE,"MARKETING"}</definedName>
    <definedName name="wrn.crossroads." localSheetId="3" hidden="1">{#N/A,#N/A,FALSE,"RENT ROLL";#N/A,#N/A,FALSE,"CAM";#N/A,#N/A,FALSE,"TAXES";#N/A,#N/A,FALSE,"INSURANCE";#N/A,#N/A,FALSE,"HVAC";#N/A,#N/A,FALSE,"MARKETING"}</definedName>
    <definedName name="wrn.crossroads." localSheetId="5"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1" hidden="1">{#N/A,#N/A,FALSE,"RENT ROLL";#N/A,#N/A,FALSE,"CAM";#N/A,#N/A,FALSE,"TAXES";#N/A,#N/A,FALSE,"INSURANCE";#N/A,#N/A,FALSE,"HVAC";#N/A,#N/A,FALSE,"MARKETING"}</definedName>
    <definedName name="wrn.crossroads2" localSheetId="3" hidden="1">{#N/A,#N/A,FALSE,"RENT ROLL";#N/A,#N/A,FALSE,"CAM";#N/A,#N/A,FALSE,"TAXES";#N/A,#N/A,FALSE,"INSURANCE";#N/A,#N/A,FALSE,"HVAC";#N/A,#N/A,FALSE,"MARKETING"}</definedName>
    <definedName name="wrn.crossroads2" localSheetId="5" hidden="1">{#N/A,#N/A,FALSE,"RENT ROLL";#N/A,#N/A,FALSE,"CAM";#N/A,#N/A,FALSE,"TAXES";#N/A,#N/A,FALSE,"INSURANCE";#N/A,#N/A,FALSE,"HVAC";#N/A,#N/A,FALSE,"MARKETING"}</definedName>
    <definedName name="wrn.crossroads2" hidden="1">{#N/A,#N/A,FALSE,"RENT ROLL";#N/A,#N/A,FALSE,"CAM";#N/A,#N/A,FALSE,"TAXES";#N/A,#N/A,FALSE,"INSURANCE";#N/A,#N/A,FALSE,"HVAC";#N/A,#N/A,FALSE,"MARKETING"}</definedName>
    <definedName name="wrn.crude." localSheetId="1" hidden="1">{"Padd1crd",#N/A,FALSE,"REFINERY";"padd2crd",#N/A,FALSE,"REFINERY";"padd3crd",#N/A,FALSE,"REFINERY";"padd4crd",#N/A,FALSE,"REFINERY";"padd5crd",#N/A,FALSE,"REFINERY"}</definedName>
    <definedName name="wrn.crude." localSheetId="3" hidden="1">{"Padd1crd",#N/A,FALSE,"REFINERY";"padd2crd",#N/A,FALSE,"REFINERY";"padd3crd",#N/A,FALSE,"REFINERY";"padd4crd",#N/A,FALSE,"REFINERY";"padd5crd",#N/A,FALSE,"REFINERY"}</definedName>
    <definedName name="wrn.crude." localSheetId="5" hidden="1">{"Padd1crd",#N/A,FALSE,"REFINERY";"padd2crd",#N/A,FALSE,"REFINERY";"padd3crd",#N/A,FALSE,"REFINERY";"padd4crd",#N/A,FALSE,"REFINERY";"padd5crd",#N/A,FALSE,"REFINERY"}</definedName>
    <definedName name="wrn.crude." hidden="1">{"Padd1crd",#N/A,FALSE,"REFINERY";"padd2crd",#N/A,FALSE,"REFINERY";"padd3crd",#N/A,FALSE,"REFINERY";"padd4crd",#N/A,FALSE,"REFINERY";"padd5crd",#N/A,FALSE,"REFINERY"}</definedName>
    <definedName name="wrn.CRUDE1." localSheetId="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3"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5"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S_SCH_2." localSheetId="1" hidden="1">{"SP_MILL_MIX_150PRESS",#N/A,FALSE,"sch._cs";"SP_OTHERS",#N/A,FALSE,"sch._cs";"BP",#N/A,FALSE,"sch._cs";"KILN_SHAFT_SHUTTLE_L/UNL_BELL_CC",#N/A,FALSE,"sch._cs";"CHK_BTK_GPP_L/UNL-BP",#N/A,FALSE,"sch._cs"}</definedName>
    <definedName name="wrn.CS_SCH_2." localSheetId="3" hidden="1">{"SP_MILL_MIX_150PRESS",#N/A,FALSE,"sch._cs";"SP_OTHERS",#N/A,FALSE,"sch._cs";"BP",#N/A,FALSE,"sch._cs";"KILN_SHAFT_SHUTTLE_L/UNL_BELL_CC",#N/A,FALSE,"sch._cs";"CHK_BTK_GPP_L/UNL-BP",#N/A,FALSE,"sch._cs"}</definedName>
    <definedName name="wrn.CS_SCH_2." localSheetId="5" hidden="1">{"SP_MILL_MIX_150PRESS",#N/A,FALSE,"sch._cs";"SP_OTHERS",#N/A,FALSE,"sch._cs";"BP",#N/A,FALSE,"sch._cs";"KILN_SHAFT_SHUTTLE_L/UNL_BELL_CC",#N/A,FALSE,"sch._cs";"CHK_BTK_GPP_L/UNL-BP",#N/A,FALSE,"sch._cs"}</definedName>
    <definedName name="wrn.CS_SCH_2." hidden="1">{"SP_MILL_MIX_150PRESS",#N/A,FALSE,"sch._cs";"SP_OTHERS",#N/A,FALSE,"sch._cs";"BP",#N/A,FALSE,"sch._cs";"KILN_SHAFT_SHUTTLE_L/UNL_BELL_CC",#N/A,FALSE,"sch._cs";"CHK_BTK_GPP_L/UNL-BP",#N/A,FALSE,"sch._cs"}</definedName>
    <definedName name="wrn.CS_SCHEDULE." localSheetId="1" hidden="1">{"RATIO",#N/A,FALSE,"sch._cs";"FB",#N/A,FALSE,"sch._cs";"SP_MILL_MIX_150PRESS",#N/A,FALSE,"sch._cs"}</definedName>
    <definedName name="wrn.CS_SCHEDULE." localSheetId="3" hidden="1">{"RATIO",#N/A,FALSE,"sch._cs";"FB",#N/A,FALSE,"sch._cs";"SP_MILL_MIX_150PRESS",#N/A,FALSE,"sch._cs"}</definedName>
    <definedName name="wrn.CS_SCHEDULE." localSheetId="5" hidden="1">{"RATIO",#N/A,FALSE,"sch._cs";"FB",#N/A,FALSE,"sch._cs";"SP_MILL_MIX_150PRESS",#N/A,FALSE,"sch._cs"}</definedName>
    <definedName name="wrn.CS_SCHEDULE." hidden="1">{"RATIO",#N/A,FALSE,"sch._cs";"FB",#N/A,FALSE,"sch._cs";"SP_MILL_MIX_150PRESS",#N/A,FALSE,"sch._cs"}</definedName>
    <definedName name="wrn.csc." localSheetId="1" hidden="1">{"orixcsc",#N/A,FALSE,"ORIX CSC";"orixcsc2",#N/A,FALSE,"ORIX CSC"}</definedName>
    <definedName name="wrn.csc." localSheetId="3" hidden="1">{"orixcsc",#N/A,FALSE,"ORIX CSC";"orixcsc2",#N/A,FALSE,"ORIX CSC"}</definedName>
    <definedName name="wrn.csc." localSheetId="5" hidden="1">{"orixcsc",#N/A,FALSE,"ORIX CSC";"orixcsc2",#N/A,FALSE,"ORIX CSC"}</definedName>
    <definedName name="wrn.csc." hidden="1">{"orixcsc",#N/A,FALSE,"ORIX CSC";"orixcsc2",#N/A,FALSE,"ORIX CSC"}</definedName>
    <definedName name="wrn.csc._1" localSheetId="1" hidden="1">{"orixcsc",#N/A,FALSE,"ORIX CSC";"orixcsc2",#N/A,FALSE,"ORIX CSC"}</definedName>
    <definedName name="wrn.csc._1" localSheetId="3" hidden="1">{"orixcsc",#N/A,FALSE,"ORIX CSC";"orixcsc2",#N/A,FALSE,"ORIX CSC"}</definedName>
    <definedName name="wrn.csc._1" localSheetId="5" hidden="1">{"orixcsc",#N/A,FALSE,"ORIX CSC";"orixcsc2",#N/A,FALSE,"ORIX CSC"}</definedName>
    <definedName name="wrn.csc._1" hidden="1">{"orixcsc",#N/A,FALSE,"ORIX CSC";"orixcsc2",#N/A,FALSE,"ORIX CSC"}</definedName>
    <definedName name="wrn.csc2" localSheetId="1" hidden="1">{"orixcsc",#N/A,FALSE,"ORIX CSC";"orixcsc2",#N/A,FALSE,"ORIX CSC"}</definedName>
    <definedName name="wrn.csc2" localSheetId="3" hidden="1">{"orixcsc",#N/A,FALSE,"ORIX CSC";"orixcsc2",#N/A,FALSE,"ORIX CSC"}</definedName>
    <definedName name="wrn.csc2" localSheetId="5" hidden="1">{"orixcsc",#N/A,FALSE,"ORIX CSC";"orixcsc2",#N/A,FALSE,"ORIX CSC"}</definedName>
    <definedName name="wrn.csc2" hidden="1">{"orixcsc",#N/A,FALSE,"ORIX CSC";"orixcsc2",#N/A,FALSE,"ORIX CSC"}</definedName>
    <definedName name="wrn.csc2." localSheetId="1" hidden="1">{#N/A,#N/A,FALSE,"ORIX CSC"}</definedName>
    <definedName name="wrn.csc2." localSheetId="3" hidden="1">{#N/A,#N/A,FALSE,"ORIX CSC"}</definedName>
    <definedName name="wrn.csc2." localSheetId="5" hidden="1">{#N/A,#N/A,FALSE,"ORIX CSC"}</definedName>
    <definedName name="wrn.csc2." hidden="1">{#N/A,#N/A,FALSE,"ORIX CSC"}</definedName>
    <definedName name="wrn.csc2._1" localSheetId="1" hidden="1">{#N/A,#N/A,FALSE,"ORIX CSC"}</definedName>
    <definedName name="wrn.csc2._1" localSheetId="3" hidden="1">{#N/A,#N/A,FALSE,"ORIX CSC"}</definedName>
    <definedName name="wrn.csc2._1" localSheetId="5" hidden="1">{#N/A,#N/A,FALSE,"ORIX CSC"}</definedName>
    <definedName name="wrn.csc2._1" hidden="1">{#N/A,#N/A,FALSE,"ORIX CSC"}</definedName>
    <definedName name="wrn.csc2_1" localSheetId="1" hidden="1">{"orixcsc",#N/A,FALSE,"ORIX CSC";"orixcsc2",#N/A,FALSE,"ORIX CSC"}</definedName>
    <definedName name="wrn.csc2_1" localSheetId="3" hidden="1">{"orixcsc",#N/A,FALSE,"ORIX CSC";"orixcsc2",#N/A,FALSE,"ORIX CSC"}</definedName>
    <definedName name="wrn.csc2_1" localSheetId="5" hidden="1">{"orixcsc",#N/A,FALSE,"ORIX CSC";"orixcsc2",#N/A,FALSE,"ORIX CSC"}</definedName>
    <definedName name="wrn.csc2_1" hidden="1">{"orixcsc",#N/A,FALSE,"ORIX CSC";"orixcsc2",#N/A,FALSE,"ORIX CSC"}</definedName>
    <definedName name="wrn.csc3" localSheetId="1" hidden="1">{#N/A,#N/A,FALSE,"ORIX CSC"}</definedName>
    <definedName name="wrn.csc3" localSheetId="3" hidden="1">{#N/A,#N/A,FALSE,"ORIX CSC"}</definedName>
    <definedName name="wrn.csc3" localSheetId="5" hidden="1">{#N/A,#N/A,FALSE,"ORIX CSC"}</definedName>
    <definedName name="wrn.csc3" hidden="1">{#N/A,#N/A,FALSE,"ORIX CSC"}</definedName>
    <definedName name="wrn.csc3_1" localSheetId="1" hidden="1">{#N/A,#N/A,FALSE,"ORIX CSC"}</definedName>
    <definedName name="wrn.csc3_1" localSheetId="3" hidden="1">{#N/A,#N/A,FALSE,"ORIX CSC"}</definedName>
    <definedName name="wrn.csc3_1" localSheetId="5" hidden="1">{#N/A,#N/A,FALSE,"ORIX CSC"}</definedName>
    <definedName name="wrn.csc3_1" hidden="1">{#N/A,#N/A,FALSE,"ORIX CSC"}</definedName>
    <definedName name="wrn.CTHGEO80." localSheetId="1" hidden="1">{"CTHGEO80",#N/A,FALSE,"NAVYI"}</definedName>
    <definedName name="wrn.CTHGEO80." localSheetId="3" hidden="1">{"CTHGEO80",#N/A,FALSE,"NAVYI"}</definedName>
    <definedName name="wrn.CTHGEO80." localSheetId="5" hidden="1">{"CTHGEO80",#N/A,FALSE,"NAVYI"}</definedName>
    <definedName name="wrn.CTHGEO80." hidden="1">{"CTHGEO80",#N/A,FALSE,"NAVYI"}</definedName>
    <definedName name="wrn.Current._.View." localSheetId="0" hidden="1">{#N/A,#N/A,FALSE,"ACCS-XXX.XLS";#N/A,#N/A,FALSE,"ACCS-ADJ.XLS";#N/A,#N/A,FALSE,"ACCS-COR.XLS";#N/A,#N/A,FALSE,"LEGL-ACX.XLS";#N/A,#N/A,FALSE,"JNTV-PHX.XLS"}</definedName>
    <definedName name="wrn.Current._.View." localSheetId="1" hidden="1">{#N/A,#N/A,FALSE,"ACCS-XXX.XLS";#N/A,#N/A,FALSE,"ACCS-ADJ.XLS";#N/A,#N/A,FALSE,"ACCS-COR.XLS";#N/A,#N/A,FALSE,"LEGL-ACX.XLS";#N/A,#N/A,FALSE,"JNTV-PHX.XLS"}</definedName>
    <definedName name="wrn.Current._.View." localSheetId="3" hidden="1">{#N/A,#N/A,FALSE,"ACCS-XXX.XLS";#N/A,#N/A,FALSE,"ACCS-ADJ.XLS";#N/A,#N/A,FALSE,"ACCS-COR.XLS";#N/A,#N/A,FALSE,"LEGL-ACX.XLS";#N/A,#N/A,FALSE,"JNTV-PHX.XLS"}</definedName>
    <definedName name="wrn.Current._.View." localSheetId="5" hidden="1">{#N/A,#N/A,FALSE,"ACCS-XXX.XLS";#N/A,#N/A,FALSE,"ACCS-ADJ.XLS";#N/A,#N/A,FALSE,"ACCS-COR.XLS";#N/A,#N/A,FALSE,"LEGL-ACX.XLS";#N/A,#N/A,FALSE,"JNTV-PHX.XLS"}</definedName>
    <definedName name="wrn.Current._.View." hidden="1">{#N/A,#N/A,FALSE,"ACCS-XXX.XLS";#N/A,#N/A,FALSE,"ACCS-ADJ.XLS";#N/A,#N/A,FALSE,"ACCS-COR.XLS";#N/A,#N/A,FALSE,"LEGL-ACX.XLS";#N/A,#N/A,FALSE,"JNTV-PHX.XLS"}</definedName>
    <definedName name="wrn.cy._.budget." localSheetId="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localSheetId="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localSheetId="5"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1" localSheetId="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1" localSheetId="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1" localSheetId="5"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aily." localSheetId="1" hidden="1">{#N/A,#N/A,FALSE,"Input";#N/A,#N/A,FALSE,"BBC";#N/A,#N/A,FALSE,"Sch A";#N/A,#N/A,FALSE,"Sch B";#N/A,#N/A,FALSE,"Ineligible"}</definedName>
    <definedName name="wrn.Daily." localSheetId="3" hidden="1">{#N/A,#N/A,FALSE,"Input";#N/A,#N/A,FALSE,"BBC";#N/A,#N/A,FALSE,"Sch A";#N/A,#N/A,FALSE,"Sch B";#N/A,#N/A,FALSE,"Ineligible"}</definedName>
    <definedName name="wrn.Daily." localSheetId="5" hidden="1">{#N/A,#N/A,FALSE,"Input";#N/A,#N/A,FALSE,"BBC";#N/A,#N/A,FALSE,"Sch A";#N/A,#N/A,FALSE,"Sch B";#N/A,#N/A,FALSE,"Ineligible"}</definedName>
    <definedName name="wrn.Daily." hidden="1">{#N/A,#N/A,FALSE,"Input";#N/A,#N/A,FALSE,"BBC";#N/A,#N/A,FALSE,"Sch A";#N/A,#N/A,FALSE,"Sch B";#N/A,#N/A,FALSE,"Ineligible"}</definedName>
    <definedName name="wrn.DAILY._.SALES." localSheetId="1" hidden="1">{"New York",#N/A,FALSE,"NY";"London Et Al",#N/A,FALSE,"NY";"Cash Balance",#N/A,FALSE,"NY"}</definedName>
    <definedName name="wrn.DAILY._.SALES." localSheetId="3" hidden="1">{"New York",#N/A,FALSE,"NY";"London Et Al",#N/A,FALSE,"NY";"Cash Balance",#N/A,FALSE,"NY"}</definedName>
    <definedName name="wrn.DAILY._.SALES." localSheetId="5" hidden="1">{"New York",#N/A,FALSE,"NY";"London Et Al",#N/A,FALSE,"NY";"Cash Balance",#N/A,FALSE,"NY"}</definedName>
    <definedName name="wrn.DAILY._.SALES." hidden="1">{"New York",#N/A,FALSE,"NY";"London Et Al",#N/A,FALSE,"NY";"Cash Balance",#N/A,FALSE,"NY"}</definedName>
    <definedName name="wrn.DAILY._.SALES._1" localSheetId="1" hidden="1">{"New York",#N/A,FALSE,"NY";"London Et Al",#N/A,FALSE,"NY";"Cash Balance",#N/A,FALSE,"NY"}</definedName>
    <definedName name="wrn.DAILY._.SALES._1" localSheetId="3" hidden="1">{"New York",#N/A,FALSE,"NY";"London Et Al",#N/A,FALSE,"NY";"Cash Balance",#N/A,FALSE,"NY"}</definedName>
    <definedName name="wrn.DAILY._.SALES._1" localSheetId="5" hidden="1">{"New York",#N/A,FALSE,"NY";"London Et Al",#N/A,FALSE,"NY";"Cash Balance",#N/A,FALSE,"NY"}</definedName>
    <definedName name="wrn.DAILY._.SALES._1" hidden="1">{"New York",#N/A,FALSE,"NY";"London Et Al",#N/A,FALSE,"NY";"Cash Balance",#N/A,FALSE,"NY"}</definedName>
    <definedName name="wrn.Daily._1" localSheetId="1" hidden="1">{#N/A,#N/A,FALSE,"Input";#N/A,#N/A,FALSE,"BBC";#N/A,#N/A,FALSE,"Sch A";#N/A,#N/A,FALSE,"Sch B";#N/A,#N/A,FALSE,"Ineligible"}</definedName>
    <definedName name="wrn.Daily._1" localSheetId="3" hidden="1">{#N/A,#N/A,FALSE,"Input";#N/A,#N/A,FALSE,"BBC";#N/A,#N/A,FALSE,"Sch A";#N/A,#N/A,FALSE,"Sch B";#N/A,#N/A,FALSE,"Ineligible"}</definedName>
    <definedName name="wrn.Daily._1" localSheetId="5" hidden="1">{#N/A,#N/A,FALSE,"Input";#N/A,#N/A,FALSE,"BBC";#N/A,#N/A,FALSE,"Sch A";#N/A,#N/A,FALSE,"Sch B";#N/A,#N/A,FALSE,"Ineligible"}</definedName>
    <definedName name="wrn.Daily._1" hidden="1">{#N/A,#N/A,FALSE,"Input";#N/A,#N/A,FALSE,"BBC";#N/A,#N/A,FALSE,"Sch A";#N/A,#N/A,FALSE,"Sch B";#N/A,#N/A,FALSE,"Ineligible"}</definedName>
    <definedName name="wrn.Daily._1_2" localSheetId="1" hidden="1">{#N/A,#N/A,FALSE,"Input";#N/A,#N/A,FALSE,"BBC";#N/A,#N/A,FALSE,"Sch A";#N/A,#N/A,FALSE,"Sch B";#N/A,#N/A,FALSE,"Ineligible"}</definedName>
    <definedName name="wrn.Daily._1_2" localSheetId="3" hidden="1">{#N/A,#N/A,FALSE,"Input";#N/A,#N/A,FALSE,"BBC";#N/A,#N/A,FALSE,"Sch A";#N/A,#N/A,FALSE,"Sch B";#N/A,#N/A,FALSE,"Ineligible"}</definedName>
    <definedName name="wrn.Daily._1_2" localSheetId="5" hidden="1">{#N/A,#N/A,FALSE,"Input";#N/A,#N/A,FALSE,"BBC";#N/A,#N/A,FALSE,"Sch A";#N/A,#N/A,FALSE,"Sch B";#N/A,#N/A,FALSE,"Ineligible"}</definedName>
    <definedName name="wrn.Daily._1_2" hidden="1">{#N/A,#N/A,FALSE,"Input";#N/A,#N/A,FALSE,"BBC";#N/A,#N/A,FALSE,"Sch A";#N/A,#N/A,FALSE,"Sch B";#N/A,#N/A,FALSE,"Ineligible"}</definedName>
    <definedName name="wrn.Daily._2" localSheetId="1" hidden="1">{#N/A,#N/A,FALSE,"Input";#N/A,#N/A,FALSE,"BBC";#N/A,#N/A,FALSE,"Sch A";#N/A,#N/A,FALSE,"Sch B";#N/A,#N/A,FALSE,"Ineligible"}</definedName>
    <definedName name="wrn.Daily._2" localSheetId="3" hidden="1">{#N/A,#N/A,FALSE,"Input";#N/A,#N/A,FALSE,"BBC";#N/A,#N/A,FALSE,"Sch A";#N/A,#N/A,FALSE,"Sch B";#N/A,#N/A,FALSE,"Ineligible"}</definedName>
    <definedName name="wrn.Daily._2" localSheetId="5" hidden="1">{#N/A,#N/A,FALSE,"Input";#N/A,#N/A,FALSE,"BBC";#N/A,#N/A,FALSE,"Sch A";#N/A,#N/A,FALSE,"Sch B";#N/A,#N/A,FALSE,"Ineligible"}</definedName>
    <definedName name="wrn.Daily._2" hidden="1">{#N/A,#N/A,FALSE,"Input";#N/A,#N/A,FALSE,"BBC";#N/A,#N/A,FALSE,"Sch A";#N/A,#N/A,FALSE,"Sch B";#N/A,#N/A,FALSE,"Ineligible"}</definedName>
    <definedName name="wrn.Daily._2_2" localSheetId="1" hidden="1">{#N/A,#N/A,FALSE,"Input";#N/A,#N/A,FALSE,"BBC";#N/A,#N/A,FALSE,"Sch A";#N/A,#N/A,FALSE,"Sch B";#N/A,#N/A,FALSE,"Ineligible"}</definedName>
    <definedName name="wrn.Daily._2_2" localSheetId="3" hidden="1">{#N/A,#N/A,FALSE,"Input";#N/A,#N/A,FALSE,"BBC";#N/A,#N/A,FALSE,"Sch A";#N/A,#N/A,FALSE,"Sch B";#N/A,#N/A,FALSE,"Ineligible"}</definedName>
    <definedName name="wrn.Daily._2_2" localSheetId="5" hidden="1">{#N/A,#N/A,FALSE,"Input";#N/A,#N/A,FALSE,"BBC";#N/A,#N/A,FALSE,"Sch A";#N/A,#N/A,FALSE,"Sch B";#N/A,#N/A,FALSE,"Ineligible"}</definedName>
    <definedName name="wrn.Daily._2_2" hidden="1">{#N/A,#N/A,FALSE,"Input";#N/A,#N/A,FALSE,"BBC";#N/A,#N/A,FALSE,"Sch A";#N/A,#N/A,FALSE,"Sch B";#N/A,#N/A,FALSE,"Ineligible"}</definedName>
    <definedName name="wrn.Daily._3" localSheetId="1" hidden="1">{#N/A,#N/A,FALSE,"Input";#N/A,#N/A,FALSE,"BBC";#N/A,#N/A,FALSE,"Sch A";#N/A,#N/A,FALSE,"Sch B";#N/A,#N/A,FALSE,"Ineligible"}</definedName>
    <definedName name="wrn.Daily._3" localSheetId="3" hidden="1">{#N/A,#N/A,FALSE,"Input";#N/A,#N/A,FALSE,"BBC";#N/A,#N/A,FALSE,"Sch A";#N/A,#N/A,FALSE,"Sch B";#N/A,#N/A,FALSE,"Ineligible"}</definedName>
    <definedName name="wrn.Daily._3" localSheetId="5" hidden="1">{#N/A,#N/A,FALSE,"Input";#N/A,#N/A,FALSE,"BBC";#N/A,#N/A,FALSE,"Sch A";#N/A,#N/A,FALSE,"Sch B";#N/A,#N/A,FALSE,"Ineligible"}</definedName>
    <definedName name="wrn.Daily._3" hidden="1">{#N/A,#N/A,FALSE,"Input";#N/A,#N/A,FALSE,"BBC";#N/A,#N/A,FALSE,"Sch A";#N/A,#N/A,FALSE,"Sch B";#N/A,#N/A,FALSE,"Ineligible"}</definedName>
    <definedName name="wrn.Daily._3_2" localSheetId="1" hidden="1">{#N/A,#N/A,FALSE,"Input";#N/A,#N/A,FALSE,"BBC";#N/A,#N/A,FALSE,"Sch A";#N/A,#N/A,FALSE,"Sch B";#N/A,#N/A,FALSE,"Ineligible"}</definedName>
    <definedName name="wrn.Daily._3_2" localSheetId="3" hidden="1">{#N/A,#N/A,FALSE,"Input";#N/A,#N/A,FALSE,"BBC";#N/A,#N/A,FALSE,"Sch A";#N/A,#N/A,FALSE,"Sch B";#N/A,#N/A,FALSE,"Ineligible"}</definedName>
    <definedName name="wrn.Daily._3_2" localSheetId="5" hidden="1">{#N/A,#N/A,FALSE,"Input";#N/A,#N/A,FALSE,"BBC";#N/A,#N/A,FALSE,"Sch A";#N/A,#N/A,FALSE,"Sch B";#N/A,#N/A,FALSE,"Ineligible"}</definedName>
    <definedName name="wrn.Daily._3_2" hidden="1">{#N/A,#N/A,FALSE,"Input";#N/A,#N/A,FALSE,"BBC";#N/A,#N/A,FALSE,"Sch A";#N/A,#N/A,FALSE,"Sch B";#N/A,#N/A,FALSE,"Ineligible"}</definedName>
    <definedName name="wrn.Daily._4" localSheetId="1" hidden="1">{#N/A,#N/A,FALSE,"Input";#N/A,#N/A,FALSE,"BBC";#N/A,#N/A,FALSE,"Sch A";#N/A,#N/A,FALSE,"Sch B";#N/A,#N/A,FALSE,"Ineligible"}</definedName>
    <definedName name="wrn.Daily._4" localSheetId="3" hidden="1">{#N/A,#N/A,FALSE,"Input";#N/A,#N/A,FALSE,"BBC";#N/A,#N/A,FALSE,"Sch A";#N/A,#N/A,FALSE,"Sch B";#N/A,#N/A,FALSE,"Ineligible"}</definedName>
    <definedName name="wrn.Daily._4" localSheetId="5" hidden="1">{#N/A,#N/A,FALSE,"Input";#N/A,#N/A,FALSE,"BBC";#N/A,#N/A,FALSE,"Sch A";#N/A,#N/A,FALSE,"Sch B";#N/A,#N/A,FALSE,"Ineligible"}</definedName>
    <definedName name="wrn.Daily._4" hidden="1">{#N/A,#N/A,FALSE,"Input";#N/A,#N/A,FALSE,"BBC";#N/A,#N/A,FALSE,"Sch A";#N/A,#N/A,FALSE,"Sch B";#N/A,#N/A,FALSE,"Ineligible"}</definedName>
    <definedName name="wrn.Daily._4_2" localSheetId="1" hidden="1">{#N/A,#N/A,FALSE,"Input";#N/A,#N/A,FALSE,"BBC";#N/A,#N/A,FALSE,"Sch A";#N/A,#N/A,FALSE,"Sch B";#N/A,#N/A,FALSE,"Ineligible"}</definedName>
    <definedName name="wrn.Daily._4_2" localSheetId="3" hidden="1">{#N/A,#N/A,FALSE,"Input";#N/A,#N/A,FALSE,"BBC";#N/A,#N/A,FALSE,"Sch A";#N/A,#N/A,FALSE,"Sch B";#N/A,#N/A,FALSE,"Ineligible"}</definedName>
    <definedName name="wrn.Daily._4_2" localSheetId="5" hidden="1">{#N/A,#N/A,FALSE,"Input";#N/A,#N/A,FALSE,"BBC";#N/A,#N/A,FALSE,"Sch A";#N/A,#N/A,FALSE,"Sch B";#N/A,#N/A,FALSE,"Ineligible"}</definedName>
    <definedName name="wrn.Daily._4_2" hidden="1">{#N/A,#N/A,FALSE,"Input";#N/A,#N/A,FALSE,"BBC";#N/A,#N/A,FALSE,"Sch A";#N/A,#N/A,FALSE,"Sch B";#N/A,#N/A,FALSE,"Ineligible"}</definedName>
    <definedName name="wrn.Daily._5" localSheetId="1" hidden="1">{#N/A,#N/A,FALSE,"Input";#N/A,#N/A,FALSE,"BBC";#N/A,#N/A,FALSE,"Sch A";#N/A,#N/A,FALSE,"Sch B";#N/A,#N/A,FALSE,"Ineligible"}</definedName>
    <definedName name="wrn.Daily._5" localSheetId="3" hidden="1">{#N/A,#N/A,FALSE,"Input";#N/A,#N/A,FALSE,"BBC";#N/A,#N/A,FALSE,"Sch A";#N/A,#N/A,FALSE,"Sch B";#N/A,#N/A,FALSE,"Ineligible"}</definedName>
    <definedName name="wrn.Daily._5" localSheetId="5" hidden="1">{#N/A,#N/A,FALSE,"Input";#N/A,#N/A,FALSE,"BBC";#N/A,#N/A,FALSE,"Sch A";#N/A,#N/A,FALSE,"Sch B";#N/A,#N/A,FALSE,"Ineligible"}</definedName>
    <definedName name="wrn.Daily._5" hidden="1">{#N/A,#N/A,FALSE,"Input";#N/A,#N/A,FALSE,"BBC";#N/A,#N/A,FALSE,"Sch A";#N/A,#N/A,FALSE,"Sch B";#N/A,#N/A,FALSE,"Ineligible"}</definedName>
    <definedName name="wrn.Daily._5_2" localSheetId="1" hidden="1">{#N/A,#N/A,FALSE,"Input";#N/A,#N/A,FALSE,"BBC";#N/A,#N/A,FALSE,"Sch A";#N/A,#N/A,FALSE,"Sch B";#N/A,#N/A,FALSE,"Ineligible"}</definedName>
    <definedName name="wrn.Daily._5_2" localSheetId="3" hidden="1">{#N/A,#N/A,FALSE,"Input";#N/A,#N/A,FALSE,"BBC";#N/A,#N/A,FALSE,"Sch A";#N/A,#N/A,FALSE,"Sch B";#N/A,#N/A,FALSE,"Ineligible"}</definedName>
    <definedName name="wrn.Daily._5_2" localSheetId="5" hidden="1">{#N/A,#N/A,FALSE,"Input";#N/A,#N/A,FALSE,"BBC";#N/A,#N/A,FALSE,"Sch A";#N/A,#N/A,FALSE,"Sch B";#N/A,#N/A,FALSE,"Ineligible"}</definedName>
    <definedName name="wrn.Daily._5_2" hidden="1">{#N/A,#N/A,FALSE,"Input";#N/A,#N/A,FALSE,"BBC";#N/A,#N/A,FALSE,"Sch A";#N/A,#N/A,FALSE,"Sch B";#N/A,#N/A,FALSE,"Ineligible"}</definedName>
    <definedName name="wrn.Darwin." localSheetId="1" hidden="1">{#N/A,#N/A,FALSE,"Title";#N/A,#N/A,FALSE,"Assumptions";#N/A,#N/A,FALSE,"Bidder";#N/A,#N/A,FALSE,"Target";#N/A,#N/A,FALSE,"Curr";#N/A,#N/A,FALSE,"Prosp";#N/A,#N/A,FALSE,"Prosp+1";#N/A,#N/A,FALSE,"Summary";#N/A,#N/A,FALSE,"Debtsched";#N/A,#N/A,FALSE,"Sensitivities"}</definedName>
    <definedName name="wrn.Darwin." localSheetId="3" hidden="1">{#N/A,#N/A,FALSE,"Title";#N/A,#N/A,FALSE,"Assumptions";#N/A,#N/A,FALSE,"Bidder";#N/A,#N/A,FALSE,"Target";#N/A,#N/A,FALSE,"Curr";#N/A,#N/A,FALSE,"Prosp";#N/A,#N/A,FALSE,"Prosp+1";#N/A,#N/A,FALSE,"Summary";#N/A,#N/A,FALSE,"Debtsched";#N/A,#N/A,FALSE,"Sensitivities"}</definedName>
    <definedName name="wrn.Darwin." localSheetId="5" hidden="1">{#N/A,#N/A,FALSE,"Title";#N/A,#N/A,FALSE,"Assumptions";#N/A,#N/A,FALSE,"Bidder";#N/A,#N/A,FALSE,"Target";#N/A,#N/A,FALSE,"Curr";#N/A,#N/A,FALSE,"Prosp";#N/A,#N/A,FALSE,"Prosp+1";#N/A,#N/A,FALSE,"Summary";#N/A,#N/A,FALSE,"Debtsched";#N/A,#N/A,FALSE,"Sensitivities"}</definedName>
    <definedName name="wrn.Darwin." hidden="1">{#N/A,#N/A,FALSE,"Title";#N/A,#N/A,FALSE,"Assumptions";#N/A,#N/A,FALSE,"Bidder";#N/A,#N/A,FALSE,"Target";#N/A,#N/A,FALSE,"Curr";#N/A,#N/A,FALSE,"Prosp";#N/A,#N/A,FALSE,"Prosp+1";#N/A,#N/A,FALSE,"Summary";#N/A,#N/A,FALSE,"Debtsched";#N/A,#N/A,FALSE,"Sensitivities"}</definedName>
    <definedName name="wrn.Darwin._1" localSheetId="1" hidden="1">{#N/A,#N/A,FALSE,"Title";#N/A,#N/A,FALSE,"Assumptions";#N/A,#N/A,FALSE,"Bidder";#N/A,#N/A,FALSE,"Target";#N/A,#N/A,FALSE,"Curr";#N/A,#N/A,FALSE,"Prosp";#N/A,#N/A,FALSE,"Prosp+1";#N/A,#N/A,FALSE,"Summary";#N/A,#N/A,FALSE,"Debtsched";#N/A,#N/A,FALSE,"Sensitivities"}</definedName>
    <definedName name="wrn.Darwin._1" localSheetId="3" hidden="1">{#N/A,#N/A,FALSE,"Title";#N/A,#N/A,FALSE,"Assumptions";#N/A,#N/A,FALSE,"Bidder";#N/A,#N/A,FALSE,"Target";#N/A,#N/A,FALSE,"Curr";#N/A,#N/A,FALSE,"Prosp";#N/A,#N/A,FALSE,"Prosp+1";#N/A,#N/A,FALSE,"Summary";#N/A,#N/A,FALSE,"Debtsched";#N/A,#N/A,FALSE,"Sensitivities"}</definedName>
    <definedName name="wrn.Darwin._1" localSheetId="5" hidden="1">{#N/A,#N/A,FALSE,"Title";#N/A,#N/A,FALSE,"Assumptions";#N/A,#N/A,FALSE,"Bidder";#N/A,#N/A,FALSE,"Target";#N/A,#N/A,FALSE,"Curr";#N/A,#N/A,FALSE,"Prosp";#N/A,#N/A,FALSE,"Prosp+1";#N/A,#N/A,FALSE,"Summary";#N/A,#N/A,FALSE,"Debtsched";#N/A,#N/A,FALSE,"Sensitivities"}</definedName>
    <definedName name="wrn.Darwin._1" hidden="1">{#N/A,#N/A,FALSE,"Title";#N/A,#N/A,FALSE,"Assumptions";#N/A,#N/A,FALSE,"Bidder";#N/A,#N/A,FALSE,"Target";#N/A,#N/A,FALSE,"Curr";#N/A,#N/A,FALSE,"Prosp";#N/A,#N/A,FALSE,"Prosp+1";#N/A,#N/A,FALSE,"Summary";#N/A,#N/A,FALSE,"Debtsched";#N/A,#N/A,FALSE,"Sensitivities"}</definedName>
    <definedName name="wrn.DATABASE." localSheetId="1" hidden="1">{"DBINPUT1",#N/A,FALSE,"Database";"DBINPUT2",#N/A,FALSE,"Database"}</definedName>
    <definedName name="wrn.DATABASE." localSheetId="3" hidden="1">{"DBINPUT1",#N/A,FALSE,"Database";"DBINPUT2",#N/A,FALSE,"Database"}</definedName>
    <definedName name="wrn.DATABASE." localSheetId="5" hidden="1">{"DBINPUT1",#N/A,FALSE,"Database";"DBINPUT2",#N/A,FALSE,"Database"}</definedName>
    <definedName name="wrn.DATABASE." hidden="1">{"DBINPUT1",#N/A,FALSE,"Database";"DBINPUT2",#N/A,FALSE,"Database"}</definedName>
    <definedName name="wrn.DATABASE._1" localSheetId="1" hidden="1">{"DBINPUT1",#N/A,FALSE,"Database";"DBINPUT2",#N/A,FALSE,"Database"}</definedName>
    <definedName name="wrn.DATABASE._1" localSheetId="3" hidden="1">{"DBINPUT1",#N/A,FALSE,"Database";"DBINPUT2",#N/A,FALSE,"Database"}</definedName>
    <definedName name="wrn.DATABASE._1" localSheetId="5" hidden="1">{"DBINPUT1",#N/A,FALSE,"Database";"DBINPUT2",#N/A,FALSE,"Database"}</definedName>
    <definedName name="wrn.DATABASE._1" hidden="1">{"DBINPUT1",#N/A,FALSE,"Database";"DBINPUT2",#N/A,FALSE,"Database"}</definedName>
    <definedName name="wrn.datapak." localSheetId="1" hidden="1">{#N/A,#N/A,FALSE,"Status of Projects";#N/A,#N/A,FALSE,"CEA-TEC";#N/A,#N/A,FALSE,"U-Constr.";#N/A,#N/A,FALSE,"summary";#N/A,#N/A,FALSE,"PPP-3 yrs"}</definedName>
    <definedName name="wrn.datapak." localSheetId="3" hidden="1">{#N/A,#N/A,FALSE,"Status of Projects";#N/A,#N/A,FALSE,"CEA-TEC";#N/A,#N/A,FALSE,"U-Constr.";#N/A,#N/A,FALSE,"summary";#N/A,#N/A,FALSE,"PPP-3 yrs"}</definedName>
    <definedName name="wrn.datapak." localSheetId="5" hidden="1">{#N/A,#N/A,FALSE,"Status of Projects";#N/A,#N/A,FALSE,"CEA-TEC";#N/A,#N/A,FALSE,"U-Constr.";#N/A,#N/A,FALSE,"summary";#N/A,#N/A,FALSE,"PPP-3 yrs"}</definedName>
    <definedName name="wrn.datapak." hidden="1">{#N/A,#N/A,FALSE,"Status of Projects";#N/A,#N/A,FALSE,"CEA-TEC";#N/A,#N/A,FALSE,"U-Constr.";#N/A,#N/A,FALSE,"summary";#N/A,#N/A,FALSE,"PPP-3 yrs"}</definedName>
    <definedName name="wrn.DBKO._.Forecast." localSheetId="1" hidden="1">{#N/A,#N/A,FALSE,"Consolidated Forcast"}</definedName>
    <definedName name="wrn.DBKO._.Forecast." localSheetId="3" hidden="1">{#N/A,#N/A,FALSE,"Consolidated Forcast"}</definedName>
    <definedName name="wrn.DBKO._.Forecast." localSheetId="5" hidden="1">{#N/A,#N/A,FALSE,"Consolidated Forcast"}</definedName>
    <definedName name="wrn.DBKO._.Forecast." hidden="1">{#N/A,#N/A,FALSE,"Consolidated Forcast"}</definedName>
    <definedName name="wrn.DBKO._.Forecast._1" localSheetId="1" hidden="1">{#N/A,#N/A,FALSE,"Consolidated Forcast"}</definedName>
    <definedName name="wrn.DBKO._.Forecast._1" localSheetId="3" hidden="1">{#N/A,#N/A,FALSE,"Consolidated Forcast"}</definedName>
    <definedName name="wrn.DBKO._.Forecast._1" localSheetId="5" hidden="1">{#N/A,#N/A,FALSE,"Consolidated Forcast"}</definedName>
    <definedName name="wrn.DBKO._.Forecast._1" hidden="1">{#N/A,#N/A,FALSE,"Consolidated Forcast"}</definedName>
    <definedName name="wrn.DCF." localSheetId="0" hidden="1">{#N/A,#N/A,FALSE,"Brad_DCFM";#N/A,#N/A,FALSE,"Nick_DCFM";#N/A,#N/A,FALSE,"Mobile_DCFM"}</definedName>
    <definedName name="wrn.DCF." localSheetId="1" hidden="1">{#N/A,#N/A,FALSE,"Brad_DCFM";#N/A,#N/A,FALSE,"Nick_DCFM";#N/A,#N/A,FALSE,"Mobile_DCFM"}</definedName>
    <definedName name="wrn.DCF." localSheetId="3" hidden="1">{#N/A,#N/A,FALSE,"Brad_DCFM";#N/A,#N/A,FALSE,"Nick_DCFM";#N/A,#N/A,FALSE,"Mobile_DCFM"}</definedName>
    <definedName name="wrn.DCF." localSheetId="5" hidden="1">{#N/A,#N/A,FALSE,"Brad_DCFM";#N/A,#N/A,FALSE,"Nick_DCFM";#N/A,#N/A,FALSE,"Mobile_DCFM"}</definedName>
    <definedName name="wrn.DCF." hidden="1">{#N/A,#N/A,FALSE,"Brad_DCFM";#N/A,#N/A,FALSE,"Nick_DCFM";#N/A,#N/A,FALSE,"Mobile_DCFM"}</definedName>
    <definedName name="wrn.DCF._.and._.NAV." localSheetId="1" hidden="1">{"dcf",#N/A,FALSE,"LSP Valuation";"valuation",#N/A,FALSE,"LSP Valuation"}</definedName>
    <definedName name="wrn.DCF._.and._.NAV." localSheetId="3" hidden="1">{"dcf",#N/A,FALSE,"LSP Valuation";"valuation",#N/A,FALSE,"LSP Valuation"}</definedName>
    <definedName name="wrn.DCF._.and._.NAV." localSheetId="5" hidden="1">{"dcf",#N/A,FALSE,"LSP Valuation";"valuation",#N/A,FALSE,"LSP Valuation"}</definedName>
    <definedName name="wrn.DCF._.and._.NAV." hidden="1">{"dcf",#N/A,FALSE,"LSP Valuation";"valuation",#N/A,FALSE,"LSP Valuation"}</definedName>
    <definedName name="wrn.DCF._.Valuation." localSheetId="1" hidden="1">{"value box",#N/A,TRUE,"DPL Inc. Fin Statements";"unlevered free cash flows",#N/A,TRUE,"DPL Inc. Fin Statements"}</definedName>
    <definedName name="wrn.DCF._.Valuation." localSheetId="3" hidden="1">{"value box",#N/A,TRUE,"DPL Inc. Fin Statements";"unlevered free cash flows",#N/A,TRUE,"DPL Inc. Fin Statements"}</definedName>
    <definedName name="wrn.DCF._.Valuation." localSheetId="5" hidden="1">{"value box",#N/A,TRUE,"DPL Inc. Fin Statements";"unlevered free cash flows",#N/A,TRUE,"DPL Inc. Fin Statements"}</definedName>
    <definedName name="wrn.DCF._.Valuation." hidden="1">{"value box",#N/A,TRUE,"DPL Inc. Fin Statements";"unlevered free cash flows",#N/A,TRUE,"DPL Inc. Fin Statements"}</definedName>
    <definedName name="wrn.DCF._.Valuation._1" localSheetId="1" hidden="1">{"value box",#N/A,TRUE,"DPL Inc. Fin Statements";"unlevered free cash flows",#N/A,TRUE,"DPL Inc. Fin Statements"}</definedName>
    <definedName name="wrn.DCF._.Valuation._1" localSheetId="3" hidden="1">{"value box",#N/A,TRUE,"DPL Inc. Fin Statements";"unlevered free cash flows",#N/A,TRUE,"DPL Inc. Fin Statements"}</definedName>
    <definedName name="wrn.DCF._.Valuation._1" localSheetId="5" hidden="1">{"value box",#N/A,TRUE,"DPL Inc. Fin Statements";"unlevered free cash flows",#N/A,TRUE,"DPL Inc. Fin Statements"}</definedName>
    <definedName name="wrn.DCF._.Valuation._1" hidden="1">{"value box",#N/A,TRUE,"DPL Inc. Fin Statements";"unlevered free cash flows",#N/A,TRUE,"DPL Inc. Fin Statements"}</definedName>
    <definedName name="wrn.DCF._.Valuation._1_1" localSheetId="1" hidden="1">{"value box",#N/A,TRUE,"DPL Inc. Fin Statements";"unlevered free cash flows",#N/A,TRUE,"DPL Inc. Fin Statements"}</definedName>
    <definedName name="wrn.DCF._.Valuation._1_1" localSheetId="3" hidden="1">{"value box",#N/A,TRUE,"DPL Inc. Fin Statements";"unlevered free cash flows",#N/A,TRUE,"DPL Inc. Fin Statements"}</definedName>
    <definedName name="wrn.DCF._.Valuation._1_1" localSheetId="5" hidden="1">{"value box",#N/A,TRUE,"DPL Inc. Fin Statements";"unlevered free cash flows",#N/A,TRUE,"DPL Inc. Fin Statements"}</definedName>
    <definedName name="wrn.DCF._.Valuation._1_1" hidden="1">{"value box",#N/A,TRUE,"DPL Inc. Fin Statements";"unlevered free cash flows",#N/A,TRUE,"DPL Inc. Fin Statements"}</definedName>
    <definedName name="wrn.DCF._.Valuation._1_1_2" localSheetId="1" hidden="1">{"value box",#N/A,TRUE,"DPL Inc. Fin Statements";"unlevered free cash flows",#N/A,TRUE,"DPL Inc. Fin Statements"}</definedName>
    <definedName name="wrn.DCF._.Valuation._1_1_2" localSheetId="3" hidden="1">{"value box",#N/A,TRUE,"DPL Inc. Fin Statements";"unlevered free cash flows",#N/A,TRUE,"DPL Inc. Fin Statements"}</definedName>
    <definedName name="wrn.DCF._.Valuation._1_1_2" localSheetId="5" hidden="1">{"value box",#N/A,TRUE,"DPL Inc. Fin Statements";"unlevered free cash flows",#N/A,TRUE,"DPL Inc. Fin Statements"}</definedName>
    <definedName name="wrn.DCF._.Valuation._1_1_2" hidden="1">{"value box",#N/A,TRUE,"DPL Inc. Fin Statements";"unlevered free cash flows",#N/A,TRUE,"DPL Inc. Fin Statements"}</definedName>
    <definedName name="wrn.DCF._.Valuation._1_3" localSheetId="1" hidden="1">{"value box",#N/A,TRUE,"DPL Inc. Fin Statements";"unlevered free cash flows",#N/A,TRUE,"DPL Inc. Fin Statements"}</definedName>
    <definedName name="wrn.DCF._.Valuation._1_3" localSheetId="3" hidden="1">{"value box",#N/A,TRUE,"DPL Inc. Fin Statements";"unlevered free cash flows",#N/A,TRUE,"DPL Inc. Fin Statements"}</definedName>
    <definedName name="wrn.DCF._.Valuation._1_3" localSheetId="5" hidden="1">{"value box",#N/A,TRUE,"DPL Inc. Fin Statements";"unlevered free cash flows",#N/A,TRUE,"DPL Inc. Fin Statements"}</definedName>
    <definedName name="wrn.DCF._.Valuation._1_3" hidden="1">{"value box",#N/A,TRUE,"DPL Inc. Fin Statements";"unlevered free cash flows",#N/A,TRUE,"DPL Inc. Fin Statements"}</definedName>
    <definedName name="wrn.DCF._.Valuation._2" localSheetId="1" hidden="1">{"value box",#N/A,TRUE,"DPL Inc. Fin Statements";"unlevered free cash flows",#N/A,TRUE,"DPL Inc. Fin Statements"}</definedName>
    <definedName name="wrn.DCF._.Valuation._2" localSheetId="3" hidden="1">{"value box",#N/A,TRUE,"DPL Inc. Fin Statements";"unlevered free cash flows",#N/A,TRUE,"DPL Inc. Fin Statements"}</definedName>
    <definedName name="wrn.DCF._.Valuation._2" localSheetId="5" hidden="1">{"value box",#N/A,TRUE,"DPL Inc. Fin Statements";"unlevered free cash flows",#N/A,TRUE,"DPL Inc. Fin Statements"}</definedName>
    <definedName name="wrn.DCF._.Valuation._2" hidden="1">{"value box",#N/A,TRUE,"DPL Inc. Fin Statements";"unlevered free cash flows",#N/A,TRUE,"DPL Inc. Fin Statements"}</definedName>
    <definedName name="wrn.DCF._.Valuation._2_2" localSheetId="1" hidden="1">{"value box",#N/A,TRUE,"DPL Inc. Fin Statements";"unlevered free cash flows",#N/A,TRUE,"DPL Inc. Fin Statements"}</definedName>
    <definedName name="wrn.DCF._.Valuation._2_2" localSheetId="3" hidden="1">{"value box",#N/A,TRUE,"DPL Inc. Fin Statements";"unlevered free cash flows",#N/A,TRUE,"DPL Inc. Fin Statements"}</definedName>
    <definedName name="wrn.DCF._.Valuation._2_2" localSheetId="5" hidden="1">{"value box",#N/A,TRUE,"DPL Inc. Fin Statements";"unlevered free cash flows",#N/A,TRUE,"DPL Inc. Fin Statements"}</definedName>
    <definedName name="wrn.DCF._.Valuation._2_2" hidden="1">{"value box",#N/A,TRUE,"DPL Inc. Fin Statements";"unlevered free cash flows",#N/A,TRUE,"DPL Inc. Fin Statements"}</definedName>
    <definedName name="wrn.DCF._.Valuation._3" localSheetId="1" hidden="1">{"value box",#N/A,TRUE,"DPL Inc. Fin Statements";"unlevered free cash flows",#N/A,TRUE,"DPL Inc. Fin Statements"}</definedName>
    <definedName name="wrn.DCF._.Valuation._3" localSheetId="3" hidden="1">{"value box",#N/A,TRUE,"DPL Inc. Fin Statements";"unlevered free cash flows",#N/A,TRUE,"DPL Inc. Fin Statements"}</definedName>
    <definedName name="wrn.DCF._.Valuation._3" localSheetId="5" hidden="1">{"value box",#N/A,TRUE,"DPL Inc. Fin Statements";"unlevered free cash flows",#N/A,TRUE,"DPL Inc. Fin Statements"}</definedName>
    <definedName name="wrn.DCF._.Valuation._3" hidden="1">{"value box",#N/A,TRUE,"DPL Inc. Fin Statements";"unlevered free cash flows",#N/A,TRUE,"DPL Inc. Fin Statements"}</definedName>
    <definedName name="wrn.DCF._.Valuation._3_2" localSheetId="1" hidden="1">{"value box",#N/A,TRUE,"DPL Inc. Fin Statements";"unlevered free cash flows",#N/A,TRUE,"DPL Inc. Fin Statements"}</definedName>
    <definedName name="wrn.DCF._.Valuation._3_2" localSheetId="3" hidden="1">{"value box",#N/A,TRUE,"DPL Inc. Fin Statements";"unlevered free cash flows",#N/A,TRUE,"DPL Inc. Fin Statements"}</definedName>
    <definedName name="wrn.DCF._.Valuation._3_2" localSheetId="5" hidden="1">{"value box",#N/A,TRUE,"DPL Inc. Fin Statements";"unlevered free cash flows",#N/A,TRUE,"DPL Inc. Fin Statements"}</definedName>
    <definedName name="wrn.DCF._.Valuation._3_2" hidden="1">{"value box",#N/A,TRUE,"DPL Inc. Fin Statements";"unlevered free cash flows",#N/A,TRUE,"DPL Inc. Fin Statements"}</definedName>
    <definedName name="wrn.DCF._.Valuation._5" localSheetId="1" hidden="1">{"value box",#N/A,TRUE,"DPL Inc. Fin Statements";"unlevered free cash flows",#N/A,TRUE,"DPL Inc. Fin Statements"}</definedName>
    <definedName name="wrn.DCF._.Valuation._5" localSheetId="3" hidden="1">{"value box",#N/A,TRUE,"DPL Inc. Fin Statements";"unlevered free cash flows",#N/A,TRUE,"DPL Inc. Fin Statements"}</definedName>
    <definedName name="wrn.DCF._.Valuation._5" localSheetId="5" hidden="1">{"value box",#N/A,TRUE,"DPL Inc. Fin Statements";"unlevered free cash flows",#N/A,TRUE,"DPL Inc. Fin Statements"}</definedName>
    <definedName name="wrn.DCF._.Valuation._5" hidden="1">{"value box",#N/A,TRUE,"DPL Inc. Fin Statements";"unlevered free cash flows",#N/A,TRUE,"DPL Inc. Fin Statements"}</definedName>
    <definedName name="wrn.dcf._1" localSheetId="1" hidden="1">{"mgmt forecast",#N/A,FALSE,"Mgmt Forecast";"dcf table",#N/A,FALSE,"Mgmt Forecast";"sensitivity",#N/A,FALSE,"Mgmt Forecast";"table inputs",#N/A,FALSE,"Mgmt Forecast";"calculations",#N/A,FALSE,"Mgmt Forecast"}</definedName>
    <definedName name="wrn.dcf._1" localSheetId="3" hidden="1">{"mgmt forecast",#N/A,FALSE,"Mgmt Forecast";"dcf table",#N/A,FALSE,"Mgmt Forecast";"sensitivity",#N/A,FALSE,"Mgmt Forecast";"table inputs",#N/A,FALSE,"Mgmt Forecast";"calculations",#N/A,FALSE,"Mgmt Forecast"}</definedName>
    <definedName name="wrn.dcf._1" localSheetId="5"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from_DBAB_1_1_1_1" localSheetId="1" hidden="1">{"DCF1",#N/A,FALSE,"SIERRA DCF";"MATRIX1",#N/A,FALSE,"SIERRA DCF"}</definedName>
    <definedName name="wrn.DCF._from_DBAB_1_1_1_1" localSheetId="3" hidden="1">{"DCF1",#N/A,FALSE,"SIERRA DCF";"MATRIX1",#N/A,FALSE,"SIERRA DCF"}</definedName>
    <definedName name="wrn.DCF._from_DBAB_1_1_1_1" localSheetId="5" hidden="1">{"DCF1",#N/A,FALSE,"SIERRA DCF";"MATRIX1",#N/A,FALSE,"SIERRA DCF"}</definedName>
    <definedName name="wrn.DCF._from_DBAB_1_1_1_1" hidden="1">{"DCF1",#N/A,FALSE,"SIERRA DCF";"MATRIX1",#N/A,FALSE,"SIERRA DCF"}</definedName>
    <definedName name="wrn.DCF._from_DBAB_1_1_2" localSheetId="1" hidden="1">{"DCF1",#N/A,FALSE,"SIERRA DCF";"MATRIX1",#N/A,FALSE,"SIERRA DCF"}</definedName>
    <definedName name="wrn.DCF._from_DBAB_1_1_2" localSheetId="3" hidden="1">{"DCF1",#N/A,FALSE,"SIERRA DCF";"MATRIX1",#N/A,FALSE,"SIERRA DCF"}</definedName>
    <definedName name="wrn.DCF._from_DBAB_1_1_2" localSheetId="5" hidden="1">{"DCF1",#N/A,FALSE,"SIERRA DCF";"MATRIX1",#N/A,FALSE,"SIERRA DCF"}</definedName>
    <definedName name="wrn.DCF._from_DBAB_1_1_2" hidden="1">{"DCF1",#N/A,FALSE,"SIERRA DCF";"MATRIX1",#N/A,FALSE,"SIERRA DCF"}</definedName>
    <definedName name="wrn.DCF._from_DBAB_1_2_1" localSheetId="1" hidden="1">{"DCF1",#N/A,FALSE,"SIERRA DCF";"MATRIX1",#N/A,FALSE,"SIERRA DCF"}</definedName>
    <definedName name="wrn.DCF._from_DBAB_1_2_1" localSheetId="3" hidden="1">{"DCF1",#N/A,FALSE,"SIERRA DCF";"MATRIX1",#N/A,FALSE,"SIERRA DCF"}</definedName>
    <definedName name="wrn.DCF._from_DBAB_1_2_1" localSheetId="5" hidden="1">{"DCF1",#N/A,FALSE,"SIERRA DCF";"MATRIX1",#N/A,FALSE,"SIERRA DCF"}</definedName>
    <definedName name="wrn.DCF._from_DBAB_1_2_1" hidden="1">{"DCF1",#N/A,FALSE,"SIERRA DCF";"MATRIX1",#N/A,FALSE,"SIERRA DCF"}</definedName>
    <definedName name="wrn.DCF._from_DBAB_1_3" localSheetId="1" hidden="1">{"DCF1",#N/A,FALSE,"SIERRA DCF";"MATRIX1",#N/A,FALSE,"SIERRA DCF"}</definedName>
    <definedName name="wrn.DCF._from_DBAB_1_3" localSheetId="3" hidden="1">{"DCF1",#N/A,FALSE,"SIERRA DCF";"MATRIX1",#N/A,FALSE,"SIERRA DCF"}</definedName>
    <definedName name="wrn.DCF._from_DBAB_1_3" localSheetId="5" hidden="1">{"DCF1",#N/A,FALSE,"SIERRA DCF";"MATRIX1",#N/A,FALSE,"SIERRA DCF"}</definedName>
    <definedName name="wrn.DCF._from_DBAB_1_3" hidden="1">{"DCF1",#N/A,FALSE,"SIERRA DCF";"MATRIX1",#N/A,FALSE,"SIERRA DCF"}</definedName>
    <definedName name="wrn.DCF._from_DBAB_2_1" localSheetId="1" hidden="1">{"DCF1",#N/A,FALSE,"SIERRA DCF";"MATRIX1",#N/A,FALSE,"SIERRA DCF"}</definedName>
    <definedName name="wrn.DCF._from_DBAB_2_1" localSheetId="3" hidden="1">{"DCF1",#N/A,FALSE,"SIERRA DCF";"MATRIX1",#N/A,FALSE,"SIERRA DCF"}</definedName>
    <definedName name="wrn.DCF._from_DBAB_2_1" localSheetId="5" hidden="1">{"DCF1",#N/A,FALSE,"SIERRA DCF";"MATRIX1",#N/A,FALSE,"SIERRA DCF"}</definedName>
    <definedName name="wrn.DCF._from_DBAB_2_1" hidden="1">{"DCF1",#N/A,FALSE,"SIERRA DCF";"MATRIX1",#N/A,FALSE,"SIERRA DCF"}</definedName>
    <definedName name="wrn.DCF._from_DBAB_3_1" localSheetId="1" hidden="1">{"DCF1",#N/A,FALSE,"SIERRA DCF";"MATRIX1",#N/A,FALSE,"SIERRA DCF"}</definedName>
    <definedName name="wrn.DCF._from_DBAB_3_1" localSheetId="3" hidden="1">{"DCF1",#N/A,FALSE,"SIERRA DCF";"MATRIX1",#N/A,FALSE,"SIERRA DCF"}</definedName>
    <definedName name="wrn.DCF._from_DBAB_3_1" localSheetId="5" hidden="1">{"DCF1",#N/A,FALSE,"SIERRA DCF";"MATRIX1",#N/A,FALSE,"SIERRA DCF"}</definedName>
    <definedName name="wrn.DCF._from_DBAB_3_1" hidden="1">{"DCF1",#N/A,FALSE,"SIERRA DCF";"MATRIX1",#N/A,FALSE,"SIERRA DCF"}</definedName>
    <definedName name="wrn.DCF._from_DBAB_4_1" localSheetId="1" hidden="1">{"DCF1",#N/A,FALSE,"SIERRA DCF";"MATRIX1",#N/A,FALSE,"SIERRA DCF"}</definedName>
    <definedName name="wrn.DCF._from_DBAB_4_1" localSheetId="3" hidden="1">{"DCF1",#N/A,FALSE,"SIERRA DCF";"MATRIX1",#N/A,FALSE,"SIERRA DCF"}</definedName>
    <definedName name="wrn.DCF._from_DBAB_4_1" localSheetId="5" hidden="1">{"DCF1",#N/A,FALSE,"SIERRA DCF";"MATRIX1",#N/A,FALSE,"SIERRA DCF"}</definedName>
    <definedName name="wrn.DCF._from_DBAB_4_1" hidden="1">{"DCF1",#N/A,FALSE,"SIERRA DCF";"MATRIX1",#N/A,FALSE,"SIERRA DCF"}</definedName>
    <definedName name="wrn.DCF._from_DBAB_5_1" localSheetId="1" hidden="1">{"DCF1",#N/A,FALSE,"SIERRA DCF";"MATRIX1",#N/A,FALSE,"SIERRA DCF"}</definedName>
    <definedName name="wrn.DCF._from_DBAB_5_1" localSheetId="3" hidden="1">{"DCF1",#N/A,FALSE,"SIERRA DCF";"MATRIX1",#N/A,FALSE,"SIERRA DCF"}</definedName>
    <definedName name="wrn.DCF._from_DBAB_5_1" localSheetId="5" hidden="1">{"DCF1",#N/A,FALSE,"SIERRA DCF";"MATRIX1",#N/A,FALSE,"SIERRA DCF"}</definedName>
    <definedName name="wrn.DCF._from_DBAB_5_1" hidden="1">{"DCF1",#N/A,FALSE,"SIERRA DCF";"MATRIX1",#N/A,FALSE,"SIERRA DCF"}</definedName>
    <definedName name="wrn.DCF_Terminal_Value_qchm." localSheetId="1" hidden="1">{"qchm_dcf",#N/A,FALSE,"QCHMDCF2";"qchm_terminal",#N/A,FALSE,"QCHMDCF2"}</definedName>
    <definedName name="wrn.DCF_Terminal_Value_qchm." localSheetId="3" hidden="1">{"qchm_dcf",#N/A,FALSE,"QCHMDCF2";"qchm_terminal",#N/A,FALSE,"QCHMDCF2"}</definedName>
    <definedName name="wrn.DCF_Terminal_Value_qchm." localSheetId="5" hidden="1">{"qchm_dcf",#N/A,FALSE,"QCHMDCF2";"qchm_terminal",#N/A,FALSE,"QCHMDCF2"}</definedName>
    <definedName name="wrn.DCF_Terminal_Value_qchm." hidden="1">{"qchm_dcf",#N/A,FALSE,"QCHMDCF2";"qchm_terminal",#N/A,FALSE,"QCHMDCF2"}</definedName>
    <definedName name="wrn.DCF_Terminal_Value_qchm._1" localSheetId="1" hidden="1">{"qchm_dcf",#N/A,FALSE,"QCHMDCF2";"qchm_terminal",#N/A,FALSE,"QCHMDCF2"}</definedName>
    <definedName name="wrn.DCF_Terminal_Value_qchm._1" localSheetId="3" hidden="1">{"qchm_dcf",#N/A,FALSE,"QCHMDCF2";"qchm_terminal",#N/A,FALSE,"QCHMDCF2"}</definedName>
    <definedName name="wrn.DCF_Terminal_Value_qchm._1" localSheetId="5" hidden="1">{"qchm_dcf",#N/A,FALSE,"QCHMDCF2";"qchm_terminal",#N/A,FALSE,"QCHMDCF2"}</definedName>
    <definedName name="wrn.DCF_Terminal_Value_qchm._1" hidden="1">{"qchm_dcf",#N/A,FALSE,"QCHMDCF2";"qchm_terminal",#N/A,FALSE,"QCHMDCF2"}</definedName>
    <definedName name="wrn.DCF_Terminal_Value_qchm._1_1" localSheetId="1" hidden="1">{"qchm_dcf",#N/A,FALSE,"QCHMDCF2";"qchm_terminal",#N/A,FALSE,"QCHMDCF2"}</definedName>
    <definedName name="wrn.DCF_Terminal_Value_qchm._1_1" localSheetId="3" hidden="1">{"qchm_dcf",#N/A,FALSE,"QCHMDCF2";"qchm_terminal",#N/A,FALSE,"QCHMDCF2"}</definedName>
    <definedName name="wrn.DCF_Terminal_Value_qchm._1_1" localSheetId="5" hidden="1">{"qchm_dcf",#N/A,FALSE,"QCHMDCF2";"qchm_terminal",#N/A,FALSE,"QCHMDCF2"}</definedName>
    <definedName name="wrn.DCF_Terminal_Value_qchm._1_1" hidden="1">{"qchm_dcf",#N/A,FALSE,"QCHMDCF2";"qchm_terminal",#N/A,FALSE,"QCHMDCF2"}</definedName>
    <definedName name="wrn.DCF_Terminal_Value_qchm._1_1_2" localSheetId="1" hidden="1">{"qchm_dcf",#N/A,FALSE,"QCHMDCF2";"qchm_terminal",#N/A,FALSE,"QCHMDCF2"}</definedName>
    <definedName name="wrn.DCF_Terminal_Value_qchm._1_1_2" localSheetId="3" hidden="1">{"qchm_dcf",#N/A,FALSE,"QCHMDCF2";"qchm_terminal",#N/A,FALSE,"QCHMDCF2"}</definedName>
    <definedName name="wrn.DCF_Terminal_Value_qchm._1_1_2" localSheetId="5" hidden="1">{"qchm_dcf",#N/A,FALSE,"QCHMDCF2";"qchm_terminal",#N/A,FALSE,"QCHMDCF2"}</definedName>
    <definedName name="wrn.DCF_Terminal_Value_qchm._1_1_2" hidden="1">{"qchm_dcf",#N/A,FALSE,"QCHMDCF2";"qchm_terminal",#N/A,FALSE,"QCHMDCF2"}</definedName>
    <definedName name="wrn.DCF_Terminal_Value_qchm._1_3" localSheetId="1" hidden="1">{"qchm_dcf",#N/A,FALSE,"QCHMDCF2";"qchm_terminal",#N/A,FALSE,"QCHMDCF2"}</definedName>
    <definedName name="wrn.DCF_Terminal_Value_qchm._1_3" localSheetId="3" hidden="1">{"qchm_dcf",#N/A,FALSE,"QCHMDCF2";"qchm_terminal",#N/A,FALSE,"QCHMDCF2"}</definedName>
    <definedName name="wrn.DCF_Terminal_Value_qchm._1_3" localSheetId="5" hidden="1">{"qchm_dcf",#N/A,FALSE,"QCHMDCF2";"qchm_terminal",#N/A,FALSE,"QCHMDCF2"}</definedName>
    <definedName name="wrn.DCF_Terminal_Value_qchm._1_3" hidden="1">{"qchm_dcf",#N/A,FALSE,"QCHMDCF2";"qchm_terminal",#N/A,FALSE,"QCHMDCF2"}</definedName>
    <definedName name="wrn.DCF_Terminal_Value_qchm._2" localSheetId="1" hidden="1">{"qchm_dcf",#N/A,FALSE,"QCHMDCF2";"qchm_terminal",#N/A,FALSE,"QCHMDCF2"}</definedName>
    <definedName name="wrn.DCF_Terminal_Value_qchm._2" localSheetId="3" hidden="1">{"qchm_dcf",#N/A,FALSE,"QCHMDCF2";"qchm_terminal",#N/A,FALSE,"QCHMDCF2"}</definedName>
    <definedName name="wrn.DCF_Terminal_Value_qchm._2" localSheetId="5" hidden="1">{"qchm_dcf",#N/A,FALSE,"QCHMDCF2";"qchm_terminal",#N/A,FALSE,"QCHMDCF2"}</definedName>
    <definedName name="wrn.DCF_Terminal_Value_qchm._2" hidden="1">{"qchm_dcf",#N/A,FALSE,"QCHMDCF2";"qchm_terminal",#N/A,FALSE,"QCHMDCF2"}</definedName>
    <definedName name="wrn.DCF_Terminal_Value_qchm._2_2" localSheetId="1" hidden="1">{"qchm_dcf",#N/A,FALSE,"QCHMDCF2";"qchm_terminal",#N/A,FALSE,"QCHMDCF2"}</definedName>
    <definedName name="wrn.DCF_Terminal_Value_qchm._2_2" localSheetId="3" hidden="1">{"qchm_dcf",#N/A,FALSE,"QCHMDCF2";"qchm_terminal",#N/A,FALSE,"QCHMDCF2"}</definedName>
    <definedName name="wrn.DCF_Terminal_Value_qchm._2_2" localSheetId="5" hidden="1">{"qchm_dcf",#N/A,FALSE,"QCHMDCF2";"qchm_terminal",#N/A,FALSE,"QCHMDCF2"}</definedName>
    <definedName name="wrn.DCF_Terminal_Value_qchm._2_2" hidden="1">{"qchm_dcf",#N/A,FALSE,"QCHMDCF2";"qchm_terminal",#N/A,FALSE,"QCHMDCF2"}</definedName>
    <definedName name="wrn.DCF_Terminal_Value_qchm._3" localSheetId="1" hidden="1">{"qchm_dcf",#N/A,FALSE,"QCHMDCF2";"qchm_terminal",#N/A,FALSE,"QCHMDCF2"}</definedName>
    <definedName name="wrn.DCF_Terminal_Value_qchm._3" localSheetId="3" hidden="1">{"qchm_dcf",#N/A,FALSE,"QCHMDCF2";"qchm_terminal",#N/A,FALSE,"QCHMDCF2"}</definedName>
    <definedName name="wrn.DCF_Terminal_Value_qchm._3" localSheetId="5" hidden="1">{"qchm_dcf",#N/A,FALSE,"QCHMDCF2";"qchm_terminal",#N/A,FALSE,"QCHMDCF2"}</definedName>
    <definedName name="wrn.DCF_Terminal_Value_qchm._3" hidden="1">{"qchm_dcf",#N/A,FALSE,"QCHMDCF2";"qchm_terminal",#N/A,FALSE,"QCHMDCF2"}</definedName>
    <definedName name="wrn.DCF_Terminal_Value_qchm._3_2" localSheetId="1" hidden="1">{"qchm_dcf",#N/A,FALSE,"QCHMDCF2";"qchm_terminal",#N/A,FALSE,"QCHMDCF2"}</definedName>
    <definedName name="wrn.DCF_Terminal_Value_qchm._3_2" localSheetId="3" hidden="1">{"qchm_dcf",#N/A,FALSE,"QCHMDCF2";"qchm_terminal",#N/A,FALSE,"QCHMDCF2"}</definedName>
    <definedName name="wrn.DCF_Terminal_Value_qchm._3_2" localSheetId="5" hidden="1">{"qchm_dcf",#N/A,FALSE,"QCHMDCF2";"qchm_terminal",#N/A,FALSE,"QCHMDCF2"}</definedName>
    <definedName name="wrn.DCF_Terminal_Value_qchm._3_2" hidden="1">{"qchm_dcf",#N/A,FALSE,"QCHMDCF2";"qchm_terminal",#N/A,FALSE,"QCHMDCF2"}</definedName>
    <definedName name="wrn.DCF_Terminal_Value_qchm._5" localSheetId="1" hidden="1">{"qchm_dcf",#N/A,FALSE,"QCHMDCF2";"qchm_terminal",#N/A,FALSE,"QCHMDCF2"}</definedName>
    <definedName name="wrn.DCF_Terminal_Value_qchm._5" localSheetId="3" hidden="1">{"qchm_dcf",#N/A,FALSE,"QCHMDCF2";"qchm_terminal",#N/A,FALSE,"QCHMDCF2"}</definedName>
    <definedName name="wrn.DCF_Terminal_Value_qchm._5" localSheetId="5" hidden="1">{"qchm_dcf",#N/A,FALSE,"QCHMDCF2";"qchm_terminal",#N/A,FALSE,"QCHMDCF2"}</definedName>
    <definedName name="wrn.DCF_Terminal_Value_qchm._5" hidden="1">{"qchm_dcf",#N/A,FALSE,"QCHMDCF2";"qchm_terminal",#N/A,FALSE,"QCHMDCF2"}</definedName>
    <definedName name="wrn.DCF_Terminal_Value_qchm._from_DBAB_1_1_1_1" localSheetId="1" hidden="1">{"qchm_dcf",#N/A,FALSE,"QCHMDCF2";"qchm_terminal",#N/A,FALSE,"QCHMDCF2"}</definedName>
    <definedName name="wrn.DCF_Terminal_Value_qchm._from_DBAB_1_1_1_1" localSheetId="3" hidden="1">{"qchm_dcf",#N/A,FALSE,"QCHMDCF2";"qchm_terminal",#N/A,FALSE,"QCHMDCF2"}</definedName>
    <definedName name="wrn.DCF_Terminal_Value_qchm._from_DBAB_1_1_1_1" localSheetId="5" hidden="1">{"qchm_dcf",#N/A,FALSE,"QCHMDCF2";"qchm_terminal",#N/A,FALSE,"QCHMDCF2"}</definedName>
    <definedName name="wrn.DCF_Terminal_Value_qchm._from_DBAB_1_1_1_1" hidden="1">{"qchm_dcf",#N/A,FALSE,"QCHMDCF2";"qchm_terminal",#N/A,FALSE,"QCHMDCF2"}</definedName>
    <definedName name="wrn.DCF_Terminal_Value_qchm._from_DBAB_1_1_2" localSheetId="1" hidden="1">{"qchm_dcf",#N/A,FALSE,"QCHMDCF2";"qchm_terminal",#N/A,FALSE,"QCHMDCF2"}</definedName>
    <definedName name="wrn.DCF_Terminal_Value_qchm._from_DBAB_1_1_2" localSheetId="3" hidden="1">{"qchm_dcf",#N/A,FALSE,"QCHMDCF2";"qchm_terminal",#N/A,FALSE,"QCHMDCF2"}</definedName>
    <definedName name="wrn.DCF_Terminal_Value_qchm._from_DBAB_1_1_2" localSheetId="5" hidden="1">{"qchm_dcf",#N/A,FALSE,"QCHMDCF2";"qchm_terminal",#N/A,FALSE,"QCHMDCF2"}</definedName>
    <definedName name="wrn.DCF_Terminal_Value_qchm._from_DBAB_1_1_2" hidden="1">{"qchm_dcf",#N/A,FALSE,"QCHMDCF2";"qchm_terminal",#N/A,FALSE,"QCHMDCF2"}</definedName>
    <definedName name="wrn.DCF_Terminal_Value_qchm._from_DBAB_1_2_1" localSheetId="1" hidden="1">{"qchm_dcf",#N/A,FALSE,"QCHMDCF2";"qchm_terminal",#N/A,FALSE,"QCHMDCF2"}</definedName>
    <definedName name="wrn.DCF_Terminal_Value_qchm._from_DBAB_1_2_1" localSheetId="3" hidden="1">{"qchm_dcf",#N/A,FALSE,"QCHMDCF2";"qchm_terminal",#N/A,FALSE,"QCHMDCF2"}</definedName>
    <definedName name="wrn.DCF_Terminal_Value_qchm._from_DBAB_1_2_1" localSheetId="5" hidden="1">{"qchm_dcf",#N/A,FALSE,"QCHMDCF2";"qchm_terminal",#N/A,FALSE,"QCHMDCF2"}</definedName>
    <definedName name="wrn.DCF_Terminal_Value_qchm._from_DBAB_1_2_1" hidden="1">{"qchm_dcf",#N/A,FALSE,"QCHMDCF2";"qchm_terminal",#N/A,FALSE,"QCHMDCF2"}</definedName>
    <definedName name="wrn.DCF_Terminal_Value_qchm._from_DBAB_1_3" localSheetId="1" hidden="1">{"qchm_dcf",#N/A,FALSE,"QCHMDCF2";"qchm_terminal",#N/A,FALSE,"QCHMDCF2"}</definedName>
    <definedName name="wrn.DCF_Terminal_Value_qchm._from_DBAB_1_3" localSheetId="3" hidden="1">{"qchm_dcf",#N/A,FALSE,"QCHMDCF2";"qchm_terminal",#N/A,FALSE,"QCHMDCF2"}</definedName>
    <definedName name="wrn.DCF_Terminal_Value_qchm._from_DBAB_1_3" localSheetId="5" hidden="1">{"qchm_dcf",#N/A,FALSE,"QCHMDCF2";"qchm_terminal",#N/A,FALSE,"QCHMDCF2"}</definedName>
    <definedName name="wrn.DCF_Terminal_Value_qchm._from_DBAB_1_3" hidden="1">{"qchm_dcf",#N/A,FALSE,"QCHMDCF2";"qchm_terminal",#N/A,FALSE,"QCHMDCF2"}</definedName>
    <definedName name="wrn.DCF_Terminal_Value_qchm._from_DBAB_2_1" localSheetId="1" hidden="1">{"qchm_dcf",#N/A,FALSE,"QCHMDCF2";"qchm_terminal",#N/A,FALSE,"QCHMDCF2"}</definedName>
    <definedName name="wrn.DCF_Terminal_Value_qchm._from_DBAB_2_1" localSheetId="3" hidden="1">{"qchm_dcf",#N/A,FALSE,"QCHMDCF2";"qchm_terminal",#N/A,FALSE,"QCHMDCF2"}</definedName>
    <definedName name="wrn.DCF_Terminal_Value_qchm._from_DBAB_2_1" localSheetId="5" hidden="1">{"qchm_dcf",#N/A,FALSE,"QCHMDCF2";"qchm_terminal",#N/A,FALSE,"QCHMDCF2"}</definedName>
    <definedName name="wrn.DCF_Terminal_Value_qchm._from_DBAB_2_1" hidden="1">{"qchm_dcf",#N/A,FALSE,"QCHMDCF2";"qchm_terminal",#N/A,FALSE,"QCHMDCF2"}</definedName>
    <definedName name="wrn.DCF_Terminal_Value_qchm._from_DBAB_3_1" localSheetId="1" hidden="1">{"qchm_dcf",#N/A,FALSE,"QCHMDCF2";"qchm_terminal",#N/A,FALSE,"QCHMDCF2"}</definedName>
    <definedName name="wrn.DCF_Terminal_Value_qchm._from_DBAB_3_1" localSheetId="3" hidden="1">{"qchm_dcf",#N/A,FALSE,"QCHMDCF2";"qchm_terminal",#N/A,FALSE,"QCHMDCF2"}</definedName>
    <definedName name="wrn.DCF_Terminal_Value_qchm._from_DBAB_3_1" localSheetId="5" hidden="1">{"qchm_dcf",#N/A,FALSE,"QCHMDCF2";"qchm_terminal",#N/A,FALSE,"QCHMDCF2"}</definedName>
    <definedName name="wrn.DCF_Terminal_Value_qchm._from_DBAB_3_1" hidden="1">{"qchm_dcf",#N/A,FALSE,"QCHMDCF2";"qchm_terminal",#N/A,FALSE,"QCHMDCF2"}</definedName>
    <definedName name="wrn.DCF_Terminal_Value_qchm._from_DBAB_4_1" localSheetId="1" hidden="1">{"qchm_dcf",#N/A,FALSE,"QCHMDCF2";"qchm_terminal",#N/A,FALSE,"QCHMDCF2"}</definedName>
    <definedName name="wrn.DCF_Terminal_Value_qchm._from_DBAB_4_1" localSheetId="3" hidden="1">{"qchm_dcf",#N/A,FALSE,"QCHMDCF2";"qchm_terminal",#N/A,FALSE,"QCHMDCF2"}</definedName>
    <definedName name="wrn.DCF_Terminal_Value_qchm._from_DBAB_4_1" localSheetId="5" hidden="1">{"qchm_dcf",#N/A,FALSE,"QCHMDCF2";"qchm_terminal",#N/A,FALSE,"QCHMDCF2"}</definedName>
    <definedName name="wrn.DCF_Terminal_Value_qchm._from_DBAB_4_1" hidden="1">{"qchm_dcf",#N/A,FALSE,"QCHMDCF2";"qchm_terminal",#N/A,FALSE,"QCHMDCF2"}</definedName>
    <definedName name="wrn.DCF_Terminal_Value_qchm._from_DBAB_5_1" localSheetId="1" hidden="1">{"qchm_dcf",#N/A,FALSE,"QCHMDCF2";"qchm_terminal",#N/A,FALSE,"QCHMDCF2"}</definedName>
    <definedName name="wrn.DCF_Terminal_Value_qchm._from_DBAB_5_1" localSheetId="3" hidden="1">{"qchm_dcf",#N/A,FALSE,"QCHMDCF2";"qchm_terminal",#N/A,FALSE,"QCHMDCF2"}</definedName>
    <definedName name="wrn.DCF_Terminal_Value_qchm._from_DBAB_5_1" localSheetId="5" hidden="1">{"qchm_dcf",#N/A,FALSE,"QCHMDCF2";"qchm_terminal",#N/A,FALSE,"QCHMDCF2"}</definedName>
    <definedName name="wrn.DCF_Terminal_Value_qchm._from_DBAB_5_1" hidden="1">{"qchm_dcf",#N/A,FALSE,"QCHMDCF2";"qchm_terminal",#N/A,FALSE,"QCHMDCF2"}</definedName>
    <definedName name="wrn.DCFEpervier." localSheetId="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5"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localSheetId="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localSheetId="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localSheetId="5"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_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d." localSheetId="1" hidden="1">{#N/A,#N/A,FALSE,"Sheet2"}</definedName>
    <definedName name="wrn.dd." localSheetId="3" hidden="1">{#N/A,#N/A,FALSE,"Sheet2"}</definedName>
    <definedName name="wrn.dd." localSheetId="5" hidden="1">{#N/A,#N/A,FALSE,"Sheet2"}</definedName>
    <definedName name="wrn.dd." hidden="1">{#N/A,#N/A,FALSE,"Sheet2"}</definedName>
    <definedName name="wrn.Debt." localSheetId="1" hidden="1">{"debt summary",#N/A,FALSE,"Debt";"loan details",#N/A,FALSE,"Debt"}</definedName>
    <definedName name="wrn.Debt." localSheetId="3" hidden="1">{"debt summary",#N/A,FALSE,"Debt";"loan details",#N/A,FALSE,"Debt"}</definedName>
    <definedName name="wrn.Debt." localSheetId="5" hidden="1">{"debt summary",#N/A,FALSE,"Debt";"loan details",#N/A,FALSE,"Debt"}</definedName>
    <definedName name="wrn.Debt." hidden="1">{"debt summary",#N/A,FALSE,"Debt";"loan details",#N/A,FALSE,"Debt"}</definedName>
    <definedName name="wrn.Debt._1" localSheetId="1" hidden="1">{"debt summary",#N/A,FALSE,"Debt";"loan details",#N/A,FALSE,"Debt"}</definedName>
    <definedName name="wrn.Debt._1" localSheetId="3" hidden="1">{"debt summary",#N/A,FALSE,"Debt";"loan details",#N/A,FALSE,"Debt"}</definedName>
    <definedName name="wrn.Debt._1" localSheetId="5" hidden="1">{"debt summary",#N/A,FALSE,"Debt";"loan details",#N/A,FALSE,"Debt"}</definedName>
    <definedName name="wrn.Debt._1" hidden="1">{"debt summary",#N/A,FALSE,"Debt";"loan details",#N/A,FALSE,"Debt"}</definedName>
    <definedName name="wrn.DECEMBER." localSheetId="1"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localSheetId="3"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localSheetId="5"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lchamps." localSheetId="1" hidden="1">{"Operating Data",#N/A,TRUE,"Sheet1";"Valuation Matrix",#N/A,TRUE,"Sheet1";"Sales Analysis",#N/A,TRUE,"Sheet1";"Closed Remodelled New",#N/A,TRUE,"Sheet1";"Competitive and FSP",#N/A,TRUE,"Sheet1";"Working Capital and Capex",#N/A,TRUE,"Sheet1";"depreciation",#N/A,TRUE,"Sheet1"}</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localSheetId="5"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localSheetId="1" hidden="1">{#N/A,#N/A,FALSE,"COVER";#N/A,#N/A,FALSE,"Index";#N/A,#N/A,FALSE,"Non-Earning";#N/A,#N/A,FALSE,"Commercial";#N/A,#N/A,FALSE,"Detailed"}</definedName>
    <definedName name="wrn.Delinc_Comercial." localSheetId="3" hidden="1">{#N/A,#N/A,FALSE,"COVER";#N/A,#N/A,FALSE,"Index";#N/A,#N/A,FALSE,"Non-Earning";#N/A,#N/A,FALSE,"Commercial";#N/A,#N/A,FALSE,"Detailed"}</definedName>
    <definedName name="wrn.Delinc_Comercial." localSheetId="5" hidden="1">{#N/A,#N/A,FALSE,"COVER";#N/A,#N/A,FALSE,"Index";#N/A,#N/A,FALSE,"Non-Earning";#N/A,#N/A,FALSE,"Commercial";#N/A,#N/A,FALSE,"Detailed"}</definedName>
    <definedName name="wrn.Delinc_Comercial." hidden="1">{#N/A,#N/A,FALSE,"COVER";#N/A,#N/A,FALSE,"Index";#N/A,#N/A,FALSE,"Non-Earning";#N/A,#N/A,FALSE,"Commercial";#N/A,#N/A,FALSE,"Detailed"}</definedName>
    <definedName name="wrn.DELTA." localSheetId="1" hidden="1">{"table II 1",#N/A,FALSE,"DTables";"table II 2",#N/A,FALSE,"DTables";"table III 3",#N/A,FALSE,"DTables";"table III 4",#N/A,FALSE,"DTables"}</definedName>
    <definedName name="wrn.DELTA." localSheetId="3" hidden="1">{"table II 1",#N/A,FALSE,"DTables";"table II 2",#N/A,FALSE,"DTables";"table III 3",#N/A,FALSE,"DTables";"table III 4",#N/A,FALSE,"DTables"}</definedName>
    <definedName name="wrn.DELTA." localSheetId="5" hidden="1">{"table II 1",#N/A,FALSE,"DTables";"table II 2",#N/A,FALSE,"DTables";"table III 3",#N/A,FALSE,"DTables";"table III 4",#N/A,FALSE,"DTables"}</definedName>
    <definedName name="wrn.DELTA." hidden="1">{"table II 1",#N/A,FALSE,"DTables";"table II 2",#N/A,FALSE,"DTables";"table III 3",#N/A,FALSE,"DTables";"table III 4",#N/A,FALSE,"DTables"}</definedName>
    <definedName name="wrn.Deltek._.Upload." localSheetId="1" hidden="1">{#N/A,#N/A,FALSE,"Delt Data"}</definedName>
    <definedName name="wrn.Deltek._.Upload." localSheetId="3" hidden="1">{#N/A,#N/A,FALSE,"Delt Data"}</definedName>
    <definedName name="wrn.Deltek._.Upload." localSheetId="5" hidden="1">{#N/A,#N/A,FALSE,"Delt Data"}</definedName>
    <definedName name="wrn.Deltek._.Upload." hidden="1">{#N/A,#N/A,FALSE,"Delt Data"}</definedName>
    <definedName name="wrn.Deltek._.Upload._1" localSheetId="1" hidden="1">{#N/A,#N/A,FALSE,"Delt Data"}</definedName>
    <definedName name="wrn.Deltek._.Upload._1" localSheetId="3" hidden="1">{#N/A,#N/A,FALSE,"Delt Data"}</definedName>
    <definedName name="wrn.Deltek._.Upload._1" localSheetId="5" hidden="1">{#N/A,#N/A,FALSE,"Delt Data"}</definedName>
    <definedName name="wrn.Deltek._.Upload._1" hidden="1">{#N/A,#N/A,FALSE,"Delt Data"}</definedName>
    <definedName name="wrn.Deltek._.Upload._1_1" localSheetId="1" hidden="1">{#N/A,#N/A,FALSE,"Delt Data"}</definedName>
    <definedName name="wrn.Deltek._.Upload._1_1" localSheetId="3" hidden="1">{#N/A,#N/A,FALSE,"Delt Data"}</definedName>
    <definedName name="wrn.Deltek._.Upload._1_1" localSheetId="5" hidden="1">{#N/A,#N/A,FALSE,"Delt Data"}</definedName>
    <definedName name="wrn.Deltek._.Upload._1_1" hidden="1">{#N/A,#N/A,FALSE,"Delt Data"}</definedName>
    <definedName name="wrn.Deltek._.Upload._1_1_2" localSheetId="1" hidden="1">{#N/A,#N/A,FALSE,"Delt Data"}</definedName>
    <definedName name="wrn.Deltek._.Upload._1_1_2" localSheetId="3" hidden="1">{#N/A,#N/A,FALSE,"Delt Data"}</definedName>
    <definedName name="wrn.Deltek._.Upload._1_1_2" localSheetId="5" hidden="1">{#N/A,#N/A,FALSE,"Delt Data"}</definedName>
    <definedName name="wrn.Deltek._.Upload._1_1_2" hidden="1">{#N/A,#N/A,FALSE,"Delt Data"}</definedName>
    <definedName name="wrn.Deltek._.Upload._1_3" localSheetId="1" hidden="1">{#N/A,#N/A,FALSE,"Delt Data"}</definedName>
    <definedName name="wrn.Deltek._.Upload._1_3" localSheetId="3" hidden="1">{#N/A,#N/A,FALSE,"Delt Data"}</definedName>
    <definedName name="wrn.Deltek._.Upload._1_3" localSheetId="5" hidden="1">{#N/A,#N/A,FALSE,"Delt Data"}</definedName>
    <definedName name="wrn.Deltek._.Upload._1_3" hidden="1">{#N/A,#N/A,FALSE,"Delt Data"}</definedName>
    <definedName name="wrn.Deltek._.Upload._2" localSheetId="1" hidden="1">{#N/A,#N/A,FALSE,"Delt Data"}</definedName>
    <definedName name="wrn.Deltek._.Upload._2" localSheetId="3" hidden="1">{#N/A,#N/A,FALSE,"Delt Data"}</definedName>
    <definedName name="wrn.Deltek._.Upload._2" localSheetId="5" hidden="1">{#N/A,#N/A,FALSE,"Delt Data"}</definedName>
    <definedName name="wrn.Deltek._.Upload._2" hidden="1">{#N/A,#N/A,FALSE,"Delt Data"}</definedName>
    <definedName name="wrn.Deltek._.Upload._2_2" localSheetId="1" hidden="1">{#N/A,#N/A,FALSE,"Delt Data"}</definedName>
    <definedName name="wrn.Deltek._.Upload._2_2" localSheetId="3" hidden="1">{#N/A,#N/A,FALSE,"Delt Data"}</definedName>
    <definedName name="wrn.Deltek._.Upload._2_2" localSheetId="5" hidden="1">{#N/A,#N/A,FALSE,"Delt Data"}</definedName>
    <definedName name="wrn.Deltek._.Upload._2_2" hidden="1">{#N/A,#N/A,FALSE,"Delt Data"}</definedName>
    <definedName name="wrn.Deltek._.Upload._3" localSheetId="1" hidden="1">{#N/A,#N/A,FALSE,"Delt Data"}</definedName>
    <definedName name="wrn.Deltek._.Upload._3" localSheetId="3" hidden="1">{#N/A,#N/A,FALSE,"Delt Data"}</definedName>
    <definedName name="wrn.Deltek._.Upload._3" localSheetId="5" hidden="1">{#N/A,#N/A,FALSE,"Delt Data"}</definedName>
    <definedName name="wrn.Deltek._.Upload._3" hidden="1">{#N/A,#N/A,FALSE,"Delt Data"}</definedName>
    <definedName name="wrn.Deltek._.Upload._3_2" localSheetId="1" hidden="1">{#N/A,#N/A,FALSE,"Delt Data"}</definedName>
    <definedName name="wrn.Deltek._.Upload._3_2" localSheetId="3" hidden="1">{#N/A,#N/A,FALSE,"Delt Data"}</definedName>
    <definedName name="wrn.Deltek._.Upload._3_2" localSheetId="5" hidden="1">{#N/A,#N/A,FALSE,"Delt Data"}</definedName>
    <definedName name="wrn.Deltek._.Upload._3_2" hidden="1">{#N/A,#N/A,FALSE,"Delt Data"}</definedName>
    <definedName name="wrn.Deltek._.Upload._5" localSheetId="1" hidden="1">{#N/A,#N/A,FALSE,"Delt Data"}</definedName>
    <definedName name="wrn.Deltek._.Upload._5" localSheetId="3" hidden="1">{#N/A,#N/A,FALSE,"Delt Data"}</definedName>
    <definedName name="wrn.Deltek._.Upload._5" localSheetId="5" hidden="1">{#N/A,#N/A,FALSE,"Delt Data"}</definedName>
    <definedName name="wrn.Deltek._.Upload._5" hidden="1">{#N/A,#N/A,FALSE,"Delt Data"}</definedName>
    <definedName name="wrn.DELVTAB." localSheetId="1" hidden="1">{"TOPOFCIF",#N/A,FALSE,"FREIGHT -DEST. CALCULATIONS";"CIFROUTE",#N/A,FALSE,"FREIGHT -DEST. CALCULATIONS";"TKRCIF",#N/A,FALSE,"FREIGHT -DEST. CALCULATIONS";"TABLEI",#N/A,FALSE,"FREIGHT -DEST. CALCULATIONS";"TABLEII",#N/A,FALSE,"FREIGHT -DEST. CALCULATIONS";"TABLEIII",#N/A,FALSE,"FREIGHT -DEST. CALCULATIONS";"TABLEIV",#N/A,FALSE,"FREIGHT -DEST. CALCULATIONS";"TABLEV",#N/A,FALSE,"FREIGHT -DEST. CALCULATIONS"}</definedName>
    <definedName name="wrn.DELVTAB." localSheetId="3" hidden="1">{"TOPOFCIF",#N/A,FALSE,"FREIGHT -DEST. CALCULATIONS";"CIFROUTE",#N/A,FALSE,"FREIGHT -DEST. CALCULATIONS";"TKRCIF",#N/A,FALSE,"FREIGHT -DEST. CALCULATIONS";"TABLEI",#N/A,FALSE,"FREIGHT -DEST. CALCULATIONS";"TABLEII",#N/A,FALSE,"FREIGHT -DEST. CALCULATIONS";"TABLEIII",#N/A,FALSE,"FREIGHT -DEST. CALCULATIONS";"TABLEIV",#N/A,FALSE,"FREIGHT -DEST. CALCULATIONS";"TABLEV",#N/A,FALSE,"FREIGHT -DEST. CALCULATIONS"}</definedName>
    <definedName name="wrn.DELVTAB." localSheetId="5" hidden="1">{"TOPOFCIF",#N/A,FALSE,"FREIGHT -DEST. CALCULATIONS";"CIFROUTE",#N/A,FALSE,"FREIGHT -DEST. CALCULATIONS";"TKRCIF",#N/A,FALSE,"FREIGHT -DEST. CALCULATIONS";"TABLEI",#N/A,FALSE,"FREIGHT -DEST. CALCULATIONS";"TABLEII",#N/A,FALSE,"FREIGHT -DEST. CALCULATIONS";"TABLEIII",#N/A,FALSE,"FREIGHT -DEST. CALCULATIONS";"TABLEIV",#N/A,FALSE,"FREIGHT -DEST. CALCULATIONS";"TABLEV",#N/A,FALSE,"FREIGHT -DEST. CALCULATIONS"}</definedName>
    <definedName name="wrn.DELVTAB." hidden="1">{"TOPOFCIF",#N/A,FALSE,"FREIGHT -DEST. CALCULATIONS";"CIFROUTE",#N/A,FALSE,"FREIGHT -DEST. CALCULATIONS";"TKRCIF",#N/A,FALSE,"FREIGHT -DEST. CALCULATIONS";"TABLEI",#N/A,FALSE,"FREIGHT -DEST. CALCULATIONS";"TABLEII",#N/A,FALSE,"FREIGHT -DEST. CALCULATIONS";"TABLEIII",#N/A,FALSE,"FREIGHT -DEST. CALCULATIONS";"TABLEIV",#N/A,FALSE,"FREIGHT -DEST. CALCULATIONS";"TABLEV",#N/A,FALSE,"FREIGHT -DEST. CALCULATIONS"}</definedName>
    <definedName name="wrn.Demand._.MT." localSheetId="1" hidden="1">{"Demand by Product MT",#N/A,TRUE,"PRDEMPOR";"Demand by Sector MT",#N/A,TRUE,"PRDEMPOR"}</definedName>
    <definedName name="wrn.Demand._.MT." localSheetId="3" hidden="1">{"Demand by Product MT",#N/A,TRUE,"PRDEMPOR";"Demand by Sector MT",#N/A,TRUE,"PRDEMPOR"}</definedName>
    <definedName name="wrn.Demand._.MT." localSheetId="5" hidden="1">{"Demand by Product MT",#N/A,TRUE,"PRDEMPOR";"Demand by Sector MT",#N/A,TRUE,"PRDEMPOR"}</definedName>
    <definedName name="wrn.Demand._.MT." hidden="1">{"Demand by Product MT",#N/A,TRUE,"PRDEMPOR";"Demand by Sector MT",#N/A,TRUE,"PRDEMPOR"}</definedName>
    <definedName name="wrn.Demand._.MTOE." localSheetId="1" hidden="1">{"Demand by Product MTOE",#N/A,TRUE,"PRDEMPOR";"Demand by Sector MTOE",#N/A,TRUE,"PRDEMPOR"}</definedName>
    <definedName name="wrn.Demand._.MTOE." localSheetId="3" hidden="1">{"Demand by Product MTOE",#N/A,TRUE,"PRDEMPOR";"Demand by Sector MTOE",#N/A,TRUE,"PRDEMPOR"}</definedName>
    <definedName name="wrn.Demand._.MTOE." localSheetId="5" hidden="1">{"Demand by Product MTOE",#N/A,TRUE,"PRDEMPOR";"Demand by Sector MTOE",#N/A,TRUE,"PRDEMPOR"}</definedName>
    <definedName name="wrn.Demand._.MTOE." hidden="1">{"Demand by Product MTOE",#N/A,TRUE,"PRDEMPOR";"Demand by Sector MTOE",#N/A,TRUE,"PRDEMPOR"}</definedName>
    <definedName name="wrn.Density._.study._.print._.view." localSheetId="1" hidden="1">{"density print view",#N/A,FALSE,"Study"}</definedName>
    <definedName name="wrn.Density._.study._.print._.view." localSheetId="3" hidden="1">{"density print view",#N/A,FALSE,"Study"}</definedName>
    <definedName name="wrn.Density._.study._.print._.view." localSheetId="5" hidden="1">{"density print view",#N/A,FALSE,"Study"}</definedName>
    <definedName name="wrn.Density._.study._.print._.view." hidden="1">{"density print view",#N/A,FALSE,"Study"}</definedName>
    <definedName name="wrn.DEPLETION." localSheetId="1" hidden="1">{"DEPLETION",#N/A,FALSE,"NAVYI"}</definedName>
    <definedName name="wrn.DEPLETION." localSheetId="3" hidden="1">{"DEPLETION",#N/A,FALSE,"NAVYI"}</definedName>
    <definedName name="wrn.DEPLETION." localSheetId="5" hidden="1">{"DEPLETION",#N/A,FALSE,"NAVYI"}</definedName>
    <definedName name="wrn.DEPLETION." hidden="1">{"DEPLETION",#N/A,FALSE,"NAVYI"}</definedName>
    <definedName name="wrn.DEPR." localSheetId="1" hidden="1">{#N/A,#N/A,FALSE,"DEPR"}</definedName>
    <definedName name="wrn.DEPR." localSheetId="3" hidden="1">{#N/A,#N/A,FALSE,"DEPR"}</definedName>
    <definedName name="wrn.DEPR." localSheetId="5" hidden="1">{#N/A,#N/A,FALSE,"DEPR"}</definedName>
    <definedName name="wrn.DEPR." hidden="1">{#N/A,#N/A,FALSE,"DEPR"}</definedName>
    <definedName name="wrn.DEPRALLPG." localSheetId="1" hidden="1">{"DEPRPG1",#N/A,FALSE,"NAVYI";"DEPRPG2",#N/A,FALSE,"NAVYI";"DEPRPG3",#N/A,FALSE,"NAVYI";"DEPRPG4",#N/A,FALSE,"NAVYI"}</definedName>
    <definedName name="wrn.DEPRALLPG." localSheetId="3" hidden="1">{"DEPRPG1",#N/A,FALSE,"NAVYI";"DEPRPG2",#N/A,FALSE,"NAVYI";"DEPRPG3",#N/A,FALSE,"NAVYI";"DEPRPG4",#N/A,FALSE,"NAVYI"}</definedName>
    <definedName name="wrn.DEPRALLPG." localSheetId="5" hidden="1">{"DEPRPG1",#N/A,FALSE,"NAVYI";"DEPRPG2",#N/A,FALSE,"NAVYI";"DEPRPG3",#N/A,FALSE,"NAVYI";"DEPRPG4",#N/A,FALSE,"NAVYI"}</definedName>
    <definedName name="wrn.DEPRALLPG." hidden="1">{"DEPRPG1",#N/A,FALSE,"NAVYI";"DEPRPG2",#N/A,FALSE,"NAVYI";"DEPRPG3",#N/A,FALSE,"NAVYI";"DEPRPG4",#N/A,FALSE,"NAVYI"}</definedName>
    <definedName name="wrn.DEPRPG1." localSheetId="1" hidden="1">{"DEPRPG1",#N/A,FALSE,"NAVYI"}</definedName>
    <definedName name="wrn.DEPRPG1." localSheetId="3" hidden="1">{"DEPRPG1",#N/A,FALSE,"NAVYI"}</definedName>
    <definedName name="wrn.DEPRPG1." localSheetId="5" hidden="1">{"DEPRPG1",#N/A,FALSE,"NAVYI"}</definedName>
    <definedName name="wrn.DEPRPG1." hidden="1">{"DEPRPG1",#N/A,FALSE,"NAVYI"}</definedName>
    <definedName name="wrn.DEPRPG2." localSheetId="1" hidden="1">{"DEPRPG2",#N/A,FALSE,"NAVYI"}</definedName>
    <definedName name="wrn.DEPRPG2." localSheetId="3" hidden="1">{"DEPRPG2",#N/A,FALSE,"NAVYI"}</definedName>
    <definedName name="wrn.DEPRPG2." localSheetId="5" hidden="1">{"DEPRPG2",#N/A,FALSE,"NAVYI"}</definedName>
    <definedName name="wrn.DEPRPG2." hidden="1">{"DEPRPG2",#N/A,FALSE,"NAVYI"}</definedName>
    <definedName name="wrn.DEPRPG3." localSheetId="1" hidden="1">{"DEPRPG3",#N/A,FALSE,"NAVYI"}</definedName>
    <definedName name="wrn.DEPRPG3." localSheetId="3" hidden="1">{"DEPRPG3",#N/A,FALSE,"NAVYI"}</definedName>
    <definedName name="wrn.DEPRPG3." localSheetId="5" hidden="1">{"DEPRPG3",#N/A,FALSE,"NAVYI"}</definedName>
    <definedName name="wrn.DEPRPG3." hidden="1">{"DEPRPG3",#N/A,FALSE,"NAVYI"}</definedName>
    <definedName name="wrn.DEPRPG4." localSheetId="1" hidden="1">{"DEPRPG4",#N/A,FALSE,"NAVYI"}</definedName>
    <definedName name="wrn.DEPRPG4." localSheetId="3" hidden="1">{"DEPRPG4",#N/A,FALSE,"NAVYI"}</definedName>
    <definedName name="wrn.DEPRPG4." localSheetId="5" hidden="1">{"DEPRPG4",#N/A,FALSE,"NAVYI"}</definedName>
    <definedName name="wrn.DEPRPG4." hidden="1">{"DEPRPG4",#N/A,FALSE,"NAVYI"}</definedName>
    <definedName name="wrn.DEPT._.LINES." localSheetId="1" hidden="1">{#N/A,#N/A,FALSE,"BUDGQ3Q4";#N/A,#N/A,FALSE,"FCSTQ3Q4";#N/A,#N/A,FALSE,"VRNCQ3Q4";#N/A,#N/A,FALSE,"95BUDG";#N/A,#N/A,FALSE,"95FCST";#N/A,#N/A,FALSE,"95VAR"}</definedName>
    <definedName name="wrn.DEPT._.LINES." localSheetId="3" hidden="1">{#N/A,#N/A,FALSE,"BUDGQ3Q4";#N/A,#N/A,FALSE,"FCSTQ3Q4";#N/A,#N/A,FALSE,"VRNCQ3Q4";#N/A,#N/A,FALSE,"95BUDG";#N/A,#N/A,FALSE,"95FCST";#N/A,#N/A,FALSE,"95VAR"}</definedName>
    <definedName name="wrn.DEPT._.LINES." localSheetId="5" hidden="1">{#N/A,#N/A,FALSE,"BUDGQ3Q4";#N/A,#N/A,FALSE,"FCSTQ3Q4";#N/A,#N/A,FALSE,"VRNCQ3Q4";#N/A,#N/A,FALSE,"95BUDG";#N/A,#N/A,FALSE,"95FCST";#N/A,#N/A,FALSE,"95VAR"}</definedName>
    <definedName name="wrn.DEPT._.LINES." hidden="1">{#N/A,#N/A,FALSE,"BUDGQ3Q4";#N/A,#N/A,FALSE,"FCSTQ3Q4";#N/A,#N/A,FALSE,"VRNCQ3Q4";#N/A,#N/A,FALSE,"95BUDG";#N/A,#N/A,FALSE,"95FCST";#N/A,#N/A,FALSE,"95VAR"}</definedName>
    <definedName name="wrn.DEQ." localSheetId="1"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localSheetId="3"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localSheetId="5"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_1" localSheetId="1"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_1" localSheetId="3"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_1" localSheetId="5"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_1"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rek." localSheetId="1" hidden="1">{#N/A,#N/A,FALSE,"Transaction_Sum_debt_Stats";#N/A,#N/A,FALSE,"Earnings Impact";#N/A,#N/A,FALSE,"Sensitivity Table"}</definedName>
    <definedName name="wrn.Derek." localSheetId="3" hidden="1">{#N/A,#N/A,FALSE,"Transaction_Sum_debt_Stats";#N/A,#N/A,FALSE,"Earnings Impact";#N/A,#N/A,FALSE,"Sensitivity Table"}</definedName>
    <definedName name="wrn.Derek." localSheetId="5" hidden="1">{#N/A,#N/A,FALSE,"Transaction_Sum_debt_Stats";#N/A,#N/A,FALSE,"Earnings Impact";#N/A,#N/A,FALSE,"Sensitivity Table"}</definedName>
    <definedName name="wrn.Derek." hidden="1">{#N/A,#N/A,FALSE,"Transaction_Sum_debt_Stats";#N/A,#N/A,FALSE,"Earnings Impact";#N/A,#N/A,FALSE,"Sensitivity Table"}</definedName>
    <definedName name="wrn.detail." localSheetId="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3"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5"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1" hidden="1">{#N/A,#N/A,FALSE,"Detail"}</definedName>
    <definedName name="wrn.Detail._.Balance._.Sheet." localSheetId="3" hidden="1">{#N/A,#N/A,FALSE,"Detail"}</definedName>
    <definedName name="wrn.Detail._.Balance._.Sheet." localSheetId="5" hidden="1">{#N/A,#N/A,FALSE,"Detail"}</definedName>
    <definedName name="wrn.Detail._.Balance._.Sheet." hidden="1">{#N/A,#N/A,FALSE,"Detail"}</definedName>
    <definedName name="wrn.Detail._.Balance._.Sheet._1" localSheetId="1" hidden="1">{#N/A,#N/A,FALSE,"Detail"}</definedName>
    <definedName name="wrn.Detail._.Balance._.Sheet._1" localSheetId="3" hidden="1">{#N/A,#N/A,FALSE,"Detail"}</definedName>
    <definedName name="wrn.Detail._.Balance._.Sheet._1" localSheetId="5" hidden="1">{#N/A,#N/A,FALSE,"Detail"}</definedName>
    <definedName name="wrn.Detail._.Balance._.Sheet._1" hidden="1">{#N/A,#N/A,FALSE,"Detail"}</definedName>
    <definedName name="wrn.DETAIL._.BY._.CC." localSheetId="1" hidden="1">{#N/A,"1",FALSE,"DETAIL";#N/A,"2",FALSE,"DETAIL";#N/A,"3",FALSE,"DETAIL";#N/A,"4",FALSE,"DETAIL";#N/A,"5",FALSE,"DETAIL";#N/A,"6",FALSE,"DETAIL";#N/A,"7",FALSE,"DETAIL";#N/A,"8",FALSE,"DETAIL";#N/A,"9",FALSE,"DETAIL";#N/A,"10",FALSE,"DETAIL";#N/A,"11",FALSE,"DETAIL";#N/A,"12",FALSE,"DETAIL";#N/A,"13",FALSE,"DETAIL";#N/A,"14",FALSE,"DETAIL";#N/A,"15",FALSE,"DETAIL";#N/A,"16",FALSE,"DETAIL";#N/A,"17",FALSE,"DETAIL";#N/A,"18",FALSE,"DETAIL";#N/A,"19",FALSE,"DETAIL";#N/A,"20",FALSE,"DETAIL";#N/A,"21",FALSE,"DETAIL";#N/A,"22",FALSE,"DETAIL";#N/A,"23",FALSE,"DETAIL";#N/A,"24",FALSE,"DETAIL";#N/A,"25",FALSE,"DETAIL";#N/A,"26",FALSE,"DETAIL";#N/A,"27",FALSE,"DETAIL";#N/A,"28",FALSE,"DETAIL";#N/A,"29",FALSE,"DETAIL";#N/A,"30",FALSE,"DETAIL";#N/A,"31",FALSE,"DETAIL";#N/A,"32",FALSE,"DETAIL";#N/A,"33",FALSE,"DETAIL";#N/A,"34",FALSE,"DETAIL";#N/A,"35",FALSE,"DETAIL";#N/A,"36",FALSE,"DETAIL";#N/A,"37",FALSE,"DETAIL";#N/A,"38",FALSE,"DETAIL";#N/A,"39",FALSE,"DETAIL";#N/A,"40",FALSE,"DETAIL";#N/A,"41",FALSE,"DETAIL";#N/A,"42",FALSE,"DETAIL";#N/A,"43",FALSE,"DETAIL";#N/A,"44",FALSE,"DETAIL"}</definedName>
    <definedName name="wrn.DETAIL._.BY._.CC." localSheetId="3" hidden="1">{#N/A,"1",FALSE,"DETAIL";#N/A,"2",FALSE,"DETAIL";#N/A,"3",FALSE,"DETAIL";#N/A,"4",FALSE,"DETAIL";#N/A,"5",FALSE,"DETAIL";#N/A,"6",FALSE,"DETAIL";#N/A,"7",FALSE,"DETAIL";#N/A,"8",FALSE,"DETAIL";#N/A,"9",FALSE,"DETAIL";#N/A,"10",FALSE,"DETAIL";#N/A,"11",FALSE,"DETAIL";#N/A,"12",FALSE,"DETAIL";#N/A,"13",FALSE,"DETAIL";#N/A,"14",FALSE,"DETAIL";#N/A,"15",FALSE,"DETAIL";#N/A,"16",FALSE,"DETAIL";#N/A,"17",FALSE,"DETAIL";#N/A,"18",FALSE,"DETAIL";#N/A,"19",FALSE,"DETAIL";#N/A,"20",FALSE,"DETAIL";#N/A,"21",FALSE,"DETAIL";#N/A,"22",FALSE,"DETAIL";#N/A,"23",FALSE,"DETAIL";#N/A,"24",FALSE,"DETAIL";#N/A,"25",FALSE,"DETAIL";#N/A,"26",FALSE,"DETAIL";#N/A,"27",FALSE,"DETAIL";#N/A,"28",FALSE,"DETAIL";#N/A,"29",FALSE,"DETAIL";#N/A,"30",FALSE,"DETAIL";#N/A,"31",FALSE,"DETAIL";#N/A,"32",FALSE,"DETAIL";#N/A,"33",FALSE,"DETAIL";#N/A,"34",FALSE,"DETAIL";#N/A,"35",FALSE,"DETAIL";#N/A,"36",FALSE,"DETAIL";#N/A,"37",FALSE,"DETAIL";#N/A,"38",FALSE,"DETAIL";#N/A,"39",FALSE,"DETAIL";#N/A,"40",FALSE,"DETAIL";#N/A,"41",FALSE,"DETAIL";#N/A,"42",FALSE,"DETAIL";#N/A,"43",FALSE,"DETAIL";#N/A,"44",FALSE,"DETAIL"}</definedName>
    <definedName name="wrn.DETAIL._.BY._.CC." localSheetId="5" hidden="1">{#N/A,"1",FALSE,"DETAIL";#N/A,"2",FALSE,"DETAIL";#N/A,"3",FALSE,"DETAIL";#N/A,"4",FALSE,"DETAIL";#N/A,"5",FALSE,"DETAIL";#N/A,"6",FALSE,"DETAIL";#N/A,"7",FALSE,"DETAIL";#N/A,"8",FALSE,"DETAIL";#N/A,"9",FALSE,"DETAIL";#N/A,"10",FALSE,"DETAIL";#N/A,"11",FALSE,"DETAIL";#N/A,"12",FALSE,"DETAIL";#N/A,"13",FALSE,"DETAIL";#N/A,"14",FALSE,"DETAIL";#N/A,"15",FALSE,"DETAIL";#N/A,"16",FALSE,"DETAIL";#N/A,"17",FALSE,"DETAIL";#N/A,"18",FALSE,"DETAIL";#N/A,"19",FALSE,"DETAIL";#N/A,"20",FALSE,"DETAIL";#N/A,"21",FALSE,"DETAIL";#N/A,"22",FALSE,"DETAIL";#N/A,"23",FALSE,"DETAIL";#N/A,"24",FALSE,"DETAIL";#N/A,"25",FALSE,"DETAIL";#N/A,"26",FALSE,"DETAIL";#N/A,"27",FALSE,"DETAIL";#N/A,"28",FALSE,"DETAIL";#N/A,"29",FALSE,"DETAIL";#N/A,"30",FALSE,"DETAIL";#N/A,"31",FALSE,"DETAIL";#N/A,"32",FALSE,"DETAIL";#N/A,"33",FALSE,"DETAIL";#N/A,"34",FALSE,"DETAIL";#N/A,"35",FALSE,"DETAIL";#N/A,"36",FALSE,"DETAIL";#N/A,"37",FALSE,"DETAIL";#N/A,"38",FALSE,"DETAIL";#N/A,"39",FALSE,"DETAIL";#N/A,"40",FALSE,"DETAIL";#N/A,"41",FALSE,"DETAIL";#N/A,"42",FALSE,"DETAIL";#N/A,"43",FALSE,"DETAIL";#N/A,"44",FALSE,"DETAIL"}</definedName>
    <definedName name="wrn.DETAIL._.BY._.CC." hidden="1">{#N/A,"1",FALSE,"DETAIL";#N/A,"2",FALSE,"DETAIL";#N/A,"3",FALSE,"DETAIL";#N/A,"4",FALSE,"DETAIL";#N/A,"5",FALSE,"DETAIL";#N/A,"6",FALSE,"DETAIL";#N/A,"7",FALSE,"DETAIL";#N/A,"8",FALSE,"DETAIL";#N/A,"9",FALSE,"DETAIL";#N/A,"10",FALSE,"DETAIL";#N/A,"11",FALSE,"DETAIL";#N/A,"12",FALSE,"DETAIL";#N/A,"13",FALSE,"DETAIL";#N/A,"14",FALSE,"DETAIL";#N/A,"15",FALSE,"DETAIL";#N/A,"16",FALSE,"DETAIL";#N/A,"17",FALSE,"DETAIL";#N/A,"18",FALSE,"DETAIL";#N/A,"19",FALSE,"DETAIL";#N/A,"20",FALSE,"DETAIL";#N/A,"21",FALSE,"DETAIL";#N/A,"22",FALSE,"DETAIL";#N/A,"23",FALSE,"DETAIL";#N/A,"24",FALSE,"DETAIL";#N/A,"25",FALSE,"DETAIL";#N/A,"26",FALSE,"DETAIL";#N/A,"27",FALSE,"DETAIL";#N/A,"28",FALSE,"DETAIL";#N/A,"29",FALSE,"DETAIL";#N/A,"30",FALSE,"DETAIL";#N/A,"31",FALSE,"DETAIL";#N/A,"32",FALSE,"DETAIL";#N/A,"33",FALSE,"DETAIL";#N/A,"34",FALSE,"DETAIL";#N/A,"35",FALSE,"DETAIL";#N/A,"36",FALSE,"DETAIL";#N/A,"37",FALSE,"DETAIL";#N/A,"38",FALSE,"DETAIL";#N/A,"39",FALSE,"DETAIL";#N/A,"40",FALSE,"DETAIL";#N/A,"41",FALSE,"DETAIL";#N/A,"42",FALSE,"DETAIL";#N/A,"43",FALSE,"DETAIL";#N/A,"44",FALSE,"DETAIL"}</definedName>
    <definedName name="wrn.detail._1" localSheetId="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 localSheetId="3"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 localSheetId="5"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1"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Projection." localSheetId="1" hidden="1">{#N/A,#N/A,FALSE,"Detail YTD"}</definedName>
    <definedName name="wrn.Detail_Projection." localSheetId="3" hidden="1">{#N/A,#N/A,FALSE,"Detail YTD"}</definedName>
    <definedName name="wrn.Detail_Projection." localSheetId="5" hidden="1">{#N/A,#N/A,FALSE,"Detail YTD"}</definedName>
    <definedName name="wrn.Detail_Projection." hidden="1">{#N/A,#N/A,FALSE,"Detail YTD"}</definedName>
    <definedName name="wrn.Detail_Projection._1" localSheetId="1" hidden="1">{#N/A,#N/A,FALSE,"Detail YTD"}</definedName>
    <definedName name="wrn.Detail_Projection._1" localSheetId="3" hidden="1">{#N/A,#N/A,FALSE,"Detail YTD"}</definedName>
    <definedName name="wrn.Detail_Projection._1" localSheetId="5" hidden="1">{#N/A,#N/A,FALSE,"Detail YTD"}</definedName>
    <definedName name="wrn.Detail_Projection._1" hidden="1">{#N/A,#N/A,FALSE,"Detail YTD"}</definedName>
    <definedName name="wrn.Detailed." localSheetId="1" hidden="1">{"Detailed",#N/A,FALSE,"Schedule4"}</definedName>
    <definedName name="wrn.Detailed." localSheetId="3" hidden="1">{"Detailed",#N/A,FALSE,"Schedule4"}</definedName>
    <definedName name="wrn.Detailed." localSheetId="5" hidden="1">{"Detailed",#N/A,FALSE,"Schedule4"}</definedName>
    <definedName name="wrn.Detailed." hidden="1">{"Detailed",#N/A,FALSE,"Schedule4"}</definedName>
    <definedName name="wrn.Detailed._.P._.and._.L." localSheetId="1" hidden="1">{"P and L Detail Page 1",#N/A,FALSE,"Data";"P and L Detail Page 2",#N/A,FALSE,"Data"}</definedName>
    <definedName name="wrn.Detailed._.P._.and._.L." localSheetId="3" hidden="1">{"P and L Detail Page 1",#N/A,FALSE,"Data";"P and L Detail Page 2",#N/A,FALSE,"Data"}</definedName>
    <definedName name="wrn.Detailed._.P._.and._.L." localSheetId="5" hidden="1">{"P and L Detail Page 1",#N/A,FALSE,"Data";"P and L Detail Page 2",#N/A,FALSE,"Data"}</definedName>
    <definedName name="wrn.Detailed._.P._.and._.L." hidden="1">{"P and L Detail Page 1",#N/A,FALSE,"Data";"P and L Detail Page 2",#N/A,FALSE,"Data"}</definedName>
    <definedName name="wrn.Detailed._1" localSheetId="1" hidden="1">{"Detailed",#N/A,FALSE,"Schedule4"}</definedName>
    <definedName name="wrn.Detailed._1" localSheetId="3" hidden="1">{"Detailed",#N/A,FALSE,"Schedule4"}</definedName>
    <definedName name="wrn.Detailed._1" localSheetId="5" hidden="1">{"Detailed",#N/A,FALSE,"Schedule4"}</definedName>
    <definedName name="wrn.Detailed._1" hidden="1">{"Detailed",#N/A,FALSE,"Schedule4"}</definedName>
    <definedName name="wrn.DetailThru2007." localSheetId="1"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 localSheetId="3"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 localSheetId="5"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_1" localSheetId="1"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_1" localSheetId="3"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_1" localSheetId="5"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_1"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15." localSheetId="1"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 localSheetId="3"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 localSheetId="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_1" localSheetId="1"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_1" localSheetId="3"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_1" localSheetId="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_1"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lles._.total." localSheetId="1" hidden="1">{"total","abonados garantia",FALSE,"detalle19982007"}</definedName>
    <definedName name="wrn.detalles._.total." localSheetId="3" hidden="1">{"total","abonados garantia",FALSE,"detalle19982007"}</definedName>
    <definedName name="wrn.detalles._.total." localSheetId="5" hidden="1">{"total","abonados garantia",FALSE,"detalle19982007"}</definedName>
    <definedName name="wrn.detalles._.total." hidden="1">{"total","abonados garantia",FALSE,"detalle19982007"}</definedName>
    <definedName name="wrn.detalles._.total._1" localSheetId="1" hidden="1">{"total","abonados garantia",FALSE,"detalle19982007"}</definedName>
    <definedName name="wrn.detalles._.total._1" localSheetId="3" hidden="1">{"total","abonados garantia",FALSE,"detalle19982007"}</definedName>
    <definedName name="wrn.detalles._.total._1" localSheetId="5" hidden="1">{"total","abonados garantia",FALSE,"detalle19982007"}</definedName>
    <definedName name="wrn.detalles._.total._1" hidden="1">{"total","abonados garantia",FALSE,"detalle19982007"}</definedName>
    <definedName name="wrn.detalles._.total._3" localSheetId="1">{"total","abonados garantia",FALSE,"detalle19982007"}</definedName>
    <definedName name="wrn.detalles._.total._3" localSheetId="3">{"total","abonados garantia",FALSE,"detalle19982007"}</definedName>
    <definedName name="wrn.detalles._.total._3" localSheetId="5">{"total","abonados garantia",FALSE,"detalle19982007"}</definedName>
    <definedName name="wrn.detalles._.total._3">{"total","abonados garantia",FALSE,"detalle19982007"}</definedName>
    <definedName name="wrn.devdeal." localSheetId="0" hidden="1">{"top",#N/A,TRUE,"Detail";"next",#N/A,TRUE,"Detail";"then",#N/A,TRUE,"Detail";"and",#N/A,TRUE,"Detail";"inaddition",#N/A,TRUE,"Detail";"finally",#N/A,TRUE,"Detail"}</definedName>
    <definedName name="wrn.devdeal." localSheetId="1" hidden="1">{"top",#N/A,TRUE,"Detail";"next",#N/A,TRUE,"Detail";"then",#N/A,TRUE,"Detail";"and",#N/A,TRUE,"Detail";"inaddition",#N/A,TRUE,"Detail";"finally",#N/A,TRUE,"Detail"}</definedName>
    <definedName name="wrn.devdeal." localSheetId="3" hidden="1">{"top",#N/A,TRUE,"Detail";"next",#N/A,TRUE,"Detail";"then",#N/A,TRUE,"Detail";"and",#N/A,TRUE,"Detail";"inaddition",#N/A,TRUE,"Detail";"finally",#N/A,TRUE,"Detail"}</definedName>
    <definedName name="wrn.devdeal." localSheetId="5"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evdeal._1" localSheetId="1" hidden="1">{"top",#N/A,TRUE,"Detail";"next",#N/A,TRUE,"Detail";"then",#N/A,TRUE,"Detail";"and",#N/A,TRUE,"Detail";"inaddition",#N/A,TRUE,"Detail";"finally",#N/A,TRUE,"Detail"}</definedName>
    <definedName name="wrn.devdeal._1" localSheetId="3" hidden="1">{"top",#N/A,TRUE,"Detail";"next",#N/A,TRUE,"Detail";"then",#N/A,TRUE,"Detail";"and",#N/A,TRUE,"Detail";"inaddition",#N/A,TRUE,"Detail";"finally",#N/A,TRUE,"Detail"}</definedName>
    <definedName name="wrn.devdeal._1" localSheetId="5" hidden="1">{"top",#N/A,TRUE,"Detail";"next",#N/A,TRUE,"Detail";"then",#N/A,TRUE,"Detail";"and",#N/A,TRUE,"Detail";"inaddition",#N/A,TRUE,"Detail";"finally",#N/A,TRUE,"Detail"}</definedName>
    <definedName name="wrn.devdeal._1" hidden="1">{"top",#N/A,TRUE,"Detail";"next",#N/A,TRUE,"Detail";"then",#N/A,TRUE,"Detail";"and",#N/A,TRUE,"Detail";"inaddition",#N/A,TRUE,"Detail";"finally",#N/A,TRUE,"Detail"}</definedName>
    <definedName name="wrn.devdeal._1_1" localSheetId="1" hidden="1">{"top",#N/A,TRUE,"Detail";"next",#N/A,TRUE,"Detail";"then",#N/A,TRUE,"Detail";"and",#N/A,TRUE,"Detail";"inaddition",#N/A,TRUE,"Detail";"finally",#N/A,TRUE,"Detail"}</definedName>
    <definedName name="wrn.devdeal._1_1" localSheetId="3" hidden="1">{"top",#N/A,TRUE,"Detail";"next",#N/A,TRUE,"Detail";"then",#N/A,TRUE,"Detail";"and",#N/A,TRUE,"Detail";"inaddition",#N/A,TRUE,"Detail";"finally",#N/A,TRUE,"Detail"}</definedName>
    <definedName name="wrn.devdeal._1_1" localSheetId="5" hidden="1">{"top",#N/A,TRUE,"Detail";"next",#N/A,TRUE,"Detail";"then",#N/A,TRUE,"Detail";"and",#N/A,TRUE,"Detail";"inaddition",#N/A,TRUE,"Detail";"finally",#N/A,TRUE,"Detail"}</definedName>
    <definedName name="wrn.devdeal._1_1" hidden="1">{"top",#N/A,TRUE,"Detail";"next",#N/A,TRUE,"Detail";"then",#N/A,TRUE,"Detail";"and",#N/A,TRUE,"Detail";"inaddition",#N/A,TRUE,"Detail";"finally",#N/A,TRUE,"Detail"}</definedName>
    <definedName name="wrn.devdeal._1_1_2" localSheetId="1" hidden="1">{"top",#N/A,TRUE,"Detail";"next",#N/A,TRUE,"Detail";"then",#N/A,TRUE,"Detail";"and",#N/A,TRUE,"Detail";"inaddition",#N/A,TRUE,"Detail";"finally",#N/A,TRUE,"Detail"}</definedName>
    <definedName name="wrn.devdeal._1_1_2" localSheetId="3" hidden="1">{"top",#N/A,TRUE,"Detail";"next",#N/A,TRUE,"Detail";"then",#N/A,TRUE,"Detail";"and",#N/A,TRUE,"Detail";"inaddition",#N/A,TRUE,"Detail";"finally",#N/A,TRUE,"Detail"}</definedName>
    <definedName name="wrn.devdeal._1_1_2" localSheetId="5" hidden="1">{"top",#N/A,TRUE,"Detail";"next",#N/A,TRUE,"Detail";"then",#N/A,TRUE,"Detail";"and",#N/A,TRUE,"Detail";"inaddition",#N/A,TRUE,"Detail";"finally",#N/A,TRUE,"Detail"}</definedName>
    <definedName name="wrn.devdeal._1_1_2" hidden="1">{"top",#N/A,TRUE,"Detail";"next",#N/A,TRUE,"Detail";"then",#N/A,TRUE,"Detail";"and",#N/A,TRUE,"Detail";"inaddition",#N/A,TRUE,"Detail";"finally",#N/A,TRUE,"Detail"}</definedName>
    <definedName name="wrn.devdeal._1_3" localSheetId="1" hidden="1">{"top",#N/A,TRUE,"Detail";"next",#N/A,TRUE,"Detail";"then",#N/A,TRUE,"Detail";"and",#N/A,TRUE,"Detail";"inaddition",#N/A,TRUE,"Detail";"finally",#N/A,TRUE,"Detail"}</definedName>
    <definedName name="wrn.devdeal._1_3" localSheetId="3" hidden="1">{"top",#N/A,TRUE,"Detail";"next",#N/A,TRUE,"Detail";"then",#N/A,TRUE,"Detail";"and",#N/A,TRUE,"Detail";"inaddition",#N/A,TRUE,"Detail";"finally",#N/A,TRUE,"Detail"}</definedName>
    <definedName name="wrn.devdeal._1_3" localSheetId="5" hidden="1">{"top",#N/A,TRUE,"Detail";"next",#N/A,TRUE,"Detail";"then",#N/A,TRUE,"Detail";"and",#N/A,TRUE,"Detail";"inaddition",#N/A,TRUE,"Detail";"finally",#N/A,TRUE,"Detail"}</definedName>
    <definedName name="wrn.devdeal._1_3" hidden="1">{"top",#N/A,TRUE,"Detail";"next",#N/A,TRUE,"Detail";"then",#N/A,TRUE,"Detail";"and",#N/A,TRUE,"Detail";"inaddition",#N/A,TRUE,"Detail";"finally",#N/A,TRUE,"Detail"}</definedName>
    <definedName name="wrn.devdeal._2" localSheetId="1" hidden="1">{"top",#N/A,TRUE,"Detail";"next",#N/A,TRUE,"Detail";"then",#N/A,TRUE,"Detail";"and",#N/A,TRUE,"Detail";"inaddition",#N/A,TRUE,"Detail";"finally",#N/A,TRUE,"Detail"}</definedName>
    <definedName name="wrn.devdeal._2" localSheetId="3" hidden="1">{"top",#N/A,TRUE,"Detail";"next",#N/A,TRUE,"Detail";"then",#N/A,TRUE,"Detail";"and",#N/A,TRUE,"Detail";"inaddition",#N/A,TRUE,"Detail";"finally",#N/A,TRUE,"Detail"}</definedName>
    <definedName name="wrn.devdeal._2" localSheetId="5" hidden="1">{"top",#N/A,TRUE,"Detail";"next",#N/A,TRUE,"Detail";"then",#N/A,TRUE,"Detail";"and",#N/A,TRUE,"Detail";"inaddition",#N/A,TRUE,"Detail";"finally",#N/A,TRUE,"Detail"}</definedName>
    <definedName name="wrn.devdeal._2" hidden="1">{"top",#N/A,TRUE,"Detail";"next",#N/A,TRUE,"Detail";"then",#N/A,TRUE,"Detail";"and",#N/A,TRUE,"Detail";"inaddition",#N/A,TRUE,"Detail";"finally",#N/A,TRUE,"Detail"}</definedName>
    <definedName name="wrn.devdeal._2_2" localSheetId="1" hidden="1">{"top",#N/A,TRUE,"Detail";"next",#N/A,TRUE,"Detail";"then",#N/A,TRUE,"Detail";"and",#N/A,TRUE,"Detail";"inaddition",#N/A,TRUE,"Detail";"finally",#N/A,TRUE,"Detail"}</definedName>
    <definedName name="wrn.devdeal._2_2" localSheetId="3" hidden="1">{"top",#N/A,TRUE,"Detail";"next",#N/A,TRUE,"Detail";"then",#N/A,TRUE,"Detail";"and",#N/A,TRUE,"Detail";"inaddition",#N/A,TRUE,"Detail";"finally",#N/A,TRUE,"Detail"}</definedName>
    <definedName name="wrn.devdeal._2_2" localSheetId="5" hidden="1">{"top",#N/A,TRUE,"Detail";"next",#N/A,TRUE,"Detail";"then",#N/A,TRUE,"Detail";"and",#N/A,TRUE,"Detail";"inaddition",#N/A,TRUE,"Detail";"finally",#N/A,TRUE,"Detail"}</definedName>
    <definedName name="wrn.devdeal._2_2" hidden="1">{"top",#N/A,TRUE,"Detail";"next",#N/A,TRUE,"Detail";"then",#N/A,TRUE,"Detail";"and",#N/A,TRUE,"Detail";"inaddition",#N/A,TRUE,"Detail";"finally",#N/A,TRUE,"Detail"}</definedName>
    <definedName name="wrn.devdeal._3" localSheetId="1" hidden="1">{"top",#N/A,TRUE,"Detail";"next",#N/A,TRUE,"Detail";"then",#N/A,TRUE,"Detail";"and",#N/A,TRUE,"Detail";"inaddition",#N/A,TRUE,"Detail";"finally",#N/A,TRUE,"Detail"}</definedName>
    <definedName name="wrn.devdeal._3" localSheetId="3" hidden="1">{"top",#N/A,TRUE,"Detail";"next",#N/A,TRUE,"Detail";"then",#N/A,TRUE,"Detail";"and",#N/A,TRUE,"Detail";"inaddition",#N/A,TRUE,"Detail";"finally",#N/A,TRUE,"Detail"}</definedName>
    <definedName name="wrn.devdeal._3" localSheetId="5" hidden="1">{"top",#N/A,TRUE,"Detail";"next",#N/A,TRUE,"Detail";"then",#N/A,TRUE,"Detail";"and",#N/A,TRUE,"Detail";"inaddition",#N/A,TRUE,"Detail";"finally",#N/A,TRUE,"Detail"}</definedName>
    <definedName name="wrn.devdeal._3" hidden="1">{"top",#N/A,TRUE,"Detail";"next",#N/A,TRUE,"Detail";"then",#N/A,TRUE,"Detail";"and",#N/A,TRUE,"Detail";"inaddition",#N/A,TRUE,"Detail";"finally",#N/A,TRUE,"Detail"}</definedName>
    <definedName name="wrn.devdeal._3_2" localSheetId="1" hidden="1">{"top",#N/A,TRUE,"Detail";"next",#N/A,TRUE,"Detail";"then",#N/A,TRUE,"Detail";"and",#N/A,TRUE,"Detail";"inaddition",#N/A,TRUE,"Detail";"finally",#N/A,TRUE,"Detail"}</definedName>
    <definedName name="wrn.devdeal._3_2" localSheetId="3" hidden="1">{"top",#N/A,TRUE,"Detail";"next",#N/A,TRUE,"Detail";"then",#N/A,TRUE,"Detail";"and",#N/A,TRUE,"Detail";"inaddition",#N/A,TRUE,"Detail";"finally",#N/A,TRUE,"Detail"}</definedName>
    <definedName name="wrn.devdeal._3_2" localSheetId="5" hidden="1">{"top",#N/A,TRUE,"Detail";"next",#N/A,TRUE,"Detail";"then",#N/A,TRUE,"Detail";"and",#N/A,TRUE,"Detail";"inaddition",#N/A,TRUE,"Detail";"finally",#N/A,TRUE,"Detail"}</definedName>
    <definedName name="wrn.devdeal._3_2" hidden="1">{"top",#N/A,TRUE,"Detail";"next",#N/A,TRUE,"Detail";"then",#N/A,TRUE,"Detail";"and",#N/A,TRUE,"Detail";"inaddition",#N/A,TRUE,"Detail";"finally",#N/A,TRUE,"Detail"}</definedName>
    <definedName name="wrn.devdeal._5" localSheetId="1" hidden="1">{"top",#N/A,TRUE,"Detail";"next",#N/A,TRUE,"Detail";"then",#N/A,TRUE,"Detail";"and",#N/A,TRUE,"Detail";"inaddition",#N/A,TRUE,"Detail";"finally",#N/A,TRUE,"Detail"}</definedName>
    <definedName name="wrn.devdeal._5" localSheetId="3" hidden="1">{"top",#N/A,TRUE,"Detail";"next",#N/A,TRUE,"Detail";"then",#N/A,TRUE,"Detail";"and",#N/A,TRUE,"Detail";"inaddition",#N/A,TRUE,"Detail";"finally",#N/A,TRUE,"Detail"}</definedName>
    <definedName name="wrn.devdeal._5" localSheetId="5" hidden="1">{"top",#N/A,TRUE,"Detail";"next",#N/A,TRUE,"Detail";"then",#N/A,TRUE,"Detail";"and",#N/A,TRUE,"Detail";"inaddition",#N/A,TRUE,"Detail";"finally",#N/A,TRUE,"Detail"}</definedName>
    <definedName name="wrn.devdeal._5" hidden="1">{"top",#N/A,TRUE,"Detail";"next",#N/A,TRUE,"Detail";"then",#N/A,TRUE,"Detail";"and",#N/A,TRUE,"Detail";"inaddition",#N/A,TRUE,"Detail";"finally",#N/A,TRUE,"Detail"}</definedName>
    <definedName name="wrn.Diagnostics." localSheetId="0"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localSheetId="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localSheetId="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localSheetId="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l_anal." localSheetId="1" hidden="1">{"hiden",#N/A,FALSE,"14";"hidden",#N/A,FALSE,"16";"hidden",#N/A,FALSE,"18";"hidden",#N/A,FALSE,"20"}</definedName>
    <definedName name="wrn.dil_anal." localSheetId="3" hidden="1">{"hiden",#N/A,FALSE,"14";"hidden",#N/A,FALSE,"16";"hidden",#N/A,FALSE,"18";"hidden",#N/A,FALSE,"20"}</definedName>
    <definedName name="wrn.dil_anal." localSheetId="5" hidden="1">{"hiden",#N/A,FALSE,"14";"hidden",#N/A,FALSE,"16";"hidden",#N/A,FALSE,"18";"hidden",#N/A,FALSE,"20"}</definedName>
    <definedName name="wrn.dil_anal." hidden="1">{"hiden",#N/A,FALSE,"14";"hidden",#N/A,FALSE,"16";"hidden",#N/A,FALSE,"18";"hidden",#N/A,FALSE,"20"}</definedName>
    <definedName name="wrn.dil_anal._1" localSheetId="1" hidden="1">{"hiden",#N/A,FALSE,"14";"hidden",#N/A,FALSE,"16";"hidden",#N/A,FALSE,"18";"hidden",#N/A,FALSE,"20"}</definedName>
    <definedName name="wrn.dil_anal._1" localSheetId="3" hidden="1">{"hiden",#N/A,FALSE,"14";"hidden",#N/A,FALSE,"16";"hidden",#N/A,FALSE,"18";"hidden",#N/A,FALSE,"20"}</definedName>
    <definedName name="wrn.dil_anal._1" localSheetId="5" hidden="1">{"hiden",#N/A,FALSE,"14";"hidden",#N/A,FALSE,"16";"hidden",#N/A,FALSE,"18";"hidden",#N/A,FALSE,"20"}</definedName>
    <definedName name="wrn.dil_anal._1" hidden="1">{"hiden",#N/A,FALSE,"14";"hidden",#N/A,FALSE,"16";"hidden",#N/A,FALSE,"18";"hidden",#N/A,FALSE,"20"}</definedName>
    <definedName name="wrn.dil_anal.1" localSheetId="1" hidden="1">{"hiden",#N/A,FALSE,"14";"hidden",#N/A,FALSE,"16";"hidden",#N/A,FALSE,"18";"hidden",#N/A,FALSE,"20"}</definedName>
    <definedName name="wrn.dil_anal.1" localSheetId="3" hidden="1">{"hiden",#N/A,FALSE,"14";"hidden",#N/A,FALSE,"16";"hidden",#N/A,FALSE,"18";"hidden",#N/A,FALSE,"20"}</definedName>
    <definedName name="wrn.dil_anal.1" localSheetId="5" hidden="1">{"hiden",#N/A,FALSE,"14";"hidden",#N/A,FALSE,"16";"hidden",#N/A,FALSE,"18";"hidden",#N/A,FALSE,"20"}</definedName>
    <definedName name="wrn.dil_anal.1" hidden="1">{"hiden",#N/A,FALSE,"14";"hidden",#N/A,FALSE,"16";"hidden",#N/A,FALSE,"18";"hidden",#N/A,FALSE,"20"}</definedName>
    <definedName name="wrn.dil_anal.1_1" localSheetId="1" hidden="1">{"hiden",#N/A,FALSE,"14";"hidden",#N/A,FALSE,"16";"hidden",#N/A,FALSE,"18";"hidden",#N/A,FALSE,"20"}</definedName>
    <definedName name="wrn.dil_anal.1_1" localSheetId="3" hidden="1">{"hiden",#N/A,FALSE,"14";"hidden",#N/A,FALSE,"16";"hidden",#N/A,FALSE,"18";"hidden",#N/A,FALSE,"20"}</definedName>
    <definedName name="wrn.dil_anal.1_1" localSheetId="5" hidden="1">{"hiden",#N/A,FALSE,"14";"hidden",#N/A,FALSE,"16";"hidden",#N/A,FALSE,"18";"hidden",#N/A,FALSE,"20"}</definedName>
    <definedName name="wrn.dil_anal.1_1" hidden="1">{"hiden",#N/A,FALSE,"14";"hidden",#N/A,FALSE,"16";"hidden",#N/A,FALSE,"18";"hidden",#N/A,FALSE,"20"}</definedName>
    <definedName name="wrn.directors." localSheetId="1" hidden="1">{"systemytd98",#N/A,FALSE,"system";"mpytd98",#N/A,FALSE,"mp";"peytd98",#N/A,FALSE,"pe";"wpytd98",#N/A,FALSE,"wp";"aesytd98",#N/A,FALSE,"aes";"aypytd98",#N/A,FALSE,"ayp";"system12mos98",#N/A,FALSE,"system";"mp12mos98",#N/A,FALSE,"mp";"pe12mos98",#N/A,FALSE,"pe";"wp12mos98",#N/A,FALSE,"wp";"aes12mos98",#N/A,FALSE,"aes";"ayp12mos98",#N/A,FALSE,"ayp";"systemytd97",#N/A,FALSE,"system";"mpytd97",#N/A,FALSE,"mp";"peytd97",#N/A,FALSE,"pe";"wpytd97",#N/A,FALSE,"wp";"aesytd97",#N/A,FALSE,"aes";"aypytd97",#N/A,FALSE,"ayp";"system12mos97",#N/A,FALSE,"system";"mp12mos97",#N/A,FALSE,"mp";"pe12mos97",#N/A,FALSE,"pe";"wp12mos97",#N/A,FALSE,"wp";"aes12mos97",#N/A,FALSE,"aes";"ayp12mos97",#N/A,FALSE,"ayp"}</definedName>
    <definedName name="wrn.directors." localSheetId="3" hidden="1">{"systemytd98",#N/A,FALSE,"system";"mpytd98",#N/A,FALSE,"mp";"peytd98",#N/A,FALSE,"pe";"wpytd98",#N/A,FALSE,"wp";"aesytd98",#N/A,FALSE,"aes";"aypytd98",#N/A,FALSE,"ayp";"system12mos98",#N/A,FALSE,"system";"mp12mos98",#N/A,FALSE,"mp";"pe12mos98",#N/A,FALSE,"pe";"wp12mos98",#N/A,FALSE,"wp";"aes12mos98",#N/A,FALSE,"aes";"ayp12mos98",#N/A,FALSE,"ayp";"systemytd97",#N/A,FALSE,"system";"mpytd97",#N/A,FALSE,"mp";"peytd97",#N/A,FALSE,"pe";"wpytd97",#N/A,FALSE,"wp";"aesytd97",#N/A,FALSE,"aes";"aypytd97",#N/A,FALSE,"ayp";"system12mos97",#N/A,FALSE,"system";"mp12mos97",#N/A,FALSE,"mp";"pe12mos97",#N/A,FALSE,"pe";"wp12mos97",#N/A,FALSE,"wp";"aes12mos97",#N/A,FALSE,"aes";"ayp12mos97",#N/A,FALSE,"ayp"}</definedName>
    <definedName name="wrn.directors." localSheetId="5" hidden="1">{"systemytd98",#N/A,FALSE,"system";"mpytd98",#N/A,FALSE,"mp";"peytd98",#N/A,FALSE,"pe";"wpytd98",#N/A,FALSE,"wp";"aesytd98",#N/A,FALSE,"aes";"aypytd98",#N/A,FALSE,"ayp";"system12mos98",#N/A,FALSE,"system";"mp12mos98",#N/A,FALSE,"mp";"pe12mos98",#N/A,FALSE,"pe";"wp12mos98",#N/A,FALSE,"wp";"aes12mos98",#N/A,FALSE,"aes";"ayp12mos98",#N/A,FALSE,"ayp";"systemytd97",#N/A,FALSE,"system";"mpytd97",#N/A,FALSE,"mp";"peytd97",#N/A,FALSE,"pe";"wpytd97",#N/A,FALSE,"wp";"aesytd97",#N/A,FALSE,"aes";"aypytd97",#N/A,FALSE,"ayp";"system12mos97",#N/A,FALSE,"system";"mp12mos97",#N/A,FALSE,"mp";"pe12mos97",#N/A,FALSE,"pe";"wp12mos97",#N/A,FALSE,"wp";"aes12mos97",#N/A,FALSE,"aes";"ayp12mos97",#N/A,FALSE,"ayp"}</definedName>
    <definedName name="wrn.directors." hidden="1">{"systemytd98",#N/A,FALSE,"system";"mpytd98",#N/A,FALSE,"mp";"peytd98",#N/A,FALSE,"pe";"wpytd98",#N/A,FALSE,"wp";"aesytd98",#N/A,FALSE,"aes";"aypytd98",#N/A,FALSE,"ayp";"system12mos98",#N/A,FALSE,"system";"mp12mos98",#N/A,FALSE,"mp";"pe12mos98",#N/A,FALSE,"pe";"wp12mos98",#N/A,FALSE,"wp";"aes12mos98",#N/A,FALSE,"aes";"ayp12mos98",#N/A,FALSE,"ayp";"systemytd97",#N/A,FALSE,"system";"mpytd97",#N/A,FALSE,"mp";"peytd97",#N/A,FALSE,"pe";"wpytd97",#N/A,FALSE,"wp";"aesytd97",#N/A,FALSE,"aes";"aypytd97",#N/A,FALSE,"ayp";"system12mos97",#N/A,FALSE,"system";"mp12mos97",#N/A,FALSE,"mp";"pe12mos97",#N/A,FALSE,"pe";"wp12mos97",#N/A,FALSE,"wp";"aes12mos97",#N/A,FALSE,"aes";"ayp12mos97",#N/A,FALSE,"ayp"}</definedName>
    <definedName name="wrn.Distribution." localSheetId="1" hidden="1">{#N/A,#N/A,FALSE,"Condensed summary bs";#N/A,#N/A,FALSE,"Condensed summary bs chg";#N/A,#N/A,FALSE,"BS Detail"}</definedName>
    <definedName name="wrn.Distribution." localSheetId="3" hidden="1">{#N/A,#N/A,FALSE,"Condensed summary bs";#N/A,#N/A,FALSE,"Condensed summary bs chg";#N/A,#N/A,FALSE,"BS Detail"}</definedName>
    <definedName name="wrn.Distribution." localSheetId="5" hidden="1">{#N/A,#N/A,FALSE,"Condensed summary bs";#N/A,#N/A,FALSE,"Condensed summary bs chg";#N/A,#N/A,FALSE,"BS Detail"}</definedName>
    <definedName name="wrn.Distribution." hidden="1">{#N/A,#N/A,FALSE,"Condensed summary bs";#N/A,#N/A,FALSE,"Condensed summary bs chg";#N/A,#N/A,FALSE,"BS Detail"}</definedName>
    <definedName name="wrn.Distribution._1" localSheetId="1" hidden="1">{#N/A,#N/A,FALSE,"Condensed summary bs";#N/A,#N/A,FALSE,"Condensed summary bs chg";#N/A,#N/A,FALSE,"BS Detail"}</definedName>
    <definedName name="wrn.Distribution._1" localSheetId="3" hidden="1">{#N/A,#N/A,FALSE,"Condensed summary bs";#N/A,#N/A,FALSE,"Condensed summary bs chg";#N/A,#N/A,FALSE,"BS Detail"}</definedName>
    <definedName name="wrn.Distribution._1" localSheetId="5" hidden="1">{#N/A,#N/A,FALSE,"Condensed summary bs";#N/A,#N/A,FALSE,"Condensed summary bs chg";#N/A,#N/A,FALSE,"BS Detail"}</definedName>
    <definedName name="wrn.Distribution._1" hidden="1">{#N/A,#N/A,FALSE,"Condensed summary bs";#N/A,#N/A,FALSE,"Condensed summary bs chg";#N/A,#N/A,FALSE,"BS Detail"}</definedName>
    <definedName name="wrn.djall._1" localSheetId="1" hidden="1">{"djcash",#N/A,FALSE,"DJann";"djinc",#N/A,FALSE,"DJann";"djtaxes",#N/A,FALSE,"DJann";"djbuspub",#N/A,FALSE,"DJann";"djwall",#N/A,FALSE,"DJann";"djcompprs",#N/A,FALSE,"DJann";"djteler",#N/A,FALSE,"DJann"}</definedName>
    <definedName name="wrn.djall._1" localSheetId="3" hidden="1">{"djcash",#N/A,FALSE,"DJann";"djinc",#N/A,FALSE,"DJann";"djtaxes",#N/A,FALSE,"DJann";"djbuspub",#N/A,FALSE,"DJann";"djwall",#N/A,FALSE,"DJann";"djcompprs",#N/A,FALSE,"DJann";"djteler",#N/A,FALSE,"DJann"}</definedName>
    <definedName name="wrn.djall._1" localSheetId="5" hidden="1">{"djcash",#N/A,FALSE,"DJann";"djinc",#N/A,FALSE,"DJann";"djtaxes",#N/A,FALSE,"DJann";"djbuspub",#N/A,FALSE,"DJann";"djwall",#N/A,FALSE,"DJann";"djcompprs",#N/A,FALSE,"DJann";"djteler",#N/A,FALSE,"DJann"}</definedName>
    <definedName name="wrn.djall._1" hidden="1">{"djcash",#N/A,FALSE,"DJann";"djinc",#N/A,FALSE,"DJann";"djtaxes",#N/A,FALSE,"DJann";"djbuspub",#N/A,FALSE,"DJann";"djwall",#N/A,FALSE,"DJann";"djcompprs",#N/A,FALSE,"DJann";"djteler",#N/A,FALSE,"DJann"}</definedName>
    <definedName name="wrn.document." localSheetId="1" hidden="1">{"consolidated",#N/A,FALSE,"Sheet1";"cms",#N/A,FALSE,"Sheet1";"fse",#N/A,FALSE,"Sheet1"}</definedName>
    <definedName name="wrn.document." localSheetId="3" hidden="1">{"consolidated",#N/A,FALSE,"Sheet1";"cms",#N/A,FALSE,"Sheet1";"fse",#N/A,FALSE,"Sheet1"}</definedName>
    <definedName name="wrn.document." localSheetId="5" hidden="1">{"consolidated",#N/A,FALSE,"Sheet1";"cms",#N/A,FALSE,"Sheet1";"fse",#N/A,FALSE,"Sheet1"}</definedName>
    <definedName name="wrn.document." hidden="1">{"consolidated",#N/A,FALSE,"Sheet1";"cms",#N/A,FALSE,"Sheet1";"fse",#N/A,FALSE,"Sheet1"}</definedName>
    <definedName name="wrn.document._1" localSheetId="1" hidden="1">{"consolidated",#N/A,FALSE,"Sheet1";"cms",#N/A,FALSE,"Sheet1";"fse",#N/A,FALSE,"Sheet1"}</definedName>
    <definedName name="wrn.document._1" localSheetId="3" hidden="1">{"consolidated",#N/A,FALSE,"Sheet1";"cms",#N/A,FALSE,"Sheet1";"fse",#N/A,FALSE,"Sheet1"}</definedName>
    <definedName name="wrn.document._1" localSheetId="5" hidden="1">{"consolidated",#N/A,FALSE,"Sheet1";"cms",#N/A,FALSE,"Sheet1";"fse",#N/A,FALSE,"Sheet1"}</definedName>
    <definedName name="wrn.document._1" hidden="1">{"consolidated",#N/A,FALSE,"Sheet1";"cms",#N/A,FALSE,"Sheet1";"fse",#N/A,FALSE,"Sheet1"}</definedName>
    <definedName name="wrn.document.1" localSheetId="1" hidden="1">{"comp",#N/A,FALSE,"SPEC";"footnotes",#N/A,FALSE,"SPEC"}</definedName>
    <definedName name="wrn.document.1" localSheetId="3" hidden="1">{"comp",#N/A,FALSE,"SPEC";"footnotes",#N/A,FALSE,"SPEC"}</definedName>
    <definedName name="wrn.document.1" localSheetId="5" hidden="1">{"comp",#N/A,FALSE,"SPEC";"footnotes",#N/A,FALSE,"SPEC"}</definedName>
    <definedName name="wrn.document.1" hidden="1">{"comp",#N/A,FALSE,"SPEC";"footnotes",#N/A,FALSE,"SPEC"}</definedName>
    <definedName name="wrn.document.1_1" localSheetId="1" hidden="1">{"comp",#N/A,FALSE,"SPEC";"footnotes",#N/A,FALSE,"SPEC"}</definedName>
    <definedName name="wrn.document.1_1" localSheetId="3" hidden="1">{"comp",#N/A,FALSE,"SPEC";"footnotes",#N/A,FALSE,"SPEC"}</definedName>
    <definedName name="wrn.document.1_1" localSheetId="5" hidden="1">{"comp",#N/A,FALSE,"SPEC";"footnotes",#N/A,FALSE,"SPEC"}</definedName>
    <definedName name="wrn.document.1_1" hidden="1">{"comp",#N/A,FALSE,"SPEC";"footnotes",#N/A,FALSE,"SPEC"}</definedName>
    <definedName name="wrn.documentaero." localSheetId="1" hidden="1">{"comps2",#N/A,FALSE,"AERO";"footnotes",#N/A,FALSE,"AERO"}</definedName>
    <definedName name="wrn.documentaero." localSheetId="3" hidden="1">{"comps2",#N/A,FALSE,"AERO";"footnotes",#N/A,FALSE,"AERO"}</definedName>
    <definedName name="wrn.documentaero." localSheetId="5" hidden="1">{"comps2",#N/A,FALSE,"AERO";"footnotes",#N/A,FALSE,"AERO"}</definedName>
    <definedName name="wrn.documentaero." hidden="1">{"comps2",#N/A,FALSE,"AERO";"footnotes",#N/A,FALSE,"AERO"}</definedName>
    <definedName name="wrn.documentaero._1" localSheetId="1" hidden="1">{"comps2",#N/A,FALSE,"AERO";"footnotes",#N/A,FALSE,"AERO"}</definedName>
    <definedName name="wrn.documentaero._1" localSheetId="3" hidden="1">{"comps2",#N/A,FALSE,"AERO";"footnotes",#N/A,FALSE,"AERO"}</definedName>
    <definedName name="wrn.documentaero._1" localSheetId="5" hidden="1">{"comps2",#N/A,FALSE,"AERO";"footnotes",#N/A,FALSE,"AERO"}</definedName>
    <definedName name="wrn.documentaero._1" hidden="1">{"comps2",#N/A,FALSE,"AERO";"footnotes",#N/A,FALSE,"AERO"}</definedName>
    <definedName name="wrn.documentaero.1" localSheetId="1" hidden="1">{"comps2",#N/A,FALSE,"AERO";"footnotes",#N/A,FALSE,"AERO"}</definedName>
    <definedName name="wrn.documentaero.1" localSheetId="3" hidden="1">{"comps2",#N/A,FALSE,"AERO";"footnotes",#N/A,FALSE,"AERO"}</definedName>
    <definedName name="wrn.documentaero.1" localSheetId="5" hidden="1">{"comps2",#N/A,FALSE,"AERO";"footnotes",#N/A,FALSE,"AERO"}</definedName>
    <definedName name="wrn.documentaero.1" hidden="1">{"comps2",#N/A,FALSE,"AERO";"footnotes",#N/A,FALSE,"AERO"}</definedName>
    <definedName name="wrn.documentaero.1_1" localSheetId="1" hidden="1">{"comps2",#N/A,FALSE,"AERO";"footnotes",#N/A,FALSE,"AERO"}</definedName>
    <definedName name="wrn.documentaero.1_1" localSheetId="3" hidden="1">{"comps2",#N/A,FALSE,"AERO";"footnotes",#N/A,FALSE,"AERO"}</definedName>
    <definedName name="wrn.documentaero.1_1" localSheetId="5" hidden="1">{"comps2",#N/A,FALSE,"AERO";"footnotes",#N/A,FALSE,"AERO"}</definedName>
    <definedName name="wrn.documentaero.1_1" hidden="1">{"comps2",#N/A,FALSE,"AERO";"footnotes",#N/A,FALSE,"AERO"}</definedName>
    <definedName name="wrn.documentation." localSheetId="0" hidden="1">{"document1",#N/A,FALSE,"Documentation";"document2",#N/A,FALSE,"Documentation"}</definedName>
    <definedName name="wrn.documentation." localSheetId="1" hidden="1">{"document1",#N/A,FALSE,"Documentation";"document2",#N/A,FALSE,"Documentation"}</definedName>
    <definedName name="wrn.documentation." localSheetId="3" hidden="1">{"document1",#N/A,FALSE,"Documentation";"document2",#N/A,FALSE,"Documentation"}</definedName>
    <definedName name="wrn.documentation." localSheetId="5" hidden="1">{"document1",#N/A,FALSE,"Documentation";"document2",#N/A,FALSE,"Documentation"}</definedName>
    <definedName name="wrn.documentation." hidden="1">{"document1",#N/A,FALSE,"Documentation";"document2",#N/A,FALSE,"Documentation"}</definedName>
    <definedName name="wrn.documenthand." localSheetId="1" hidden="1">{"comps",#N/A,FALSE,"HANDPACK";"footnotes",#N/A,FALSE,"HANDPACK"}</definedName>
    <definedName name="wrn.documenthand." localSheetId="3" hidden="1">{"comps",#N/A,FALSE,"HANDPACK";"footnotes",#N/A,FALSE,"HANDPACK"}</definedName>
    <definedName name="wrn.documenthand." localSheetId="5" hidden="1">{"comps",#N/A,FALSE,"HANDPACK";"footnotes",#N/A,FALSE,"HANDPACK"}</definedName>
    <definedName name="wrn.documenthand." hidden="1">{"comps",#N/A,FALSE,"HANDPACK";"footnotes",#N/A,FALSE,"HANDPACK"}</definedName>
    <definedName name="wrn.documenthand._1" localSheetId="1" hidden="1">{"comps",#N/A,FALSE,"HANDPACK";"footnotes",#N/A,FALSE,"HANDPACK"}</definedName>
    <definedName name="wrn.documenthand._1" localSheetId="3" hidden="1">{"comps",#N/A,FALSE,"HANDPACK";"footnotes",#N/A,FALSE,"HANDPACK"}</definedName>
    <definedName name="wrn.documenthand._1" localSheetId="5" hidden="1">{"comps",#N/A,FALSE,"HANDPACK";"footnotes",#N/A,FALSE,"HANDPACK"}</definedName>
    <definedName name="wrn.documenthand._1" hidden="1">{"comps",#N/A,FALSE,"HANDPACK";"footnotes",#N/A,FALSE,"HANDPACK"}</definedName>
    <definedName name="wrn.documenthand.1" localSheetId="1" hidden="1">{"comps",#N/A,FALSE,"HANDPACK";"footnotes",#N/A,FALSE,"HANDPACK"}</definedName>
    <definedName name="wrn.documenthand.1" localSheetId="3" hidden="1">{"comps",#N/A,FALSE,"HANDPACK";"footnotes",#N/A,FALSE,"HANDPACK"}</definedName>
    <definedName name="wrn.documenthand.1" localSheetId="5" hidden="1">{"comps",#N/A,FALSE,"HANDPACK";"footnotes",#N/A,FALSE,"HANDPACK"}</definedName>
    <definedName name="wrn.documenthand.1" hidden="1">{"comps",#N/A,FALSE,"HANDPACK";"footnotes",#N/A,FALSE,"HANDPACK"}</definedName>
    <definedName name="wrn.documenthand.1_1" localSheetId="1" hidden="1">{"comps",#N/A,FALSE,"HANDPACK";"footnotes",#N/A,FALSE,"HANDPACK"}</definedName>
    <definedName name="wrn.documenthand.1_1" localSheetId="3" hidden="1">{"comps",#N/A,FALSE,"HANDPACK";"footnotes",#N/A,FALSE,"HANDPACK"}</definedName>
    <definedName name="wrn.documenthand.1_1" localSheetId="5" hidden="1">{"comps",#N/A,FALSE,"HANDPACK";"footnotes",#N/A,FALSE,"HANDPACK"}</definedName>
    <definedName name="wrn.documenthand.1_1" hidden="1">{"comps",#N/A,FALSE,"HANDPACK";"footnotes",#N/A,FALSE,"HANDPACK"}</definedName>
    <definedName name="wrn.Draft." localSheetId="0" hidden="1">{"Draft",#N/A,FALSE,"Feb-96"}</definedName>
    <definedName name="wrn.Draft." localSheetId="1" hidden="1">{"Draft",#N/A,FALSE,"Feb-96"}</definedName>
    <definedName name="wrn.Draft." localSheetId="3" hidden="1">{"Draft",#N/A,FALSE,"Feb-96"}</definedName>
    <definedName name="wrn.Draft." localSheetId="5" hidden="1">{"Draft",#N/A,FALSE,"Feb-96"}</definedName>
    <definedName name="wrn.Draft." hidden="1">{"Draft",#N/A,FALSE,"Feb-96"}</definedName>
    <definedName name="wrn.DSG." localSheetId="1" hidden="1">{#N/A,#N/A,FALSE,"BRU";#N/A,#N/A,FALSE,"MAD";#N/A,#N/A,FALSE,"MUN";#N/A,#N/A,FALSE,"SEO";#N/A,#N/A,FALSE,"TOK"}</definedName>
    <definedName name="wrn.DSG." localSheetId="3" hidden="1">{#N/A,#N/A,FALSE,"BRU";#N/A,#N/A,FALSE,"MAD";#N/A,#N/A,FALSE,"MUN";#N/A,#N/A,FALSE,"SEO";#N/A,#N/A,FALSE,"TOK"}</definedName>
    <definedName name="wrn.DSG." localSheetId="5" hidden="1">{#N/A,#N/A,FALSE,"BRU";#N/A,#N/A,FALSE,"MAD";#N/A,#N/A,FALSE,"MUN";#N/A,#N/A,FALSE,"SEO";#N/A,#N/A,FALSE,"TOK"}</definedName>
    <definedName name="wrn.DSG." hidden="1">{#N/A,#N/A,FALSE,"BRU";#N/A,#N/A,FALSE,"MAD";#N/A,#N/A,FALSE,"MUN";#N/A,#N/A,FALSE,"SEO";#N/A,#N/A,FALSE,"TOK"}</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1" hidden="1">{#N/A,#N/A,FALSE,"2003_Input - P&amp;L"}</definedName>
    <definedName name="wrn.ebitda." localSheetId="3" hidden="1">{#N/A,#N/A,FALSE,"2003_Input - P&amp;L"}</definedName>
    <definedName name="wrn.ebitda." localSheetId="5" hidden="1">{#N/A,#N/A,FALSE,"2003_Input - P&amp;L"}</definedName>
    <definedName name="wrn.ebitda." hidden="1">{#N/A,#N/A,FALSE,"2003_Input - P&amp;L"}</definedName>
    <definedName name="wrn.ebitda._1" localSheetId="1" hidden="1">{#N/A,#N/A,FALSE,"2003_Input - P&amp;L"}</definedName>
    <definedName name="wrn.ebitda._1" localSheetId="3" hidden="1">{#N/A,#N/A,FALSE,"2003_Input - P&amp;L"}</definedName>
    <definedName name="wrn.ebitda._1" localSheetId="5" hidden="1">{#N/A,#N/A,FALSE,"2003_Input - P&amp;L"}</definedName>
    <definedName name="wrn.ebitda._1" hidden="1">{#N/A,#N/A,FALSE,"2003_Input - P&amp;L"}</definedName>
    <definedName name="wrn.ebitda._1_1" localSheetId="1" hidden="1">{#N/A,#N/A,FALSE,"2003_Input - P&amp;L"}</definedName>
    <definedName name="wrn.ebitda._1_1" localSheetId="3" hidden="1">{#N/A,#N/A,FALSE,"2003_Input - P&amp;L"}</definedName>
    <definedName name="wrn.ebitda._1_1" localSheetId="5" hidden="1">{#N/A,#N/A,FALSE,"2003_Input - P&amp;L"}</definedName>
    <definedName name="wrn.ebitda._1_1" hidden="1">{#N/A,#N/A,FALSE,"2003_Input - P&amp;L"}</definedName>
    <definedName name="wrn.ebitda._1_1_2" localSheetId="1" hidden="1">{#N/A,#N/A,FALSE,"2003_Input - P&amp;L"}</definedName>
    <definedName name="wrn.ebitda._1_1_2" localSheetId="3" hidden="1">{#N/A,#N/A,FALSE,"2003_Input - P&amp;L"}</definedName>
    <definedName name="wrn.ebitda._1_1_2" localSheetId="5" hidden="1">{#N/A,#N/A,FALSE,"2003_Input - P&amp;L"}</definedName>
    <definedName name="wrn.ebitda._1_1_2" hidden="1">{#N/A,#N/A,FALSE,"2003_Input - P&amp;L"}</definedName>
    <definedName name="wrn.ebitda._1_3" localSheetId="1" hidden="1">{#N/A,#N/A,FALSE,"2003_Input - P&amp;L"}</definedName>
    <definedName name="wrn.ebitda._1_3" localSheetId="3" hidden="1">{#N/A,#N/A,FALSE,"2003_Input - P&amp;L"}</definedName>
    <definedName name="wrn.ebitda._1_3" localSheetId="5" hidden="1">{#N/A,#N/A,FALSE,"2003_Input - P&amp;L"}</definedName>
    <definedName name="wrn.ebitda._1_3" hidden="1">{#N/A,#N/A,FALSE,"2003_Input - P&amp;L"}</definedName>
    <definedName name="wrn.ebitda._2" localSheetId="1" hidden="1">{#N/A,#N/A,FALSE,"2003_Input - P&amp;L"}</definedName>
    <definedName name="wrn.ebitda._2" localSheetId="3" hidden="1">{#N/A,#N/A,FALSE,"2003_Input - P&amp;L"}</definedName>
    <definedName name="wrn.ebitda._2" localSheetId="5" hidden="1">{#N/A,#N/A,FALSE,"2003_Input - P&amp;L"}</definedName>
    <definedName name="wrn.ebitda._2" hidden="1">{#N/A,#N/A,FALSE,"2003_Input - P&amp;L"}</definedName>
    <definedName name="wrn.ebitda._2_2" localSheetId="1" hidden="1">{#N/A,#N/A,FALSE,"2003_Input - P&amp;L"}</definedName>
    <definedName name="wrn.ebitda._2_2" localSheetId="3" hidden="1">{#N/A,#N/A,FALSE,"2003_Input - P&amp;L"}</definedName>
    <definedName name="wrn.ebitda._2_2" localSheetId="5" hidden="1">{#N/A,#N/A,FALSE,"2003_Input - P&amp;L"}</definedName>
    <definedName name="wrn.ebitda._2_2" hidden="1">{#N/A,#N/A,FALSE,"2003_Input - P&amp;L"}</definedName>
    <definedName name="wrn.ebitda._3" localSheetId="1" hidden="1">{#N/A,#N/A,FALSE,"2003_Input - P&amp;L"}</definedName>
    <definedName name="wrn.ebitda._3" localSheetId="3" hidden="1">{#N/A,#N/A,FALSE,"2003_Input - P&amp;L"}</definedName>
    <definedName name="wrn.ebitda._3" localSheetId="5" hidden="1">{#N/A,#N/A,FALSE,"2003_Input - P&amp;L"}</definedName>
    <definedName name="wrn.ebitda._3" hidden="1">{#N/A,#N/A,FALSE,"2003_Input - P&amp;L"}</definedName>
    <definedName name="wrn.ebitda._3_2" localSheetId="1" hidden="1">{#N/A,#N/A,FALSE,"2003_Input - P&amp;L"}</definedName>
    <definedName name="wrn.ebitda._3_2" localSheetId="3" hidden="1">{#N/A,#N/A,FALSE,"2003_Input - P&amp;L"}</definedName>
    <definedName name="wrn.ebitda._3_2" localSheetId="5" hidden="1">{#N/A,#N/A,FALSE,"2003_Input - P&amp;L"}</definedName>
    <definedName name="wrn.ebitda._3_2" hidden="1">{#N/A,#N/A,FALSE,"2003_Input - P&amp;L"}</definedName>
    <definedName name="wrn.ebitda._5" localSheetId="1" hidden="1">{#N/A,#N/A,FALSE,"2003_Input - P&amp;L"}</definedName>
    <definedName name="wrn.ebitda._5" localSheetId="3" hidden="1">{#N/A,#N/A,FALSE,"2003_Input - P&amp;L"}</definedName>
    <definedName name="wrn.ebitda._5" localSheetId="5" hidden="1">{#N/A,#N/A,FALSE,"2003_Input - P&amp;L"}</definedName>
    <definedName name="wrn.ebitda._5" hidden="1">{#N/A,#N/A,FALSE,"2003_Input - P&amp;L"}</definedName>
    <definedName name="wrn.ebitda2" localSheetId="1" hidden="1">{#N/A,#N/A,FALSE,"2003_Input - P&amp;L"}</definedName>
    <definedName name="wrn.ebitda2" localSheetId="3" hidden="1">{#N/A,#N/A,FALSE,"2003_Input - P&amp;L"}</definedName>
    <definedName name="wrn.ebitda2" localSheetId="5" hidden="1">{#N/A,#N/A,FALSE,"2003_Input - P&amp;L"}</definedName>
    <definedName name="wrn.ebitda2" hidden="1">{#N/A,#N/A,FALSE,"2003_Input - P&amp;L"}</definedName>
    <definedName name="wrn.ebitda2_1" localSheetId="1" hidden="1">{#N/A,#N/A,FALSE,"2003_Input - P&amp;L"}</definedName>
    <definedName name="wrn.ebitda2_1" localSheetId="3" hidden="1">{#N/A,#N/A,FALSE,"2003_Input - P&amp;L"}</definedName>
    <definedName name="wrn.ebitda2_1" localSheetId="5" hidden="1">{#N/A,#N/A,FALSE,"2003_Input - P&amp;L"}</definedName>
    <definedName name="wrn.ebitda2_1" hidden="1">{#N/A,#N/A,FALSE,"2003_Input - P&amp;L"}</definedName>
    <definedName name="wrn.ebitda2_1_1" localSheetId="1" hidden="1">{#N/A,#N/A,FALSE,"2003_Input - P&amp;L"}</definedName>
    <definedName name="wrn.ebitda2_1_1" localSheetId="3" hidden="1">{#N/A,#N/A,FALSE,"2003_Input - P&amp;L"}</definedName>
    <definedName name="wrn.ebitda2_1_1" localSheetId="5" hidden="1">{#N/A,#N/A,FALSE,"2003_Input - P&amp;L"}</definedName>
    <definedName name="wrn.ebitda2_1_1" hidden="1">{#N/A,#N/A,FALSE,"2003_Input - P&amp;L"}</definedName>
    <definedName name="wrn.ebitda2_1_1_2" localSheetId="1" hidden="1">{#N/A,#N/A,FALSE,"2003_Input - P&amp;L"}</definedName>
    <definedName name="wrn.ebitda2_1_1_2" localSheetId="3" hidden="1">{#N/A,#N/A,FALSE,"2003_Input - P&amp;L"}</definedName>
    <definedName name="wrn.ebitda2_1_1_2" localSheetId="5" hidden="1">{#N/A,#N/A,FALSE,"2003_Input - P&amp;L"}</definedName>
    <definedName name="wrn.ebitda2_1_1_2" hidden="1">{#N/A,#N/A,FALSE,"2003_Input - P&amp;L"}</definedName>
    <definedName name="wrn.ebitda2_1_3" localSheetId="1" hidden="1">{#N/A,#N/A,FALSE,"2003_Input - P&amp;L"}</definedName>
    <definedName name="wrn.ebitda2_1_3" localSheetId="3" hidden="1">{#N/A,#N/A,FALSE,"2003_Input - P&amp;L"}</definedName>
    <definedName name="wrn.ebitda2_1_3" localSheetId="5" hidden="1">{#N/A,#N/A,FALSE,"2003_Input - P&amp;L"}</definedName>
    <definedName name="wrn.ebitda2_1_3" hidden="1">{#N/A,#N/A,FALSE,"2003_Input - P&amp;L"}</definedName>
    <definedName name="wrn.ebitda2_2" localSheetId="1" hidden="1">{#N/A,#N/A,FALSE,"2003_Input - P&amp;L"}</definedName>
    <definedName name="wrn.ebitda2_2" localSheetId="3" hidden="1">{#N/A,#N/A,FALSE,"2003_Input - P&amp;L"}</definedName>
    <definedName name="wrn.ebitda2_2" localSheetId="5" hidden="1">{#N/A,#N/A,FALSE,"2003_Input - P&amp;L"}</definedName>
    <definedName name="wrn.ebitda2_2" hidden="1">{#N/A,#N/A,FALSE,"2003_Input - P&amp;L"}</definedName>
    <definedName name="wrn.ebitda2_2_2" localSheetId="1" hidden="1">{#N/A,#N/A,FALSE,"2003_Input - P&amp;L"}</definedName>
    <definedName name="wrn.ebitda2_2_2" localSheetId="3" hidden="1">{#N/A,#N/A,FALSE,"2003_Input - P&amp;L"}</definedName>
    <definedName name="wrn.ebitda2_2_2" localSheetId="5" hidden="1">{#N/A,#N/A,FALSE,"2003_Input - P&amp;L"}</definedName>
    <definedName name="wrn.ebitda2_2_2" hidden="1">{#N/A,#N/A,FALSE,"2003_Input - P&amp;L"}</definedName>
    <definedName name="wrn.ebitda2_3" localSheetId="1" hidden="1">{#N/A,#N/A,FALSE,"2003_Input - P&amp;L"}</definedName>
    <definedName name="wrn.ebitda2_3" localSheetId="3" hidden="1">{#N/A,#N/A,FALSE,"2003_Input - P&amp;L"}</definedName>
    <definedName name="wrn.ebitda2_3" localSheetId="5" hidden="1">{#N/A,#N/A,FALSE,"2003_Input - P&amp;L"}</definedName>
    <definedName name="wrn.ebitda2_3" hidden="1">{#N/A,#N/A,FALSE,"2003_Input - P&amp;L"}</definedName>
    <definedName name="wrn.ebitda2_3_2" localSheetId="1" hidden="1">{#N/A,#N/A,FALSE,"2003_Input - P&amp;L"}</definedName>
    <definedName name="wrn.ebitda2_3_2" localSheetId="3" hidden="1">{#N/A,#N/A,FALSE,"2003_Input - P&amp;L"}</definedName>
    <definedName name="wrn.ebitda2_3_2" localSheetId="5" hidden="1">{#N/A,#N/A,FALSE,"2003_Input - P&amp;L"}</definedName>
    <definedName name="wrn.ebitda2_3_2" hidden="1">{#N/A,#N/A,FALSE,"2003_Input - P&amp;L"}</definedName>
    <definedName name="wrn.ebitda2_5" localSheetId="1" hidden="1">{#N/A,#N/A,FALSE,"2003_Input - P&amp;L"}</definedName>
    <definedName name="wrn.ebitda2_5" localSheetId="3" hidden="1">{#N/A,#N/A,FALSE,"2003_Input - P&amp;L"}</definedName>
    <definedName name="wrn.ebitda2_5" localSheetId="5" hidden="1">{#N/A,#N/A,FALSE,"2003_Input - P&amp;L"}</definedName>
    <definedName name="wrn.ebitda2_5" hidden="1">{#N/A,#N/A,FALSE,"2003_Input - P&amp;L"}</definedName>
    <definedName name="wrn.EBT._.1._.Yr._.by._.SBU." localSheetId="1" hidden="1">{"EBT 1 Yr Lit",#N/A,FALSE,"EBT 1 yr";"EBT 1 Yr CS",#N/A,FALSE,"EBT 1 yr";"EBT 1 YR HC",#N/A,FALSE,"EBT 1 yr";"EBT 1 YR IS",#N/A,FALSE,"EBT 1 yr"}</definedName>
    <definedName name="wrn.EBT._.1._.Yr._.by._.SBU." localSheetId="3" hidden="1">{"EBT 1 Yr Lit",#N/A,FALSE,"EBT 1 yr";"EBT 1 Yr CS",#N/A,FALSE,"EBT 1 yr";"EBT 1 YR HC",#N/A,FALSE,"EBT 1 yr";"EBT 1 YR IS",#N/A,FALSE,"EBT 1 yr"}</definedName>
    <definedName name="wrn.EBT._.1._.Yr._.by._.SBU." localSheetId="5" hidden="1">{"EBT 1 Yr Lit",#N/A,FALSE,"EBT 1 yr";"EBT 1 Yr CS",#N/A,FALSE,"EBT 1 yr";"EBT 1 YR HC",#N/A,FALSE,"EBT 1 yr";"EBT 1 YR IS",#N/A,FALSE,"EBT 1 yr"}</definedName>
    <definedName name="wrn.EBT._.1._.Yr._.by._.SBU." hidden="1">{"EBT 1 Yr Lit",#N/A,FALSE,"EBT 1 yr";"EBT 1 Yr CS",#N/A,FALSE,"EBT 1 yr";"EBT 1 YR HC",#N/A,FALSE,"EBT 1 yr";"EBT 1 YR IS",#N/A,FALSE,"EBT 1 yr"}</definedName>
    <definedName name="wrn.EBT._.1._.Yr._.by._.SBU._1" localSheetId="1" hidden="1">{"EBT 1 Yr Lit",#N/A,FALSE,"EBT 1 yr";"EBT 1 Yr CS",#N/A,FALSE,"EBT 1 yr";"EBT 1 YR HC",#N/A,FALSE,"EBT 1 yr";"EBT 1 YR IS",#N/A,FALSE,"EBT 1 yr"}</definedName>
    <definedName name="wrn.EBT._.1._.Yr._.by._.SBU._1" localSheetId="3" hidden="1">{"EBT 1 Yr Lit",#N/A,FALSE,"EBT 1 yr";"EBT 1 Yr CS",#N/A,FALSE,"EBT 1 yr";"EBT 1 YR HC",#N/A,FALSE,"EBT 1 yr";"EBT 1 YR IS",#N/A,FALSE,"EBT 1 yr"}</definedName>
    <definedName name="wrn.EBT._.1._.Yr._.by._.SBU._1" localSheetId="5" hidden="1">{"EBT 1 Yr Lit",#N/A,FALSE,"EBT 1 yr";"EBT 1 Yr CS",#N/A,FALSE,"EBT 1 yr";"EBT 1 YR HC",#N/A,FALSE,"EBT 1 yr";"EBT 1 YR IS",#N/A,FALSE,"EBT 1 yr"}</definedName>
    <definedName name="wrn.EBT._.1._.Yr._.by._.SBU._1" hidden="1">{"EBT 1 Yr Lit",#N/A,FALSE,"EBT 1 yr";"EBT 1 Yr CS",#N/A,FALSE,"EBT 1 yr";"EBT 1 YR HC",#N/A,FALSE,"EBT 1 yr";"EBT 1 YR IS",#N/A,FALSE,"EBT 1 yr"}</definedName>
    <definedName name="wrn.Economic._.Value._.Added._.Analysis." localSheetId="1" hidden="1">{"EVA",#N/A,FALSE,"EVA";"WACC",#N/A,FALSE,"WACC"}</definedName>
    <definedName name="wrn.Economic._.Value._.Added._.Analysis." localSheetId="3" hidden="1">{"EVA",#N/A,FALSE,"EVA";"WACC",#N/A,FALSE,"WACC"}</definedName>
    <definedName name="wrn.Economic._.Value._.Added._.Analysis." localSheetId="5" hidden="1">{"EVA",#N/A,FALSE,"EVA";"WACC",#N/A,FALSE,"WACC"}</definedName>
    <definedName name="wrn.Economic._.Value._.Added._.Analysis." hidden="1">{"EVA",#N/A,FALSE,"EVA";"WACC",#N/A,FALSE,"WACC"}</definedName>
    <definedName name="wrn.Economic._.Value._.Added._.Analysis._1" localSheetId="1" hidden="1">{"EVA",#N/A,FALSE,"EVA";"WACC",#N/A,FALSE,"WACC"}</definedName>
    <definedName name="wrn.Economic._.Value._.Added._.Analysis._1" localSheetId="3" hidden="1">{"EVA",#N/A,FALSE,"EVA";"WACC",#N/A,FALSE,"WACC"}</definedName>
    <definedName name="wrn.Economic._.Value._.Added._.Analysis._1" localSheetId="5" hidden="1">{"EVA",#N/A,FALSE,"EVA";"WACC",#N/A,FALSE,"WACC"}</definedName>
    <definedName name="wrn.Economic._.Value._.Added._.Analysis._1" hidden="1">{"EVA",#N/A,FALSE,"EVA";"WACC",#N/A,FALSE,"WACC"}</definedName>
    <definedName name="wrn.Economic._.Value._.Added._.Analysis._from_DBAB_1_1_1_1" localSheetId="1" hidden="1">{"EVA",#N/A,FALSE,"EVA";"WACC",#N/A,FALSE,"WACC"}</definedName>
    <definedName name="wrn.Economic._.Value._.Added._.Analysis._from_DBAB_1_1_1_1" localSheetId="3" hidden="1">{"EVA",#N/A,FALSE,"EVA";"WACC",#N/A,FALSE,"WACC"}</definedName>
    <definedName name="wrn.Economic._.Value._.Added._.Analysis._from_DBAB_1_1_1_1" localSheetId="5" hidden="1">{"EVA",#N/A,FALSE,"EVA";"WACC",#N/A,FALSE,"WACC"}</definedName>
    <definedName name="wrn.Economic._.Value._.Added._.Analysis._from_DBAB_1_1_1_1" hidden="1">{"EVA",#N/A,FALSE,"EVA";"WACC",#N/A,FALSE,"WACC"}</definedName>
    <definedName name="wrn.Economic._.Value._.Added._.Analysis._from_DBAB_1_1_2" localSheetId="1" hidden="1">{"EVA",#N/A,FALSE,"EVA";"WACC",#N/A,FALSE,"WACC"}</definedName>
    <definedName name="wrn.Economic._.Value._.Added._.Analysis._from_DBAB_1_1_2" localSheetId="3" hidden="1">{"EVA",#N/A,FALSE,"EVA";"WACC",#N/A,FALSE,"WACC"}</definedName>
    <definedName name="wrn.Economic._.Value._.Added._.Analysis._from_DBAB_1_1_2" localSheetId="5" hidden="1">{"EVA",#N/A,FALSE,"EVA";"WACC",#N/A,FALSE,"WACC"}</definedName>
    <definedName name="wrn.Economic._.Value._.Added._.Analysis._from_DBAB_1_1_2" hidden="1">{"EVA",#N/A,FALSE,"EVA";"WACC",#N/A,FALSE,"WACC"}</definedName>
    <definedName name="wrn.Economic._.Value._.Added._.Analysis._from_DBAB_1_2_1" localSheetId="1" hidden="1">{"EVA",#N/A,FALSE,"EVA";"WACC",#N/A,FALSE,"WACC"}</definedName>
    <definedName name="wrn.Economic._.Value._.Added._.Analysis._from_DBAB_1_2_1" localSheetId="3" hidden="1">{"EVA",#N/A,FALSE,"EVA";"WACC",#N/A,FALSE,"WACC"}</definedName>
    <definedName name="wrn.Economic._.Value._.Added._.Analysis._from_DBAB_1_2_1" localSheetId="5" hidden="1">{"EVA",#N/A,FALSE,"EVA";"WACC",#N/A,FALSE,"WACC"}</definedName>
    <definedName name="wrn.Economic._.Value._.Added._.Analysis._from_DBAB_1_2_1" hidden="1">{"EVA",#N/A,FALSE,"EVA";"WACC",#N/A,FALSE,"WACC"}</definedName>
    <definedName name="wrn.Economic._.Value._.Added._.Analysis._from_DBAB_1_3" localSheetId="1" hidden="1">{"EVA",#N/A,FALSE,"EVA";"WACC",#N/A,FALSE,"WACC"}</definedName>
    <definedName name="wrn.Economic._.Value._.Added._.Analysis._from_DBAB_1_3" localSheetId="3" hidden="1">{"EVA",#N/A,FALSE,"EVA";"WACC",#N/A,FALSE,"WACC"}</definedName>
    <definedName name="wrn.Economic._.Value._.Added._.Analysis._from_DBAB_1_3" localSheetId="5" hidden="1">{"EVA",#N/A,FALSE,"EVA";"WACC",#N/A,FALSE,"WACC"}</definedName>
    <definedName name="wrn.Economic._.Value._.Added._.Analysis._from_DBAB_1_3" hidden="1">{"EVA",#N/A,FALSE,"EVA";"WACC",#N/A,FALSE,"WACC"}</definedName>
    <definedName name="wrn.Economic._.Value._.Added._.Analysis._from_DBAB_2_1" localSheetId="1" hidden="1">{"EVA",#N/A,FALSE,"EVA";"WACC",#N/A,FALSE,"WACC"}</definedName>
    <definedName name="wrn.Economic._.Value._.Added._.Analysis._from_DBAB_2_1" localSheetId="3" hidden="1">{"EVA",#N/A,FALSE,"EVA";"WACC",#N/A,FALSE,"WACC"}</definedName>
    <definedName name="wrn.Economic._.Value._.Added._.Analysis._from_DBAB_2_1" localSheetId="5" hidden="1">{"EVA",#N/A,FALSE,"EVA";"WACC",#N/A,FALSE,"WACC"}</definedName>
    <definedName name="wrn.Economic._.Value._.Added._.Analysis._from_DBAB_2_1" hidden="1">{"EVA",#N/A,FALSE,"EVA";"WACC",#N/A,FALSE,"WACC"}</definedName>
    <definedName name="wrn.Economic._.Value._.Added._.Analysis._from_DBAB_3_1" localSheetId="1" hidden="1">{"EVA",#N/A,FALSE,"EVA";"WACC",#N/A,FALSE,"WACC"}</definedName>
    <definedName name="wrn.Economic._.Value._.Added._.Analysis._from_DBAB_3_1" localSheetId="3" hidden="1">{"EVA",#N/A,FALSE,"EVA";"WACC",#N/A,FALSE,"WACC"}</definedName>
    <definedName name="wrn.Economic._.Value._.Added._.Analysis._from_DBAB_3_1" localSheetId="5" hidden="1">{"EVA",#N/A,FALSE,"EVA";"WACC",#N/A,FALSE,"WACC"}</definedName>
    <definedName name="wrn.Economic._.Value._.Added._.Analysis._from_DBAB_3_1" hidden="1">{"EVA",#N/A,FALSE,"EVA";"WACC",#N/A,FALSE,"WACC"}</definedName>
    <definedName name="wrn.Economic._.Value._.Added._.Analysis._from_DBAB_4_1" localSheetId="1" hidden="1">{"EVA",#N/A,FALSE,"EVA";"WACC",#N/A,FALSE,"WACC"}</definedName>
    <definedName name="wrn.Economic._.Value._.Added._.Analysis._from_DBAB_4_1" localSheetId="3" hidden="1">{"EVA",#N/A,FALSE,"EVA";"WACC",#N/A,FALSE,"WACC"}</definedName>
    <definedName name="wrn.Economic._.Value._.Added._.Analysis._from_DBAB_4_1" localSheetId="5" hidden="1">{"EVA",#N/A,FALSE,"EVA";"WACC",#N/A,FALSE,"WACC"}</definedName>
    <definedName name="wrn.Economic._.Value._.Added._.Analysis._from_DBAB_4_1" hidden="1">{"EVA",#N/A,FALSE,"EVA";"WACC",#N/A,FALSE,"WACC"}</definedName>
    <definedName name="wrn.Economic._.Value._.Added._.Analysis._from_DBAB_5_1" localSheetId="1" hidden="1">{"EVA",#N/A,FALSE,"EVA";"WACC",#N/A,FALSE,"WACC"}</definedName>
    <definedName name="wrn.Economic._.Value._.Added._.Analysis._from_DBAB_5_1" localSheetId="3" hidden="1">{"EVA",#N/A,FALSE,"EVA";"WACC",#N/A,FALSE,"WACC"}</definedName>
    <definedName name="wrn.Economic._.Value._.Added._.Analysis._from_DBAB_5_1" localSheetId="5" hidden="1">{"EVA",#N/A,FALSE,"EVA";"WACC",#N/A,FALSE,"WACC"}</definedName>
    <definedName name="wrn.Economic._.Value._.Added._.Analysis._from_DBAB_5_1" hidden="1">{"EVA",#N/A,FALSE,"EVA";"WACC",#N/A,FALSE,"WACC"}</definedName>
    <definedName name="wrn.ecpall._1" localSheetId="1" hidden="1">{"ecpcash",#N/A,FALSE,"ECPann";"ecpinc",#N/A,FALSE,"ECPann";"ecpindia",#N/A,FALSE,"ECPann";"ecpmun",#N/A,FALSE,"ECPann";"ecpphoenix",#N/A,FALSE,"ECPann";"ecpothe",#N/A,FALSE,"ECPann";"ecpbalsht",#N/A,FALSE,"ECPann"}</definedName>
    <definedName name="wrn.ecpall._1" localSheetId="3" hidden="1">{"ecpcash",#N/A,FALSE,"ECPann";"ecpinc",#N/A,FALSE,"ECPann";"ecpindia",#N/A,FALSE,"ECPann";"ecpmun",#N/A,FALSE,"ECPann";"ecpphoenix",#N/A,FALSE,"ECPann";"ecpothe",#N/A,FALSE,"ECPann";"ecpbalsht",#N/A,FALSE,"ECPann"}</definedName>
    <definedName name="wrn.ecpall._1" localSheetId="5" hidden="1">{"ecpcash",#N/A,FALSE,"ECPann";"ecpinc",#N/A,FALSE,"ECPann";"ecpindia",#N/A,FALSE,"ECPann";"ecpmun",#N/A,FALSE,"ECPann";"ecpphoenix",#N/A,FALSE,"ECPann";"ecpothe",#N/A,FALSE,"ECPann";"ecpbalsht",#N/A,FALSE,"ECPann"}</definedName>
    <definedName name="wrn.ecpall._1" hidden="1">{"ecpcash",#N/A,FALSE,"ECPann";"ecpinc",#N/A,FALSE,"ECPann";"ecpindia",#N/A,FALSE,"ECPann";"ecpmun",#N/A,FALSE,"ECPann";"ecpphoenix",#N/A,FALSE,"ECPann";"ecpothe",#N/A,FALSE,"ECPann";"ecpbalsht",#N/A,FALSE,"ECPann"}</definedName>
    <definedName name="wrn.em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1"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1"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1"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2"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2"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2"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d2"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Emg._.report." localSheetId="1" hidden="1">{#N/A,#N/A,FALSE,"Emerging Mkt Fund"}</definedName>
    <definedName name="wrn.Emg._.report." localSheetId="3" hidden="1">{#N/A,#N/A,FALSE,"Emerging Mkt Fund"}</definedName>
    <definedName name="wrn.Emg._.report." localSheetId="5" hidden="1">{#N/A,#N/A,FALSE,"Emerging Mkt Fund"}</definedName>
    <definedName name="wrn.Emg._.report." hidden="1">{#N/A,#N/A,FALSE,"Emerging Mkt Fund"}</definedName>
    <definedName name="wrn.Entire._.Model." localSheetId="1" hidden="1">{"Clothing PL",#N/A,FALSE,"H1H2";"Food PL",#N/A,FALSE,"H1H2";"Group PL",#N/A,FALSE,"H1H2";"Home Furnishings PL",#N/A,FALSE,"H1H2";"LFL assumptions",#N/A,FALSE,"H1H2";"Sales by division",#N/A,FALSE,"H1H2";"UK Retail PL",#N/A,FALSE,"H1H2"}</definedName>
    <definedName name="wrn.Entire._.Model." localSheetId="3" hidden="1">{"Clothing PL",#N/A,FALSE,"H1H2";"Food PL",#N/A,FALSE,"H1H2";"Group PL",#N/A,FALSE,"H1H2";"Home Furnishings PL",#N/A,FALSE,"H1H2";"LFL assumptions",#N/A,FALSE,"H1H2";"Sales by division",#N/A,FALSE,"H1H2";"UK Retail PL",#N/A,FALSE,"H1H2"}</definedName>
    <definedName name="wrn.Entire._.Model." localSheetId="5"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Entire._.Model._1" localSheetId="1" hidden="1">{"Clothing PL",#N/A,FALSE,"H1H2";"Food PL",#N/A,FALSE,"H1H2";"Group PL",#N/A,FALSE,"H1H2";"Home Furnishings PL",#N/A,FALSE,"H1H2";"LFL assumptions",#N/A,FALSE,"H1H2";"Sales by division",#N/A,FALSE,"H1H2";"UK Retail PL",#N/A,FALSE,"H1H2"}</definedName>
    <definedName name="wrn.Entire._.Model._1" localSheetId="3" hidden="1">{"Clothing PL",#N/A,FALSE,"H1H2";"Food PL",#N/A,FALSE,"H1H2";"Group PL",#N/A,FALSE,"H1H2";"Home Furnishings PL",#N/A,FALSE,"H1H2";"LFL assumptions",#N/A,FALSE,"H1H2";"Sales by division",#N/A,FALSE,"H1H2";"UK Retail PL",#N/A,FALSE,"H1H2"}</definedName>
    <definedName name="wrn.Entire._.Model._1" localSheetId="5" hidden="1">{"Clothing PL",#N/A,FALSE,"H1H2";"Food PL",#N/A,FALSE,"H1H2";"Group PL",#N/A,FALSE,"H1H2";"Home Furnishings PL",#N/A,FALSE,"H1H2";"LFL assumptions",#N/A,FALSE,"H1H2";"Sales by division",#N/A,FALSE,"H1H2";"UK Retail PL",#N/A,FALSE,"H1H2"}</definedName>
    <definedName name="wrn.Entire._.Model._1" hidden="1">{"Clothing PL",#N/A,FALSE,"H1H2";"Food PL",#N/A,FALSE,"H1H2";"Group PL",#N/A,FALSE,"H1H2";"Home Furnishings PL",#N/A,FALSE,"H1H2";"LFL assumptions",#N/A,FALSE,"H1H2";"Sales by division",#N/A,FALSE,"H1H2";"UK Retail PL",#N/A,FALSE,"H1H2"}</definedName>
    <definedName name="wrn.Entire._.Model._1_1" localSheetId="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 localSheetId="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 localSheetId="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_2" localSheetId="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_2" localSheetId="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_2" localSheetId="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1_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3" localSheetId="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3" localSheetId="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3" localSheetId="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1_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 localSheetId="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 localSheetId="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 localSheetId="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_2" localSheetId="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_2" localSheetId="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_2" localSheetId="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2_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 localSheetId="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 localSheetId="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 localSheetId="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_2" localSheetId="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_2" localSheetId="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_2" localSheetId="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3_2"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5" localSheetId="1"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5" localSheetId="3"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5" localSheetId="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psandyear." localSheetId="1" hidden="1">{"YearGoal",#N/A,FALSE,"EPS";"yeargoal without",#N/A,FALSE,"EPS";"eps",#N/A,FALSE,"EPS"}</definedName>
    <definedName name="wrn.epsandyear." localSheetId="3" hidden="1">{"YearGoal",#N/A,FALSE,"EPS";"yeargoal without",#N/A,FALSE,"EPS";"eps",#N/A,FALSE,"EPS"}</definedName>
    <definedName name="wrn.epsandyear." localSheetId="5" hidden="1">{"YearGoal",#N/A,FALSE,"EPS";"yeargoal without",#N/A,FALSE,"EPS";"eps",#N/A,FALSE,"EPS"}</definedName>
    <definedName name="wrn.epsandyear." hidden="1">{"YearGoal",#N/A,FALSE,"EPS";"yeargoal without",#N/A,FALSE,"EPS";"eps",#N/A,FALSE,"EPS"}</definedName>
    <definedName name="wrn.epsandyear._1" localSheetId="1" hidden="1">{"YearGoal",#N/A,FALSE,"EPS";"yeargoal without",#N/A,FALSE,"EPS";"eps",#N/A,FALSE,"EPS"}</definedName>
    <definedName name="wrn.epsandyear._1" localSheetId="3" hidden="1">{"YearGoal",#N/A,FALSE,"EPS";"yeargoal without",#N/A,FALSE,"EPS";"eps",#N/A,FALSE,"EPS"}</definedName>
    <definedName name="wrn.epsandyear._1" localSheetId="5" hidden="1">{"YearGoal",#N/A,FALSE,"EPS";"yeargoal without",#N/A,FALSE,"EPS";"eps",#N/A,FALSE,"EPS"}</definedName>
    <definedName name="wrn.epsandyear._1" hidden="1">{"YearGoal",#N/A,FALSE,"EPS";"yeargoal without",#N/A,FALSE,"EPS";"eps",#N/A,FALSE,"EPS"}</definedName>
    <definedName name="wrn.equity._.comps." localSheetId="1" hidden="1">{"equity comps",#N/A,FALSE,"CS Comps";"equity comps",#N/A,FALSE,"PS Comps";"equity comps",#N/A,FALSE,"GIC_Comps";"equity comps",#N/A,FALSE,"GIC2_Comps"}</definedName>
    <definedName name="wrn.equity._.comps." localSheetId="3" hidden="1">{"equity comps",#N/A,FALSE,"CS Comps";"equity comps",#N/A,FALSE,"PS Comps";"equity comps",#N/A,FALSE,"GIC_Comps";"equity comps",#N/A,FALSE,"GIC2_Comps"}</definedName>
    <definedName name="wrn.equity._.comps." localSheetId="5"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quity._.comps._1" localSheetId="1" hidden="1">{"equity comps",#N/A,FALSE,"CS Comps";"equity comps",#N/A,FALSE,"PS Comps";"equity comps",#N/A,FALSE,"GIC_Comps";"equity comps",#N/A,FALSE,"GIC2_Comps"}</definedName>
    <definedName name="wrn.equity._.comps._1" localSheetId="3" hidden="1">{"equity comps",#N/A,FALSE,"CS Comps";"equity comps",#N/A,FALSE,"PS Comps";"equity comps",#N/A,FALSE,"GIC_Comps";"equity comps",#N/A,FALSE,"GIC2_Comps"}</definedName>
    <definedName name="wrn.equity._.comps._1" localSheetId="5" hidden="1">{"equity comps",#N/A,FALSE,"CS Comps";"equity comps",#N/A,FALSE,"PS Comps";"equity comps",#N/A,FALSE,"GIC_Comps";"equity comps",#N/A,FALSE,"GIC2_Comps"}</definedName>
    <definedName name="wrn.equity._.comps._1" hidden="1">{"equity comps",#N/A,FALSE,"CS Comps";"equity comps",#N/A,FALSE,"PS Comps";"equity comps",#N/A,FALSE,"GIC_Comps";"equity comps",#N/A,FALSE,"GIC2_Comps"}</definedName>
    <definedName name="wrn.equity._.comps.1" localSheetId="1" hidden="1">{"equity comps",#N/A,FALSE,"CS Comps";"equity comps",#N/A,FALSE,"PS Comps";"equity comps",#N/A,FALSE,"GIC_Comps";"equity comps",#N/A,FALSE,"GIC2_Comps"}</definedName>
    <definedName name="wrn.equity._.comps.1" localSheetId="3" hidden="1">{"equity comps",#N/A,FALSE,"CS Comps";"equity comps",#N/A,FALSE,"PS Comps";"equity comps",#N/A,FALSE,"GIC_Comps";"equity comps",#N/A,FALSE,"GIC2_Comps"}</definedName>
    <definedName name="wrn.equity._.comps.1" localSheetId="5"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quity._.comps.1_1" localSheetId="1" hidden="1">{"equity comps",#N/A,FALSE,"CS Comps";"equity comps",#N/A,FALSE,"PS Comps";"equity comps",#N/A,FALSE,"GIC_Comps";"equity comps",#N/A,FALSE,"GIC2_Comps"}</definedName>
    <definedName name="wrn.equity._.comps.1_1" localSheetId="3" hidden="1">{"equity comps",#N/A,FALSE,"CS Comps";"equity comps",#N/A,FALSE,"PS Comps";"equity comps",#N/A,FALSE,"GIC_Comps";"equity comps",#N/A,FALSE,"GIC2_Comps"}</definedName>
    <definedName name="wrn.equity._.comps.1_1" localSheetId="5" hidden="1">{"equity comps",#N/A,FALSE,"CS Comps";"equity comps",#N/A,FALSE,"PS Comps";"equity comps",#N/A,FALSE,"GIC_Comps";"equity comps",#N/A,FALSE,"GIC2_Comps"}</definedName>
    <definedName name="wrn.equity._.comps.1_1" hidden="1">{"equity comps",#N/A,FALSE,"CS Comps";"equity comps",#N/A,FALSE,"PS Comps";"equity comps",#N/A,FALSE,"GIC_Comps";"equity comps",#N/A,FALSE,"GIC2_Comps"}</definedName>
    <definedName name="wrn.ESCA." localSheetId="1" hidden="1">{"ESCA",#N/A,FALSE,"NAVYI"}</definedName>
    <definedName name="wrn.ESCA." localSheetId="3" hidden="1">{"ESCA",#N/A,FALSE,"NAVYI"}</definedName>
    <definedName name="wrn.ESCA." localSheetId="5" hidden="1">{"ESCA",#N/A,FALSE,"NAVYI"}</definedName>
    <definedName name="wrn.ESCA." hidden="1">{"ESCA",#N/A,FALSE,"NAVYI"}</definedName>
    <definedName name="wrn.ESI." localSheetId="1" hidden="1">{"ESI",#N/A,FALSE,"NAVYI"}</definedName>
    <definedName name="wrn.ESI." localSheetId="3" hidden="1">{"ESI",#N/A,FALSE,"NAVYI"}</definedName>
    <definedName name="wrn.ESI." localSheetId="5" hidden="1">{"ESI",#N/A,FALSE,"NAVYI"}</definedName>
    <definedName name="wrn.ESI." hidden="1">{"ESI",#N/A,FALSE,"NAVYI"}</definedName>
    <definedName name="wrn.ESTIMATE._.BOOK." localSheetId="1"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 localSheetId="3"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 localSheetId="5"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_1" localSheetId="1"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_1" localSheetId="3"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_1" localSheetId="5"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STIMATE._.BOOK._1" hidden="1">{"ftsqtrs",#N/A,FALSE,"Footstar Comp";"ftsmonth",#N/A,FALSE,"Footstar Comp";"fa qtrs",#N/A,FALSE,"Footaction Comp";"fa month",#N/A,FALSE,"Footaction Comp";"feet quarters",#N/A,FALSE,"Just for Feet Qtrs";"feet comparison",#N/A,FALSE,"Just for Feet Comp";"meld qtr",#N/A,FALSE,"Footaction Comp";"meld month",#N/A,FALSE,"Footaction Comp";"est vs last est",#N/A,FALSE,"FOOTSTAR";"footstar cash flow",#N/A,FALSE,"FOOTSTAR";"footaction cash flow",#N/A,FALSE,"FOOTACTION";"feet cf",#N/A,FALSE,"Just for Feet";"meld cons cash flow",#N/A,FALSE,"MELD CONS";"shoe month",#N/A,FALSE,"Foreign Comp";"PAY MONTH",#N/A,FALSE,"Foreign Comp";"EUROPE MONTH",#N/A,FALSE,"Foreign Comp";"inventory",#N/A,FALSE,"FOOTSTAR";"meld inv",#N/A,FALSE,"Sheet3";"footstar interest",#N/A,FALSE,"FOOTSTAR";#N/A,#N/A,FALSE,"Corp Comp";#N/A,#N/A,FALSE,"Elim Comp";#N/A,#N/A,FALSE,"McAn Comp"}</definedName>
    <definedName name="wrn.Eur." localSheetId="1" hidden="1">{"europe F",#N/A,FALSE,"B";"europe B",#N/A,FALSE,"B"}</definedName>
    <definedName name="wrn.Eur." localSheetId="3" hidden="1">{"europe F",#N/A,FALSE,"B";"europe B",#N/A,FALSE,"B"}</definedName>
    <definedName name="wrn.Eur." localSheetId="5" hidden="1">{"europe F",#N/A,FALSE,"B";"europe B",#N/A,FALSE,"B"}</definedName>
    <definedName name="wrn.Eur." hidden="1">{"europe F",#N/A,FALSE,"B";"europe B",#N/A,FALSE,"B"}</definedName>
    <definedName name="wrn.Eur._1" localSheetId="1" hidden="1">{"europe F",#N/A,FALSE,"B";"europe B",#N/A,FALSE,"B"}</definedName>
    <definedName name="wrn.Eur._1" localSheetId="3" hidden="1">{"europe F",#N/A,FALSE,"B";"europe B",#N/A,FALSE,"B"}</definedName>
    <definedName name="wrn.Eur._1" localSheetId="5" hidden="1">{"europe F",#N/A,FALSE,"B";"europe B",#N/A,FALSE,"B"}</definedName>
    <definedName name="wrn.Eur._1" hidden="1">{"europe F",#N/A,FALSE,"B";"europe B",#N/A,FALSE,"B"}</definedName>
    <definedName name="wrn.Europe."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localSheetId="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localSheetId="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localSheetId="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localSheetId="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1" localSheetId="1" hidden="1">{#N/A,#N/A,FALSE,"Qtr Results";#N/A,#N/A,FALSE,"Same Hospital";#N/A,#N/A,FALSE,"Quarterly Earnings Model";#N/A,#N/A,FALSE,"Annual Model"}</definedName>
    <definedName name="wrn.Everything._1_1" localSheetId="3" hidden="1">{#N/A,#N/A,FALSE,"Qtr Results";#N/A,#N/A,FALSE,"Same Hospital";#N/A,#N/A,FALSE,"Quarterly Earnings Model";#N/A,#N/A,FALSE,"Annual Model"}</definedName>
    <definedName name="wrn.Everything._1_1" localSheetId="5" hidden="1">{#N/A,#N/A,FALSE,"Qtr Results";#N/A,#N/A,FALSE,"Same Hospital";#N/A,#N/A,FALSE,"Quarterly Earnings Model";#N/A,#N/A,FALSE,"Annual Model"}</definedName>
    <definedName name="wrn.Everything._1_1" hidden="1">{#N/A,#N/A,FALSE,"Qtr Results";#N/A,#N/A,FALSE,"Same Hospital";#N/A,#N/A,FALSE,"Quarterly Earnings Model";#N/A,#N/A,FALSE,"Annual Model"}</definedName>
    <definedName name="wrn.Everything._1_1_2" localSheetId="1" hidden="1">{#N/A,#N/A,FALSE,"Qtr Results";#N/A,#N/A,FALSE,"Same Hospital";#N/A,#N/A,FALSE,"Quarterly Earnings Model";#N/A,#N/A,FALSE,"Annual Model"}</definedName>
    <definedName name="wrn.Everything._1_1_2" localSheetId="3" hidden="1">{#N/A,#N/A,FALSE,"Qtr Results";#N/A,#N/A,FALSE,"Same Hospital";#N/A,#N/A,FALSE,"Quarterly Earnings Model";#N/A,#N/A,FALSE,"Annual Model"}</definedName>
    <definedName name="wrn.Everything._1_1_2" localSheetId="5" hidden="1">{#N/A,#N/A,FALSE,"Qtr Results";#N/A,#N/A,FALSE,"Same Hospital";#N/A,#N/A,FALSE,"Quarterly Earnings Model";#N/A,#N/A,FALSE,"Annual Model"}</definedName>
    <definedName name="wrn.Everything._1_1_2" hidden="1">{#N/A,#N/A,FALSE,"Qtr Results";#N/A,#N/A,FALSE,"Same Hospital";#N/A,#N/A,FALSE,"Quarterly Earnings Model";#N/A,#N/A,FALSE,"Annual Model"}</definedName>
    <definedName name="wrn.Everything._1_3" localSheetId="1" hidden="1">{#N/A,#N/A,FALSE,"Qtr Results";#N/A,#N/A,FALSE,"Same Hospital";#N/A,#N/A,FALSE,"Quarterly Earnings Model";#N/A,#N/A,FALSE,"Annual Model"}</definedName>
    <definedName name="wrn.Everything._1_3" localSheetId="3" hidden="1">{#N/A,#N/A,FALSE,"Qtr Results";#N/A,#N/A,FALSE,"Same Hospital";#N/A,#N/A,FALSE,"Quarterly Earnings Model";#N/A,#N/A,FALSE,"Annual Model"}</definedName>
    <definedName name="wrn.Everything._1_3" localSheetId="5" hidden="1">{#N/A,#N/A,FALSE,"Qtr Results";#N/A,#N/A,FALSE,"Same Hospital";#N/A,#N/A,FALSE,"Quarterly Earnings Model";#N/A,#N/A,FALSE,"Annual Model"}</definedName>
    <definedName name="wrn.Everything._1_3" hidden="1">{#N/A,#N/A,FALSE,"Qtr Results";#N/A,#N/A,FALSE,"Same Hospital";#N/A,#N/A,FALSE,"Quarterly Earnings Model";#N/A,#N/A,FALSE,"Annual Model"}</definedName>
    <definedName name="wrn.Everything._2" localSheetId="1" hidden="1">{#N/A,#N/A,FALSE,"Qtr Results";#N/A,#N/A,FALSE,"Same Hospital";#N/A,#N/A,FALSE,"Quarterly Earnings Model";#N/A,#N/A,FALSE,"Annual Model"}</definedName>
    <definedName name="wrn.Everything._2" localSheetId="3" hidden="1">{#N/A,#N/A,FALSE,"Qtr Results";#N/A,#N/A,FALSE,"Same Hospital";#N/A,#N/A,FALSE,"Quarterly Earnings Model";#N/A,#N/A,FALSE,"Annual Model"}</definedName>
    <definedName name="wrn.Everything._2" localSheetId="5" hidden="1">{#N/A,#N/A,FALSE,"Qtr Results";#N/A,#N/A,FALSE,"Same Hospital";#N/A,#N/A,FALSE,"Quarterly Earnings Model";#N/A,#N/A,FALSE,"Annual Model"}</definedName>
    <definedName name="wrn.Everything._2" hidden="1">{#N/A,#N/A,FALSE,"Qtr Results";#N/A,#N/A,FALSE,"Same Hospital";#N/A,#N/A,FALSE,"Quarterly Earnings Model";#N/A,#N/A,FALSE,"Annual Model"}</definedName>
    <definedName name="wrn.Everything._2_2" localSheetId="1" hidden="1">{#N/A,#N/A,FALSE,"Qtr Results";#N/A,#N/A,FALSE,"Same Hospital";#N/A,#N/A,FALSE,"Quarterly Earnings Model";#N/A,#N/A,FALSE,"Annual Model"}</definedName>
    <definedName name="wrn.Everything._2_2" localSheetId="3" hidden="1">{#N/A,#N/A,FALSE,"Qtr Results";#N/A,#N/A,FALSE,"Same Hospital";#N/A,#N/A,FALSE,"Quarterly Earnings Model";#N/A,#N/A,FALSE,"Annual Model"}</definedName>
    <definedName name="wrn.Everything._2_2" localSheetId="5" hidden="1">{#N/A,#N/A,FALSE,"Qtr Results";#N/A,#N/A,FALSE,"Same Hospital";#N/A,#N/A,FALSE,"Quarterly Earnings Model";#N/A,#N/A,FALSE,"Annual Model"}</definedName>
    <definedName name="wrn.Everything._2_2" hidden="1">{#N/A,#N/A,FALSE,"Qtr Results";#N/A,#N/A,FALSE,"Same Hospital";#N/A,#N/A,FALSE,"Quarterly Earnings Model";#N/A,#N/A,FALSE,"Annual Model"}</definedName>
    <definedName name="wrn.Everything._3" localSheetId="1" hidden="1">{#N/A,#N/A,FALSE,"Qtr Results";#N/A,#N/A,FALSE,"Same Hospital";#N/A,#N/A,FALSE,"Quarterly Earnings Model";#N/A,#N/A,FALSE,"Annual Model"}</definedName>
    <definedName name="wrn.Everything._3" localSheetId="3" hidden="1">{#N/A,#N/A,FALSE,"Qtr Results";#N/A,#N/A,FALSE,"Same Hospital";#N/A,#N/A,FALSE,"Quarterly Earnings Model";#N/A,#N/A,FALSE,"Annual Model"}</definedName>
    <definedName name="wrn.Everything._3" localSheetId="5" hidden="1">{#N/A,#N/A,FALSE,"Qtr Results";#N/A,#N/A,FALSE,"Same Hospital";#N/A,#N/A,FALSE,"Quarterly Earnings Model";#N/A,#N/A,FALSE,"Annual Model"}</definedName>
    <definedName name="wrn.Everything._3" hidden="1">{#N/A,#N/A,FALSE,"Qtr Results";#N/A,#N/A,FALSE,"Same Hospital";#N/A,#N/A,FALSE,"Quarterly Earnings Model";#N/A,#N/A,FALSE,"Annual Model"}</definedName>
    <definedName name="wrn.Everything._3_2" localSheetId="1" hidden="1">{#N/A,#N/A,FALSE,"Qtr Results";#N/A,#N/A,FALSE,"Same Hospital";#N/A,#N/A,FALSE,"Quarterly Earnings Model";#N/A,#N/A,FALSE,"Annual Model"}</definedName>
    <definedName name="wrn.Everything._3_2" localSheetId="3" hidden="1">{#N/A,#N/A,FALSE,"Qtr Results";#N/A,#N/A,FALSE,"Same Hospital";#N/A,#N/A,FALSE,"Quarterly Earnings Model";#N/A,#N/A,FALSE,"Annual Model"}</definedName>
    <definedName name="wrn.Everything._3_2" localSheetId="5" hidden="1">{#N/A,#N/A,FALSE,"Qtr Results";#N/A,#N/A,FALSE,"Same Hospital";#N/A,#N/A,FALSE,"Quarterly Earnings Model";#N/A,#N/A,FALSE,"Annual Model"}</definedName>
    <definedName name="wrn.Everything._3_2" hidden="1">{#N/A,#N/A,FALSE,"Qtr Results";#N/A,#N/A,FALSE,"Same Hospital";#N/A,#N/A,FALSE,"Quarterly Earnings Model";#N/A,#N/A,FALSE,"Annual Model"}</definedName>
    <definedName name="wrn.Everything._5" localSheetId="1" hidden="1">{#N/A,#N/A,FALSE,"Qtr Results";#N/A,#N/A,FALSE,"Same Hospital";#N/A,#N/A,FALSE,"Quarterly Earnings Model";#N/A,#N/A,FALSE,"Annual Model"}</definedName>
    <definedName name="wrn.Everything._5" localSheetId="3" hidden="1">{#N/A,#N/A,FALSE,"Qtr Results";#N/A,#N/A,FALSE,"Same Hospital";#N/A,#N/A,FALSE,"Quarterly Earnings Model";#N/A,#N/A,FALSE,"Annual Model"}</definedName>
    <definedName name="wrn.Everything._5" localSheetId="5" hidden="1">{#N/A,#N/A,FALSE,"Qtr Results";#N/A,#N/A,FALSE,"Same Hospital";#N/A,#N/A,FALSE,"Quarterly Earnings Model";#N/A,#N/A,FALSE,"Annual Model"}</definedName>
    <definedName name="wrn.Everything._5" hidden="1">{#N/A,#N/A,FALSE,"Qtr Results";#N/A,#N/A,FALSE,"Same Hospital";#N/A,#N/A,FALSE,"Quarterly Earnings Model";#N/A,#N/A,FALSE,"Annual Model"}</definedName>
    <definedName name="wrn.EW." localSheetId="1" hidden="1">{#N/A,#N/A,FALSE,"EW"}</definedName>
    <definedName name="wrn.EW." localSheetId="3" hidden="1">{#N/A,#N/A,FALSE,"EW"}</definedName>
    <definedName name="wrn.EW." localSheetId="5" hidden="1">{#N/A,#N/A,FALSE,"EW"}</definedName>
    <definedName name="wrn.EW." hidden="1">{#N/A,#N/A,FALSE,"EW"}</definedName>
    <definedName name="wrn.Exam._.Workpapers._.1."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ess._.rent." localSheetId="1" hidden="1">{"excess rent front",#N/A,FALSE,"Meldisco";"excess rent back",#N/A,FALSE,"B"}</definedName>
    <definedName name="wrn.excess._.rent." localSheetId="3" hidden="1">{"excess rent front",#N/A,FALSE,"Meldisco";"excess rent back",#N/A,FALSE,"B"}</definedName>
    <definedName name="wrn.excess._.rent." localSheetId="5" hidden="1">{"excess rent front",#N/A,FALSE,"Meldisco";"excess rent back",#N/A,FALSE,"B"}</definedName>
    <definedName name="wrn.excess._.rent." hidden="1">{"excess rent front",#N/A,FALSE,"Meldisco";"excess rent back",#N/A,FALSE,"B"}</definedName>
    <definedName name="wrn.excess._.rent._1" localSheetId="1" hidden="1">{"excess rent front",#N/A,FALSE,"Meldisco";"excess rent back",#N/A,FALSE,"B"}</definedName>
    <definedName name="wrn.excess._.rent._1" localSheetId="3" hidden="1">{"excess rent front",#N/A,FALSE,"Meldisco";"excess rent back",#N/A,FALSE,"B"}</definedName>
    <definedName name="wrn.excess._.rent._1" localSheetId="5" hidden="1">{"excess rent front",#N/A,FALSE,"Meldisco";"excess rent back",#N/A,FALSE,"B"}</definedName>
    <definedName name="wrn.excess._.rent._1" hidden="1">{"excess rent front",#N/A,FALSE,"Meldisco";"excess rent back",#N/A,FALSE,"B"}</definedName>
    <definedName name="wrn.exhibits." localSheetId="1" hidden="1">{#N/A,#N/A,FALSE,"IS";#N/A,#N/A,FALSE,"BS";#N/A,#N/A,FALSE,"RMA";#N/A,#N/A,FALSE,"INCOME";#N/A,#N/A,FALSE,"DCF";#N/A,#N/A,FALSE,"MARKET"}</definedName>
    <definedName name="wrn.exhibits." localSheetId="3" hidden="1">{#N/A,#N/A,FALSE,"IS";#N/A,#N/A,FALSE,"BS";#N/A,#N/A,FALSE,"RMA";#N/A,#N/A,FALSE,"INCOME";#N/A,#N/A,FALSE,"DCF";#N/A,#N/A,FALSE,"MARKET"}</definedName>
    <definedName name="wrn.exhibits." localSheetId="5" hidden="1">{#N/A,#N/A,FALSE,"IS";#N/A,#N/A,FALSE,"BS";#N/A,#N/A,FALSE,"RMA";#N/A,#N/A,FALSE,"INCOME";#N/A,#N/A,FALSE,"DCF";#N/A,#N/A,FALSE,"MARKET"}</definedName>
    <definedName name="wrn.exhibits." hidden="1">{#N/A,#N/A,FALSE,"IS";#N/A,#N/A,FALSE,"BS";#N/A,#N/A,FALSE,"RMA";#N/A,#N/A,FALSE,"INCOME";#N/A,#N/A,FALSE,"DCF";#N/A,#N/A,FALSE,"MARKET"}</definedName>
    <definedName name="wrn.Exist." localSheetId="1" hidden="1">{"Exist1",#N/A,FALSE,"Exist";"exist2",#N/A,FALSE,"Exist"}</definedName>
    <definedName name="wrn.Exist." localSheetId="3" hidden="1">{"Exist1",#N/A,FALSE,"Exist";"exist2",#N/A,FALSE,"Exist"}</definedName>
    <definedName name="wrn.Exist." localSheetId="5" hidden="1">{"Exist1",#N/A,FALSE,"Exist";"exist2",#N/A,FALSE,"Exist"}</definedName>
    <definedName name="wrn.Exist." hidden="1">{"Exist1",#N/A,FALSE,"Exist";"exist2",#N/A,FALSE,"Exist"}</definedName>
    <definedName name="wrn.Exist._1" localSheetId="1" hidden="1">{"Exist1",#N/A,FALSE,"Exist";"exist2",#N/A,FALSE,"Exist"}</definedName>
    <definedName name="wrn.Exist._1" localSheetId="3" hidden="1">{"Exist1",#N/A,FALSE,"Exist";"exist2",#N/A,FALSE,"Exist"}</definedName>
    <definedName name="wrn.Exist._1" localSheetId="5" hidden="1">{"Exist1",#N/A,FALSE,"Exist";"exist2",#N/A,FALSE,"Exist"}</definedName>
    <definedName name="wrn.Exist._1" hidden="1">{"Exist1",#N/A,FALSE,"Exist";"exist2",#N/A,FALSE,"Exist"}</definedName>
    <definedName name="wrn.EXP2." localSheetId="1" hidden="1">{#N/A,#N/A,TRUE,"NIE_C";#N/A,#N/A,TRUE,"NIE";#N/A,#N/A,TRUE,"NIE_D";#N/A,#N/A,TRUE,"NIE_D_CC";#N/A,#N/A,TRUE,"HEA -- EXP"}</definedName>
    <definedName name="wrn.EXP2." localSheetId="3" hidden="1">{#N/A,#N/A,TRUE,"NIE_C";#N/A,#N/A,TRUE,"NIE";#N/A,#N/A,TRUE,"NIE_D";#N/A,#N/A,TRUE,"NIE_D_CC";#N/A,#N/A,TRUE,"HEA -- EXP"}</definedName>
    <definedName name="wrn.EXP2." localSheetId="5" hidden="1">{#N/A,#N/A,TRUE,"NIE_C";#N/A,#N/A,TRUE,"NIE";#N/A,#N/A,TRUE,"NIE_D";#N/A,#N/A,TRUE,"NIE_D_CC";#N/A,#N/A,TRUE,"HEA -- EXP"}</definedName>
    <definedName name="wrn.EXP2." hidden="1">{#N/A,#N/A,TRUE,"NIE_C";#N/A,#N/A,TRUE,"NIE";#N/A,#N/A,TRUE,"NIE_D";#N/A,#N/A,TRUE,"NIE_D_CC";#N/A,#N/A,TRUE,"HEA -- EXP"}</definedName>
    <definedName name="wrn.Expense._.Report." localSheetId="1" hidden="1">{#N/A,#N/A,FALSE,"EERFACE";#N/A,#N/A,FALSE,"EERBACK"}</definedName>
    <definedName name="wrn.Expense._.Report." localSheetId="3" hidden="1">{#N/A,#N/A,FALSE,"EERFACE";#N/A,#N/A,FALSE,"EERBACK"}</definedName>
    <definedName name="wrn.Expense._.Report." localSheetId="5" hidden="1">{#N/A,#N/A,FALSE,"EERFACE";#N/A,#N/A,FALSE,"EERBACK"}</definedName>
    <definedName name="wrn.Expense._.Report." hidden="1">{#N/A,#N/A,FALSE,"EERFACE";#N/A,#N/A,FALSE,"EERBACK"}</definedName>
    <definedName name="wrn.fc." localSheetId="1" hidden="1">{"letter",#N/A,FALSE,"Letter";"amort",#N/A,FALSE,"Amort"}</definedName>
    <definedName name="wrn.fc." localSheetId="3" hidden="1">{"letter",#N/A,FALSE,"Letter";"amort",#N/A,FALSE,"Amort"}</definedName>
    <definedName name="wrn.fc." localSheetId="5" hidden="1">{"letter",#N/A,FALSE,"Letter";"amort",#N/A,FALSE,"Amort"}</definedName>
    <definedName name="wrn.fc." hidden="1">{"letter",#N/A,FALSE,"Letter";"amort",#N/A,FALSE,"Amort"}</definedName>
    <definedName name="wrn.fcb" localSheetId="1" hidden="1">{"FCB_ALL",#N/A,FALSE,"FCB"}</definedName>
    <definedName name="wrn.fcb" localSheetId="3" hidden="1">{"FCB_ALL",#N/A,FALSE,"FCB"}</definedName>
    <definedName name="wrn.fcb" localSheetId="5" hidden="1">{"FCB_ALL",#N/A,FALSE,"FCB"}</definedName>
    <definedName name="wrn.fcb" hidden="1">{"FCB_ALL",#N/A,FALSE,"FCB"}</definedName>
    <definedName name="wrn.FCB." localSheetId="1" hidden="1">{"FCB_ALL",#N/A,FALSE,"FCB"}</definedName>
    <definedName name="wrn.FCB." localSheetId="3" hidden="1">{"FCB_ALL",#N/A,FALSE,"FCB"}</definedName>
    <definedName name="wrn.FCB." localSheetId="5" hidden="1">{"FCB_ALL",#N/A,FALSE,"FCB"}</definedName>
    <definedName name="wrn.FCB." hidden="1">{"FCB_ALL",#N/A,FALSE,"FCB"}</definedName>
    <definedName name="wrn.FCB._1" localSheetId="1" hidden="1">{"FCB_ALL",#N/A,FALSE,"FCB"}</definedName>
    <definedName name="wrn.FCB._1" localSheetId="3" hidden="1">{"FCB_ALL",#N/A,FALSE,"FCB"}</definedName>
    <definedName name="wrn.FCB._1" localSheetId="5" hidden="1">{"FCB_ALL",#N/A,FALSE,"FCB"}</definedName>
    <definedName name="wrn.FCB._1" hidden="1">{"FCB_ALL",#N/A,FALSE,"FCB"}</definedName>
    <definedName name="wrn.FCB._1_1" localSheetId="1" hidden="1">{"FCB_ALL",#N/A,FALSE,"FCB"}</definedName>
    <definedName name="wrn.FCB._1_1" localSheetId="3" hidden="1">{"FCB_ALL",#N/A,FALSE,"FCB"}</definedName>
    <definedName name="wrn.FCB._1_1" localSheetId="5" hidden="1">{"FCB_ALL",#N/A,FALSE,"FCB"}</definedName>
    <definedName name="wrn.FCB._1_1" hidden="1">{"FCB_ALL",#N/A,FALSE,"FCB"}</definedName>
    <definedName name="wrn.FCB._1_1_2" localSheetId="1" hidden="1">{"FCB_ALL",#N/A,FALSE,"FCB"}</definedName>
    <definedName name="wrn.FCB._1_1_2" localSheetId="3" hidden="1">{"FCB_ALL",#N/A,FALSE,"FCB"}</definedName>
    <definedName name="wrn.FCB._1_1_2" localSheetId="5" hidden="1">{"FCB_ALL",#N/A,FALSE,"FCB"}</definedName>
    <definedName name="wrn.FCB._1_1_2" hidden="1">{"FCB_ALL",#N/A,FALSE,"FCB"}</definedName>
    <definedName name="wrn.FCB._1_3" localSheetId="1" hidden="1">{"FCB_ALL",#N/A,FALSE,"FCB"}</definedName>
    <definedName name="wrn.FCB._1_3" localSheetId="3" hidden="1">{"FCB_ALL",#N/A,FALSE,"FCB"}</definedName>
    <definedName name="wrn.FCB._1_3" localSheetId="5" hidden="1">{"FCB_ALL",#N/A,FALSE,"FCB"}</definedName>
    <definedName name="wrn.FCB._1_3" hidden="1">{"FCB_ALL",#N/A,FALSE,"FCB"}</definedName>
    <definedName name="wrn.FCB._2" localSheetId="1" hidden="1">{"FCB_ALL",#N/A,FALSE,"FCB"}</definedName>
    <definedName name="wrn.FCB._2" localSheetId="3" hidden="1">{"FCB_ALL",#N/A,FALSE,"FCB"}</definedName>
    <definedName name="wrn.FCB._2" localSheetId="5" hidden="1">{"FCB_ALL",#N/A,FALSE,"FCB"}</definedName>
    <definedName name="wrn.FCB._2" hidden="1">{"FCB_ALL",#N/A,FALSE,"FCB"}</definedName>
    <definedName name="wrn.FCB._2_2" localSheetId="1" hidden="1">{"FCB_ALL",#N/A,FALSE,"FCB"}</definedName>
    <definedName name="wrn.FCB._2_2" localSheetId="3" hidden="1">{"FCB_ALL",#N/A,FALSE,"FCB"}</definedName>
    <definedName name="wrn.FCB._2_2" localSheetId="5" hidden="1">{"FCB_ALL",#N/A,FALSE,"FCB"}</definedName>
    <definedName name="wrn.FCB._2_2" hidden="1">{"FCB_ALL",#N/A,FALSE,"FCB"}</definedName>
    <definedName name="wrn.FCB._3" localSheetId="1" hidden="1">{"FCB_ALL",#N/A,FALSE,"FCB"}</definedName>
    <definedName name="wrn.FCB._3" localSheetId="3" hidden="1">{"FCB_ALL",#N/A,FALSE,"FCB"}</definedName>
    <definedName name="wrn.FCB._3" localSheetId="5" hidden="1">{"FCB_ALL",#N/A,FALSE,"FCB"}</definedName>
    <definedName name="wrn.FCB._3" hidden="1">{"FCB_ALL",#N/A,FALSE,"FCB"}</definedName>
    <definedName name="wrn.FCB._3_2" localSheetId="1" hidden="1">{"FCB_ALL",#N/A,FALSE,"FCB"}</definedName>
    <definedName name="wrn.FCB._3_2" localSheetId="3" hidden="1">{"FCB_ALL",#N/A,FALSE,"FCB"}</definedName>
    <definedName name="wrn.FCB._3_2" localSheetId="5" hidden="1">{"FCB_ALL",#N/A,FALSE,"FCB"}</definedName>
    <definedName name="wrn.FCB._3_2" hidden="1">{"FCB_ALL",#N/A,FALSE,"FCB"}</definedName>
    <definedName name="wrn.FCB._5" localSheetId="1" hidden="1">{"FCB_ALL",#N/A,FALSE,"FCB"}</definedName>
    <definedName name="wrn.FCB._5" localSheetId="3" hidden="1">{"FCB_ALL",#N/A,FALSE,"FCB"}</definedName>
    <definedName name="wrn.FCB._5" localSheetId="5" hidden="1">{"FCB_ALL",#N/A,FALSE,"FCB"}</definedName>
    <definedName name="wrn.FCB._5" hidden="1">{"FCB_ALL",#N/A,FALSE,"FCB"}</definedName>
    <definedName name="wrn.fcb._dcf" localSheetId="1" hidden="1">{"FCB_ALL",#N/A,FALSE,"FCB"}</definedName>
    <definedName name="wrn.fcb._dcf" localSheetId="3" hidden="1">{"FCB_ALL",#N/A,FALSE,"FCB"}</definedName>
    <definedName name="wrn.fcb._dcf" localSheetId="5" hidden="1">{"FCB_ALL",#N/A,FALSE,"FCB"}</definedName>
    <definedName name="wrn.fcb._dcf" hidden="1">{"FCB_ALL",#N/A,FALSE,"FCB"}</definedName>
    <definedName name="wrn.fcb._dcf_1" localSheetId="1" hidden="1">{"FCB_ALL",#N/A,FALSE,"FCB"}</definedName>
    <definedName name="wrn.fcb._dcf_1" localSheetId="3" hidden="1">{"FCB_ALL",#N/A,FALSE,"FCB"}</definedName>
    <definedName name="wrn.fcb._dcf_1" localSheetId="5" hidden="1">{"FCB_ALL",#N/A,FALSE,"FCB"}</definedName>
    <definedName name="wrn.fcb._dcf_1" hidden="1">{"FCB_ALL",#N/A,FALSE,"FCB"}</definedName>
    <definedName name="wrn.fcb_1" localSheetId="1" hidden="1">{"FCB_ALL",#N/A,FALSE,"FCB"}</definedName>
    <definedName name="wrn.fcb_1" localSheetId="3" hidden="1">{"FCB_ALL",#N/A,FALSE,"FCB"}</definedName>
    <definedName name="wrn.fcb_1" localSheetId="5" hidden="1">{"FCB_ALL",#N/A,FALSE,"FCB"}</definedName>
    <definedName name="wrn.fcb_1" hidden="1">{"FCB_ALL",#N/A,FALSE,"FCB"}</definedName>
    <definedName name="wrn.fcb2" localSheetId="0" hidden="1">{"FCB_ALL",#N/A,FALSE,"FCB"}</definedName>
    <definedName name="wrn.fcb2" localSheetId="1" hidden="1">{"FCB_ALL",#N/A,FALSE,"FCB"}</definedName>
    <definedName name="wrn.fcb2" localSheetId="3" hidden="1">{"FCB_ALL",#N/A,FALSE,"FCB"}</definedName>
    <definedName name="wrn.fcb2" localSheetId="5" hidden="1">{"FCB_ALL",#N/A,FALSE,"FCB"}</definedName>
    <definedName name="wrn.fcb2" hidden="1">{"FCB_ALL",#N/A,FALSE,"FCB"}</definedName>
    <definedName name="wrn.fcb2_1" localSheetId="1" hidden="1">{"FCB_ALL",#N/A,FALSE,"FCB"}</definedName>
    <definedName name="wrn.fcb2_1" localSheetId="3" hidden="1">{"FCB_ALL",#N/A,FALSE,"FCB"}</definedName>
    <definedName name="wrn.fcb2_1" localSheetId="5" hidden="1">{"FCB_ALL",#N/A,FALSE,"FCB"}</definedName>
    <definedName name="wrn.fcb2_1" hidden="1">{"FCB_ALL",#N/A,FALSE,"FCB"}</definedName>
    <definedName name="wrn.fcb2_1_1" localSheetId="1" hidden="1">{"FCB_ALL",#N/A,FALSE,"FCB"}</definedName>
    <definedName name="wrn.fcb2_1_1" localSheetId="3" hidden="1">{"FCB_ALL",#N/A,FALSE,"FCB"}</definedName>
    <definedName name="wrn.fcb2_1_1" localSheetId="5" hidden="1">{"FCB_ALL",#N/A,FALSE,"FCB"}</definedName>
    <definedName name="wrn.fcb2_1_1" hidden="1">{"FCB_ALL",#N/A,FALSE,"FCB"}</definedName>
    <definedName name="wrn.fcb2_1_1_2" localSheetId="1" hidden="1">{"FCB_ALL",#N/A,FALSE,"FCB"}</definedName>
    <definedName name="wrn.fcb2_1_1_2" localSheetId="3" hidden="1">{"FCB_ALL",#N/A,FALSE,"FCB"}</definedName>
    <definedName name="wrn.fcb2_1_1_2" localSheetId="5" hidden="1">{"FCB_ALL",#N/A,FALSE,"FCB"}</definedName>
    <definedName name="wrn.fcb2_1_1_2" hidden="1">{"FCB_ALL",#N/A,FALSE,"FCB"}</definedName>
    <definedName name="wrn.fcb2_1_3" localSheetId="1" hidden="1">{"FCB_ALL",#N/A,FALSE,"FCB"}</definedName>
    <definedName name="wrn.fcb2_1_3" localSheetId="3" hidden="1">{"FCB_ALL",#N/A,FALSE,"FCB"}</definedName>
    <definedName name="wrn.fcb2_1_3" localSheetId="5" hidden="1">{"FCB_ALL",#N/A,FALSE,"FCB"}</definedName>
    <definedName name="wrn.fcb2_1_3" hidden="1">{"FCB_ALL",#N/A,FALSE,"FCB"}</definedName>
    <definedName name="wrn.fcb2_2" localSheetId="1" hidden="1">{"FCB_ALL",#N/A,FALSE,"FCB"}</definedName>
    <definedName name="wrn.fcb2_2" localSheetId="3" hidden="1">{"FCB_ALL",#N/A,FALSE,"FCB"}</definedName>
    <definedName name="wrn.fcb2_2" localSheetId="5" hidden="1">{"FCB_ALL",#N/A,FALSE,"FCB"}</definedName>
    <definedName name="wrn.fcb2_2" hidden="1">{"FCB_ALL",#N/A,FALSE,"FCB"}</definedName>
    <definedName name="wrn.fcb2_2_2" localSheetId="1" hidden="1">{"FCB_ALL",#N/A,FALSE,"FCB"}</definedName>
    <definedName name="wrn.fcb2_2_2" localSheetId="3" hidden="1">{"FCB_ALL",#N/A,FALSE,"FCB"}</definedName>
    <definedName name="wrn.fcb2_2_2" localSheetId="5" hidden="1">{"FCB_ALL",#N/A,FALSE,"FCB"}</definedName>
    <definedName name="wrn.fcb2_2_2" hidden="1">{"FCB_ALL",#N/A,FALSE,"FCB"}</definedName>
    <definedName name="wrn.fcb2_3" localSheetId="1" hidden="1">{"FCB_ALL",#N/A,FALSE,"FCB"}</definedName>
    <definedName name="wrn.fcb2_3" localSheetId="3" hidden="1">{"FCB_ALL",#N/A,FALSE,"FCB"}</definedName>
    <definedName name="wrn.fcb2_3" localSheetId="5" hidden="1">{"FCB_ALL",#N/A,FALSE,"FCB"}</definedName>
    <definedName name="wrn.fcb2_3" hidden="1">{"FCB_ALL",#N/A,FALSE,"FCB"}</definedName>
    <definedName name="wrn.fcb2_3_2" localSheetId="1" hidden="1">{"FCB_ALL",#N/A,FALSE,"FCB"}</definedName>
    <definedName name="wrn.fcb2_3_2" localSheetId="3" hidden="1">{"FCB_ALL",#N/A,FALSE,"FCB"}</definedName>
    <definedName name="wrn.fcb2_3_2" localSheetId="5" hidden="1">{"FCB_ALL",#N/A,FALSE,"FCB"}</definedName>
    <definedName name="wrn.fcb2_3_2" hidden="1">{"FCB_ALL",#N/A,FALSE,"FCB"}</definedName>
    <definedName name="wrn.fcb2_5" localSheetId="1" hidden="1">{"FCB_ALL",#N/A,FALSE,"FCB"}</definedName>
    <definedName name="wrn.fcb2_5" localSheetId="3" hidden="1">{"FCB_ALL",#N/A,FALSE,"FCB"}</definedName>
    <definedName name="wrn.fcb2_5" localSheetId="5" hidden="1">{"FCB_ALL",#N/A,FALSE,"FCB"}</definedName>
    <definedName name="wrn.fcb2_5" hidden="1">{"FCB_ALL",#N/A,FALSE,"FCB"}</definedName>
    <definedName name="wrn.fcb2_dcf" localSheetId="1" hidden="1">{"FCB_ALL",#N/A,FALSE,"FCB"}</definedName>
    <definedName name="wrn.fcb2_dcf" localSheetId="3" hidden="1">{"FCB_ALL",#N/A,FALSE,"FCB"}</definedName>
    <definedName name="wrn.fcb2_dcf" localSheetId="5" hidden="1">{"FCB_ALL",#N/A,FALSE,"FCB"}</definedName>
    <definedName name="wrn.fcb2_dcf" hidden="1">{"FCB_ALL",#N/A,FALSE,"FCB"}</definedName>
    <definedName name="wrn.fcb2_dcf_1" localSheetId="1" hidden="1">{"FCB_ALL",#N/A,FALSE,"FCB"}</definedName>
    <definedName name="wrn.fcb2_dcf_1" localSheetId="3" hidden="1">{"FCB_ALL",#N/A,FALSE,"FCB"}</definedName>
    <definedName name="wrn.fcb2_dcf_1" localSheetId="5" hidden="1">{"FCB_ALL",#N/A,FALSE,"FCB"}</definedName>
    <definedName name="wrn.fcb2_dcf_1" hidden="1">{"FCB_ALL",#N/A,FALSE,"FCB"}</definedName>
    <definedName name="wrn.fcopy2_1" localSheetId="1" hidden="1">{"WACC_filecopy",#N/A,FALSE,"Inputs";"Beta_filecopy",#N/A,FALSE,"Inputs";"SCF_filecopy",#N/A,FALSE,"Inputs";"ProBS_filecopy",#N/A,FALSE,"Inputs";"BS_filecopy",#N/A,FALSE,"Inputs";"ProIS_filecopy",#N/A,FALSE,"Inputs";"IS_filecopy",#N/A,FALSE,"Inputs"}</definedName>
    <definedName name="wrn.fcopy2_1" localSheetId="3" hidden="1">{"WACC_filecopy",#N/A,FALSE,"Inputs";"Beta_filecopy",#N/A,FALSE,"Inputs";"SCF_filecopy",#N/A,FALSE,"Inputs";"ProBS_filecopy",#N/A,FALSE,"Inputs";"BS_filecopy",#N/A,FALSE,"Inputs";"ProIS_filecopy",#N/A,FALSE,"Inputs";"IS_filecopy",#N/A,FALSE,"Inputs"}</definedName>
    <definedName name="wrn.fcopy2_1" localSheetId="5" hidden="1">{"WACC_filecopy",#N/A,FALSE,"Inputs";"Beta_filecopy",#N/A,FALSE,"Inputs";"SCF_filecopy",#N/A,FALSE,"Inputs";"ProBS_filecopy",#N/A,FALSE,"Inputs";"BS_filecopy",#N/A,FALSE,"Inputs";"ProIS_filecopy",#N/A,FALSE,"Inputs";"IS_filecopy",#N/A,FALSE,"Inputs"}</definedName>
    <definedName name="wrn.fcopy2_1" hidden="1">{"WACC_filecopy",#N/A,FALSE,"Inputs";"Beta_filecopy",#N/A,FALSE,"Inputs";"SCF_filecopy",#N/A,FALSE,"Inputs";"ProBS_filecopy",#N/A,FALSE,"Inputs";"BS_filecopy",#N/A,FALSE,"Inputs";"ProIS_filecopy",#N/A,FALSE,"Inputs";"IS_filecopy",#N/A,FALSE,"Inputs"}</definedName>
    <definedName name="wrn.Fcst._.by._.Mon." localSheetId="1" hidden="1">{"Fcst by Mon Full",#N/A,FALSE,"Tot PalmPalm";"Fcst by Mon Full",#N/A,FALSE,"Tot Device";"Fcst by Mon Full",#N/A,FALSE,"Platform";"Fcst by Mon Full",#N/A,FALSE,"Palm.Net";"Fcst by Mon Full",#N/A,FALSE,"Elim"}</definedName>
    <definedName name="wrn.Fcst._.by._.Mon." localSheetId="3" hidden="1">{"Fcst by Mon Full",#N/A,FALSE,"Tot PalmPalm";"Fcst by Mon Full",#N/A,FALSE,"Tot Device";"Fcst by Mon Full",#N/A,FALSE,"Platform";"Fcst by Mon Full",#N/A,FALSE,"Palm.Net";"Fcst by Mon Full",#N/A,FALSE,"Elim"}</definedName>
    <definedName name="wrn.Fcst._.by._.Mon." localSheetId="5" hidden="1">{"Fcst by Mon Full",#N/A,FALSE,"Tot PalmPalm";"Fcst by Mon Full",#N/A,FALSE,"Tot Device";"Fcst by Mon Full",#N/A,FALSE,"Platform";"Fcst by Mon Full",#N/A,FALSE,"Palm.Net";"Fcst by Mon Full",#N/A,FALSE,"Elim"}</definedName>
    <definedName name="wrn.Fcst._.by._.Mon." hidden="1">{"Fcst by Mon Full",#N/A,FALSE,"Tot PalmPalm";"Fcst by Mon Full",#N/A,FALSE,"Tot Device";"Fcst by Mon Full",#N/A,FALSE,"Platform";"Fcst by Mon Full",#N/A,FALSE,"Palm.Net";"Fcst by Mon Full",#N/A,FALSE,"Elim"}</definedName>
    <definedName name="wrn.Fcst._.by._.Mon._1" localSheetId="1" hidden="1">{"Fcst by Mon Full",#N/A,FALSE,"Tot PalmPalm";"Fcst by Mon Full",#N/A,FALSE,"Tot Device";"Fcst by Mon Full",#N/A,FALSE,"Platform";"Fcst by Mon Full",#N/A,FALSE,"Palm.Net";"Fcst by Mon Full",#N/A,FALSE,"Elim"}</definedName>
    <definedName name="wrn.Fcst._.by._.Mon._1" localSheetId="3" hidden="1">{"Fcst by Mon Full",#N/A,FALSE,"Tot PalmPalm";"Fcst by Mon Full",#N/A,FALSE,"Tot Device";"Fcst by Mon Full",#N/A,FALSE,"Platform";"Fcst by Mon Full",#N/A,FALSE,"Palm.Net";"Fcst by Mon Full",#N/A,FALSE,"Elim"}</definedName>
    <definedName name="wrn.Fcst._.by._.Mon._1" localSheetId="5" hidden="1">{"Fcst by Mon Full",#N/A,FALSE,"Tot PalmPalm";"Fcst by Mon Full",#N/A,FALSE,"Tot Device";"Fcst by Mon Full",#N/A,FALSE,"Platform";"Fcst by Mon Full",#N/A,FALSE,"Palm.Net";"Fcst by Mon Full",#N/A,FALSE,"Elim"}</definedName>
    <definedName name="wrn.Fcst._.by._.Mon._1" hidden="1">{"Fcst by Mon Full",#N/A,FALSE,"Tot PalmPalm";"Fcst by Mon Full",#N/A,FALSE,"Tot Device";"Fcst by Mon Full",#N/A,FALSE,"Platform";"Fcst by Mon Full",#N/A,FALSE,"Palm.Net";"Fcst by Mon Full",#N/A,FALSE,"Elim"}</definedName>
    <definedName name="wrn.Fcst._.by._.Qtr." localSheetId="1" hidden="1">{"Fcst by Qtr Full",#N/A,FALSE,"Tot PalmPalm";"Fcst by Qtr Full",#N/A,FALSE,"Tot Device";"Fcst by Qtr Full",#N/A,FALSE,"Platform";"Fcst by Qtr Full",#N/A,FALSE,"Palm.Net";"Fcst by Qtr Full",#N/A,FALSE,"Elim"}</definedName>
    <definedName name="wrn.Fcst._.by._.Qtr." localSheetId="3" hidden="1">{"Fcst by Qtr Full",#N/A,FALSE,"Tot PalmPalm";"Fcst by Qtr Full",#N/A,FALSE,"Tot Device";"Fcst by Qtr Full",#N/A,FALSE,"Platform";"Fcst by Qtr Full",#N/A,FALSE,"Palm.Net";"Fcst by Qtr Full",#N/A,FALSE,"Elim"}</definedName>
    <definedName name="wrn.Fcst._.by._.Qtr." localSheetId="5" hidden="1">{"Fcst by Qtr Full",#N/A,FALSE,"Tot PalmPalm";"Fcst by Qtr Full",#N/A,FALSE,"Tot Device";"Fcst by Qtr Full",#N/A,FALSE,"Platform";"Fcst by Qtr Full",#N/A,FALSE,"Palm.Net";"Fcst by Qtr Full",#N/A,FALSE,"Elim"}</definedName>
    <definedName name="wrn.Fcst._.by._.Qtr." hidden="1">{"Fcst by Qtr Full",#N/A,FALSE,"Tot PalmPalm";"Fcst by Qtr Full",#N/A,FALSE,"Tot Device";"Fcst by Qtr Full",#N/A,FALSE,"Platform";"Fcst by Qtr Full",#N/A,FALSE,"Palm.Net";"Fcst by Qtr Full",#N/A,FALSE,"Elim"}</definedName>
    <definedName name="wrn.Fcst._.by._.Qtr._1" localSheetId="1" hidden="1">{"Fcst by Qtr Full",#N/A,FALSE,"Tot PalmPalm";"Fcst by Qtr Full",#N/A,FALSE,"Tot Device";"Fcst by Qtr Full",#N/A,FALSE,"Platform";"Fcst by Qtr Full",#N/A,FALSE,"Palm.Net";"Fcst by Qtr Full",#N/A,FALSE,"Elim"}</definedName>
    <definedName name="wrn.Fcst._.by._.Qtr._1" localSheetId="3" hidden="1">{"Fcst by Qtr Full",#N/A,FALSE,"Tot PalmPalm";"Fcst by Qtr Full",#N/A,FALSE,"Tot Device";"Fcst by Qtr Full",#N/A,FALSE,"Platform";"Fcst by Qtr Full",#N/A,FALSE,"Palm.Net";"Fcst by Qtr Full",#N/A,FALSE,"Elim"}</definedName>
    <definedName name="wrn.Fcst._.by._.Qtr._1" localSheetId="5" hidden="1">{"Fcst by Qtr Full",#N/A,FALSE,"Tot PalmPalm";"Fcst by Qtr Full",#N/A,FALSE,"Tot Device";"Fcst by Qtr Full",#N/A,FALSE,"Platform";"Fcst by Qtr Full",#N/A,FALSE,"Palm.Net";"Fcst by Qtr Full",#N/A,FALSE,"Elim"}</definedName>
    <definedName name="wrn.Fcst._.by._.Qtr._1" hidden="1">{"Fcst by Qtr Full",#N/A,FALSE,"Tot PalmPalm";"Fcst by Qtr Full",#N/A,FALSE,"Tot Device";"Fcst by Qtr Full",#N/A,FALSE,"Platform";"Fcst by Qtr Full",#N/A,FALSE,"Palm.Net";"Fcst by Qtr Full",#N/A,FALSE,"Elim"}</definedName>
    <definedName name="wrn.February." localSheetId="1"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localSheetId="3"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localSheetId="5"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et." localSheetId="1" hidden="1">{"feet f",#N/A,FALSE,"Feet";"feet b",#N/A,FALSE,"Feet"}</definedName>
    <definedName name="wrn.Feet." localSheetId="3" hidden="1">{"feet f",#N/A,FALSE,"Feet";"feet b",#N/A,FALSE,"Feet"}</definedName>
    <definedName name="wrn.Feet." localSheetId="5" hidden="1">{"feet f",#N/A,FALSE,"Feet";"feet b",#N/A,FALSE,"Feet"}</definedName>
    <definedName name="wrn.Feet." hidden="1">{"feet f",#N/A,FALSE,"Feet";"feet b",#N/A,FALSE,"Feet"}</definedName>
    <definedName name="wrn.feet._.interest." localSheetId="1" hidden="1">{"Feet interest",#N/A,FALSE,"Just for Feet"}</definedName>
    <definedName name="wrn.feet._.interest." localSheetId="3" hidden="1">{"Feet interest",#N/A,FALSE,"Just for Feet"}</definedName>
    <definedName name="wrn.feet._.interest." localSheetId="5" hidden="1">{"Feet interest",#N/A,FALSE,"Just for Feet"}</definedName>
    <definedName name="wrn.feet._.interest." hidden="1">{"Feet interest",#N/A,FALSE,"Just for Feet"}</definedName>
    <definedName name="wrn.feet._.interest._1" localSheetId="1" hidden="1">{"Feet interest",#N/A,FALSE,"Just for Feet"}</definedName>
    <definedName name="wrn.feet._.interest._1" localSheetId="3" hidden="1">{"Feet interest",#N/A,FALSE,"Just for Feet"}</definedName>
    <definedName name="wrn.feet._.interest._1" localSheetId="5" hidden="1">{"Feet interest",#N/A,FALSE,"Just for Feet"}</definedName>
    <definedName name="wrn.feet._.interest._1" hidden="1">{"Feet interest",#N/A,FALSE,"Just for Feet"}</definedName>
    <definedName name="wrn.Feet._1" localSheetId="1" hidden="1">{"feet f",#N/A,FALSE,"Feet";"feet b",#N/A,FALSE,"Feet"}</definedName>
    <definedName name="wrn.Feet._1" localSheetId="3" hidden="1">{"feet f",#N/A,FALSE,"Feet";"feet b",#N/A,FALSE,"Feet"}</definedName>
    <definedName name="wrn.Feet._1" localSheetId="5" hidden="1">{"feet f",#N/A,FALSE,"Feet";"feet b",#N/A,FALSE,"Feet"}</definedName>
    <definedName name="wrn.Feet._1" hidden="1">{"feet f",#N/A,FALSE,"Feet";"feet b",#N/A,FALSE,"Feet"}</definedName>
    <definedName name="wrn.FER." localSheetId="1" hidden="1">{#N/A,#N/A,TRUE,"BS_A";#N/A,#N/A,TRUE,"BS_L";#N/A,#N/A,TRUE,"PL";#N/A,#N/A,TRUE,"NET";#N/A,#N/A,TRUE,"MAR_2";#N/A,#N/A,TRUE,"MAR";#N/A,#N/A,TRUE,"NII";#N/A,#N/A,TRUE,"NIE";#N/A,#N/A,TRUE,"FS_BS";#N/A,#N/A,TRUE,"FS_PL";#N/A,#N/A,TRUE,"HEA"}</definedName>
    <definedName name="wrn.FER." localSheetId="3" hidden="1">{#N/A,#N/A,TRUE,"BS_A";#N/A,#N/A,TRUE,"BS_L";#N/A,#N/A,TRUE,"PL";#N/A,#N/A,TRUE,"NET";#N/A,#N/A,TRUE,"MAR_2";#N/A,#N/A,TRUE,"MAR";#N/A,#N/A,TRUE,"NII";#N/A,#N/A,TRUE,"NIE";#N/A,#N/A,TRUE,"FS_BS";#N/A,#N/A,TRUE,"FS_PL";#N/A,#N/A,TRUE,"HEA"}</definedName>
    <definedName name="wrn.FER." localSheetId="5" hidden="1">{#N/A,#N/A,TRUE,"BS_A";#N/A,#N/A,TRUE,"BS_L";#N/A,#N/A,TRUE,"PL";#N/A,#N/A,TRUE,"NET";#N/A,#N/A,TRUE,"MAR_2";#N/A,#N/A,TRUE,"MAR";#N/A,#N/A,TRUE,"NII";#N/A,#N/A,TRUE,"NIE";#N/A,#N/A,TRUE,"FS_BS";#N/A,#N/A,TRUE,"FS_PL";#N/A,#N/A,TRUE,"HEA"}</definedName>
    <definedName name="wrn.FER." hidden="1">{#N/A,#N/A,TRUE,"BS_A";#N/A,#N/A,TRUE,"BS_L";#N/A,#N/A,TRUE,"PL";#N/A,#N/A,TRUE,"NET";#N/A,#N/A,TRUE,"MAR_2";#N/A,#N/A,TRUE,"MAR";#N/A,#N/A,TRUE,"NII";#N/A,#N/A,TRUE,"NIE";#N/A,#N/A,TRUE,"FS_BS";#N/A,#N/A,TRUE,"FS_PL";#N/A,#N/A,TRUE,"HEA"}</definedName>
    <definedName name="wrn.FER_EXPENSES." localSheetId="1" hidden="1">{#N/A,#N/A,TRUE,"NIE_C";#N/A,#N/A,TRUE,"NIE";#N/A,#N/A,TRUE,"NIE_D";#N/A,#N/A,TRUE,"HEA -- EXP"}</definedName>
    <definedName name="wrn.FER_EXPENSES." localSheetId="3" hidden="1">{#N/A,#N/A,TRUE,"NIE_C";#N/A,#N/A,TRUE,"NIE";#N/A,#N/A,TRUE,"NIE_D";#N/A,#N/A,TRUE,"HEA -- EXP"}</definedName>
    <definedName name="wrn.FER_EXPENSES." localSheetId="5" hidden="1">{#N/A,#N/A,TRUE,"NIE_C";#N/A,#N/A,TRUE,"NIE";#N/A,#N/A,TRUE,"NIE_D";#N/A,#N/A,TRUE,"HEA -- EXP"}</definedName>
    <definedName name="wrn.FER_EXPENSES." hidden="1">{#N/A,#N/A,TRUE,"NIE_C";#N/A,#N/A,TRUE,"NIE";#N/A,#N/A,TRUE,"NIE_D";#N/A,#N/A,TRUE,"HEA -- EXP"}</definedName>
    <definedName name="wrn.FER_NIA." localSheetId="1" hidden="1">{#N/A,#N/A,FALSE,"HEA NIA";#N/A,#N/A,FALSE,"CHART";#N/A,#N/A,FALSE,"NIA";#N/A,#N/A,FALSE,"WF_DET"}</definedName>
    <definedName name="wrn.FER_NIA." localSheetId="3" hidden="1">{#N/A,#N/A,FALSE,"HEA NIA";#N/A,#N/A,FALSE,"CHART";#N/A,#N/A,FALSE,"NIA";#N/A,#N/A,FALSE,"WF_DET"}</definedName>
    <definedName name="wrn.FER_NIA." localSheetId="5" hidden="1">{#N/A,#N/A,FALSE,"HEA NIA";#N/A,#N/A,FALSE,"CHART";#N/A,#N/A,FALSE,"NIA";#N/A,#N/A,FALSE,"WF_DET"}</definedName>
    <definedName name="wrn.FER_NIA." hidden="1">{#N/A,#N/A,FALSE,"HEA NIA";#N/A,#N/A,FALSE,"CHART";#N/A,#N/A,FALSE,"NIA";#N/A,#N/A,FALSE,"WF_DET"}</definedName>
    <definedName name="wrn.FER_REVENUES." localSheetId="1" hidden="1">{#N/A,#N/A,TRUE,"NII_C";#N/A,#N/A,TRUE,"NII";#N/A,#N/A,TRUE,"NII_D";#N/A,#N/A,TRUE,"HEA --REV"}</definedName>
    <definedName name="wrn.FER_REVENUES." localSheetId="3" hidden="1">{#N/A,#N/A,TRUE,"NII_C";#N/A,#N/A,TRUE,"NII";#N/A,#N/A,TRUE,"NII_D";#N/A,#N/A,TRUE,"HEA --REV"}</definedName>
    <definedName name="wrn.FER_REVENUES." localSheetId="5" hidden="1">{#N/A,#N/A,TRUE,"NII_C";#N/A,#N/A,TRUE,"NII";#N/A,#N/A,TRUE,"NII_D";#N/A,#N/A,TRUE,"HEA --REV"}</definedName>
    <definedName name="wrn.FER_REVENUES." hidden="1">{#N/A,#N/A,TRUE,"NII_C";#N/A,#N/A,TRUE,"NII";#N/A,#N/A,TRUE,"NII_D";#N/A,#N/A,TRUE,"HEA --REV"}</definedName>
    <definedName name="wrn.File." localSheetId="1"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localSheetId="3"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localSheetId="5"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_1" localSheetId="1" hidden="1">{"WACC_filecopy",#N/A,FALSE,"Inputs";"Beta_filecopy",#N/A,FALSE,"Inputs";"SCF_filecopy",#N/A,FALSE,"Inputs";"ProBS_filecopy",#N/A,FALSE,"Inputs";"BS_filecopy",#N/A,FALSE,"Inputs";"ProIS_filecopy",#N/A,FALSE,"Inputs";"IS_filecopy",#N/A,FALSE,"Inputs"}</definedName>
    <definedName name="wrn.filecopy1._1" localSheetId="3" hidden="1">{"WACC_filecopy",#N/A,FALSE,"Inputs";"Beta_filecopy",#N/A,FALSE,"Inputs";"SCF_filecopy",#N/A,FALSE,"Inputs";"ProBS_filecopy",#N/A,FALSE,"Inputs";"BS_filecopy",#N/A,FALSE,"Inputs";"ProIS_filecopy",#N/A,FALSE,"Inputs";"IS_filecopy",#N/A,FALSE,"Inputs"}</definedName>
    <definedName name="wrn.filecopy1._1" localSheetId="5" hidden="1">{"WACC_filecopy",#N/A,FALSE,"Inputs";"Beta_filecopy",#N/A,FALSE,"Inputs";"SCF_filecopy",#N/A,FALSE,"Inputs";"ProBS_filecopy",#N/A,FALSE,"Inputs";"BS_filecopy",#N/A,FALSE,"Inputs";"ProIS_filecopy",#N/A,FALSE,"Inputs";"IS_filecopy",#N/A,FALSE,"Inputs"}</definedName>
    <definedName name="wrn.filecopy1._1" hidden="1">{"WACC_filecopy",#N/A,FALSE,"Inputs";"Beta_filecopy",#N/A,FALSE,"Inputs";"SCF_filecopy",#N/A,FALSE,"Inputs";"ProBS_filecopy",#N/A,FALSE,"Inputs";"BS_filecopy",#N/A,FALSE,"Inputs";"ProIS_filecopy",#N/A,FALSE,"Inputs";"IS_filecopy",#N/A,FALSE,"Inputs"}</definedName>
    <definedName name="wrn.filecopy2._1" localSheetId="1" hidden="1">{"WACC_filecopy",#N/A,FALSE,"Inputs";"Beta_filecopy",#N/A,FALSE,"Inputs";"SCF_filecopy",#N/A,FALSE,"Inputs";"ProBS_filecopy",#N/A,FALSE,"Inputs";"BS_filecopy",#N/A,FALSE,"Inputs";"ProIS_filecopy",#N/A,FALSE,"Inputs";"IS_filecopy",#N/A,FALSE,"Inputs"}</definedName>
    <definedName name="wrn.filecopy2._1" localSheetId="3" hidden="1">{"WACC_filecopy",#N/A,FALSE,"Inputs";"Beta_filecopy",#N/A,FALSE,"Inputs";"SCF_filecopy",#N/A,FALSE,"Inputs";"ProBS_filecopy",#N/A,FALSE,"Inputs";"BS_filecopy",#N/A,FALSE,"Inputs";"ProIS_filecopy",#N/A,FALSE,"Inputs";"IS_filecopy",#N/A,FALSE,"Inputs"}</definedName>
    <definedName name="wrn.filecopy2._1" localSheetId="5" hidden="1">{"WACC_filecopy",#N/A,FALSE,"Inputs";"Beta_filecopy",#N/A,FALSE,"Inputs";"SCF_filecopy",#N/A,FALSE,"Inputs";"ProBS_filecopy",#N/A,FALSE,"Inputs";"BS_filecopy",#N/A,FALSE,"Inputs";"ProIS_filecopy",#N/A,FALSE,"Inputs";"IS_filecopy",#N/A,FALSE,"Inputs"}</definedName>
    <definedName name="wrn.filecopy2._1" hidden="1">{"WACC_filecopy",#N/A,FALSE,"Inputs";"Beta_filecopy",#N/A,FALSE,"Inputs";"SCF_filecopy",#N/A,FALSE,"Inputs";"ProBS_filecopy",#N/A,FALSE,"Inputs";"BS_filecopy",#N/A,FALSE,"Inputs";"ProIS_filecopy",#N/A,FALSE,"Inputs";"IS_filecopy",#N/A,FALSE,"Inputs"}</definedName>
    <definedName name="wrn.Filter." localSheetId="0" hidden="1">{#N/A,#N/A,FALSE,"Assump2";#N/A,#N/A,FALSE,"Income2";#N/A,#N/A,FALSE,"Balance2";#N/A,#N/A,FALSE,"DCF Filter";#N/A,#N/A,FALSE,"Trans Assump2";#N/A,#N/A,FALSE,"Combined Income2";#N/A,#N/A,FALSE,"Combined Balance2"}</definedName>
    <definedName name="wrn.Filter." localSheetId="1" hidden="1">{#N/A,#N/A,FALSE,"Assump2";#N/A,#N/A,FALSE,"Income2";#N/A,#N/A,FALSE,"Balance2";#N/A,#N/A,FALSE,"DCF Filter";#N/A,#N/A,FALSE,"Trans Assump2";#N/A,#N/A,FALSE,"Combined Income2";#N/A,#N/A,FALSE,"Combined Balance2"}</definedName>
    <definedName name="wrn.Filter." localSheetId="3" hidden="1">{#N/A,#N/A,FALSE,"Assump2";#N/A,#N/A,FALSE,"Income2";#N/A,#N/A,FALSE,"Balance2";#N/A,#N/A,FALSE,"DCF Filter";#N/A,#N/A,FALSE,"Trans Assump2";#N/A,#N/A,FALSE,"Combined Income2";#N/A,#N/A,FALSE,"Combined Balance2"}</definedName>
    <definedName name="wrn.Filter." localSheetId="5"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lter._1" localSheetId="1" hidden="1">{#N/A,#N/A,FALSE,"Assump2";#N/A,#N/A,FALSE,"Income2";#N/A,#N/A,FALSE,"Balance2";#N/A,#N/A,FALSE,"DCF Filter";#N/A,#N/A,FALSE,"Trans Assump2";#N/A,#N/A,FALSE,"Combined Income2";#N/A,#N/A,FALSE,"Combined Balance2"}</definedName>
    <definedName name="wrn.Filter._1" localSheetId="3" hidden="1">{#N/A,#N/A,FALSE,"Assump2";#N/A,#N/A,FALSE,"Income2";#N/A,#N/A,FALSE,"Balance2";#N/A,#N/A,FALSE,"DCF Filter";#N/A,#N/A,FALSE,"Trans Assump2";#N/A,#N/A,FALSE,"Combined Income2";#N/A,#N/A,FALSE,"Combined Balance2"}</definedName>
    <definedName name="wrn.Filter._1" localSheetId="5" hidden="1">{#N/A,#N/A,FALSE,"Assump2";#N/A,#N/A,FALSE,"Income2";#N/A,#N/A,FALSE,"Balance2";#N/A,#N/A,FALSE,"DCF Filter";#N/A,#N/A,FALSE,"Trans Assump2";#N/A,#N/A,FALSE,"Combined Income2";#N/A,#N/A,FALSE,"Combined Balance2"}</definedName>
    <definedName name="wrn.Filter._1" hidden="1">{#N/A,#N/A,FALSE,"Assump2";#N/A,#N/A,FALSE,"Income2";#N/A,#N/A,FALSE,"Balance2";#N/A,#N/A,FALSE,"DCF Filter";#N/A,#N/A,FALSE,"Trans Assump2";#N/A,#N/A,FALSE,"Combined Income2";#N/A,#N/A,FALSE,"Combined Balance2"}</definedName>
    <definedName name="wrn.Filter._1_1" localSheetId="1" hidden="1">{#N/A,#N/A,FALSE,"Assump2";#N/A,#N/A,FALSE,"Income2";#N/A,#N/A,FALSE,"Balance2";#N/A,#N/A,FALSE,"DCF Filter";#N/A,#N/A,FALSE,"Trans Assump2";#N/A,#N/A,FALSE,"Combined Income2";#N/A,#N/A,FALSE,"Combined Balance2"}</definedName>
    <definedName name="wrn.Filter._1_1" localSheetId="3" hidden="1">{#N/A,#N/A,FALSE,"Assump2";#N/A,#N/A,FALSE,"Income2";#N/A,#N/A,FALSE,"Balance2";#N/A,#N/A,FALSE,"DCF Filter";#N/A,#N/A,FALSE,"Trans Assump2";#N/A,#N/A,FALSE,"Combined Income2";#N/A,#N/A,FALSE,"Combined Balance2"}</definedName>
    <definedName name="wrn.Filter._1_1" localSheetId="5" hidden="1">{#N/A,#N/A,FALSE,"Assump2";#N/A,#N/A,FALSE,"Income2";#N/A,#N/A,FALSE,"Balance2";#N/A,#N/A,FALSE,"DCF Filter";#N/A,#N/A,FALSE,"Trans Assump2";#N/A,#N/A,FALSE,"Combined Income2";#N/A,#N/A,FALSE,"Combined Balance2"}</definedName>
    <definedName name="wrn.Filter._1_1" hidden="1">{#N/A,#N/A,FALSE,"Assump2";#N/A,#N/A,FALSE,"Income2";#N/A,#N/A,FALSE,"Balance2";#N/A,#N/A,FALSE,"DCF Filter";#N/A,#N/A,FALSE,"Trans Assump2";#N/A,#N/A,FALSE,"Combined Income2";#N/A,#N/A,FALSE,"Combined Balance2"}</definedName>
    <definedName name="wrn.Filter._1_1_2" localSheetId="1" hidden="1">{#N/A,#N/A,FALSE,"Assump2";#N/A,#N/A,FALSE,"Income2";#N/A,#N/A,FALSE,"Balance2";#N/A,#N/A,FALSE,"DCF Filter";#N/A,#N/A,FALSE,"Trans Assump2";#N/A,#N/A,FALSE,"Combined Income2";#N/A,#N/A,FALSE,"Combined Balance2"}</definedName>
    <definedName name="wrn.Filter._1_1_2" localSheetId="3" hidden="1">{#N/A,#N/A,FALSE,"Assump2";#N/A,#N/A,FALSE,"Income2";#N/A,#N/A,FALSE,"Balance2";#N/A,#N/A,FALSE,"DCF Filter";#N/A,#N/A,FALSE,"Trans Assump2";#N/A,#N/A,FALSE,"Combined Income2";#N/A,#N/A,FALSE,"Combined Balance2"}</definedName>
    <definedName name="wrn.Filter._1_1_2" localSheetId="5" hidden="1">{#N/A,#N/A,FALSE,"Assump2";#N/A,#N/A,FALSE,"Income2";#N/A,#N/A,FALSE,"Balance2";#N/A,#N/A,FALSE,"DCF Filter";#N/A,#N/A,FALSE,"Trans Assump2";#N/A,#N/A,FALSE,"Combined Income2";#N/A,#N/A,FALSE,"Combined Balance2"}</definedName>
    <definedName name="wrn.Filter._1_1_2" hidden="1">{#N/A,#N/A,FALSE,"Assump2";#N/A,#N/A,FALSE,"Income2";#N/A,#N/A,FALSE,"Balance2";#N/A,#N/A,FALSE,"DCF Filter";#N/A,#N/A,FALSE,"Trans Assump2";#N/A,#N/A,FALSE,"Combined Income2";#N/A,#N/A,FALSE,"Combined Balance2"}</definedName>
    <definedName name="wrn.Filter._1_3" localSheetId="1" hidden="1">{#N/A,#N/A,FALSE,"Assump2";#N/A,#N/A,FALSE,"Income2";#N/A,#N/A,FALSE,"Balance2";#N/A,#N/A,FALSE,"DCF Filter";#N/A,#N/A,FALSE,"Trans Assump2";#N/A,#N/A,FALSE,"Combined Income2";#N/A,#N/A,FALSE,"Combined Balance2"}</definedName>
    <definedName name="wrn.Filter._1_3" localSheetId="3" hidden="1">{#N/A,#N/A,FALSE,"Assump2";#N/A,#N/A,FALSE,"Income2";#N/A,#N/A,FALSE,"Balance2";#N/A,#N/A,FALSE,"DCF Filter";#N/A,#N/A,FALSE,"Trans Assump2";#N/A,#N/A,FALSE,"Combined Income2";#N/A,#N/A,FALSE,"Combined Balance2"}</definedName>
    <definedName name="wrn.Filter._1_3" localSheetId="5" hidden="1">{#N/A,#N/A,FALSE,"Assump2";#N/A,#N/A,FALSE,"Income2";#N/A,#N/A,FALSE,"Balance2";#N/A,#N/A,FALSE,"DCF Filter";#N/A,#N/A,FALSE,"Trans Assump2";#N/A,#N/A,FALSE,"Combined Income2";#N/A,#N/A,FALSE,"Combined Balance2"}</definedName>
    <definedName name="wrn.Filter._1_3" hidden="1">{#N/A,#N/A,FALSE,"Assump2";#N/A,#N/A,FALSE,"Income2";#N/A,#N/A,FALSE,"Balance2";#N/A,#N/A,FALSE,"DCF Filter";#N/A,#N/A,FALSE,"Trans Assump2";#N/A,#N/A,FALSE,"Combined Income2";#N/A,#N/A,FALSE,"Combined Balance2"}</definedName>
    <definedName name="wrn.Filter._2" localSheetId="1" hidden="1">{#N/A,#N/A,FALSE,"Assump2";#N/A,#N/A,FALSE,"Income2";#N/A,#N/A,FALSE,"Balance2";#N/A,#N/A,FALSE,"DCF Filter";#N/A,#N/A,FALSE,"Trans Assump2";#N/A,#N/A,FALSE,"Combined Income2";#N/A,#N/A,FALSE,"Combined Balance2"}</definedName>
    <definedName name="wrn.Filter._2" localSheetId="3" hidden="1">{#N/A,#N/A,FALSE,"Assump2";#N/A,#N/A,FALSE,"Income2";#N/A,#N/A,FALSE,"Balance2";#N/A,#N/A,FALSE,"DCF Filter";#N/A,#N/A,FALSE,"Trans Assump2";#N/A,#N/A,FALSE,"Combined Income2";#N/A,#N/A,FALSE,"Combined Balance2"}</definedName>
    <definedName name="wrn.Filter._2" localSheetId="5" hidden="1">{#N/A,#N/A,FALSE,"Assump2";#N/A,#N/A,FALSE,"Income2";#N/A,#N/A,FALSE,"Balance2";#N/A,#N/A,FALSE,"DCF Filter";#N/A,#N/A,FALSE,"Trans Assump2";#N/A,#N/A,FALSE,"Combined Income2";#N/A,#N/A,FALSE,"Combined Balance2"}</definedName>
    <definedName name="wrn.Filter._2" hidden="1">{#N/A,#N/A,FALSE,"Assump2";#N/A,#N/A,FALSE,"Income2";#N/A,#N/A,FALSE,"Balance2";#N/A,#N/A,FALSE,"DCF Filter";#N/A,#N/A,FALSE,"Trans Assump2";#N/A,#N/A,FALSE,"Combined Income2";#N/A,#N/A,FALSE,"Combined Balance2"}</definedName>
    <definedName name="wrn.Filter._2_2" localSheetId="1" hidden="1">{#N/A,#N/A,FALSE,"Assump2";#N/A,#N/A,FALSE,"Income2";#N/A,#N/A,FALSE,"Balance2";#N/A,#N/A,FALSE,"DCF Filter";#N/A,#N/A,FALSE,"Trans Assump2";#N/A,#N/A,FALSE,"Combined Income2";#N/A,#N/A,FALSE,"Combined Balance2"}</definedName>
    <definedName name="wrn.Filter._2_2" localSheetId="3" hidden="1">{#N/A,#N/A,FALSE,"Assump2";#N/A,#N/A,FALSE,"Income2";#N/A,#N/A,FALSE,"Balance2";#N/A,#N/A,FALSE,"DCF Filter";#N/A,#N/A,FALSE,"Trans Assump2";#N/A,#N/A,FALSE,"Combined Income2";#N/A,#N/A,FALSE,"Combined Balance2"}</definedName>
    <definedName name="wrn.Filter._2_2" localSheetId="5" hidden="1">{#N/A,#N/A,FALSE,"Assump2";#N/A,#N/A,FALSE,"Income2";#N/A,#N/A,FALSE,"Balance2";#N/A,#N/A,FALSE,"DCF Filter";#N/A,#N/A,FALSE,"Trans Assump2";#N/A,#N/A,FALSE,"Combined Income2";#N/A,#N/A,FALSE,"Combined Balance2"}</definedName>
    <definedName name="wrn.Filter._2_2" hidden="1">{#N/A,#N/A,FALSE,"Assump2";#N/A,#N/A,FALSE,"Income2";#N/A,#N/A,FALSE,"Balance2";#N/A,#N/A,FALSE,"DCF Filter";#N/A,#N/A,FALSE,"Trans Assump2";#N/A,#N/A,FALSE,"Combined Income2";#N/A,#N/A,FALSE,"Combined Balance2"}</definedName>
    <definedName name="wrn.Filter._3" localSheetId="1" hidden="1">{#N/A,#N/A,FALSE,"Assump2";#N/A,#N/A,FALSE,"Income2";#N/A,#N/A,FALSE,"Balance2";#N/A,#N/A,FALSE,"DCF Filter";#N/A,#N/A,FALSE,"Trans Assump2";#N/A,#N/A,FALSE,"Combined Income2";#N/A,#N/A,FALSE,"Combined Balance2"}</definedName>
    <definedName name="wrn.Filter._3" localSheetId="3" hidden="1">{#N/A,#N/A,FALSE,"Assump2";#N/A,#N/A,FALSE,"Income2";#N/A,#N/A,FALSE,"Balance2";#N/A,#N/A,FALSE,"DCF Filter";#N/A,#N/A,FALSE,"Trans Assump2";#N/A,#N/A,FALSE,"Combined Income2";#N/A,#N/A,FALSE,"Combined Balance2"}</definedName>
    <definedName name="wrn.Filter._3" localSheetId="5" hidden="1">{#N/A,#N/A,FALSE,"Assump2";#N/A,#N/A,FALSE,"Income2";#N/A,#N/A,FALSE,"Balance2";#N/A,#N/A,FALSE,"DCF Filter";#N/A,#N/A,FALSE,"Trans Assump2";#N/A,#N/A,FALSE,"Combined Income2";#N/A,#N/A,FALSE,"Combined Balance2"}</definedName>
    <definedName name="wrn.Filter._3" hidden="1">{#N/A,#N/A,FALSE,"Assump2";#N/A,#N/A,FALSE,"Income2";#N/A,#N/A,FALSE,"Balance2";#N/A,#N/A,FALSE,"DCF Filter";#N/A,#N/A,FALSE,"Trans Assump2";#N/A,#N/A,FALSE,"Combined Income2";#N/A,#N/A,FALSE,"Combined Balance2"}</definedName>
    <definedName name="wrn.Filter._3_2" localSheetId="1" hidden="1">{#N/A,#N/A,FALSE,"Assump2";#N/A,#N/A,FALSE,"Income2";#N/A,#N/A,FALSE,"Balance2";#N/A,#N/A,FALSE,"DCF Filter";#N/A,#N/A,FALSE,"Trans Assump2";#N/A,#N/A,FALSE,"Combined Income2";#N/A,#N/A,FALSE,"Combined Balance2"}</definedName>
    <definedName name="wrn.Filter._3_2" localSheetId="3" hidden="1">{#N/A,#N/A,FALSE,"Assump2";#N/A,#N/A,FALSE,"Income2";#N/A,#N/A,FALSE,"Balance2";#N/A,#N/A,FALSE,"DCF Filter";#N/A,#N/A,FALSE,"Trans Assump2";#N/A,#N/A,FALSE,"Combined Income2";#N/A,#N/A,FALSE,"Combined Balance2"}</definedName>
    <definedName name="wrn.Filter._3_2" localSheetId="5" hidden="1">{#N/A,#N/A,FALSE,"Assump2";#N/A,#N/A,FALSE,"Income2";#N/A,#N/A,FALSE,"Balance2";#N/A,#N/A,FALSE,"DCF Filter";#N/A,#N/A,FALSE,"Trans Assump2";#N/A,#N/A,FALSE,"Combined Income2";#N/A,#N/A,FALSE,"Combined Balance2"}</definedName>
    <definedName name="wrn.Filter._3_2" hidden="1">{#N/A,#N/A,FALSE,"Assump2";#N/A,#N/A,FALSE,"Income2";#N/A,#N/A,FALSE,"Balance2";#N/A,#N/A,FALSE,"DCF Filter";#N/A,#N/A,FALSE,"Trans Assump2";#N/A,#N/A,FALSE,"Combined Income2";#N/A,#N/A,FALSE,"Combined Balance2"}</definedName>
    <definedName name="wrn.Filter._4" localSheetId="1" hidden="1">{#N/A,#N/A,FALSE,"Assump2";#N/A,#N/A,FALSE,"Income2";#N/A,#N/A,FALSE,"Balance2";#N/A,#N/A,FALSE,"DCF Filter";#N/A,#N/A,FALSE,"Trans Assump2";#N/A,#N/A,FALSE,"Combined Income2";#N/A,#N/A,FALSE,"Combined Balance2"}</definedName>
    <definedName name="wrn.Filter._4" localSheetId="3" hidden="1">{#N/A,#N/A,FALSE,"Assump2";#N/A,#N/A,FALSE,"Income2";#N/A,#N/A,FALSE,"Balance2";#N/A,#N/A,FALSE,"DCF Filter";#N/A,#N/A,FALSE,"Trans Assump2";#N/A,#N/A,FALSE,"Combined Income2";#N/A,#N/A,FALSE,"Combined Balance2"}</definedName>
    <definedName name="wrn.Filter._4" localSheetId="5" hidden="1">{#N/A,#N/A,FALSE,"Assump2";#N/A,#N/A,FALSE,"Income2";#N/A,#N/A,FALSE,"Balance2";#N/A,#N/A,FALSE,"DCF Filter";#N/A,#N/A,FALSE,"Trans Assump2";#N/A,#N/A,FALSE,"Combined Income2";#N/A,#N/A,FALSE,"Combined Balance2"}</definedName>
    <definedName name="wrn.Filter._4" hidden="1">{#N/A,#N/A,FALSE,"Assump2";#N/A,#N/A,FALSE,"Income2";#N/A,#N/A,FALSE,"Balance2";#N/A,#N/A,FALSE,"DCF Filter";#N/A,#N/A,FALSE,"Trans Assump2";#N/A,#N/A,FALSE,"Combined Income2";#N/A,#N/A,FALSE,"Combined Balance2"}</definedName>
    <definedName name="wrn.Filter._4_2" localSheetId="1" hidden="1">{#N/A,#N/A,FALSE,"Assump2";#N/A,#N/A,FALSE,"Income2";#N/A,#N/A,FALSE,"Balance2";#N/A,#N/A,FALSE,"DCF Filter";#N/A,#N/A,FALSE,"Trans Assump2";#N/A,#N/A,FALSE,"Combined Income2";#N/A,#N/A,FALSE,"Combined Balance2"}</definedName>
    <definedName name="wrn.Filter._4_2" localSheetId="3" hidden="1">{#N/A,#N/A,FALSE,"Assump2";#N/A,#N/A,FALSE,"Income2";#N/A,#N/A,FALSE,"Balance2";#N/A,#N/A,FALSE,"DCF Filter";#N/A,#N/A,FALSE,"Trans Assump2";#N/A,#N/A,FALSE,"Combined Income2";#N/A,#N/A,FALSE,"Combined Balance2"}</definedName>
    <definedName name="wrn.Filter._4_2" localSheetId="5" hidden="1">{#N/A,#N/A,FALSE,"Assump2";#N/A,#N/A,FALSE,"Income2";#N/A,#N/A,FALSE,"Balance2";#N/A,#N/A,FALSE,"DCF Filter";#N/A,#N/A,FALSE,"Trans Assump2";#N/A,#N/A,FALSE,"Combined Income2";#N/A,#N/A,FALSE,"Combined Balance2"}</definedName>
    <definedName name="wrn.Filter._4_2" hidden="1">{#N/A,#N/A,FALSE,"Assump2";#N/A,#N/A,FALSE,"Income2";#N/A,#N/A,FALSE,"Balance2";#N/A,#N/A,FALSE,"DCF Filter";#N/A,#N/A,FALSE,"Trans Assump2";#N/A,#N/A,FALSE,"Combined Income2";#N/A,#N/A,FALSE,"Combined Balance2"}</definedName>
    <definedName name="wrn.Filter._5" localSheetId="1" hidden="1">{#N/A,#N/A,FALSE,"Assump2";#N/A,#N/A,FALSE,"Income2";#N/A,#N/A,FALSE,"Balance2";#N/A,#N/A,FALSE,"DCF Filter";#N/A,#N/A,FALSE,"Trans Assump2";#N/A,#N/A,FALSE,"Combined Income2";#N/A,#N/A,FALSE,"Combined Balance2"}</definedName>
    <definedName name="wrn.Filter._5" localSheetId="3" hidden="1">{#N/A,#N/A,FALSE,"Assump2";#N/A,#N/A,FALSE,"Income2";#N/A,#N/A,FALSE,"Balance2";#N/A,#N/A,FALSE,"DCF Filter";#N/A,#N/A,FALSE,"Trans Assump2";#N/A,#N/A,FALSE,"Combined Income2";#N/A,#N/A,FALSE,"Combined Balance2"}</definedName>
    <definedName name="wrn.Filter._5" localSheetId="5" hidden="1">{#N/A,#N/A,FALSE,"Assump2";#N/A,#N/A,FALSE,"Income2";#N/A,#N/A,FALSE,"Balance2";#N/A,#N/A,FALSE,"DCF Filter";#N/A,#N/A,FALSE,"Trans Assump2";#N/A,#N/A,FALSE,"Combined Income2";#N/A,#N/A,FALSE,"Combined Balance2"}</definedName>
    <definedName name="wrn.Filter._5" hidden="1">{#N/A,#N/A,FALSE,"Assump2";#N/A,#N/A,FALSE,"Income2";#N/A,#N/A,FALSE,"Balance2";#N/A,#N/A,FALSE,"DCF Filter";#N/A,#N/A,FALSE,"Trans Assump2";#N/A,#N/A,FALSE,"Combined Income2";#N/A,#N/A,FALSE,"Combined Balance2"}</definedName>
    <definedName name="wrn.Filter._5_2" localSheetId="1" hidden="1">{#N/A,#N/A,FALSE,"Assump2";#N/A,#N/A,FALSE,"Income2";#N/A,#N/A,FALSE,"Balance2";#N/A,#N/A,FALSE,"DCF Filter";#N/A,#N/A,FALSE,"Trans Assump2";#N/A,#N/A,FALSE,"Combined Income2";#N/A,#N/A,FALSE,"Combined Balance2"}</definedName>
    <definedName name="wrn.Filter._5_2" localSheetId="3" hidden="1">{#N/A,#N/A,FALSE,"Assump2";#N/A,#N/A,FALSE,"Income2";#N/A,#N/A,FALSE,"Balance2";#N/A,#N/A,FALSE,"DCF Filter";#N/A,#N/A,FALSE,"Trans Assump2";#N/A,#N/A,FALSE,"Combined Income2";#N/A,#N/A,FALSE,"Combined Balance2"}</definedName>
    <definedName name="wrn.Filter._5_2" localSheetId="5" hidden="1">{#N/A,#N/A,FALSE,"Assump2";#N/A,#N/A,FALSE,"Income2";#N/A,#N/A,FALSE,"Balance2";#N/A,#N/A,FALSE,"DCF Filter";#N/A,#N/A,FALSE,"Trans Assump2";#N/A,#N/A,FALSE,"Combined Income2";#N/A,#N/A,FALSE,"Combined Balance2"}</definedName>
    <definedName name="wrn.Filter._5_2" hidden="1">{#N/A,#N/A,FALSE,"Assump2";#N/A,#N/A,FALSE,"Income2";#N/A,#N/A,FALSE,"Balance2";#N/A,#N/A,FALSE,"DCF Filter";#N/A,#N/A,FALSE,"Trans Assump2";#N/A,#N/A,FALSE,"Combined Income2";#N/A,#N/A,FALSE,"Combined Balance2"}</definedName>
    <definedName name="wrn.FIN97._1" localSheetId="1" hidden="1">{#N/A,#N/A,FALSE,"FIN97 DETAIL"}</definedName>
    <definedName name="wrn.FIN97._1" localSheetId="3" hidden="1">{#N/A,#N/A,FALSE,"FIN97 DETAIL"}</definedName>
    <definedName name="wrn.FIN97._1" localSheetId="5" hidden="1">{#N/A,#N/A,FALSE,"FIN97 DETAIL"}</definedName>
    <definedName name="wrn.FIN97._1" hidden="1">{#N/A,#N/A,FALSE,"FIN97 DETAIL"}</definedName>
    <definedName name="wrn.Finacials." localSheetId="1" hidden="1">{"Income statement",#N/A,FALSE,"N Amerca";"Balance Sheet Assets",#N/A,FALSE,"N Amerca";"Balance Sheet Liabilities",#N/A,FALSE,"N Amerca";"Cash Flow",#N/A,FALSE,"N Amerca";"Income statement",#N/A,FALSE,"EPGC";"Balance Sheet Assets",#N/A,FALSE,"EPGC";"Balance Sheet Liabilities",#N/A,FALSE,"EPGC";"Cash Flow",#N/A,FALSE,"EPGC";"Income statement",#N/A,FALSE,"Morelos";"Balance Sheet Assets",#N/A,FALSE,"Morelos";"Balance Sheet Liabilities",#N/A,FALSE,"Morelos";"Cash Flow",#N/A,FALSE,"Morelos";"Income statement",#N/A,FALSE,"Eliminations";"Balance Sheet Assets",#N/A,FALSE,"Eliminations";"Balance Sheet Liabilities",#N/A,FALSE,"Eliminations";"Cash Flow",#N/A,FALSE,"Eliminations"}</definedName>
    <definedName name="wrn.Finacials." localSheetId="3" hidden="1">{"Income statement",#N/A,FALSE,"N Amerca";"Balance Sheet Assets",#N/A,FALSE,"N Amerca";"Balance Sheet Liabilities",#N/A,FALSE,"N Amerca";"Cash Flow",#N/A,FALSE,"N Amerca";"Income statement",#N/A,FALSE,"EPGC";"Balance Sheet Assets",#N/A,FALSE,"EPGC";"Balance Sheet Liabilities",#N/A,FALSE,"EPGC";"Cash Flow",#N/A,FALSE,"EPGC";"Income statement",#N/A,FALSE,"Morelos";"Balance Sheet Assets",#N/A,FALSE,"Morelos";"Balance Sheet Liabilities",#N/A,FALSE,"Morelos";"Cash Flow",#N/A,FALSE,"Morelos";"Income statement",#N/A,FALSE,"Eliminations";"Balance Sheet Assets",#N/A,FALSE,"Eliminations";"Balance Sheet Liabilities",#N/A,FALSE,"Eliminations";"Cash Flow",#N/A,FALSE,"Eliminations"}</definedName>
    <definedName name="wrn.Finacials." localSheetId="5" hidden="1">{"Income statement",#N/A,FALSE,"N Amerca";"Balance Sheet Assets",#N/A,FALSE,"N Amerca";"Balance Sheet Liabilities",#N/A,FALSE,"N Amerca";"Cash Flow",#N/A,FALSE,"N Amerca";"Income statement",#N/A,FALSE,"EPGC";"Balance Sheet Assets",#N/A,FALSE,"EPGC";"Balance Sheet Liabilities",#N/A,FALSE,"EPGC";"Cash Flow",#N/A,FALSE,"EPGC";"Income statement",#N/A,FALSE,"Morelos";"Balance Sheet Assets",#N/A,FALSE,"Morelos";"Balance Sheet Liabilities",#N/A,FALSE,"Morelos";"Cash Flow",#N/A,FALSE,"Morelos";"Income statement",#N/A,FALSE,"Eliminations";"Balance Sheet Assets",#N/A,FALSE,"Eliminations";"Balance Sheet Liabilities",#N/A,FALSE,"Eliminations";"Cash Flow",#N/A,FALSE,"Eliminations"}</definedName>
    <definedName name="wrn.Finacials." hidden="1">{"Income statement",#N/A,FALSE,"N Amerca";"Balance Sheet Assets",#N/A,FALSE,"N Amerca";"Balance Sheet Liabilities",#N/A,FALSE,"N Amerca";"Cash Flow",#N/A,FALSE,"N Amerca";"Income statement",#N/A,FALSE,"EPGC";"Balance Sheet Assets",#N/A,FALSE,"EPGC";"Balance Sheet Liabilities",#N/A,FALSE,"EPGC";"Cash Flow",#N/A,FALSE,"EPGC";"Income statement",#N/A,FALSE,"Morelos";"Balance Sheet Assets",#N/A,FALSE,"Morelos";"Balance Sheet Liabilities",#N/A,FALSE,"Morelos";"Cash Flow",#N/A,FALSE,"Morelos";"Income statement",#N/A,FALSE,"Eliminations";"Balance Sheet Assets",#N/A,FALSE,"Eliminations";"Balance Sheet Liabilities",#N/A,FALSE,"Eliminations";"Cash Flow",#N/A,FALSE,"Eliminations"}</definedName>
    <definedName name="wrn.Final." localSheetId="0" hidden="1">{"Final",#N/A,FALSE,"Feb-96"}</definedName>
    <definedName name="wrn.Final." localSheetId="1" hidden="1">{"Final",#N/A,FALSE,"Feb-96"}</definedName>
    <definedName name="wrn.Final." localSheetId="3" hidden="1">{"Final",#N/A,FALSE,"Feb-96"}</definedName>
    <definedName name="wrn.Final." localSheetId="5" hidden="1">{"Final",#N/A,FALSE,"Feb-96"}</definedName>
    <definedName name="wrn.Final." hidden="1">{"Final",#N/A,FALSE,"Feb-96"}</definedName>
    <definedName name="wrn.FINANCE._.DISTRIBUTION." localSheetId="1"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rn.FINANCE._.DISTRIBUTION." localSheetId="3"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rn.FINANCE._.DISTRIBUTION." localSheetId="5"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rn.FINANCE._.DISTRIBUTION."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rn.Financial._.Output." localSheetId="1" hidden="1">{"P and L",#N/A,FALSE,"Financial Output";"Cashflow",#N/A,FALSE,"Financial Output";"Balance Sheet",#N/A,FALSE,"Financial Output"}</definedName>
    <definedName name="wrn.Financial._.Output." localSheetId="3" hidden="1">{"P and L",#N/A,FALSE,"Financial Output";"Cashflow",#N/A,FALSE,"Financial Output";"Balance Sheet",#N/A,FALSE,"Financial Output"}</definedName>
    <definedName name="wrn.Financial._.Output." localSheetId="5"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Review._.February." localSheetId="1"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localSheetId="3"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localSheetId="5"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S." localSheetId="1" hidden="1">{#N/A,#N/A,TRUE,"BALANCE SHEET";#N/A,#N/A,TRUE,"INCOME STATEMENT";#N/A,#N/A,TRUE,"CASH FLOW STATEMENT";#N/A,#N/A,TRUE,"MONTHLY DEPT. P&amp;L"}</definedName>
    <definedName name="wrn.FINANCIAL._.STATEMENTS." localSheetId="3" hidden="1">{#N/A,#N/A,TRUE,"BALANCE SHEET";#N/A,#N/A,TRUE,"INCOME STATEMENT";#N/A,#N/A,TRUE,"CASH FLOW STATEMENT";#N/A,#N/A,TRUE,"MONTHLY DEPT. P&amp;L"}</definedName>
    <definedName name="wrn.FINANCIAL._.STATEMENTS." localSheetId="5" hidden="1">{#N/A,#N/A,TRUE,"BALANCE SHEET";#N/A,#N/A,TRUE,"INCOME STATEMENT";#N/A,#N/A,TRUE,"CASH FLOW STATEMENT";#N/A,#N/A,TRUE,"MONTHLY DEPT. P&amp;L"}</definedName>
    <definedName name="wrn.FINANCIAL._.STATEMENTS." hidden="1">{#N/A,#N/A,TRUE,"BALANCE SHEET";#N/A,#N/A,TRUE,"INCOME STATEMENT";#N/A,#N/A,TRUE,"CASH FLOW STATEMENT";#N/A,#N/A,TRUE,"MONTHLY DEPT. P&amp;L"}</definedName>
    <definedName name="wrn.FINANCIAL._.STATEMENTS._1" localSheetId="1" hidden="1">{#N/A,#N/A,TRUE,"BALANCE SHEET";#N/A,#N/A,TRUE,"INCOME STATEMENT";#N/A,#N/A,TRUE,"CASH FLOW STATEMENT";#N/A,#N/A,TRUE,"MONTHLY DEPT. P&amp;L"}</definedName>
    <definedName name="wrn.FINANCIAL._.STATEMENTS._1" localSheetId="3" hidden="1">{#N/A,#N/A,TRUE,"BALANCE SHEET";#N/A,#N/A,TRUE,"INCOME STATEMENT";#N/A,#N/A,TRUE,"CASH FLOW STATEMENT";#N/A,#N/A,TRUE,"MONTHLY DEPT. P&amp;L"}</definedName>
    <definedName name="wrn.FINANCIAL._.STATEMENTS._1" localSheetId="5" hidden="1">{#N/A,#N/A,TRUE,"BALANCE SHEET";#N/A,#N/A,TRUE,"INCOME STATEMENT";#N/A,#N/A,TRUE,"CASH FLOW STATEMENT";#N/A,#N/A,TRUE,"MONTHLY DEPT. P&amp;L"}</definedName>
    <definedName name="wrn.FINANCIAL._.STATEMENTS._1" hidden="1">{#N/A,#N/A,TRUE,"BALANCE SHEET";#N/A,#N/A,TRUE,"INCOME STATEMENT";#N/A,#N/A,TRUE,"CASH FLOW STATEMENT";#N/A,#N/A,TRUE,"MONTHLY DEPT. P&amp;L"}</definedName>
    <definedName name="wrn.Financial._.Statements._1_1" localSheetId="1"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 localSheetId="3"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 localSheetId="5"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_2" localSheetId="1"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_2" localSheetId="3"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_2" localSheetId="5"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1_2" hidden="1">{"Cover Page",#N/A,FALSE,"Title";"Table of Contents",#N/A,FALSE,"Table of Contents";"Balance Sheet",#N/A,FALSE,"Balance Sheet";"Combining P&amp;L page 1",#N/A,FALSE,"Combining P&amp;L";"Combining P&amp;L page 2",#N/A,FALSE,"Combining P&amp;L";"Statement of Cash Flows",#N/A,FALSE,"Cash Flow";"Consolidated P&amp;L summary",#N/A,FALSE,"Consolidated P&amp;L";"Consolidated P&amp;L detail",#N/A,FALSE,"Consolidated P&amp;L";"NWVL Inc. summary",#N/A,FALSE,"NWVL Inc.";"NWVL Inc. detail",#N/A,FALSE,"NWVL Inc.";"LTD summary",#N/A,FALSE,"LTD";"LTD detail",#N/A,FALSE,"LTD";"California summary",#N/A,FALSE,"California";"California detail",#N/A,FALSE,"California";"Colorado summary",#N/A,FALSE,"Colorado";"Colorado detail",#N/A,FALSE,"Colorado";"Dallas summary",#N/A,FALSE,"Dallas";"Dallas detail",#N/A,FALSE,"Dallas";"Georgia summary",#N/A,FALSE,"Georgia";"Georgia detail",#N/A,FALSE,"Georgia";"Illinois summary",#N/A,FALSE,"Illinois";"Illinois detail",#N/A,FALSE,"Illinois";"Missouri summary",#N/A,FALSE,"Missouri";"Missouri detail",#N/A,FALSE,"Missouri";"New Jersey summary",#N/A,FALSE,"New Jersey";"New Jersey detail",#N/A,FALSE,"New Jersey";"Ohio summary",#N/A,FALSE,"Ohio";"Ohio detail",#N/A,FALSE,"Ohio";"Texas summary",#N/A,FALSE,"Texas";"Texas detail",#N/A,FALSE,"Texas";"Virginia summary",#N/A,FALSE,"Virginia";"Virginia detail",#N/A,FALSE,"Virginia";"International summary",#N/A,FALSE,"International";"International detail",#N/A,FALSE,"International"}</definedName>
    <definedName name="wrn.FINANCIAL._.STATEMENTS._1_3" localSheetId="1" hidden="1">{#N/A,#N/A,TRUE,"BALANCE SHEET";#N/A,#N/A,TRUE,"INCOME STATEMENT";#N/A,#N/A,TRUE,"CASH FLOW STATEMENT";#N/A,#N/A,TRUE,"MONTHLY DEPT. P&amp;L"}</definedName>
    <definedName name="wrn.FINANCIAL._.STATEMENTS._1_3" localSheetId="3" hidden="1">{#N/A,#N/A,TRUE,"BALANCE SHEET";#N/A,#N/A,TRUE,"INCOME STATEMENT";#N/A,#N/A,TRUE,"CASH FLOW STATEMENT";#N/A,#N/A,TRUE,"MONTHLY DEPT. P&amp;L"}</definedName>
    <definedName name="wrn.FINANCIAL._.STATEMENTS._1_3" localSheetId="5" hidden="1">{#N/A,#N/A,TRUE,"BALANCE SHEET";#N/A,#N/A,TRUE,"INCOME STATEMENT";#N/A,#N/A,TRUE,"CASH FLOW STATEMENT";#N/A,#N/A,TRUE,"MONTHLY DEPT. P&amp;L"}</definedName>
    <definedName name="wrn.FINANCIAL._.STATEMENTS._1_3" hidden="1">{#N/A,#N/A,TRUE,"BALANCE SHEET";#N/A,#N/A,TRUE,"INCOME STATEMENT";#N/A,#N/A,TRUE,"CASH FLOW STATEMENT";#N/A,#N/A,TRUE,"MONTHLY DEPT. P&amp;L"}</definedName>
    <definedName name="wrn.FINANCIAL._.STATEMENTS._2" localSheetId="1" hidden="1">{#N/A,#N/A,TRUE,"BALANCE SHEET";#N/A,#N/A,TRUE,"INCOME STATEMENT";#N/A,#N/A,TRUE,"CASH FLOW STATEMENT";#N/A,#N/A,TRUE,"MONTHLY DEPT. P&amp;L"}</definedName>
    <definedName name="wrn.FINANCIAL._.STATEMENTS._2" localSheetId="3" hidden="1">{#N/A,#N/A,TRUE,"BALANCE SHEET";#N/A,#N/A,TRUE,"INCOME STATEMENT";#N/A,#N/A,TRUE,"CASH FLOW STATEMENT";#N/A,#N/A,TRUE,"MONTHLY DEPT. P&amp;L"}</definedName>
    <definedName name="wrn.FINANCIAL._.STATEMENTS._2" localSheetId="5" hidden="1">{#N/A,#N/A,TRUE,"BALANCE SHEET";#N/A,#N/A,TRUE,"INCOME STATEMENT";#N/A,#N/A,TRUE,"CASH FLOW STATEMENT";#N/A,#N/A,TRUE,"MONTHLY DEPT. P&amp;L"}</definedName>
    <definedName name="wrn.FINANCIAL._.STATEMENTS._2" hidden="1">{#N/A,#N/A,TRUE,"BALANCE SHEET";#N/A,#N/A,TRUE,"INCOME STATEMENT";#N/A,#N/A,TRUE,"CASH FLOW STATEMENT";#N/A,#N/A,TRUE,"MONTHLY DEPT. P&amp;L"}</definedName>
    <definedName name="wrn.FINANCIAL._.STATEMENTS._2_2" localSheetId="1" hidden="1">{#N/A,#N/A,TRUE,"BALANCE SHEET";#N/A,#N/A,TRUE,"INCOME STATEMENT";#N/A,#N/A,TRUE,"CASH FLOW STATEMENT";#N/A,#N/A,TRUE,"MONTHLY DEPT. P&amp;L"}</definedName>
    <definedName name="wrn.FINANCIAL._.STATEMENTS._2_2" localSheetId="3" hidden="1">{#N/A,#N/A,TRUE,"BALANCE SHEET";#N/A,#N/A,TRUE,"INCOME STATEMENT";#N/A,#N/A,TRUE,"CASH FLOW STATEMENT";#N/A,#N/A,TRUE,"MONTHLY DEPT. P&amp;L"}</definedName>
    <definedName name="wrn.FINANCIAL._.STATEMENTS._2_2" localSheetId="5" hidden="1">{#N/A,#N/A,TRUE,"BALANCE SHEET";#N/A,#N/A,TRUE,"INCOME STATEMENT";#N/A,#N/A,TRUE,"CASH FLOW STATEMENT";#N/A,#N/A,TRUE,"MONTHLY DEPT. P&amp;L"}</definedName>
    <definedName name="wrn.FINANCIAL._.STATEMENTS._2_2" hidden="1">{#N/A,#N/A,TRUE,"BALANCE SHEET";#N/A,#N/A,TRUE,"INCOME STATEMENT";#N/A,#N/A,TRUE,"CASH FLOW STATEMENT";#N/A,#N/A,TRUE,"MONTHLY DEPT. P&amp;L"}</definedName>
    <definedName name="wrn.FINANCIAL._.STATEMENTS._3" localSheetId="1" hidden="1">{#N/A,#N/A,TRUE,"BALANCE SHEET";#N/A,#N/A,TRUE,"INCOME STATEMENT";#N/A,#N/A,TRUE,"CASH FLOW STATEMENT";#N/A,#N/A,TRUE,"MONTHLY DEPT. P&amp;L"}</definedName>
    <definedName name="wrn.FINANCIAL._.STATEMENTS._3" localSheetId="3" hidden="1">{#N/A,#N/A,TRUE,"BALANCE SHEET";#N/A,#N/A,TRUE,"INCOME STATEMENT";#N/A,#N/A,TRUE,"CASH FLOW STATEMENT";#N/A,#N/A,TRUE,"MONTHLY DEPT. P&amp;L"}</definedName>
    <definedName name="wrn.FINANCIAL._.STATEMENTS._3" localSheetId="5" hidden="1">{#N/A,#N/A,TRUE,"BALANCE SHEET";#N/A,#N/A,TRUE,"INCOME STATEMENT";#N/A,#N/A,TRUE,"CASH FLOW STATEMENT";#N/A,#N/A,TRUE,"MONTHLY DEPT. P&amp;L"}</definedName>
    <definedName name="wrn.FINANCIAL._.STATEMENTS._3" hidden="1">{#N/A,#N/A,TRUE,"BALANCE SHEET";#N/A,#N/A,TRUE,"INCOME STATEMENT";#N/A,#N/A,TRUE,"CASH FLOW STATEMENT";#N/A,#N/A,TRUE,"MONTHLY DEPT. P&amp;L"}</definedName>
    <definedName name="wrn.FINANCIAL._.STATEMENTS._3_2" localSheetId="1" hidden="1">{#N/A,#N/A,TRUE,"BALANCE SHEET";#N/A,#N/A,TRUE,"INCOME STATEMENT";#N/A,#N/A,TRUE,"CASH FLOW STATEMENT";#N/A,#N/A,TRUE,"MONTHLY DEPT. P&amp;L"}</definedName>
    <definedName name="wrn.FINANCIAL._.STATEMENTS._3_2" localSheetId="3" hidden="1">{#N/A,#N/A,TRUE,"BALANCE SHEET";#N/A,#N/A,TRUE,"INCOME STATEMENT";#N/A,#N/A,TRUE,"CASH FLOW STATEMENT";#N/A,#N/A,TRUE,"MONTHLY DEPT. P&amp;L"}</definedName>
    <definedName name="wrn.FINANCIAL._.STATEMENTS._3_2" localSheetId="5" hidden="1">{#N/A,#N/A,TRUE,"BALANCE SHEET";#N/A,#N/A,TRUE,"INCOME STATEMENT";#N/A,#N/A,TRUE,"CASH FLOW STATEMENT";#N/A,#N/A,TRUE,"MONTHLY DEPT. P&amp;L"}</definedName>
    <definedName name="wrn.FINANCIAL._.STATEMENTS._3_2" hidden="1">{#N/A,#N/A,TRUE,"BALANCE SHEET";#N/A,#N/A,TRUE,"INCOME STATEMENT";#N/A,#N/A,TRUE,"CASH FLOW STATEMENT";#N/A,#N/A,TRUE,"MONTHLY DEPT. P&amp;L"}</definedName>
    <definedName name="wrn.FINANCIAL._.STATEMENTS._4" localSheetId="1" hidden="1">{#N/A,#N/A,TRUE,"BALANCE SHEET";#N/A,#N/A,TRUE,"INCOME STATEMENT";#N/A,#N/A,TRUE,"CASH FLOW STATEMENT";#N/A,#N/A,TRUE,"MONTHLY DEPT. P&amp;L"}</definedName>
    <definedName name="wrn.FINANCIAL._.STATEMENTS._4" localSheetId="3" hidden="1">{#N/A,#N/A,TRUE,"BALANCE SHEET";#N/A,#N/A,TRUE,"INCOME STATEMENT";#N/A,#N/A,TRUE,"CASH FLOW STATEMENT";#N/A,#N/A,TRUE,"MONTHLY DEPT. P&amp;L"}</definedName>
    <definedName name="wrn.FINANCIAL._.STATEMENTS._4" localSheetId="5" hidden="1">{#N/A,#N/A,TRUE,"BALANCE SHEET";#N/A,#N/A,TRUE,"INCOME STATEMENT";#N/A,#N/A,TRUE,"CASH FLOW STATEMENT";#N/A,#N/A,TRUE,"MONTHLY DEPT. P&amp;L"}</definedName>
    <definedName name="wrn.FINANCIAL._.STATEMENTS._4" hidden="1">{#N/A,#N/A,TRUE,"BALANCE SHEET";#N/A,#N/A,TRUE,"INCOME STATEMENT";#N/A,#N/A,TRUE,"CASH FLOW STATEMENT";#N/A,#N/A,TRUE,"MONTHLY DEPT. P&amp;L"}</definedName>
    <definedName name="wrn.FINANCIAL._.STATEMENTS._4_2" localSheetId="1" hidden="1">{#N/A,#N/A,TRUE,"BALANCE SHEET";#N/A,#N/A,TRUE,"INCOME STATEMENT";#N/A,#N/A,TRUE,"CASH FLOW STATEMENT";#N/A,#N/A,TRUE,"MONTHLY DEPT. P&amp;L"}</definedName>
    <definedName name="wrn.FINANCIAL._.STATEMENTS._4_2" localSheetId="3" hidden="1">{#N/A,#N/A,TRUE,"BALANCE SHEET";#N/A,#N/A,TRUE,"INCOME STATEMENT";#N/A,#N/A,TRUE,"CASH FLOW STATEMENT";#N/A,#N/A,TRUE,"MONTHLY DEPT. P&amp;L"}</definedName>
    <definedName name="wrn.FINANCIAL._.STATEMENTS._4_2" localSheetId="5" hidden="1">{#N/A,#N/A,TRUE,"BALANCE SHEET";#N/A,#N/A,TRUE,"INCOME STATEMENT";#N/A,#N/A,TRUE,"CASH FLOW STATEMENT";#N/A,#N/A,TRUE,"MONTHLY DEPT. P&amp;L"}</definedName>
    <definedName name="wrn.FINANCIAL._.STATEMENTS._4_2" hidden="1">{#N/A,#N/A,TRUE,"BALANCE SHEET";#N/A,#N/A,TRUE,"INCOME STATEMENT";#N/A,#N/A,TRUE,"CASH FLOW STATEMENT";#N/A,#N/A,TRUE,"MONTHLY DEPT. P&amp;L"}</definedName>
    <definedName name="wrn.FINANCIAL._.STATEMENTS._5" localSheetId="1" hidden="1">{#N/A,#N/A,TRUE,"BALANCE SHEET";#N/A,#N/A,TRUE,"INCOME STATEMENT";#N/A,#N/A,TRUE,"CASH FLOW STATEMENT";#N/A,#N/A,TRUE,"MONTHLY DEPT. P&amp;L"}</definedName>
    <definedName name="wrn.FINANCIAL._.STATEMENTS._5" localSheetId="3" hidden="1">{#N/A,#N/A,TRUE,"BALANCE SHEET";#N/A,#N/A,TRUE,"INCOME STATEMENT";#N/A,#N/A,TRUE,"CASH FLOW STATEMENT";#N/A,#N/A,TRUE,"MONTHLY DEPT. P&amp;L"}</definedName>
    <definedName name="wrn.FINANCIAL._.STATEMENTS._5" localSheetId="5" hidden="1">{#N/A,#N/A,TRUE,"BALANCE SHEET";#N/A,#N/A,TRUE,"INCOME STATEMENT";#N/A,#N/A,TRUE,"CASH FLOW STATEMENT";#N/A,#N/A,TRUE,"MONTHLY DEPT. P&amp;L"}</definedName>
    <definedName name="wrn.FINANCIAL._.STATEMENTS._5" hidden="1">{#N/A,#N/A,TRUE,"BALANCE SHEET";#N/A,#N/A,TRUE,"INCOME STATEMENT";#N/A,#N/A,TRUE,"CASH FLOW STATEMENT";#N/A,#N/A,TRUE,"MONTHLY DEPT. P&amp;L"}</definedName>
    <definedName name="wrn.FINANCIAL._.STATEMENTS._5_2" localSheetId="1" hidden="1">{#N/A,#N/A,TRUE,"BALANCE SHEET";#N/A,#N/A,TRUE,"INCOME STATEMENT";#N/A,#N/A,TRUE,"CASH FLOW STATEMENT";#N/A,#N/A,TRUE,"MONTHLY DEPT. P&amp;L"}</definedName>
    <definedName name="wrn.FINANCIAL._.STATEMENTS._5_2" localSheetId="3" hidden="1">{#N/A,#N/A,TRUE,"BALANCE SHEET";#N/A,#N/A,TRUE,"INCOME STATEMENT";#N/A,#N/A,TRUE,"CASH FLOW STATEMENT";#N/A,#N/A,TRUE,"MONTHLY DEPT. P&amp;L"}</definedName>
    <definedName name="wrn.FINANCIAL._.STATEMENTS._5_2" localSheetId="5" hidden="1">{#N/A,#N/A,TRUE,"BALANCE SHEET";#N/A,#N/A,TRUE,"INCOME STATEMENT";#N/A,#N/A,TRUE,"CASH FLOW STATEMENT";#N/A,#N/A,TRUE,"MONTHLY DEPT. P&amp;L"}</definedName>
    <definedName name="wrn.FINANCIAL._.STATEMENTS._5_2" hidden="1">{#N/A,#N/A,TRUE,"BALANCE SHEET";#N/A,#N/A,TRUE,"INCOME STATEMENT";#N/A,#N/A,TRUE,"CASH FLOW STATEMENT";#N/A,#N/A,TRUE,"MONTHLY DEPT. P&amp;L"}</definedName>
    <definedName name="wrn.financials." localSheetId="0" hidden="1">{#N/A,#N/A,TRUE,"Mkt Assumptions";#N/A,#N/A,TRUE,"Income_Statement";#N/A,#N/A,TRUE,"Balance_Sheet";#N/A,#N/A,TRUE,"Cash_Flow_Stmt";#N/A,#N/A,TRUE,"Debt_Repayment";#N/A,#N/A,TRUE,"Ratio_Analysis";#N/A,#N/A,TRUE,"Inc_Stmt_Assumptions"}</definedName>
    <definedName name="wrn.financials." localSheetId="1" hidden="1">{#N/A,#N/A,TRUE,"Mkt Assumptions";#N/A,#N/A,TRUE,"Income_Statement";#N/A,#N/A,TRUE,"Balance_Sheet";#N/A,#N/A,TRUE,"Cash_Flow_Stmt";#N/A,#N/A,TRUE,"Debt_Repayment";#N/A,#N/A,TRUE,"Ratio_Analysis";#N/A,#N/A,TRUE,"Inc_Stmt_Assumptions"}</definedName>
    <definedName name="wrn.financials." localSheetId="3" hidden="1">{#N/A,#N/A,TRUE,"Mkt Assumptions";#N/A,#N/A,TRUE,"Income_Statement";#N/A,#N/A,TRUE,"Balance_Sheet";#N/A,#N/A,TRUE,"Cash_Flow_Stmt";#N/A,#N/A,TRUE,"Debt_Repayment";#N/A,#N/A,TRUE,"Ratio_Analysis";#N/A,#N/A,TRUE,"Inc_Stmt_Assumptions"}</definedName>
    <definedName name="wrn.financials." localSheetId="5" hidden="1">{#N/A,#N/A,TRUE,"Mkt Assumptions";#N/A,#N/A,TRUE,"Income_Statement";#N/A,#N/A,TRUE,"Balance_Sheet";#N/A,#N/A,TRUE,"Cash_Flow_Stmt";#N/A,#N/A,TRUE,"Debt_Repayment";#N/A,#N/A,TRUE,"Ratio_Analysis";#N/A,#N/A,TRUE,"Inc_Stmt_Assumptions"}</definedName>
    <definedName name="wrn.financials." hidden="1">{#N/A,#N/A,TRUE,"Mkt Assumptions";#N/A,#N/A,TRUE,"Income_Statement";#N/A,#N/A,TRUE,"Balance_Sheet";#N/A,#N/A,TRUE,"Cash_Flow_Stmt";#N/A,#N/A,TRUE,"Debt_Repayment";#N/A,#N/A,TRUE,"Ratio_Analysis";#N/A,#N/A,TRUE,"Inc_Stmt_Assumptions"}</definedName>
    <definedName name="wrn.FINANCIALS._.10K." localSheetId="1" hidden="1">{#N/A,#N/A,FALSE,"BS";#N/A,#N/A,FALSE,"PL_10K";#N/A,#N/A,FALSE,"SOE";#N/A,#N/A,FALSE,"SCF"}</definedName>
    <definedName name="wrn.FINANCIALS._.10K." localSheetId="3" hidden="1">{#N/A,#N/A,FALSE,"BS";#N/A,#N/A,FALSE,"PL_10K";#N/A,#N/A,FALSE,"SOE";#N/A,#N/A,FALSE,"SCF"}</definedName>
    <definedName name="wrn.FINANCIALS._.10K." localSheetId="5" hidden="1">{#N/A,#N/A,FALSE,"BS";#N/A,#N/A,FALSE,"PL_10K";#N/A,#N/A,FALSE,"SOE";#N/A,#N/A,FALSE,"SCF"}</definedName>
    <definedName name="wrn.FINANCIALS._.10K." hidden="1">{#N/A,#N/A,FALSE,"BS";#N/A,#N/A,FALSE,"PL_10K";#N/A,#N/A,FALSE,"SOE";#N/A,#N/A,FALSE,"SCF"}</definedName>
    <definedName name="wrn.FINANCIALS._.10Q." localSheetId="1" hidden="1">{#N/A,#N/A,FALSE,"BS";#N/A,#N/A,FALSE,"PL_10Q";#N/A,#N/A,FALSE,"SOE";#N/A,#N/A,FALSE,"SCF"}</definedName>
    <definedName name="wrn.FINANCIALS._.10Q." localSheetId="3" hidden="1">{#N/A,#N/A,FALSE,"BS";#N/A,#N/A,FALSE,"PL_10Q";#N/A,#N/A,FALSE,"SOE";#N/A,#N/A,FALSE,"SCF"}</definedName>
    <definedName name="wrn.FINANCIALS._.10Q." localSheetId="5" hidden="1">{#N/A,#N/A,FALSE,"BS";#N/A,#N/A,FALSE,"PL_10Q";#N/A,#N/A,FALSE,"SOE";#N/A,#N/A,FALSE,"SCF"}</definedName>
    <definedName name="wrn.FINANCIALS._.10Q." hidden="1">{#N/A,#N/A,FALSE,"BS";#N/A,#N/A,FALSE,"PL_10Q";#N/A,#N/A,FALSE,"SOE";#N/A,#N/A,FALSE,"SCF"}</definedName>
    <definedName name="wrn.Financials._1" localSheetId="1" hidden="1">{#N/A,#N/A,TRUE,"Income Statement";#N/A,#N/A,TRUE,"Balance Sheet";#N/A,#N/A,TRUE,"Cash Flow"}</definedName>
    <definedName name="wrn.Financials._1" localSheetId="3" hidden="1">{#N/A,#N/A,TRUE,"Income Statement";#N/A,#N/A,TRUE,"Balance Sheet";#N/A,#N/A,TRUE,"Cash Flow"}</definedName>
    <definedName name="wrn.Financials._1" localSheetId="5" hidden="1">{#N/A,#N/A,TRUE,"Income Statement";#N/A,#N/A,TRUE,"Balance Sheet";#N/A,#N/A,TRUE,"Cash Flow"}</definedName>
    <definedName name="wrn.Financials._1" hidden="1">{#N/A,#N/A,TRUE,"Income Statement";#N/A,#N/A,TRUE,"Balance Sheet";#N/A,#N/A,TRUE,"Cash Flow"}</definedName>
    <definedName name="wrn.Financials._1_1" localSheetId="1" hidden="1">{#N/A,#N/A,TRUE,"Income Statement";#N/A,#N/A,TRUE,"Balance Sheet";#N/A,#N/A,TRUE,"Cash Flow"}</definedName>
    <definedName name="wrn.Financials._1_1" localSheetId="3" hidden="1">{#N/A,#N/A,TRUE,"Income Statement";#N/A,#N/A,TRUE,"Balance Sheet";#N/A,#N/A,TRUE,"Cash Flow"}</definedName>
    <definedName name="wrn.Financials._1_1" localSheetId="5" hidden="1">{#N/A,#N/A,TRUE,"Income Statement";#N/A,#N/A,TRUE,"Balance Sheet";#N/A,#N/A,TRUE,"Cash Flow"}</definedName>
    <definedName name="wrn.Financials._1_1" hidden="1">{#N/A,#N/A,TRUE,"Income Statement";#N/A,#N/A,TRUE,"Balance Sheet";#N/A,#N/A,TRUE,"Cash Flow"}</definedName>
    <definedName name="wrn.Financials._1_1_2" localSheetId="1" hidden="1">{#N/A,#N/A,TRUE,"Income Statement";#N/A,#N/A,TRUE,"Balance Sheet";#N/A,#N/A,TRUE,"Cash Flow"}</definedName>
    <definedName name="wrn.Financials._1_1_2" localSheetId="3" hidden="1">{#N/A,#N/A,TRUE,"Income Statement";#N/A,#N/A,TRUE,"Balance Sheet";#N/A,#N/A,TRUE,"Cash Flow"}</definedName>
    <definedName name="wrn.Financials._1_1_2" localSheetId="5" hidden="1">{#N/A,#N/A,TRUE,"Income Statement";#N/A,#N/A,TRUE,"Balance Sheet";#N/A,#N/A,TRUE,"Cash Flow"}</definedName>
    <definedName name="wrn.Financials._1_1_2" hidden="1">{#N/A,#N/A,TRUE,"Income Statement";#N/A,#N/A,TRUE,"Balance Sheet";#N/A,#N/A,TRUE,"Cash Flow"}</definedName>
    <definedName name="wrn.Financials._1_3" localSheetId="1" hidden="1">{#N/A,#N/A,TRUE,"Income Statement";#N/A,#N/A,TRUE,"Balance Sheet";#N/A,#N/A,TRUE,"Cash Flow"}</definedName>
    <definedName name="wrn.Financials._1_3" localSheetId="3" hidden="1">{#N/A,#N/A,TRUE,"Income Statement";#N/A,#N/A,TRUE,"Balance Sheet";#N/A,#N/A,TRUE,"Cash Flow"}</definedName>
    <definedName name="wrn.Financials._1_3" localSheetId="5" hidden="1">{#N/A,#N/A,TRUE,"Income Statement";#N/A,#N/A,TRUE,"Balance Sheet";#N/A,#N/A,TRUE,"Cash Flow"}</definedName>
    <definedName name="wrn.Financials._1_3" hidden="1">{#N/A,#N/A,TRUE,"Income Statement";#N/A,#N/A,TRUE,"Balance Sheet";#N/A,#N/A,TRUE,"Cash Flow"}</definedName>
    <definedName name="wrn.Financials._2" localSheetId="1" hidden="1">{#N/A,#N/A,TRUE,"Income Statement";#N/A,#N/A,TRUE,"Balance Sheet";#N/A,#N/A,TRUE,"Cash Flow"}</definedName>
    <definedName name="wrn.Financials._2" localSheetId="3" hidden="1">{#N/A,#N/A,TRUE,"Income Statement";#N/A,#N/A,TRUE,"Balance Sheet";#N/A,#N/A,TRUE,"Cash Flow"}</definedName>
    <definedName name="wrn.Financials._2" localSheetId="5" hidden="1">{#N/A,#N/A,TRUE,"Income Statement";#N/A,#N/A,TRUE,"Balance Sheet";#N/A,#N/A,TRUE,"Cash Flow"}</definedName>
    <definedName name="wrn.Financials._2" hidden="1">{#N/A,#N/A,TRUE,"Income Statement";#N/A,#N/A,TRUE,"Balance Sheet";#N/A,#N/A,TRUE,"Cash Flow"}</definedName>
    <definedName name="wrn.Financials._2_2" localSheetId="1" hidden="1">{#N/A,#N/A,TRUE,"Income Statement";#N/A,#N/A,TRUE,"Balance Sheet";#N/A,#N/A,TRUE,"Cash Flow"}</definedName>
    <definedName name="wrn.Financials._2_2" localSheetId="3" hidden="1">{#N/A,#N/A,TRUE,"Income Statement";#N/A,#N/A,TRUE,"Balance Sheet";#N/A,#N/A,TRUE,"Cash Flow"}</definedName>
    <definedName name="wrn.Financials._2_2" localSheetId="5" hidden="1">{#N/A,#N/A,TRUE,"Income Statement";#N/A,#N/A,TRUE,"Balance Sheet";#N/A,#N/A,TRUE,"Cash Flow"}</definedName>
    <definedName name="wrn.Financials._2_2" hidden="1">{#N/A,#N/A,TRUE,"Income Statement";#N/A,#N/A,TRUE,"Balance Sheet";#N/A,#N/A,TRUE,"Cash Flow"}</definedName>
    <definedName name="wrn.Financials._3" localSheetId="1" hidden="1">{#N/A,#N/A,TRUE,"Income Statement";#N/A,#N/A,TRUE,"Balance Sheet";#N/A,#N/A,TRUE,"Cash Flow"}</definedName>
    <definedName name="wrn.Financials._3" localSheetId="3" hidden="1">{#N/A,#N/A,TRUE,"Income Statement";#N/A,#N/A,TRUE,"Balance Sheet";#N/A,#N/A,TRUE,"Cash Flow"}</definedName>
    <definedName name="wrn.Financials._3" localSheetId="5" hidden="1">{#N/A,#N/A,TRUE,"Income Statement";#N/A,#N/A,TRUE,"Balance Sheet";#N/A,#N/A,TRUE,"Cash Flow"}</definedName>
    <definedName name="wrn.Financials._3" hidden="1">{#N/A,#N/A,TRUE,"Income Statement";#N/A,#N/A,TRUE,"Balance Sheet";#N/A,#N/A,TRUE,"Cash Flow"}</definedName>
    <definedName name="wrn.Financials._3_2" localSheetId="1" hidden="1">{#N/A,#N/A,TRUE,"Income Statement";#N/A,#N/A,TRUE,"Balance Sheet";#N/A,#N/A,TRUE,"Cash Flow"}</definedName>
    <definedName name="wrn.Financials._3_2" localSheetId="3" hidden="1">{#N/A,#N/A,TRUE,"Income Statement";#N/A,#N/A,TRUE,"Balance Sheet";#N/A,#N/A,TRUE,"Cash Flow"}</definedName>
    <definedName name="wrn.Financials._3_2" localSheetId="5" hidden="1">{#N/A,#N/A,TRUE,"Income Statement";#N/A,#N/A,TRUE,"Balance Sheet";#N/A,#N/A,TRUE,"Cash Flow"}</definedName>
    <definedName name="wrn.Financials._3_2" hidden="1">{#N/A,#N/A,TRUE,"Income Statement";#N/A,#N/A,TRUE,"Balance Sheet";#N/A,#N/A,TRUE,"Cash Flow"}</definedName>
    <definedName name="wrn.Financials._5" localSheetId="1" hidden="1">{#N/A,#N/A,TRUE,"Income Statement";#N/A,#N/A,TRUE,"Balance Sheet";#N/A,#N/A,TRUE,"Cash Flow"}</definedName>
    <definedName name="wrn.Financials._5" localSheetId="3" hidden="1">{#N/A,#N/A,TRUE,"Income Statement";#N/A,#N/A,TRUE,"Balance Sheet";#N/A,#N/A,TRUE,"Cash Flow"}</definedName>
    <definedName name="wrn.Financials._5" localSheetId="5" hidden="1">{#N/A,#N/A,TRUE,"Income Statement";#N/A,#N/A,TRUE,"Balance Sheet";#N/A,#N/A,TRUE,"Cash Flow"}</definedName>
    <definedName name="wrn.Financials._5" hidden="1">{#N/A,#N/A,TRUE,"Income Statement";#N/A,#N/A,TRUE,"Balance Sheet";#N/A,#N/A,TRUE,"Cash Flow"}</definedName>
    <definedName name="wrn.Financials_long." localSheetId="1" hidden="1">{"IS",#N/A,FALSE,"Financials2 (Expanded)";"bsa",#N/A,FALSE,"Financials2 (Expanded)";"BS",#N/A,FALSE,"Financials2 (Expanded)";"CF",#N/A,FALSE,"Financials2 (Expanded)"}</definedName>
    <definedName name="wrn.Financials_long." localSheetId="3" hidden="1">{"IS",#N/A,FALSE,"Financials2 (Expanded)";"bsa",#N/A,FALSE,"Financials2 (Expanded)";"BS",#N/A,FALSE,"Financials2 (Expanded)";"CF",#N/A,FALSE,"Financials2 (Expanded)"}</definedName>
    <definedName name="wrn.Financials_long." localSheetId="5"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cials_long._1" localSheetId="1" hidden="1">{"IS",#N/A,FALSE,"Financials2 (Expanded)";"bsa",#N/A,FALSE,"Financials2 (Expanded)";"BS",#N/A,FALSE,"Financials2 (Expanded)";"CF",#N/A,FALSE,"Financials2 (Expanded)"}</definedName>
    <definedName name="wrn.Financials_long._1" localSheetId="3" hidden="1">{"IS",#N/A,FALSE,"Financials2 (Expanded)";"bsa",#N/A,FALSE,"Financials2 (Expanded)";"BS",#N/A,FALSE,"Financials2 (Expanded)";"CF",#N/A,FALSE,"Financials2 (Expanded)"}</definedName>
    <definedName name="wrn.Financials_long._1" localSheetId="5" hidden="1">{"IS",#N/A,FALSE,"Financials2 (Expanded)";"bsa",#N/A,FALSE,"Financials2 (Expanded)";"BS",#N/A,FALSE,"Financials2 (Expanded)";"CF",#N/A,FALSE,"Financials2 (Expanded)"}</definedName>
    <definedName name="wrn.Financials_long._1" hidden="1">{"IS",#N/A,FALSE,"Financials2 (Expanded)";"bsa",#N/A,FALSE,"Financials2 (Expanded)";"BS",#N/A,FALSE,"Financials2 (Expanded)";"CF",#N/A,FALSE,"Financials2 (Expanded)"}</definedName>
    <definedName name="wrn.Financials_long._1_1" localSheetId="1" hidden="1">{"IS",#N/A,FALSE,"Financials2 (Expanded)";"bsa",#N/A,FALSE,"Financials2 (Expanded)";"BS",#N/A,FALSE,"Financials2 (Expanded)";"CF",#N/A,FALSE,"Financials2 (Expanded)"}</definedName>
    <definedName name="wrn.Financials_long._1_1" localSheetId="3" hidden="1">{"IS",#N/A,FALSE,"Financials2 (Expanded)";"bsa",#N/A,FALSE,"Financials2 (Expanded)";"BS",#N/A,FALSE,"Financials2 (Expanded)";"CF",#N/A,FALSE,"Financials2 (Expanded)"}</definedName>
    <definedName name="wrn.Financials_long._1_1" localSheetId="5" hidden="1">{"IS",#N/A,FALSE,"Financials2 (Expanded)";"bsa",#N/A,FALSE,"Financials2 (Expanded)";"BS",#N/A,FALSE,"Financials2 (Expanded)";"CF",#N/A,FALSE,"Financials2 (Expanded)"}</definedName>
    <definedName name="wrn.Financials_long._1_1" hidden="1">{"IS",#N/A,FALSE,"Financials2 (Expanded)";"bsa",#N/A,FALSE,"Financials2 (Expanded)";"BS",#N/A,FALSE,"Financials2 (Expanded)";"CF",#N/A,FALSE,"Financials2 (Expanded)"}</definedName>
    <definedName name="wrn.Financials_long._1_1_2" localSheetId="1" hidden="1">{"IS",#N/A,FALSE,"Financials2 (Expanded)";"bsa",#N/A,FALSE,"Financials2 (Expanded)";"BS",#N/A,FALSE,"Financials2 (Expanded)";"CF",#N/A,FALSE,"Financials2 (Expanded)"}</definedName>
    <definedName name="wrn.Financials_long._1_1_2" localSheetId="3" hidden="1">{"IS",#N/A,FALSE,"Financials2 (Expanded)";"bsa",#N/A,FALSE,"Financials2 (Expanded)";"BS",#N/A,FALSE,"Financials2 (Expanded)";"CF",#N/A,FALSE,"Financials2 (Expanded)"}</definedName>
    <definedName name="wrn.Financials_long._1_1_2" localSheetId="5" hidden="1">{"IS",#N/A,FALSE,"Financials2 (Expanded)";"bsa",#N/A,FALSE,"Financials2 (Expanded)";"BS",#N/A,FALSE,"Financials2 (Expanded)";"CF",#N/A,FALSE,"Financials2 (Expanded)"}</definedName>
    <definedName name="wrn.Financials_long._1_1_2" hidden="1">{"IS",#N/A,FALSE,"Financials2 (Expanded)";"bsa",#N/A,FALSE,"Financials2 (Expanded)";"BS",#N/A,FALSE,"Financials2 (Expanded)";"CF",#N/A,FALSE,"Financials2 (Expanded)"}</definedName>
    <definedName name="wrn.Financials_long._1_3" localSheetId="1" hidden="1">{"IS",#N/A,FALSE,"Financials2 (Expanded)";"bsa",#N/A,FALSE,"Financials2 (Expanded)";"BS",#N/A,FALSE,"Financials2 (Expanded)";"CF",#N/A,FALSE,"Financials2 (Expanded)"}</definedName>
    <definedName name="wrn.Financials_long._1_3" localSheetId="3" hidden="1">{"IS",#N/A,FALSE,"Financials2 (Expanded)";"bsa",#N/A,FALSE,"Financials2 (Expanded)";"BS",#N/A,FALSE,"Financials2 (Expanded)";"CF",#N/A,FALSE,"Financials2 (Expanded)"}</definedName>
    <definedName name="wrn.Financials_long._1_3" localSheetId="5" hidden="1">{"IS",#N/A,FALSE,"Financials2 (Expanded)";"bsa",#N/A,FALSE,"Financials2 (Expanded)";"BS",#N/A,FALSE,"Financials2 (Expanded)";"CF",#N/A,FALSE,"Financials2 (Expanded)"}</definedName>
    <definedName name="wrn.Financials_long._1_3" hidden="1">{"IS",#N/A,FALSE,"Financials2 (Expanded)";"bsa",#N/A,FALSE,"Financials2 (Expanded)";"BS",#N/A,FALSE,"Financials2 (Expanded)";"CF",#N/A,FALSE,"Financials2 (Expanded)"}</definedName>
    <definedName name="wrn.Financials_long._2" localSheetId="1" hidden="1">{"IS",#N/A,FALSE,"Financials2 (Expanded)";"bsa",#N/A,FALSE,"Financials2 (Expanded)";"BS",#N/A,FALSE,"Financials2 (Expanded)";"CF",#N/A,FALSE,"Financials2 (Expanded)"}</definedName>
    <definedName name="wrn.Financials_long._2" localSheetId="3" hidden="1">{"IS",#N/A,FALSE,"Financials2 (Expanded)";"bsa",#N/A,FALSE,"Financials2 (Expanded)";"BS",#N/A,FALSE,"Financials2 (Expanded)";"CF",#N/A,FALSE,"Financials2 (Expanded)"}</definedName>
    <definedName name="wrn.Financials_long._2" localSheetId="5" hidden="1">{"IS",#N/A,FALSE,"Financials2 (Expanded)";"bsa",#N/A,FALSE,"Financials2 (Expanded)";"BS",#N/A,FALSE,"Financials2 (Expanded)";"CF",#N/A,FALSE,"Financials2 (Expanded)"}</definedName>
    <definedName name="wrn.Financials_long._2" hidden="1">{"IS",#N/A,FALSE,"Financials2 (Expanded)";"bsa",#N/A,FALSE,"Financials2 (Expanded)";"BS",#N/A,FALSE,"Financials2 (Expanded)";"CF",#N/A,FALSE,"Financials2 (Expanded)"}</definedName>
    <definedName name="wrn.Financials_long._2_2" localSheetId="1" hidden="1">{"IS",#N/A,FALSE,"Financials2 (Expanded)";"bsa",#N/A,FALSE,"Financials2 (Expanded)";"BS",#N/A,FALSE,"Financials2 (Expanded)";"CF",#N/A,FALSE,"Financials2 (Expanded)"}</definedName>
    <definedName name="wrn.Financials_long._2_2" localSheetId="3" hidden="1">{"IS",#N/A,FALSE,"Financials2 (Expanded)";"bsa",#N/A,FALSE,"Financials2 (Expanded)";"BS",#N/A,FALSE,"Financials2 (Expanded)";"CF",#N/A,FALSE,"Financials2 (Expanded)"}</definedName>
    <definedName name="wrn.Financials_long._2_2" localSheetId="5" hidden="1">{"IS",#N/A,FALSE,"Financials2 (Expanded)";"bsa",#N/A,FALSE,"Financials2 (Expanded)";"BS",#N/A,FALSE,"Financials2 (Expanded)";"CF",#N/A,FALSE,"Financials2 (Expanded)"}</definedName>
    <definedName name="wrn.Financials_long._2_2" hidden="1">{"IS",#N/A,FALSE,"Financials2 (Expanded)";"bsa",#N/A,FALSE,"Financials2 (Expanded)";"BS",#N/A,FALSE,"Financials2 (Expanded)";"CF",#N/A,FALSE,"Financials2 (Expanded)"}</definedName>
    <definedName name="wrn.Financials_long._3" localSheetId="1" hidden="1">{"IS",#N/A,FALSE,"Financials2 (Expanded)";"bsa",#N/A,FALSE,"Financials2 (Expanded)";"BS",#N/A,FALSE,"Financials2 (Expanded)";"CF",#N/A,FALSE,"Financials2 (Expanded)"}</definedName>
    <definedName name="wrn.Financials_long._3" localSheetId="3" hidden="1">{"IS",#N/A,FALSE,"Financials2 (Expanded)";"bsa",#N/A,FALSE,"Financials2 (Expanded)";"BS",#N/A,FALSE,"Financials2 (Expanded)";"CF",#N/A,FALSE,"Financials2 (Expanded)"}</definedName>
    <definedName name="wrn.Financials_long._3" localSheetId="5" hidden="1">{"IS",#N/A,FALSE,"Financials2 (Expanded)";"bsa",#N/A,FALSE,"Financials2 (Expanded)";"BS",#N/A,FALSE,"Financials2 (Expanded)";"CF",#N/A,FALSE,"Financials2 (Expanded)"}</definedName>
    <definedName name="wrn.Financials_long._3" hidden="1">{"IS",#N/A,FALSE,"Financials2 (Expanded)";"bsa",#N/A,FALSE,"Financials2 (Expanded)";"BS",#N/A,FALSE,"Financials2 (Expanded)";"CF",#N/A,FALSE,"Financials2 (Expanded)"}</definedName>
    <definedName name="wrn.Financials_long._3_2" localSheetId="1" hidden="1">{"IS",#N/A,FALSE,"Financials2 (Expanded)";"bsa",#N/A,FALSE,"Financials2 (Expanded)";"BS",#N/A,FALSE,"Financials2 (Expanded)";"CF",#N/A,FALSE,"Financials2 (Expanded)"}</definedName>
    <definedName name="wrn.Financials_long._3_2" localSheetId="3" hidden="1">{"IS",#N/A,FALSE,"Financials2 (Expanded)";"bsa",#N/A,FALSE,"Financials2 (Expanded)";"BS",#N/A,FALSE,"Financials2 (Expanded)";"CF",#N/A,FALSE,"Financials2 (Expanded)"}</definedName>
    <definedName name="wrn.Financials_long._3_2" localSheetId="5" hidden="1">{"IS",#N/A,FALSE,"Financials2 (Expanded)";"bsa",#N/A,FALSE,"Financials2 (Expanded)";"BS",#N/A,FALSE,"Financials2 (Expanded)";"CF",#N/A,FALSE,"Financials2 (Expanded)"}</definedName>
    <definedName name="wrn.Financials_long._3_2" hidden="1">{"IS",#N/A,FALSE,"Financials2 (Expanded)";"bsa",#N/A,FALSE,"Financials2 (Expanded)";"BS",#N/A,FALSE,"Financials2 (Expanded)";"CF",#N/A,FALSE,"Financials2 (Expanded)"}</definedName>
    <definedName name="wrn.Financials_long._5" localSheetId="1" hidden="1">{"IS",#N/A,FALSE,"Financials2 (Expanded)";"bsa",#N/A,FALSE,"Financials2 (Expanded)";"BS",#N/A,FALSE,"Financials2 (Expanded)";"CF",#N/A,FALSE,"Financials2 (Expanded)"}</definedName>
    <definedName name="wrn.Financials_long._5" localSheetId="3" hidden="1">{"IS",#N/A,FALSE,"Financials2 (Expanded)";"bsa",#N/A,FALSE,"Financials2 (Expanded)";"BS",#N/A,FALSE,"Financials2 (Expanded)";"CF",#N/A,FALSE,"Financials2 (Expanded)"}</definedName>
    <definedName name="wrn.Financials_long._5" localSheetId="5" hidden="1">{"IS",#N/A,FALSE,"Financials2 (Expanded)";"bsa",#N/A,FALSE,"Financials2 (Expanded)";"BS",#N/A,FALSE,"Financials2 (Expanded)";"CF",#N/A,FALSE,"Financials2 (Expanded)"}</definedName>
    <definedName name="wrn.Financials_long._5" hidden="1">{"IS",#N/A,FALSE,"Financials2 (Expanded)";"bsa",#N/A,FALSE,"Financials2 (Expanded)";"BS",#N/A,FALSE,"Financials2 (Expanded)";"CF",#N/A,FALSE,"Financials2 (Expanded)"}</definedName>
    <definedName name="wrn.Finanzbedarfsrechnung." localSheetId="1" hidden="1">{#N/A,#N/A,FALSE,"Finanzbedarfsrechnung"}</definedName>
    <definedName name="wrn.Finanzbedarfsrechnung." localSheetId="3" hidden="1">{#N/A,#N/A,FALSE,"Finanzbedarfsrechnung"}</definedName>
    <definedName name="wrn.Finanzbedarfsrechnung." localSheetId="5" hidden="1">{#N/A,#N/A,FALSE,"Finanzbedarfsrechnung"}</definedName>
    <definedName name="wrn.Finanzbedarfsrechnung." hidden="1">{#N/A,#N/A,FALSE,"Finanzbedarfsrechnung"}</definedName>
    <definedName name="wrn.first2." localSheetId="0" hidden="1">{#N/A,#N/A,FALSE,"sum-don";#N/A,#N/A,FALSE,"inc-don"}</definedName>
    <definedName name="wrn.first2." localSheetId="1" hidden="1">{#N/A,#N/A,FALSE,"sum-don";#N/A,#N/A,FALSE,"inc-don"}</definedName>
    <definedName name="wrn.first2." localSheetId="3" hidden="1">{#N/A,#N/A,FALSE,"sum-don";#N/A,#N/A,FALSE,"inc-don"}</definedName>
    <definedName name="wrn.first2." localSheetId="5" hidden="1">{#N/A,#N/A,FALSE,"sum-don";#N/A,#N/A,FALSE,"inc-don"}</definedName>
    <definedName name="wrn.first2." hidden="1">{#N/A,#N/A,FALSE,"sum-don";#N/A,#N/A,FALSE,"inc-don"}</definedName>
    <definedName name="wrn.first2._1" localSheetId="1" hidden="1">{#N/A,#N/A,FALSE,"sum-don";#N/A,#N/A,FALSE,"inc-don"}</definedName>
    <definedName name="wrn.first2._1" localSheetId="3" hidden="1">{#N/A,#N/A,FALSE,"sum-don";#N/A,#N/A,FALSE,"inc-don"}</definedName>
    <definedName name="wrn.first2._1" localSheetId="5" hidden="1">{#N/A,#N/A,FALSE,"sum-don";#N/A,#N/A,FALSE,"inc-don"}</definedName>
    <definedName name="wrn.first2._1" hidden="1">{#N/A,#N/A,FALSE,"sum-don";#N/A,#N/A,FALSE,"inc-don"}</definedName>
    <definedName name="wrn.first2._1_1" localSheetId="1" hidden="1">{#N/A,#N/A,FALSE,"sum-don";#N/A,#N/A,FALSE,"inc-don"}</definedName>
    <definedName name="wrn.first2._1_1" localSheetId="3" hidden="1">{#N/A,#N/A,FALSE,"sum-don";#N/A,#N/A,FALSE,"inc-don"}</definedName>
    <definedName name="wrn.first2._1_1" localSheetId="5" hidden="1">{#N/A,#N/A,FALSE,"sum-don";#N/A,#N/A,FALSE,"inc-don"}</definedName>
    <definedName name="wrn.first2._1_1" hidden="1">{#N/A,#N/A,FALSE,"sum-don";#N/A,#N/A,FALSE,"inc-don"}</definedName>
    <definedName name="wrn.first2._1_1_2" localSheetId="1" hidden="1">{#N/A,#N/A,FALSE,"sum-don";#N/A,#N/A,FALSE,"inc-don"}</definedName>
    <definedName name="wrn.first2._1_1_2" localSheetId="3" hidden="1">{#N/A,#N/A,FALSE,"sum-don";#N/A,#N/A,FALSE,"inc-don"}</definedName>
    <definedName name="wrn.first2._1_1_2" localSheetId="5" hidden="1">{#N/A,#N/A,FALSE,"sum-don";#N/A,#N/A,FALSE,"inc-don"}</definedName>
    <definedName name="wrn.first2._1_1_2" hidden="1">{#N/A,#N/A,FALSE,"sum-don";#N/A,#N/A,FALSE,"inc-don"}</definedName>
    <definedName name="wrn.first2._1_3" localSheetId="1" hidden="1">{#N/A,#N/A,FALSE,"sum-don";#N/A,#N/A,FALSE,"inc-don"}</definedName>
    <definedName name="wrn.first2._1_3" localSheetId="3" hidden="1">{#N/A,#N/A,FALSE,"sum-don";#N/A,#N/A,FALSE,"inc-don"}</definedName>
    <definedName name="wrn.first2._1_3" localSheetId="5" hidden="1">{#N/A,#N/A,FALSE,"sum-don";#N/A,#N/A,FALSE,"inc-don"}</definedName>
    <definedName name="wrn.first2._1_3" hidden="1">{#N/A,#N/A,FALSE,"sum-don";#N/A,#N/A,FALSE,"inc-don"}</definedName>
    <definedName name="wrn.first2._2" localSheetId="1" hidden="1">{#N/A,#N/A,FALSE,"sum-don";#N/A,#N/A,FALSE,"inc-don"}</definedName>
    <definedName name="wrn.first2._2" localSheetId="3" hidden="1">{#N/A,#N/A,FALSE,"sum-don";#N/A,#N/A,FALSE,"inc-don"}</definedName>
    <definedName name="wrn.first2._2" localSheetId="5" hidden="1">{#N/A,#N/A,FALSE,"sum-don";#N/A,#N/A,FALSE,"inc-don"}</definedName>
    <definedName name="wrn.first2._2" hidden="1">{#N/A,#N/A,FALSE,"sum-don";#N/A,#N/A,FALSE,"inc-don"}</definedName>
    <definedName name="wrn.first2._2_2" localSheetId="1" hidden="1">{#N/A,#N/A,FALSE,"sum-don";#N/A,#N/A,FALSE,"inc-don"}</definedName>
    <definedName name="wrn.first2._2_2" localSheetId="3" hidden="1">{#N/A,#N/A,FALSE,"sum-don";#N/A,#N/A,FALSE,"inc-don"}</definedName>
    <definedName name="wrn.first2._2_2" localSheetId="5" hidden="1">{#N/A,#N/A,FALSE,"sum-don";#N/A,#N/A,FALSE,"inc-don"}</definedName>
    <definedName name="wrn.first2._2_2" hidden="1">{#N/A,#N/A,FALSE,"sum-don";#N/A,#N/A,FALSE,"inc-don"}</definedName>
    <definedName name="wrn.first2._3" localSheetId="1" hidden="1">{#N/A,#N/A,FALSE,"sum-don";#N/A,#N/A,FALSE,"inc-don"}</definedName>
    <definedName name="wrn.first2._3" localSheetId="3" hidden="1">{#N/A,#N/A,FALSE,"sum-don";#N/A,#N/A,FALSE,"inc-don"}</definedName>
    <definedName name="wrn.first2._3" localSheetId="5" hidden="1">{#N/A,#N/A,FALSE,"sum-don";#N/A,#N/A,FALSE,"inc-don"}</definedName>
    <definedName name="wrn.first2._3" hidden="1">{#N/A,#N/A,FALSE,"sum-don";#N/A,#N/A,FALSE,"inc-don"}</definedName>
    <definedName name="wrn.first2._3_2" localSheetId="1" hidden="1">{#N/A,#N/A,FALSE,"sum-don";#N/A,#N/A,FALSE,"inc-don"}</definedName>
    <definedName name="wrn.first2._3_2" localSheetId="3" hidden="1">{#N/A,#N/A,FALSE,"sum-don";#N/A,#N/A,FALSE,"inc-don"}</definedName>
    <definedName name="wrn.first2._3_2" localSheetId="5" hidden="1">{#N/A,#N/A,FALSE,"sum-don";#N/A,#N/A,FALSE,"inc-don"}</definedName>
    <definedName name="wrn.first2._3_2" hidden="1">{#N/A,#N/A,FALSE,"sum-don";#N/A,#N/A,FALSE,"inc-don"}</definedName>
    <definedName name="wrn.first2._4" localSheetId="1" hidden="1">{#N/A,#N/A,FALSE,"sum-don";#N/A,#N/A,FALSE,"inc-don"}</definedName>
    <definedName name="wrn.first2._4" localSheetId="3" hidden="1">{#N/A,#N/A,FALSE,"sum-don";#N/A,#N/A,FALSE,"inc-don"}</definedName>
    <definedName name="wrn.first2._4" localSheetId="5" hidden="1">{#N/A,#N/A,FALSE,"sum-don";#N/A,#N/A,FALSE,"inc-don"}</definedName>
    <definedName name="wrn.first2._4" hidden="1">{#N/A,#N/A,FALSE,"sum-don";#N/A,#N/A,FALSE,"inc-don"}</definedName>
    <definedName name="wrn.first2._4_2" localSheetId="1" hidden="1">{#N/A,#N/A,FALSE,"sum-don";#N/A,#N/A,FALSE,"inc-don"}</definedName>
    <definedName name="wrn.first2._4_2" localSheetId="3" hidden="1">{#N/A,#N/A,FALSE,"sum-don";#N/A,#N/A,FALSE,"inc-don"}</definedName>
    <definedName name="wrn.first2._4_2" localSheetId="5" hidden="1">{#N/A,#N/A,FALSE,"sum-don";#N/A,#N/A,FALSE,"inc-don"}</definedName>
    <definedName name="wrn.first2._4_2" hidden="1">{#N/A,#N/A,FALSE,"sum-don";#N/A,#N/A,FALSE,"inc-don"}</definedName>
    <definedName name="wrn.first2._5" localSheetId="1" hidden="1">{#N/A,#N/A,FALSE,"sum-don";#N/A,#N/A,FALSE,"inc-don"}</definedName>
    <definedName name="wrn.first2._5" localSheetId="3" hidden="1">{#N/A,#N/A,FALSE,"sum-don";#N/A,#N/A,FALSE,"inc-don"}</definedName>
    <definedName name="wrn.first2._5" localSheetId="5" hidden="1">{#N/A,#N/A,FALSE,"sum-don";#N/A,#N/A,FALSE,"inc-don"}</definedName>
    <definedName name="wrn.first2._5" hidden="1">{#N/A,#N/A,FALSE,"sum-don";#N/A,#N/A,FALSE,"inc-don"}</definedName>
    <definedName name="wrn.first2._5_2" localSheetId="1" hidden="1">{#N/A,#N/A,FALSE,"sum-don";#N/A,#N/A,FALSE,"inc-don"}</definedName>
    <definedName name="wrn.first2._5_2" localSheetId="3" hidden="1">{#N/A,#N/A,FALSE,"sum-don";#N/A,#N/A,FALSE,"inc-don"}</definedName>
    <definedName name="wrn.first2._5_2" localSheetId="5" hidden="1">{#N/A,#N/A,FALSE,"sum-don";#N/A,#N/A,FALSE,"inc-don"}</definedName>
    <definedName name="wrn.first2._5_2" hidden="1">{#N/A,#N/A,FALSE,"sum-don";#N/A,#N/A,FALSE,"inc-don"}</definedName>
    <definedName name="wrn.first3." localSheetId="0" hidden="1">{#N/A,#N/A,FALSE,"Summary";#N/A,#N/A,FALSE,"proj1";#N/A,#N/A,FALSE,"proj2"}</definedName>
    <definedName name="wrn.first3." localSheetId="1" hidden="1">{#N/A,#N/A,FALSE,"Summary";#N/A,#N/A,FALSE,"proj1";#N/A,#N/A,FALSE,"proj2"}</definedName>
    <definedName name="wrn.first3." localSheetId="3" hidden="1">{#N/A,#N/A,FALSE,"Summary";#N/A,#N/A,FALSE,"proj1";#N/A,#N/A,FALSE,"proj2"}</definedName>
    <definedName name="wrn.first3." localSheetId="5" hidden="1">{#N/A,#N/A,FALSE,"Summary";#N/A,#N/A,FALSE,"proj1";#N/A,#N/A,FALSE,"proj2"}</definedName>
    <definedName name="wrn.first3." hidden="1">{#N/A,#N/A,FALSE,"Summary";#N/A,#N/A,FALSE,"proj1";#N/A,#N/A,FALSE,"proj2"}</definedName>
    <definedName name="wrn.first3._1" localSheetId="1" hidden="1">{#N/A,#N/A,FALSE,"Summary";#N/A,#N/A,FALSE,"proj1";#N/A,#N/A,FALSE,"proj2"}</definedName>
    <definedName name="wrn.first3._1" localSheetId="3" hidden="1">{#N/A,#N/A,FALSE,"Summary";#N/A,#N/A,FALSE,"proj1";#N/A,#N/A,FALSE,"proj2"}</definedName>
    <definedName name="wrn.first3._1" localSheetId="5" hidden="1">{#N/A,#N/A,FALSE,"Summary";#N/A,#N/A,FALSE,"proj1";#N/A,#N/A,FALSE,"proj2"}</definedName>
    <definedName name="wrn.first3._1" hidden="1">{#N/A,#N/A,FALSE,"Summary";#N/A,#N/A,FALSE,"proj1";#N/A,#N/A,FALSE,"proj2"}</definedName>
    <definedName name="wrn.first3._1_1" localSheetId="1" hidden="1">{#N/A,#N/A,FALSE,"Summary";#N/A,#N/A,FALSE,"proj1";#N/A,#N/A,FALSE,"proj2"}</definedName>
    <definedName name="wrn.first3._1_1" localSheetId="3" hidden="1">{#N/A,#N/A,FALSE,"Summary";#N/A,#N/A,FALSE,"proj1";#N/A,#N/A,FALSE,"proj2"}</definedName>
    <definedName name="wrn.first3._1_1" localSheetId="5" hidden="1">{#N/A,#N/A,FALSE,"Summary";#N/A,#N/A,FALSE,"proj1";#N/A,#N/A,FALSE,"proj2"}</definedName>
    <definedName name="wrn.first3._1_1" hidden="1">{#N/A,#N/A,FALSE,"Summary";#N/A,#N/A,FALSE,"proj1";#N/A,#N/A,FALSE,"proj2"}</definedName>
    <definedName name="wrn.first3._1_1_2" localSheetId="1" hidden="1">{#N/A,#N/A,FALSE,"Summary";#N/A,#N/A,FALSE,"proj1";#N/A,#N/A,FALSE,"proj2"}</definedName>
    <definedName name="wrn.first3._1_1_2" localSheetId="3" hidden="1">{#N/A,#N/A,FALSE,"Summary";#N/A,#N/A,FALSE,"proj1";#N/A,#N/A,FALSE,"proj2"}</definedName>
    <definedName name="wrn.first3._1_1_2" localSheetId="5" hidden="1">{#N/A,#N/A,FALSE,"Summary";#N/A,#N/A,FALSE,"proj1";#N/A,#N/A,FALSE,"proj2"}</definedName>
    <definedName name="wrn.first3._1_1_2" hidden="1">{#N/A,#N/A,FALSE,"Summary";#N/A,#N/A,FALSE,"proj1";#N/A,#N/A,FALSE,"proj2"}</definedName>
    <definedName name="wrn.first3._1_3" localSheetId="1" hidden="1">{#N/A,#N/A,FALSE,"Summary";#N/A,#N/A,FALSE,"proj1";#N/A,#N/A,FALSE,"proj2"}</definedName>
    <definedName name="wrn.first3._1_3" localSheetId="3" hidden="1">{#N/A,#N/A,FALSE,"Summary";#N/A,#N/A,FALSE,"proj1";#N/A,#N/A,FALSE,"proj2"}</definedName>
    <definedName name="wrn.first3._1_3" localSheetId="5" hidden="1">{#N/A,#N/A,FALSE,"Summary";#N/A,#N/A,FALSE,"proj1";#N/A,#N/A,FALSE,"proj2"}</definedName>
    <definedName name="wrn.first3._1_3" hidden="1">{#N/A,#N/A,FALSE,"Summary";#N/A,#N/A,FALSE,"proj1";#N/A,#N/A,FALSE,"proj2"}</definedName>
    <definedName name="wrn.first3._2" localSheetId="1" hidden="1">{#N/A,#N/A,FALSE,"Summary";#N/A,#N/A,FALSE,"proj1";#N/A,#N/A,FALSE,"proj2"}</definedName>
    <definedName name="wrn.first3._2" localSheetId="3" hidden="1">{#N/A,#N/A,FALSE,"Summary";#N/A,#N/A,FALSE,"proj1";#N/A,#N/A,FALSE,"proj2"}</definedName>
    <definedName name="wrn.first3._2" localSheetId="5" hidden="1">{#N/A,#N/A,FALSE,"Summary";#N/A,#N/A,FALSE,"proj1";#N/A,#N/A,FALSE,"proj2"}</definedName>
    <definedName name="wrn.first3._2" hidden="1">{#N/A,#N/A,FALSE,"Summary";#N/A,#N/A,FALSE,"proj1";#N/A,#N/A,FALSE,"proj2"}</definedName>
    <definedName name="wrn.first3._2_2" localSheetId="1" hidden="1">{#N/A,#N/A,FALSE,"Summary";#N/A,#N/A,FALSE,"proj1";#N/A,#N/A,FALSE,"proj2"}</definedName>
    <definedName name="wrn.first3._2_2" localSheetId="3" hidden="1">{#N/A,#N/A,FALSE,"Summary";#N/A,#N/A,FALSE,"proj1";#N/A,#N/A,FALSE,"proj2"}</definedName>
    <definedName name="wrn.first3._2_2" localSheetId="5" hidden="1">{#N/A,#N/A,FALSE,"Summary";#N/A,#N/A,FALSE,"proj1";#N/A,#N/A,FALSE,"proj2"}</definedName>
    <definedName name="wrn.first3._2_2" hidden="1">{#N/A,#N/A,FALSE,"Summary";#N/A,#N/A,FALSE,"proj1";#N/A,#N/A,FALSE,"proj2"}</definedName>
    <definedName name="wrn.first3._3" localSheetId="1" hidden="1">{#N/A,#N/A,FALSE,"Summary";#N/A,#N/A,FALSE,"proj1";#N/A,#N/A,FALSE,"proj2"}</definedName>
    <definedName name="wrn.first3._3" localSheetId="3" hidden="1">{#N/A,#N/A,FALSE,"Summary";#N/A,#N/A,FALSE,"proj1";#N/A,#N/A,FALSE,"proj2"}</definedName>
    <definedName name="wrn.first3._3" localSheetId="5" hidden="1">{#N/A,#N/A,FALSE,"Summary";#N/A,#N/A,FALSE,"proj1";#N/A,#N/A,FALSE,"proj2"}</definedName>
    <definedName name="wrn.first3._3" hidden="1">{#N/A,#N/A,FALSE,"Summary";#N/A,#N/A,FALSE,"proj1";#N/A,#N/A,FALSE,"proj2"}</definedName>
    <definedName name="wrn.first3._3_2" localSheetId="1" hidden="1">{#N/A,#N/A,FALSE,"Summary";#N/A,#N/A,FALSE,"proj1";#N/A,#N/A,FALSE,"proj2"}</definedName>
    <definedName name="wrn.first3._3_2" localSheetId="3" hidden="1">{#N/A,#N/A,FALSE,"Summary";#N/A,#N/A,FALSE,"proj1";#N/A,#N/A,FALSE,"proj2"}</definedName>
    <definedName name="wrn.first3._3_2" localSheetId="5" hidden="1">{#N/A,#N/A,FALSE,"Summary";#N/A,#N/A,FALSE,"proj1";#N/A,#N/A,FALSE,"proj2"}</definedName>
    <definedName name="wrn.first3._3_2" hidden="1">{#N/A,#N/A,FALSE,"Summary";#N/A,#N/A,FALSE,"proj1";#N/A,#N/A,FALSE,"proj2"}</definedName>
    <definedName name="wrn.first3._4" localSheetId="1" hidden="1">{#N/A,#N/A,FALSE,"Summary";#N/A,#N/A,FALSE,"proj1";#N/A,#N/A,FALSE,"proj2"}</definedName>
    <definedName name="wrn.first3._4" localSheetId="3" hidden="1">{#N/A,#N/A,FALSE,"Summary";#N/A,#N/A,FALSE,"proj1";#N/A,#N/A,FALSE,"proj2"}</definedName>
    <definedName name="wrn.first3._4" localSheetId="5" hidden="1">{#N/A,#N/A,FALSE,"Summary";#N/A,#N/A,FALSE,"proj1";#N/A,#N/A,FALSE,"proj2"}</definedName>
    <definedName name="wrn.first3._4" hidden="1">{#N/A,#N/A,FALSE,"Summary";#N/A,#N/A,FALSE,"proj1";#N/A,#N/A,FALSE,"proj2"}</definedName>
    <definedName name="wrn.first3._4_2" localSheetId="1" hidden="1">{#N/A,#N/A,FALSE,"Summary";#N/A,#N/A,FALSE,"proj1";#N/A,#N/A,FALSE,"proj2"}</definedName>
    <definedName name="wrn.first3._4_2" localSheetId="3" hidden="1">{#N/A,#N/A,FALSE,"Summary";#N/A,#N/A,FALSE,"proj1";#N/A,#N/A,FALSE,"proj2"}</definedName>
    <definedName name="wrn.first3._4_2" localSheetId="5" hidden="1">{#N/A,#N/A,FALSE,"Summary";#N/A,#N/A,FALSE,"proj1";#N/A,#N/A,FALSE,"proj2"}</definedName>
    <definedName name="wrn.first3._4_2" hidden="1">{#N/A,#N/A,FALSE,"Summary";#N/A,#N/A,FALSE,"proj1";#N/A,#N/A,FALSE,"proj2"}</definedName>
    <definedName name="wrn.first3._5" localSheetId="1" hidden="1">{#N/A,#N/A,FALSE,"Summary";#N/A,#N/A,FALSE,"proj1";#N/A,#N/A,FALSE,"proj2"}</definedName>
    <definedName name="wrn.first3._5" localSheetId="3" hidden="1">{#N/A,#N/A,FALSE,"Summary";#N/A,#N/A,FALSE,"proj1";#N/A,#N/A,FALSE,"proj2"}</definedName>
    <definedName name="wrn.first3._5" localSheetId="5" hidden="1">{#N/A,#N/A,FALSE,"Summary";#N/A,#N/A,FALSE,"proj1";#N/A,#N/A,FALSE,"proj2"}</definedName>
    <definedName name="wrn.first3._5" hidden="1">{#N/A,#N/A,FALSE,"Summary";#N/A,#N/A,FALSE,"proj1";#N/A,#N/A,FALSE,"proj2"}</definedName>
    <definedName name="wrn.first3._5_2" localSheetId="1" hidden="1">{#N/A,#N/A,FALSE,"Summary";#N/A,#N/A,FALSE,"proj1";#N/A,#N/A,FALSE,"proj2"}</definedName>
    <definedName name="wrn.first3._5_2" localSheetId="3" hidden="1">{#N/A,#N/A,FALSE,"Summary";#N/A,#N/A,FALSE,"proj1";#N/A,#N/A,FALSE,"proj2"}</definedName>
    <definedName name="wrn.first3._5_2" localSheetId="5" hidden="1">{#N/A,#N/A,FALSE,"Summary";#N/A,#N/A,FALSE,"proj1";#N/A,#N/A,FALSE,"proj2"}</definedName>
    <definedName name="wrn.first3._5_2" hidden="1">{#N/A,#N/A,FALSE,"Summary";#N/A,#N/A,FALSE,"proj1";#N/A,#N/A,FALSE,"proj2"}</definedName>
    <definedName name="wrn.first4." localSheetId="0" hidden="1">{#N/A,#N/A,FALSE,"Summary";#N/A,#N/A,FALSE,"proj1";#N/A,#N/A,FALSE,"proj2";#N/A,#N/A,FALSE,"DCF"}</definedName>
    <definedName name="wrn.first4." localSheetId="1" hidden="1">{#N/A,#N/A,FALSE,"Summary";#N/A,#N/A,FALSE,"proj1";#N/A,#N/A,FALSE,"proj2";#N/A,#N/A,FALSE,"DCF"}</definedName>
    <definedName name="wrn.first4." localSheetId="3" hidden="1">{#N/A,#N/A,FALSE,"Summary";#N/A,#N/A,FALSE,"proj1";#N/A,#N/A,FALSE,"proj2";#N/A,#N/A,FALSE,"DCF"}</definedName>
    <definedName name="wrn.first4." localSheetId="5" hidden="1">{#N/A,#N/A,FALSE,"Summary";#N/A,#N/A,FALSE,"proj1";#N/A,#N/A,FALSE,"proj2";#N/A,#N/A,FALSE,"DCF"}</definedName>
    <definedName name="wrn.first4." hidden="1">{#N/A,#N/A,FALSE,"Summary";#N/A,#N/A,FALSE,"proj1";#N/A,#N/A,FALSE,"proj2";#N/A,#N/A,FALSE,"DCF"}</definedName>
    <definedName name="wrn.first4._1" localSheetId="1" hidden="1">{#N/A,#N/A,FALSE,"Summary";#N/A,#N/A,FALSE,"proj1";#N/A,#N/A,FALSE,"proj2";#N/A,#N/A,FALSE,"DCF"}</definedName>
    <definedName name="wrn.first4._1" localSheetId="3" hidden="1">{#N/A,#N/A,FALSE,"Summary";#N/A,#N/A,FALSE,"proj1";#N/A,#N/A,FALSE,"proj2";#N/A,#N/A,FALSE,"DCF"}</definedName>
    <definedName name="wrn.first4._1" localSheetId="5" hidden="1">{#N/A,#N/A,FALSE,"Summary";#N/A,#N/A,FALSE,"proj1";#N/A,#N/A,FALSE,"proj2";#N/A,#N/A,FALSE,"DCF"}</definedName>
    <definedName name="wrn.first4._1" hidden="1">{#N/A,#N/A,FALSE,"Summary";#N/A,#N/A,FALSE,"proj1";#N/A,#N/A,FALSE,"proj2";#N/A,#N/A,FALSE,"DCF"}</definedName>
    <definedName name="wrn.first4._1_1" localSheetId="1" hidden="1">{#N/A,#N/A,FALSE,"Summary";#N/A,#N/A,FALSE,"proj1";#N/A,#N/A,FALSE,"proj2";#N/A,#N/A,FALSE,"DCF"}</definedName>
    <definedName name="wrn.first4._1_1" localSheetId="3" hidden="1">{#N/A,#N/A,FALSE,"Summary";#N/A,#N/A,FALSE,"proj1";#N/A,#N/A,FALSE,"proj2";#N/A,#N/A,FALSE,"DCF"}</definedName>
    <definedName name="wrn.first4._1_1" localSheetId="5" hidden="1">{#N/A,#N/A,FALSE,"Summary";#N/A,#N/A,FALSE,"proj1";#N/A,#N/A,FALSE,"proj2";#N/A,#N/A,FALSE,"DCF"}</definedName>
    <definedName name="wrn.first4._1_1" hidden="1">{#N/A,#N/A,FALSE,"Summary";#N/A,#N/A,FALSE,"proj1";#N/A,#N/A,FALSE,"proj2";#N/A,#N/A,FALSE,"DCF"}</definedName>
    <definedName name="wrn.first4._1_1_2" localSheetId="1" hidden="1">{#N/A,#N/A,FALSE,"Summary";#N/A,#N/A,FALSE,"proj1";#N/A,#N/A,FALSE,"proj2";#N/A,#N/A,FALSE,"DCF"}</definedName>
    <definedName name="wrn.first4._1_1_2" localSheetId="3" hidden="1">{#N/A,#N/A,FALSE,"Summary";#N/A,#N/A,FALSE,"proj1";#N/A,#N/A,FALSE,"proj2";#N/A,#N/A,FALSE,"DCF"}</definedName>
    <definedName name="wrn.first4._1_1_2" localSheetId="5" hidden="1">{#N/A,#N/A,FALSE,"Summary";#N/A,#N/A,FALSE,"proj1";#N/A,#N/A,FALSE,"proj2";#N/A,#N/A,FALSE,"DCF"}</definedName>
    <definedName name="wrn.first4._1_1_2" hidden="1">{#N/A,#N/A,FALSE,"Summary";#N/A,#N/A,FALSE,"proj1";#N/A,#N/A,FALSE,"proj2";#N/A,#N/A,FALSE,"DCF"}</definedName>
    <definedName name="wrn.first4._1_3" localSheetId="1" hidden="1">{#N/A,#N/A,FALSE,"Summary";#N/A,#N/A,FALSE,"proj1";#N/A,#N/A,FALSE,"proj2";#N/A,#N/A,FALSE,"DCF"}</definedName>
    <definedName name="wrn.first4._1_3" localSheetId="3" hidden="1">{#N/A,#N/A,FALSE,"Summary";#N/A,#N/A,FALSE,"proj1";#N/A,#N/A,FALSE,"proj2";#N/A,#N/A,FALSE,"DCF"}</definedName>
    <definedName name="wrn.first4._1_3" localSheetId="5" hidden="1">{#N/A,#N/A,FALSE,"Summary";#N/A,#N/A,FALSE,"proj1";#N/A,#N/A,FALSE,"proj2";#N/A,#N/A,FALSE,"DCF"}</definedName>
    <definedName name="wrn.first4._1_3" hidden="1">{#N/A,#N/A,FALSE,"Summary";#N/A,#N/A,FALSE,"proj1";#N/A,#N/A,FALSE,"proj2";#N/A,#N/A,FALSE,"DCF"}</definedName>
    <definedName name="wrn.first4._2" localSheetId="1" hidden="1">{#N/A,#N/A,FALSE,"Summary";#N/A,#N/A,FALSE,"proj1";#N/A,#N/A,FALSE,"proj2";#N/A,#N/A,FALSE,"DCF"}</definedName>
    <definedName name="wrn.first4._2" localSheetId="3" hidden="1">{#N/A,#N/A,FALSE,"Summary";#N/A,#N/A,FALSE,"proj1";#N/A,#N/A,FALSE,"proj2";#N/A,#N/A,FALSE,"DCF"}</definedName>
    <definedName name="wrn.first4._2" localSheetId="5" hidden="1">{#N/A,#N/A,FALSE,"Summary";#N/A,#N/A,FALSE,"proj1";#N/A,#N/A,FALSE,"proj2";#N/A,#N/A,FALSE,"DCF"}</definedName>
    <definedName name="wrn.first4._2" hidden="1">{#N/A,#N/A,FALSE,"Summary";#N/A,#N/A,FALSE,"proj1";#N/A,#N/A,FALSE,"proj2";#N/A,#N/A,FALSE,"DCF"}</definedName>
    <definedName name="wrn.first4._2_2" localSheetId="1" hidden="1">{#N/A,#N/A,FALSE,"Summary";#N/A,#N/A,FALSE,"proj1";#N/A,#N/A,FALSE,"proj2";#N/A,#N/A,FALSE,"DCF"}</definedName>
    <definedName name="wrn.first4._2_2" localSheetId="3" hidden="1">{#N/A,#N/A,FALSE,"Summary";#N/A,#N/A,FALSE,"proj1";#N/A,#N/A,FALSE,"proj2";#N/A,#N/A,FALSE,"DCF"}</definedName>
    <definedName name="wrn.first4._2_2" localSheetId="5" hidden="1">{#N/A,#N/A,FALSE,"Summary";#N/A,#N/A,FALSE,"proj1";#N/A,#N/A,FALSE,"proj2";#N/A,#N/A,FALSE,"DCF"}</definedName>
    <definedName name="wrn.first4._2_2" hidden="1">{#N/A,#N/A,FALSE,"Summary";#N/A,#N/A,FALSE,"proj1";#N/A,#N/A,FALSE,"proj2";#N/A,#N/A,FALSE,"DCF"}</definedName>
    <definedName name="wrn.first4._3" localSheetId="1" hidden="1">{#N/A,#N/A,FALSE,"Summary";#N/A,#N/A,FALSE,"proj1";#N/A,#N/A,FALSE,"proj2";#N/A,#N/A,FALSE,"DCF"}</definedName>
    <definedName name="wrn.first4._3" localSheetId="3" hidden="1">{#N/A,#N/A,FALSE,"Summary";#N/A,#N/A,FALSE,"proj1";#N/A,#N/A,FALSE,"proj2";#N/A,#N/A,FALSE,"DCF"}</definedName>
    <definedName name="wrn.first4._3" localSheetId="5" hidden="1">{#N/A,#N/A,FALSE,"Summary";#N/A,#N/A,FALSE,"proj1";#N/A,#N/A,FALSE,"proj2";#N/A,#N/A,FALSE,"DCF"}</definedName>
    <definedName name="wrn.first4._3" hidden="1">{#N/A,#N/A,FALSE,"Summary";#N/A,#N/A,FALSE,"proj1";#N/A,#N/A,FALSE,"proj2";#N/A,#N/A,FALSE,"DCF"}</definedName>
    <definedName name="wrn.first4._3_2" localSheetId="1" hidden="1">{#N/A,#N/A,FALSE,"Summary";#N/A,#N/A,FALSE,"proj1";#N/A,#N/A,FALSE,"proj2";#N/A,#N/A,FALSE,"DCF"}</definedName>
    <definedName name="wrn.first4._3_2" localSheetId="3" hidden="1">{#N/A,#N/A,FALSE,"Summary";#N/A,#N/A,FALSE,"proj1";#N/A,#N/A,FALSE,"proj2";#N/A,#N/A,FALSE,"DCF"}</definedName>
    <definedName name="wrn.first4._3_2" localSheetId="5" hidden="1">{#N/A,#N/A,FALSE,"Summary";#N/A,#N/A,FALSE,"proj1";#N/A,#N/A,FALSE,"proj2";#N/A,#N/A,FALSE,"DCF"}</definedName>
    <definedName name="wrn.first4._3_2" hidden="1">{#N/A,#N/A,FALSE,"Summary";#N/A,#N/A,FALSE,"proj1";#N/A,#N/A,FALSE,"proj2";#N/A,#N/A,FALSE,"DCF"}</definedName>
    <definedName name="wrn.first4._4" localSheetId="1" hidden="1">{#N/A,#N/A,FALSE,"Summary";#N/A,#N/A,FALSE,"proj1";#N/A,#N/A,FALSE,"proj2";#N/A,#N/A,FALSE,"DCF"}</definedName>
    <definedName name="wrn.first4._4" localSheetId="3" hidden="1">{#N/A,#N/A,FALSE,"Summary";#N/A,#N/A,FALSE,"proj1";#N/A,#N/A,FALSE,"proj2";#N/A,#N/A,FALSE,"DCF"}</definedName>
    <definedName name="wrn.first4._4" localSheetId="5" hidden="1">{#N/A,#N/A,FALSE,"Summary";#N/A,#N/A,FALSE,"proj1";#N/A,#N/A,FALSE,"proj2";#N/A,#N/A,FALSE,"DCF"}</definedName>
    <definedName name="wrn.first4._4" hidden="1">{#N/A,#N/A,FALSE,"Summary";#N/A,#N/A,FALSE,"proj1";#N/A,#N/A,FALSE,"proj2";#N/A,#N/A,FALSE,"DCF"}</definedName>
    <definedName name="wrn.first4._4_2" localSheetId="1" hidden="1">{#N/A,#N/A,FALSE,"Summary";#N/A,#N/A,FALSE,"proj1";#N/A,#N/A,FALSE,"proj2";#N/A,#N/A,FALSE,"DCF"}</definedName>
    <definedName name="wrn.first4._4_2" localSheetId="3" hidden="1">{#N/A,#N/A,FALSE,"Summary";#N/A,#N/A,FALSE,"proj1";#N/A,#N/A,FALSE,"proj2";#N/A,#N/A,FALSE,"DCF"}</definedName>
    <definedName name="wrn.first4._4_2" localSheetId="5" hidden="1">{#N/A,#N/A,FALSE,"Summary";#N/A,#N/A,FALSE,"proj1";#N/A,#N/A,FALSE,"proj2";#N/A,#N/A,FALSE,"DCF"}</definedName>
    <definedName name="wrn.first4._4_2" hidden="1">{#N/A,#N/A,FALSE,"Summary";#N/A,#N/A,FALSE,"proj1";#N/A,#N/A,FALSE,"proj2";#N/A,#N/A,FALSE,"DCF"}</definedName>
    <definedName name="wrn.first4._5" localSheetId="1" hidden="1">{#N/A,#N/A,FALSE,"Summary";#N/A,#N/A,FALSE,"proj1";#N/A,#N/A,FALSE,"proj2";#N/A,#N/A,FALSE,"DCF"}</definedName>
    <definedName name="wrn.first4._5" localSheetId="3" hidden="1">{#N/A,#N/A,FALSE,"Summary";#N/A,#N/A,FALSE,"proj1";#N/A,#N/A,FALSE,"proj2";#N/A,#N/A,FALSE,"DCF"}</definedName>
    <definedName name="wrn.first4._5" localSheetId="5" hidden="1">{#N/A,#N/A,FALSE,"Summary";#N/A,#N/A,FALSE,"proj1";#N/A,#N/A,FALSE,"proj2";#N/A,#N/A,FALSE,"DCF"}</definedName>
    <definedName name="wrn.first4._5" hidden="1">{#N/A,#N/A,FALSE,"Summary";#N/A,#N/A,FALSE,"proj1";#N/A,#N/A,FALSE,"proj2";#N/A,#N/A,FALSE,"DCF"}</definedName>
    <definedName name="wrn.first4._5_2" localSheetId="1" hidden="1">{#N/A,#N/A,FALSE,"Summary";#N/A,#N/A,FALSE,"proj1";#N/A,#N/A,FALSE,"proj2";#N/A,#N/A,FALSE,"DCF"}</definedName>
    <definedName name="wrn.first4._5_2" localSheetId="3" hidden="1">{#N/A,#N/A,FALSE,"Summary";#N/A,#N/A,FALSE,"proj1";#N/A,#N/A,FALSE,"proj2";#N/A,#N/A,FALSE,"DCF"}</definedName>
    <definedName name="wrn.first4._5_2" localSheetId="5" hidden="1">{#N/A,#N/A,FALSE,"Summary";#N/A,#N/A,FALSE,"proj1";#N/A,#N/A,FALSE,"proj2";#N/A,#N/A,FALSE,"DCF"}</definedName>
    <definedName name="wrn.first4._5_2" hidden="1">{#N/A,#N/A,FALSE,"Summary";#N/A,#N/A,FALSE,"proj1";#N/A,#N/A,FALSE,"proj2";#N/A,#N/A,FALSE,"DCF"}</definedName>
    <definedName name="wrn.Five._.Year._.Model."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localSheetId="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localSheetId="5"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1"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1" localSheetId="3"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1" localSheetId="5"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_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 localSheetId="1" hidden="1">{"FIVEYEAR",#N/A,TRUE,"SUMMARY";"FIVEYEAR",#N/A,TRUE,"Ratios";"FIVEYEAR",#N/A,TRUE,"Revenue";"FIVEYEAR",#N/A,TRUE,"DETAIL";"FIVEYEAR",#N/A,TRUE,"Payroll"}</definedName>
    <definedName name="wrn.FIVE._.YEAR._.PROJECTION." localSheetId="3" hidden="1">{"FIVEYEAR",#N/A,TRUE,"SUMMARY";"FIVEYEAR",#N/A,TRUE,"Ratios";"FIVEYEAR",#N/A,TRUE,"Revenue";"FIVEYEAR",#N/A,TRUE,"DETAIL";"FIVEYEAR",#N/A,TRUE,"Payroll"}</definedName>
    <definedName name="wrn.FIVE._.YEAR._.PROJECTION." localSheetId="5"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ve._.Year._.Record." localSheetId="1" hidden="1">{"Five Year Record",#N/A,FALSE,"Front and Back"}</definedName>
    <definedName name="wrn.Five._.Year._.Record." localSheetId="3" hidden="1">{"Five Year Record",#N/A,FALSE,"Front and Back"}</definedName>
    <definedName name="wrn.Five._.Year._.Record." localSheetId="5" hidden="1">{"Five Year Record",#N/A,FALSE,"Front and Back"}</definedName>
    <definedName name="wrn.Five._.Year._.Record." hidden="1">{"Five Year Record",#N/A,FALSE,"Front and Back"}</definedName>
    <definedName name="wrn.fixkosten." localSheetId="1" hidden="1">{"fixkosten",#N/A,FALSE,"Gesamt"}</definedName>
    <definedName name="wrn.fixkosten." localSheetId="3" hidden="1">{"fixkosten",#N/A,FALSE,"Gesamt"}</definedName>
    <definedName name="wrn.fixkosten." localSheetId="5" hidden="1">{"fixkosten",#N/A,FALSE,"Gesamt"}</definedName>
    <definedName name="wrn.fixkosten." hidden="1">{"fixkosten",#N/A,FALSE,"Gesamt"}</definedName>
    <definedName name="wrn.FLASH." localSheetId="1" hidden="1">{#N/A,#N/A,FALSE,"OutlK-QTD";#N/A,#N/A,FALSE,"BKLG";#N/A,#N/A,FALSE,"BKLG Link";#N/A,#N/A,FALSE,"OEMBILL";#N/A,#N/A,FALSE,"Pre_Book";#N/A,#N/A,FALSE,"Delinq_outQ3"}</definedName>
    <definedName name="wrn.FLASH." localSheetId="3" hidden="1">{#N/A,#N/A,FALSE,"OutlK-QTD";#N/A,#N/A,FALSE,"BKLG";#N/A,#N/A,FALSE,"BKLG Link";#N/A,#N/A,FALSE,"OEMBILL";#N/A,#N/A,FALSE,"Pre_Book";#N/A,#N/A,FALSE,"Delinq_outQ3"}</definedName>
    <definedName name="wrn.FLASH." localSheetId="5" hidden="1">{#N/A,#N/A,FALSE,"OutlK-QTD";#N/A,#N/A,FALSE,"BKLG";#N/A,#N/A,FALSE,"BKLG Link";#N/A,#N/A,FALSE,"OEMBILL";#N/A,#N/A,FALSE,"Pre_Book";#N/A,#N/A,FALSE,"Delinq_outQ3"}</definedName>
    <definedName name="wrn.FLASH." hidden="1">{#N/A,#N/A,FALSE,"OutlK-QTD";#N/A,#N/A,FALSE,"BKLG";#N/A,#N/A,FALSE,"BKLG Link";#N/A,#N/A,FALSE,"OEMBILL";#N/A,#N/A,FALSE,"Pre_Book";#N/A,#N/A,FALSE,"Delinq_outQ3"}</definedName>
    <definedName name="wrn.Flash._.Result." localSheetId="1" hidden="1">{"Flash Result",#N/A,FALSE,"Flash Result"}</definedName>
    <definedName name="wrn.Flash._.Result." localSheetId="3" hidden="1">{"Flash Result",#N/A,FALSE,"Flash Result"}</definedName>
    <definedName name="wrn.Flash._.Result." localSheetId="5" hidden="1">{"Flash Result",#N/A,FALSE,"Flash Result"}</definedName>
    <definedName name="wrn.Flash._.Result." hidden="1">{"Flash Result",#N/A,FALSE,"Flash Result"}</definedName>
    <definedName name="wrn.Flash._.Result._1" localSheetId="1" hidden="1">{"Flash Result",#N/A,FALSE,"Flash Result"}</definedName>
    <definedName name="wrn.Flash._.Result._1" localSheetId="3" hidden="1">{"Flash Result",#N/A,FALSE,"Flash Result"}</definedName>
    <definedName name="wrn.Flash._.Result._1" localSheetId="5" hidden="1">{"Flash Result",#N/A,FALSE,"Flash Result"}</definedName>
    <definedName name="wrn.Flash._.Result._1" hidden="1">{"Flash Result",#N/A,FALSE,"Flash Result"}</definedName>
    <definedName name="wrn.Flash._.Result._1_1" localSheetId="1" hidden="1">{"Flash Result",#N/A,FALSE,"Flash Result"}</definedName>
    <definedName name="wrn.Flash._.Result._1_1" localSheetId="3" hidden="1">{"Flash Result",#N/A,FALSE,"Flash Result"}</definedName>
    <definedName name="wrn.Flash._.Result._1_1" localSheetId="5" hidden="1">{"Flash Result",#N/A,FALSE,"Flash Result"}</definedName>
    <definedName name="wrn.Flash._.Result._1_1" hidden="1">{"Flash Result",#N/A,FALSE,"Flash Result"}</definedName>
    <definedName name="wrn.Flash._.Result._1_1_2" localSheetId="1" hidden="1">{"Flash Result",#N/A,FALSE,"Flash Result"}</definedName>
    <definedName name="wrn.Flash._.Result._1_1_2" localSheetId="3" hidden="1">{"Flash Result",#N/A,FALSE,"Flash Result"}</definedName>
    <definedName name="wrn.Flash._.Result._1_1_2" localSheetId="5" hidden="1">{"Flash Result",#N/A,FALSE,"Flash Result"}</definedName>
    <definedName name="wrn.Flash._.Result._1_1_2" hidden="1">{"Flash Result",#N/A,FALSE,"Flash Result"}</definedName>
    <definedName name="wrn.Flash._.Result._1_3" localSheetId="1" hidden="1">{"Flash Result",#N/A,FALSE,"Flash Result"}</definedName>
    <definedName name="wrn.Flash._.Result._1_3" localSheetId="3" hidden="1">{"Flash Result",#N/A,FALSE,"Flash Result"}</definedName>
    <definedName name="wrn.Flash._.Result._1_3" localSheetId="5" hidden="1">{"Flash Result",#N/A,FALSE,"Flash Result"}</definedName>
    <definedName name="wrn.Flash._.Result._1_3" hidden="1">{"Flash Result",#N/A,FALSE,"Flash Result"}</definedName>
    <definedName name="wrn.Flash._.Result._2" localSheetId="1" hidden="1">{"Flash Result",#N/A,FALSE,"Flash Result"}</definedName>
    <definedName name="wrn.Flash._.Result._2" localSheetId="3" hidden="1">{"Flash Result",#N/A,FALSE,"Flash Result"}</definedName>
    <definedName name="wrn.Flash._.Result._2" localSheetId="5" hidden="1">{"Flash Result",#N/A,FALSE,"Flash Result"}</definedName>
    <definedName name="wrn.Flash._.Result._2" hidden="1">{"Flash Result",#N/A,FALSE,"Flash Result"}</definedName>
    <definedName name="wrn.Flash._.Result._2_2" localSheetId="1" hidden="1">{"Flash Result",#N/A,FALSE,"Flash Result"}</definedName>
    <definedName name="wrn.Flash._.Result._2_2" localSheetId="3" hidden="1">{"Flash Result",#N/A,FALSE,"Flash Result"}</definedName>
    <definedName name="wrn.Flash._.Result._2_2" localSheetId="5" hidden="1">{"Flash Result",#N/A,FALSE,"Flash Result"}</definedName>
    <definedName name="wrn.Flash._.Result._2_2" hidden="1">{"Flash Result",#N/A,FALSE,"Flash Result"}</definedName>
    <definedName name="wrn.Flash._.Result._3" localSheetId="1" hidden="1">{"Flash Result",#N/A,FALSE,"Flash Result"}</definedName>
    <definedName name="wrn.Flash._.Result._3" localSheetId="3" hidden="1">{"Flash Result",#N/A,FALSE,"Flash Result"}</definedName>
    <definedName name="wrn.Flash._.Result._3" localSheetId="5" hidden="1">{"Flash Result",#N/A,FALSE,"Flash Result"}</definedName>
    <definedName name="wrn.Flash._.Result._3" hidden="1">{"Flash Result",#N/A,FALSE,"Flash Result"}</definedName>
    <definedName name="wrn.Flash._.Result._3_2" localSheetId="1" hidden="1">{"Flash Result",#N/A,FALSE,"Flash Result"}</definedName>
    <definedName name="wrn.Flash._.Result._3_2" localSheetId="3" hidden="1">{"Flash Result",#N/A,FALSE,"Flash Result"}</definedName>
    <definedName name="wrn.Flash._.Result._3_2" localSheetId="5" hidden="1">{"Flash Result",#N/A,FALSE,"Flash Result"}</definedName>
    <definedName name="wrn.Flash._.Result._3_2" hidden="1">{"Flash Result",#N/A,FALSE,"Flash Result"}</definedName>
    <definedName name="wrn.Flash._.Result._5" localSheetId="1" hidden="1">{"Flash Result",#N/A,FALSE,"Flash Result"}</definedName>
    <definedName name="wrn.Flash._.Result._5" localSheetId="3" hidden="1">{"Flash Result",#N/A,FALSE,"Flash Result"}</definedName>
    <definedName name="wrn.Flash._.Result._5" localSheetId="5" hidden="1">{"Flash Result",#N/A,FALSE,"Flash Result"}</definedName>
    <definedName name="wrn.Flash._.Result._5" hidden="1">{"Flash Result",#N/A,FALSE,"Flash Result"}</definedName>
    <definedName name="wrn.FLASH._1" localSheetId="1" hidden="1">{#N/A,#N/A,FALSE,"OutlK-QTD";#N/A,#N/A,FALSE,"BKLG";#N/A,#N/A,FALSE,"BKLG Link";#N/A,#N/A,FALSE,"OEMBILL";#N/A,#N/A,FALSE,"Pre_Book";#N/A,#N/A,FALSE,"Delinq_outQ3"}</definedName>
    <definedName name="wrn.FLASH._1" localSheetId="3" hidden="1">{#N/A,#N/A,FALSE,"OutlK-QTD";#N/A,#N/A,FALSE,"BKLG";#N/A,#N/A,FALSE,"BKLG Link";#N/A,#N/A,FALSE,"OEMBILL";#N/A,#N/A,FALSE,"Pre_Book";#N/A,#N/A,FALSE,"Delinq_outQ3"}</definedName>
    <definedName name="wrn.FLASH._1" localSheetId="5" hidden="1">{#N/A,#N/A,FALSE,"OutlK-QTD";#N/A,#N/A,FALSE,"BKLG";#N/A,#N/A,FALSE,"BKLG Link";#N/A,#N/A,FALSE,"OEMBILL";#N/A,#N/A,FALSE,"Pre_Book";#N/A,#N/A,FALSE,"Delinq_outQ3"}</definedName>
    <definedName name="wrn.FLASH._1" hidden="1">{#N/A,#N/A,FALSE,"OutlK-QTD";#N/A,#N/A,FALSE,"BKLG";#N/A,#N/A,FALSE,"BKLG Link";#N/A,#N/A,FALSE,"OEMBILL";#N/A,#N/A,FALSE,"Pre_Book";#N/A,#N/A,FALSE,"Delinq_outQ3"}</definedName>
    <definedName name="wrn.FOBCALC." localSheetId="1" hidden="1">{"TOPOFFOB",#N/A,FALSE,"FREIGHT - FOB CALCULATIONS";"TABLEI",#N/A,FALSE,"FREIGHT - FOB CALCULATIONS";"TNKRFOB",#N/A,FALSE,"FREIGHT - FOB CALCULATIONS";"TABLEII",#N/A,FALSE,"FREIGHT - FOB CALCULATIONS";"TABLEIII",#N/A,FALSE,"FREIGHT - FOB CALCULATIONS";"TABLEIV",#N/A,FALSE,"FREIGHT - FOB CALCULATIONS";"TABLEV",#N/A,FALSE,"FREIGHT - FOB CALCULATIONS";"TABLEVI",#N/A,FALSE,"FREIGHT - FOB CALCULATIONS";"TABLEVII",#N/A,FALSE,"FREIGHT - FOB CALCULATIONS";"TABLEIX",#N/A,FALSE,"FREIGHT - FOB CALCULATIONS";"TABLEVIII",#N/A,FALSE,"FREIGHT - FOB CALCULATIONS";"TABLEX",#N/A,FALSE,"FREIGHT - FOB CALCULATIONS";"TABLEXI",#N/A,FALSE,"FREIGHT - FOB CALCULATIONS";"TABLEXII",#N/A,FALSE,"FREIGHT - FOB CALCULATIONS";"TABLEXIII",#N/A,FALSE,"FREIGHT - FOB CALCULATIONS"}</definedName>
    <definedName name="wrn.FOBCALC." localSheetId="3" hidden="1">{"TOPOFFOB",#N/A,FALSE,"FREIGHT - FOB CALCULATIONS";"TABLEI",#N/A,FALSE,"FREIGHT - FOB CALCULATIONS";"TNKRFOB",#N/A,FALSE,"FREIGHT - FOB CALCULATIONS";"TABLEII",#N/A,FALSE,"FREIGHT - FOB CALCULATIONS";"TABLEIII",#N/A,FALSE,"FREIGHT - FOB CALCULATIONS";"TABLEIV",#N/A,FALSE,"FREIGHT - FOB CALCULATIONS";"TABLEV",#N/A,FALSE,"FREIGHT - FOB CALCULATIONS";"TABLEVI",#N/A,FALSE,"FREIGHT - FOB CALCULATIONS";"TABLEVII",#N/A,FALSE,"FREIGHT - FOB CALCULATIONS";"TABLEIX",#N/A,FALSE,"FREIGHT - FOB CALCULATIONS";"TABLEVIII",#N/A,FALSE,"FREIGHT - FOB CALCULATIONS";"TABLEX",#N/A,FALSE,"FREIGHT - FOB CALCULATIONS";"TABLEXI",#N/A,FALSE,"FREIGHT - FOB CALCULATIONS";"TABLEXII",#N/A,FALSE,"FREIGHT - FOB CALCULATIONS";"TABLEXIII",#N/A,FALSE,"FREIGHT - FOB CALCULATIONS"}</definedName>
    <definedName name="wrn.FOBCALC." localSheetId="5" hidden="1">{"TOPOFFOB",#N/A,FALSE,"FREIGHT - FOB CALCULATIONS";"TABLEI",#N/A,FALSE,"FREIGHT - FOB CALCULATIONS";"TNKRFOB",#N/A,FALSE,"FREIGHT - FOB CALCULATIONS";"TABLEII",#N/A,FALSE,"FREIGHT - FOB CALCULATIONS";"TABLEIII",#N/A,FALSE,"FREIGHT - FOB CALCULATIONS";"TABLEIV",#N/A,FALSE,"FREIGHT - FOB CALCULATIONS";"TABLEV",#N/A,FALSE,"FREIGHT - FOB CALCULATIONS";"TABLEVI",#N/A,FALSE,"FREIGHT - FOB CALCULATIONS";"TABLEVII",#N/A,FALSE,"FREIGHT - FOB CALCULATIONS";"TABLEIX",#N/A,FALSE,"FREIGHT - FOB CALCULATIONS";"TABLEVIII",#N/A,FALSE,"FREIGHT - FOB CALCULATIONS";"TABLEX",#N/A,FALSE,"FREIGHT - FOB CALCULATIONS";"TABLEXI",#N/A,FALSE,"FREIGHT - FOB CALCULATIONS";"TABLEXII",#N/A,FALSE,"FREIGHT - FOB CALCULATIONS";"TABLEXIII",#N/A,FALSE,"FREIGHT - FOB CALCULATIONS"}</definedName>
    <definedName name="wrn.FOBCALC." hidden="1">{"TOPOFFOB",#N/A,FALSE,"FREIGHT - FOB CALCULATIONS";"TABLEI",#N/A,FALSE,"FREIGHT - FOB CALCULATIONS";"TNKRFOB",#N/A,FALSE,"FREIGHT - FOB CALCULATIONS";"TABLEII",#N/A,FALSE,"FREIGHT - FOB CALCULATIONS";"TABLEIII",#N/A,FALSE,"FREIGHT - FOB CALCULATIONS";"TABLEIV",#N/A,FALSE,"FREIGHT - FOB CALCULATIONS";"TABLEV",#N/A,FALSE,"FREIGHT - FOB CALCULATIONS";"TABLEVI",#N/A,FALSE,"FREIGHT - FOB CALCULATIONS";"TABLEVII",#N/A,FALSE,"FREIGHT - FOB CALCULATIONS";"TABLEIX",#N/A,FALSE,"FREIGHT - FOB CALCULATIONS";"TABLEVIII",#N/A,FALSE,"FREIGHT - FOB CALCULATIONS";"TABLEX",#N/A,FALSE,"FREIGHT - FOB CALCULATIONS";"TABLEXI",#N/A,FALSE,"FREIGHT - FOB CALCULATIONS";"TABLEXII",#N/A,FALSE,"FREIGHT - FOB CALCULATIONS";"TABLEXIII",#N/A,FALSE,"FREIGHT - FOB CALCULATIONS"}</definedName>
    <definedName name="wrn.Footaction." localSheetId="1" hidden="1">{"footaction f",#N/A,FALSE,"Footaction";"d footaction b",#N/A,FALSE,"D"}</definedName>
    <definedName name="wrn.Footaction." localSheetId="3" hidden="1">{"footaction f",#N/A,FALSE,"Footaction";"d footaction b",#N/A,FALSE,"D"}</definedName>
    <definedName name="wrn.Footaction." localSheetId="5" hidden="1">{"footaction f",#N/A,FALSE,"Footaction";"d footaction b",#N/A,FALSE,"D"}</definedName>
    <definedName name="wrn.Footaction." hidden="1">{"footaction f",#N/A,FALSE,"Footaction";"d footaction b",#N/A,FALSE,"D"}</definedName>
    <definedName name="wrn.footaction._.balance._.sheet." localSheetId="1" hidden="1">{"footaction balance sheet",#N/A,FALSE,"FOOTACTION"}</definedName>
    <definedName name="wrn.footaction._.balance._.sheet." localSheetId="3" hidden="1">{"footaction balance sheet",#N/A,FALSE,"FOOTACTION"}</definedName>
    <definedName name="wrn.footaction._.balance._.sheet." localSheetId="5" hidden="1">{"footaction balance sheet",#N/A,FALSE,"FOOTACTION"}</definedName>
    <definedName name="wrn.footaction._.balance._.sheet." hidden="1">{"footaction balance sheet",#N/A,FALSE,"FOOTACTION"}</definedName>
    <definedName name="wrn.footaction._.balance._.sheet._1" localSheetId="1" hidden="1">{"footaction balance sheet",#N/A,FALSE,"FOOTACTION"}</definedName>
    <definedName name="wrn.footaction._.balance._.sheet._1" localSheetId="3" hidden="1">{"footaction balance sheet",#N/A,FALSE,"FOOTACTION"}</definedName>
    <definedName name="wrn.footaction._.balance._.sheet._1" localSheetId="5" hidden="1">{"footaction balance sheet",#N/A,FALSE,"FOOTACTION"}</definedName>
    <definedName name="wrn.footaction._.balance._.sheet._1" hidden="1">{"footaction balance sheet",#N/A,FALSE,"FOOTACTION"}</definedName>
    <definedName name="wrn.footaction._.cash._.flow." localSheetId="1" hidden="1">{"footaction cash flow",#N/A,FALSE,"FOOTACTION"}</definedName>
    <definedName name="wrn.footaction._.cash._.flow." localSheetId="3" hidden="1">{"footaction cash flow",#N/A,FALSE,"FOOTACTION"}</definedName>
    <definedName name="wrn.footaction._.cash._.flow." localSheetId="5" hidden="1">{"footaction cash flow",#N/A,FALSE,"FOOTACTION"}</definedName>
    <definedName name="wrn.footaction._.cash._.flow." hidden="1">{"footaction cash flow",#N/A,FALSE,"FOOTACTION"}</definedName>
    <definedName name="wrn.footaction._.cash._.flow._1" localSheetId="1" hidden="1">{"footaction cash flow",#N/A,FALSE,"FOOTACTION"}</definedName>
    <definedName name="wrn.footaction._.cash._.flow._1" localSheetId="3" hidden="1">{"footaction cash flow",#N/A,FALSE,"FOOTACTION"}</definedName>
    <definedName name="wrn.footaction._.cash._.flow._1" localSheetId="5" hidden="1">{"footaction cash flow",#N/A,FALSE,"FOOTACTION"}</definedName>
    <definedName name="wrn.footaction._.cash._.flow._1" hidden="1">{"footaction cash flow",#N/A,FALSE,"FOOTACTION"}</definedName>
    <definedName name="wrn.FOOTACTION._.INTEREST." localSheetId="1" hidden="1">{"FOOTACTION INTEREST",#N/A,FALSE,"FOOTACTION"}</definedName>
    <definedName name="wrn.FOOTACTION._.INTEREST." localSheetId="3" hidden="1">{"FOOTACTION INTEREST",#N/A,FALSE,"FOOTACTION"}</definedName>
    <definedName name="wrn.FOOTACTION._.INTEREST." localSheetId="5" hidden="1">{"FOOTACTION INTEREST",#N/A,FALSE,"FOOTACTION"}</definedName>
    <definedName name="wrn.FOOTACTION._.INTEREST." hidden="1">{"FOOTACTION INTEREST",#N/A,FALSE,"FOOTACTION"}</definedName>
    <definedName name="wrn.FOOTACTION._.INTEREST._1" localSheetId="1" hidden="1">{"FOOTACTION INTEREST",#N/A,FALSE,"FOOTACTION"}</definedName>
    <definedName name="wrn.FOOTACTION._.INTEREST._1" localSheetId="3" hidden="1">{"FOOTACTION INTEREST",#N/A,FALSE,"FOOTACTION"}</definedName>
    <definedName name="wrn.FOOTACTION._.INTEREST._1" localSheetId="5" hidden="1">{"FOOTACTION INTEREST",#N/A,FALSE,"FOOTACTION"}</definedName>
    <definedName name="wrn.FOOTACTION._.INTEREST._1" hidden="1">{"FOOTACTION INTEREST",#N/A,FALSE,"FOOTACTION"}</definedName>
    <definedName name="wrn.Footaction._1" localSheetId="1" hidden="1">{"footaction f",#N/A,FALSE,"Footaction";"d footaction b",#N/A,FALSE,"D"}</definedName>
    <definedName name="wrn.Footaction._1" localSheetId="3" hidden="1">{"footaction f",#N/A,FALSE,"Footaction";"d footaction b",#N/A,FALSE,"D"}</definedName>
    <definedName name="wrn.Footaction._1" localSheetId="5" hidden="1">{"footaction f",#N/A,FALSE,"Footaction";"d footaction b",#N/A,FALSE,"D"}</definedName>
    <definedName name="wrn.Footaction._1" hidden="1">{"footaction f",#N/A,FALSE,"Footaction";"d footaction b",#N/A,FALSE,"D"}</definedName>
    <definedName name="wrn.footstar._.balance._.sheet." localSheetId="1" hidden="1">{"footstar balance sheet",#N/A,FALSE,"FOOTSTAR"}</definedName>
    <definedName name="wrn.footstar._.balance._.sheet." localSheetId="3" hidden="1">{"footstar balance sheet",#N/A,FALSE,"FOOTSTAR"}</definedName>
    <definedName name="wrn.footstar._.balance._.sheet." localSheetId="5" hidden="1">{"footstar balance sheet",#N/A,FALSE,"FOOTSTAR"}</definedName>
    <definedName name="wrn.footstar._.balance._.sheet." hidden="1">{"footstar balance sheet",#N/A,FALSE,"FOOTSTAR"}</definedName>
    <definedName name="wrn.footstar._.balance._.sheet._1" localSheetId="1" hidden="1">{"footstar balance sheet",#N/A,FALSE,"FOOTSTAR"}</definedName>
    <definedName name="wrn.footstar._.balance._.sheet._1" localSheetId="3" hidden="1">{"footstar balance sheet",#N/A,FALSE,"FOOTSTAR"}</definedName>
    <definedName name="wrn.footstar._.balance._.sheet._1" localSheetId="5" hidden="1">{"footstar balance sheet",#N/A,FALSE,"FOOTSTAR"}</definedName>
    <definedName name="wrn.footstar._.balance._.sheet._1" hidden="1">{"footstar balance sheet",#N/A,FALSE,"FOOTSTAR"}</definedName>
    <definedName name="wrn.footstar._.cash._.flow." localSheetId="1" hidden="1">{"footstar cash flow",#N/A,FALSE,"FOOTSTAR"}</definedName>
    <definedName name="wrn.footstar._.cash._.flow." localSheetId="3" hidden="1">{"footstar cash flow",#N/A,FALSE,"FOOTSTAR"}</definedName>
    <definedName name="wrn.footstar._.cash._.flow." localSheetId="5" hidden="1">{"footstar cash flow",#N/A,FALSE,"FOOTSTAR"}</definedName>
    <definedName name="wrn.footstar._.cash._.flow." hidden="1">{"footstar cash flow",#N/A,FALSE,"FOOTSTAR"}</definedName>
    <definedName name="wrn.footstar._.cash._.flow._1" localSheetId="1" hidden="1">{"footstar cash flow",#N/A,FALSE,"FOOTSTAR"}</definedName>
    <definedName name="wrn.footstar._.cash._.flow._1" localSheetId="3" hidden="1">{"footstar cash flow",#N/A,FALSE,"FOOTSTAR"}</definedName>
    <definedName name="wrn.footstar._.cash._.flow._1" localSheetId="5" hidden="1">{"footstar cash flow",#N/A,FALSE,"FOOTSTAR"}</definedName>
    <definedName name="wrn.footstar._.cash._.flow._1" hidden="1">{"footstar cash flow",#N/A,FALSE,"FOOTSTAR"}</definedName>
    <definedName name="wrn.footstar._.interest." localSheetId="1" hidden="1">{"footstar interest",#N/A,FALSE,"FOOTSTAR"}</definedName>
    <definedName name="wrn.footstar._.interest." localSheetId="3" hidden="1">{"footstar interest",#N/A,FALSE,"FOOTSTAR"}</definedName>
    <definedName name="wrn.footstar._.interest." localSheetId="5" hidden="1">{"footstar interest",#N/A,FALSE,"FOOTSTAR"}</definedName>
    <definedName name="wrn.footstar._.interest." hidden="1">{"footstar interest",#N/A,FALSE,"FOOTSTAR"}</definedName>
    <definedName name="wrn.footstar._.interest._1" localSheetId="1" hidden="1">{"footstar interest",#N/A,FALSE,"FOOTSTAR"}</definedName>
    <definedName name="wrn.footstar._.interest._1" localSheetId="3" hidden="1">{"footstar interest",#N/A,FALSE,"FOOTSTAR"}</definedName>
    <definedName name="wrn.footstar._.interest._1" localSheetId="5" hidden="1">{"footstar interest",#N/A,FALSE,"FOOTSTAR"}</definedName>
    <definedName name="wrn.footstar._.interest._1" hidden="1">{"footstar interest",#N/A,FALSE,"FOOTSTAR"}</definedName>
    <definedName name="wrn.Forecast." localSheetId="1" hidden="1">{#N/A,#N/A,FALSE,"Quarterly BS 01";#N/A,#N/A,FALSE,"Cons Balsheet01";#N/A,#N/A,FALSE,"Quarterly CF 01";#N/A,#N/A,FALSE,"Cash Flow 01";#N/A,#N/A,FALSE,"EARNINGS 01"}</definedName>
    <definedName name="wrn.Forecast." localSheetId="3" hidden="1">{#N/A,#N/A,FALSE,"Quarterly BS 01";#N/A,#N/A,FALSE,"Cons Balsheet01";#N/A,#N/A,FALSE,"Quarterly CF 01";#N/A,#N/A,FALSE,"Cash Flow 01";#N/A,#N/A,FALSE,"EARNINGS 01"}</definedName>
    <definedName name="wrn.Forecast." localSheetId="5" hidden="1">{#N/A,#N/A,FALSE,"Quarterly BS 01";#N/A,#N/A,FALSE,"Cons Balsheet01";#N/A,#N/A,FALSE,"Quarterly CF 01";#N/A,#N/A,FALSE,"Cash Flow 01";#N/A,#N/A,FALSE,"EARNINGS 01"}</definedName>
    <definedName name="wrn.Forecast." hidden="1">{#N/A,#N/A,FALSE,"Quarterly BS 01";#N/A,#N/A,FALSE,"Cons Balsheet01";#N/A,#N/A,FALSE,"Quarterly CF 01";#N/A,#N/A,FALSE,"Cash Flow 01";#N/A,#N/A,FALSE,"EARNINGS 01"}</definedName>
    <definedName name="wrn.FORECAST._.ONLY." localSheetId="1"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localSheetId="3"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localSheetId="5"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_1" localSheetId="1"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_1" localSheetId="3"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_1" localSheetId="5"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_1"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ign." localSheetId="1" hidden="1">{"foreign f",#N/A,FALSE,"Meldisco";"foreign b",#N/A,FALSE,"B"}</definedName>
    <definedName name="wrn.foreign." localSheetId="3" hidden="1">{"foreign f",#N/A,FALSE,"Meldisco";"foreign b",#N/A,FALSE,"B"}</definedName>
    <definedName name="wrn.foreign." localSheetId="5" hidden="1">{"foreign f",#N/A,FALSE,"Meldisco";"foreign b",#N/A,FALSE,"B"}</definedName>
    <definedName name="wrn.foreign." hidden="1">{"foreign f",#N/A,FALSE,"Meldisco";"foreign b",#N/A,FALSE,"B"}</definedName>
    <definedName name="wrn.foreign._1" localSheetId="1" hidden="1">{"foreign f",#N/A,FALSE,"Meldisco";"foreign b",#N/A,FALSE,"B"}</definedName>
    <definedName name="wrn.foreign._1" localSheetId="3" hidden="1">{"foreign f",#N/A,FALSE,"Meldisco";"foreign b",#N/A,FALSE,"B"}</definedName>
    <definedName name="wrn.foreign._1" localSheetId="5" hidden="1">{"foreign f",#N/A,FALSE,"Meldisco";"foreign b",#N/A,FALSE,"B"}</definedName>
    <definedName name="wrn.foreign._1" hidden="1">{"foreign f",#N/A,FALSE,"Meldisco";"foreign b",#N/A,FALSE,"B"}</definedName>
    <definedName name="wrn.FORM1." localSheetId="1" hidden="1">{#N/A,#N/A,FALSE,"COMP"}</definedName>
    <definedName name="wrn.FORM1." localSheetId="3" hidden="1">{#N/A,#N/A,FALSE,"COMP"}</definedName>
    <definedName name="wrn.FORM1." localSheetId="5" hidden="1">{#N/A,#N/A,FALSE,"COMP"}</definedName>
    <definedName name="wrn.FORM1." hidden="1">{#N/A,#N/A,FALSE,"COMP"}</definedName>
    <definedName name="wrn.forms." localSheetId="1" hidden="1">{#N/A,#N/A,FALSE,"Set-Up";#N/A,#N/A,FALSE,"Comparison";#N/A,#N/A,FALSE,"AR";#N/A,#N/A,FALSE,"Inv";#N/A,#N/A,FALSE,"Concentrations";#N/A,#N/A,FALSE,"Past Dues";#N/A,#N/A,FALSE,"Trends";#N/A,#N/A,FALSE,"AR Trends";#N/A,#N/A,FALSE,"Inv Trends"}</definedName>
    <definedName name="wrn.forms." localSheetId="3" hidden="1">{#N/A,#N/A,FALSE,"Set-Up";#N/A,#N/A,FALSE,"Comparison";#N/A,#N/A,FALSE,"AR";#N/A,#N/A,FALSE,"Inv";#N/A,#N/A,FALSE,"Concentrations";#N/A,#N/A,FALSE,"Past Dues";#N/A,#N/A,FALSE,"Trends";#N/A,#N/A,FALSE,"AR Trends";#N/A,#N/A,FALSE,"Inv Trends"}</definedName>
    <definedName name="wrn.forms." localSheetId="5"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REE." localSheetId="1" hidden="1">{#N/A,#N/A,FALSE,"FREE"}</definedName>
    <definedName name="wrn.FREE." localSheetId="3" hidden="1">{#N/A,#N/A,FALSE,"FREE"}</definedName>
    <definedName name="wrn.FREE." localSheetId="5" hidden="1">{#N/A,#N/A,FALSE,"FREE"}</definedName>
    <definedName name="wrn.FREE." hidden="1">{#N/A,#N/A,FALSE,"FREE"}</definedName>
    <definedName name="wrn.Freq_Res." localSheetId="1" hidden="1">{#N/A,#N/A,TRUE,"FR_HC";#N/A,#N/A,TRUE,"FR_REST";#N/A,#N/A,TRUE,"FR_RETA";#N/A,#N/A,TRUE,"FR_TECSOF";#N/A,#N/A,TRUE,"FR_NETTEC";#N/A,#N/A,TRUE,"FR_CLISER"}</definedName>
    <definedName name="wrn.Freq_Res." localSheetId="5" hidden="1">{#N/A,#N/A,TRUE,"FR_HC";#N/A,#N/A,TRUE,"FR_REST";#N/A,#N/A,TRUE,"FR_RETA";#N/A,#N/A,TRUE,"FR_TECSOF";#N/A,#N/A,TRUE,"FR_NETTEC";#N/A,#N/A,TRUE,"FR_CLISER"}</definedName>
    <definedName name="wrn.Freq_Res." hidden="1">{#N/A,#N/A,TRUE,"FR_HC";#N/A,#N/A,TRUE,"FR_REST";#N/A,#N/A,TRUE,"FR_RETA";#N/A,#N/A,TRUE,"FR_TECSOF";#N/A,#N/A,TRUE,"FR_NETTEC";#N/A,#N/A,TRUE,"FR_CLISER"}</definedName>
    <definedName name="wrn.Friendly." localSheetId="1" hidden="1">{#N/A,#N/A,TRUE,"Julio";#N/A,#N/A,TRUE,"Agosto";#N/A,#N/A,TRUE,"BHCo";#N/A,#N/A,TRUE,"Abril";#N/A,#N/A,TRUE,"Pro Forma"}</definedName>
    <definedName name="wrn.Friendly." localSheetId="3" hidden="1">{#N/A,#N/A,TRUE,"Julio";#N/A,#N/A,TRUE,"Agosto";#N/A,#N/A,TRUE,"BHCo";#N/A,#N/A,TRUE,"Abril";#N/A,#N/A,TRUE,"Pro Forma"}</definedName>
    <definedName name="wrn.Friendly." localSheetId="5" hidden="1">{#N/A,#N/A,TRUE,"Julio";#N/A,#N/A,TRUE,"Agosto";#N/A,#N/A,TRUE,"BHCo";#N/A,#N/A,TRUE,"Abril";#N/A,#N/A,TRUE,"Pro Forma"}</definedName>
    <definedName name="wrn.Friendly." hidden="1">{#N/A,#N/A,TRUE,"Julio";#N/A,#N/A,TRUE,"Agosto";#N/A,#N/A,TRUE,"BHCo";#N/A,#N/A,TRUE,"Abril";#N/A,#N/A,TRUE,"Pro Forma"}</definedName>
    <definedName name="wrn.Friendly._1" localSheetId="1" hidden="1">{#N/A,#N/A,TRUE,"Julio";#N/A,#N/A,TRUE,"Agosto";#N/A,#N/A,TRUE,"BHCo";#N/A,#N/A,TRUE,"Abril";#N/A,#N/A,TRUE,"Pro Forma"}</definedName>
    <definedName name="wrn.Friendly._1" localSheetId="3" hidden="1">{#N/A,#N/A,TRUE,"Julio";#N/A,#N/A,TRUE,"Agosto";#N/A,#N/A,TRUE,"BHCo";#N/A,#N/A,TRUE,"Abril";#N/A,#N/A,TRUE,"Pro Forma"}</definedName>
    <definedName name="wrn.Friendly._1" localSheetId="5" hidden="1">{#N/A,#N/A,TRUE,"Julio";#N/A,#N/A,TRUE,"Agosto";#N/A,#N/A,TRUE,"BHCo";#N/A,#N/A,TRUE,"Abril";#N/A,#N/A,TRUE,"Pro Forma"}</definedName>
    <definedName name="wrn.Friendly._1" hidden="1">{#N/A,#N/A,TRUE,"Julio";#N/A,#N/A,TRUE,"Agosto";#N/A,#N/A,TRUE,"BHCo";#N/A,#N/A,TRUE,"Abril";#N/A,#N/A,TRUE,"Pro Forma"}</definedName>
    <definedName name="wrn.Front._.Page." localSheetId="1" hidden="1">{"Front Page",#N/A,FALSE,"Front and Back"}</definedName>
    <definedName name="wrn.Front._.Page." localSheetId="3" hidden="1">{"Front Page",#N/A,FALSE,"Front and Back"}</definedName>
    <definedName name="wrn.Front._.Page." localSheetId="5" hidden="1">{"Front Page",#N/A,FALSE,"Front and Back"}</definedName>
    <definedName name="wrn.Front._.Page." hidden="1">{"Front Page",#N/A,FALSE,"Front and Back"}</definedName>
    <definedName name="wrn.FRS." localSheetId="1" hidden="1">{"FRS f",#N/A,FALSE,"Meldisco";"FRS b",#N/A,FALSE,"Meldisco"}</definedName>
    <definedName name="wrn.FRS." localSheetId="3" hidden="1">{"FRS f",#N/A,FALSE,"Meldisco";"FRS b",#N/A,FALSE,"Meldisco"}</definedName>
    <definedName name="wrn.FRS." localSheetId="5" hidden="1">{"FRS f",#N/A,FALSE,"Meldisco";"FRS b",#N/A,FALSE,"Meldisco"}</definedName>
    <definedName name="wrn.FRS." hidden="1">{"FRS f",#N/A,FALSE,"Meldisco";"FRS b",#N/A,FALSE,"Meldisco"}</definedName>
    <definedName name="wrn.FRS._1" localSheetId="1" hidden="1">{"FRS f",#N/A,FALSE,"Meldisco";"FRS b",#N/A,FALSE,"Meldisco"}</definedName>
    <definedName name="wrn.FRS._1" localSheetId="3" hidden="1">{"FRS f",#N/A,FALSE,"Meldisco";"FRS b",#N/A,FALSE,"Meldisco"}</definedName>
    <definedName name="wrn.FRS._1" localSheetId="5" hidden="1">{"FRS f",#N/A,FALSE,"Meldisco";"FRS b",#N/A,FALSE,"Meldisco"}</definedName>
    <definedName name="wrn.FRS._1" hidden="1">{"FRS f",#N/A,FALSE,"Meldisco";"FRS b",#N/A,FALSE,"Meldisco"}</definedName>
    <definedName name="wrn.FS._.AND._.TBLS._.10K." localSheetId="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localSheetId="3"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localSheetId="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TS." localSheetId="1" hidden="1">{"footstar f",#N/A,FALSE,"Footstar";"ftsback",#N/A,FALSE,"FTSback"}</definedName>
    <definedName name="wrn.FTS." localSheetId="3" hidden="1">{"footstar f",#N/A,FALSE,"Footstar";"ftsback",#N/A,FALSE,"FTSback"}</definedName>
    <definedName name="wrn.FTS." localSheetId="5" hidden="1">{"footstar f",#N/A,FALSE,"Footstar";"ftsback",#N/A,FALSE,"FTSback"}</definedName>
    <definedName name="wrn.FTS." hidden="1">{"footstar f",#N/A,FALSE,"Footstar";"ftsback",#N/A,FALSE,"FTSback"}</definedName>
    <definedName name="wrn.FTS._.PLANT._.BREAKUP." localSheetId="1" hidden="1">{"PLANT BREAKUP",#N/A,FALSE,"E"}</definedName>
    <definedName name="wrn.FTS._.PLANT._.BREAKUP." localSheetId="3" hidden="1">{"PLANT BREAKUP",#N/A,FALSE,"E"}</definedName>
    <definedName name="wrn.FTS._.PLANT._.BREAKUP." localSheetId="5" hidden="1">{"PLANT BREAKUP",#N/A,FALSE,"E"}</definedName>
    <definedName name="wrn.FTS._.PLANT._.BREAKUP." hidden="1">{"PLANT BREAKUP",#N/A,FALSE,"E"}</definedName>
    <definedName name="wrn.FTS._1" localSheetId="1" hidden="1">{"footstar f",#N/A,FALSE,"Footstar";"ftsback",#N/A,FALSE,"FTSback"}</definedName>
    <definedName name="wrn.FTS._1" localSheetId="3" hidden="1">{"footstar f",#N/A,FALSE,"Footstar";"ftsback",#N/A,FALSE,"FTSback"}</definedName>
    <definedName name="wrn.FTS._1" localSheetId="5" hidden="1">{"footstar f",#N/A,FALSE,"Footstar";"ftsback",#N/A,FALSE,"FTSback"}</definedName>
    <definedName name="wrn.FTS._1" hidden="1">{"footstar f",#N/A,FALSE,"Footstar";"ftsback",#N/A,FALSE,"FTSback"}</definedName>
    <definedName name="wrn.Fuel._.Cycle." localSheetId="1" hidden="1">{#N/A,#N/A,FALSE,"AltFuel"}</definedName>
    <definedName name="wrn.Fuel._.Cycle." localSheetId="3" hidden="1">{#N/A,#N/A,FALSE,"AltFuel"}</definedName>
    <definedName name="wrn.Fuel._.Cycle." localSheetId="5" hidden="1">{#N/A,#N/A,FALSE,"AltFuel"}</definedName>
    <definedName name="wrn.Fuel._.Cycle." hidden="1">{#N/A,#N/A,FALSE,"AltFuel"}</definedName>
    <definedName name="wrn.Fuel._.Cycle._1" localSheetId="1" hidden="1">{#N/A,#N/A,FALSE,"AltFuel"}</definedName>
    <definedName name="wrn.Fuel._.Cycle._1" localSheetId="3" hidden="1">{#N/A,#N/A,FALSE,"AltFuel"}</definedName>
    <definedName name="wrn.Fuel._.Cycle._1" localSheetId="5" hidden="1">{#N/A,#N/A,FALSE,"AltFuel"}</definedName>
    <definedName name="wrn.Fuel._.Cycle._1" hidden="1">{#N/A,#N/A,FALSE,"AltFuel"}</definedName>
    <definedName name="wrn.Ful._.Set." localSheetId="1" hidden="1">{"Bsheet",#N/A,FALSE,"Details";"P&amp;L",#N/A,FALSE,"Details";"Schedule",#N/A,FALSE,"Details";"Details",#N/A,FALSE,"Details"}</definedName>
    <definedName name="wrn.Ful._.Set." localSheetId="3" hidden="1">{"Bsheet",#N/A,FALSE,"Details";"P&amp;L",#N/A,FALSE,"Details";"Schedule",#N/A,FALSE,"Details";"Details",#N/A,FALSE,"Details"}</definedName>
    <definedName name="wrn.Ful._.Set." localSheetId="5" hidden="1">{"Bsheet",#N/A,FALSE,"Details";"P&amp;L",#N/A,FALSE,"Details";"Schedule",#N/A,FALSE,"Details";"Details",#N/A,FALSE,"Details"}</definedName>
    <definedName name="wrn.Ful._.Set." hidden="1">{"Bsheet",#N/A,FALSE,"Details";"P&amp;L",#N/A,FALSE,"Details";"Schedule",#N/A,FALSE,"Details";"Details",#N/A,FALSE,"Details"}</definedName>
    <definedName name="wrn.Full." localSheetId="1" hidden="1">{#N/A,#N/A,FALSE,"Summary";#N/A,#N/A,FALSE,"CF";#N/A,#N/A,FALSE,"P&amp;L";#N/A,#N/A,FALSE,"BS";#N/A,#N/A,FALSE,"Returns";#N/A,#N/A,FALSE,"Assumptions";#N/A,#N/A,FALSE,"Analysis"}</definedName>
    <definedName name="wrn.Full." localSheetId="3" hidden="1">{#N/A,#N/A,FALSE,"Summary";#N/A,#N/A,FALSE,"CF";#N/A,#N/A,FALSE,"P&amp;L";#N/A,#N/A,FALSE,"BS";#N/A,#N/A,FALSE,"Returns";#N/A,#N/A,FALSE,"Assumptions";#N/A,#N/A,FALSE,"Analysis"}</definedName>
    <definedName name="wrn.Full." localSheetId="5" hidden="1">{#N/A,#N/A,FALSE,"Summary";#N/A,#N/A,FALSE,"CF";#N/A,#N/A,FALSE,"P&amp;L";#N/A,#N/A,FALSE,"BS";#N/A,#N/A,FALSE,"Returns";#N/A,#N/A,FALSE,"Assumptions";#N/A,#N/A,FALSE,"Analysis"}</definedName>
    <definedName name="wrn.Full." hidden="1">{#N/A,#N/A,FALSE,"Summary";#N/A,#N/A,FALSE,"CF";#N/A,#N/A,FALSE,"P&amp;L";#N/A,#N/A,FALSE,"BS";#N/A,#N/A,FALSE,"Returns";#N/A,#N/A,FALSE,"Assumptions";#N/A,#N/A,FALSE,"Analysis"}</definedName>
    <definedName name="wrn.Full._.Model." localSheetId="1" hidden="1">{#N/A,#N/A,FALSE,"Cov";#N/A,#N/A,FALSE,"sum";#N/A,#N/A,FALSE,"baladj";#N/A,#N/A,FALSE,"bs";#N/A,#N/A,FALSE,"is";#N/A,#N/A,FALSE,"pis";#N/A,#N/A,FALSE,"pis";#N/A,#N/A,FALSE,"cf";#N/A,#N/A,FALSE,"balhist";#N/A,#N/A,FALSE,"wc";#N/A,#N/A,FALSE,"ltd";#N/A,#N/A,FALSE,"cover";#N/A,#N/A,FALSE,"fa";#N/A,#N/A,FALSE,"tax";#N/A,#N/A,FALSE,"irr";#N/A,#N/A,FALSE,"in";#N/A,#N/A,FALSE,"DCF Cov";#N/A,#N/A,FALSE,"dcf"}</definedName>
    <definedName name="wrn.Full._.Model." localSheetId="3" hidden="1">{#N/A,#N/A,FALSE,"Cov";#N/A,#N/A,FALSE,"sum";#N/A,#N/A,FALSE,"baladj";#N/A,#N/A,FALSE,"bs";#N/A,#N/A,FALSE,"is";#N/A,#N/A,FALSE,"pis";#N/A,#N/A,FALSE,"pis";#N/A,#N/A,FALSE,"cf";#N/A,#N/A,FALSE,"balhist";#N/A,#N/A,FALSE,"wc";#N/A,#N/A,FALSE,"ltd";#N/A,#N/A,FALSE,"cover";#N/A,#N/A,FALSE,"fa";#N/A,#N/A,FALSE,"tax";#N/A,#N/A,FALSE,"irr";#N/A,#N/A,FALSE,"in";#N/A,#N/A,FALSE,"DCF Cov";#N/A,#N/A,FALSE,"dcf"}</definedName>
    <definedName name="wrn.Full._.Model." localSheetId="5" hidden="1">{#N/A,#N/A,FALSE,"Cov";#N/A,#N/A,FALSE,"sum";#N/A,#N/A,FALSE,"baladj";#N/A,#N/A,FALSE,"bs";#N/A,#N/A,FALSE,"is";#N/A,#N/A,FALSE,"pis";#N/A,#N/A,FALSE,"pis";#N/A,#N/A,FALSE,"cf";#N/A,#N/A,FALSE,"balhist";#N/A,#N/A,FALSE,"wc";#N/A,#N/A,FALSE,"ltd";#N/A,#N/A,FALSE,"cover";#N/A,#N/A,FALSE,"fa";#N/A,#N/A,FALSE,"tax";#N/A,#N/A,FALSE,"irr";#N/A,#N/A,FALSE,"in";#N/A,#N/A,FALSE,"DCF Cov";#N/A,#N/A,FALSE,"dcf"}</definedName>
    <definedName name="wrn.Full._.Model." hidden="1">{#N/A,#N/A,FALSE,"Cov";#N/A,#N/A,FALSE,"sum";#N/A,#N/A,FALSE,"baladj";#N/A,#N/A,FALSE,"bs";#N/A,#N/A,FALSE,"is";#N/A,#N/A,FALSE,"pis";#N/A,#N/A,FALSE,"pis";#N/A,#N/A,FALSE,"cf";#N/A,#N/A,FALSE,"balhist";#N/A,#N/A,FALSE,"wc";#N/A,#N/A,FALSE,"ltd";#N/A,#N/A,FALSE,"cover";#N/A,#N/A,FALSE,"fa";#N/A,#N/A,FALSE,"tax";#N/A,#N/A,FALSE,"irr";#N/A,#N/A,FALSE,"in";#N/A,#N/A,FALSE,"DCF Cov";#N/A,#N/A,FALSE,"dcf"}</definedName>
    <definedName name="wrn.Full._.Model._1" localSheetId="1" hidden="1">{#N/A,#N/A,FALSE,"Cov";#N/A,#N/A,FALSE,"sum (2)";#N/A,#N/A,FALSE,"bs";#N/A,#N/A,FALSE,"is";#N/A,#N/A,FALSE,"pis";#N/A,#N/A,FALSE,"cf";#N/A,#N/A,FALSE,"wc";#N/A,#N/A,FALSE,"ltd";#N/A,#N/A,FALSE,"cover";#N/A,#N/A,FALSE,"irr (2)";#N/A,#N/A,FALSE,"in"}</definedName>
    <definedName name="wrn.Full._.Model._1" localSheetId="3" hidden="1">{#N/A,#N/A,FALSE,"Cov";#N/A,#N/A,FALSE,"sum (2)";#N/A,#N/A,FALSE,"bs";#N/A,#N/A,FALSE,"is";#N/A,#N/A,FALSE,"pis";#N/A,#N/A,FALSE,"cf";#N/A,#N/A,FALSE,"wc";#N/A,#N/A,FALSE,"ltd";#N/A,#N/A,FALSE,"cover";#N/A,#N/A,FALSE,"irr (2)";#N/A,#N/A,FALSE,"in"}</definedName>
    <definedName name="wrn.Full._.Model._1" localSheetId="5" hidden="1">{#N/A,#N/A,FALSE,"Cov";#N/A,#N/A,FALSE,"sum (2)";#N/A,#N/A,FALSE,"bs";#N/A,#N/A,FALSE,"is";#N/A,#N/A,FALSE,"pis";#N/A,#N/A,FALSE,"cf";#N/A,#N/A,FALSE,"wc";#N/A,#N/A,FALSE,"ltd";#N/A,#N/A,FALSE,"cover";#N/A,#N/A,FALSE,"irr (2)";#N/A,#N/A,FALSE,"in"}</definedName>
    <definedName name="wrn.Full._.Model._1" hidden="1">{#N/A,#N/A,FALSE,"Cov";#N/A,#N/A,FALSE,"sum (2)";#N/A,#N/A,FALSE,"bs";#N/A,#N/A,FALSE,"is";#N/A,#N/A,FALSE,"pis";#N/A,#N/A,FALSE,"cf";#N/A,#N/A,FALSE,"wc";#N/A,#N/A,FALSE,"ltd";#N/A,#N/A,FALSE,"cover";#N/A,#N/A,FALSE,"irr (2)";#N/A,#N/A,FALSE,"in"}</definedName>
    <definedName name="wrn.Full._.Monty."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_2"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_2"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_2"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3"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3"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3"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 localSheetId="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 localSheetId="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 localSheetId="1" hidden="1">{#N/A,#N/A,FALSE,"Summary";#N/A,#N/A,FALSE,"Assumptions";#N/A,#N/A,FALSE,"Scenarios";#N/A,#N/A,FALSE,"LBE (Base)";#N/A,#N/A,FALSE,"Scen A";#N/A,#N/A,FALSE,"Scen B";"Debt Paydown Scenario",#N/A,FALSE,"Cash in Bank";#N/A,#N/A,FALSE,"Debt&amp;Equity Rec"}</definedName>
    <definedName name="wrn.Full._.Pack." localSheetId="3" hidden="1">{#N/A,#N/A,FALSE,"Summary";#N/A,#N/A,FALSE,"Assumptions";#N/A,#N/A,FALSE,"Scenarios";#N/A,#N/A,FALSE,"LBE (Base)";#N/A,#N/A,FALSE,"Scen A";#N/A,#N/A,FALSE,"Scen B";"Debt Paydown Scenario",#N/A,FALSE,"Cash in Bank";#N/A,#N/A,FALSE,"Debt&amp;Equity Rec"}</definedName>
    <definedName name="wrn.Full._.Pack." localSheetId="5" hidden="1">{#N/A,#N/A,FALSE,"Summary";#N/A,#N/A,FALSE,"Assumptions";#N/A,#N/A,FALSE,"Scenarios";#N/A,#N/A,FALSE,"LBE (Base)";#N/A,#N/A,FALSE,"Scen A";#N/A,#N/A,FALSE,"Scen B";"Debt Paydown Scenario",#N/A,FALSE,"Cash in Bank";#N/A,#N/A,FALSE,"Debt&amp;Equity Rec"}</definedName>
    <definedName name="wrn.Full._.Pack." hidden="1">{#N/A,#N/A,FALSE,"Summary";#N/A,#N/A,FALSE,"Assumptions";#N/A,#N/A,FALSE,"Scenarios";#N/A,#N/A,FALSE,"LBE (Base)";#N/A,#N/A,FALSE,"Scen A";#N/A,#N/A,FALSE,"Scen B";"Debt Paydown Scenario",#N/A,FALSE,"Cash in Bank";#N/A,#N/A,FALSE,"Debt&amp;Equity Rec"}</definedName>
    <definedName name="wrn.Full._.Package." localSheetId="1"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3"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5"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1" localSheetId="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 localSheetId="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 localSheetId="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_2" localSheetId="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_2" localSheetId="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_2" localSheetId="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1_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3" localSheetId="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3" localSheetId="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3" localSheetId="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1_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 localSheetId="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 localSheetId="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 localSheetId="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_2" localSheetId="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_2" localSheetId="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_2" localSheetId="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2_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 localSheetId="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 localSheetId="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 localSheetId="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_2" localSheetId="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_2" localSheetId="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_2" localSheetId="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3_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5" localSheetId="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5" localSheetId="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5" localSheetId="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5"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_from_DBAB_1_1_1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Set." localSheetId="1" hidden="1">{"Bsheet",#N/A,FALSE,"Details";"P&amp;l",#N/A,FALSE,"Details";"Schedule",#N/A,FALSE,"Details";"Details",#N/A,FALSE,"Details";"Annexue II",#N/A,FALSE,"Details";"Branch Bs",#N/A,FALSE,"Details";"Branch PL",#N/A,FALSE,"Details"}</definedName>
    <definedName name="wrn.Full._.Set." localSheetId="3" hidden="1">{"Bsheet",#N/A,FALSE,"Details";"P&amp;l",#N/A,FALSE,"Details";"Schedule",#N/A,FALSE,"Details";"Details",#N/A,FALSE,"Details";"Annexue II",#N/A,FALSE,"Details";"Branch Bs",#N/A,FALSE,"Details";"Branch PL",#N/A,FALSE,"Details"}</definedName>
    <definedName name="wrn.Full._.Set." localSheetId="5" hidden="1">{"Bsheet",#N/A,FALSE,"Details";"P&amp;l",#N/A,FALSE,"Details";"Schedule",#N/A,FALSE,"Details";"Details",#N/A,FALSE,"Details";"Annexue II",#N/A,FALSE,"Details";"Branch Bs",#N/A,FALSE,"Details";"Branch PL",#N/A,FALSE,"Details"}</definedName>
    <definedName name="wrn.Full._.Set." hidden="1">{"Bsheet",#N/A,FALSE,"Details";"P&amp;l",#N/A,FALSE,"Details";"Schedule",#N/A,FALSE,"Details";"Details",#N/A,FALSE,"Details";"Annexue II",#N/A,FALSE,"Details";"Branch Bs",#N/A,FALSE,"Details";"Branch PL",#N/A,FALSE,"Details"}</definedName>
    <definedName name="wrn.Full._.Workbook._.Report._1" localSheetId="1" hidden="1">{"Balance Sheet Summary",#N/A,TRUE,"Balance Sheet";"Cash Flow Summary",#N/A,TRUE,"Cash Flow";"Capital Plan CA Schedule",#N/A,TRUE,"Capital Plan";"Capital Plan Summary",#N/A,TRUE,"Capital Plan"}</definedName>
    <definedName name="wrn.Full._.Workbook._.Report._1" localSheetId="3" hidden="1">{"Balance Sheet Summary",#N/A,TRUE,"Balance Sheet";"Cash Flow Summary",#N/A,TRUE,"Cash Flow";"Capital Plan CA Schedule",#N/A,TRUE,"Capital Plan";"Capital Plan Summary",#N/A,TRUE,"Capital Plan"}</definedName>
    <definedName name="wrn.Full._.Workbook._.Report._1" localSheetId="5" hidden="1">{"Balance Sheet Summary",#N/A,TRUE,"Balance Sheet";"Cash Flow Summary",#N/A,TRUE,"Cash Flow";"Capital Plan CA Schedule",#N/A,TRUE,"Capital Plan";"Capital Plan Summary",#N/A,TRUE,"Capital Plan"}</definedName>
    <definedName name="wrn.Full._.Workbook._.Report._1" hidden="1">{"Balance Sheet Summary",#N/A,TRUE,"Balance Sheet";"Cash Flow Summary",#N/A,TRUE,"Cash Flow";"Capital Plan CA Schedule",#N/A,TRUE,"Capital Plan";"Capital Plan Summary",#N/A,TRUE,"Capital Plan"}</definedName>
    <definedName name="wrn.Full._1" localSheetId="1" hidden="1">{#N/A,#N/A,FALSE,"Summary";#N/A,#N/A,FALSE,"CF";#N/A,#N/A,FALSE,"P&amp;L";#N/A,#N/A,FALSE,"BS";#N/A,#N/A,FALSE,"Returns";#N/A,#N/A,FALSE,"Assumptions";#N/A,#N/A,FALSE,"Analysis"}</definedName>
    <definedName name="wrn.Full._1" localSheetId="3" hidden="1">{#N/A,#N/A,FALSE,"Summary";#N/A,#N/A,FALSE,"CF";#N/A,#N/A,FALSE,"P&amp;L";#N/A,#N/A,FALSE,"BS";#N/A,#N/A,FALSE,"Returns";#N/A,#N/A,FALSE,"Assumptions";#N/A,#N/A,FALSE,"Analysis"}</definedName>
    <definedName name="wrn.Full._1" localSheetId="5" hidden="1">{#N/A,#N/A,FALSE,"Summary";#N/A,#N/A,FALSE,"CF";#N/A,#N/A,FALSE,"P&amp;L";#N/A,#N/A,FALSE,"BS";#N/A,#N/A,FALSE,"Returns";#N/A,#N/A,FALSE,"Assumptions";#N/A,#N/A,FALSE,"Analysis"}</definedName>
    <definedName name="wrn.Full._1" hidden="1">{#N/A,#N/A,FALSE,"Summary";#N/A,#N/A,FALSE,"CF";#N/A,#N/A,FALSE,"P&amp;L";#N/A,#N/A,FALSE,"BS";#N/A,#N/A,FALSE,"Returns";#N/A,#N/A,FALSE,"Assumptions";#N/A,#N/A,FALSE,"Analysis"}</definedName>
    <definedName name="wrn.Full_Analysis_Analyst." localSheetId="1" hidden="1">{#N/A,#N/A,TRUE,"DCF Summary (2)";#N/A,#N/A,TRUE,"DCF Summary";#N/A,"Analyst Value Drivers",TRUE,"DCF"}</definedName>
    <definedName name="wrn.Full_Analysis_Analyst." localSheetId="3" hidden="1">{#N/A,#N/A,TRUE,"DCF Summary (2)";#N/A,#N/A,TRUE,"DCF Summary";#N/A,"Analyst Value Drivers",TRUE,"DCF"}</definedName>
    <definedName name="wrn.Full_Analysis_Analyst." localSheetId="5" hidden="1">{#N/A,#N/A,TRUE,"DCF Summary (2)";#N/A,#N/A,TRUE,"DCF Summary";#N/A,"Analyst Value Drivers",TRUE,"DCF"}</definedName>
    <definedName name="wrn.Full_Analysis_Analyst." hidden="1">{#N/A,#N/A,TRUE,"DCF Summary (2)";#N/A,#N/A,TRUE,"DCF Summary";#N/A,"Analyst Value Drivers",TRUE,"DCF"}</definedName>
    <definedName name="wrn.Full_Analysis_Analyst._1" localSheetId="1" hidden="1">{#N/A,#N/A,TRUE,"DCF Summary (2)";#N/A,#N/A,TRUE,"DCF Summary";#N/A,"Analyst Value Drivers",TRUE,"DCF"}</definedName>
    <definedName name="wrn.Full_Analysis_Analyst._1" localSheetId="3" hidden="1">{#N/A,#N/A,TRUE,"DCF Summary (2)";#N/A,#N/A,TRUE,"DCF Summary";#N/A,"Analyst Value Drivers",TRUE,"DCF"}</definedName>
    <definedName name="wrn.Full_Analysis_Analyst._1" localSheetId="5" hidden="1">{#N/A,#N/A,TRUE,"DCF Summary (2)";#N/A,#N/A,TRUE,"DCF Summary";#N/A,"Analyst Value Drivers",TRUE,"DCF"}</definedName>
    <definedName name="wrn.Full_Analysis_Analyst._1" hidden="1">{#N/A,#N/A,TRUE,"DCF Summary (2)";#N/A,#N/A,TRUE,"DCF Summary";#N/A,"Analyst Value Drivers",TRUE,"DCF"}</definedName>
    <definedName name="wrn.Full_Analysis_Base." localSheetId="1" hidden="1">{#N/A,#N/A,TRUE,"DCF Summary (2)";#N/A,#N/A,TRUE,"DCF Summary";#N/A,"Base Case Value Drivers",TRUE,"DCF"}</definedName>
    <definedName name="wrn.Full_Analysis_Base." localSheetId="3" hidden="1">{#N/A,#N/A,TRUE,"DCF Summary (2)";#N/A,#N/A,TRUE,"DCF Summary";#N/A,"Base Case Value Drivers",TRUE,"DCF"}</definedName>
    <definedName name="wrn.Full_Analysis_Base." localSheetId="5" hidden="1">{#N/A,#N/A,TRUE,"DCF Summary (2)";#N/A,#N/A,TRUE,"DCF Summary";#N/A,"Base Case Value Drivers",TRUE,"DCF"}</definedName>
    <definedName name="wrn.Full_Analysis_Base." hidden="1">{#N/A,#N/A,TRUE,"DCF Summary (2)";#N/A,#N/A,TRUE,"DCF Summary";#N/A,"Base Case Value Drivers",TRUE,"DCF"}</definedName>
    <definedName name="wrn.Full_Analysis_Base._1" localSheetId="1" hidden="1">{#N/A,#N/A,TRUE,"DCF Summary (2)";#N/A,#N/A,TRUE,"DCF Summary";#N/A,"Base Case Value Drivers",TRUE,"DCF"}</definedName>
    <definedName name="wrn.Full_Analysis_Base._1" localSheetId="3" hidden="1">{#N/A,#N/A,TRUE,"DCF Summary (2)";#N/A,#N/A,TRUE,"DCF Summary";#N/A,"Base Case Value Drivers",TRUE,"DCF"}</definedName>
    <definedName name="wrn.Full_Analysis_Base._1" localSheetId="5" hidden="1">{#N/A,#N/A,TRUE,"DCF Summary (2)";#N/A,#N/A,TRUE,"DCF Summary";#N/A,"Base Case Value Drivers",TRUE,"DCF"}</definedName>
    <definedName name="wrn.Full_Analysis_Base._1" hidden="1">{#N/A,#N/A,TRUE,"DCF Summary (2)";#N/A,#N/A,TRUE,"DCF Summary";#N/A,"Base Case Value Drivers",TRUE,"DCF"}</definedName>
    <definedName name="wrn.Full_Analysis_Middle." localSheetId="1" hidden="1">{#N/A,#N/A,TRUE,"DCF Summary (2)";#N/A,#N/A,TRUE,"DCF Summary";#N/A,"Middle Case Drivers",TRUE,"DCF"}</definedName>
    <definedName name="wrn.Full_Analysis_Middle." localSheetId="3" hidden="1">{#N/A,#N/A,TRUE,"DCF Summary (2)";#N/A,#N/A,TRUE,"DCF Summary";#N/A,"Middle Case Drivers",TRUE,"DCF"}</definedName>
    <definedName name="wrn.Full_Analysis_Middle." localSheetId="5" hidden="1">{#N/A,#N/A,TRUE,"DCF Summary (2)";#N/A,#N/A,TRUE,"DCF Summary";#N/A,"Middle Case Drivers",TRUE,"DCF"}</definedName>
    <definedName name="wrn.Full_Analysis_Middle." hidden="1">{#N/A,#N/A,TRUE,"DCF Summary (2)";#N/A,#N/A,TRUE,"DCF Summary";#N/A,"Middle Case Drivers",TRUE,"DCF"}</definedName>
    <definedName name="wrn.Full_Analysis_Middle._1" localSheetId="1" hidden="1">{#N/A,#N/A,TRUE,"DCF Summary (2)";#N/A,#N/A,TRUE,"DCF Summary";#N/A,"Middle Case Drivers",TRUE,"DCF"}</definedName>
    <definedName name="wrn.Full_Analysis_Middle._1" localSheetId="3" hidden="1">{#N/A,#N/A,TRUE,"DCF Summary (2)";#N/A,#N/A,TRUE,"DCF Summary";#N/A,"Middle Case Drivers",TRUE,"DCF"}</definedName>
    <definedName name="wrn.Full_Analysis_Middle._1" localSheetId="5" hidden="1">{#N/A,#N/A,TRUE,"DCF Summary (2)";#N/A,#N/A,TRUE,"DCF Summary";#N/A,"Middle Case Drivers",TRUE,"DCF"}</definedName>
    <definedName name="wrn.Full_Analysis_Middle._1" hidden="1">{#N/A,#N/A,TRUE,"DCF Summary (2)";#N/A,#N/A,TRUE,"DCF Summary";#N/A,"Middle Case Drivers",TRUE,"DCF"}</definedName>
    <definedName name="wrn.Funnel._.Report." localSheetId="1" hidden="1">{#N/A,#N/A,FALSE,"funnel";#N/A,#N/A,FALSE,"AE Summary";#N/A,#N/A,FALSE,"Product Summary"}</definedName>
    <definedName name="wrn.Funnel._.Report." localSheetId="3" hidden="1">{#N/A,#N/A,FALSE,"funnel";#N/A,#N/A,FALSE,"AE Summary";#N/A,#N/A,FALSE,"Product Summary"}</definedName>
    <definedName name="wrn.Funnel._.Report." localSheetId="5" hidden="1">{#N/A,#N/A,FALSE,"funnel";#N/A,#N/A,FALSE,"AE Summary";#N/A,#N/A,FALSE,"Product Summary"}</definedName>
    <definedName name="wrn.Funnel._.Report." hidden="1">{#N/A,#N/A,FALSE,"funnel";#N/A,#N/A,FALSE,"AE Summary";#N/A,#N/A,FALSE,"Product Summary"}</definedName>
    <definedName name="wrn.Funnel._.Report._1" localSheetId="1" hidden="1">{#N/A,#N/A,FALSE,"funnel";#N/A,#N/A,FALSE,"AE Summary";#N/A,#N/A,FALSE,"Product Summary"}</definedName>
    <definedName name="wrn.Funnel._.Report._1" localSheetId="3" hidden="1">{#N/A,#N/A,FALSE,"funnel";#N/A,#N/A,FALSE,"AE Summary";#N/A,#N/A,FALSE,"Product Summary"}</definedName>
    <definedName name="wrn.Funnel._.Report._1" localSheetId="5" hidden="1">{#N/A,#N/A,FALSE,"funnel";#N/A,#N/A,FALSE,"AE Summary";#N/A,#N/A,FALSE,"Product Summary"}</definedName>
    <definedName name="wrn.Funnel._.Report._1" hidden="1">{#N/A,#N/A,FALSE,"funnel";#N/A,#N/A,FALSE,"AE Summary";#N/A,#N/A,FALSE,"Product Summary"}</definedName>
    <definedName name="wrn.FY2001._.Package." localSheetId="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localSheetId="3"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localSheetId="5"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_1" localSheetId="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_1" localSheetId="3"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_1" localSheetId="5"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_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2._.bank._.package." localSheetId="1" hidden="1">{#N/A,#N/A,FALSE,"P&amp;L comp summary - fy2002";#N/A,#N/A,FALSE,"bs comparative - fy2002";#N/A,#N/A,FALSE,"Cashflow comparative - fy2002";#N/A,#N/A,FALSE,"memo -etc sales analysis";#N/A,#N/A,FALSE,"memo -Plan Assumptions"}</definedName>
    <definedName name="wrn.FY2002._.bank._.package." localSheetId="3" hidden="1">{#N/A,#N/A,FALSE,"P&amp;L comp summary - fy2002";#N/A,#N/A,FALSE,"bs comparative - fy2002";#N/A,#N/A,FALSE,"Cashflow comparative - fy2002";#N/A,#N/A,FALSE,"memo -etc sales analysis";#N/A,#N/A,FALSE,"memo -Plan Assumptions"}</definedName>
    <definedName name="wrn.FY2002._.bank._.package." localSheetId="5" hidden="1">{#N/A,#N/A,FALSE,"P&amp;L comp summary - fy2002";#N/A,#N/A,FALSE,"bs comparative - fy2002";#N/A,#N/A,FALSE,"Cashflow comparative - fy2002";#N/A,#N/A,FALSE,"memo -etc sales analysis";#N/A,#N/A,FALSE,"memo -Plan Assumptions"}</definedName>
    <definedName name="wrn.FY2002._.bank._.package." hidden="1">{#N/A,#N/A,FALSE,"P&amp;L comp summary - fy2002";#N/A,#N/A,FALSE,"bs comparative - fy2002";#N/A,#N/A,FALSE,"Cashflow comparative - fy2002";#N/A,#N/A,FALSE,"memo -etc sales analysis";#N/A,#N/A,FALSE,"memo -Plan Assumptions"}</definedName>
    <definedName name="wrn.FY2002._.bank._.package._1" localSheetId="1" hidden="1">{#N/A,#N/A,FALSE,"P&amp;L comp summary - fy2002";#N/A,#N/A,FALSE,"bs comparative - fy2002";#N/A,#N/A,FALSE,"Cashflow comparative - fy2002";#N/A,#N/A,FALSE,"memo -etc sales analysis";#N/A,#N/A,FALSE,"memo -Plan Assumptions"}</definedName>
    <definedName name="wrn.FY2002._.bank._.package._1" localSheetId="3" hidden="1">{#N/A,#N/A,FALSE,"P&amp;L comp summary - fy2002";#N/A,#N/A,FALSE,"bs comparative - fy2002";#N/A,#N/A,FALSE,"Cashflow comparative - fy2002";#N/A,#N/A,FALSE,"memo -etc sales analysis";#N/A,#N/A,FALSE,"memo -Plan Assumptions"}</definedName>
    <definedName name="wrn.FY2002._.bank._.package._1" localSheetId="5" hidden="1">{#N/A,#N/A,FALSE,"P&amp;L comp summary - fy2002";#N/A,#N/A,FALSE,"bs comparative - fy2002";#N/A,#N/A,FALSE,"Cashflow comparative - fy2002";#N/A,#N/A,FALSE,"memo -etc sales analysis";#N/A,#N/A,FALSE,"memo -Plan Assumptions"}</definedName>
    <definedName name="wrn.FY2002._.bank._.package._1" hidden="1">{#N/A,#N/A,FALSE,"P&amp;L comp summary - fy2002";#N/A,#N/A,FALSE,"bs comparative - fy2002";#N/A,#N/A,FALSE,"Cashflow comparative - fy2002";#N/A,#N/A,FALSE,"memo -etc sales analysis";#N/A,#N/A,FALSE,"memo -Plan Assumptions"}</definedName>
    <definedName name="wrn.FY96sbp99" localSheetId="1" hidden="1">{#N/A,#N/A,FALSE,"FY97";#N/A,#N/A,FALSE,"FY98";#N/A,#N/A,FALSE,"FY99";#N/A,#N/A,FALSE,"FY00";#N/A,#N/A,FALSE,"FY01"}</definedName>
    <definedName name="wrn.FY96sbp99" localSheetId="3" hidden="1">{#N/A,#N/A,FALSE,"FY97";#N/A,#N/A,FALSE,"FY98";#N/A,#N/A,FALSE,"FY99";#N/A,#N/A,FALSE,"FY00";#N/A,#N/A,FALSE,"FY01"}</definedName>
    <definedName name="wrn.FY96sbp99" localSheetId="5" hidden="1">{#N/A,#N/A,FALSE,"FY97";#N/A,#N/A,FALSE,"FY98";#N/A,#N/A,FALSE,"FY99";#N/A,#N/A,FALSE,"FY00";#N/A,#N/A,FALSE,"FY01"}</definedName>
    <definedName name="wrn.FY96sbp99" hidden="1">{#N/A,#N/A,FALSE,"FY97";#N/A,#N/A,FALSE,"FY98";#N/A,#N/A,FALSE,"FY99";#N/A,#N/A,FALSE,"FY00";#N/A,#N/A,FALSE,"FY01"}</definedName>
    <definedName name="wrn.FY96sbp99_1" localSheetId="1" hidden="1">{#N/A,#N/A,FALSE,"FY97";#N/A,#N/A,FALSE,"FY98";#N/A,#N/A,FALSE,"FY99";#N/A,#N/A,FALSE,"FY00";#N/A,#N/A,FALSE,"FY01"}</definedName>
    <definedName name="wrn.FY96sbp99_1" localSheetId="3" hidden="1">{#N/A,#N/A,FALSE,"FY97";#N/A,#N/A,FALSE,"FY98";#N/A,#N/A,FALSE,"FY99";#N/A,#N/A,FALSE,"FY00";#N/A,#N/A,FALSE,"FY01"}</definedName>
    <definedName name="wrn.FY96sbp99_1" localSheetId="5" hidden="1">{#N/A,#N/A,FALSE,"FY97";#N/A,#N/A,FALSE,"FY98";#N/A,#N/A,FALSE,"FY99";#N/A,#N/A,FALSE,"FY00";#N/A,#N/A,FALSE,"FY01"}</definedName>
    <definedName name="wrn.FY96sbp99_1" hidden="1">{#N/A,#N/A,FALSE,"FY97";#N/A,#N/A,FALSE,"FY98";#N/A,#N/A,FALSE,"FY99";#N/A,#N/A,FALSE,"FY00";#N/A,#N/A,FALSE,"FY01"}</definedName>
    <definedName name="wrn.FY97SBP." localSheetId="0" hidden="1">{#N/A,#N/A,FALSE,"FY97";#N/A,#N/A,FALSE,"FY98";#N/A,#N/A,FALSE,"FY99";#N/A,#N/A,FALSE,"FY00";#N/A,#N/A,FALSE,"FY01"}</definedName>
    <definedName name="wrn.FY97SBP." localSheetId="1" hidden="1">{#N/A,#N/A,FALSE,"FY97";#N/A,#N/A,FALSE,"FY98";#N/A,#N/A,FALSE,"FY99";#N/A,#N/A,FALSE,"FY00";#N/A,#N/A,FALSE,"FY01"}</definedName>
    <definedName name="wrn.FY97SBP." localSheetId="3" hidden="1">{#N/A,#N/A,FALSE,"FY97";#N/A,#N/A,FALSE,"FY98";#N/A,#N/A,FALSE,"FY99";#N/A,#N/A,FALSE,"FY00";#N/A,#N/A,FALSE,"FY01"}</definedName>
    <definedName name="wrn.FY97SBP." localSheetId="5" hidden="1">{#N/A,#N/A,FALSE,"FY97";#N/A,#N/A,FALSE,"FY98";#N/A,#N/A,FALSE,"FY99";#N/A,#N/A,FALSE,"FY00";#N/A,#N/A,FALSE,"FY01"}</definedName>
    <definedName name="wrn.FY97SBP." hidden="1">{#N/A,#N/A,FALSE,"FY97";#N/A,#N/A,FALSE,"FY98";#N/A,#N/A,FALSE,"FY99";#N/A,#N/A,FALSE,"FY00";#N/A,#N/A,FALSE,"FY01"}</definedName>
    <definedName name="wrn.FY97SBP._1" localSheetId="1" hidden="1">{#N/A,#N/A,FALSE,"FY97";#N/A,#N/A,FALSE,"FY98";#N/A,#N/A,FALSE,"FY99";#N/A,#N/A,FALSE,"FY00";#N/A,#N/A,FALSE,"FY01"}</definedName>
    <definedName name="wrn.FY97SBP._1" localSheetId="3" hidden="1">{#N/A,#N/A,FALSE,"FY97";#N/A,#N/A,FALSE,"FY98";#N/A,#N/A,FALSE,"FY99";#N/A,#N/A,FALSE,"FY00";#N/A,#N/A,FALSE,"FY01"}</definedName>
    <definedName name="wrn.FY97SBP._1" localSheetId="5" hidden="1">{#N/A,#N/A,FALSE,"FY97";#N/A,#N/A,FALSE,"FY98";#N/A,#N/A,FALSE,"FY99";#N/A,#N/A,FALSE,"FY00";#N/A,#N/A,FALSE,"FY01"}</definedName>
    <definedName name="wrn.FY97SBP._1" hidden="1">{#N/A,#N/A,FALSE,"FY97";#N/A,#N/A,FALSE,"FY98";#N/A,#N/A,FALSE,"FY99";#N/A,#N/A,FALSE,"FY00";#N/A,#N/A,FALSE,"FY01"}</definedName>
    <definedName name="wrn.FY97SBP._1_1" localSheetId="1" hidden="1">{#N/A,#N/A,FALSE,"FY97";#N/A,#N/A,FALSE,"FY98";#N/A,#N/A,FALSE,"FY99";#N/A,#N/A,FALSE,"FY00";#N/A,#N/A,FALSE,"FY01"}</definedName>
    <definedName name="wrn.FY97SBP._1_1" localSheetId="3" hidden="1">{#N/A,#N/A,FALSE,"FY97";#N/A,#N/A,FALSE,"FY98";#N/A,#N/A,FALSE,"FY99";#N/A,#N/A,FALSE,"FY00";#N/A,#N/A,FALSE,"FY01"}</definedName>
    <definedName name="wrn.FY97SBP._1_1" localSheetId="5" hidden="1">{#N/A,#N/A,FALSE,"FY97";#N/A,#N/A,FALSE,"FY98";#N/A,#N/A,FALSE,"FY99";#N/A,#N/A,FALSE,"FY00";#N/A,#N/A,FALSE,"FY01"}</definedName>
    <definedName name="wrn.FY97SBP._1_1" hidden="1">{#N/A,#N/A,FALSE,"FY97";#N/A,#N/A,FALSE,"FY98";#N/A,#N/A,FALSE,"FY99";#N/A,#N/A,FALSE,"FY00";#N/A,#N/A,FALSE,"FY01"}</definedName>
    <definedName name="wrn.FY97SBP._1_1_2" localSheetId="1" hidden="1">{#N/A,#N/A,FALSE,"FY97";#N/A,#N/A,FALSE,"FY98";#N/A,#N/A,FALSE,"FY99";#N/A,#N/A,FALSE,"FY00";#N/A,#N/A,FALSE,"FY01"}</definedName>
    <definedName name="wrn.FY97SBP._1_1_2" localSheetId="3" hidden="1">{#N/A,#N/A,FALSE,"FY97";#N/A,#N/A,FALSE,"FY98";#N/A,#N/A,FALSE,"FY99";#N/A,#N/A,FALSE,"FY00";#N/A,#N/A,FALSE,"FY01"}</definedName>
    <definedName name="wrn.FY97SBP._1_1_2" localSheetId="5" hidden="1">{#N/A,#N/A,FALSE,"FY97";#N/A,#N/A,FALSE,"FY98";#N/A,#N/A,FALSE,"FY99";#N/A,#N/A,FALSE,"FY00";#N/A,#N/A,FALSE,"FY01"}</definedName>
    <definedName name="wrn.FY97SBP._1_1_2" hidden="1">{#N/A,#N/A,FALSE,"FY97";#N/A,#N/A,FALSE,"FY98";#N/A,#N/A,FALSE,"FY99";#N/A,#N/A,FALSE,"FY00";#N/A,#N/A,FALSE,"FY01"}</definedName>
    <definedName name="wrn.FY97SBP._1_3" localSheetId="1" hidden="1">{#N/A,#N/A,FALSE,"FY97";#N/A,#N/A,FALSE,"FY98";#N/A,#N/A,FALSE,"FY99";#N/A,#N/A,FALSE,"FY00";#N/A,#N/A,FALSE,"FY01"}</definedName>
    <definedName name="wrn.FY97SBP._1_3" localSheetId="3" hidden="1">{#N/A,#N/A,FALSE,"FY97";#N/A,#N/A,FALSE,"FY98";#N/A,#N/A,FALSE,"FY99";#N/A,#N/A,FALSE,"FY00";#N/A,#N/A,FALSE,"FY01"}</definedName>
    <definedName name="wrn.FY97SBP._1_3" localSheetId="5" hidden="1">{#N/A,#N/A,FALSE,"FY97";#N/A,#N/A,FALSE,"FY98";#N/A,#N/A,FALSE,"FY99";#N/A,#N/A,FALSE,"FY00";#N/A,#N/A,FALSE,"FY01"}</definedName>
    <definedName name="wrn.FY97SBP._1_3" hidden="1">{#N/A,#N/A,FALSE,"FY97";#N/A,#N/A,FALSE,"FY98";#N/A,#N/A,FALSE,"FY99";#N/A,#N/A,FALSE,"FY00";#N/A,#N/A,FALSE,"FY01"}</definedName>
    <definedName name="wrn.FY97SBP._2" localSheetId="1" hidden="1">{#N/A,#N/A,FALSE,"FY97";#N/A,#N/A,FALSE,"FY98";#N/A,#N/A,FALSE,"FY99";#N/A,#N/A,FALSE,"FY00";#N/A,#N/A,FALSE,"FY01"}</definedName>
    <definedName name="wrn.FY97SBP._2" localSheetId="3" hidden="1">{#N/A,#N/A,FALSE,"FY97";#N/A,#N/A,FALSE,"FY98";#N/A,#N/A,FALSE,"FY99";#N/A,#N/A,FALSE,"FY00";#N/A,#N/A,FALSE,"FY01"}</definedName>
    <definedName name="wrn.FY97SBP._2" localSheetId="5" hidden="1">{#N/A,#N/A,FALSE,"FY97";#N/A,#N/A,FALSE,"FY98";#N/A,#N/A,FALSE,"FY99";#N/A,#N/A,FALSE,"FY00";#N/A,#N/A,FALSE,"FY01"}</definedName>
    <definedName name="wrn.FY97SBP._2" hidden="1">{#N/A,#N/A,FALSE,"FY97";#N/A,#N/A,FALSE,"FY98";#N/A,#N/A,FALSE,"FY99";#N/A,#N/A,FALSE,"FY00";#N/A,#N/A,FALSE,"FY01"}</definedName>
    <definedName name="wrn.FY97SBP._2_2" localSheetId="1" hidden="1">{#N/A,#N/A,FALSE,"FY97";#N/A,#N/A,FALSE,"FY98";#N/A,#N/A,FALSE,"FY99";#N/A,#N/A,FALSE,"FY00";#N/A,#N/A,FALSE,"FY01"}</definedName>
    <definedName name="wrn.FY97SBP._2_2" localSheetId="3" hidden="1">{#N/A,#N/A,FALSE,"FY97";#N/A,#N/A,FALSE,"FY98";#N/A,#N/A,FALSE,"FY99";#N/A,#N/A,FALSE,"FY00";#N/A,#N/A,FALSE,"FY01"}</definedName>
    <definedName name="wrn.FY97SBP._2_2" localSheetId="5" hidden="1">{#N/A,#N/A,FALSE,"FY97";#N/A,#N/A,FALSE,"FY98";#N/A,#N/A,FALSE,"FY99";#N/A,#N/A,FALSE,"FY00";#N/A,#N/A,FALSE,"FY01"}</definedName>
    <definedName name="wrn.FY97SBP._2_2" hidden="1">{#N/A,#N/A,FALSE,"FY97";#N/A,#N/A,FALSE,"FY98";#N/A,#N/A,FALSE,"FY99";#N/A,#N/A,FALSE,"FY00";#N/A,#N/A,FALSE,"FY01"}</definedName>
    <definedName name="wrn.FY97SBP._3" localSheetId="1" hidden="1">{#N/A,#N/A,FALSE,"FY97";#N/A,#N/A,FALSE,"FY98";#N/A,#N/A,FALSE,"FY99";#N/A,#N/A,FALSE,"FY00";#N/A,#N/A,FALSE,"FY01"}</definedName>
    <definedName name="wrn.FY97SBP._3" localSheetId="3" hidden="1">{#N/A,#N/A,FALSE,"FY97";#N/A,#N/A,FALSE,"FY98";#N/A,#N/A,FALSE,"FY99";#N/A,#N/A,FALSE,"FY00";#N/A,#N/A,FALSE,"FY01"}</definedName>
    <definedName name="wrn.FY97SBP._3" localSheetId="5" hidden="1">{#N/A,#N/A,FALSE,"FY97";#N/A,#N/A,FALSE,"FY98";#N/A,#N/A,FALSE,"FY99";#N/A,#N/A,FALSE,"FY00";#N/A,#N/A,FALSE,"FY01"}</definedName>
    <definedName name="wrn.FY97SBP._3" hidden="1">{#N/A,#N/A,FALSE,"FY97";#N/A,#N/A,FALSE,"FY98";#N/A,#N/A,FALSE,"FY99";#N/A,#N/A,FALSE,"FY00";#N/A,#N/A,FALSE,"FY01"}</definedName>
    <definedName name="wrn.FY97SBP._3_2" localSheetId="1" hidden="1">{#N/A,#N/A,FALSE,"FY97";#N/A,#N/A,FALSE,"FY98";#N/A,#N/A,FALSE,"FY99";#N/A,#N/A,FALSE,"FY00";#N/A,#N/A,FALSE,"FY01"}</definedName>
    <definedName name="wrn.FY97SBP._3_2" localSheetId="3" hidden="1">{#N/A,#N/A,FALSE,"FY97";#N/A,#N/A,FALSE,"FY98";#N/A,#N/A,FALSE,"FY99";#N/A,#N/A,FALSE,"FY00";#N/A,#N/A,FALSE,"FY01"}</definedName>
    <definedName name="wrn.FY97SBP._3_2" localSheetId="5" hidden="1">{#N/A,#N/A,FALSE,"FY97";#N/A,#N/A,FALSE,"FY98";#N/A,#N/A,FALSE,"FY99";#N/A,#N/A,FALSE,"FY00";#N/A,#N/A,FALSE,"FY01"}</definedName>
    <definedName name="wrn.FY97SBP._3_2" hidden="1">{#N/A,#N/A,FALSE,"FY97";#N/A,#N/A,FALSE,"FY98";#N/A,#N/A,FALSE,"FY99";#N/A,#N/A,FALSE,"FY00";#N/A,#N/A,FALSE,"FY01"}</definedName>
    <definedName name="wrn.FY97SBP._5" localSheetId="1" hidden="1">{#N/A,#N/A,FALSE,"FY97";#N/A,#N/A,FALSE,"FY98";#N/A,#N/A,FALSE,"FY99";#N/A,#N/A,FALSE,"FY00";#N/A,#N/A,FALSE,"FY01"}</definedName>
    <definedName name="wrn.FY97SBP._5" localSheetId="3" hidden="1">{#N/A,#N/A,FALSE,"FY97";#N/A,#N/A,FALSE,"FY98";#N/A,#N/A,FALSE,"FY99";#N/A,#N/A,FALSE,"FY00";#N/A,#N/A,FALSE,"FY01"}</definedName>
    <definedName name="wrn.FY97SBP._5" localSheetId="5" hidden="1">{#N/A,#N/A,FALSE,"FY97";#N/A,#N/A,FALSE,"FY98";#N/A,#N/A,FALSE,"FY99";#N/A,#N/A,FALSE,"FY00";#N/A,#N/A,FALSE,"FY01"}</definedName>
    <definedName name="wrn.FY97SBP._5" hidden="1">{#N/A,#N/A,FALSE,"FY97";#N/A,#N/A,FALSE,"FY98";#N/A,#N/A,FALSE,"FY99";#N/A,#N/A,FALSE,"FY00";#N/A,#N/A,FALSE,"FY01"}</definedName>
    <definedName name="wrn.FY97SBP2" localSheetId="1" hidden="1">{#N/A,#N/A,FALSE,"FY97";#N/A,#N/A,FALSE,"FY98";#N/A,#N/A,FALSE,"FY99";#N/A,#N/A,FALSE,"FY00";#N/A,#N/A,FALSE,"FY01"}</definedName>
    <definedName name="wrn.FY97SBP2" localSheetId="3" hidden="1">{#N/A,#N/A,FALSE,"FY97";#N/A,#N/A,FALSE,"FY98";#N/A,#N/A,FALSE,"FY99";#N/A,#N/A,FALSE,"FY00";#N/A,#N/A,FALSE,"FY01"}</definedName>
    <definedName name="wrn.FY97SBP2" localSheetId="5" hidden="1">{#N/A,#N/A,FALSE,"FY97";#N/A,#N/A,FALSE,"FY98";#N/A,#N/A,FALSE,"FY99";#N/A,#N/A,FALSE,"FY00";#N/A,#N/A,FALSE,"FY01"}</definedName>
    <definedName name="wrn.FY97SBP2" hidden="1">{#N/A,#N/A,FALSE,"FY97";#N/A,#N/A,FALSE,"FY98";#N/A,#N/A,FALSE,"FY99";#N/A,#N/A,FALSE,"FY00";#N/A,#N/A,FALSE,"FY01"}</definedName>
    <definedName name="wrn.FY97SBP2_1" localSheetId="1" hidden="1">{#N/A,#N/A,FALSE,"FY97";#N/A,#N/A,FALSE,"FY98";#N/A,#N/A,FALSE,"FY99";#N/A,#N/A,FALSE,"FY00";#N/A,#N/A,FALSE,"FY01"}</definedName>
    <definedName name="wrn.FY97SBP2_1" localSheetId="3" hidden="1">{#N/A,#N/A,FALSE,"FY97";#N/A,#N/A,FALSE,"FY98";#N/A,#N/A,FALSE,"FY99";#N/A,#N/A,FALSE,"FY00";#N/A,#N/A,FALSE,"FY01"}</definedName>
    <definedName name="wrn.FY97SBP2_1" localSheetId="5" hidden="1">{#N/A,#N/A,FALSE,"FY97";#N/A,#N/A,FALSE,"FY98";#N/A,#N/A,FALSE,"FY99";#N/A,#N/A,FALSE,"FY00";#N/A,#N/A,FALSE,"FY01"}</definedName>
    <definedName name="wrn.FY97SBP2_1" hidden="1">{#N/A,#N/A,FALSE,"FY97";#N/A,#N/A,FALSE,"FY98";#N/A,#N/A,FALSE,"FY99";#N/A,#N/A,FALSE,"FY00";#N/A,#N/A,FALSE,"FY01"}</definedName>
    <definedName name="wrn.GASCOND." localSheetId="1" hidden="1">{"GASCOND",#N/A,FALSE,"CONDENSATE";"CRUDECOND",#N/A,FALSE,"CONDENSATE";"TOTALCOND",#N/A,FALSE,"CONDENSATE"}</definedName>
    <definedName name="wrn.GASCOND." localSheetId="3" hidden="1">{"GASCOND",#N/A,FALSE,"CONDENSATE";"CRUDECOND",#N/A,FALSE,"CONDENSATE";"TOTALCOND",#N/A,FALSE,"CONDENSATE"}</definedName>
    <definedName name="wrn.GASCOND." localSheetId="5" hidden="1">{"GASCOND",#N/A,FALSE,"CONDENSATE";"CRUDECOND",#N/A,FALSE,"CONDENSATE";"TOTALCOND",#N/A,FALSE,"CONDENSATE"}</definedName>
    <definedName name="wrn.GASCOND." hidden="1">{"GASCOND",#N/A,FALSE,"CONDENSATE";"CRUDECOND",#N/A,FALSE,"CONDENSATE";"TOTALCOND",#N/A,FALSE,"CONDENSATE"}</definedName>
    <definedName name="wrn.GASODEM." localSheetId="1" hidden="1">{"monthly",#N/A,FALSE,"GASODEM";"qtr to yr",#N/A,FALSE,"GASODEM"}</definedName>
    <definedName name="wrn.GASODEM." localSheetId="3" hidden="1">{"monthly",#N/A,FALSE,"GASODEM";"qtr to yr",#N/A,FALSE,"GASODEM"}</definedName>
    <definedName name="wrn.GASODEM." localSheetId="5" hidden="1">{"monthly",#N/A,FALSE,"GASODEM";"qtr to yr",#N/A,FALSE,"GASODEM"}</definedName>
    <definedName name="wrn.GASODEM." hidden="1">{"monthly",#N/A,FALSE,"GASODEM";"qtr to yr",#N/A,FALSE,"GASODEM"}</definedName>
    <definedName name="wrn.GCIall._1" localSheetId="1" hidden="1">{"gcicash",#N/A,FALSE,"GCIINC";"gciinc",#N/A,FALSE,"GCIINC";"gciexclusa",#N/A,FALSE,"GCIINC";"usatdy",#N/A,FALSE,"GCIINC"}</definedName>
    <definedName name="wrn.GCIall._1" localSheetId="3" hidden="1">{"gcicash",#N/A,FALSE,"GCIINC";"gciinc",#N/A,FALSE,"GCIINC";"gciexclusa",#N/A,FALSE,"GCIINC";"usatdy",#N/A,FALSE,"GCIINC"}</definedName>
    <definedName name="wrn.GCIall._1" localSheetId="5" hidden="1">{"gcicash",#N/A,FALSE,"GCIINC";"gciinc",#N/A,FALSE,"GCIINC";"gciexclusa",#N/A,FALSE,"GCIINC";"usatdy",#N/A,FALSE,"GCIINC"}</definedName>
    <definedName name="wrn.GCIall._1" hidden="1">{"gcicash",#N/A,FALSE,"GCIINC";"gciinc",#N/A,FALSE,"GCIINC";"gciexclusa",#N/A,FALSE,"GCIINC";"usatdy",#N/A,FALSE,"GCIINC"}</definedName>
    <definedName name="wrn.General._.OTC." localSheetId="1" hidden="1">{#N/A,#N/A,FALSE,"Title Page (3)";#N/A,#N/A,FALSE,"YTD - OTC";#N/A,#N/A,FALSE,"MTH - OTC"}</definedName>
    <definedName name="wrn.General._.OTC." localSheetId="3" hidden="1">{#N/A,#N/A,FALSE,"Title Page (3)";#N/A,#N/A,FALSE,"YTD - OTC";#N/A,#N/A,FALSE,"MTH - OTC"}</definedName>
    <definedName name="wrn.General._.OTC." localSheetId="5" hidden="1">{#N/A,#N/A,FALSE,"Title Page (3)";#N/A,#N/A,FALSE,"YTD - OTC";#N/A,#N/A,FALSE,"MTH - OTC"}</definedName>
    <definedName name="wrn.General._.OTC." hidden="1">{#N/A,#N/A,FALSE,"Title Page (3)";#N/A,#N/A,FALSE,"YTD - OTC";#N/A,#N/A,FALSE,"MTH - OTC"}</definedName>
    <definedName name="wrn.General._.OTC._1" localSheetId="1" hidden="1">{#N/A,#N/A,FALSE,"Title Page (3)";#N/A,#N/A,FALSE,"YTD - OTC";#N/A,#N/A,FALSE,"MTH - OTC"}</definedName>
    <definedName name="wrn.General._.OTC._1" localSheetId="3" hidden="1">{#N/A,#N/A,FALSE,"Title Page (3)";#N/A,#N/A,FALSE,"YTD - OTC";#N/A,#N/A,FALSE,"MTH - OTC"}</definedName>
    <definedName name="wrn.General._.OTC._1" localSheetId="5" hidden="1">{#N/A,#N/A,FALSE,"Title Page (3)";#N/A,#N/A,FALSE,"YTD - OTC";#N/A,#N/A,FALSE,"MTH - OTC"}</definedName>
    <definedName name="wrn.General._.OTC._1" hidden="1">{#N/A,#N/A,FALSE,"Title Page (3)";#N/A,#N/A,FALSE,"YTD - OTC";#N/A,#N/A,FALSE,"MTH - OTC"}</definedName>
    <definedName name="wrn.General._.Pharm." localSheetId="1" hidden="1">{#N/A,#N/A,FALSE,"Title Page (2)";#N/A,#N/A,FALSE,"YTD - Pharm";#N/A,#N/A,FALSE,"MTH - Pharm"}</definedName>
    <definedName name="wrn.General._.Pharm." localSheetId="3" hidden="1">{#N/A,#N/A,FALSE,"Title Page (2)";#N/A,#N/A,FALSE,"YTD - Pharm";#N/A,#N/A,FALSE,"MTH - Pharm"}</definedName>
    <definedName name="wrn.General._.Pharm." localSheetId="5" hidden="1">{#N/A,#N/A,FALSE,"Title Page (2)";#N/A,#N/A,FALSE,"YTD - Pharm";#N/A,#N/A,FALSE,"MTH - Pharm"}</definedName>
    <definedName name="wrn.General._.Pharm." hidden="1">{#N/A,#N/A,FALSE,"Title Page (2)";#N/A,#N/A,FALSE,"YTD - Pharm";#N/A,#N/A,FALSE,"MTH - Pharm"}</definedName>
    <definedName name="wrn.General._.Pharm._1" localSheetId="1" hidden="1">{#N/A,#N/A,FALSE,"Title Page (2)";#N/A,#N/A,FALSE,"YTD - Pharm";#N/A,#N/A,FALSE,"MTH - Pharm"}</definedName>
    <definedName name="wrn.General._.Pharm._1" localSheetId="3" hidden="1">{#N/A,#N/A,FALSE,"Title Page (2)";#N/A,#N/A,FALSE,"YTD - Pharm";#N/A,#N/A,FALSE,"MTH - Pharm"}</definedName>
    <definedName name="wrn.General._.Pharm._1" localSheetId="5" hidden="1">{#N/A,#N/A,FALSE,"Title Page (2)";#N/A,#N/A,FALSE,"YTD - Pharm";#N/A,#N/A,FALSE,"MTH - Pharm"}</definedName>
    <definedName name="wrn.General._.Pharm._1" hidden="1">{#N/A,#N/A,FALSE,"Title Page (2)";#N/A,#N/A,FALSE,"YTD - Pharm";#N/A,#N/A,FALSE,"MTH - Pharm"}</definedName>
    <definedName name="wrn.General._.Total." localSheetId="1" hidden="1">{#N/A,#N/A,FALSE,"Title Page (4)";#N/A,#N/A,FALSE,"YTD - Total";#N/A,#N/A,FALSE,"MTH - Total"}</definedName>
    <definedName name="wrn.General._.Total." localSheetId="3" hidden="1">{#N/A,#N/A,FALSE,"Title Page (4)";#N/A,#N/A,FALSE,"YTD - Total";#N/A,#N/A,FALSE,"MTH - Total"}</definedName>
    <definedName name="wrn.General._.Total." localSheetId="5" hidden="1">{#N/A,#N/A,FALSE,"Title Page (4)";#N/A,#N/A,FALSE,"YTD - Total";#N/A,#N/A,FALSE,"MTH - Total"}</definedName>
    <definedName name="wrn.General._.Total." hidden="1">{#N/A,#N/A,FALSE,"Title Page (4)";#N/A,#N/A,FALSE,"YTD - Total";#N/A,#N/A,FALSE,"MTH - Total"}</definedName>
    <definedName name="wrn.General._.Total._1" localSheetId="1" hidden="1">{#N/A,#N/A,FALSE,"Title Page (4)";#N/A,#N/A,FALSE,"YTD - Total";#N/A,#N/A,FALSE,"MTH - Total"}</definedName>
    <definedName name="wrn.General._.Total._1" localSheetId="3" hidden="1">{#N/A,#N/A,FALSE,"Title Page (4)";#N/A,#N/A,FALSE,"YTD - Total";#N/A,#N/A,FALSE,"MTH - Total"}</definedName>
    <definedName name="wrn.General._.Total._1" localSheetId="5" hidden="1">{#N/A,#N/A,FALSE,"Title Page (4)";#N/A,#N/A,FALSE,"YTD - Total";#N/A,#N/A,FALSE,"MTH - Total"}</definedName>
    <definedName name="wrn.General._.Total._1" hidden="1">{#N/A,#N/A,FALSE,"Title Page (4)";#N/A,#N/A,FALSE,"YTD - Total";#N/A,#N/A,FALSE,"MTH - Total"}</definedName>
    <definedName name="wrn.Geographic._.Trends." localSheetId="1" hidden="1">{"Geographic P1",#N/A,FALSE,"Division &amp; Geog"}</definedName>
    <definedName name="wrn.Geographic._.Trends." localSheetId="3" hidden="1">{"Geographic P1",#N/A,FALSE,"Division &amp; Geog"}</definedName>
    <definedName name="wrn.Geographic._.Trends." localSheetId="5" hidden="1">{"Geographic P1",#N/A,FALSE,"Division &amp; Geog"}</definedName>
    <definedName name="wrn.Geographic._.Trends." hidden="1">{"Geographic P1",#N/A,FALSE,"Division &amp; Geog"}</definedName>
    <definedName name="wrn.GL." localSheetId="1" hidden="1">{#N/A,#N/A,FALSE,"TB"}</definedName>
    <definedName name="wrn.GL." localSheetId="3" hidden="1">{#N/A,#N/A,FALSE,"TB"}</definedName>
    <definedName name="wrn.GL." localSheetId="5" hidden="1">{#N/A,#N/A,FALSE,"TB"}</definedName>
    <definedName name="wrn.GL." hidden="1">{#N/A,#N/A,FALSE,"TB"}</definedName>
    <definedName name="wrn.Graphs." localSheetId="0" hidden="1">{"Frequency Graph",#N/A,FALSE,"Trend";"Loss Cost Graph",#N/A,FALSE,"Trend";"Severity Trend Graph",#N/A,FALSE,"Trend"}</definedName>
    <definedName name="wrn.Graphs." localSheetId="1" hidden="1">{"Frequency Graph",#N/A,FALSE,"Trend";"Loss Cost Graph",#N/A,FALSE,"Trend";"Severity Trend Graph",#N/A,FALSE,"Trend"}</definedName>
    <definedName name="wrn.Graphs." localSheetId="3" hidden="1">{"Frequency Graph",#N/A,FALSE,"Trend";"Loss Cost Graph",#N/A,FALSE,"Trend";"Severity Trend Graph",#N/A,FALSE,"Trend"}</definedName>
    <definedName name="wrn.Graphs." localSheetId="5" hidden="1">{"Frequency Graph",#N/A,FALSE,"Trend";"Loss Cost Graph",#N/A,FALSE,"Trend";"Severity Trend Graph",#N/A,FALSE,"Trend"}</definedName>
    <definedName name="wrn.Graphs." hidden="1">{"Frequency Graph",#N/A,FALSE,"Trend";"Loss Cost Graph",#N/A,FALSE,"Trend";"Severity Trend Graph",#N/A,FALSE,"Trend"}</definedName>
    <definedName name="wrn.GRAPHS._1" localSheetId="1" hidden="1">{#N/A,#N/A,FALSE,"ACQ_GRAPHS";#N/A,#N/A,FALSE,"T_1 GRAPHS";#N/A,#N/A,FALSE,"T_2 GRAPHS";#N/A,#N/A,FALSE,"COMB_GRAPHS"}</definedName>
    <definedName name="wrn.GRAPHS._1" localSheetId="3" hidden="1">{#N/A,#N/A,FALSE,"ACQ_GRAPHS";#N/A,#N/A,FALSE,"T_1 GRAPHS";#N/A,#N/A,FALSE,"T_2 GRAPHS";#N/A,#N/A,FALSE,"COMB_GRAPHS"}</definedName>
    <definedName name="wrn.GRAPHS._1" localSheetId="5" hidden="1">{#N/A,#N/A,FALSE,"ACQ_GRAPHS";#N/A,#N/A,FALSE,"T_1 GRAPHS";#N/A,#N/A,FALSE,"T_2 GRAPHS";#N/A,#N/A,FALSE,"COMB_GRAPHS"}</definedName>
    <definedName name="wrn.GRAPHS._1" hidden="1">{#N/A,#N/A,FALSE,"ACQ_GRAPHS";#N/A,#N/A,FALSE,"T_1 GRAPHS";#N/A,#N/A,FALSE,"T_2 GRAPHS";#N/A,#N/A,FALSE,"COMB_GRAPHS"}</definedName>
    <definedName name="wrn.Gross._.Profit._.Report." localSheetId="1" hidden="1">{"Monthly",#N/A,FALSE,"Phosphate Gross Profit";"Quarterly",#N/A,FALSE,"Phosphate Gross Profit"}</definedName>
    <definedName name="wrn.Gross._.Profit._.Report." localSheetId="3" hidden="1">{"Monthly",#N/A,FALSE,"Phosphate Gross Profit";"Quarterly",#N/A,FALSE,"Phosphate Gross Profit"}</definedName>
    <definedName name="wrn.Gross._.Profit._.Report." localSheetId="5" hidden="1">{"Monthly",#N/A,FALSE,"Phosphate Gross Profit";"Quarterly",#N/A,FALSE,"Phosphate Gross Profit"}</definedName>
    <definedName name="wrn.Gross._.Profit._.Report." hidden="1">{"Monthly",#N/A,FALSE,"Phosphate Gross Profit";"Quarterly",#N/A,FALSE,"Phosphate Gross Profit"}</definedName>
    <definedName name="wrn.Gross._.Profit._.Report._1" localSheetId="1" hidden="1">{"Monthly",#N/A,FALSE,"Phosphate Gross Profit";"Quarterly",#N/A,FALSE,"Phosphate Gross Profit"}</definedName>
    <definedName name="wrn.Gross._.Profit._.Report._1" localSheetId="3" hidden="1">{"Monthly",#N/A,FALSE,"Phosphate Gross Profit";"Quarterly",#N/A,FALSE,"Phosphate Gross Profit"}</definedName>
    <definedName name="wrn.Gross._.Profit._.Report._1" localSheetId="5" hidden="1">{"Monthly",#N/A,FALSE,"Phosphate Gross Profit";"Quarterly",#N/A,FALSE,"Phosphate Gross Profit"}</definedName>
    <definedName name="wrn.Gross._.Profit._.Report._1" hidden="1">{"Monthly",#N/A,FALSE,"Phosphate Gross Profit";"Quarterly",#N/A,FALSE,"Phosphate Gross Profit"}</definedName>
    <definedName name="wrn.gth." localSheetId="1" hidden="1">{#N/A,#N/A,FALSE,"Title Page";#N/A,#N/A,FALSE,"Summary Sheet"}</definedName>
    <definedName name="wrn.gth." localSheetId="5" hidden="1">{#N/A,#N/A,FALSE,"Title Page";#N/A,#N/A,FALSE,"Summary Sheet"}</definedName>
    <definedName name="wrn.gth." hidden="1">{#N/A,#N/A,FALSE,"Title Page";#N/A,#N/A,FALSE,"Summary Sheet"}</definedName>
    <definedName name="wrn.GuV." localSheetId="1" hidden="1">{#N/A,#N/A,FALSE,"Layout GuV"}</definedName>
    <definedName name="wrn.GuV." localSheetId="3" hidden="1">{#N/A,#N/A,FALSE,"Layout GuV"}</definedName>
    <definedName name="wrn.GuV." localSheetId="5" hidden="1">{#N/A,#N/A,FALSE,"Layout GuV"}</definedName>
    <definedName name="wrn.GuV." hidden="1">{#N/A,#N/A,FALSE,"Layout GuV"}</definedName>
    <definedName name="wrn.HEAT." localSheetId="0" hidden="1">{#N/A,#N/A,FALSE,"Heat";#N/A,#N/A,FALSE,"DCF";#N/A,#N/A,FALSE,"LBO";#N/A,#N/A,FALSE,"A";#N/A,#N/A,FALSE,"C";#N/A,#N/A,FALSE,"impd";#N/A,#N/A,FALSE,"Accr-Dilu"}</definedName>
    <definedName name="wrn.HEAT." localSheetId="1" hidden="1">{#N/A,#N/A,FALSE,"Heat";#N/A,#N/A,FALSE,"DCF";#N/A,#N/A,FALSE,"LBO";#N/A,#N/A,FALSE,"A";#N/A,#N/A,FALSE,"C";#N/A,#N/A,FALSE,"impd";#N/A,#N/A,FALSE,"Accr-Dilu"}</definedName>
    <definedName name="wrn.HEAT." localSheetId="3" hidden="1">{#N/A,#N/A,FALSE,"Heat";#N/A,#N/A,FALSE,"DCF";#N/A,#N/A,FALSE,"LBO";#N/A,#N/A,FALSE,"A";#N/A,#N/A,FALSE,"C";#N/A,#N/A,FALSE,"impd";#N/A,#N/A,FALSE,"Accr-Dilu"}</definedName>
    <definedName name="wrn.HEAT." localSheetId="5" hidden="1">{#N/A,#N/A,FALSE,"Heat";#N/A,#N/A,FALSE,"DCF";#N/A,#N/A,FALSE,"LBO";#N/A,#N/A,FALSE,"A";#N/A,#N/A,FALSE,"C";#N/A,#N/A,FALSE,"impd";#N/A,#N/A,FALSE,"Accr-Dilu"}</definedName>
    <definedName name="wrn.HEAT." hidden="1">{#N/A,#N/A,FALSE,"Heat";#N/A,#N/A,FALSE,"DCF";#N/A,#N/A,FALSE,"LBO";#N/A,#N/A,FALSE,"A";#N/A,#N/A,FALSE,"C";#N/A,#N/A,FALSE,"impd";#N/A,#N/A,FALSE,"Accr-Dilu"}</definedName>
    <definedName name="wrn.HEAT._1" localSheetId="1" hidden="1">{#N/A,#N/A,FALSE,"Heat";#N/A,#N/A,FALSE,"DCF";#N/A,#N/A,FALSE,"LBO";#N/A,#N/A,FALSE,"A";#N/A,#N/A,FALSE,"C";#N/A,#N/A,FALSE,"impd";#N/A,#N/A,FALSE,"Accr-Dilu"}</definedName>
    <definedName name="wrn.HEAT._1" localSheetId="3" hidden="1">{#N/A,#N/A,FALSE,"Heat";#N/A,#N/A,FALSE,"DCF";#N/A,#N/A,FALSE,"LBO";#N/A,#N/A,FALSE,"A";#N/A,#N/A,FALSE,"C";#N/A,#N/A,FALSE,"impd";#N/A,#N/A,FALSE,"Accr-Dilu"}</definedName>
    <definedName name="wrn.HEAT._1" localSheetId="5" hidden="1">{#N/A,#N/A,FALSE,"Heat";#N/A,#N/A,FALSE,"DCF";#N/A,#N/A,FALSE,"LBO";#N/A,#N/A,FALSE,"A";#N/A,#N/A,FALSE,"C";#N/A,#N/A,FALSE,"impd";#N/A,#N/A,FALSE,"Accr-Dilu"}</definedName>
    <definedName name="wrn.HEAT._1" hidden="1">{#N/A,#N/A,FALSE,"Heat";#N/A,#N/A,FALSE,"DCF";#N/A,#N/A,FALSE,"LBO";#N/A,#N/A,FALSE,"A";#N/A,#N/A,FALSE,"C";#N/A,#N/A,FALSE,"impd";#N/A,#N/A,FALSE,"Accr-Dilu"}</definedName>
    <definedName name="wrn.HEAT._1_1" localSheetId="1" hidden="1">{#N/A,#N/A,FALSE,"Heat";#N/A,#N/A,FALSE,"DCF";#N/A,#N/A,FALSE,"LBO";#N/A,#N/A,FALSE,"A";#N/A,#N/A,FALSE,"C";#N/A,#N/A,FALSE,"impd";#N/A,#N/A,FALSE,"Accr-Dilu"}</definedName>
    <definedName name="wrn.HEAT._1_1" localSheetId="3" hidden="1">{#N/A,#N/A,FALSE,"Heat";#N/A,#N/A,FALSE,"DCF";#N/A,#N/A,FALSE,"LBO";#N/A,#N/A,FALSE,"A";#N/A,#N/A,FALSE,"C";#N/A,#N/A,FALSE,"impd";#N/A,#N/A,FALSE,"Accr-Dilu"}</definedName>
    <definedName name="wrn.HEAT._1_1" localSheetId="5" hidden="1">{#N/A,#N/A,FALSE,"Heat";#N/A,#N/A,FALSE,"DCF";#N/A,#N/A,FALSE,"LBO";#N/A,#N/A,FALSE,"A";#N/A,#N/A,FALSE,"C";#N/A,#N/A,FALSE,"impd";#N/A,#N/A,FALSE,"Accr-Dilu"}</definedName>
    <definedName name="wrn.HEAT._1_1" hidden="1">{#N/A,#N/A,FALSE,"Heat";#N/A,#N/A,FALSE,"DCF";#N/A,#N/A,FALSE,"LBO";#N/A,#N/A,FALSE,"A";#N/A,#N/A,FALSE,"C";#N/A,#N/A,FALSE,"impd";#N/A,#N/A,FALSE,"Accr-Dilu"}</definedName>
    <definedName name="wrn.HEAT._1_1_2" localSheetId="1" hidden="1">{#N/A,#N/A,FALSE,"Heat";#N/A,#N/A,FALSE,"DCF";#N/A,#N/A,FALSE,"LBO";#N/A,#N/A,FALSE,"A";#N/A,#N/A,FALSE,"C";#N/A,#N/A,FALSE,"impd";#N/A,#N/A,FALSE,"Accr-Dilu"}</definedName>
    <definedName name="wrn.HEAT._1_1_2" localSheetId="3" hidden="1">{#N/A,#N/A,FALSE,"Heat";#N/A,#N/A,FALSE,"DCF";#N/A,#N/A,FALSE,"LBO";#N/A,#N/A,FALSE,"A";#N/A,#N/A,FALSE,"C";#N/A,#N/A,FALSE,"impd";#N/A,#N/A,FALSE,"Accr-Dilu"}</definedName>
    <definedName name="wrn.HEAT._1_1_2" localSheetId="5" hidden="1">{#N/A,#N/A,FALSE,"Heat";#N/A,#N/A,FALSE,"DCF";#N/A,#N/A,FALSE,"LBO";#N/A,#N/A,FALSE,"A";#N/A,#N/A,FALSE,"C";#N/A,#N/A,FALSE,"impd";#N/A,#N/A,FALSE,"Accr-Dilu"}</definedName>
    <definedName name="wrn.HEAT._1_1_2" hidden="1">{#N/A,#N/A,FALSE,"Heat";#N/A,#N/A,FALSE,"DCF";#N/A,#N/A,FALSE,"LBO";#N/A,#N/A,FALSE,"A";#N/A,#N/A,FALSE,"C";#N/A,#N/A,FALSE,"impd";#N/A,#N/A,FALSE,"Accr-Dilu"}</definedName>
    <definedName name="wrn.HEAT._1_3" localSheetId="1" hidden="1">{#N/A,#N/A,FALSE,"Heat";#N/A,#N/A,FALSE,"DCF";#N/A,#N/A,FALSE,"LBO";#N/A,#N/A,FALSE,"A";#N/A,#N/A,FALSE,"C";#N/A,#N/A,FALSE,"impd";#N/A,#N/A,FALSE,"Accr-Dilu"}</definedName>
    <definedName name="wrn.HEAT._1_3" localSheetId="3" hidden="1">{#N/A,#N/A,FALSE,"Heat";#N/A,#N/A,FALSE,"DCF";#N/A,#N/A,FALSE,"LBO";#N/A,#N/A,FALSE,"A";#N/A,#N/A,FALSE,"C";#N/A,#N/A,FALSE,"impd";#N/A,#N/A,FALSE,"Accr-Dilu"}</definedName>
    <definedName name="wrn.HEAT._1_3" localSheetId="5" hidden="1">{#N/A,#N/A,FALSE,"Heat";#N/A,#N/A,FALSE,"DCF";#N/A,#N/A,FALSE,"LBO";#N/A,#N/A,FALSE,"A";#N/A,#N/A,FALSE,"C";#N/A,#N/A,FALSE,"impd";#N/A,#N/A,FALSE,"Accr-Dilu"}</definedName>
    <definedName name="wrn.HEAT._1_3" hidden="1">{#N/A,#N/A,FALSE,"Heat";#N/A,#N/A,FALSE,"DCF";#N/A,#N/A,FALSE,"LBO";#N/A,#N/A,FALSE,"A";#N/A,#N/A,FALSE,"C";#N/A,#N/A,FALSE,"impd";#N/A,#N/A,FALSE,"Accr-Dilu"}</definedName>
    <definedName name="wrn.HEAT._2" localSheetId="1" hidden="1">{#N/A,#N/A,FALSE,"Heat";#N/A,#N/A,FALSE,"DCF";#N/A,#N/A,FALSE,"LBO";#N/A,#N/A,FALSE,"A";#N/A,#N/A,FALSE,"C";#N/A,#N/A,FALSE,"impd";#N/A,#N/A,FALSE,"Accr-Dilu"}</definedName>
    <definedName name="wrn.HEAT._2" localSheetId="3" hidden="1">{#N/A,#N/A,FALSE,"Heat";#N/A,#N/A,FALSE,"DCF";#N/A,#N/A,FALSE,"LBO";#N/A,#N/A,FALSE,"A";#N/A,#N/A,FALSE,"C";#N/A,#N/A,FALSE,"impd";#N/A,#N/A,FALSE,"Accr-Dilu"}</definedName>
    <definedName name="wrn.HEAT._2" localSheetId="5" hidden="1">{#N/A,#N/A,FALSE,"Heat";#N/A,#N/A,FALSE,"DCF";#N/A,#N/A,FALSE,"LBO";#N/A,#N/A,FALSE,"A";#N/A,#N/A,FALSE,"C";#N/A,#N/A,FALSE,"impd";#N/A,#N/A,FALSE,"Accr-Dilu"}</definedName>
    <definedName name="wrn.HEAT._2" hidden="1">{#N/A,#N/A,FALSE,"Heat";#N/A,#N/A,FALSE,"DCF";#N/A,#N/A,FALSE,"LBO";#N/A,#N/A,FALSE,"A";#N/A,#N/A,FALSE,"C";#N/A,#N/A,FALSE,"impd";#N/A,#N/A,FALSE,"Accr-Dilu"}</definedName>
    <definedName name="wrn.HEAT._2_2" localSheetId="1" hidden="1">{#N/A,#N/A,FALSE,"Heat";#N/A,#N/A,FALSE,"DCF";#N/A,#N/A,FALSE,"LBO";#N/A,#N/A,FALSE,"A";#N/A,#N/A,FALSE,"C";#N/A,#N/A,FALSE,"impd";#N/A,#N/A,FALSE,"Accr-Dilu"}</definedName>
    <definedName name="wrn.HEAT._2_2" localSheetId="3" hidden="1">{#N/A,#N/A,FALSE,"Heat";#N/A,#N/A,FALSE,"DCF";#N/A,#N/A,FALSE,"LBO";#N/A,#N/A,FALSE,"A";#N/A,#N/A,FALSE,"C";#N/A,#N/A,FALSE,"impd";#N/A,#N/A,FALSE,"Accr-Dilu"}</definedName>
    <definedName name="wrn.HEAT._2_2" localSheetId="5" hidden="1">{#N/A,#N/A,FALSE,"Heat";#N/A,#N/A,FALSE,"DCF";#N/A,#N/A,FALSE,"LBO";#N/A,#N/A,FALSE,"A";#N/A,#N/A,FALSE,"C";#N/A,#N/A,FALSE,"impd";#N/A,#N/A,FALSE,"Accr-Dilu"}</definedName>
    <definedName name="wrn.HEAT._2_2" hidden="1">{#N/A,#N/A,FALSE,"Heat";#N/A,#N/A,FALSE,"DCF";#N/A,#N/A,FALSE,"LBO";#N/A,#N/A,FALSE,"A";#N/A,#N/A,FALSE,"C";#N/A,#N/A,FALSE,"impd";#N/A,#N/A,FALSE,"Accr-Dilu"}</definedName>
    <definedName name="wrn.HEAT._3" localSheetId="1" hidden="1">{#N/A,#N/A,FALSE,"Heat";#N/A,#N/A,FALSE,"DCF";#N/A,#N/A,FALSE,"LBO";#N/A,#N/A,FALSE,"A";#N/A,#N/A,FALSE,"C";#N/A,#N/A,FALSE,"impd";#N/A,#N/A,FALSE,"Accr-Dilu"}</definedName>
    <definedName name="wrn.HEAT._3" localSheetId="3" hidden="1">{#N/A,#N/A,FALSE,"Heat";#N/A,#N/A,FALSE,"DCF";#N/A,#N/A,FALSE,"LBO";#N/A,#N/A,FALSE,"A";#N/A,#N/A,FALSE,"C";#N/A,#N/A,FALSE,"impd";#N/A,#N/A,FALSE,"Accr-Dilu"}</definedName>
    <definedName name="wrn.HEAT._3" localSheetId="5" hidden="1">{#N/A,#N/A,FALSE,"Heat";#N/A,#N/A,FALSE,"DCF";#N/A,#N/A,FALSE,"LBO";#N/A,#N/A,FALSE,"A";#N/A,#N/A,FALSE,"C";#N/A,#N/A,FALSE,"impd";#N/A,#N/A,FALSE,"Accr-Dilu"}</definedName>
    <definedName name="wrn.HEAT._3" hidden="1">{#N/A,#N/A,FALSE,"Heat";#N/A,#N/A,FALSE,"DCF";#N/A,#N/A,FALSE,"LBO";#N/A,#N/A,FALSE,"A";#N/A,#N/A,FALSE,"C";#N/A,#N/A,FALSE,"impd";#N/A,#N/A,FALSE,"Accr-Dilu"}</definedName>
    <definedName name="wrn.HEAT._3_2" localSheetId="1" hidden="1">{#N/A,#N/A,FALSE,"Heat";#N/A,#N/A,FALSE,"DCF";#N/A,#N/A,FALSE,"LBO";#N/A,#N/A,FALSE,"A";#N/A,#N/A,FALSE,"C";#N/A,#N/A,FALSE,"impd";#N/A,#N/A,FALSE,"Accr-Dilu"}</definedName>
    <definedName name="wrn.HEAT._3_2" localSheetId="3" hidden="1">{#N/A,#N/A,FALSE,"Heat";#N/A,#N/A,FALSE,"DCF";#N/A,#N/A,FALSE,"LBO";#N/A,#N/A,FALSE,"A";#N/A,#N/A,FALSE,"C";#N/A,#N/A,FALSE,"impd";#N/A,#N/A,FALSE,"Accr-Dilu"}</definedName>
    <definedName name="wrn.HEAT._3_2" localSheetId="5" hidden="1">{#N/A,#N/A,FALSE,"Heat";#N/A,#N/A,FALSE,"DCF";#N/A,#N/A,FALSE,"LBO";#N/A,#N/A,FALSE,"A";#N/A,#N/A,FALSE,"C";#N/A,#N/A,FALSE,"impd";#N/A,#N/A,FALSE,"Accr-Dilu"}</definedName>
    <definedName name="wrn.HEAT._3_2" hidden="1">{#N/A,#N/A,FALSE,"Heat";#N/A,#N/A,FALSE,"DCF";#N/A,#N/A,FALSE,"LBO";#N/A,#N/A,FALSE,"A";#N/A,#N/A,FALSE,"C";#N/A,#N/A,FALSE,"impd";#N/A,#N/A,FALSE,"Accr-Dilu"}</definedName>
    <definedName name="wrn.HEAT._4" localSheetId="1" hidden="1">{#N/A,#N/A,FALSE,"Heat";#N/A,#N/A,FALSE,"DCF";#N/A,#N/A,FALSE,"LBO";#N/A,#N/A,FALSE,"A";#N/A,#N/A,FALSE,"C";#N/A,#N/A,FALSE,"impd";#N/A,#N/A,FALSE,"Accr-Dilu"}</definedName>
    <definedName name="wrn.HEAT._4" localSheetId="3" hidden="1">{#N/A,#N/A,FALSE,"Heat";#N/A,#N/A,FALSE,"DCF";#N/A,#N/A,FALSE,"LBO";#N/A,#N/A,FALSE,"A";#N/A,#N/A,FALSE,"C";#N/A,#N/A,FALSE,"impd";#N/A,#N/A,FALSE,"Accr-Dilu"}</definedName>
    <definedName name="wrn.HEAT._4" localSheetId="5" hidden="1">{#N/A,#N/A,FALSE,"Heat";#N/A,#N/A,FALSE,"DCF";#N/A,#N/A,FALSE,"LBO";#N/A,#N/A,FALSE,"A";#N/A,#N/A,FALSE,"C";#N/A,#N/A,FALSE,"impd";#N/A,#N/A,FALSE,"Accr-Dilu"}</definedName>
    <definedName name="wrn.HEAT._4" hidden="1">{#N/A,#N/A,FALSE,"Heat";#N/A,#N/A,FALSE,"DCF";#N/A,#N/A,FALSE,"LBO";#N/A,#N/A,FALSE,"A";#N/A,#N/A,FALSE,"C";#N/A,#N/A,FALSE,"impd";#N/A,#N/A,FALSE,"Accr-Dilu"}</definedName>
    <definedName name="wrn.HEAT._4_2" localSheetId="1" hidden="1">{#N/A,#N/A,FALSE,"Heat";#N/A,#N/A,FALSE,"DCF";#N/A,#N/A,FALSE,"LBO";#N/A,#N/A,FALSE,"A";#N/A,#N/A,FALSE,"C";#N/A,#N/A,FALSE,"impd";#N/A,#N/A,FALSE,"Accr-Dilu"}</definedName>
    <definedName name="wrn.HEAT._4_2" localSheetId="3" hidden="1">{#N/A,#N/A,FALSE,"Heat";#N/A,#N/A,FALSE,"DCF";#N/A,#N/A,FALSE,"LBO";#N/A,#N/A,FALSE,"A";#N/A,#N/A,FALSE,"C";#N/A,#N/A,FALSE,"impd";#N/A,#N/A,FALSE,"Accr-Dilu"}</definedName>
    <definedName name="wrn.HEAT._4_2" localSheetId="5" hidden="1">{#N/A,#N/A,FALSE,"Heat";#N/A,#N/A,FALSE,"DCF";#N/A,#N/A,FALSE,"LBO";#N/A,#N/A,FALSE,"A";#N/A,#N/A,FALSE,"C";#N/A,#N/A,FALSE,"impd";#N/A,#N/A,FALSE,"Accr-Dilu"}</definedName>
    <definedName name="wrn.HEAT._4_2" hidden="1">{#N/A,#N/A,FALSE,"Heat";#N/A,#N/A,FALSE,"DCF";#N/A,#N/A,FALSE,"LBO";#N/A,#N/A,FALSE,"A";#N/A,#N/A,FALSE,"C";#N/A,#N/A,FALSE,"impd";#N/A,#N/A,FALSE,"Accr-Dilu"}</definedName>
    <definedName name="wrn.HEAT._5" localSheetId="1" hidden="1">{#N/A,#N/A,FALSE,"Heat";#N/A,#N/A,FALSE,"DCF";#N/A,#N/A,FALSE,"LBO";#N/A,#N/A,FALSE,"A";#N/A,#N/A,FALSE,"C";#N/A,#N/A,FALSE,"impd";#N/A,#N/A,FALSE,"Accr-Dilu"}</definedName>
    <definedName name="wrn.HEAT._5" localSheetId="3" hidden="1">{#N/A,#N/A,FALSE,"Heat";#N/A,#N/A,FALSE,"DCF";#N/A,#N/A,FALSE,"LBO";#N/A,#N/A,FALSE,"A";#N/A,#N/A,FALSE,"C";#N/A,#N/A,FALSE,"impd";#N/A,#N/A,FALSE,"Accr-Dilu"}</definedName>
    <definedName name="wrn.HEAT._5" localSheetId="5" hidden="1">{#N/A,#N/A,FALSE,"Heat";#N/A,#N/A,FALSE,"DCF";#N/A,#N/A,FALSE,"LBO";#N/A,#N/A,FALSE,"A";#N/A,#N/A,FALSE,"C";#N/A,#N/A,FALSE,"impd";#N/A,#N/A,FALSE,"Accr-Dilu"}</definedName>
    <definedName name="wrn.HEAT._5" hidden="1">{#N/A,#N/A,FALSE,"Heat";#N/A,#N/A,FALSE,"DCF";#N/A,#N/A,FALSE,"LBO";#N/A,#N/A,FALSE,"A";#N/A,#N/A,FALSE,"C";#N/A,#N/A,FALSE,"impd";#N/A,#N/A,FALSE,"Accr-Dilu"}</definedName>
    <definedName name="wrn.HEAT._5_2" localSheetId="1" hidden="1">{#N/A,#N/A,FALSE,"Heat";#N/A,#N/A,FALSE,"DCF";#N/A,#N/A,FALSE,"LBO";#N/A,#N/A,FALSE,"A";#N/A,#N/A,FALSE,"C";#N/A,#N/A,FALSE,"impd";#N/A,#N/A,FALSE,"Accr-Dilu"}</definedName>
    <definedName name="wrn.HEAT._5_2" localSheetId="3" hidden="1">{#N/A,#N/A,FALSE,"Heat";#N/A,#N/A,FALSE,"DCF";#N/A,#N/A,FALSE,"LBO";#N/A,#N/A,FALSE,"A";#N/A,#N/A,FALSE,"C";#N/A,#N/A,FALSE,"impd";#N/A,#N/A,FALSE,"Accr-Dilu"}</definedName>
    <definedName name="wrn.HEAT._5_2" localSheetId="5" hidden="1">{#N/A,#N/A,FALSE,"Heat";#N/A,#N/A,FALSE,"DCF";#N/A,#N/A,FALSE,"LBO";#N/A,#N/A,FALSE,"A";#N/A,#N/A,FALSE,"C";#N/A,#N/A,FALSE,"impd";#N/A,#N/A,FALSE,"Accr-Dilu"}</definedName>
    <definedName name="wrn.HEAT._5_2" hidden="1">{#N/A,#N/A,FALSE,"Heat";#N/A,#N/A,FALSE,"DCF";#N/A,#N/A,FALSE,"LBO";#N/A,#N/A,FALSE,"A";#N/A,#N/A,FALSE,"C";#N/A,#N/A,FALSE,"impd";#N/A,#N/A,FALSE,"Accr-Dilu"}</definedName>
    <definedName name="wrn.heavy." localSheetId="1" hidden="1">{"heavy",#N/A,FALSE,"CNTRYTYPE"}</definedName>
    <definedName name="wrn.heavy." localSheetId="3" hidden="1">{"heavy",#N/A,FALSE,"CNTRYTYPE"}</definedName>
    <definedName name="wrn.heavy." localSheetId="5" hidden="1">{"heavy",#N/A,FALSE,"CNTRYTYPE"}</definedName>
    <definedName name="wrn.heavy." hidden="1">{"heavy",#N/A,FALSE,"CNTRYTYPE"}</definedName>
    <definedName name="wrn.Hydraulic."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_2"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_2"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_2"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 localSheetId="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0" hidden="1">{#N/A,#N/A,FALSE,"HuscoCombined-Summ";#N/A,#N/A,FALSE,"HuscoCombined-Income";#N/A,#N/A,FALSE,"HuscoCombined-Offering";#N/A,#N/A,FALSE,"Husco-Income";#N/A,#N/A,FALSE,"TargetEngineer";#N/A,#N/A,FALSE,"TargetAcqCalc";#N/A,#N/A,FALSE,"Husco-Acq"}</definedName>
    <definedName name="wrn.Hydraulic2." localSheetId="1" hidden="1">{#N/A,#N/A,FALSE,"HuscoCombined-Summ";#N/A,#N/A,FALSE,"HuscoCombined-Income";#N/A,#N/A,FALSE,"HuscoCombined-Offering";#N/A,#N/A,FALSE,"Husco-Income";#N/A,#N/A,FALSE,"TargetEngineer";#N/A,#N/A,FALSE,"TargetAcqCalc";#N/A,#N/A,FALSE,"Husco-Acq"}</definedName>
    <definedName name="wrn.Hydraulic2." localSheetId="3" hidden="1">{#N/A,#N/A,FALSE,"HuscoCombined-Summ";#N/A,#N/A,FALSE,"HuscoCombined-Income";#N/A,#N/A,FALSE,"HuscoCombined-Offering";#N/A,#N/A,FALSE,"Husco-Income";#N/A,#N/A,FALSE,"TargetEngineer";#N/A,#N/A,FALSE,"TargetAcqCalc";#N/A,#N/A,FALSE,"Husco-Acq"}</definedName>
    <definedName name="wrn.Hydraulic2." localSheetId="5"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Hydraulic2._1" localSheetId="1" hidden="1">{#N/A,#N/A,FALSE,"HuscoCombined-Summ";#N/A,#N/A,FALSE,"HuscoCombined-Income";#N/A,#N/A,FALSE,"HuscoCombined-Offering";#N/A,#N/A,FALSE,"Husco-Income";#N/A,#N/A,FALSE,"TargetEngineer";#N/A,#N/A,FALSE,"TargetAcqCalc";#N/A,#N/A,FALSE,"Husco-Acq"}</definedName>
    <definedName name="wrn.Hydraulic2._1" localSheetId="3" hidden="1">{#N/A,#N/A,FALSE,"HuscoCombined-Summ";#N/A,#N/A,FALSE,"HuscoCombined-Income";#N/A,#N/A,FALSE,"HuscoCombined-Offering";#N/A,#N/A,FALSE,"Husco-Income";#N/A,#N/A,FALSE,"TargetEngineer";#N/A,#N/A,FALSE,"TargetAcqCalc";#N/A,#N/A,FALSE,"Husco-Acq"}</definedName>
    <definedName name="wrn.Hydraulic2._1" localSheetId="5" hidden="1">{#N/A,#N/A,FALSE,"HuscoCombined-Summ";#N/A,#N/A,FALSE,"HuscoCombined-Income";#N/A,#N/A,FALSE,"HuscoCombined-Offering";#N/A,#N/A,FALSE,"Husco-Income";#N/A,#N/A,FALSE,"TargetEngineer";#N/A,#N/A,FALSE,"TargetAcqCalc";#N/A,#N/A,FALSE,"Husco-Acq"}</definedName>
    <definedName name="wrn.Hydraulic2._1" hidden="1">{#N/A,#N/A,FALSE,"HuscoCombined-Summ";#N/A,#N/A,FALSE,"HuscoCombined-Income";#N/A,#N/A,FALSE,"HuscoCombined-Offering";#N/A,#N/A,FALSE,"Husco-Income";#N/A,#N/A,FALSE,"TargetEngineer";#N/A,#N/A,FALSE,"TargetAcqCalc";#N/A,#N/A,FALSE,"Husco-Acq"}</definedName>
    <definedName name="wrn.Hydraulic2._1_1" localSheetId="1" hidden="1">{#N/A,#N/A,FALSE,"HuscoCombined-Summ";#N/A,#N/A,FALSE,"HuscoCombined-Income";#N/A,#N/A,FALSE,"HuscoCombined-Offering";#N/A,#N/A,FALSE,"Husco-Income";#N/A,#N/A,FALSE,"TargetEngineer";#N/A,#N/A,FALSE,"TargetAcqCalc";#N/A,#N/A,FALSE,"Husco-Acq"}</definedName>
    <definedName name="wrn.Hydraulic2._1_1" localSheetId="3" hidden="1">{#N/A,#N/A,FALSE,"HuscoCombined-Summ";#N/A,#N/A,FALSE,"HuscoCombined-Income";#N/A,#N/A,FALSE,"HuscoCombined-Offering";#N/A,#N/A,FALSE,"Husco-Income";#N/A,#N/A,FALSE,"TargetEngineer";#N/A,#N/A,FALSE,"TargetAcqCalc";#N/A,#N/A,FALSE,"Husco-Acq"}</definedName>
    <definedName name="wrn.Hydraulic2._1_1" localSheetId="5" hidden="1">{#N/A,#N/A,FALSE,"HuscoCombined-Summ";#N/A,#N/A,FALSE,"HuscoCombined-Income";#N/A,#N/A,FALSE,"HuscoCombined-Offering";#N/A,#N/A,FALSE,"Husco-Income";#N/A,#N/A,FALSE,"TargetEngineer";#N/A,#N/A,FALSE,"TargetAcqCalc";#N/A,#N/A,FALSE,"Husco-Acq"}</definedName>
    <definedName name="wrn.Hydraulic2._1_1" hidden="1">{#N/A,#N/A,FALSE,"HuscoCombined-Summ";#N/A,#N/A,FALSE,"HuscoCombined-Income";#N/A,#N/A,FALSE,"HuscoCombined-Offering";#N/A,#N/A,FALSE,"Husco-Income";#N/A,#N/A,FALSE,"TargetEngineer";#N/A,#N/A,FALSE,"TargetAcqCalc";#N/A,#N/A,FALSE,"Husco-Acq"}</definedName>
    <definedName name="wrn.Hydraulic2._1_1_2" localSheetId="1" hidden="1">{#N/A,#N/A,FALSE,"HuscoCombined-Summ";#N/A,#N/A,FALSE,"HuscoCombined-Income";#N/A,#N/A,FALSE,"HuscoCombined-Offering";#N/A,#N/A,FALSE,"Husco-Income";#N/A,#N/A,FALSE,"TargetEngineer";#N/A,#N/A,FALSE,"TargetAcqCalc";#N/A,#N/A,FALSE,"Husco-Acq"}</definedName>
    <definedName name="wrn.Hydraulic2._1_1_2" localSheetId="3" hidden="1">{#N/A,#N/A,FALSE,"HuscoCombined-Summ";#N/A,#N/A,FALSE,"HuscoCombined-Income";#N/A,#N/A,FALSE,"HuscoCombined-Offering";#N/A,#N/A,FALSE,"Husco-Income";#N/A,#N/A,FALSE,"TargetEngineer";#N/A,#N/A,FALSE,"TargetAcqCalc";#N/A,#N/A,FALSE,"Husco-Acq"}</definedName>
    <definedName name="wrn.Hydraulic2._1_1_2" localSheetId="5" hidden="1">{#N/A,#N/A,FALSE,"HuscoCombined-Summ";#N/A,#N/A,FALSE,"HuscoCombined-Income";#N/A,#N/A,FALSE,"HuscoCombined-Offering";#N/A,#N/A,FALSE,"Husco-Income";#N/A,#N/A,FALSE,"TargetEngineer";#N/A,#N/A,FALSE,"TargetAcqCalc";#N/A,#N/A,FALSE,"Husco-Acq"}</definedName>
    <definedName name="wrn.Hydraulic2._1_1_2" hidden="1">{#N/A,#N/A,FALSE,"HuscoCombined-Summ";#N/A,#N/A,FALSE,"HuscoCombined-Income";#N/A,#N/A,FALSE,"HuscoCombined-Offering";#N/A,#N/A,FALSE,"Husco-Income";#N/A,#N/A,FALSE,"TargetEngineer";#N/A,#N/A,FALSE,"TargetAcqCalc";#N/A,#N/A,FALSE,"Husco-Acq"}</definedName>
    <definedName name="wrn.Hydraulic2._1_3" localSheetId="1" hidden="1">{#N/A,#N/A,FALSE,"HuscoCombined-Summ";#N/A,#N/A,FALSE,"HuscoCombined-Income";#N/A,#N/A,FALSE,"HuscoCombined-Offering";#N/A,#N/A,FALSE,"Husco-Income";#N/A,#N/A,FALSE,"TargetEngineer";#N/A,#N/A,FALSE,"TargetAcqCalc";#N/A,#N/A,FALSE,"Husco-Acq"}</definedName>
    <definedName name="wrn.Hydraulic2._1_3" localSheetId="3" hidden="1">{#N/A,#N/A,FALSE,"HuscoCombined-Summ";#N/A,#N/A,FALSE,"HuscoCombined-Income";#N/A,#N/A,FALSE,"HuscoCombined-Offering";#N/A,#N/A,FALSE,"Husco-Income";#N/A,#N/A,FALSE,"TargetEngineer";#N/A,#N/A,FALSE,"TargetAcqCalc";#N/A,#N/A,FALSE,"Husco-Acq"}</definedName>
    <definedName name="wrn.Hydraulic2._1_3" localSheetId="5" hidden="1">{#N/A,#N/A,FALSE,"HuscoCombined-Summ";#N/A,#N/A,FALSE,"HuscoCombined-Income";#N/A,#N/A,FALSE,"HuscoCombined-Offering";#N/A,#N/A,FALSE,"Husco-Income";#N/A,#N/A,FALSE,"TargetEngineer";#N/A,#N/A,FALSE,"TargetAcqCalc";#N/A,#N/A,FALSE,"Husco-Acq"}</definedName>
    <definedName name="wrn.Hydraulic2._1_3" hidden="1">{#N/A,#N/A,FALSE,"HuscoCombined-Summ";#N/A,#N/A,FALSE,"HuscoCombined-Income";#N/A,#N/A,FALSE,"HuscoCombined-Offering";#N/A,#N/A,FALSE,"Husco-Income";#N/A,#N/A,FALSE,"TargetEngineer";#N/A,#N/A,FALSE,"TargetAcqCalc";#N/A,#N/A,FALSE,"Husco-Acq"}</definedName>
    <definedName name="wrn.Hydraulic2._2" localSheetId="1" hidden="1">{#N/A,#N/A,FALSE,"HuscoCombined-Summ";#N/A,#N/A,FALSE,"HuscoCombined-Income";#N/A,#N/A,FALSE,"HuscoCombined-Offering";#N/A,#N/A,FALSE,"Husco-Income";#N/A,#N/A,FALSE,"TargetEngineer";#N/A,#N/A,FALSE,"TargetAcqCalc";#N/A,#N/A,FALSE,"Husco-Acq"}</definedName>
    <definedName name="wrn.Hydraulic2._2" localSheetId="3" hidden="1">{#N/A,#N/A,FALSE,"HuscoCombined-Summ";#N/A,#N/A,FALSE,"HuscoCombined-Income";#N/A,#N/A,FALSE,"HuscoCombined-Offering";#N/A,#N/A,FALSE,"Husco-Income";#N/A,#N/A,FALSE,"TargetEngineer";#N/A,#N/A,FALSE,"TargetAcqCalc";#N/A,#N/A,FALSE,"Husco-Acq"}</definedName>
    <definedName name="wrn.Hydraulic2._2" localSheetId="5" hidden="1">{#N/A,#N/A,FALSE,"HuscoCombined-Summ";#N/A,#N/A,FALSE,"HuscoCombined-Income";#N/A,#N/A,FALSE,"HuscoCombined-Offering";#N/A,#N/A,FALSE,"Husco-Income";#N/A,#N/A,FALSE,"TargetEngineer";#N/A,#N/A,FALSE,"TargetAcqCalc";#N/A,#N/A,FALSE,"Husco-Acq"}</definedName>
    <definedName name="wrn.Hydraulic2._2" hidden="1">{#N/A,#N/A,FALSE,"HuscoCombined-Summ";#N/A,#N/A,FALSE,"HuscoCombined-Income";#N/A,#N/A,FALSE,"HuscoCombined-Offering";#N/A,#N/A,FALSE,"Husco-Income";#N/A,#N/A,FALSE,"TargetEngineer";#N/A,#N/A,FALSE,"TargetAcqCalc";#N/A,#N/A,FALSE,"Husco-Acq"}</definedName>
    <definedName name="wrn.Hydraulic2._2_2" localSheetId="1" hidden="1">{#N/A,#N/A,FALSE,"HuscoCombined-Summ";#N/A,#N/A,FALSE,"HuscoCombined-Income";#N/A,#N/A,FALSE,"HuscoCombined-Offering";#N/A,#N/A,FALSE,"Husco-Income";#N/A,#N/A,FALSE,"TargetEngineer";#N/A,#N/A,FALSE,"TargetAcqCalc";#N/A,#N/A,FALSE,"Husco-Acq"}</definedName>
    <definedName name="wrn.Hydraulic2._2_2" localSheetId="3" hidden="1">{#N/A,#N/A,FALSE,"HuscoCombined-Summ";#N/A,#N/A,FALSE,"HuscoCombined-Income";#N/A,#N/A,FALSE,"HuscoCombined-Offering";#N/A,#N/A,FALSE,"Husco-Income";#N/A,#N/A,FALSE,"TargetEngineer";#N/A,#N/A,FALSE,"TargetAcqCalc";#N/A,#N/A,FALSE,"Husco-Acq"}</definedName>
    <definedName name="wrn.Hydraulic2._2_2" localSheetId="5" hidden="1">{#N/A,#N/A,FALSE,"HuscoCombined-Summ";#N/A,#N/A,FALSE,"HuscoCombined-Income";#N/A,#N/A,FALSE,"HuscoCombined-Offering";#N/A,#N/A,FALSE,"Husco-Income";#N/A,#N/A,FALSE,"TargetEngineer";#N/A,#N/A,FALSE,"TargetAcqCalc";#N/A,#N/A,FALSE,"Husco-Acq"}</definedName>
    <definedName name="wrn.Hydraulic2._2_2" hidden="1">{#N/A,#N/A,FALSE,"HuscoCombined-Summ";#N/A,#N/A,FALSE,"HuscoCombined-Income";#N/A,#N/A,FALSE,"HuscoCombined-Offering";#N/A,#N/A,FALSE,"Husco-Income";#N/A,#N/A,FALSE,"TargetEngineer";#N/A,#N/A,FALSE,"TargetAcqCalc";#N/A,#N/A,FALSE,"Husco-Acq"}</definedName>
    <definedName name="wrn.Hydraulic2._3" localSheetId="1" hidden="1">{#N/A,#N/A,FALSE,"HuscoCombined-Summ";#N/A,#N/A,FALSE,"HuscoCombined-Income";#N/A,#N/A,FALSE,"HuscoCombined-Offering";#N/A,#N/A,FALSE,"Husco-Income";#N/A,#N/A,FALSE,"TargetEngineer";#N/A,#N/A,FALSE,"TargetAcqCalc";#N/A,#N/A,FALSE,"Husco-Acq"}</definedName>
    <definedName name="wrn.Hydraulic2._3" localSheetId="3" hidden="1">{#N/A,#N/A,FALSE,"HuscoCombined-Summ";#N/A,#N/A,FALSE,"HuscoCombined-Income";#N/A,#N/A,FALSE,"HuscoCombined-Offering";#N/A,#N/A,FALSE,"Husco-Income";#N/A,#N/A,FALSE,"TargetEngineer";#N/A,#N/A,FALSE,"TargetAcqCalc";#N/A,#N/A,FALSE,"Husco-Acq"}</definedName>
    <definedName name="wrn.Hydraulic2._3" localSheetId="5" hidden="1">{#N/A,#N/A,FALSE,"HuscoCombined-Summ";#N/A,#N/A,FALSE,"HuscoCombined-Income";#N/A,#N/A,FALSE,"HuscoCombined-Offering";#N/A,#N/A,FALSE,"Husco-Income";#N/A,#N/A,FALSE,"TargetEngineer";#N/A,#N/A,FALSE,"TargetAcqCalc";#N/A,#N/A,FALSE,"Husco-Acq"}</definedName>
    <definedName name="wrn.Hydraulic2._3" hidden="1">{#N/A,#N/A,FALSE,"HuscoCombined-Summ";#N/A,#N/A,FALSE,"HuscoCombined-Income";#N/A,#N/A,FALSE,"HuscoCombined-Offering";#N/A,#N/A,FALSE,"Husco-Income";#N/A,#N/A,FALSE,"TargetEngineer";#N/A,#N/A,FALSE,"TargetAcqCalc";#N/A,#N/A,FALSE,"Husco-Acq"}</definedName>
    <definedName name="wrn.Hydraulic2._3_2" localSheetId="1" hidden="1">{#N/A,#N/A,FALSE,"HuscoCombined-Summ";#N/A,#N/A,FALSE,"HuscoCombined-Income";#N/A,#N/A,FALSE,"HuscoCombined-Offering";#N/A,#N/A,FALSE,"Husco-Income";#N/A,#N/A,FALSE,"TargetEngineer";#N/A,#N/A,FALSE,"TargetAcqCalc";#N/A,#N/A,FALSE,"Husco-Acq"}</definedName>
    <definedName name="wrn.Hydraulic2._3_2" localSheetId="3" hidden="1">{#N/A,#N/A,FALSE,"HuscoCombined-Summ";#N/A,#N/A,FALSE,"HuscoCombined-Income";#N/A,#N/A,FALSE,"HuscoCombined-Offering";#N/A,#N/A,FALSE,"Husco-Income";#N/A,#N/A,FALSE,"TargetEngineer";#N/A,#N/A,FALSE,"TargetAcqCalc";#N/A,#N/A,FALSE,"Husco-Acq"}</definedName>
    <definedName name="wrn.Hydraulic2._3_2" localSheetId="5" hidden="1">{#N/A,#N/A,FALSE,"HuscoCombined-Summ";#N/A,#N/A,FALSE,"HuscoCombined-Income";#N/A,#N/A,FALSE,"HuscoCombined-Offering";#N/A,#N/A,FALSE,"Husco-Income";#N/A,#N/A,FALSE,"TargetEngineer";#N/A,#N/A,FALSE,"TargetAcqCalc";#N/A,#N/A,FALSE,"Husco-Acq"}</definedName>
    <definedName name="wrn.Hydraulic2._3_2" hidden="1">{#N/A,#N/A,FALSE,"HuscoCombined-Summ";#N/A,#N/A,FALSE,"HuscoCombined-Income";#N/A,#N/A,FALSE,"HuscoCombined-Offering";#N/A,#N/A,FALSE,"Husco-Income";#N/A,#N/A,FALSE,"TargetEngineer";#N/A,#N/A,FALSE,"TargetAcqCalc";#N/A,#N/A,FALSE,"Husco-Acq"}</definedName>
    <definedName name="wrn.Hydraulic2._4" localSheetId="1" hidden="1">{#N/A,#N/A,FALSE,"HuscoCombined-Summ";#N/A,#N/A,FALSE,"HuscoCombined-Income";#N/A,#N/A,FALSE,"HuscoCombined-Offering";#N/A,#N/A,FALSE,"Husco-Income";#N/A,#N/A,FALSE,"TargetEngineer";#N/A,#N/A,FALSE,"TargetAcqCalc";#N/A,#N/A,FALSE,"Husco-Acq"}</definedName>
    <definedName name="wrn.Hydraulic2._4" localSheetId="3" hidden="1">{#N/A,#N/A,FALSE,"HuscoCombined-Summ";#N/A,#N/A,FALSE,"HuscoCombined-Income";#N/A,#N/A,FALSE,"HuscoCombined-Offering";#N/A,#N/A,FALSE,"Husco-Income";#N/A,#N/A,FALSE,"TargetEngineer";#N/A,#N/A,FALSE,"TargetAcqCalc";#N/A,#N/A,FALSE,"Husco-Acq"}</definedName>
    <definedName name="wrn.Hydraulic2._4" localSheetId="5" hidden="1">{#N/A,#N/A,FALSE,"HuscoCombined-Summ";#N/A,#N/A,FALSE,"HuscoCombined-Income";#N/A,#N/A,FALSE,"HuscoCombined-Offering";#N/A,#N/A,FALSE,"Husco-Income";#N/A,#N/A,FALSE,"TargetEngineer";#N/A,#N/A,FALSE,"TargetAcqCalc";#N/A,#N/A,FALSE,"Husco-Acq"}</definedName>
    <definedName name="wrn.Hydraulic2._4" hidden="1">{#N/A,#N/A,FALSE,"HuscoCombined-Summ";#N/A,#N/A,FALSE,"HuscoCombined-Income";#N/A,#N/A,FALSE,"HuscoCombined-Offering";#N/A,#N/A,FALSE,"Husco-Income";#N/A,#N/A,FALSE,"TargetEngineer";#N/A,#N/A,FALSE,"TargetAcqCalc";#N/A,#N/A,FALSE,"Husco-Acq"}</definedName>
    <definedName name="wrn.Hydraulic2._4_2" localSheetId="1" hidden="1">{#N/A,#N/A,FALSE,"HuscoCombined-Summ";#N/A,#N/A,FALSE,"HuscoCombined-Income";#N/A,#N/A,FALSE,"HuscoCombined-Offering";#N/A,#N/A,FALSE,"Husco-Income";#N/A,#N/A,FALSE,"TargetEngineer";#N/A,#N/A,FALSE,"TargetAcqCalc";#N/A,#N/A,FALSE,"Husco-Acq"}</definedName>
    <definedName name="wrn.Hydraulic2._4_2" localSheetId="3" hidden="1">{#N/A,#N/A,FALSE,"HuscoCombined-Summ";#N/A,#N/A,FALSE,"HuscoCombined-Income";#N/A,#N/A,FALSE,"HuscoCombined-Offering";#N/A,#N/A,FALSE,"Husco-Income";#N/A,#N/A,FALSE,"TargetEngineer";#N/A,#N/A,FALSE,"TargetAcqCalc";#N/A,#N/A,FALSE,"Husco-Acq"}</definedName>
    <definedName name="wrn.Hydraulic2._4_2" localSheetId="5" hidden="1">{#N/A,#N/A,FALSE,"HuscoCombined-Summ";#N/A,#N/A,FALSE,"HuscoCombined-Income";#N/A,#N/A,FALSE,"HuscoCombined-Offering";#N/A,#N/A,FALSE,"Husco-Income";#N/A,#N/A,FALSE,"TargetEngineer";#N/A,#N/A,FALSE,"TargetAcqCalc";#N/A,#N/A,FALSE,"Husco-Acq"}</definedName>
    <definedName name="wrn.Hydraulic2._4_2" hidden="1">{#N/A,#N/A,FALSE,"HuscoCombined-Summ";#N/A,#N/A,FALSE,"HuscoCombined-Income";#N/A,#N/A,FALSE,"HuscoCombined-Offering";#N/A,#N/A,FALSE,"Husco-Income";#N/A,#N/A,FALSE,"TargetEngineer";#N/A,#N/A,FALSE,"TargetAcqCalc";#N/A,#N/A,FALSE,"Husco-Acq"}</definedName>
    <definedName name="wrn.Hydraulic2._5" localSheetId="1" hidden="1">{#N/A,#N/A,FALSE,"HuscoCombined-Summ";#N/A,#N/A,FALSE,"HuscoCombined-Income";#N/A,#N/A,FALSE,"HuscoCombined-Offering";#N/A,#N/A,FALSE,"Husco-Income";#N/A,#N/A,FALSE,"TargetEngineer";#N/A,#N/A,FALSE,"TargetAcqCalc";#N/A,#N/A,FALSE,"Husco-Acq"}</definedName>
    <definedName name="wrn.Hydraulic2._5" localSheetId="3" hidden="1">{#N/A,#N/A,FALSE,"HuscoCombined-Summ";#N/A,#N/A,FALSE,"HuscoCombined-Income";#N/A,#N/A,FALSE,"HuscoCombined-Offering";#N/A,#N/A,FALSE,"Husco-Income";#N/A,#N/A,FALSE,"TargetEngineer";#N/A,#N/A,FALSE,"TargetAcqCalc";#N/A,#N/A,FALSE,"Husco-Acq"}</definedName>
    <definedName name="wrn.Hydraulic2._5" localSheetId="5" hidden="1">{#N/A,#N/A,FALSE,"HuscoCombined-Summ";#N/A,#N/A,FALSE,"HuscoCombined-Income";#N/A,#N/A,FALSE,"HuscoCombined-Offering";#N/A,#N/A,FALSE,"Husco-Income";#N/A,#N/A,FALSE,"TargetEngineer";#N/A,#N/A,FALSE,"TargetAcqCalc";#N/A,#N/A,FALSE,"Husco-Acq"}</definedName>
    <definedName name="wrn.Hydraulic2._5" hidden="1">{#N/A,#N/A,FALSE,"HuscoCombined-Summ";#N/A,#N/A,FALSE,"HuscoCombined-Income";#N/A,#N/A,FALSE,"HuscoCombined-Offering";#N/A,#N/A,FALSE,"Husco-Income";#N/A,#N/A,FALSE,"TargetEngineer";#N/A,#N/A,FALSE,"TargetAcqCalc";#N/A,#N/A,FALSE,"Husco-Acq"}</definedName>
    <definedName name="wrn.Hydraulic2._5_2" localSheetId="1" hidden="1">{#N/A,#N/A,FALSE,"HuscoCombined-Summ";#N/A,#N/A,FALSE,"HuscoCombined-Income";#N/A,#N/A,FALSE,"HuscoCombined-Offering";#N/A,#N/A,FALSE,"Husco-Income";#N/A,#N/A,FALSE,"TargetEngineer";#N/A,#N/A,FALSE,"TargetAcqCalc";#N/A,#N/A,FALSE,"Husco-Acq"}</definedName>
    <definedName name="wrn.Hydraulic2._5_2" localSheetId="3" hidden="1">{#N/A,#N/A,FALSE,"HuscoCombined-Summ";#N/A,#N/A,FALSE,"HuscoCombined-Income";#N/A,#N/A,FALSE,"HuscoCombined-Offering";#N/A,#N/A,FALSE,"Husco-Income";#N/A,#N/A,FALSE,"TargetEngineer";#N/A,#N/A,FALSE,"TargetAcqCalc";#N/A,#N/A,FALSE,"Husco-Acq"}</definedName>
    <definedName name="wrn.Hydraulic2._5_2" localSheetId="5" hidden="1">{#N/A,#N/A,FALSE,"HuscoCombined-Summ";#N/A,#N/A,FALSE,"HuscoCombined-Income";#N/A,#N/A,FALSE,"HuscoCombined-Offering";#N/A,#N/A,FALSE,"Husco-Income";#N/A,#N/A,FALSE,"TargetEngineer";#N/A,#N/A,FALSE,"TargetAcqCalc";#N/A,#N/A,FALSE,"Husco-Acq"}</definedName>
    <definedName name="wrn.Hydraulic2._5_2" hidden="1">{#N/A,#N/A,FALSE,"HuscoCombined-Summ";#N/A,#N/A,FALSE,"HuscoCombined-Income";#N/A,#N/A,FALSE,"HuscoCombined-Offering";#N/A,#N/A,FALSE,"Husco-Income";#N/A,#N/A,FALSE,"TargetEngineer";#N/A,#N/A,FALSE,"TargetAcqCalc";#N/A,#N/A,FALSE,"Husco-Acq"}</definedName>
    <definedName name="wrn.icem." localSheetId="1" hidden="1">{#N/A,#N/A,FALSE,"Exb 2";#N/A,#N/A,FALSE,"Exb 3(a)";#N/A,#N/A,FALSE,"WACC";#N/A,#N/A,FALSE,"Exh 4(a)";#N/A,#N/A,FALSE,"Exh 4(b)";#N/A,#N/A,FALSE,"Exb 5(a)";#N/A,#N/A,FALSE,"Exb 5(b)"}</definedName>
    <definedName name="wrn.icem." localSheetId="3" hidden="1">{#N/A,#N/A,FALSE,"Exb 2";#N/A,#N/A,FALSE,"Exb 3(a)";#N/A,#N/A,FALSE,"WACC";#N/A,#N/A,FALSE,"Exh 4(a)";#N/A,#N/A,FALSE,"Exh 4(b)";#N/A,#N/A,FALSE,"Exb 5(a)";#N/A,#N/A,FALSE,"Exb 5(b)"}</definedName>
    <definedName name="wrn.icem." localSheetId="5" hidden="1">{#N/A,#N/A,FALSE,"Exb 2";#N/A,#N/A,FALSE,"Exb 3(a)";#N/A,#N/A,FALSE,"WACC";#N/A,#N/A,FALSE,"Exh 4(a)";#N/A,#N/A,FALSE,"Exh 4(b)";#N/A,#N/A,FALSE,"Exb 5(a)";#N/A,#N/A,FALSE,"Exb 5(b)"}</definedName>
    <definedName name="wrn.icem." hidden="1">{#N/A,#N/A,FALSE,"Exb 2";#N/A,#N/A,FALSE,"Exb 3(a)";#N/A,#N/A,FALSE,"WACC";#N/A,#N/A,FALSE,"Exh 4(a)";#N/A,#N/A,FALSE,"Exh 4(b)";#N/A,#N/A,FALSE,"Exb 5(a)";#N/A,#N/A,FALSE,"Exb 5(b)"}</definedName>
    <definedName name="wrn.IDCDEPR." localSheetId="1" hidden="1">{"IDCDEPR",#N/A,FALSE,"NAVYI"}</definedName>
    <definedName name="wrn.IDCDEPR." localSheetId="3" hidden="1">{"IDCDEPR",#N/A,FALSE,"NAVYI"}</definedName>
    <definedName name="wrn.IDCDEPR." localSheetId="5" hidden="1">{"IDCDEPR",#N/A,FALSE,"NAVYI"}</definedName>
    <definedName name="wrn.IDCDEPR." hidden="1">{"IDCDEPR",#N/A,FALSE,"NAVYI"}</definedName>
    <definedName name="wrn.IDPH._1" localSheetId="1" hidden="1">{"Rituxan Revenues",#N/A,FALSE,"B cell Revenues";"QEarn1",#N/A,FALSE,"Qearn";"QEarn2",#N/A,FALSE,"Qearn";"QMargin",#N/A,FALSE,"qmargin";"Cashflow",#N/A,FALSE,"cashflow";"Product Pipeline",#N/A,FALSE,"Product Pipeline"}</definedName>
    <definedName name="wrn.IDPH._1" localSheetId="3" hidden="1">{"Rituxan Revenues",#N/A,FALSE,"B cell Revenues";"QEarn1",#N/A,FALSE,"Qearn";"QEarn2",#N/A,FALSE,"Qearn";"QMargin",#N/A,FALSE,"qmargin";"Cashflow",#N/A,FALSE,"cashflow";"Product Pipeline",#N/A,FALSE,"Product Pipeline"}</definedName>
    <definedName name="wrn.IDPH._1" localSheetId="5" hidden="1">{"Rituxan Revenues",#N/A,FALSE,"B cell Revenues";"QEarn1",#N/A,FALSE,"Qearn";"QEarn2",#N/A,FALSE,"Qearn";"QMargin",#N/A,FALSE,"qmargin";"Cashflow",#N/A,FALSE,"cashflow";"Product Pipeline",#N/A,FALSE,"Product Pipeline"}</definedName>
    <definedName name="wrn.IDPH._1" hidden="1">{"Rituxan Revenues",#N/A,FALSE,"B cell Revenues";"QEarn1",#N/A,FALSE,"Qearn";"QEarn2",#N/A,FALSE,"Qearn";"QMargin",#N/A,FALSE,"qmargin";"Cashflow",#N/A,FALSE,"cashflow";"Product Pipeline",#N/A,FALSE,"Product Pipeline"}</definedName>
    <definedName name="wrn.Ilijan._.Print." localSheetId="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3"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5"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_1" localSheetId="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_1" localSheetId="3"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_1" localSheetId="5"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_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rim."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 localSheetId="1" hidden="1">{#N/A,#N/A,TRUE,"Income";#N/A,#N/A,TRUE,"IncomeDetail";#N/A,#N/A,TRUE,"Balance";#N/A,#N/A,TRUE,"BalDetail"}</definedName>
    <definedName name="wrn.Income." localSheetId="3" hidden="1">{#N/A,#N/A,TRUE,"Income";#N/A,#N/A,TRUE,"IncomeDetail";#N/A,#N/A,TRUE,"Balance";#N/A,#N/A,TRUE,"BalDetail"}</definedName>
    <definedName name="wrn.Income." localSheetId="5" hidden="1">{#N/A,#N/A,TRUE,"Income";#N/A,#N/A,TRUE,"IncomeDetail";#N/A,#N/A,TRUE,"Balance";#N/A,#N/A,TRUE,"BalDetail"}</definedName>
    <definedName name="wrn.Income." hidden="1">{#N/A,#N/A,TRUE,"Income";#N/A,#N/A,TRUE,"IncomeDetail";#N/A,#N/A,TRUE,"Balance";#N/A,#N/A,TRUE,"BalDetail"}</definedName>
    <definedName name="wrn.Income._.Q96." localSheetId="1" hidden="1">{#N/A,#N/A,FALSE,"Income Statement"}</definedName>
    <definedName name="wrn.Income._.Q96." localSheetId="3" hidden="1">{#N/A,#N/A,FALSE,"Income Statement"}</definedName>
    <definedName name="wrn.Income._.Q96." localSheetId="5" hidden="1">{#N/A,#N/A,FALSE,"Income Statement"}</definedName>
    <definedName name="wrn.Income._.Q96." hidden="1">{#N/A,#N/A,FALSE,"Income Statement"}</definedName>
    <definedName name="wrn.Income._.Q96._1" localSheetId="1" hidden="1">{#N/A,#N/A,FALSE,"Income Statement"}</definedName>
    <definedName name="wrn.Income._.Q96._1" localSheetId="3" hidden="1">{#N/A,#N/A,FALSE,"Income Statement"}</definedName>
    <definedName name="wrn.Income._.Q96._1" localSheetId="5" hidden="1">{#N/A,#N/A,FALSE,"Income Statement"}</definedName>
    <definedName name="wrn.Income._.Q96._1" hidden="1">{#N/A,#N/A,FALSE,"Income Statement"}</definedName>
    <definedName name="wrn.Income._.Q97." localSheetId="1" hidden="1">{#N/A,#N/A,FALSE,"Income Statement"}</definedName>
    <definedName name="wrn.Income._.Q97." localSheetId="3" hidden="1">{#N/A,#N/A,FALSE,"Income Statement"}</definedName>
    <definedName name="wrn.Income._.Q97." localSheetId="5" hidden="1">{#N/A,#N/A,FALSE,"Income Statement"}</definedName>
    <definedName name="wrn.Income._.Q97." hidden="1">{#N/A,#N/A,FALSE,"Income Statement"}</definedName>
    <definedName name="wrn.Income._.Q97._1" localSheetId="1" hidden="1">{#N/A,#N/A,FALSE,"Income Statement"}</definedName>
    <definedName name="wrn.Income._.Q97._1" localSheetId="3" hidden="1">{#N/A,#N/A,FALSE,"Income Statement"}</definedName>
    <definedName name="wrn.Income._.Q97._1" localSheetId="5" hidden="1">{#N/A,#N/A,FALSE,"Income Statement"}</definedName>
    <definedName name="wrn.Income._.Q97._1" hidden="1">{#N/A,#N/A,FALSE,"Income Statement"}</definedName>
    <definedName name="wrn.INCOME._.STATEMENT." localSheetId="1" hidden="1">{"INCOME STATEMENT",#N/A,FALSE,"Income Statement"}</definedName>
    <definedName name="wrn.INCOME._.STATEMENT." localSheetId="3" hidden="1">{"INCOME STATEMENT",#N/A,FALSE,"Income Statement"}</definedName>
    <definedName name="wrn.INCOME._.STATEMENT." localSheetId="5" hidden="1">{"INCOME STATEMENT",#N/A,FALSE,"Income Statement"}</definedName>
    <definedName name="wrn.INCOME._.STATEMENT." hidden="1">{"INCOME STATEMENT",#N/A,FALSE,"Income Statement"}</definedName>
    <definedName name="wrn.INCOME._.STATEMENT._1" localSheetId="1" hidden="1">{"INCOME STATEMENT",#N/A,FALSE,"Income Statement"}</definedName>
    <definedName name="wrn.INCOME._.STATEMENT._1" localSheetId="3" hidden="1">{"INCOME STATEMENT",#N/A,FALSE,"Income Statement"}</definedName>
    <definedName name="wrn.INCOME._.STATEMENT._1" localSheetId="5" hidden="1">{"INCOME STATEMENT",#N/A,FALSE,"Income Statement"}</definedName>
    <definedName name="wrn.INCOME._.STATEMENT._1" hidden="1">{"INCOME STATEMENT",#N/A,FALSE,"Income Statement"}</definedName>
    <definedName name="wrn.Income._.Years." localSheetId="1" hidden="1">{#N/A,#N/A,FALSE,"Income Statement"}</definedName>
    <definedName name="wrn.Income._.Years." localSheetId="3" hidden="1">{#N/A,#N/A,FALSE,"Income Statement"}</definedName>
    <definedName name="wrn.Income._.Years." localSheetId="5" hidden="1">{#N/A,#N/A,FALSE,"Income Statement"}</definedName>
    <definedName name="wrn.Income._.Years." hidden="1">{#N/A,#N/A,FALSE,"Income Statement"}</definedName>
    <definedName name="wrn.Income._.Years._1" localSheetId="1" hidden="1">{#N/A,#N/A,FALSE,"Income Statement"}</definedName>
    <definedName name="wrn.Income._.Years._1" localSheetId="3" hidden="1">{#N/A,#N/A,FALSE,"Income Statement"}</definedName>
    <definedName name="wrn.Income._.Years._1" localSheetId="5" hidden="1">{#N/A,#N/A,FALSE,"Income Statement"}</definedName>
    <definedName name="wrn.Income._.Years._1" hidden="1">{#N/A,#N/A,FALSE,"Income Statement"}</definedName>
    <definedName name="wrn.Income._1" localSheetId="1" hidden="1">{#N/A,#N/A,TRUE,"Income";#N/A,#N/A,TRUE,"IncomeDetail";#N/A,#N/A,TRUE,"Balance";#N/A,#N/A,TRUE,"BalDetail"}</definedName>
    <definedName name="wrn.Income._1" localSheetId="3" hidden="1">{#N/A,#N/A,TRUE,"Income";#N/A,#N/A,TRUE,"IncomeDetail";#N/A,#N/A,TRUE,"Balance";#N/A,#N/A,TRUE,"BalDetail"}</definedName>
    <definedName name="wrn.Income._1" localSheetId="5" hidden="1">{#N/A,#N/A,TRUE,"Income";#N/A,#N/A,TRUE,"IncomeDetail";#N/A,#N/A,TRUE,"Balance";#N/A,#N/A,TRUE,"BalDetail"}</definedName>
    <definedName name="wrn.Income._1" hidden="1">{#N/A,#N/A,TRUE,"Income";#N/A,#N/A,TRUE,"IncomeDetail";#N/A,#N/A,TRUE,"Balance";#N/A,#N/A,TRUE,"BalDetail"}</definedName>
    <definedName name="wrn.Income._1_1" localSheetId="1" hidden="1">{#N/A,#N/A,TRUE,"Income";#N/A,#N/A,TRUE,"IncomeDetail";#N/A,#N/A,TRUE,"Balance";#N/A,#N/A,TRUE,"BalDetail"}</definedName>
    <definedName name="wrn.Income._1_1" localSheetId="3" hidden="1">{#N/A,#N/A,TRUE,"Income";#N/A,#N/A,TRUE,"IncomeDetail";#N/A,#N/A,TRUE,"Balance";#N/A,#N/A,TRUE,"BalDetail"}</definedName>
    <definedName name="wrn.Income._1_1" localSheetId="5" hidden="1">{#N/A,#N/A,TRUE,"Income";#N/A,#N/A,TRUE,"IncomeDetail";#N/A,#N/A,TRUE,"Balance";#N/A,#N/A,TRUE,"BalDetail"}</definedName>
    <definedName name="wrn.Income._1_1" hidden="1">{#N/A,#N/A,TRUE,"Income";#N/A,#N/A,TRUE,"IncomeDetail";#N/A,#N/A,TRUE,"Balance";#N/A,#N/A,TRUE,"BalDetail"}</definedName>
    <definedName name="wrn.Income._1_1_2" localSheetId="1" hidden="1">{#N/A,#N/A,TRUE,"Income";#N/A,#N/A,TRUE,"IncomeDetail";#N/A,#N/A,TRUE,"Balance";#N/A,#N/A,TRUE,"BalDetail"}</definedName>
    <definedName name="wrn.Income._1_1_2" localSheetId="3" hidden="1">{#N/A,#N/A,TRUE,"Income";#N/A,#N/A,TRUE,"IncomeDetail";#N/A,#N/A,TRUE,"Balance";#N/A,#N/A,TRUE,"BalDetail"}</definedName>
    <definedName name="wrn.Income._1_1_2" localSheetId="5" hidden="1">{#N/A,#N/A,TRUE,"Income";#N/A,#N/A,TRUE,"IncomeDetail";#N/A,#N/A,TRUE,"Balance";#N/A,#N/A,TRUE,"BalDetail"}</definedName>
    <definedName name="wrn.Income._1_1_2" hidden="1">{#N/A,#N/A,TRUE,"Income";#N/A,#N/A,TRUE,"IncomeDetail";#N/A,#N/A,TRUE,"Balance";#N/A,#N/A,TRUE,"BalDetail"}</definedName>
    <definedName name="wrn.Income._1_3" localSheetId="1" hidden="1">{#N/A,#N/A,TRUE,"Income";#N/A,#N/A,TRUE,"IncomeDetail";#N/A,#N/A,TRUE,"Balance";#N/A,#N/A,TRUE,"BalDetail"}</definedName>
    <definedName name="wrn.Income._1_3" localSheetId="3" hidden="1">{#N/A,#N/A,TRUE,"Income";#N/A,#N/A,TRUE,"IncomeDetail";#N/A,#N/A,TRUE,"Balance";#N/A,#N/A,TRUE,"BalDetail"}</definedName>
    <definedName name="wrn.Income._1_3" localSheetId="5" hidden="1">{#N/A,#N/A,TRUE,"Income";#N/A,#N/A,TRUE,"IncomeDetail";#N/A,#N/A,TRUE,"Balance";#N/A,#N/A,TRUE,"BalDetail"}</definedName>
    <definedName name="wrn.Income._1_3" hidden="1">{#N/A,#N/A,TRUE,"Income";#N/A,#N/A,TRUE,"IncomeDetail";#N/A,#N/A,TRUE,"Balance";#N/A,#N/A,TRUE,"BalDetail"}</definedName>
    <definedName name="wrn.Income._2" localSheetId="1" hidden="1">{#N/A,#N/A,TRUE,"Income";#N/A,#N/A,TRUE,"IncomeDetail";#N/A,#N/A,TRUE,"Balance";#N/A,#N/A,TRUE,"BalDetail"}</definedName>
    <definedName name="wrn.Income._2" localSheetId="3" hidden="1">{#N/A,#N/A,TRUE,"Income";#N/A,#N/A,TRUE,"IncomeDetail";#N/A,#N/A,TRUE,"Balance";#N/A,#N/A,TRUE,"BalDetail"}</definedName>
    <definedName name="wrn.Income._2" localSheetId="5" hidden="1">{#N/A,#N/A,TRUE,"Income";#N/A,#N/A,TRUE,"IncomeDetail";#N/A,#N/A,TRUE,"Balance";#N/A,#N/A,TRUE,"BalDetail"}</definedName>
    <definedName name="wrn.Income._2" hidden="1">{#N/A,#N/A,TRUE,"Income";#N/A,#N/A,TRUE,"IncomeDetail";#N/A,#N/A,TRUE,"Balance";#N/A,#N/A,TRUE,"BalDetail"}</definedName>
    <definedName name="wrn.Income._2_2" localSheetId="1" hidden="1">{#N/A,#N/A,TRUE,"Income";#N/A,#N/A,TRUE,"IncomeDetail";#N/A,#N/A,TRUE,"Balance";#N/A,#N/A,TRUE,"BalDetail"}</definedName>
    <definedName name="wrn.Income._2_2" localSheetId="3" hidden="1">{#N/A,#N/A,TRUE,"Income";#N/A,#N/A,TRUE,"IncomeDetail";#N/A,#N/A,TRUE,"Balance";#N/A,#N/A,TRUE,"BalDetail"}</definedName>
    <definedName name="wrn.Income._2_2" localSheetId="5" hidden="1">{#N/A,#N/A,TRUE,"Income";#N/A,#N/A,TRUE,"IncomeDetail";#N/A,#N/A,TRUE,"Balance";#N/A,#N/A,TRUE,"BalDetail"}</definedName>
    <definedName name="wrn.Income._2_2" hidden="1">{#N/A,#N/A,TRUE,"Income";#N/A,#N/A,TRUE,"IncomeDetail";#N/A,#N/A,TRUE,"Balance";#N/A,#N/A,TRUE,"BalDetail"}</definedName>
    <definedName name="wrn.Income._3" localSheetId="1" hidden="1">{#N/A,#N/A,TRUE,"Income";#N/A,#N/A,TRUE,"IncomeDetail";#N/A,#N/A,TRUE,"Balance";#N/A,#N/A,TRUE,"BalDetail"}</definedName>
    <definedName name="wrn.Income._3" localSheetId="3" hidden="1">{#N/A,#N/A,TRUE,"Income";#N/A,#N/A,TRUE,"IncomeDetail";#N/A,#N/A,TRUE,"Balance";#N/A,#N/A,TRUE,"BalDetail"}</definedName>
    <definedName name="wrn.Income._3" localSheetId="5" hidden="1">{#N/A,#N/A,TRUE,"Income";#N/A,#N/A,TRUE,"IncomeDetail";#N/A,#N/A,TRUE,"Balance";#N/A,#N/A,TRUE,"BalDetail"}</definedName>
    <definedName name="wrn.Income._3" hidden="1">{#N/A,#N/A,TRUE,"Income";#N/A,#N/A,TRUE,"IncomeDetail";#N/A,#N/A,TRUE,"Balance";#N/A,#N/A,TRUE,"BalDetail"}</definedName>
    <definedName name="wrn.Income._3_2" localSheetId="1" hidden="1">{#N/A,#N/A,TRUE,"Income";#N/A,#N/A,TRUE,"IncomeDetail";#N/A,#N/A,TRUE,"Balance";#N/A,#N/A,TRUE,"BalDetail"}</definedName>
    <definedName name="wrn.Income._3_2" localSheetId="3" hidden="1">{#N/A,#N/A,TRUE,"Income";#N/A,#N/A,TRUE,"IncomeDetail";#N/A,#N/A,TRUE,"Balance";#N/A,#N/A,TRUE,"BalDetail"}</definedName>
    <definedName name="wrn.Income._3_2" localSheetId="5" hidden="1">{#N/A,#N/A,TRUE,"Income";#N/A,#N/A,TRUE,"IncomeDetail";#N/A,#N/A,TRUE,"Balance";#N/A,#N/A,TRUE,"BalDetail"}</definedName>
    <definedName name="wrn.Income._3_2" hidden="1">{#N/A,#N/A,TRUE,"Income";#N/A,#N/A,TRUE,"IncomeDetail";#N/A,#N/A,TRUE,"Balance";#N/A,#N/A,TRUE,"BalDetail"}</definedName>
    <definedName name="wrn.Income._5" localSheetId="1" hidden="1">{#N/A,#N/A,TRUE,"Income";#N/A,#N/A,TRUE,"IncomeDetail";#N/A,#N/A,TRUE,"Balance";#N/A,#N/A,TRUE,"BalDetail"}</definedName>
    <definedName name="wrn.Income._5" localSheetId="3" hidden="1">{#N/A,#N/A,TRUE,"Income";#N/A,#N/A,TRUE,"IncomeDetail";#N/A,#N/A,TRUE,"Balance";#N/A,#N/A,TRUE,"BalDetail"}</definedName>
    <definedName name="wrn.Income._5" localSheetId="5" hidden="1">{#N/A,#N/A,TRUE,"Income";#N/A,#N/A,TRUE,"IncomeDetail";#N/A,#N/A,TRUE,"Balance";#N/A,#N/A,TRUE,"BalDetail"}</definedName>
    <definedName name="wrn.Income._5" hidden="1">{#N/A,#N/A,TRUE,"Income";#N/A,#N/A,TRUE,"IncomeDetail";#N/A,#N/A,TRUE,"Balance";#N/A,#N/A,TRUE,"BalDetail"}</definedName>
    <definedName name="wrn.Incr.._.CF._.Statement." localSheetId="1" hidden="1">{"IncrCashPrintArea",#N/A,FALSE,"Incr_CF"}</definedName>
    <definedName name="wrn.Incr.._.CF._.Statement." localSheetId="3" hidden="1">{"IncrCashPrintArea",#N/A,FALSE,"Incr_CF"}</definedName>
    <definedName name="wrn.Incr.._.CF._.Statement." localSheetId="5" hidden="1">{"IncrCashPrintArea",#N/A,FALSE,"Incr_CF"}</definedName>
    <definedName name="wrn.Incr.._.CF._.Statement." hidden="1">{"IncrCashPrintArea",#N/A,FALSE,"Incr_CF"}</definedName>
    <definedName name="wrn.Incr.._.CF._.Statement._1" localSheetId="1" hidden="1">{"IncrCashPrintArea",#N/A,FALSE,"Incr_CF"}</definedName>
    <definedName name="wrn.Incr.._.CF._.Statement._1" localSheetId="3" hidden="1">{"IncrCashPrintArea",#N/A,FALSE,"Incr_CF"}</definedName>
    <definedName name="wrn.Incr.._.CF._.Statement._1" localSheetId="5" hidden="1">{"IncrCashPrintArea",#N/A,FALSE,"Incr_CF"}</definedName>
    <definedName name="wrn.Incr.._.CF._.Statement._1" hidden="1">{"IncrCashPrintArea",#N/A,FALSE,"Incr_CF"}</definedName>
    <definedName name="wrn.Incr.._.Profitability._.Indicators." localSheetId="1" hidden="1">{"IncrProfPrintArea",#N/A,FALSE,"Incr_Prof"}</definedName>
    <definedName name="wrn.Incr.._.Profitability._.Indicators." localSheetId="3" hidden="1">{"IncrProfPrintArea",#N/A,FALSE,"Incr_Prof"}</definedName>
    <definedName name="wrn.Incr.._.Profitability._.Indicators." localSheetId="5" hidden="1">{"IncrProfPrintArea",#N/A,FALSE,"Incr_Prof"}</definedName>
    <definedName name="wrn.Incr.._.Profitability._.Indicators." hidden="1">{"IncrProfPrintArea",#N/A,FALSE,"Incr_Prof"}</definedName>
    <definedName name="wrn.Incr.._.Profitability._.Indicators._1" localSheetId="1" hidden="1">{"IncrProfPrintArea",#N/A,FALSE,"Incr_Prof"}</definedName>
    <definedName name="wrn.Incr.._.Profitability._.Indicators._1" localSheetId="3" hidden="1">{"IncrProfPrintArea",#N/A,FALSE,"Incr_Prof"}</definedName>
    <definedName name="wrn.Incr.._.Profitability._.Indicators._1" localSheetId="5" hidden="1">{"IncrProfPrintArea",#N/A,FALSE,"Incr_Prof"}</definedName>
    <definedName name="wrn.Incr.._.Profitability._.Indicators._1" hidden="1">{"IncrProfPrintArea",#N/A,FALSE,"Incr_Prof"}</definedName>
    <definedName name="wrn.IncStatement._.15._.years." localSheetId="1" hidden="1">{#N/A,#N/A,FALSE,"FinStateUS"}</definedName>
    <definedName name="wrn.IncStatement._.15._.years." localSheetId="3" hidden="1">{#N/A,#N/A,FALSE,"FinStateUS"}</definedName>
    <definedName name="wrn.IncStatement._.15._.years." localSheetId="5" hidden="1">{#N/A,#N/A,FALSE,"FinStateUS"}</definedName>
    <definedName name="wrn.IncStatement._.15._.years." hidden="1">{#N/A,#N/A,FALSE,"FinStateUS"}</definedName>
    <definedName name="wrn.IncStatement._.15._.years._1" localSheetId="1" hidden="1">{#N/A,#N/A,FALSE,"FinStateUS"}</definedName>
    <definedName name="wrn.IncStatement._.15._.years._1" localSheetId="3" hidden="1">{#N/A,#N/A,FALSE,"FinStateUS"}</definedName>
    <definedName name="wrn.IncStatement._.15._.years._1" localSheetId="5" hidden="1">{#N/A,#N/A,FALSE,"FinStateUS"}</definedName>
    <definedName name="wrn.IncStatement._.15._.years._1" hidden="1">{#N/A,#N/A,FALSE,"FinStateUS"}</definedName>
    <definedName name="wrn.IncStatement._.6._.years." localSheetId="1" hidden="1">{"IncStatement 6 years",#N/A,FALSE,"FinStateUS"}</definedName>
    <definedName name="wrn.IncStatement._.6._.years." localSheetId="3" hidden="1">{"IncStatement 6 years",#N/A,FALSE,"FinStateUS"}</definedName>
    <definedName name="wrn.IncStatement._.6._.years." localSheetId="5" hidden="1">{"IncStatement 6 years",#N/A,FALSE,"FinStateUS"}</definedName>
    <definedName name="wrn.IncStatement._.6._.years." hidden="1">{"IncStatement 6 years",#N/A,FALSE,"FinStateUS"}</definedName>
    <definedName name="wrn.IncStatement._.6._.years._1" localSheetId="1" hidden="1">{"IncStatement 6 years",#N/A,FALSE,"FinStateUS"}</definedName>
    <definedName name="wrn.IncStatement._.6._.years._1" localSheetId="3" hidden="1">{"IncStatement 6 years",#N/A,FALSE,"FinStateUS"}</definedName>
    <definedName name="wrn.IncStatement._.6._.years._1" localSheetId="5" hidden="1">{"IncStatement 6 years",#N/A,FALSE,"FinStateUS"}</definedName>
    <definedName name="wrn.IncStatement._.6._.years._1" hidden="1">{"IncStatement 6 years",#N/A,FALSE,"FinStateUS"}</definedName>
    <definedName name="wrn.India." localSheetId="1" hidden="1">{"India",#N/A,FALSE,"India"}</definedName>
    <definedName name="wrn.India." localSheetId="3" hidden="1">{"India",#N/A,FALSE,"India"}</definedName>
    <definedName name="wrn.India." localSheetId="5" hidden="1">{"India",#N/A,FALSE,"India"}</definedName>
    <definedName name="wrn.India." hidden="1">{"India",#N/A,FALSE,"India"}</definedName>
    <definedName name="wrn.India._1" localSheetId="1" hidden="1">{"India",#N/A,FALSE,"India"}</definedName>
    <definedName name="wrn.India._1" localSheetId="3" hidden="1">{"India",#N/A,FALSE,"India"}</definedName>
    <definedName name="wrn.India._1" localSheetId="5" hidden="1">{"India",#N/A,FALSE,"India"}</definedName>
    <definedName name="wrn.India._1" hidden="1">{"India",#N/A,FALSE,"India"}</definedName>
    <definedName name="wrn.Industrial._.Hyd._.OEM._.Mktg."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_2"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_2"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_2"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1_2"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3"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3"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3"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1_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_2"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_2"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_2"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2_2"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_2"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_2"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_2"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3_2"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5" localSheetId="1"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5" localSheetId="3"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5" localSheetId="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OEM._.Mktg._5" hidden="1">{#N/A,#N/A,TRUE,"Contents";#N/A,#N/A,TRUE,"H &amp; C Mission";#N/A,#N/A,TRUE,"Gates Grp Enterprise Objectives";#N/A,#N/A,TRUE,"H &amp; C Objectives";#N/A,#N/A,TRUE,"SBU Definition (NAO US)";#N/A,#N/A,TRUE,"App A (US FP Products)";#N/A,#N/A,TRUE,"1.2SP (US FP Products OEM)";#N/A,#N/A,TRUE,"5SP (US FP Products OEM)";#N/A,#N/A,TRUE,"6SP-1 (US FP Products OEM)";#N/A,#N/A,TRUE,"6SP-2 (US FP Products OEM)";#N/A,#N/A,TRUE,"Bridge (US FP Products OEM)";#N/A,#N/A,TRUE,"13SP (US FP Products)";#N/A,#N/A,TRUE,"4SP (US FP Products)";#N/A,#N/A,TRUE,"1.1SP (US FP Products)";#N/A,#N/A,TRUE,"3.1SP (US FP Products)";#N/A,#N/A,TRUE,"2SP #1 (US FP Products OEM)";#N/A,#N/A,TRUE,"2SP #2 (US FP Products OEM)";#N/A,#N/A,TRUE,"2SP #3 (US FP Products OEM)";#N/A,#N/A,TRUE,"Sales By Product and NSB Mkt"}</definedName>
    <definedName name="wrn.Industrial._.Hyd._.Repl._.Mktg."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_2"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_2"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_2"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1_2"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3"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3"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3"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1_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_2"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_2"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_2"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2_2"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_2"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_2"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_2"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3_2"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5" localSheetId="1"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5" localSheetId="3"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5" localSheetId="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ial._.Hyd._.Repl._.Mktg._5" hidden="1">{#N/A,#N/A,FALSE,"Contents";#N/A,#N/A,FALSE,"H &amp; C Mission";#N/A,#N/A,FALSE,"Gates Grp Enterprise Objectives";#N/A,#N/A,FALSE,"H &amp; C Objectives";#N/A,#N/A,FALSE,"SBU Definition (NAO US)";#N/A,#N/A,FALSE,"App A (US FP Products)";#N/A,#N/A,FALSE,"1.2SP (US FP Products Repl)";#N/A,#N/A,FALSE,"5SP (US FP Products Repl)";#N/A,#N/A,FALSE,"6SP-1 (US FP Products Repl)";#N/A,#N/A,FALSE,"6SP-2 (US FP Products Repl)";#N/A,#N/A,FALSE,"Bridge (US FP Products Repl)";#N/A,#N/A,FALSE,"13SP (US FP Products)";#N/A,#N/A,FALSE,"4SP (US FP Products)";#N/A,#N/A,FALSE,"1.1SP (US FP Products)";#N/A,#N/A,FALSE,"3.1SP (US FP Products)";#N/A,#N/A,FALSE,"2SP #1 (US FP Products Repl)";#N/A,#N/A,FALSE,"2SP #2 (US FP Products Repl)";#N/A,#N/A,FALSE,"2SP #3 (US FP Products Repl)";#N/A,#N/A,FALSE,"2.1SP (US FP Products)";#N/A,#N/A,FALSE,"3SP (US FP Products)";#N/A,#N/A,FALSE,"Sales By Product and NSB Mkt"}</definedName>
    <definedName name="wrn.Industry.xls." localSheetId="1" hidden="1">{#N/A,#N/A,FALSE,"Earnings";#N/A,#N/A,FALSE,"Overview";#N/A,#N/A,FALSE,"Summary";#N/A,#N/A,FALSE,"Summary II";#N/A,#N/A,FALSE,"R&amp;D";#N/A,#N/A,FALSE,"R&amp;D Forecast";#N/A,#N/A,FALSE,"Tax Adj";#N/A,#N/A,FALSE,"Goodwill";#N/A,#N/A,FALSE,"FX ";#N/A,#N/A,FALSE,"Consolidation";#N/A,#N/A,FALSE,"Provisions"}</definedName>
    <definedName name="wrn.Industry.xls." localSheetId="3" hidden="1">{#N/A,#N/A,FALSE,"Earnings";#N/A,#N/A,FALSE,"Overview";#N/A,#N/A,FALSE,"Summary";#N/A,#N/A,FALSE,"Summary II";#N/A,#N/A,FALSE,"R&amp;D";#N/A,#N/A,FALSE,"R&amp;D Forecast";#N/A,#N/A,FALSE,"Tax Adj";#N/A,#N/A,FALSE,"Goodwill";#N/A,#N/A,FALSE,"FX ";#N/A,#N/A,FALSE,"Consolidation";#N/A,#N/A,FALSE,"Provisions"}</definedName>
    <definedName name="wrn.Industry.xls." localSheetId="5"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dustry.xls._1" localSheetId="1" hidden="1">{#N/A,#N/A,FALSE,"Earnings";#N/A,#N/A,FALSE,"Overview";#N/A,#N/A,FALSE,"Summary";#N/A,#N/A,FALSE,"Summary II";#N/A,#N/A,FALSE,"R&amp;D";#N/A,#N/A,FALSE,"R&amp;D Forecast";#N/A,#N/A,FALSE,"Tax Adj";#N/A,#N/A,FALSE,"Goodwill";#N/A,#N/A,FALSE,"FX ";#N/A,#N/A,FALSE,"Consolidation";#N/A,#N/A,FALSE,"Provisions"}</definedName>
    <definedName name="wrn.Industry.xls._1" localSheetId="3" hidden="1">{#N/A,#N/A,FALSE,"Earnings";#N/A,#N/A,FALSE,"Overview";#N/A,#N/A,FALSE,"Summary";#N/A,#N/A,FALSE,"Summary II";#N/A,#N/A,FALSE,"R&amp;D";#N/A,#N/A,FALSE,"R&amp;D Forecast";#N/A,#N/A,FALSE,"Tax Adj";#N/A,#N/A,FALSE,"Goodwill";#N/A,#N/A,FALSE,"FX ";#N/A,#N/A,FALSE,"Consolidation";#N/A,#N/A,FALSE,"Provisions"}</definedName>
    <definedName name="wrn.Industry.xls._1" localSheetId="5" hidden="1">{#N/A,#N/A,FALSE,"Earnings";#N/A,#N/A,FALSE,"Overview";#N/A,#N/A,FALSE,"Summary";#N/A,#N/A,FALSE,"Summary II";#N/A,#N/A,FALSE,"R&amp;D";#N/A,#N/A,FALSE,"R&amp;D Forecast";#N/A,#N/A,FALSE,"Tax Adj";#N/A,#N/A,FALSE,"Goodwill";#N/A,#N/A,FALSE,"FX ";#N/A,#N/A,FALSE,"Consolidation";#N/A,#N/A,FALSE,"Provisions"}</definedName>
    <definedName name="wrn.Industry.xls._1" hidden="1">{#N/A,#N/A,FALSE,"Earnings";#N/A,#N/A,FALSE,"Overview";#N/A,#N/A,FALSE,"Summary";#N/A,#N/A,FALSE,"Summary II";#N/A,#N/A,FALSE,"R&amp;D";#N/A,#N/A,FALSE,"R&amp;D Forecast";#N/A,#N/A,FALSE,"Tax Adj";#N/A,#N/A,FALSE,"Goodwill";#N/A,#N/A,FALSE,"FX ";#N/A,#N/A,FALSE,"Consolidation";#N/A,#N/A,FALSE,"Provisions"}</definedName>
    <definedName name="wrn.Infectious._.Diseases." localSheetId="1" hidden="1">{#N/A,#N/A,FALSE,"Anti";#N/A,#N/A,FALSE,"Cefa";#N/A,#N/A,FALSE,"Ceph";#N/A,#N/A,FALSE,"Cefp";#N/A,#N/A,FALSE,"Cefe";#N/A,#N/A,FALSE,"Pens";#N/A,#N/A,FALSE,"Ampi";#N/A,#N/A,FALSE,"Amox";#N/A,#N/A,FALSE,"Isox";#N/A,#N/A,FALSE,"Aztr";#N/A,#N/A,FALSE,"Videx";#N/A,#N/A,FALSE,"Zerit"}</definedName>
    <definedName name="wrn.Infectious._.Diseases." localSheetId="3" hidden="1">{#N/A,#N/A,FALSE,"Anti";#N/A,#N/A,FALSE,"Cefa";#N/A,#N/A,FALSE,"Ceph";#N/A,#N/A,FALSE,"Cefp";#N/A,#N/A,FALSE,"Cefe";#N/A,#N/A,FALSE,"Pens";#N/A,#N/A,FALSE,"Ampi";#N/A,#N/A,FALSE,"Amox";#N/A,#N/A,FALSE,"Isox";#N/A,#N/A,FALSE,"Aztr";#N/A,#N/A,FALSE,"Videx";#N/A,#N/A,FALSE,"Zerit"}</definedName>
    <definedName name="wrn.Infectious._.Diseases." localSheetId="5"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ectious._.Diseases._1" localSheetId="1" hidden="1">{#N/A,#N/A,FALSE,"Anti";#N/A,#N/A,FALSE,"Cefa";#N/A,#N/A,FALSE,"Ceph";#N/A,#N/A,FALSE,"Cefp";#N/A,#N/A,FALSE,"Cefe";#N/A,#N/A,FALSE,"Pens";#N/A,#N/A,FALSE,"Ampi";#N/A,#N/A,FALSE,"Amox";#N/A,#N/A,FALSE,"Isox";#N/A,#N/A,FALSE,"Aztr";#N/A,#N/A,FALSE,"Videx";#N/A,#N/A,FALSE,"Zerit"}</definedName>
    <definedName name="wrn.Infectious._.Diseases._1" localSheetId="3" hidden="1">{#N/A,#N/A,FALSE,"Anti";#N/A,#N/A,FALSE,"Cefa";#N/A,#N/A,FALSE,"Ceph";#N/A,#N/A,FALSE,"Cefp";#N/A,#N/A,FALSE,"Cefe";#N/A,#N/A,FALSE,"Pens";#N/A,#N/A,FALSE,"Ampi";#N/A,#N/A,FALSE,"Amox";#N/A,#N/A,FALSE,"Isox";#N/A,#N/A,FALSE,"Aztr";#N/A,#N/A,FALSE,"Videx";#N/A,#N/A,FALSE,"Zerit"}</definedName>
    <definedName name="wrn.Infectious._.Diseases._1" localSheetId="5" hidden="1">{#N/A,#N/A,FALSE,"Anti";#N/A,#N/A,FALSE,"Cefa";#N/A,#N/A,FALSE,"Ceph";#N/A,#N/A,FALSE,"Cefp";#N/A,#N/A,FALSE,"Cefe";#N/A,#N/A,FALSE,"Pens";#N/A,#N/A,FALSE,"Ampi";#N/A,#N/A,FALSE,"Amox";#N/A,#N/A,FALSE,"Isox";#N/A,#N/A,FALSE,"Aztr";#N/A,#N/A,FALSE,"Videx";#N/A,#N/A,FALSE,"Zerit"}</definedName>
    <definedName name="wrn.Infectious._.Diseases._1" hidden="1">{#N/A,#N/A,FALSE,"Anti";#N/A,#N/A,FALSE,"Cefa";#N/A,#N/A,FALSE,"Ceph";#N/A,#N/A,FALSE,"Cefp";#N/A,#N/A,FALSE,"Cefe";#N/A,#N/A,FALSE,"Pens";#N/A,#N/A,FALSE,"Ampi";#N/A,#N/A,FALSE,"Amox";#N/A,#N/A,FALSE,"Isox";#N/A,#N/A,FALSE,"Aztr";#N/A,#N/A,FALSE,"Videx";#N/A,#N/A,FALSE,"Zerit"}</definedName>
    <definedName name="wrn.Input._.and._.Growths." localSheetId="1" hidden="1">{"Product Demands Input",#N/A,TRUE,"PRDEMPOR";"Annual Growth Rates",#N/A,TRUE,"PRDEMPOR"}</definedName>
    <definedName name="wrn.Input._.and._.Growths." localSheetId="3" hidden="1">{"Product Demands Input",#N/A,TRUE,"PRDEMPOR";"Annual Growth Rates",#N/A,TRUE,"PRDEMPOR"}</definedName>
    <definedName name="wrn.Input._.and._.Growths." localSheetId="5" hidden="1">{"Product Demands Input",#N/A,TRUE,"PRDEMPOR";"Annual Growth Rates",#N/A,TRUE,"PRDEMPOR"}</definedName>
    <definedName name="wrn.Input._.and._.Growths." hidden="1">{"Product Demands Input",#N/A,TRUE,"PRDEMPOR";"Annual Growth Rates",#N/A,TRUE,"PRDEMPOR"}</definedName>
    <definedName name="wrn.input._.and._.output." localSheetId="1"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5"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1"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5"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INFO." localSheetId="1" hidden="1">{"Input",#N/A,FALSE,"INPUT"}</definedName>
    <definedName name="wrn.INPUT._.INFO." localSheetId="3" hidden="1">{"Input",#N/A,FALSE,"INPUT"}</definedName>
    <definedName name="wrn.INPUT._.INFO." localSheetId="5" hidden="1">{"Input",#N/A,FALSE,"INPUT"}</definedName>
    <definedName name="wrn.INPUT._.INFO." hidden="1">{"Input",#N/A,FALSE,"INPUT"}</definedName>
    <definedName name="wrn.INPUT._.INFO._1" localSheetId="1" hidden="1">{"Input",#N/A,FALSE,"INPUT"}</definedName>
    <definedName name="wrn.INPUT._.INFO._1" localSheetId="3" hidden="1">{"Input",#N/A,FALSE,"INPUT"}</definedName>
    <definedName name="wrn.INPUT._.INFO._1" localSheetId="5" hidden="1">{"Input",#N/A,FALSE,"INPUT"}</definedName>
    <definedName name="wrn.INPUT._.INFO._1" hidden="1">{"Input",#N/A,FALSE,"INPUT"}</definedName>
    <definedName name="wrn.Input._.Print._.Area." localSheetId="1" hidden="1">{#N/A,#N/A,FALSE,"inputs";#N/A,#N/A,FALSE,"inputs"}</definedName>
    <definedName name="wrn.Input._.Print._.Area." localSheetId="3" hidden="1">{#N/A,#N/A,FALSE,"inputs";#N/A,#N/A,FALSE,"inputs"}</definedName>
    <definedName name="wrn.Input._.Print._.Area." localSheetId="5" hidden="1">{#N/A,#N/A,FALSE,"inputs";#N/A,#N/A,FALSE,"inputs"}</definedName>
    <definedName name="wrn.Input._.Print._.Area." hidden="1">{#N/A,#N/A,FALSE,"inputs";#N/A,#N/A,FALSE,"inputs"}</definedName>
    <definedName name="wrn.Input._.Print._.Area._1" localSheetId="1" hidden="1">{#N/A,#N/A,FALSE,"inputs";#N/A,#N/A,FALSE,"inputs"}</definedName>
    <definedName name="wrn.Input._.Print._.Area._1" localSheetId="3" hidden="1">{#N/A,#N/A,FALSE,"inputs";#N/A,#N/A,FALSE,"inputs"}</definedName>
    <definedName name="wrn.Input._.Print._.Area._1" localSheetId="5" hidden="1">{#N/A,#N/A,FALSE,"inputs";#N/A,#N/A,FALSE,"inputs"}</definedName>
    <definedName name="wrn.Input._.Print._.Area._1" hidden="1">{#N/A,#N/A,FALSE,"inputs";#N/A,#N/A,FALSE,"inputs"}</definedName>
    <definedName name="wrn.Input._.Screen." localSheetId="1" hidden="1">{#N/A,#N/A,FALSE,"Input"}</definedName>
    <definedName name="wrn.Input._.Screen." localSheetId="5" hidden="1">{#N/A,#N/A,FALSE,"Input"}</definedName>
    <definedName name="wrn.Input._.Screen." hidden="1">{#N/A,#N/A,FALSE,"Input"}</definedName>
    <definedName name="wrn.Instructor._.Tips." localSheetId="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localSheetId="3"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localSheetId="5"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_1" localSheetId="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_1" localSheetId="3"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_1" localSheetId="5"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ctor._.Tips._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est._.all." localSheetId="1" hidden="1">{"footstar interest",#N/A,FALSE,"FOOTSTAR";"meld cons interest",#N/A,FALSE,"FOOTSTAR";"FOOTACTION INTEREST",#N/A,FALSE,"FOOTSTAR";"corporate interest",#N/A,FALSE,"FOOTSTAR";"thom mcan interest",#N/A,FALSE,"FOOTSTAR"}</definedName>
    <definedName name="wrn.interest._.all." localSheetId="3" hidden="1">{"footstar interest",#N/A,FALSE,"FOOTSTAR";"meld cons interest",#N/A,FALSE,"FOOTSTAR";"FOOTACTION INTEREST",#N/A,FALSE,"FOOTSTAR";"corporate interest",#N/A,FALSE,"FOOTSTAR";"thom mcan interest",#N/A,FALSE,"FOOTSTAR"}</definedName>
    <definedName name="wrn.interest._.all." localSheetId="5" hidden="1">{"footstar interest",#N/A,FALSE,"FOOTSTAR";"meld cons interest",#N/A,FALSE,"FOOTSTAR";"FOOTACTION INTEREST",#N/A,FALSE,"FOOTSTAR";"corporate interest",#N/A,FALSE,"FOOTSTAR";"thom mcan interest",#N/A,FALSE,"FOOTSTAR"}</definedName>
    <definedName name="wrn.interest._.all." hidden="1">{"footstar interest",#N/A,FALSE,"FOOTSTAR";"meld cons interest",#N/A,FALSE,"FOOTSTAR";"FOOTACTION INTEREST",#N/A,FALSE,"FOOTSTAR";"corporate interest",#N/A,FALSE,"FOOTSTAR";"thom mcan interest",#N/A,FALSE,"FOOTSTAR"}</definedName>
    <definedName name="wrn.interest._.all._1" localSheetId="1" hidden="1">{"footstar interest",#N/A,FALSE,"FOOTSTAR";"meld cons interest",#N/A,FALSE,"FOOTSTAR";"FOOTACTION INTEREST",#N/A,FALSE,"FOOTSTAR";"corporate interest",#N/A,FALSE,"FOOTSTAR";"thom mcan interest",#N/A,FALSE,"FOOTSTAR"}</definedName>
    <definedName name="wrn.interest._.all._1" localSheetId="3" hidden="1">{"footstar interest",#N/A,FALSE,"FOOTSTAR";"meld cons interest",#N/A,FALSE,"FOOTSTAR";"FOOTACTION INTEREST",#N/A,FALSE,"FOOTSTAR";"corporate interest",#N/A,FALSE,"FOOTSTAR";"thom mcan interest",#N/A,FALSE,"FOOTSTAR"}</definedName>
    <definedName name="wrn.interest._.all._1" localSheetId="5" hidden="1">{"footstar interest",#N/A,FALSE,"FOOTSTAR";"meld cons interest",#N/A,FALSE,"FOOTSTAR";"FOOTACTION INTEREST",#N/A,FALSE,"FOOTSTAR";"corporate interest",#N/A,FALSE,"FOOTSTAR";"thom mcan interest",#N/A,FALSE,"FOOTSTAR"}</definedName>
    <definedName name="wrn.interest._.all._1" hidden="1">{"footstar interest",#N/A,FALSE,"FOOTSTAR";"meld cons interest",#N/A,FALSE,"FOOTSTAR";"FOOTACTION INTEREST",#N/A,FALSE,"FOOTSTAR";"corporate interest",#N/A,FALSE,"FOOTSTAR";"thom mcan interest",#N/A,FALSE,"FOOTSTAR"}</definedName>
    <definedName name="wrn.Interest._.Forecast." localSheetId="1" hidden="1">{#N/A,#N/A,FALSE,"NOTES";#N/A,#N/A,FALSE,"SUM";#N/A,#N/A,FALSE,"TWC_INTEXP";#N/A,#N/A,FALSE,"WHD_INTEXP";#N/A,#N/A,FALSE,"INTERCO_WHD";#N/A,#N/A,FALSE,"TWC_INTINC";#N/A,#N/A,FALSE,"WHD_INTINC";#N/A,#N/A,FALSE,"CONS_EXT_FCST";#N/A,#N/A,FALSE,"WCORP_EXT_FCST";#N/A,#N/A,FALSE,"WHCORP_EXT_FCST"}</definedName>
    <definedName name="wrn.Interest._.Forecast." localSheetId="3" hidden="1">{#N/A,#N/A,FALSE,"NOTES";#N/A,#N/A,FALSE,"SUM";#N/A,#N/A,FALSE,"TWC_INTEXP";#N/A,#N/A,FALSE,"WHD_INTEXP";#N/A,#N/A,FALSE,"INTERCO_WHD";#N/A,#N/A,FALSE,"TWC_INTINC";#N/A,#N/A,FALSE,"WHD_INTINC";#N/A,#N/A,FALSE,"CONS_EXT_FCST";#N/A,#N/A,FALSE,"WCORP_EXT_FCST";#N/A,#N/A,FALSE,"WHCORP_EXT_FCST"}</definedName>
    <definedName name="wrn.Interest._.Forecast." localSheetId="5" hidden="1">{#N/A,#N/A,FALSE,"NOTES";#N/A,#N/A,FALSE,"SUM";#N/A,#N/A,FALSE,"TWC_INTEXP";#N/A,#N/A,FALSE,"WHD_INTEXP";#N/A,#N/A,FALSE,"INTERCO_WHD";#N/A,#N/A,FALSE,"TWC_INTINC";#N/A,#N/A,FALSE,"WHD_INTINC";#N/A,#N/A,FALSE,"CONS_EXT_FCST";#N/A,#N/A,FALSE,"WCORP_EXT_FCST";#N/A,#N/A,FALSE,"WHCORP_EXT_FCST"}</definedName>
    <definedName name="wrn.Interest._.Forecast." hidden="1">{#N/A,#N/A,FALSE,"NOTES";#N/A,#N/A,FALSE,"SUM";#N/A,#N/A,FALSE,"TWC_INTEXP";#N/A,#N/A,FALSE,"WHD_INTEXP";#N/A,#N/A,FALSE,"INTERCO_WHD";#N/A,#N/A,FALSE,"TWC_INTINC";#N/A,#N/A,FALSE,"WHD_INTINC";#N/A,#N/A,FALSE,"CONS_EXT_FCST";#N/A,#N/A,FALSE,"WCORP_EXT_FCST";#N/A,#N/A,FALSE,"WHCORP_EXT_FCST"}</definedName>
    <definedName name="wrn.Interest._.Forecast._1" localSheetId="1" hidden="1">{#N/A,#N/A,FALSE,"NOTES";#N/A,#N/A,FALSE,"SUM";#N/A,#N/A,FALSE,"TWC_INTEXP";#N/A,#N/A,FALSE,"WHD_INTEXP";#N/A,#N/A,FALSE,"INTERCO_WHD";#N/A,#N/A,FALSE,"TWC_INTINC";#N/A,#N/A,FALSE,"WHD_INTINC";#N/A,#N/A,FALSE,"CONS_EXT_FCST";#N/A,#N/A,FALSE,"WCORP_EXT_FCST";#N/A,#N/A,FALSE,"WHCORP_EXT_FCST"}</definedName>
    <definedName name="wrn.Interest._.Forecast._1" localSheetId="3" hidden="1">{#N/A,#N/A,FALSE,"NOTES";#N/A,#N/A,FALSE,"SUM";#N/A,#N/A,FALSE,"TWC_INTEXP";#N/A,#N/A,FALSE,"WHD_INTEXP";#N/A,#N/A,FALSE,"INTERCO_WHD";#N/A,#N/A,FALSE,"TWC_INTINC";#N/A,#N/A,FALSE,"WHD_INTINC";#N/A,#N/A,FALSE,"CONS_EXT_FCST";#N/A,#N/A,FALSE,"WCORP_EXT_FCST";#N/A,#N/A,FALSE,"WHCORP_EXT_FCST"}</definedName>
    <definedName name="wrn.Interest._.Forecast._1" localSheetId="5" hidden="1">{#N/A,#N/A,FALSE,"NOTES";#N/A,#N/A,FALSE,"SUM";#N/A,#N/A,FALSE,"TWC_INTEXP";#N/A,#N/A,FALSE,"WHD_INTEXP";#N/A,#N/A,FALSE,"INTERCO_WHD";#N/A,#N/A,FALSE,"TWC_INTINC";#N/A,#N/A,FALSE,"WHD_INTINC";#N/A,#N/A,FALSE,"CONS_EXT_FCST";#N/A,#N/A,FALSE,"WCORP_EXT_FCST";#N/A,#N/A,FALSE,"WHCORP_EXT_FCST"}</definedName>
    <definedName name="wrn.Interest._.Forecast._1" hidden="1">{#N/A,#N/A,FALSE,"NOTES";#N/A,#N/A,FALSE,"SUM";#N/A,#N/A,FALSE,"TWC_INTEXP";#N/A,#N/A,FALSE,"WHD_INTEXP";#N/A,#N/A,FALSE,"INTERCO_WHD";#N/A,#N/A,FALSE,"TWC_INTINC";#N/A,#N/A,FALSE,"WHD_INTINC";#N/A,#N/A,FALSE,"CONS_EXT_FCST";#N/A,#N/A,FALSE,"WCORP_EXT_FCST";#N/A,#N/A,FALSE,"WHCORP_EXT_FCST"}</definedName>
    <definedName name="wrn.Intermediate._.Calc.." localSheetId="1" hidden="1">{"Intermediate Calc.",#N/A,FALSE,"Merger Plan"}</definedName>
    <definedName name="wrn.Intermediate._.Calc.." localSheetId="3" hidden="1">{"Intermediate Calc.",#N/A,FALSE,"Merger Plan"}</definedName>
    <definedName name="wrn.Intermediate._.Calc.." localSheetId="5" hidden="1">{"Intermediate Calc.",#N/A,FALSE,"Merger Plan"}</definedName>
    <definedName name="wrn.Intermediate._.Calc.." hidden="1">{"Intermediate Calc.",#N/A,FALSE,"Merger Plan"}</definedName>
    <definedName name="wrn.Intermediate._.Calc.._1" localSheetId="1" hidden="1">{"Intermediate Calc.",#N/A,FALSE,"Merger Plan"}</definedName>
    <definedName name="wrn.Intermediate._.Calc.._1" localSheetId="3" hidden="1">{"Intermediate Calc.",#N/A,FALSE,"Merger Plan"}</definedName>
    <definedName name="wrn.Intermediate._.Calc.._1" localSheetId="5" hidden="1">{"Intermediate Calc.",#N/A,FALSE,"Merger Plan"}</definedName>
    <definedName name="wrn.Intermediate._.Calc.._1" hidden="1">{"Intermediate Calc.",#N/A,FALSE,"Merger Plan"}</definedName>
    <definedName name="wrn.Internal." localSheetId="1" hidden="1">{"Page 1",#N/A,FALSE,"Q-Breakdown";"Page 2",#N/A,FALSE,"Q-Breakdown";"Page 3",#N/A,FALSE,"Q-Breakdown"}</definedName>
    <definedName name="wrn.Internal." localSheetId="3" hidden="1">{"Page 1",#N/A,FALSE,"Q-Breakdown";"Page 2",#N/A,FALSE,"Q-Breakdown";"Page 3",#N/A,FALSE,"Q-Breakdown"}</definedName>
    <definedName name="wrn.Internal." localSheetId="5" hidden="1">{"Page 1",#N/A,FALSE,"Q-Breakdown";"Page 2",#N/A,FALSE,"Q-Breakdown";"Page 3",#N/A,FALSE,"Q-Breakdown"}</definedName>
    <definedName name="wrn.Internal." hidden="1">{"Page 1",#N/A,FALSE,"Q-Breakdown";"Page 2",#N/A,FALSE,"Q-Breakdown";"Page 3",#N/A,FALSE,"Q-Breakdown"}</definedName>
    <definedName name="wrn.Internal._.Print." localSheetId="1" hidden="1">{"Page 1",#N/A,FALSE,"Q-Breakdown";"Page 2",#N/A,FALSE,"Q-Breakdown";"Page 3",#N/A,FALSE,"Q-Breakdown"}</definedName>
    <definedName name="wrn.Internal._.Print." localSheetId="3" hidden="1">{"Page 1",#N/A,FALSE,"Q-Breakdown";"Page 2",#N/A,FALSE,"Q-Breakdown";"Page 3",#N/A,FALSE,"Q-Breakdown"}</definedName>
    <definedName name="wrn.Internal._.Print." localSheetId="5" hidden="1">{"Page 1",#N/A,FALSE,"Q-Breakdown";"Page 2",#N/A,FALSE,"Q-Breakdown";"Page 3",#N/A,FALSE,"Q-Breakdown"}</definedName>
    <definedName name="wrn.Internal._.Print." hidden="1">{"Page 1",#N/A,FALSE,"Q-Breakdown";"Page 2",#N/A,FALSE,"Q-Breakdown";"Page 3",#N/A,FALSE,"Q-Breakdown"}</definedName>
    <definedName name="wrn.Internal._.Print._1" localSheetId="1" hidden="1">{"Page 1",#N/A,FALSE,"Q-Breakdown";"Page 2",#N/A,FALSE,"Q-Breakdown";"Page 3",#N/A,FALSE,"Q-Breakdown"}</definedName>
    <definedName name="wrn.Internal._.Print._1" localSheetId="3" hidden="1">{"Page 1",#N/A,FALSE,"Q-Breakdown";"Page 2",#N/A,FALSE,"Q-Breakdown";"Page 3",#N/A,FALSE,"Q-Breakdown"}</definedName>
    <definedName name="wrn.Internal._.Print._1" localSheetId="5" hidden="1">{"Page 1",#N/A,FALSE,"Q-Breakdown";"Page 2",#N/A,FALSE,"Q-Breakdown";"Page 3",#N/A,FALSE,"Q-Breakdown"}</definedName>
    <definedName name="wrn.Internal._.Print._1" hidden="1">{"Page 1",#N/A,FALSE,"Q-Breakdown";"Page 2",#N/A,FALSE,"Q-Breakdown";"Page 3",#N/A,FALSE,"Q-Breakdown"}</definedName>
    <definedName name="wrn.Internal._.Report._.for._.Martha."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_2"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_2"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_2"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1_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3"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3"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3"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1_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_2"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_2"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_2"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2_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_2"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_2"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_2"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3_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5" localSheetId="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5"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5"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_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1" localSheetId="1" hidden="1">{"Page 1",#N/A,FALSE,"Q-Breakdown";"Page 2",#N/A,FALSE,"Q-Breakdown";"Page 3",#N/A,FALSE,"Q-Breakdown"}</definedName>
    <definedName name="wrn.Internal._1" localSheetId="3" hidden="1">{"Page 1",#N/A,FALSE,"Q-Breakdown";"Page 2",#N/A,FALSE,"Q-Breakdown";"Page 3",#N/A,FALSE,"Q-Breakdown"}</definedName>
    <definedName name="wrn.Internal._1" localSheetId="5" hidden="1">{"Page 1",#N/A,FALSE,"Q-Breakdown";"Page 2",#N/A,FALSE,"Q-Breakdown";"Page 3",#N/A,FALSE,"Q-Breakdown"}</definedName>
    <definedName name="wrn.Internal._1" hidden="1">{"Page 1",#N/A,FALSE,"Q-Breakdown";"Page 2",#N/A,FALSE,"Q-Breakdown";"Page 3",#N/A,FALSE,"Q-Breakdown"}</definedName>
    <definedName name="wrn.Interpolations." localSheetId="0" hidden="1">{"Reported Interpolated Dev Factors",#N/A,FALSE,"Interpolation";"Paid Interpolated Dev Factors",#N/A,FALSE,"Interpolation";"Reported Claim Interpolated Dev Factors",#N/A,FALSE,"Interpolation"}</definedName>
    <definedName name="wrn.Interpolations." localSheetId="1" hidden="1">{"Reported Interpolated Dev Factors",#N/A,FALSE,"Interpolation";"Paid Interpolated Dev Factors",#N/A,FALSE,"Interpolation";"Reported Claim Interpolated Dev Factors",#N/A,FALSE,"Interpolation"}</definedName>
    <definedName name="wrn.Interpolations." localSheetId="3" hidden="1">{"Reported Interpolated Dev Factors",#N/A,FALSE,"Interpolation";"Paid Interpolated Dev Factors",#N/A,FALSE,"Interpolation";"Reported Claim Interpolated Dev Factors",#N/A,FALSE,"Interpolation"}</definedName>
    <definedName name="wrn.Interpolations." localSheetId="5" hidden="1">{"Reported Interpolated Dev Factors",#N/A,FALSE,"Interpolation";"Paid Interpolated Dev Factors",#N/A,FALSE,"Interpolation";"Reported Claim Interpolated Dev Factors",#N/A,FALSE,"Interpolation"}</definedName>
    <definedName name="wrn.Interpolations." hidden="1">{"Reported Interpolated Dev Factors",#N/A,FALSE,"Interpolation";"Paid Interpolated Dev Factors",#N/A,FALSE,"Interpolation";"Reported Claim Interpolated Dev Factors",#N/A,FALSE,"Interpolation"}</definedName>
    <definedName name="wrn.Investors." localSheetId="1" hidden="1">{#N/A,#N/A,TRUE,"FEA_SUMMARY (2)";"Investors_Financials",#N/A,TRUE,"FEA_Financials";"Investors_Personnel",#N/A,TRUE,"Personnel_Assumptions"}</definedName>
    <definedName name="wrn.Investors." localSheetId="3" hidden="1">{#N/A,#N/A,TRUE,"FEA_SUMMARY (2)";"Investors_Financials",#N/A,TRUE,"FEA_Financials";"Investors_Personnel",#N/A,TRUE,"Personnel_Assumptions"}</definedName>
    <definedName name="wrn.Investors." localSheetId="5" hidden="1">{#N/A,#N/A,TRUE,"FEA_SUMMARY (2)";"Investors_Financials",#N/A,TRUE,"FEA_Financials";"Investors_Personnel",#N/A,TRUE,"Personnel_Assumptions"}</definedName>
    <definedName name="wrn.Investors." hidden="1">{#N/A,#N/A,TRUE,"FEA_SUMMARY (2)";"Investors_Financials",#N/A,TRUE,"FEA_Financials";"Investors_Personnel",#N/A,TRUE,"Personnel_Assumptions"}</definedName>
    <definedName name="wrn.IPC._.Fits." localSheetId="0" hidden="1">{"Reported Loss Inverse Power Curve",#N/A,FALSE,"IPC";"Paid Inverse Power Curve",#N/A,FALSE,"IPC";"Reported Claim Inverse Power Curve",#N/A,FALSE,"IPC"}</definedName>
    <definedName name="wrn.IPC._.Fits." localSheetId="1" hidden="1">{"Reported Loss Inverse Power Curve",#N/A,FALSE,"IPC";"Paid Inverse Power Curve",#N/A,FALSE,"IPC";"Reported Claim Inverse Power Curve",#N/A,FALSE,"IPC"}</definedName>
    <definedName name="wrn.IPC._.Fits." localSheetId="3" hidden="1">{"Reported Loss Inverse Power Curve",#N/A,FALSE,"IPC";"Paid Inverse Power Curve",#N/A,FALSE,"IPC";"Reported Claim Inverse Power Curve",#N/A,FALSE,"IPC"}</definedName>
    <definedName name="wrn.IPC._.Fits." localSheetId="5" hidden="1">{"Reported Loss Inverse Power Curve",#N/A,FALSE,"IPC";"Paid Inverse Power Curve",#N/A,FALSE,"IPC";"Reported Claim Inverse Power Curve",#N/A,FALSE,"IPC"}</definedName>
    <definedName name="wrn.IPC._.Fits." hidden="1">{"Reported Loss Inverse Power Curve",#N/A,FALSE,"IPC";"Paid Inverse Power Curve",#N/A,FALSE,"IPC";"Reported Claim Inverse Power Curve",#N/A,FALSE,"IPC"}</definedName>
    <definedName name="wrn.ipo." localSheetId="1" hidden="1">{"assumptions",#N/A,FALSE,"Scenario 1";"valuation",#N/A,FALSE,"Scenario 1"}</definedName>
    <definedName name="wrn.ipo." localSheetId="3" hidden="1">{"assumptions",#N/A,FALSE,"Scenario 1";"valuation",#N/A,FALSE,"Scenario 1"}</definedName>
    <definedName name="wrn.ipo." localSheetId="5" hidden="1">{"assumptions",#N/A,FALSE,"Scenario 1";"valuation",#N/A,FALSE,"Scenario 1"}</definedName>
    <definedName name="wrn.ipo." hidden="1">{"assumptions",#N/A,FALSE,"Scenario 1";"valuation",#N/A,FALSE,"Scenario 1"}</definedName>
    <definedName name="wrn.IPO._.Valuation." localSheetId="0" hidden="1">{"assumptions",#N/A,FALSE,"Scenario 1";"valuation",#N/A,FALSE,"Scenario 1"}</definedName>
    <definedName name="wrn.IPO._.Valuation." localSheetId="1" hidden="1">{"assumptions",#N/A,FALSE,"Scenario 1";"valuation",#N/A,FALSE,"Scenario 1"}</definedName>
    <definedName name="wrn.IPO._.Valuation." localSheetId="3" hidden="1">{"assumptions",#N/A,FALSE,"Scenario 1";"valuation",#N/A,FALSE,"Scenario 1"}</definedName>
    <definedName name="wrn.IPO._.Valuation." localSheetId="5" hidden="1">{"assumptions",#N/A,FALSE,"Scenario 1";"valuation",#N/A,FALSE,"Scenario 1"}</definedName>
    <definedName name="wrn.IPO._.Valuation." hidden="1">{"assumptions",#N/A,FALSE,"Scenario 1";"valuation",#N/A,FALSE,"Scenario 1"}</definedName>
    <definedName name="wrn.IPO._.Valuation._1" localSheetId="1" hidden="1">{"assumptions",#N/A,FALSE,"Scenario 1";"valuation",#N/A,FALSE,"Scenario 1"}</definedName>
    <definedName name="wrn.IPO._.Valuation._1" localSheetId="3" hidden="1">{"assumptions",#N/A,FALSE,"Scenario 1";"valuation",#N/A,FALSE,"Scenario 1"}</definedName>
    <definedName name="wrn.IPO._.Valuation._1" localSheetId="5" hidden="1">{"assumptions",#N/A,FALSE,"Scenario 1";"valuation",#N/A,FALSE,"Scenario 1"}</definedName>
    <definedName name="wrn.IPO._.Valuation._1" hidden="1">{"assumptions",#N/A,FALSE,"Scenario 1";"valuation",#N/A,FALSE,"Scenario 1"}</definedName>
    <definedName name="wrn.ipovalue." localSheetId="0" hidden="1">{#N/A,#N/A,FALSE,"puboff";#N/A,#N/A,FALSE,"valuation";#N/A,#N/A,FALSE,"finanalsis";#N/A,#N/A,FALSE,"split";#N/A,#N/A,FALSE,"ownership"}</definedName>
    <definedName name="wrn.ipovalue." localSheetId="1" hidden="1">{#N/A,#N/A,FALSE,"puboff";#N/A,#N/A,FALSE,"valuation";#N/A,#N/A,FALSE,"finanalsis";#N/A,#N/A,FALSE,"split";#N/A,#N/A,FALSE,"ownership"}</definedName>
    <definedName name="wrn.ipovalue." localSheetId="3" hidden="1">{#N/A,#N/A,FALSE,"puboff";#N/A,#N/A,FALSE,"valuation";#N/A,#N/A,FALSE,"finanalsis";#N/A,#N/A,FALSE,"split";#N/A,#N/A,FALSE,"ownership"}</definedName>
    <definedName name="wrn.ipovalue." localSheetId="5" hidden="1">{#N/A,#N/A,FALSE,"puboff";#N/A,#N/A,FALSE,"valuation";#N/A,#N/A,FALSE,"finanalsis";#N/A,#N/A,FALSE,"split";#N/A,#N/A,FALSE,"ownership"}</definedName>
    <definedName name="wrn.ipovalue." hidden="1">{#N/A,#N/A,FALSE,"puboff";#N/A,#N/A,FALSE,"valuation";#N/A,#N/A,FALSE,"finanalsis";#N/A,#N/A,FALSE,"split";#N/A,#N/A,FALSE,"ownership"}</definedName>
    <definedName name="wrn.ipovalue._1" localSheetId="1" hidden="1">{#N/A,#N/A,FALSE,"puboff";#N/A,#N/A,FALSE,"valuation";#N/A,#N/A,FALSE,"finanalsis";#N/A,#N/A,FALSE,"split";#N/A,#N/A,FALSE,"ownership"}</definedName>
    <definedName name="wrn.ipovalue._1" localSheetId="3" hidden="1">{#N/A,#N/A,FALSE,"puboff";#N/A,#N/A,FALSE,"valuation";#N/A,#N/A,FALSE,"finanalsis";#N/A,#N/A,FALSE,"split";#N/A,#N/A,FALSE,"ownership"}</definedName>
    <definedName name="wrn.ipovalue._1" localSheetId="5" hidden="1">{#N/A,#N/A,FALSE,"puboff";#N/A,#N/A,FALSE,"valuation";#N/A,#N/A,FALSE,"finanalsis";#N/A,#N/A,FALSE,"split";#N/A,#N/A,FALSE,"ownership"}</definedName>
    <definedName name="wrn.ipovalue._1" hidden="1">{#N/A,#N/A,FALSE,"puboff";#N/A,#N/A,FALSE,"valuation";#N/A,#N/A,FALSE,"finanalsis";#N/A,#N/A,FALSE,"split";#N/A,#N/A,FALSE,"ownership"}</definedName>
    <definedName name="wrn.ipovalue._1_1" localSheetId="1" hidden="1">{#N/A,#N/A,FALSE,"puboff";#N/A,#N/A,FALSE,"valuation";#N/A,#N/A,FALSE,"finanalsis";#N/A,#N/A,FALSE,"split";#N/A,#N/A,FALSE,"ownership"}</definedName>
    <definedName name="wrn.ipovalue._1_1" localSheetId="3" hidden="1">{#N/A,#N/A,FALSE,"puboff";#N/A,#N/A,FALSE,"valuation";#N/A,#N/A,FALSE,"finanalsis";#N/A,#N/A,FALSE,"split";#N/A,#N/A,FALSE,"ownership"}</definedName>
    <definedName name="wrn.ipovalue._1_1" localSheetId="5" hidden="1">{#N/A,#N/A,FALSE,"puboff";#N/A,#N/A,FALSE,"valuation";#N/A,#N/A,FALSE,"finanalsis";#N/A,#N/A,FALSE,"split";#N/A,#N/A,FALSE,"ownership"}</definedName>
    <definedName name="wrn.ipovalue._1_1" hidden="1">{#N/A,#N/A,FALSE,"puboff";#N/A,#N/A,FALSE,"valuation";#N/A,#N/A,FALSE,"finanalsis";#N/A,#N/A,FALSE,"split";#N/A,#N/A,FALSE,"ownership"}</definedName>
    <definedName name="wrn.ipovalue._1_1_2" localSheetId="1" hidden="1">{#N/A,#N/A,FALSE,"puboff";#N/A,#N/A,FALSE,"valuation";#N/A,#N/A,FALSE,"finanalsis";#N/A,#N/A,FALSE,"split";#N/A,#N/A,FALSE,"ownership"}</definedName>
    <definedName name="wrn.ipovalue._1_1_2" localSheetId="3" hidden="1">{#N/A,#N/A,FALSE,"puboff";#N/A,#N/A,FALSE,"valuation";#N/A,#N/A,FALSE,"finanalsis";#N/A,#N/A,FALSE,"split";#N/A,#N/A,FALSE,"ownership"}</definedName>
    <definedName name="wrn.ipovalue._1_1_2" localSheetId="5" hidden="1">{#N/A,#N/A,FALSE,"puboff";#N/A,#N/A,FALSE,"valuation";#N/A,#N/A,FALSE,"finanalsis";#N/A,#N/A,FALSE,"split";#N/A,#N/A,FALSE,"ownership"}</definedName>
    <definedName name="wrn.ipovalue._1_1_2" hidden="1">{#N/A,#N/A,FALSE,"puboff";#N/A,#N/A,FALSE,"valuation";#N/A,#N/A,FALSE,"finanalsis";#N/A,#N/A,FALSE,"split";#N/A,#N/A,FALSE,"ownership"}</definedName>
    <definedName name="wrn.ipovalue._1_3" localSheetId="1" hidden="1">{#N/A,#N/A,FALSE,"puboff";#N/A,#N/A,FALSE,"valuation";#N/A,#N/A,FALSE,"finanalsis";#N/A,#N/A,FALSE,"split";#N/A,#N/A,FALSE,"ownership"}</definedName>
    <definedName name="wrn.ipovalue._1_3" localSheetId="3" hidden="1">{#N/A,#N/A,FALSE,"puboff";#N/A,#N/A,FALSE,"valuation";#N/A,#N/A,FALSE,"finanalsis";#N/A,#N/A,FALSE,"split";#N/A,#N/A,FALSE,"ownership"}</definedName>
    <definedName name="wrn.ipovalue._1_3" localSheetId="5" hidden="1">{#N/A,#N/A,FALSE,"puboff";#N/A,#N/A,FALSE,"valuation";#N/A,#N/A,FALSE,"finanalsis";#N/A,#N/A,FALSE,"split";#N/A,#N/A,FALSE,"ownership"}</definedName>
    <definedName name="wrn.ipovalue._1_3" hidden="1">{#N/A,#N/A,FALSE,"puboff";#N/A,#N/A,FALSE,"valuation";#N/A,#N/A,FALSE,"finanalsis";#N/A,#N/A,FALSE,"split";#N/A,#N/A,FALSE,"ownership"}</definedName>
    <definedName name="wrn.ipovalue._2" localSheetId="1" hidden="1">{#N/A,#N/A,FALSE,"puboff";#N/A,#N/A,FALSE,"valuation";#N/A,#N/A,FALSE,"finanalsis";#N/A,#N/A,FALSE,"split";#N/A,#N/A,FALSE,"ownership"}</definedName>
    <definedName name="wrn.ipovalue._2" localSheetId="3" hidden="1">{#N/A,#N/A,FALSE,"puboff";#N/A,#N/A,FALSE,"valuation";#N/A,#N/A,FALSE,"finanalsis";#N/A,#N/A,FALSE,"split";#N/A,#N/A,FALSE,"ownership"}</definedName>
    <definedName name="wrn.ipovalue._2" localSheetId="5" hidden="1">{#N/A,#N/A,FALSE,"puboff";#N/A,#N/A,FALSE,"valuation";#N/A,#N/A,FALSE,"finanalsis";#N/A,#N/A,FALSE,"split";#N/A,#N/A,FALSE,"ownership"}</definedName>
    <definedName name="wrn.ipovalue._2" hidden="1">{#N/A,#N/A,FALSE,"puboff";#N/A,#N/A,FALSE,"valuation";#N/A,#N/A,FALSE,"finanalsis";#N/A,#N/A,FALSE,"split";#N/A,#N/A,FALSE,"ownership"}</definedName>
    <definedName name="wrn.ipovalue._2_2" localSheetId="1" hidden="1">{#N/A,#N/A,FALSE,"puboff";#N/A,#N/A,FALSE,"valuation";#N/A,#N/A,FALSE,"finanalsis";#N/A,#N/A,FALSE,"split";#N/A,#N/A,FALSE,"ownership"}</definedName>
    <definedName name="wrn.ipovalue._2_2" localSheetId="3" hidden="1">{#N/A,#N/A,FALSE,"puboff";#N/A,#N/A,FALSE,"valuation";#N/A,#N/A,FALSE,"finanalsis";#N/A,#N/A,FALSE,"split";#N/A,#N/A,FALSE,"ownership"}</definedName>
    <definedName name="wrn.ipovalue._2_2" localSheetId="5" hidden="1">{#N/A,#N/A,FALSE,"puboff";#N/A,#N/A,FALSE,"valuation";#N/A,#N/A,FALSE,"finanalsis";#N/A,#N/A,FALSE,"split";#N/A,#N/A,FALSE,"ownership"}</definedName>
    <definedName name="wrn.ipovalue._2_2" hidden="1">{#N/A,#N/A,FALSE,"puboff";#N/A,#N/A,FALSE,"valuation";#N/A,#N/A,FALSE,"finanalsis";#N/A,#N/A,FALSE,"split";#N/A,#N/A,FALSE,"ownership"}</definedName>
    <definedName name="wrn.ipovalue._3" localSheetId="1" hidden="1">{#N/A,#N/A,FALSE,"puboff";#N/A,#N/A,FALSE,"valuation";#N/A,#N/A,FALSE,"finanalsis";#N/A,#N/A,FALSE,"split";#N/A,#N/A,FALSE,"ownership"}</definedName>
    <definedName name="wrn.ipovalue._3" localSheetId="3" hidden="1">{#N/A,#N/A,FALSE,"puboff";#N/A,#N/A,FALSE,"valuation";#N/A,#N/A,FALSE,"finanalsis";#N/A,#N/A,FALSE,"split";#N/A,#N/A,FALSE,"ownership"}</definedName>
    <definedName name="wrn.ipovalue._3" localSheetId="5" hidden="1">{#N/A,#N/A,FALSE,"puboff";#N/A,#N/A,FALSE,"valuation";#N/A,#N/A,FALSE,"finanalsis";#N/A,#N/A,FALSE,"split";#N/A,#N/A,FALSE,"ownership"}</definedName>
    <definedName name="wrn.ipovalue._3" hidden="1">{#N/A,#N/A,FALSE,"puboff";#N/A,#N/A,FALSE,"valuation";#N/A,#N/A,FALSE,"finanalsis";#N/A,#N/A,FALSE,"split";#N/A,#N/A,FALSE,"ownership"}</definedName>
    <definedName name="wrn.ipovalue._3_2" localSheetId="1" hidden="1">{#N/A,#N/A,FALSE,"puboff";#N/A,#N/A,FALSE,"valuation";#N/A,#N/A,FALSE,"finanalsis";#N/A,#N/A,FALSE,"split";#N/A,#N/A,FALSE,"ownership"}</definedName>
    <definedName name="wrn.ipovalue._3_2" localSheetId="3" hidden="1">{#N/A,#N/A,FALSE,"puboff";#N/A,#N/A,FALSE,"valuation";#N/A,#N/A,FALSE,"finanalsis";#N/A,#N/A,FALSE,"split";#N/A,#N/A,FALSE,"ownership"}</definedName>
    <definedName name="wrn.ipovalue._3_2" localSheetId="5" hidden="1">{#N/A,#N/A,FALSE,"puboff";#N/A,#N/A,FALSE,"valuation";#N/A,#N/A,FALSE,"finanalsis";#N/A,#N/A,FALSE,"split";#N/A,#N/A,FALSE,"ownership"}</definedName>
    <definedName name="wrn.ipovalue._3_2" hidden="1">{#N/A,#N/A,FALSE,"puboff";#N/A,#N/A,FALSE,"valuation";#N/A,#N/A,FALSE,"finanalsis";#N/A,#N/A,FALSE,"split";#N/A,#N/A,FALSE,"ownership"}</definedName>
    <definedName name="wrn.ipovalue._4" localSheetId="1" hidden="1">{#N/A,#N/A,FALSE,"puboff";#N/A,#N/A,FALSE,"valuation";#N/A,#N/A,FALSE,"finanalsis";#N/A,#N/A,FALSE,"split";#N/A,#N/A,FALSE,"ownership"}</definedName>
    <definedName name="wrn.ipovalue._4" localSheetId="3" hidden="1">{#N/A,#N/A,FALSE,"puboff";#N/A,#N/A,FALSE,"valuation";#N/A,#N/A,FALSE,"finanalsis";#N/A,#N/A,FALSE,"split";#N/A,#N/A,FALSE,"ownership"}</definedName>
    <definedName name="wrn.ipovalue._4" localSheetId="5" hidden="1">{#N/A,#N/A,FALSE,"puboff";#N/A,#N/A,FALSE,"valuation";#N/A,#N/A,FALSE,"finanalsis";#N/A,#N/A,FALSE,"split";#N/A,#N/A,FALSE,"ownership"}</definedName>
    <definedName name="wrn.ipovalue._4" hidden="1">{#N/A,#N/A,FALSE,"puboff";#N/A,#N/A,FALSE,"valuation";#N/A,#N/A,FALSE,"finanalsis";#N/A,#N/A,FALSE,"split";#N/A,#N/A,FALSE,"ownership"}</definedName>
    <definedName name="wrn.ipovalue._4_2" localSheetId="1" hidden="1">{#N/A,#N/A,FALSE,"puboff";#N/A,#N/A,FALSE,"valuation";#N/A,#N/A,FALSE,"finanalsis";#N/A,#N/A,FALSE,"split";#N/A,#N/A,FALSE,"ownership"}</definedName>
    <definedName name="wrn.ipovalue._4_2" localSheetId="3" hidden="1">{#N/A,#N/A,FALSE,"puboff";#N/A,#N/A,FALSE,"valuation";#N/A,#N/A,FALSE,"finanalsis";#N/A,#N/A,FALSE,"split";#N/A,#N/A,FALSE,"ownership"}</definedName>
    <definedName name="wrn.ipovalue._4_2" localSheetId="5" hidden="1">{#N/A,#N/A,FALSE,"puboff";#N/A,#N/A,FALSE,"valuation";#N/A,#N/A,FALSE,"finanalsis";#N/A,#N/A,FALSE,"split";#N/A,#N/A,FALSE,"ownership"}</definedName>
    <definedName name="wrn.ipovalue._4_2" hidden="1">{#N/A,#N/A,FALSE,"puboff";#N/A,#N/A,FALSE,"valuation";#N/A,#N/A,FALSE,"finanalsis";#N/A,#N/A,FALSE,"split";#N/A,#N/A,FALSE,"ownership"}</definedName>
    <definedName name="wrn.ipovalue._5" localSheetId="1" hidden="1">{#N/A,#N/A,FALSE,"puboff";#N/A,#N/A,FALSE,"valuation";#N/A,#N/A,FALSE,"finanalsis";#N/A,#N/A,FALSE,"split";#N/A,#N/A,FALSE,"ownership"}</definedName>
    <definedName name="wrn.ipovalue._5" localSheetId="3" hidden="1">{#N/A,#N/A,FALSE,"puboff";#N/A,#N/A,FALSE,"valuation";#N/A,#N/A,FALSE,"finanalsis";#N/A,#N/A,FALSE,"split";#N/A,#N/A,FALSE,"ownership"}</definedName>
    <definedName name="wrn.ipovalue._5" localSheetId="5" hidden="1">{#N/A,#N/A,FALSE,"puboff";#N/A,#N/A,FALSE,"valuation";#N/A,#N/A,FALSE,"finanalsis";#N/A,#N/A,FALSE,"split";#N/A,#N/A,FALSE,"ownership"}</definedName>
    <definedName name="wrn.ipovalue._5" hidden="1">{#N/A,#N/A,FALSE,"puboff";#N/A,#N/A,FALSE,"valuation";#N/A,#N/A,FALSE,"finanalsis";#N/A,#N/A,FALSE,"split";#N/A,#N/A,FALSE,"ownership"}</definedName>
    <definedName name="wrn.ipovalue._5_2" localSheetId="1" hidden="1">{#N/A,#N/A,FALSE,"puboff";#N/A,#N/A,FALSE,"valuation";#N/A,#N/A,FALSE,"finanalsis";#N/A,#N/A,FALSE,"split";#N/A,#N/A,FALSE,"ownership"}</definedName>
    <definedName name="wrn.ipovalue._5_2" localSheetId="3" hidden="1">{#N/A,#N/A,FALSE,"puboff";#N/A,#N/A,FALSE,"valuation";#N/A,#N/A,FALSE,"finanalsis";#N/A,#N/A,FALSE,"split";#N/A,#N/A,FALSE,"ownership"}</definedName>
    <definedName name="wrn.ipovalue._5_2" localSheetId="5" hidden="1">{#N/A,#N/A,FALSE,"puboff";#N/A,#N/A,FALSE,"valuation";#N/A,#N/A,FALSE,"finanalsis";#N/A,#N/A,FALSE,"split";#N/A,#N/A,FALSE,"ownership"}</definedName>
    <definedName name="wrn.ipovalue._5_2" hidden="1">{#N/A,#N/A,FALSE,"puboff";#N/A,#N/A,FALSE,"valuation";#N/A,#N/A,FALSE,"finanalsis";#N/A,#N/A,FALSE,"split";#N/A,#N/A,FALSE,"ownership"}</definedName>
    <definedName name="wrn.IRR." localSheetId="1" hidden="1">{"IRR Benefits",#N/A,FALSE,"IRR";"Tax Credits",#N/A,FALSE,"IRR"}</definedName>
    <definedName name="wrn.IRR." localSheetId="3" hidden="1">{"IRR Benefits",#N/A,FALSE,"IRR";"Tax Credits",#N/A,FALSE,"IRR"}</definedName>
    <definedName name="wrn.IRR." localSheetId="5" hidden="1">{"IRR Benefits",#N/A,FALSE,"IRR";"Tax Credits",#N/A,FALSE,"IRR"}</definedName>
    <definedName name="wrn.IRR." hidden="1">{"IRR Benefits",#N/A,FALSE,"IRR";"Tax Credits",#N/A,FALSE,"IRR"}</definedName>
    <definedName name="wrn.IRR._.CORP._.7." localSheetId="1" hidden="1">{"IRR",#N/A,FALSE,"Corp 7 IRR";"Input",#N/A,FALSE,"Corp 7 IRR"}</definedName>
    <definedName name="wrn.IRR._.CORP._.7." localSheetId="3" hidden="1">{"IRR",#N/A,FALSE,"Corp 7 IRR";"Input",#N/A,FALSE,"Corp 7 IRR"}</definedName>
    <definedName name="wrn.IRR._.CORP._.7." localSheetId="5" hidden="1">{"IRR",#N/A,FALSE,"Corp 7 IRR";"Input",#N/A,FALSE,"Corp 7 IRR"}</definedName>
    <definedName name="wrn.IRR._.CORP._.7." hidden="1">{"IRR",#N/A,FALSE,"Corp 7 IRR";"Input",#N/A,FALSE,"Corp 7 IRR"}</definedName>
    <definedName name="wrn.IRR._.CORP._.7._1" localSheetId="1" hidden="1">{"IRR",#N/A,FALSE,"Corp 7 IRR";"Input",#N/A,FALSE,"Corp 7 IRR"}</definedName>
    <definedName name="wrn.IRR._.CORP._.7._1" localSheetId="3" hidden="1">{"IRR",#N/A,FALSE,"Corp 7 IRR";"Input",#N/A,FALSE,"Corp 7 IRR"}</definedName>
    <definedName name="wrn.IRR._.CORP._.7._1" localSheetId="5" hidden="1">{"IRR",#N/A,FALSE,"Corp 7 IRR";"Input",#N/A,FALSE,"Corp 7 IRR"}</definedName>
    <definedName name="wrn.IRR._.CORP._.7._1" hidden="1">{"IRR",#N/A,FALSE,"Corp 7 IRR";"Input",#N/A,FALSE,"Corp 7 IRR"}</definedName>
    <definedName name="wrn.IRR._1" localSheetId="1" hidden="1">{"IRR Benefits",#N/A,FALSE,"IRR";"Tax Credits",#N/A,FALSE,"IRR"}</definedName>
    <definedName name="wrn.IRR._1" localSheetId="3" hidden="1">{"IRR Benefits",#N/A,FALSE,"IRR";"Tax Credits",#N/A,FALSE,"IRR"}</definedName>
    <definedName name="wrn.IRR._1" localSheetId="5" hidden="1">{"IRR Benefits",#N/A,FALSE,"IRR";"Tax Credits",#N/A,FALSE,"IRR"}</definedName>
    <definedName name="wrn.IRR._1" hidden="1">{"IRR Benefits",#N/A,FALSE,"IRR";"Tax Credits",#N/A,FALSE,"IRR"}</definedName>
    <definedName name="wrn.is." localSheetId="1" hidden="1">{#N/A,#N/A,FALSE,"EPDCCon"}</definedName>
    <definedName name="wrn.is." localSheetId="3" hidden="1">{#N/A,#N/A,FALSE,"EPDCCon"}</definedName>
    <definedName name="wrn.is." localSheetId="5" hidden="1">{#N/A,#N/A,FALSE,"EPDCCon"}</definedName>
    <definedName name="wrn.is." hidden="1">{#N/A,#N/A,FALSE,"EPDCCon"}</definedName>
    <definedName name="wrn.IS._.All." localSheetId="1" hidden="1">{"IS Q95",#N/A,FALSE,"C";"IS Q96",#N/A,FALSE,"C";"IS Years",#N/A,FALSE,"C"}</definedName>
    <definedName name="wrn.IS._.All." localSheetId="3" hidden="1">{"IS Q95",#N/A,FALSE,"C";"IS Q96",#N/A,FALSE,"C";"IS Years",#N/A,FALSE,"C"}</definedName>
    <definedName name="wrn.IS._.All." localSheetId="5" hidden="1">{"IS Q95",#N/A,FALSE,"C";"IS Q96",#N/A,FALSE,"C";"IS Years",#N/A,FALSE,"C"}</definedName>
    <definedName name="wrn.IS._.All." hidden="1">{"IS Q95",#N/A,FALSE,"C";"IS Q96",#N/A,FALSE,"C";"IS Years",#N/A,FALSE,"C"}</definedName>
    <definedName name="wrn.IS._.All._1" localSheetId="1" hidden="1">{"IS Q95",#N/A,FALSE,"C";"IS Q96",#N/A,FALSE,"C";"IS Years",#N/A,FALSE,"C"}</definedName>
    <definedName name="wrn.IS._.All._1" localSheetId="3" hidden="1">{"IS Q95",#N/A,FALSE,"C";"IS Q96",#N/A,FALSE,"C";"IS Years",#N/A,FALSE,"C"}</definedName>
    <definedName name="wrn.IS._.All._1" localSheetId="5" hidden="1">{"IS Q95",#N/A,FALSE,"C";"IS Q96",#N/A,FALSE,"C";"IS Years",#N/A,FALSE,"C"}</definedName>
    <definedName name="wrn.IS._.All._1" hidden="1">{"IS Q95",#N/A,FALSE,"C";"IS Q96",#N/A,FALSE,"C";"IS Years",#N/A,FALSE,"C"}</definedName>
    <definedName name="wrn.IS._.Annual." localSheetId="1" hidden="1">{"IS Annual",#N/A,FALSE,"Income Statement"}</definedName>
    <definedName name="wrn.IS._.Annual." localSheetId="3" hidden="1">{"IS Annual",#N/A,FALSE,"Income Statement"}</definedName>
    <definedName name="wrn.IS._.Annual." localSheetId="5" hidden="1">{"IS Annual",#N/A,FALSE,"Income Statement"}</definedName>
    <definedName name="wrn.IS._.Annual." hidden="1">{"IS Annual",#N/A,FALSE,"Income Statement"}</definedName>
    <definedName name="wrn.IS._.Annual._1" localSheetId="1" hidden="1">{"IS Annual",#N/A,FALSE,"Income Statement"}</definedName>
    <definedName name="wrn.IS._.Annual._1" localSheetId="3" hidden="1">{"IS Annual",#N/A,FALSE,"Income Statement"}</definedName>
    <definedName name="wrn.IS._.Annual._1" localSheetId="5" hidden="1">{"IS Annual",#N/A,FALSE,"Income Statement"}</definedName>
    <definedName name="wrn.IS._.Annual._1" hidden="1">{"IS Annual",#N/A,FALSE,"Income Statement"}</definedName>
    <definedName name="wrn.IS._.Q._.96." localSheetId="1" hidden="1">{"IS Q 96",#N/A,FALSE,"C"}</definedName>
    <definedName name="wrn.IS._.Q._.96." localSheetId="3" hidden="1">{"IS Q 96",#N/A,FALSE,"C"}</definedName>
    <definedName name="wrn.IS._.Q._.96." localSheetId="5" hidden="1">{"IS Q 96",#N/A,FALSE,"C"}</definedName>
    <definedName name="wrn.IS._.Q._.96." hidden="1">{"IS Q 96",#N/A,FALSE,"C"}</definedName>
    <definedName name="wrn.IS._.Q._.96._1" localSheetId="1" hidden="1">{"IS Q 96",#N/A,FALSE,"C"}</definedName>
    <definedName name="wrn.IS._.Q._.96._1" localSheetId="3" hidden="1">{"IS Q 96",#N/A,FALSE,"C"}</definedName>
    <definedName name="wrn.IS._.Q._.96._1" localSheetId="5" hidden="1">{"IS Q 96",#N/A,FALSE,"C"}</definedName>
    <definedName name="wrn.IS._.Q._.96._1" hidden="1">{"IS Q 96",#N/A,FALSE,"C"}</definedName>
    <definedName name="wrn.IS._.Q95." localSheetId="1" hidden="1">{"IS Q95",#N/A,FALSE,"C"}</definedName>
    <definedName name="wrn.IS._.Q95." localSheetId="3" hidden="1">{"IS Q95",#N/A,FALSE,"C"}</definedName>
    <definedName name="wrn.IS._.Q95." localSheetId="5" hidden="1">{"IS Q95",#N/A,FALSE,"C"}</definedName>
    <definedName name="wrn.IS._.Q95." hidden="1">{"IS Q95",#N/A,FALSE,"C"}</definedName>
    <definedName name="wrn.IS._.Q95._1" localSheetId="1" hidden="1">{"IS Q95",#N/A,FALSE,"C"}</definedName>
    <definedName name="wrn.IS._.Q95._1" localSheetId="3" hidden="1">{"IS Q95",#N/A,FALSE,"C"}</definedName>
    <definedName name="wrn.IS._.Q95._1" localSheetId="5" hidden="1">{"IS Q95",#N/A,FALSE,"C"}</definedName>
    <definedName name="wrn.IS._.Q95._1" hidden="1">{"IS Q95",#N/A,FALSE,"C"}</definedName>
    <definedName name="wrn.IS._.Q96." localSheetId="1" hidden="1">{"IS Q96",#N/A,FALSE,"C"}</definedName>
    <definedName name="wrn.IS._.Q96." localSheetId="3" hidden="1">{"IS Q96",#N/A,FALSE,"C"}</definedName>
    <definedName name="wrn.IS._.Q96." localSheetId="5" hidden="1">{"IS Q96",#N/A,FALSE,"C"}</definedName>
    <definedName name="wrn.IS._.Q96." hidden="1">{"IS Q96",#N/A,FALSE,"C"}</definedName>
    <definedName name="wrn.IS._.Q96._1" localSheetId="1" hidden="1">{"IS Q96",#N/A,FALSE,"C"}</definedName>
    <definedName name="wrn.IS._.Q96._1" localSheetId="3" hidden="1">{"IS Q96",#N/A,FALSE,"C"}</definedName>
    <definedName name="wrn.IS._.Q96._1" localSheetId="5" hidden="1">{"IS Q96",#N/A,FALSE,"C"}</definedName>
    <definedName name="wrn.IS._.Q96._1" hidden="1">{"IS Q96",#N/A,FALSE,"C"}</definedName>
    <definedName name="wrn.IS._.Q97." localSheetId="1" hidden="1">{"IS Q97",#N/A,FALSE,"C"}</definedName>
    <definedName name="wrn.IS._.Q97." localSheetId="3" hidden="1">{"IS Q97",#N/A,FALSE,"C"}</definedName>
    <definedName name="wrn.IS._.Q97." localSheetId="5" hidden="1">{"IS Q97",#N/A,FALSE,"C"}</definedName>
    <definedName name="wrn.IS._.Q97." hidden="1">{"IS Q97",#N/A,FALSE,"C"}</definedName>
    <definedName name="wrn.IS._.Q97._1" localSheetId="1" hidden="1">{"IS Q97",#N/A,FALSE,"C"}</definedName>
    <definedName name="wrn.IS._.Q97._1" localSheetId="3" hidden="1">{"IS Q97",#N/A,FALSE,"C"}</definedName>
    <definedName name="wrn.IS._.Q97._1" localSheetId="5" hidden="1">{"IS Q97",#N/A,FALSE,"C"}</definedName>
    <definedName name="wrn.IS._.Q97._1" hidden="1">{"IS Q97",#N/A,FALSE,"C"}</definedName>
    <definedName name="wrn.IS._.Qtr.." localSheetId="1" hidden="1">{"IS Qtr.",#N/A,FALSE,"Income Statement"}</definedName>
    <definedName name="wrn.IS._.Qtr.." localSheetId="3" hidden="1">{"IS Qtr.",#N/A,FALSE,"Income Statement"}</definedName>
    <definedName name="wrn.IS._.Qtr.." localSheetId="5" hidden="1">{"IS Qtr.",#N/A,FALSE,"Income Statement"}</definedName>
    <definedName name="wrn.IS._.Qtr.." hidden="1">{"IS Qtr.",#N/A,FALSE,"Income Statement"}</definedName>
    <definedName name="wrn.IS._.Qtr.._1" localSheetId="1" hidden="1">{"IS Qtr.",#N/A,FALSE,"Income Statement"}</definedName>
    <definedName name="wrn.IS._.Qtr.._1" localSheetId="3" hidden="1">{"IS Qtr.",#N/A,FALSE,"Income Statement"}</definedName>
    <definedName name="wrn.IS._.Qtr.._1" localSheetId="5" hidden="1">{"IS Qtr.",#N/A,FALSE,"Income Statement"}</definedName>
    <definedName name="wrn.IS._.Qtr.._1" hidden="1">{"IS Qtr.",#N/A,FALSE,"Income Statement"}</definedName>
    <definedName name="wrn.IS._.Quarterly." localSheetId="1" hidden="1">{"IS 96Q",#N/A,FALSE,"Income Statement";"IS 97Q",#N/A,FALSE,"Income Statement"}</definedName>
    <definedName name="wrn.IS._.Quarterly." localSheetId="3" hidden="1">{"IS 96Q",#N/A,FALSE,"Income Statement";"IS 97Q",#N/A,FALSE,"Income Statement"}</definedName>
    <definedName name="wrn.IS._.Quarterly." localSheetId="5" hidden="1">{"IS 96Q",#N/A,FALSE,"Income Statement";"IS 97Q",#N/A,FALSE,"Income Statement"}</definedName>
    <definedName name="wrn.IS._.Quarterly." hidden="1">{"IS 96Q",#N/A,FALSE,"Income Statement";"IS 97Q",#N/A,FALSE,"Income Statement"}</definedName>
    <definedName name="wrn.IS._.Quarterly._1" localSheetId="1" hidden="1">{"IS 96Q",#N/A,FALSE,"Income Statement";"IS 97Q",#N/A,FALSE,"Income Statement"}</definedName>
    <definedName name="wrn.IS._.Quarterly._1" localSheetId="3" hidden="1">{"IS 96Q",#N/A,FALSE,"Income Statement";"IS 97Q",#N/A,FALSE,"Income Statement"}</definedName>
    <definedName name="wrn.IS._.Quarterly._1" localSheetId="5" hidden="1">{"IS 96Q",#N/A,FALSE,"Income Statement";"IS 97Q",#N/A,FALSE,"Income Statement"}</definedName>
    <definedName name="wrn.IS._.Quarterly._1" hidden="1">{"IS 96Q",#N/A,FALSE,"Income Statement";"IS 97Q",#N/A,FALSE,"Income Statement"}</definedName>
    <definedName name="wrn.IS._.Yearly." localSheetId="1" hidden="1">{"IS Years",#N/A,FALSE,"Income Statement"}</definedName>
    <definedName name="wrn.IS._.Yearly." localSheetId="3" hidden="1">{"IS Years",#N/A,FALSE,"Income Statement"}</definedName>
    <definedName name="wrn.IS._.Yearly." localSheetId="5" hidden="1">{"IS Years",#N/A,FALSE,"Income Statement"}</definedName>
    <definedName name="wrn.IS._.Yearly." hidden="1">{"IS Years",#N/A,FALSE,"Income Statement"}</definedName>
    <definedName name="wrn.IS._.Yearly._1" localSheetId="1" hidden="1">{"IS Years",#N/A,FALSE,"Income Statement"}</definedName>
    <definedName name="wrn.IS._.Yearly._1" localSheetId="3" hidden="1">{"IS Years",#N/A,FALSE,"Income Statement"}</definedName>
    <definedName name="wrn.IS._.Yearly._1" localSheetId="5" hidden="1">{"IS Years",#N/A,FALSE,"Income Statement"}</definedName>
    <definedName name="wrn.IS._.Yearly._1" hidden="1">{"IS Years",#N/A,FALSE,"Income Statement"}</definedName>
    <definedName name="wrn.IS._.Years." localSheetId="1" hidden="1">{"IS Years",#N/A,FALSE,"C"}</definedName>
    <definedName name="wrn.IS._.Years." localSheetId="3" hidden="1">{"IS Years",#N/A,FALSE,"C"}</definedName>
    <definedName name="wrn.IS._.Years." localSheetId="5" hidden="1">{"IS Years",#N/A,FALSE,"C"}</definedName>
    <definedName name="wrn.IS._.Years." hidden="1">{"IS Years",#N/A,FALSE,"C"}</definedName>
    <definedName name="wrn.IS._.Years._1" localSheetId="1" hidden="1">{"IS Years",#N/A,FALSE,"C"}</definedName>
    <definedName name="wrn.IS._.Years._1" localSheetId="3" hidden="1">{"IS Years",#N/A,FALSE,"C"}</definedName>
    <definedName name="wrn.IS._.Years._1" localSheetId="5" hidden="1">{"IS Years",#N/A,FALSE,"C"}</definedName>
    <definedName name="wrn.IS._.Years._1" hidden="1">{"IS Years",#N/A,FALSE,"C"}</definedName>
    <definedName name="wrn.is._1" localSheetId="1" hidden="1">{#N/A,#N/A,FALSE,"EPDCCon"}</definedName>
    <definedName name="wrn.is._1" localSheetId="3" hidden="1">{#N/A,#N/A,FALSE,"EPDCCon"}</definedName>
    <definedName name="wrn.is._1" localSheetId="5" hidden="1">{#N/A,#N/A,FALSE,"EPDCCon"}</definedName>
    <definedName name="wrn.is._1" hidden="1">{#N/A,#N/A,FALSE,"EPDCCon"}</definedName>
    <definedName name="wrn.is.new" localSheetId="1" hidden="1">{#N/A,#N/A,FALSE,"EPDCCon"}</definedName>
    <definedName name="wrn.is.new" localSheetId="3" hidden="1">{#N/A,#N/A,FALSE,"EPDCCon"}</definedName>
    <definedName name="wrn.is.new" localSheetId="5" hidden="1">{#N/A,#N/A,FALSE,"EPDCCon"}</definedName>
    <definedName name="wrn.is.new" hidden="1">{#N/A,#N/A,FALSE,"EPDCCon"}</definedName>
    <definedName name="wrn.is.new_1" localSheetId="1" hidden="1">{#N/A,#N/A,FALSE,"EPDCCon"}</definedName>
    <definedName name="wrn.is.new_1" localSheetId="3" hidden="1">{#N/A,#N/A,FALSE,"EPDCCon"}</definedName>
    <definedName name="wrn.is.new_1" localSheetId="5" hidden="1">{#N/A,#N/A,FALSE,"EPDCCon"}</definedName>
    <definedName name="wrn.is.new_1" hidden="1">{#N/A,#N/A,FALSE,"EPDCCon"}</definedName>
    <definedName name="wrn.ISBL." localSheetId="1" hidden="1">{#N/A,#N/A,FALSE,"ISBL"}</definedName>
    <definedName name="wrn.ISBL." localSheetId="3" hidden="1">{#N/A,#N/A,FALSE,"ISBL"}</definedName>
    <definedName name="wrn.ISBL." localSheetId="5" hidden="1">{#N/A,#N/A,FALSE,"ISBL"}</definedName>
    <definedName name="wrn.ISBL." hidden="1">{#N/A,#N/A,FALSE,"ISBL"}</definedName>
    <definedName name="wrn.ISCG._.model." localSheetId="0" hidden="1">{#N/A,#N/A,FALSE,"Second";#N/A,#N/A,FALSE,"ownership";#N/A,#N/A,FALSE,"Valuation";#N/A,#N/A,FALSE,"Eqiv";#N/A,#N/A,FALSE,"Mults";#N/A,#N/A,FALSE,"ISCG Graphics"}</definedName>
    <definedName name="wrn.ISCG._.model." localSheetId="1" hidden="1">{#N/A,#N/A,FALSE,"Second";#N/A,#N/A,FALSE,"ownership";#N/A,#N/A,FALSE,"Valuation";#N/A,#N/A,FALSE,"Eqiv";#N/A,#N/A,FALSE,"Mults";#N/A,#N/A,FALSE,"ISCG Graphics"}</definedName>
    <definedName name="wrn.ISCG._.model." localSheetId="3" hidden="1">{#N/A,#N/A,FALSE,"Second";#N/A,#N/A,FALSE,"ownership";#N/A,#N/A,FALSE,"Valuation";#N/A,#N/A,FALSE,"Eqiv";#N/A,#N/A,FALSE,"Mults";#N/A,#N/A,FALSE,"ISCG Graphics"}</definedName>
    <definedName name="wrn.ISCG._.model." localSheetId="5"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ISCG._.model._1" localSheetId="1" hidden="1">{#N/A,#N/A,FALSE,"Second";#N/A,#N/A,FALSE,"ownership";#N/A,#N/A,FALSE,"Valuation";#N/A,#N/A,FALSE,"Eqiv";#N/A,#N/A,FALSE,"Mults";#N/A,#N/A,FALSE,"ISCG Graphics"}</definedName>
    <definedName name="wrn.ISCG._.model._1" localSheetId="3" hidden="1">{#N/A,#N/A,FALSE,"Second";#N/A,#N/A,FALSE,"ownership";#N/A,#N/A,FALSE,"Valuation";#N/A,#N/A,FALSE,"Eqiv";#N/A,#N/A,FALSE,"Mults";#N/A,#N/A,FALSE,"ISCG Graphics"}</definedName>
    <definedName name="wrn.ISCG._.model._1" localSheetId="5" hidden="1">{#N/A,#N/A,FALSE,"Second";#N/A,#N/A,FALSE,"ownership";#N/A,#N/A,FALSE,"Valuation";#N/A,#N/A,FALSE,"Eqiv";#N/A,#N/A,FALSE,"Mults";#N/A,#N/A,FALSE,"ISCG Graphics"}</definedName>
    <definedName name="wrn.ISCG._.model._1" hidden="1">{#N/A,#N/A,FALSE,"Second";#N/A,#N/A,FALSE,"ownership";#N/A,#N/A,FALSE,"Valuation";#N/A,#N/A,FALSE,"Eqiv";#N/A,#N/A,FALSE,"Mults";#N/A,#N/A,FALSE,"ISCG Graphics"}</definedName>
    <definedName name="wrn.ISCG._.model._1_1" localSheetId="1" hidden="1">{#N/A,#N/A,FALSE,"Second";#N/A,#N/A,FALSE,"ownership";#N/A,#N/A,FALSE,"Valuation";#N/A,#N/A,FALSE,"Eqiv";#N/A,#N/A,FALSE,"Mults";#N/A,#N/A,FALSE,"ISCG Graphics"}</definedName>
    <definedName name="wrn.ISCG._.model._1_1" localSheetId="3" hidden="1">{#N/A,#N/A,FALSE,"Second";#N/A,#N/A,FALSE,"ownership";#N/A,#N/A,FALSE,"Valuation";#N/A,#N/A,FALSE,"Eqiv";#N/A,#N/A,FALSE,"Mults";#N/A,#N/A,FALSE,"ISCG Graphics"}</definedName>
    <definedName name="wrn.ISCG._.model._1_1" localSheetId="5" hidden="1">{#N/A,#N/A,FALSE,"Second";#N/A,#N/A,FALSE,"ownership";#N/A,#N/A,FALSE,"Valuation";#N/A,#N/A,FALSE,"Eqiv";#N/A,#N/A,FALSE,"Mults";#N/A,#N/A,FALSE,"ISCG Graphics"}</definedName>
    <definedName name="wrn.ISCG._.model._1_1" hidden="1">{#N/A,#N/A,FALSE,"Second";#N/A,#N/A,FALSE,"ownership";#N/A,#N/A,FALSE,"Valuation";#N/A,#N/A,FALSE,"Eqiv";#N/A,#N/A,FALSE,"Mults";#N/A,#N/A,FALSE,"ISCG Graphics"}</definedName>
    <definedName name="wrn.ISCG._.model._1_1_2" localSheetId="1" hidden="1">{#N/A,#N/A,FALSE,"Second";#N/A,#N/A,FALSE,"ownership";#N/A,#N/A,FALSE,"Valuation";#N/A,#N/A,FALSE,"Eqiv";#N/A,#N/A,FALSE,"Mults";#N/A,#N/A,FALSE,"ISCG Graphics"}</definedName>
    <definedName name="wrn.ISCG._.model._1_1_2" localSheetId="3" hidden="1">{#N/A,#N/A,FALSE,"Second";#N/A,#N/A,FALSE,"ownership";#N/A,#N/A,FALSE,"Valuation";#N/A,#N/A,FALSE,"Eqiv";#N/A,#N/A,FALSE,"Mults";#N/A,#N/A,FALSE,"ISCG Graphics"}</definedName>
    <definedName name="wrn.ISCG._.model._1_1_2" localSheetId="5" hidden="1">{#N/A,#N/A,FALSE,"Second";#N/A,#N/A,FALSE,"ownership";#N/A,#N/A,FALSE,"Valuation";#N/A,#N/A,FALSE,"Eqiv";#N/A,#N/A,FALSE,"Mults";#N/A,#N/A,FALSE,"ISCG Graphics"}</definedName>
    <definedName name="wrn.ISCG._.model._1_1_2" hidden="1">{#N/A,#N/A,FALSE,"Second";#N/A,#N/A,FALSE,"ownership";#N/A,#N/A,FALSE,"Valuation";#N/A,#N/A,FALSE,"Eqiv";#N/A,#N/A,FALSE,"Mults";#N/A,#N/A,FALSE,"ISCG Graphics"}</definedName>
    <definedName name="wrn.ISCG._.model._1_3" localSheetId="1" hidden="1">{#N/A,#N/A,FALSE,"Second";#N/A,#N/A,FALSE,"ownership";#N/A,#N/A,FALSE,"Valuation";#N/A,#N/A,FALSE,"Eqiv";#N/A,#N/A,FALSE,"Mults";#N/A,#N/A,FALSE,"ISCG Graphics"}</definedName>
    <definedName name="wrn.ISCG._.model._1_3" localSheetId="3" hidden="1">{#N/A,#N/A,FALSE,"Second";#N/A,#N/A,FALSE,"ownership";#N/A,#N/A,FALSE,"Valuation";#N/A,#N/A,FALSE,"Eqiv";#N/A,#N/A,FALSE,"Mults";#N/A,#N/A,FALSE,"ISCG Graphics"}</definedName>
    <definedName name="wrn.ISCG._.model._1_3" localSheetId="5" hidden="1">{#N/A,#N/A,FALSE,"Second";#N/A,#N/A,FALSE,"ownership";#N/A,#N/A,FALSE,"Valuation";#N/A,#N/A,FALSE,"Eqiv";#N/A,#N/A,FALSE,"Mults";#N/A,#N/A,FALSE,"ISCG Graphics"}</definedName>
    <definedName name="wrn.ISCG._.model._1_3" hidden="1">{#N/A,#N/A,FALSE,"Second";#N/A,#N/A,FALSE,"ownership";#N/A,#N/A,FALSE,"Valuation";#N/A,#N/A,FALSE,"Eqiv";#N/A,#N/A,FALSE,"Mults";#N/A,#N/A,FALSE,"ISCG Graphics"}</definedName>
    <definedName name="wrn.ISCG._.model._2" localSheetId="1" hidden="1">{#N/A,#N/A,FALSE,"Second";#N/A,#N/A,FALSE,"ownership";#N/A,#N/A,FALSE,"Valuation";#N/A,#N/A,FALSE,"Eqiv";#N/A,#N/A,FALSE,"Mults";#N/A,#N/A,FALSE,"ISCG Graphics"}</definedName>
    <definedName name="wrn.ISCG._.model._2" localSheetId="3" hidden="1">{#N/A,#N/A,FALSE,"Second";#N/A,#N/A,FALSE,"ownership";#N/A,#N/A,FALSE,"Valuation";#N/A,#N/A,FALSE,"Eqiv";#N/A,#N/A,FALSE,"Mults";#N/A,#N/A,FALSE,"ISCG Graphics"}</definedName>
    <definedName name="wrn.ISCG._.model._2" localSheetId="5" hidden="1">{#N/A,#N/A,FALSE,"Second";#N/A,#N/A,FALSE,"ownership";#N/A,#N/A,FALSE,"Valuation";#N/A,#N/A,FALSE,"Eqiv";#N/A,#N/A,FALSE,"Mults";#N/A,#N/A,FALSE,"ISCG Graphics"}</definedName>
    <definedName name="wrn.ISCG._.model._2" hidden="1">{#N/A,#N/A,FALSE,"Second";#N/A,#N/A,FALSE,"ownership";#N/A,#N/A,FALSE,"Valuation";#N/A,#N/A,FALSE,"Eqiv";#N/A,#N/A,FALSE,"Mults";#N/A,#N/A,FALSE,"ISCG Graphics"}</definedName>
    <definedName name="wrn.ISCG._.model._2_2" localSheetId="1" hidden="1">{#N/A,#N/A,FALSE,"Second";#N/A,#N/A,FALSE,"ownership";#N/A,#N/A,FALSE,"Valuation";#N/A,#N/A,FALSE,"Eqiv";#N/A,#N/A,FALSE,"Mults";#N/A,#N/A,FALSE,"ISCG Graphics"}</definedName>
    <definedName name="wrn.ISCG._.model._2_2" localSheetId="3" hidden="1">{#N/A,#N/A,FALSE,"Second";#N/A,#N/A,FALSE,"ownership";#N/A,#N/A,FALSE,"Valuation";#N/A,#N/A,FALSE,"Eqiv";#N/A,#N/A,FALSE,"Mults";#N/A,#N/A,FALSE,"ISCG Graphics"}</definedName>
    <definedName name="wrn.ISCG._.model._2_2" localSheetId="5" hidden="1">{#N/A,#N/A,FALSE,"Second";#N/A,#N/A,FALSE,"ownership";#N/A,#N/A,FALSE,"Valuation";#N/A,#N/A,FALSE,"Eqiv";#N/A,#N/A,FALSE,"Mults";#N/A,#N/A,FALSE,"ISCG Graphics"}</definedName>
    <definedName name="wrn.ISCG._.model._2_2" hidden="1">{#N/A,#N/A,FALSE,"Second";#N/A,#N/A,FALSE,"ownership";#N/A,#N/A,FALSE,"Valuation";#N/A,#N/A,FALSE,"Eqiv";#N/A,#N/A,FALSE,"Mults";#N/A,#N/A,FALSE,"ISCG Graphics"}</definedName>
    <definedName name="wrn.ISCG._.model._3" localSheetId="1" hidden="1">{#N/A,#N/A,FALSE,"Second";#N/A,#N/A,FALSE,"ownership";#N/A,#N/A,FALSE,"Valuation";#N/A,#N/A,FALSE,"Eqiv";#N/A,#N/A,FALSE,"Mults";#N/A,#N/A,FALSE,"ISCG Graphics"}</definedName>
    <definedName name="wrn.ISCG._.model._3" localSheetId="3" hidden="1">{#N/A,#N/A,FALSE,"Second";#N/A,#N/A,FALSE,"ownership";#N/A,#N/A,FALSE,"Valuation";#N/A,#N/A,FALSE,"Eqiv";#N/A,#N/A,FALSE,"Mults";#N/A,#N/A,FALSE,"ISCG Graphics"}</definedName>
    <definedName name="wrn.ISCG._.model._3" localSheetId="5" hidden="1">{#N/A,#N/A,FALSE,"Second";#N/A,#N/A,FALSE,"ownership";#N/A,#N/A,FALSE,"Valuation";#N/A,#N/A,FALSE,"Eqiv";#N/A,#N/A,FALSE,"Mults";#N/A,#N/A,FALSE,"ISCG Graphics"}</definedName>
    <definedName name="wrn.ISCG._.model._3" hidden="1">{#N/A,#N/A,FALSE,"Second";#N/A,#N/A,FALSE,"ownership";#N/A,#N/A,FALSE,"Valuation";#N/A,#N/A,FALSE,"Eqiv";#N/A,#N/A,FALSE,"Mults";#N/A,#N/A,FALSE,"ISCG Graphics"}</definedName>
    <definedName name="wrn.ISCG._.model._3_2" localSheetId="1" hidden="1">{#N/A,#N/A,FALSE,"Second";#N/A,#N/A,FALSE,"ownership";#N/A,#N/A,FALSE,"Valuation";#N/A,#N/A,FALSE,"Eqiv";#N/A,#N/A,FALSE,"Mults";#N/A,#N/A,FALSE,"ISCG Graphics"}</definedName>
    <definedName name="wrn.ISCG._.model._3_2" localSheetId="3" hidden="1">{#N/A,#N/A,FALSE,"Second";#N/A,#N/A,FALSE,"ownership";#N/A,#N/A,FALSE,"Valuation";#N/A,#N/A,FALSE,"Eqiv";#N/A,#N/A,FALSE,"Mults";#N/A,#N/A,FALSE,"ISCG Graphics"}</definedName>
    <definedName name="wrn.ISCG._.model._3_2" localSheetId="5" hidden="1">{#N/A,#N/A,FALSE,"Second";#N/A,#N/A,FALSE,"ownership";#N/A,#N/A,FALSE,"Valuation";#N/A,#N/A,FALSE,"Eqiv";#N/A,#N/A,FALSE,"Mults";#N/A,#N/A,FALSE,"ISCG Graphics"}</definedName>
    <definedName name="wrn.ISCG._.model._3_2" hidden="1">{#N/A,#N/A,FALSE,"Second";#N/A,#N/A,FALSE,"ownership";#N/A,#N/A,FALSE,"Valuation";#N/A,#N/A,FALSE,"Eqiv";#N/A,#N/A,FALSE,"Mults";#N/A,#N/A,FALSE,"ISCG Graphics"}</definedName>
    <definedName name="wrn.ISCG._.model._4" localSheetId="1" hidden="1">{#N/A,#N/A,FALSE,"Second";#N/A,#N/A,FALSE,"ownership";#N/A,#N/A,FALSE,"Valuation";#N/A,#N/A,FALSE,"Eqiv";#N/A,#N/A,FALSE,"Mults";#N/A,#N/A,FALSE,"ISCG Graphics"}</definedName>
    <definedName name="wrn.ISCG._.model._4" localSheetId="3" hidden="1">{#N/A,#N/A,FALSE,"Second";#N/A,#N/A,FALSE,"ownership";#N/A,#N/A,FALSE,"Valuation";#N/A,#N/A,FALSE,"Eqiv";#N/A,#N/A,FALSE,"Mults";#N/A,#N/A,FALSE,"ISCG Graphics"}</definedName>
    <definedName name="wrn.ISCG._.model._4" localSheetId="5" hidden="1">{#N/A,#N/A,FALSE,"Second";#N/A,#N/A,FALSE,"ownership";#N/A,#N/A,FALSE,"Valuation";#N/A,#N/A,FALSE,"Eqiv";#N/A,#N/A,FALSE,"Mults";#N/A,#N/A,FALSE,"ISCG Graphics"}</definedName>
    <definedName name="wrn.ISCG._.model._4" hidden="1">{#N/A,#N/A,FALSE,"Second";#N/A,#N/A,FALSE,"ownership";#N/A,#N/A,FALSE,"Valuation";#N/A,#N/A,FALSE,"Eqiv";#N/A,#N/A,FALSE,"Mults";#N/A,#N/A,FALSE,"ISCG Graphics"}</definedName>
    <definedName name="wrn.ISCG._.model._4_2" localSheetId="1" hidden="1">{#N/A,#N/A,FALSE,"Second";#N/A,#N/A,FALSE,"ownership";#N/A,#N/A,FALSE,"Valuation";#N/A,#N/A,FALSE,"Eqiv";#N/A,#N/A,FALSE,"Mults";#N/A,#N/A,FALSE,"ISCG Graphics"}</definedName>
    <definedName name="wrn.ISCG._.model._4_2" localSheetId="3" hidden="1">{#N/A,#N/A,FALSE,"Second";#N/A,#N/A,FALSE,"ownership";#N/A,#N/A,FALSE,"Valuation";#N/A,#N/A,FALSE,"Eqiv";#N/A,#N/A,FALSE,"Mults";#N/A,#N/A,FALSE,"ISCG Graphics"}</definedName>
    <definedName name="wrn.ISCG._.model._4_2" localSheetId="5" hidden="1">{#N/A,#N/A,FALSE,"Second";#N/A,#N/A,FALSE,"ownership";#N/A,#N/A,FALSE,"Valuation";#N/A,#N/A,FALSE,"Eqiv";#N/A,#N/A,FALSE,"Mults";#N/A,#N/A,FALSE,"ISCG Graphics"}</definedName>
    <definedName name="wrn.ISCG._.model._4_2" hidden="1">{#N/A,#N/A,FALSE,"Second";#N/A,#N/A,FALSE,"ownership";#N/A,#N/A,FALSE,"Valuation";#N/A,#N/A,FALSE,"Eqiv";#N/A,#N/A,FALSE,"Mults";#N/A,#N/A,FALSE,"ISCG Graphics"}</definedName>
    <definedName name="wrn.ISCG._.model._5" localSheetId="1" hidden="1">{#N/A,#N/A,FALSE,"Second";#N/A,#N/A,FALSE,"ownership";#N/A,#N/A,FALSE,"Valuation";#N/A,#N/A,FALSE,"Eqiv";#N/A,#N/A,FALSE,"Mults";#N/A,#N/A,FALSE,"ISCG Graphics"}</definedName>
    <definedName name="wrn.ISCG._.model._5" localSheetId="3" hidden="1">{#N/A,#N/A,FALSE,"Second";#N/A,#N/A,FALSE,"ownership";#N/A,#N/A,FALSE,"Valuation";#N/A,#N/A,FALSE,"Eqiv";#N/A,#N/A,FALSE,"Mults";#N/A,#N/A,FALSE,"ISCG Graphics"}</definedName>
    <definedName name="wrn.ISCG._.model._5" localSheetId="5" hidden="1">{#N/A,#N/A,FALSE,"Second";#N/A,#N/A,FALSE,"ownership";#N/A,#N/A,FALSE,"Valuation";#N/A,#N/A,FALSE,"Eqiv";#N/A,#N/A,FALSE,"Mults";#N/A,#N/A,FALSE,"ISCG Graphics"}</definedName>
    <definedName name="wrn.ISCG._.model._5" hidden="1">{#N/A,#N/A,FALSE,"Second";#N/A,#N/A,FALSE,"ownership";#N/A,#N/A,FALSE,"Valuation";#N/A,#N/A,FALSE,"Eqiv";#N/A,#N/A,FALSE,"Mults";#N/A,#N/A,FALSE,"ISCG Graphics"}</definedName>
    <definedName name="wrn.ISCG._.model._5_2" localSheetId="1" hidden="1">{#N/A,#N/A,FALSE,"Second";#N/A,#N/A,FALSE,"ownership";#N/A,#N/A,FALSE,"Valuation";#N/A,#N/A,FALSE,"Eqiv";#N/A,#N/A,FALSE,"Mults";#N/A,#N/A,FALSE,"ISCG Graphics"}</definedName>
    <definedName name="wrn.ISCG._.model._5_2" localSheetId="3" hidden="1">{#N/A,#N/A,FALSE,"Second";#N/A,#N/A,FALSE,"ownership";#N/A,#N/A,FALSE,"Valuation";#N/A,#N/A,FALSE,"Eqiv";#N/A,#N/A,FALSE,"Mults";#N/A,#N/A,FALSE,"ISCG Graphics"}</definedName>
    <definedName name="wrn.ISCG._.model._5_2" localSheetId="5" hidden="1">{#N/A,#N/A,FALSE,"Second";#N/A,#N/A,FALSE,"ownership";#N/A,#N/A,FALSE,"Valuation";#N/A,#N/A,FALSE,"Eqiv";#N/A,#N/A,FALSE,"Mults";#N/A,#N/A,FALSE,"ISCG Graphics"}</definedName>
    <definedName name="wrn.ISCG._.model._5_2" hidden="1">{#N/A,#N/A,FALSE,"Second";#N/A,#N/A,FALSE,"ownership";#N/A,#N/A,FALSE,"Valuation";#N/A,#N/A,FALSE,"Eqiv";#N/A,#N/A,FALSE,"Mults";#N/A,#N/A,FALSE,"ISCG Graphics"}</definedName>
    <definedName name="wrn.IVTI_Rep." localSheetId="1" hidden="1">{#N/A,#N/A,FALSE,"Title Page";#N/A,#N/A,FALSE,"Summary Sheet";#N/A,#N/A,FALSE,"Fiscal Year Income Statement";#N/A,#N/A,FALSE,"Valuation Summary";#N/A,#N/A,FALSE,"Comps with IVT";#N/A,#N/A,FALSE,"Comps without IVT"}</definedName>
    <definedName name="wrn.IVTI_Rep." localSheetId="5"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JANI._.REBATES." localSheetId="1" hidden="1">{"TOTAL",#N/A,FALSE,"A";"FISCAL94",#N/A,FALSE,"A";"FISCAL95",#N/A,FALSE,"A";"FISCAL96",#N/A,FALSE,"A";"misc page",#N/A,FALSE,"A"}</definedName>
    <definedName name="wrn.JANI._.REBATES." localSheetId="3" hidden="1">{"TOTAL",#N/A,FALSE,"A";"FISCAL94",#N/A,FALSE,"A";"FISCAL95",#N/A,FALSE,"A";"FISCAL96",#N/A,FALSE,"A";"misc page",#N/A,FALSE,"A"}</definedName>
    <definedName name="wrn.JANI._.REBATES." localSheetId="5" hidden="1">{"TOTAL",#N/A,FALSE,"A";"FISCAL94",#N/A,FALSE,"A";"FISCAL95",#N/A,FALSE,"A";"FISCAL96",#N/A,FALSE,"A";"misc page",#N/A,FALSE,"A"}</definedName>
    <definedName name="wrn.JANI._.REBATES." hidden="1">{"TOTAL",#N/A,FALSE,"A";"FISCAL94",#N/A,FALSE,"A";"FISCAL95",#N/A,FALSE,"A";"FISCAL96",#N/A,FALSE,"A";"misc page",#N/A,FALSE,"A"}</definedName>
    <definedName name="wrn.JANUARY." localSheetId="1" hidden="1">{"CONS JAN",#N/A,FALSE,"Cons Comparison";"SAS JAN",#N/A,FALSE,"Ocean Comparison";"UV JAN",#N/A,FALSE,"UV Comparison";"CMS JAN",#N/A,FALSE,"CMS Comparison";"POLARIS JAN",#N/A,FALSE,"Polaris Comparison";"CORP JAN",#N/A,FALSE,"Corp Comparison";"ELIM JAN",#N/A,FALSE,"Eliminating Comparison"}</definedName>
    <definedName name="wrn.JANUARY." localSheetId="3" hidden="1">{"CONS JAN",#N/A,FALSE,"Cons Comparison";"SAS JAN",#N/A,FALSE,"Ocean Comparison";"UV JAN",#N/A,FALSE,"UV Comparison";"CMS JAN",#N/A,FALSE,"CMS Comparison";"POLARIS JAN",#N/A,FALSE,"Polaris Comparison";"CORP JAN",#N/A,FALSE,"Corp Comparison";"ELIM JAN",#N/A,FALSE,"Eliminating Comparison"}</definedName>
    <definedName name="wrn.JANUARY." localSheetId="5" hidden="1">{"CONS JAN",#N/A,FALSE,"Cons Comparison";"SAS JAN",#N/A,FALSE,"Ocean Comparison";"UV JAN",#N/A,FALSE,"UV Comparison";"CMS JAN",#N/A,FALSE,"CMS Comparison";"POLARIS JAN",#N/A,FALSE,"Polaris Comparison";"CORP JAN",#N/A,FALSE,"Corp Comparison";"ELIM JAN",#N/A,FALSE,"Eliminating Comparison"}</definedName>
    <definedName name="wrn.JANUARY." hidden="1">{"CONS JAN",#N/A,FALSE,"Cons Comparison";"SAS JAN",#N/A,FALSE,"Ocean Comparison";"UV JAN",#N/A,FALSE,"UV Comparison";"CMS JAN",#N/A,FALSE,"CMS Comparison";"POLARIS JAN",#N/A,FALSE,"Polaris Comparison";"CORP JAN",#N/A,FALSE,"Corp Comparison";"ELIM JAN",#N/A,FALSE,"Eliminating Comparison"}</definedName>
    <definedName name="wrn.jcbsum." localSheetId="1" hidden="1">{#N/A,#N/A,FALSE,"Finstmts";#N/A,#N/A,FALSE,"Lost Revenue";#N/A,#N/A,FALSE,"Ratios"}</definedName>
    <definedName name="wrn.jcbsum." localSheetId="3" hidden="1">{#N/A,#N/A,FALSE,"Finstmts";#N/A,#N/A,FALSE,"Lost Revenue";#N/A,#N/A,FALSE,"Ratios"}</definedName>
    <definedName name="wrn.jcbsum." localSheetId="5" hidden="1">{#N/A,#N/A,FALSE,"Finstmts";#N/A,#N/A,FALSE,"Lost Revenue";#N/A,#N/A,FALSE,"Ratios"}</definedName>
    <definedName name="wrn.jcbsum." hidden="1">{#N/A,#N/A,FALSE,"Finstmts";#N/A,#N/A,FALSE,"Lost Revenue";#N/A,#N/A,FALSE,"Ratios"}</definedName>
    <definedName name="wrn.jcbsum._1" localSheetId="1" hidden="1">{#N/A,#N/A,FALSE,"Finstmts";#N/A,#N/A,FALSE,"Lost Revenue";#N/A,#N/A,FALSE,"Ratios"}</definedName>
    <definedName name="wrn.jcbsum._1" localSheetId="3" hidden="1">{#N/A,#N/A,FALSE,"Finstmts";#N/A,#N/A,FALSE,"Lost Revenue";#N/A,#N/A,FALSE,"Ratios"}</definedName>
    <definedName name="wrn.jcbsum._1" localSheetId="5" hidden="1">{#N/A,#N/A,FALSE,"Finstmts";#N/A,#N/A,FALSE,"Lost Revenue";#N/A,#N/A,FALSE,"Ratios"}</definedName>
    <definedName name="wrn.jcbsum._1" hidden="1">{#N/A,#N/A,FALSE,"Finstmts";#N/A,#N/A,FALSE,"Lost Revenue";#N/A,#N/A,FALSE,"Ratios"}</definedName>
    <definedName name="wrn.jck94TAXRETURN." localSheetId="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rrys_copy."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_2"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_2"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_2"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1_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3"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3"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3"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1_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_2"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_2"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_2"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2_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_2"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_2"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_2"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3_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5" localSheetId="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5" localSheetId="3"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5" localSheetId="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_5"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localSheetId="3" hidden="1">{"graph",#N/A,FALSE,"WWJU";"graph",#N/A,FALSE,"WWSEM";"graph",#N/A,FALSE,"GOMJU";"graph",#N/A,FALSE,"GOMSEM";"graph",#N/A,FALSE,"NSJU";"graph",#N/A,FALSE,"NSSEM";"graph",#N/A,FALSE,"WAJU";"graph",#N/A,FALSE,"STOCKPRI";"graph",#N/A,FALSE,"CFTEV";"graph",#N/A,FALSE,"NAV-RCV";"graph",#N/A,FALSE,"CRUDEWW"}</definedName>
    <definedName name="wrn.JODM._.Graphs." localSheetId="5"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ODM._.Graphs._1" localSheetId="1" hidden="1">{"graph",#N/A,FALSE,"WWJU";"graph",#N/A,FALSE,"WWSEM";"graph",#N/A,FALSE,"GOMJU";"graph",#N/A,FALSE,"GOMSEM";"graph",#N/A,FALSE,"NSJU";"graph",#N/A,FALSE,"NSSEM";"graph",#N/A,FALSE,"WAJU";"graph",#N/A,FALSE,"STOCKPRI";"graph",#N/A,FALSE,"CFTEV";"graph",#N/A,FALSE,"NAV-RCV";"graph",#N/A,FALSE,"CRUDEWW"}</definedName>
    <definedName name="wrn.JODM._.Graphs._1" localSheetId="3" hidden="1">{"graph",#N/A,FALSE,"WWJU";"graph",#N/A,FALSE,"WWSEM";"graph",#N/A,FALSE,"GOMJU";"graph",#N/A,FALSE,"GOMSEM";"graph",#N/A,FALSE,"NSJU";"graph",#N/A,FALSE,"NSSEM";"graph",#N/A,FALSE,"WAJU";"graph",#N/A,FALSE,"STOCKPRI";"graph",#N/A,FALSE,"CFTEV";"graph",#N/A,FALSE,"NAV-RCV";"graph",#N/A,FALSE,"CRUDEWW"}</definedName>
    <definedName name="wrn.JODM._.Graphs._1" localSheetId="5" hidden="1">{"graph",#N/A,FALSE,"WWJU";"graph",#N/A,FALSE,"WWSEM";"graph",#N/A,FALSE,"GOMJU";"graph",#N/A,FALSE,"GOMSEM";"graph",#N/A,FALSE,"NSJU";"graph",#N/A,FALSE,"NSSEM";"graph",#N/A,FALSE,"WAJU";"graph",#N/A,FALSE,"STOCKPRI";"graph",#N/A,FALSE,"CFTEV";"graph",#N/A,FALSE,"NAV-RCV";"graph",#N/A,FALSE,"CRUDEWW"}</definedName>
    <definedName name="wrn.JODM._.Graphs._1" hidden="1">{"graph",#N/A,FALSE,"WWJU";"graph",#N/A,FALSE,"WWSEM";"graph",#N/A,FALSE,"GOMJU";"graph",#N/A,FALSE,"GOMSEM";"graph",#N/A,FALSE,"NSJU";"graph",#N/A,FALSE,"NSSEM";"graph",#N/A,FALSE,"WAJU";"graph",#N/A,FALSE,"STOCKPRI";"graph",#N/A,FALSE,"CFTEV";"graph",#N/A,FALSE,"NAV-RCV";"graph",#N/A,FALSE,"CRUDEWW"}</definedName>
    <definedName name="wrn.JULY." localSheetId="1"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localSheetId="3"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localSheetId="5"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ne." localSheetId="1"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localSheetId="3"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localSheetId="5"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K3._.Annual._1" localSheetId="1" hidden="1">{"K3Cash",#N/A,FALSE,"Ann";"K3Income",#N/A,FALSE,"Ann";"K3Educ",#N/A,FALSE,"Ann";"K3media",#N/A,FALSE,"Ann";"K3Info",#N/A,FALSE,"Ann";"K3Valuation",#N/A,FALSE,"Ann"}</definedName>
    <definedName name="wrn.K3._.Annual._1" localSheetId="3" hidden="1">{"K3Cash",#N/A,FALSE,"Ann";"K3Income",#N/A,FALSE,"Ann";"K3Educ",#N/A,FALSE,"Ann";"K3media",#N/A,FALSE,"Ann";"K3Info",#N/A,FALSE,"Ann";"K3Valuation",#N/A,FALSE,"Ann"}</definedName>
    <definedName name="wrn.K3._.Annual._1" localSheetId="5" hidden="1">{"K3Cash",#N/A,FALSE,"Ann";"K3Income",#N/A,FALSE,"Ann";"K3Educ",#N/A,FALSE,"Ann";"K3media",#N/A,FALSE,"Ann";"K3Info",#N/A,FALSE,"Ann";"K3Valuation",#N/A,FALSE,"Ann"}</definedName>
    <definedName name="wrn.K3._.Annual._1" hidden="1">{"K3Cash",#N/A,FALSE,"Ann";"K3Income",#N/A,FALSE,"Ann";"K3Educ",#N/A,FALSE,"Ann";"K3media",#N/A,FALSE,"Ann";"K3Info",#N/A,FALSE,"Ann";"K3Valuation",#N/A,FALSE,"Ann"}</definedName>
    <definedName name="wrn.K3._.Quarterly._1" localSheetId="1" hidden="1">{"K3 first",#N/A,FALSE,"Qtr.";"K3 second",#N/A,FALSE,"Qtr.";"K3 Third",#N/A,FALSE,"Qtr.";"K3 Fourth",#N/A,FALSE,"Qtr.";"K3 Full",#N/A,FALSE,"Qtr."}</definedName>
    <definedName name="wrn.K3._.Quarterly._1" localSheetId="3" hidden="1">{"K3 first",#N/A,FALSE,"Qtr.";"K3 second",#N/A,FALSE,"Qtr.";"K3 Third",#N/A,FALSE,"Qtr.";"K3 Fourth",#N/A,FALSE,"Qtr.";"K3 Full",#N/A,FALSE,"Qtr."}</definedName>
    <definedName name="wrn.K3._.Quarterly._1" localSheetId="5" hidden="1">{"K3 first",#N/A,FALSE,"Qtr.";"K3 second",#N/A,FALSE,"Qtr.";"K3 Third",#N/A,FALSE,"Qtr.";"K3 Fourth",#N/A,FALSE,"Qtr.";"K3 Full",#N/A,FALSE,"Qtr."}</definedName>
    <definedName name="wrn.K3._.Quarterly._1" hidden="1">{"K3 first",#N/A,FALSE,"Qtr.";"K3 second",#N/A,FALSE,"Qtr.";"K3 Third",#N/A,FALSE,"Qtr.";"K3 Fourth",#N/A,FALSE,"Qtr.";"K3 Full",#N/A,FALSE,"Qtr."}</definedName>
    <definedName name="wrn.Kenngb." localSheetId="1" hidden="1">{#N/A,#N/A,FALSE,"SKG_SC";#N/A,#N/A,FALSE,"SKG_KP";#N/A,#N/A,FALSE,"SCG_KC";#N/A,#N/A,FALSE,"SKG_PM";#N/A,#N/A,FALSE,"SKG_Asta";#N/A,#N/A,FALSE,"SKG_DE";#N/A,#N/A,FALSE,"SKG_FA";#N/A,#N/A,FALSE,"SKG_EM";#N/A,#N/A,FALSE,"SKG_AK";#N/A,#N/A,FALSE,"SKG_CER";#N/A,#N/A,FALSE,"SKG_BA";#N/A,#N/A,FALSE,"SKG_KO"}</definedName>
    <definedName name="wrn.Kenngb." localSheetId="3" hidden="1">{#N/A,#N/A,FALSE,"SKG_SC";#N/A,#N/A,FALSE,"SKG_KP";#N/A,#N/A,FALSE,"SCG_KC";#N/A,#N/A,FALSE,"SKG_PM";#N/A,#N/A,FALSE,"SKG_Asta";#N/A,#N/A,FALSE,"SKG_DE";#N/A,#N/A,FALSE,"SKG_FA";#N/A,#N/A,FALSE,"SKG_EM";#N/A,#N/A,FALSE,"SKG_AK";#N/A,#N/A,FALSE,"SKG_CER";#N/A,#N/A,FALSE,"SKG_BA";#N/A,#N/A,FALSE,"SKG_KO"}</definedName>
    <definedName name="wrn.Kenngb." localSheetId="5"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Komplettausdruck." localSheetId="1" hidden="1">{#N/A,#N/A,FALSE,"Layout Aktiva";#N/A,#N/A,FALSE,"Layout Passiva";#N/A,#N/A,FALSE,"Layout GuV";#N/A,#N/A,FALSE,"Layout Cash Flow";#N/A,#N/A,FALSE,"Mittelherkunft";#N/A,#N/A,FALSE,"Mittelverwendung";#N/A,#N/A,FALSE,"Finanzbedarfsrechnung"}</definedName>
    <definedName name="wrn.Komplettausdruck." localSheetId="3" hidden="1">{#N/A,#N/A,FALSE,"Layout Aktiva";#N/A,#N/A,FALSE,"Layout Passiva";#N/A,#N/A,FALSE,"Layout GuV";#N/A,#N/A,FALSE,"Layout Cash Flow";#N/A,#N/A,FALSE,"Mittelherkunft";#N/A,#N/A,FALSE,"Mittelverwendung";#N/A,#N/A,FALSE,"Finanzbedarfsrechnung"}</definedName>
    <definedName name="wrn.Komplettausdruck." localSheetId="5"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riall._1" localSheetId="1" hidden="1">{"kricash",#N/A,FALSE,"INC";"kriinc",#N/A,FALSE,"INC";"krimiami",#N/A,FALSE,"INC";"kriother",#N/A,FALSE,"INC";"kripapers",#N/A,FALSE,"INC"}</definedName>
    <definedName name="wrn.kriall._1" localSheetId="3" hidden="1">{"kricash",#N/A,FALSE,"INC";"kriinc",#N/A,FALSE,"INC";"krimiami",#N/A,FALSE,"INC";"kriother",#N/A,FALSE,"INC";"kripapers",#N/A,FALSE,"INC"}</definedName>
    <definedName name="wrn.kriall._1" localSheetId="5" hidden="1">{"kricash",#N/A,FALSE,"INC";"kriinc",#N/A,FALSE,"INC";"krimiami",#N/A,FALSE,"INC";"kriother",#N/A,FALSE,"INC";"kripapers",#N/A,FALSE,"INC"}</definedName>
    <definedName name="wrn.kriall._1" hidden="1">{"kricash",#N/A,FALSE,"INC";"kriinc",#N/A,FALSE,"INC";"krimiami",#N/A,FALSE,"INC";"kriother",#N/A,FALSE,"INC";"kripapers",#N/A,FALSE,"INC"}</definedName>
    <definedName name="wrn.LBO." localSheetId="1" hidden="1">{#N/A,#N/A,FALSE,"Cov";#N/A,#N/A,FALSE,"sum";#N/A,#N/A,FALSE,"baladj";#N/A,#N/A,FALSE,"bs";#N/A,#N/A,FALSE,"is";#N/A,#N/A,FALSE,"pis";#N/A,#N/A,FALSE,"cf";#N/A,#N/A,FALSE,"balhist";#N/A,#N/A,FALSE,"wc";#N/A,#N/A,FALSE,"ltd";#N/A,#N/A,FALSE,"cover";#N/A,#N/A,FALSE,"fa";#N/A,#N/A,FALSE,"tax";#N/A,#N/A,FALSE,"irr";#N/A,#N/A,FALSE,"in"}</definedName>
    <definedName name="wrn.LBO." localSheetId="3" hidden="1">{#N/A,#N/A,FALSE,"Cov";#N/A,#N/A,FALSE,"sum";#N/A,#N/A,FALSE,"baladj";#N/A,#N/A,FALSE,"bs";#N/A,#N/A,FALSE,"is";#N/A,#N/A,FALSE,"pis";#N/A,#N/A,FALSE,"cf";#N/A,#N/A,FALSE,"balhist";#N/A,#N/A,FALSE,"wc";#N/A,#N/A,FALSE,"ltd";#N/A,#N/A,FALSE,"cover";#N/A,#N/A,FALSE,"fa";#N/A,#N/A,FALSE,"tax";#N/A,#N/A,FALSE,"irr";#N/A,#N/A,FALSE,"in"}</definedName>
    <definedName name="wrn.LBO." localSheetId="5" hidden="1">{#N/A,#N/A,FALSE,"Cov";#N/A,#N/A,FALSE,"sum";#N/A,#N/A,FALSE,"baladj";#N/A,#N/A,FALSE,"bs";#N/A,#N/A,FALSE,"is";#N/A,#N/A,FALSE,"pis";#N/A,#N/A,FALSE,"cf";#N/A,#N/A,FALSE,"balhist";#N/A,#N/A,FALSE,"wc";#N/A,#N/A,FALSE,"ltd";#N/A,#N/A,FALSE,"cover";#N/A,#N/A,FALSE,"fa";#N/A,#N/A,FALSE,"tax";#N/A,#N/A,FALSE,"irr";#N/A,#N/A,FALSE,"in"}</definedName>
    <definedName name="wrn.LBO." hidden="1">{#N/A,#N/A,FALSE,"Cov";#N/A,#N/A,FALSE,"sum";#N/A,#N/A,FALSE,"baladj";#N/A,#N/A,FALSE,"bs";#N/A,#N/A,FALSE,"is";#N/A,#N/A,FALSE,"pis";#N/A,#N/A,FALSE,"cf";#N/A,#N/A,FALSE,"balhist";#N/A,#N/A,FALSE,"wc";#N/A,#N/A,FALSE,"ltd";#N/A,#N/A,FALSE,"cover";#N/A,#N/A,FALSE,"fa";#N/A,#N/A,FALSE,"tax";#N/A,#N/A,FALSE,"irr";#N/A,#N/A,FALSE,"in"}</definedName>
    <definedName name="wrn.LBO._.Summary." localSheetId="0" hidden="1">{"LBO Summary",#N/A,FALSE,"Summary"}</definedName>
    <definedName name="wrn.LBO._.Summary." localSheetId="1" hidden="1">{"LBO Summary",#N/A,FALSE,"Summary"}</definedName>
    <definedName name="wrn.LBO._.Summary." localSheetId="3" hidden="1">{"LBO Summary",#N/A,FALSE,"Summary"}</definedName>
    <definedName name="wrn.LBO._.Summary." localSheetId="5" hidden="1">{"LBO Summary",#N/A,FALSE,"Summary"}</definedName>
    <definedName name="wrn.LBO._.Summary." hidden="1">{"LBO Summary",#N/A,FALSE,"Summary"}</definedName>
    <definedName name="wrn.LBO._.Summary._1" localSheetId="1" hidden="1">{"LBO Summary",#N/A,FALSE,"Summary"}</definedName>
    <definedName name="wrn.LBO._.Summary._1" localSheetId="3" hidden="1">{"LBO Summary",#N/A,FALSE,"Summary"}</definedName>
    <definedName name="wrn.LBO._.Summary._1" localSheetId="5" hidden="1">{"LBO Summary",#N/A,FALSE,"Summary"}</definedName>
    <definedName name="wrn.LBO._.Summary._1" hidden="1">{"LBO Summary",#N/A,FALSE,"Summary"}</definedName>
    <definedName name="wrn.LBO._.Summary.new" localSheetId="1" hidden="1">{"LBO Summary",#N/A,FALSE,"Summary"}</definedName>
    <definedName name="wrn.LBO._.Summary.new" localSheetId="3" hidden="1">{"LBO Summary",#N/A,FALSE,"Summary"}</definedName>
    <definedName name="wrn.LBO._.Summary.new" localSheetId="5" hidden="1">{"LBO Summary",#N/A,FALSE,"Summary"}</definedName>
    <definedName name="wrn.LBO._.Summary.new" hidden="1">{"LBO Summary",#N/A,FALSE,"Summary"}</definedName>
    <definedName name="wrn.LBO._.Summary.new_1" localSheetId="1" hidden="1">{"LBO Summary",#N/A,FALSE,"Summary"}</definedName>
    <definedName name="wrn.LBO._.Summary.new_1" localSheetId="3" hidden="1">{"LBO Summary",#N/A,FALSE,"Summary"}</definedName>
    <definedName name="wrn.LBO._.Summary.new_1" localSheetId="5" hidden="1">{"LBO Summary",#N/A,FALSE,"Summary"}</definedName>
    <definedName name="wrn.LBO._.Summary.new_1" hidden="1">{"LBO Summary",#N/A,FALSE,"Summary"}</definedName>
    <definedName name="wrn.LBO_Recap_Model." localSheetId="1"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rn.LBO_Recap_Model." localSheetId="3"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rn.LBO_Recap_Model." localSheetId="5"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rn.LBO_Recap_Model." hidden="1">{"title",#N/A,FALSE,"title_page";"summary",#N/A,FALSE,"sum";"ratio",#N/A,FALSE,"ratio";"operation",#N/A,FALSE,"oper";"bs",#N/A,FALSE,"bs";"inc",#N/A,FALSE,"inc";"cf",#N/A,FALSE,"cf";"tax",#N/A,FALSE,"tax";"depr",#N/A,FALSE,"depr";"debt",#N/A,FALSE,"debt_schedule";"return1",#N/A,FALSE,"return";"return2",#N/A,FALSE,"return";"rollforward",#N/A,FALSE,"rollforward";"asmp1",#N/A,FALSE,"asmp";"notes1",#N/A,FALSE,"asmp"}</definedName>
    <definedName name="wrn.LD._.11X17." localSheetId="1"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rn.LD._.11X17." localSheetId="3"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rn.LD._.11X17." localSheetId="5"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rn.LD._.11X17."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rn.ldj." localSheetId="1">{"compweek",#N/A,FALSE,"ban0930";"bankweek",#N/A,FALSE,"ban0930"}</definedName>
    <definedName name="wrn.ldj." localSheetId="3">{"compweek",#N/A,FALSE,"ban0930";"bankweek",#N/A,FALSE,"ban0930"}</definedName>
    <definedName name="wrn.ldj." localSheetId="5">{"compweek",#N/A,FALSE,"ban0930";"bankweek",#N/A,FALSE,"ban0930"}</definedName>
    <definedName name="wrn.ldj.">{"compweek",#N/A,FALSE,"ban0930";"bankweek",#N/A,FALSE,"ban0930"}</definedName>
    <definedName name="wrn.ldj.1" localSheetId="1">{"compweek",#N/A,FALSE,"ban0930";"bankweek",#N/A,FALSE,"ban0930"}</definedName>
    <definedName name="wrn.ldj.1" localSheetId="3">{"compweek",#N/A,FALSE,"ban0930";"bankweek",#N/A,FALSE,"ban0930"}</definedName>
    <definedName name="wrn.ldj.1" localSheetId="5">{"compweek",#N/A,FALSE,"ban0930";"bankweek",#N/A,FALSE,"ban0930"}</definedName>
    <definedName name="wrn.ldj.1">{"compweek",#N/A,FALSE,"ban0930";"bankweek",#N/A,FALSE,"ban0930"}</definedName>
    <definedName name="wrn.Lead._.Schedule." localSheetId="1"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3"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5"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se_Deli." localSheetId="1" hidden="1">{#N/A,#N/A,FALSE,"COVER";#N/A,#N/A,FALSE,"Index";#N/A,#N/A,FALSE,"Non-Earning";#N/A,#N/A,FALSE,"Non-Earning-Recovery";#N/A,#N/A,FALSE,"Leasing_Equipo";#N/A,#N/A,FALSE,"Leasing_Auto";#N/A,#N/A,FALSE,"Leasing_Legal"}</definedName>
    <definedName name="wrn.Lease_Deli." localSheetId="3" hidden="1">{#N/A,#N/A,FALSE,"COVER";#N/A,#N/A,FALSE,"Index";#N/A,#N/A,FALSE,"Non-Earning";#N/A,#N/A,FALSE,"Non-Earning-Recovery";#N/A,#N/A,FALSE,"Leasing_Equipo";#N/A,#N/A,FALSE,"Leasing_Auto";#N/A,#N/A,FALSE,"Leasing_Legal"}</definedName>
    <definedName name="wrn.Lease_Deli." localSheetId="5" hidden="1">{#N/A,#N/A,FALSE,"COVER";#N/A,#N/A,FALSE,"Index";#N/A,#N/A,FALSE,"Non-Earning";#N/A,#N/A,FALSE,"Non-Earning-Recovery";#N/A,#N/A,FALSE,"Leasing_Equipo";#N/A,#N/A,FALSE,"Leasing_Auto";#N/A,#N/A,FALSE,"Leasing_Legal"}</definedName>
    <definedName name="wrn.Lease_Deli." hidden="1">{#N/A,#N/A,FALSE,"COVER";#N/A,#N/A,FALSE,"Index";#N/A,#N/A,FALSE,"Non-Earning";#N/A,#N/A,FALSE,"Non-Earning-Recovery";#N/A,#N/A,FALSE,"Leasing_Equipo";#N/A,#N/A,FALSE,"Leasing_Auto";#N/A,#N/A,FALSE,"Leasing_Legal"}</definedName>
    <definedName name="wrn.Leases.xls." localSheetId="1" hidden="1">{#N/A,#N/A,FALSE,"Initial Year";#N/A,#N/A,FALSE,"Historical";#N/A,#N/A,FALSE,"balsheet";#N/A,#N/A,FALSE,"incstate";#N/A,#N/A,FALSE,"Fleet"}</definedName>
    <definedName name="wrn.Leases.xls." localSheetId="3" hidden="1">{#N/A,#N/A,FALSE,"Initial Year";#N/A,#N/A,FALSE,"Historical";#N/A,#N/A,FALSE,"balsheet";#N/A,#N/A,FALSE,"incstate";#N/A,#N/A,FALSE,"Fleet"}</definedName>
    <definedName name="wrn.Leases.xls." localSheetId="5" hidden="1">{#N/A,#N/A,FALSE,"Initial Year";#N/A,#N/A,FALSE,"Historical";#N/A,#N/A,FALSE,"balsheet";#N/A,#N/A,FALSE,"incstate";#N/A,#N/A,FALSE,"Fleet"}</definedName>
    <definedName name="wrn.Leases.xls." hidden="1">{#N/A,#N/A,FALSE,"Initial Year";#N/A,#N/A,FALSE,"Historical";#N/A,#N/A,FALSE,"balsheet";#N/A,#N/A,FALSE,"incstate";#N/A,#N/A,FALSE,"Fleet"}</definedName>
    <definedName name="wrn.Leases.xls._1" localSheetId="1" hidden="1">{#N/A,#N/A,FALSE,"Initial Year";#N/A,#N/A,FALSE,"Historical";#N/A,#N/A,FALSE,"balsheet";#N/A,#N/A,FALSE,"incstate";#N/A,#N/A,FALSE,"Fleet"}</definedName>
    <definedName name="wrn.Leases.xls._1" localSheetId="3" hidden="1">{#N/A,#N/A,FALSE,"Initial Year";#N/A,#N/A,FALSE,"Historical";#N/A,#N/A,FALSE,"balsheet";#N/A,#N/A,FALSE,"incstate";#N/A,#N/A,FALSE,"Fleet"}</definedName>
    <definedName name="wrn.Leases.xls._1" localSheetId="5" hidden="1">{#N/A,#N/A,FALSE,"Initial Year";#N/A,#N/A,FALSE,"Historical";#N/A,#N/A,FALSE,"balsheet";#N/A,#N/A,FALSE,"incstate";#N/A,#N/A,FALSE,"Fleet"}</definedName>
    <definedName name="wrn.Leases.xls._1" hidden="1">{#N/A,#N/A,FALSE,"Initial Year";#N/A,#N/A,FALSE,"Historical";#N/A,#N/A,FALSE,"balsheet";#N/A,#N/A,FALSE,"incstate";#N/A,#N/A,FALSE,"Fleet"}</definedName>
    <definedName name="wrn.Level._.4." localSheetId="1"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evel._.4." localSheetId="3"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evel._.4." localSheetId="5"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ight._.sour." localSheetId="1" hidden="1">{"light sour",#N/A,FALSE,"CNTRYTYPE"}</definedName>
    <definedName name="wrn.light._.sour." localSheetId="3" hidden="1">{"light sour",#N/A,FALSE,"CNTRYTYPE"}</definedName>
    <definedName name="wrn.light._.sour." localSheetId="5" hidden="1">{"light sour",#N/A,FALSE,"CNTRYTYPE"}</definedName>
    <definedName name="wrn.light._.sour." hidden="1">{"light sour",#N/A,FALSE,"CNTRYTYPE"}</definedName>
    <definedName name="wrn.LOCAL." localSheetId="1" hidden="1">{#N/A,#N/A,FALSE,"LOCAL"}</definedName>
    <definedName name="wrn.LOCAL." localSheetId="3" hidden="1">{#N/A,#N/A,FALSE,"LOCAL"}</definedName>
    <definedName name="wrn.LOCAL." localSheetId="5" hidden="1">{#N/A,#N/A,FALSE,"LOCAL"}</definedName>
    <definedName name="wrn.LOCAL." hidden="1">{#N/A,#N/A,FALSE,"LOCAL"}</definedName>
    <definedName name="wrn.LOCAL1." localSheetId="1" hidden="1">{#N/A,#N/A,FALSE,"LOCAL"}</definedName>
    <definedName name="wrn.LOCAL1." localSheetId="3" hidden="1">{#N/A,#N/A,FALSE,"LOCAL"}</definedName>
    <definedName name="wrn.LOCAL1." localSheetId="5" hidden="1">{#N/A,#N/A,FALSE,"LOCAL"}</definedName>
    <definedName name="wrn.LOCAL1." hidden="1">{#N/A,#N/A,FALSE,"LOCAL"}</definedName>
    <definedName name="wrn.LOCAL2." localSheetId="1" hidden="1">{#N/A,#N/A,FALSE,"LOCAL"}</definedName>
    <definedName name="wrn.LOCAL2." localSheetId="3" hidden="1">{#N/A,#N/A,FALSE,"LOCAL"}</definedName>
    <definedName name="wrn.LOCAL2." localSheetId="5" hidden="1">{#N/A,#N/A,FALSE,"LOCAL"}</definedName>
    <definedName name="wrn.LOCAL2." hidden="1">{#N/A,#N/A,FALSE,"LOCAL"}</definedName>
    <definedName name="wrn.Logistics._.Design." localSheetId="1"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rn.Logistics._.Design." localSheetId="3"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rn.Logistics._.Design." localSheetId="5"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rn.Logistics._.Design."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rn.LTM._.trend." localSheetId="1" hidden="1">{#N/A,#N/A,FALSE,"P&amp;L trend - per sum";#N/A,#N/A,FALSE,"P&amp;L trend - per detail"}</definedName>
    <definedName name="wrn.LTM._.trend." localSheetId="3" hidden="1">{#N/A,#N/A,FALSE,"P&amp;L trend - per sum";#N/A,#N/A,FALSE,"P&amp;L trend - per detail"}</definedName>
    <definedName name="wrn.LTM._.trend." localSheetId="5" hidden="1">{#N/A,#N/A,FALSE,"P&amp;L trend - per sum";#N/A,#N/A,FALSE,"P&amp;L trend - per detail"}</definedName>
    <definedName name="wrn.LTM._.trend." hidden="1">{#N/A,#N/A,FALSE,"P&amp;L trend - per sum";#N/A,#N/A,FALSE,"P&amp;L trend - per detail"}</definedName>
    <definedName name="wrn.LTM._.trend._1" localSheetId="1" hidden="1">{#N/A,#N/A,FALSE,"P&amp;L trend - per sum";#N/A,#N/A,FALSE,"P&amp;L trend - per detail"}</definedName>
    <definedName name="wrn.LTM._.trend._1" localSheetId="3" hidden="1">{#N/A,#N/A,FALSE,"P&amp;L trend - per sum";#N/A,#N/A,FALSE,"P&amp;L trend - per detail"}</definedName>
    <definedName name="wrn.LTM._.trend._1" localSheetId="5" hidden="1">{#N/A,#N/A,FALSE,"P&amp;L trend - per sum";#N/A,#N/A,FALSE,"P&amp;L trend - per detail"}</definedName>
    <definedName name="wrn.LTM._.trend._1" hidden="1">{#N/A,#N/A,FALSE,"P&amp;L trend - per sum";#N/A,#N/A,FALSE,"P&amp;L trend - per detail"}</definedName>
    <definedName name="wrn.main." localSheetId="1" hidden="1">{#N/A,#N/A,FALSE,"Finstmts";#N/A,#N/A,FALSE,"O&amp;M and Cap";#N/A,#N/A,FALSE,"Fuel";#N/A,#N/A,FALSE,"Gen Dat";#N/A,#N/A,FALSE,"Lost Revenue";#N/A,#N/A,FALSE,"Ratios"}</definedName>
    <definedName name="wrn.main." localSheetId="3" hidden="1">{#N/A,#N/A,FALSE,"Finstmts";#N/A,#N/A,FALSE,"O&amp;M and Cap";#N/A,#N/A,FALSE,"Fuel";#N/A,#N/A,FALSE,"Gen Dat";#N/A,#N/A,FALSE,"Lost Revenue";#N/A,#N/A,FALSE,"Ratios"}</definedName>
    <definedName name="wrn.main." localSheetId="5" hidden="1">{#N/A,#N/A,FALSE,"Finstmts";#N/A,#N/A,FALSE,"O&amp;M and Cap";#N/A,#N/A,FALSE,"Fuel";#N/A,#N/A,FALSE,"Gen Dat";#N/A,#N/A,FALSE,"Lost Revenue";#N/A,#N/A,FALSE,"Ratios"}</definedName>
    <definedName name="wrn.main." hidden="1">{#N/A,#N/A,FALSE,"Finstmts";#N/A,#N/A,FALSE,"O&amp;M and Cap";#N/A,#N/A,FALSE,"Fuel";#N/A,#N/A,FALSE,"Gen Dat";#N/A,#N/A,FALSE,"Lost Revenue";#N/A,#N/A,FALSE,"Ratios"}</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1" localSheetId="1" hidden="1">{#N/A,#N/A,FALSE,"Finstmts";#N/A,#N/A,FALSE,"O&amp;M and Cap";#N/A,#N/A,FALSE,"Fuel";#N/A,#N/A,FALSE,"Gen Dat";#N/A,#N/A,FALSE,"Lost Revenue";#N/A,#N/A,FALSE,"Ratios"}</definedName>
    <definedName name="wrn.main._1" localSheetId="3" hidden="1">{#N/A,#N/A,FALSE,"Finstmts";#N/A,#N/A,FALSE,"O&amp;M and Cap";#N/A,#N/A,FALSE,"Fuel";#N/A,#N/A,FALSE,"Gen Dat";#N/A,#N/A,FALSE,"Lost Revenue";#N/A,#N/A,FALSE,"Ratios"}</definedName>
    <definedName name="wrn.main._1" localSheetId="5" hidden="1">{#N/A,#N/A,FALSE,"Finstmts";#N/A,#N/A,FALSE,"O&amp;M and Cap";#N/A,#N/A,FALSE,"Fuel";#N/A,#N/A,FALSE,"Gen Dat";#N/A,#N/A,FALSE,"Lost Revenue";#N/A,#N/A,FALSE,"Ratios"}</definedName>
    <definedName name="wrn.main._1" hidden="1">{#N/A,#N/A,FALSE,"Finstmts";#N/A,#N/A,FALSE,"O&amp;M and Cap";#N/A,#N/A,FALSE,"Fuel";#N/A,#N/A,FALSE,"Gen Dat";#N/A,#N/A,FALSE,"Lost Revenue";#N/A,#N/A,FALSE,"Ratios"}</definedName>
    <definedName name="wrn.Maine." localSheetId="0" hidden="1">{"Assumptions",#N/A,TRUE,"Assumptions";"Income",#N/A,TRUE,"Income";"Balance",#N/A,TRUE,"Balance"}</definedName>
    <definedName name="wrn.Maine." localSheetId="1" hidden="1">{"Assumptions",#N/A,TRUE,"Assumptions";"Income",#N/A,TRUE,"Income";"Balance",#N/A,TRUE,"Balance"}</definedName>
    <definedName name="wrn.Maine." localSheetId="3" hidden="1">{"Assumptions",#N/A,TRUE,"Assumptions";"Income",#N/A,TRUE,"Income";"Balance",#N/A,TRUE,"Balance"}</definedName>
    <definedName name="wrn.Maine." localSheetId="5" hidden="1">{"Assumptions",#N/A,TRUE,"Assumptions";"Income",#N/A,TRUE,"Income";"Balance",#N/A,TRUE,"Balance"}</definedName>
    <definedName name="wrn.Maine." hidden="1">{"Assumptions",#N/A,TRUE,"Assumptions";"Income",#N/A,TRUE,"Income";"Balance",#N/A,TRUE,"Balance"}</definedName>
    <definedName name="wrn.Maine._1" localSheetId="1" hidden="1">{"Assumptions",#N/A,TRUE,"Assumptions";"Income",#N/A,TRUE,"Income";"Balance",#N/A,TRUE,"Balance"}</definedName>
    <definedName name="wrn.Maine._1" localSheetId="3" hidden="1">{"Assumptions",#N/A,TRUE,"Assumptions";"Income",#N/A,TRUE,"Income";"Balance",#N/A,TRUE,"Balance"}</definedName>
    <definedName name="wrn.Maine._1" localSheetId="5" hidden="1">{"Assumptions",#N/A,TRUE,"Assumptions";"Income",#N/A,TRUE,"Income";"Balance",#N/A,TRUE,"Balance"}</definedName>
    <definedName name="wrn.Maine._1" hidden="1">{"Assumptions",#N/A,TRUE,"Assumptions";"Income",#N/A,TRUE,"Income";"Balance",#N/A,TRUE,"Balance"}</definedName>
    <definedName name="wrn.Maine._1_1" localSheetId="1" hidden="1">{"Assumptions",#N/A,TRUE,"Assumptions";"Income",#N/A,TRUE,"Income";"Balance",#N/A,TRUE,"Balance"}</definedName>
    <definedName name="wrn.Maine._1_1" localSheetId="3" hidden="1">{"Assumptions",#N/A,TRUE,"Assumptions";"Income",#N/A,TRUE,"Income";"Balance",#N/A,TRUE,"Balance"}</definedName>
    <definedName name="wrn.Maine._1_1" localSheetId="5" hidden="1">{"Assumptions",#N/A,TRUE,"Assumptions";"Income",#N/A,TRUE,"Income";"Balance",#N/A,TRUE,"Balance"}</definedName>
    <definedName name="wrn.Maine._1_1" hidden="1">{"Assumptions",#N/A,TRUE,"Assumptions";"Income",#N/A,TRUE,"Income";"Balance",#N/A,TRUE,"Balance"}</definedName>
    <definedName name="wrn.Maine._1_1_2" localSheetId="1" hidden="1">{"Assumptions",#N/A,TRUE,"Assumptions";"Income",#N/A,TRUE,"Income";"Balance",#N/A,TRUE,"Balance"}</definedName>
    <definedName name="wrn.Maine._1_1_2" localSheetId="3" hidden="1">{"Assumptions",#N/A,TRUE,"Assumptions";"Income",#N/A,TRUE,"Income";"Balance",#N/A,TRUE,"Balance"}</definedName>
    <definedName name="wrn.Maine._1_1_2" localSheetId="5" hidden="1">{"Assumptions",#N/A,TRUE,"Assumptions";"Income",#N/A,TRUE,"Income";"Balance",#N/A,TRUE,"Balance"}</definedName>
    <definedName name="wrn.Maine._1_1_2" hidden="1">{"Assumptions",#N/A,TRUE,"Assumptions";"Income",#N/A,TRUE,"Income";"Balance",#N/A,TRUE,"Balance"}</definedName>
    <definedName name="wrn.Maine._1_3" localSheetId="1" hidden="1">{"Assumptions",#N/A,TRUE,"Assumptions";"Income",#N/A,TRUE,"Income";"Balance",#N/A,TRUE,"Balance"}</definedName>
    <definedName name="wrn.Maine._1_3" localSheetId="3" hidden="1">{"Assumptions",#N/A,TRUE,"Assumptions";"Income",#N/A,TRUE,"Income";"Balance",#N/A,TRUE,"Balance"}</definedName>
    <definedName name="wrn.Maine._1_3" localSheetId="5" hidden="1">{"Assumptions",#N/A,TRUE,"Assumptions";"Income",#N/A,TRUE,"Income";"Balance",#N/A,TRUE,"Balance"}</definedName>
    <definedName name="wrn.Maine._1_3" hidden="1">{"Assumptions",#N/A,TRUE,"Assumptions";"Income",#N/A,TRUE,"Income";"Balance",#N/A,TRUE,"Balance"}</definedName>
    <definedName name="wrn.Maine._2" localSheetId="1" hidden="1">{"Assumptions",#N/A,TRUE,"Assumptions";"Income",#N/A,TRUE,"Income";"Balance",#N/A,TRUE,"Balance"}</definedName>
    <definedName name="wrn.Maine._2" localSheetId="3" hidden="1">{"Assumptions",#N/A,TRUE,"Assumptions";"Income",#N/A,TRUE,"Income";"Balance",#N/A,TRUE,"Balance"}</definedName>
    <definedName name="wrn.Maine._2" localSheetId="5" hidden="1">{"Assumptions",#N/A,TRUE,"Assumptions";"Income",#N/A,TRUE,"Income";"Balance",#N/A,TRUE,"Balance"}</definedName>
    <definedName name="wrn.Maine._2" hidden="1">{"Assumptions",#N/A,TRUE,"Assumptions";"Income",#N/A,TRUE,"Income";"Balance",#N/A,TRUE,"Balance"}</definedName>
    <definedName name="wrn.Maine._2_2" localSheetId="1" hidden="1">{"Assumptions",#N/A,TRUE,"Assumptions";"Income",#N/A,TRUE,"Income";"Balance",#N/A,TRUE,"Balance"}</definedName>
    <definedName name="wrn.Maine._2_2" localSheetId="3" hidden="1">{"Assumptions",#N/A,TRUE,"Assumptions";"Income",#N/A,TRUE,"Income";"Balance",#N/A,TRUE,"Balance"}</definedName>
    <definedName name="wrn.Maine._2_2" localSheetId="5" hidden="1">{"Assumptions",#N/A,TRUE,"Assumptions";"Income",#N/A,TRUE,"Income";"Balance",#N/A,TRUE,"Balance"}</definedName>
    <definedName name="wrn.Maine._2_2" hidden="1">{"Assumptions",#N/A,TRUE,"Assumptions";"Income",#N/A,TRUE,"Income";"Balance",#N/A,TRUE,"Balance"}</definedName>
    <definedName name="wrn.Maine._3" localSheetId="1" hidden="1">{"Assumptions",#N/A,TRUE,"Assumptions";"Income",#N/A,TRUE,"Income";"Balance",#N/A,TRUE,"Balance"}</definedName>
    <definedName name="wrn.Maine._3" localSheetId="3" hidden="1">{"Assumptions",#N/A,TRUE,"Assumptions";"Income",#N/A,TRUE,"Income";"Balance",#N/A,TRUE,"Balance"}</definedName>
    <definedName name="wrn.Maine._3" localSheetId="5" hidden="1">{"Assumptions",#N/A,TRUE,"Assumptions";"Income",#N/A,TRUE,"Income";"Balance",#N/A,TRUE,"Balance"}</definedName>
    <definedName name="wrn.Maine._3" hidden="1">{"Assumptions",#N/A,TRUE,"Assumptions";"Income",#N/A,TRUE,"Income";"Balance",#N/A,TRUE,"Balance"}</definedName>
    <definedName name="wrn.Maine._3_2" localSheetId="1" hidden="1">{"Assumptions",#N/A,TRUE,"Assumptions";"Income",#N/A,TRUE,"Income";"Balance",#N/A,TRUE,"Balance"}</definedName>
    <definedName name="wrn.Maine._3_2" localSheetId="3" hidden="1">{"Assumptions",#N/A,TRUE,"Assumptions";"Income",#N/A,TRUE,"Income";"Balance",#N/A,TRUE,"Balance"}</definedName>
    <definedName name="wrn.Maine._3_2" localSheetId="5" hidden="1">{"Assumptions",#N/A,TRUE,"Assumptions";"Income",#N/A,TRUE,"Income";"Balance",#N/A,TRUE,"Balance"}</definedName>
    <definedName name="wrn.Maine._3_2" hidden="1">{"Assumptions",#N/A,TRUE,"Assumptions";"Income",#N/A,TRUE,"Income";"Balance",#N/A,TRUE,"Balance"}</definedName>
    <definedName name="wrn.Maine._4" localSheetId="1" hidden="1">{"Assumptions",#N/A,TRUE,"Assumptions";"Income",#N/A,TRUE,"Income";"Balance",#N/A,TRUE,"Balance"}</definedName>
    <definedName name="wrn.Maine._4" localSheetId="3" hidden="1">{"Assumptions",#N/A,TRUE,"Assumptions";"Income",#N/A,TRUE,"Income";"Balance",#N/A,TRUE,"Balance"}</definedName>
    <definedName name="wrn.Maine._4" localSheetId="5" hidden="1">{"Assumptions",#N/A,TRUE,"Assumptions";"Income",#N/A,TRUE,"Income";"Balance",#N/A,TRUE,"Balance"}</definedName>
    <definedName name="wrn.Maine._4" hidden="1">{"Assumptions",#N/A,TRUE,"Assumptions";"Income",#N/A,TRUE,"Income";"Balance",#N/A,TRUE,"Balance"}</definedName>
    <definedName name="wrn.Maine._4_2" localSheetId="1" hidden="1">{"Assumptions",#N/A,TRUE,"Assumptions";"Income",#N/A,TRUE,"Income";"Balance",#N/A,TRUE,"Balance"}</definedName>
    <definedName name="wrn.Maine._4_2" localSheetId="3" hidden="1">{"Assumptions",#N/A,TRUE,"Assumptions";"Income",#N/A,TRUE,"Income";"Balance",#N/A,TRUE,"Balance"}</definedName>
    <definedName name="wrn.Maine._4_2" localSheetId="5" hidden="1">{"Assumptions",#N/A,TRUE,"Assumptions";"Income",#N/A,TRUE,"Income";"Balance",#N/A,TRUE,"Balance"}</definedName>
    <definedName name="wrn.Maine._4_2" hidden="1">{"Assumptions",#N/A,TRUE,"Assumptions";"Income",#N/A,TRUE,"Income";"Balance",#N/A,TRUE,"Balance"}</definedName>
    <definedName name="wrn.Maine._5" localSheetId="1" hidden="1">{"Assumptions",#N/A,TRUE,"Assumptions";"Income",#N/A,TRUE,"Income";"Balance",#N/A,TRUE,"Balance"}</definedName>
    <definedName name="wrn.Maine._5" localSheetId="3" hidden="1">{"Assumptions",#N/A,TRUE,"Assumptions";"Income",#N/A,TRUE,"Income";"Balance",#N/A,TRUE,"Balance"}</definedName>
    <definedName name="wrn.Maine._5" localSheetId="5" hidden="1">{"Assumptions",#N/A,TRUE,"Assumptions";"Income",#N/A,TRUE,"Income";"Balance",#N/A,TRUE,"Balance"}</definedName>
    <definedName name="wrn.Maine._5" hidden="1">{"Assumptions",#N/A,TRUE,"Assumptions";"Income",#N/A,TRUE,"Income";"Balance",#N/A,TRUE,"Balance"}</definedName>
    <definedName name="wrn.Maine._5_2" localSheetId="1" hidden="1">{"Assumptions",#N/A,TRUE,"Assumptions";"Income",#N/A,TRUE,"Income";"Balance",#N/A,TRUE,"Balance"}</definedName>
    <definedName name="wrn.Maine._5_2" localSheetId="3" hidden="1">{"Assumptions",#N/A,TRUE,"Assumptions";"Income",#N/A,TRUE,"Income";"Balance",#N/A,TRUE,"Balance"}</definedName>
    <definedName name="wrn.Maine._5_2" localSheetId="5" hidden="1">{"Assumptions",#N/A,TRUE,"Assumptions";"Income",#N/A,TRUE,"Income";"Balance",#N/A,TRUE,"Balance"}</definedName>
    <definedName name="wrn.Maine._5_2" hidden="1">{"Assumptions",#N/A,TRUE,"Assumptions";"Income",#N/A,TRUE,"Income";"Balance",#N/A,TRUE,"Balance"}</definedName>
    <definedName name="wrn.Maine2." localSheetId="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_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_2"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_2"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 localSheetId="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Report." localSheetId="1" hidden="1">{#N/A,#N/A,FALSE,"FS_50";#N/A,#N/A,FALSE,"DSO";#N/A,#N/A,FALSE,"FS-51";#N/A,#N/A,FALSE,"FS_52";#N/A,#N/A,FALSE,"FS_53";#N/A,#N/A,FALSE,"FS-5";#N/A,#N/A,FALSE,"FS-10";#N/A,#N/A,FALSE,"FS-20-21";#N/A,#N/A,FALSE,"FS-30";#N/A,#N/A,FALSE,"FS-31";#N/A,#N/A,FALSE,"R&amp;E-5";#N/A,#N/A,FALSE,"S-11";#N/A,#N/A,FALSE,"S-20";#N/A,#N/A,FALSE,"S-22"}</definedName>
    <definedName name="wrn.Management._.Report." localSheetId="3" hidden="1">{#N/A,#N/A,FALSE,"FS_50";#N/A,#N/A,FALSE,"DSO";#N/A,#N/A,FALSE,"FS-51";#N/A,#N/A,FALSE,"FS_52";#N/A,#N/A,FALSE,"FS_53";#N/A,#N/A,FALSE,"FS-5";#N/A,#N/A,FALSE,"FS-10";#N/A,#N/A,FALSE,"FS-20-21";#N/A,#N/A,FALSE,"FS-30";#N/A,#N/A,FALSE,"FS-31";#N/A,#N/A,FALSE,"R&amp;E-5";#N/A,#N/A,FALSE,"S-11";#N/A,#N/A,FALSE,"S-20";#N/A,#N/A,FALSE,"S-22"}</definedName>
    <definedName name="wrn.Management._.Report." localSheetId="5" hidden="1">{#N/A,#N/A,FALSE,"FS_50";#N/A,#N/A,FALSE,"DSO";#N/A,#N/A,FALSE,"FS-51";#N/A,#N/A,FALSE,"FS_52";#N/A,#N/A,FALSE,"FS_53";#N/A,#N/A,FALSE,"FS-5";#N/A,#N/A,FALSE,"FS-10";#N/A,#N/A,FALSE,"FS-20-21";#N/A,#N/A,FALSE,"FS-30";#N/A,#N/A,FALSE,"FS-31";#N/A,#N/A,FALSE,"R&amp;E-5";#N/A,#N/A,FALSE,"S-11";#N/A,#N/A,FALSE,"S-20";#N/A,#N/A,FALSE,"S-22"}</definedName>
    <definedName name="wrn.Management._.Report." hidden="1">{#N/A,#N/A,FALSE,"FS_50";#N/A,#N/A,FALSE,"DSO";#N/A,#N/A,FALSE,"FS-51";#N/A,#N/A,FALSE,"FS_52";#N/A,#N/A,FALSE,"FS_53";#N/A,#N/A,FALSE,"FS-5";#N/A,#N/A,FALSE,"FS-10";#N/A,#N/A,FALSE,"FS-20-21";#N/A,#N/A,FALSE,"FS-30";#N/A,#N/A,FALSE,"FS-31";#N/A,#N/A,FALSE,"R&amp;E-5";#N/A,#N/A,FALSE,"S-11";#N/A,#N/A,FALSE,"S-20";#N/A,#N/A,FALSE,"S-22"}</definedName>
    <definedName name="wrn.March." localSheetId="1"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localSheetId="3"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localSheetId="5"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GIN." localSheetId="1" hidden="1">{#N/A,#N/A,TRUE,"MAR";#N/A,#N/A,TRUE,"MAR_2"}</definedName>
    <definedName name="wrn.MARGIN." localSheetId="3" hidden="1">{#N/A,#N/A,TRUE,"MAR";#N/A,#N/A,TRUE,"MAR_2"}</definedName>
    <definedName name="wrn.MARGIN." localSheetId="5" hidden="1">{#N/A,#N/A,TRUE,"MAR";#N/A,#N/A,TRUE,"MAR_2"}</definedName>
    <definedName name="wrn.MARGIN." hidden="1">{#N/A,#N/A,TRUE,"MAR";#N/A,#N/A,TRUE,"MAR_2"}</definedName>
    <definedName name="wrn.Market._.Values." localSheetId="1" hidden="1">{#N/A,#N/A,TRUE,"10 Yr Hold";#N/A,#N/A,TRUE,"7 Yr Hold";#N/A,#N/A,TRUE,"5 Yr Hold";#N/A,#N/A,TRUE,"3 Yr Hold"}</definedName>
    <definedName name="wrn.Market._.Values." localSheetId="3" hidden="1">{#N/A,#N/A,TRUE,"10 Yr Hold";#N/A,#N/A,TRUE,"7 Yr Hold";#N/A,#N/A,TRUE,"5 Yr Hold";#N/A,#N/A,TRUE,"3 Yr Hold"}</definedName>
    <definedName name="wrn.Market._.Values." localSheetId="5" hidden="1">{#N/A,#N/A,TRUE,"10 Yr Hold";#N/A,#N/A,TRUE,"7 Yr Hold";#N/A,#N/A,TRUE,"5 Yr Hold";#N/A,#N/A,TRUE,"3 Yr Hold"}</definedName>
    <definedName name="wrn.Market._.Values." hidden="1">{#N/A,#N/A,TRUE,"10 Yr Hold";#N/A,#N/A,TRUE,"7 Yr Hold";#N/A,#N/A,TRUE,"5 Yr Hold";#N/A,#N/A,TRUE,"3 Yr Hold"}</definedName>
    <definedName name="wrn.Marketing._.Programs." localSheetId="1" hidden="1">{"Marketing",#N/A,FALSE,"Marketing Programs"}</definedName>
    <definedName name="wrn.Marketing._.Programs." localSheetId="3" hidden="1">{"Marketing",#N/A,FALSE,"Marketing Programs"}</definedName>
    <definedName name="wrn.Marketing._.Programs." localSheetId="5" hidden="1">{"Marketing",#N/A,FALSE,"Marketing Programs"}</definedName>
    <definedName name="wrn.Marketing._.Programs." hidden="1">{"Marketing",#N/A,FALSE,"Marketing Programs"}</definedName>
    <definedName name="wrn.Marketing._.Programs._1" localSheetId="1" hidden="1">{"Marketing",#N/A,FALSE,"Marketing Programs"}</definedName>
    <definedName name="wrn.Marketing._.Programs._1" localSheetId="3" hidden="1">{"Marketing",#N/A,FALSE,"Marketing Programs"}</definedName>
    <definedName name="wrn.Marketing._.Programs._1" localSheetId="5" hidden="1">{"Marketing",#N/A,FALSE,"Marketing Programs"}</definedName>
    <definedName name="wrn.Marketing._.Programs._1" hidden="1">{"Marketing",#N/A,FALSE,"Marketing Programs"}</definedName>
    <definedName name="wrn.Mason._.Deliverables." localSheetId="1" hidden="1">{#N/A,#N/A,FALSE,"Data &amp; Key Results";#N/A,#N/A,FALSE,"Summary Template";#N/A,#N/A,FALSE,"Budget";#N/A,#N/A,FALSE,"Present Value Comparison";#N/A,#N/A,FALSE,"Cashflow";#N/A,#N/A,FALSE,"Income";#N/A,#N/A,FALSE,"Inputs"}</definedName>
    <definedName name="wrn.Mason._.Deliverables." localSheetId="3" hidden="1">{#N/A,#N/A,FALSE,"Data &amp; Key Results";#N/A,#N/A,FALSE,"Summary Template";#N/A,#N/A,FALSE,"Budget";#N/A,#N/A,FALSE,"Present Value Comparison";#N/A,#N/A,FALSE,"Cashflow";#N/A,#N/A,FALSE,"Income";#N/A,#N/A,FALSE,"Inputs"}</definedName>
    <definedName name="wrn.Mason._.Deliverables." localSheetId="5" hidden="1">{#N/A,#N/A,FALSE,"Data &amp; Key Results";#N/A,#N/A,FALSE,"Summary Template";#N/A,#N/A,FALSE,"Budget";#N/A,#N/A,FALSE,"Present Value Comparison";#N/A,#N/A,FALSE,"Cashflow";#N/A,#N/A,FALSE,"Income";#N/A,#N/A,FALSE,"Inputs"}</definedName>
    <definedName name="wrn.Mason._.Deliverables." hidden="1">{#N/A,#N/A,FALSE,"Data &amp; Key Results";#N/A,#N/A,FALSE,"Summary Template";#N/A,#N/A,FALSE,"Budget";#N/A,#N/A,FALSE,"Present Value Comparison";#N/A,#N/A,FALSE,"Cashflow";#N/A,#N/A,FALSE,"Income";#N/A,#N/A,FALSE,"Inputs"}</definedName>
    <definedName name="wrn.Mason._.Deliverables._1" localSheetId="1" hidden="1">{#N/A,#N/A,FALSE,"Data &amp; Key Results";#N/A,#N/A,FALSE,"Summary Template";#N/A,#N/A,FALSE,"Budget";#N/A,#N/A,FALSE,"Present Value Comparison";#N/A,#N/A,FALSE,"Cashflow";#N/A,#N/A,FALSE,"Income";#N/A,#N/A,FALSE,"Inputs"}</definedName>
    <definedName name="wrn.Mason._.Deliverables._1" localSheetId="3" hidden="1">{#N/A,#N/A,FALSE,"Data &amp; Key Results";#N/A,#N/A,FALSE,"Summary Template";#N/A,#N/A,FALSE,"Budget";#N/A,#N/A,FALSE,"Present Value Comparison";#N/A,#N/A,FALSE,"Cashflow";#N/A,#N/A,FALSE,"Income";#N/A,#N/A,FALSE,"Inputs"}</definedName>
    <definedName name="wrn.Mason._.Deliverables._1" localSheetId="5" hidden="1">{#N/A,#N/A,FALSE,"Data &amp; Key Results";#N/A,#N/A,FALSE,"Summary Template";#N/A,#N/A,FALSE,"Budget";#N/A,#N/A,FALSE,"Present Value Comparison";#N/A,#N/A,FALSE,"Cashflow";#N/A,#N/A,FALSE,"Income";#N/A,#N/A,FALSE,"Inputs"}</definedName>
    <definedName name="wrn.Mason._.Deliverables._1" hidden="1">{#N/A,#N/A,FALSE,"Data &amp; Key Results";#N/A,#N/A,FALSE,"Summary Template";#N/A,#N/A,FALSE,"Budget";#N/A,#N/A,FALSE,"Present Value Comparison";#N/A,#N/A,FALSE,"Cashflow";#N/A,#N/A,FALSE,"Income";#N/A,#N/A,FALSE,"Inputs"}</definedName>
    <definedName name="wrn.Massimo." localSheetId="1"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3"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localSheetId="1" hidden="1">{#N/A,#N/A,FALSE,"SUMMARY";#N/A,#N/A,FALSE,"mcsh";#N/A,#N/A,FALSE,"vol&amp;rev";#N/A,#N/A,FALSE,"wkgcap";#N/A,#N/A,FALSE,"DEPR&amp;DT";#N/A,#N/A,FALSE,"ASSETS";#N/A,#N/A,FALSE,"NI&amp;OTH&amp;DIV";#N/A,#N/A,FALSE,"CASHFLOW";#N/A,#N/A,FALSE,"CAPEMPL";#N/A,#N/A,FALSE,"ROCE"}</definedName>
    <definedName name="wrn.master." localSheetId="3" hidden="1">{#N/A,#N/A,FALSE,"SUMMARY";#N/A,#N/A,FALSE,"mcsh";#N/A,#N/A,FALSE,"vol&amp;rev";#N/A,#N/A,FALSE,"wkgcap";#N/A,#N/A,FALSE,"DEPR&amp;DT";#N/A,#N/A,FALSE,"ASSETS";#N/A,#N/A,FALSE,"NI&amp;OTH&amp;DIV";#N/A,#N/A,FALSE,"CASHFLOW";#N/A,#N/A,FALSE,"CAPEMPL";#N/A,#N/A,FALSE,"ROCE"}</definedName>
    <definedName name="wrn.master." localSheetId="5" hidden="1">{#N/A,#N/A,FALSE,"SUMMARY";#N/A,#N/A,FALSE,"mcsh";#N/A,#N/A,FALSE,"vol&amp;rev";#N/A,#N/A,FALSE,"wkgcap";#N/A,#N/A,FALSE,"DEPR&amp;DT";#N/A,#N/A,FALSE,"ASSETS";#N/A,#N/A,FALSE,"NI&amp;OTH&amp;DIV";#N/A,#N/A,FALSE,"CASHFLOW";#N/A,#N/A,FALSE,"CAPEMPL";#N/A,#N/A,FALSE,"ROCE"}</definedName>
    <definedName name="wrn.master." hidden="1">{#N/A,#N/A,FALSE,"SUMMARY";#N/A,#N/A,FALSE,"mcsh";#N/A,#N/A,FALSE,"vol&amp;rev";#N/A,#N/A,FALSE,"wkgcap";#N/A,#N/A,FALSE,"DEPR&amp;DT";#N/A,#N/A,FALSE,"ASSETS";#N/A,#N/A,FALSE,"NI&amp;OTH&amp;DIV";#N/A,#N/A,FALSE,"CASHFLOW";#N/A,#N/A,FALSE,"CAPEMPL";#N/A,#N/A,FALSE,"ROCE"}</definedName>
    <definedName name="wrn.Master._1" localSheetId="1" hidden="1">{#N/A,#N/A,TRUE,"ProFormaProfit";#N/A,#N/A,TRUE,"ProFormaCash";#N/A,#N/A,TRUE,"Depreciation";#N/A,#N/A,TRUE,"Assets";#N/A,#N/A,TRUE,"Revenue";#N/A,#N/A,TRUE,"EstimatedPurchase"}</definedName>
    <definedName name="wrn.Master._1" localSheetId="3" hidden="1">{#N/A,#N/A,TRUE,"ProFormaProfit";#N/A,#N/A,TRUE,"ProFormaCash";#N/A,#N/A,TRUE,"Depreciation";#N/A,#N/A,TRUE,"Assets";#N/A,#N/A,TRUE,"Revenue";#N/A,#N/A,TRUE,"EstimatedPurchase"}</definedName>
    <definedName name="wrn.Master._1" localSheetId="5" hidden="1">{#N/A,#N/A,TRUE,"ProFormaProfit";#N/A,#N/A,TRUE,"ProFormaCash";#N/A,#N/A,TRUE,"Depreciation";#N/A,#N/A,TRUE,"Assets";#N/A,#N/A,TRUE,"Revenue";#N/A,#N/A,TRUE,"EstimatedPurchase"}</definedName>
    <definedName name="wrn.Master._1" hidden="1">{#N/A,#N/A,TRUE,"ProFormaProfit";#N/A,#N/A,TRUE,"ProFormaCash";#N/A,#N/A,TRUE,"Depreciation";#N/A,#N/A,TRUE,"Assets";#N/A,#N/A,TRUE,"Revenue";#N/A,#N/A,TRUE,"EstimatedPurchase"}</definedName>
    <definedName name="wrn.Master._1_1" localSheetId="1" hidden="1">{#N/A,#N/A,TRUE,"ProFormaProfit";#N/A,#N/A,TRUE,"ProFormaCash";#N/A,#N/A,TRUE,"Depreciation";#N/A,#N/A,TRUE,"Assets";#N/A,#N/A,TRUE,"Revenue";#N/A,#N/A,TRUE,"EstimatedPurchase"}</definedName>
    <definedName name="wrn.Master._1_1" localSheetId="3" hidden="1">{#N/A,#N/A,TRUE,"ProFormaProfit";#N/A,#N/A,TRUE,"ProFormaCash";#N/A,#N/A,TRUE,"Depreciation";#N/A,#N/A,TRUE,"Assets";#N/A,#N/A,TRUE,"Revenue";#N/A,#N/A,TRUE,"EstimatedPurchase"}</definedName>
    <definedName name="wrn.Master._1_1" localSheetId="5" hidden="1">{#N/A,#N/A,TRUE,"ProFormaProfit";#N/A,#N/A,TRUE,"ProFormaCash";#N/A,#N/A,TRUE,"Depreciation";#N/A,#N/A,TRUE,"Assets";#N/A,#N/A,TRUE,"Revenue";#N/A,#N/A,TRUE,"EstimatedPurchase"}</definedName>
    <definedName name="wrn.Master._1_1" hidden="1">{#N/A,#N/A,TRUE,"ProFormaProfit";#N/A,#N/A,TRUE,"ProFormaCash";#N/A,#N/A,TRUE,"Depreciation";#N/A,#N/A,TRUE,"Assets";#N/A,#N/A,TRUE,"Revenue";#N/A,#N/A,TRUE,"EstimatedPurchase"}</definedName>
    <definedName name="wrn.Master._1_1_2" localSheetId="1" hidden="1">{#N/A,#N/A,TRUE,"ProFormaProfit";#N/A,#N/A,TRUE,"ProFormaCash";#N/A,#N/A,TRUE,"Depreciation";#N/A,#N/A,TRUE,"Assets";#N/A,#N/A,TRUE,"Revenue";#N/A,#N/A,TRUE,"EstimatedPurchase"}</definedName>
    <definedName name="wrn.Master._1_1_2" localSheetId="3" hidden="1">{#N/A,#N/A,TRUE,"ProFormaProfit";#N/A,#N/A,TRUE,"ProFormaCash";#N/A,#N/A,TRUE,"Depreciation";#N/A,#N/A,TRUE,"Assets";#N/A,#N/A,TRUE,"Revenue";#N/A,#N/A,TRUE,"EstimatedPurchase"}</definedName>
    <definedName name="wrn.Master._1_1_2" localSheetId="5" hidden="1">{#N/A,#N/A,TRUE,"ProFormaProfit";#N/A,#N/A,TRUE,"ProFormaCash";#N/A,#N/A,TRUE,"Depreciation";#N/A,#N/A,TRUE,"Assets";#N/A,#N/A,TRUE,"Revenue";#N/A,#N/A,TRUE,"EstimatedPurchase"}</definedName>
    <definedName name="wrn.Master._1_1_2" hidden="1">{#N/A,#N/A,TRUE,"ProFormaProfit";#N/A,#N/A,TRUE,"ProFormaCash";#N/A,#N/A,TRUE,"Depreciation";#N/A,#N/A,TRUE,"Assets";#N/A,#N/A,TRUE,"Revenue";#N/A,#N/A,TRUE,"EstimatedPurchase"}</definedName>
    <definedName name="wrn.Master._1_3" localSheetId="1" hidden="1">{#N/A,#N/A,TRUE,"ProFormaProfit";#N/A,#N/A,TRUE,"ProFormaCash";#N/A,#N/A,TRUE,"Depreciation";#N/A,#N/A,TRUE,"Assets";#N/A,#N/A,TRUE,"Revenue";#N/A,#N/A,TRUE,"EstimatedPurchase"}</definedName>
    <definedName name="wrn.Master._1_3" localSheetId="3" hidden="1">{#N/A,#N/A,TRUE,"ProFormaProfit";#N/A,#N/A,TRUE,"ProFormaCash";#N/A,#N/A,TRUE,"Depreciation";#N/A,#N/A,TRUE,"Assets";#N/A,#N/A,TRUE,"Revenue";#N/A,#N/A,TRUE,"EstimatedPurchase"}</definedName>
    <definedName name="wrn.Master._1_3" localSheetId="5" hidden="1">{#N/A,#N/A,TRUE,"ProFormaProfit";#N/A,#N/A,TRUE,"ProFormaCash";#N/A,#N/A,TRUE,"Depreciation";#N/A,#N/A,TRUE,"Assets";#N/A,#N/A,TRUE,"Revenue";#N/A,#N/A,TRUE,"EstimatedPurchase"}</definedName>
    <definedName name="wrn.Master._1_3" hidden="1">{#N/A,#N/A,TRUE,"ProFormaProfit";#N/A,#N/A,TRUE,"ProFormaCash";#N/A,#N/A,TRUE,"Depreciation";#N/A,#N/A,TRUE,"Assets";#N/A,#N/A,TRUE,"Revenue";#N/A,#N/A,TRUE,"EstimatedPurchase"}</definedName>
    <definedName name="wrn.Master._2" localSheetId="1" hidden="1">{#N/A,#N/A,TRUE,"ProFormaProfit";#N/A,#N/A,TRUE,"ProFormaCash";#N/A,#N/A,TRUE,"Depreciation";#N/A,#N/A,TRUE,"Assets";#N/A,#N/A,TRUE,"Revenue";#N/A,#N/A,TRUE,"EstimatedPurchase"}</definedName>
    <definedName name="wrn.Master._2" localSheetId="3" hidden="1">{#N/A,#N/A,TRUE,"ProFormaProfit";#N/A,#N/A,TRUE,"ProFormaCash";#N/A,#N/A,TRUE,"Depreciation";#N/A,#N/A,TRUE,"Assets";#N/A,#N/A,TRUE,"Revenue";#N/A,#N/A,TRUE,"EstimatedPurchase"}</definedName>
    <definedName name="wrn.Master._2" localSheetId="5" hidden="1">{#N/A,#N/A,TRUE,"ProFormaProfit";#N/A,#N/A,TRUE,"ProFormaCash";#N/A,#N/A,TRUE,"Depreciation";#N/A,#N/A,TRUE,"Assets";#N/A,#N/A,TRUE,"Revenue";#N/A,#N/A,TRUE,"EstimatedPurchase"}</definedName>
    <definedName name="wrn.Master._2" hidden="1">{#N/A,#N/A,TRUE,"ProFormaProfit";#N/A,#N/A,TRUE,"ProFormaCash";#N/A,#N/A,TRUE,"Depreciation";#N/A,#N/A,TRUE,"Assets";#N/A,#N/A,TRUE,"Revenue";#N/A,#N/A,TRUE,"EstimatedPurchase"}</definedName>
    <definedName name="wrn.Master._2_2" localSheetId="1" hidden="1">{#N/A,#N/A,TRUE,"ProFormaProfit";#N/A,#N/A,TRUE,"ProFormaCash";#N/A,#N/A,TRUE,"Depreciation";#N/A,#N/A,TRUE,"Assets";#N/A,#N/A,TRUE,"Revenue";#N/A,#N/A,TRUE,"EstimatedPurchase"}</definedName>
    <definedName name="wrn.Master._2_2" localSheetId="3" hidden="1">{#N/A,#N/A,TRUE,"ProFormaProfit";#N/A,#N/A,TRUE,"ProFormaCash";#N/A,#N/A,TRUE,"Depreciation";#N/A,#N/A,TRUE,"Assets";#N/A,#N/A,TRUE,"Revenue";#N/A,#N/A,TRUE,"EstimatedPurchase"}</definedName>
    <definedName name="wrn.Master._2_2" localSheetId="5" hidden="1">{#N/A,#N/A,TRUE,"ProFormaProfit";#N/A,#N/A,TRUE,"ProFormaCash";#N/A,#N/A,TRUE,"Depreciation";#N/A,#N/A,TRUE,"Assets";#N/A,#N/A,TRUE,"Revenue";#N/A,#N/A,TRUE,"EstimatedPurchase"}</definedName>
    <definedName name="wrn.Master._2_2" hidden="1">{#N/A,#N/A,TRUE,"ProFormaProfit";#N/A,#N/A,TRUE,"ProFormaCash";#N/A,#N/A,TRUE,"Depreciation";#N/A,#N/A,TRUE,"Assets";#N/A,#N/A,TRUE,"Revenue";#N/A,#N/A,TRUE,"EstimatedPurchase"}</definedName>
    <definedName name="wrn.Master._3" localSheetId="1" hidden="1">{#N/A,#N/A,TRUE,"ProFormaProfit";#N/A,#N/A,TRUE,"ProFormaCash";#N/A,#N/A,TRUE,"Depreciation";#N/A,#N/A,TRUE,"Assets";#N/A,#N/A,TRUE,"Revenue";#N/A,#N/A,TRUE,"EstimatedPurchase"}</definedName>
    <definedName name="wrn.Master._3" localSheetId="3" hidden="1">{#N/A,#N/A,TRUE,"ProFormaProfit";#N/A,#N/A,TRUE,"ProFormaCash";#N/A,#N/A,TRUE,"Depreciation";#N/A,#N/A,TRUE,"Assets";#N/A,#N/A,TRUE,"Revenue";#N/A,#N/A,TRUE,"EstimatedPurchase"}</definedName>
    <definedName name="wrn.Master._3" localSheetId="5" hidden="1">{#N/A,#N/A,TRUE,"ProFormaProfit";#N/A,#N/A,TRUE,"ProFormaCash";#N/A,#N/A,TRUE,"Depreciation";#N/A,#N/A,TRUE,"Assets";#N/A,#N/A,TRUE,"Revenue";#N/A,#N/A,TRUE,"EstimatedPurchase"}</definedName>
    <definedName name="wrn.Master._3" hidden="1">{#N/A,#N/A,TRUE,"ProFormaProfit";#N/A,#N/A,TRUE,"ProFormaCash";#N/A,#N/A,TRUE,"Depreciation";#N/A,#N/A,TRUE,"Assets";#N/A,#N/A,TRUE,"Revenue";#N/A,#N/A,TRUE,"EstimatedPurchase"}</definedName>
    <definedName name="wrn.Master._3_2" localSheetId="1" hidden="1">{#N/A,#N/A,TRUE,"ProFormaProfit";#N/A,#N/A,TRUE,"ProFormaCash";#N/A,#N/A,TRUE,"Depreciation";#N/A,#N/A,TRUE,"Assets";#N/A,#N/A,TRUE,"Revenue";#N/A,#N/A,TRUE,"EstimatedPurchase"}</definedName>
    <definedName name="wrn.Master._3_2" localSheetId="3" hidden="1">{#N/A,#N/A,TRUE,"ProFormaProfit";#N/A,#N/A,TRUE,"ProFormaCash";#N/A,#N/A,TRUE,"Depreciation";#N/A,#N/A,TRUE,"Assets";#N/A,#N/A,TRUE,"Revenue";#N/A,#N/A,TRUE,"EstimatedPurchase"}</definedName>
    <definedName name="wrn.Master._3_2" localSheetId="5" hidden="1">{#N/A,#N/A,TRUE,"ProFormaProfit";#N/A,#N/A,TRUE,"ProFormaCash";#N/A,#N/A,TRUE,"Depreciation";#N/A,#N/A,TRUE,"Assets";#N/A,#N/A,TRUE,"Revenue";#N/A,#N/A,TRUE,"EstimatedPurchase"}</definedName>
    <definedName name="wrn.Master._3_2" hidden="1">{#N/A,#N/A,TRUE,"ProFormaProfit";#N/A,#N/A,TRUE,"ProFormaCash";#N/A,#N/A,TRUE,"Depreciation";#N/A,#N/A,TRUE,"Assets";#N/A,#N/A,TRUE,"Revenue";#N/A,#N/A,TRUE,"EstimatedPurchase"}</definedName>
    <definedName name="wrn.Master._5" localSheetId="1" hidden="1">{#N/A,#N/A,TRUE,"ProFormaProfit";#N/A,#N/A,TRUE,"ProFormaCash";#N/A,#N/A,TRUE,"Depreciation";#N/A,#N/A,TRUE,"Assets";#N/A,#N/A,TRUE,"Revenue";#N/A,#N/A,TRUE,"EstimatedPurchase"}</definedName>
    <definedName name="wrn.Master._5" localSheetId="3" hidden="1">{#N/A,#N/A,TRUE,"ProFormaProfit";#N/A,#N/A,TRUE,"ProFormaCash";#N/A,#N/A,TRUE,"Depreciation";#N/A,#N/A,TRUE,"Assets";#N/A,#N/A,TRUE,"Revenue";#N/A,#N/A,TRUE,"EstimatedPurchase"}</definedName>
    <definedName name="wrn.Master._5" localSheetId="5" hidden="1">{#N/A,#N/A,TRUE,"ProFormaProfit";#N/A,#N/A,TRUE,"ProFormaCash";#N/A,#N/A,TRUE,"Depreciation";#N/A,#N/A,TRUE,"Assets";#N/A,#N/A,TRUE,"Revenue";#N/A,#N/A,TRUE,"EstimatedPurchase"}</definedName>
    <definedName name="wrn.Master._5" hidden="1">{#N/A,#N/A,TRUE,"ProFormaProfit";#N/A,#N/A,TRUE,"ProFormaCash";#N/A,#N/A,TRUE,"Depreciation";#N/A,#N/A,TRUE,"Assets";#N/A,#N/A,TRUE,"Revenue";#N/A,#N/A,TRUE,"EstimatedPurchase"}</definedName>
    <definedName name="wrn.MAY." localSheetId="1"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localSheetId="3"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localSheetId="5"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DA._.Tables." localSheetId="1" hidden="1">{#N/A,#N/A,TRUE,"Sel Fn Data QTD";#N/A,#N/A,TRUE,"TABLE_1 SPREAD ANALYSIS";#N/A,#N/A,TRUE,"Tables 2 to 3 PL";#N/A,#N/A,TRUE,"Tables 4 and 5 ALLL";#N/A,#N/A,TRUE,"Tables 6 to 8 ALLL NPA";#N/A,#N/A,TRUE,"Table 9 to 10 - Balance Sheet";#N/A,#N/A,TRUE,"Table 11 to 12 - Equity"}</definedName>
    <definedName name="wrn.MDA._.Tables." localSheetId="3" hidden="1">{#N/A,#N/A,TRUE,"Sel Fn Data QTD";#N/A,#N/A,TRUE,"TABLE_1 SPREAD ANALYSIS";#N/A,#N/A,TRUE,"Tables 2 to 3 PL";#N/A,#N/A,TRUE,"Tables 4 and 5 ALLL";#N/A,#N/A,TRUE,"Tables 6 to 8 ALLL NPA";#N/A,#N/A,TRUE,"Table 9 to 10 - Balance Sheet";#N/A,#N/A,TRUE,"Table 11 to 12 - Equity"}</definedName>
    <definedName name="wrn.MDA._.Tables." localSheetId="5" hidden="1">{#N/A,#N/A,TRUE,"Sel Fn Data QTD";#N/A,#N/A,TRUE,"TABLE_1 SPREAD ANALYSIS";#N/A,#N/A,TRUE,"Tables 2 to 3 PL";#N/A,#N/A,TRUE,"Tables 4 and 5 ALLL";#N/A,#N/A,TRUE,"Tables 6 to 8 ALLL NPA";#N/A,#N/A,TRUE,"Table 9 to 10 - Balance Sheet";#N/A,#N/A,TRUE,"Table 11 to 12 - Equity"}</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localSheetId="1" hidden="1">{#N/A,#N/A,FALSE,"Table 1 QTD";#N/A,#N/A,FALSE,"Table 1 YTD";#N/A,#N/A,FALSE,"Tables 2 to 4 PL";#N/A,#N/A,FALSE,"Tables 5 to 9 ALLL";#N/A,#N/A,FALSE,"Table 10 to 13 - Balance Sheet"}</definedName>
    <definedName name="wrn.MDA._.TABLES._.10Q." localSheetId="3" hidden="1">{#N/A,#N/A,FALSE,"Table 1 QTD";#N/A,#N/A,FALSE,"Table 1 YTD";#N/A,#N/A,FALSE,"Tables 2 to 4 PL";#N/A,#N/A,FALSE,"Tables 5 to 9 ALLL";#N/A,#N/A,FALSE,"Table 10 to 13 - Balance Sheet"}</definedName>
    <definedName name="wrn.MDA._.TABLES._.10Q." localSheetId="5" hidden="1">{#N/A,#N/A,FALSE,"Table 1 QTD";#N/A,#N/A,FALSE,"Table 1 YTD";#N/A,#N/A,FALSE,"Tables 2 to 4 PL";#N/A,#N/A,FALSE,"Tables 5 to 9 ALLL";#N/A,#N/A,FALSE,"Table 10 to 13 - Balance Sheet"}</definedName>
    <definedName name="wrn.MDA._.TABLES._.10Q." hidden="1">{#N/A,#N/A,FALSE,"Table 1 QTD";#N/A,#N/A,FALSE,"Table 1 YTD";#N/A,#N/A,FALSE,"Tables 2 to 4 PL";#N/A,#N/A,FALSE,"Tables 5 to 9 ALLL";#N/A,#N/A,FALSE,"Table 10 to 13 - Balance Sheet"}</definedName>
    <definedName name="wrn.MDA_TABLES._.10K." localSheetId="1"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localSheetId="3"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localSheetId="5"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1" hidden="1">{#N/A,#N/A,TRUE,"Sel Fn Data QTD";#N/A,#N/A,TRUE,"Table 1 YTD";#N/A,#N/A,TRUE,"Table 1 QTD";#N/A,#N/A,TRUE,"Tables 2 to 3 PL";#N/A,#N/A,TRUE,"Tables 4 and 5ALLL";#N/A,#N/A,TRUE,"Tables 6 to 8 ALLL ";#N/A,#N/A,TRUE,"Table 9 to 12 - Balance Sheet"}</definedName>
    <definedName name="wrn.MDA_TABLES._.10Q." localSheetId="3" hidden="1">{#N/A,#N/A,TRUE,"Sel Fn Data QTD";#N/A,#N/A,TRUE,"Table 1 YTD";#N/A,#N/A,TRUE,"Table 1 QTD";#N/A,#N/A,TRUE,"Tables 2 to 3 PL";#N/A,#N/A,TRUE,"Tables 4 and 5ALLL";#N/A,#N/A,TRUE,"Tables 6 to 8 ALLL ";#N/A,#N/A,TRUE,"Table 9 to 12 - Balance Sheet"}</definedName>
    <definedName name="wrn.MDA_TABLES._.10Q." localSheetId="5" hidden="1">{#N/A,#N/A,TRUE,"Sel Fn Data QTD";#N/A,#N/A,TRUE,"Table 1 YTD";#N/A,#N/A,TRUE,"Table 1 QTD";#N/A,#N/A,TRUE,"Tables 2 to 3 PL";#N/A,#N/A,TRUE,"Tables 4 and 5ALLL";#N/A,#N/A,TRUE,"Tables 6 to 8 ALLL ";#N/A,#N/A,TRUE,"Table 9 to 12 - Balance Sheet"}</definedName>
    <definedName name="wrn.MDA_TABLES._.10Q." hidden="1">{#N/A,#N/A,TRUE,"Sel Fn Data QTD";#N/A,#N/A,TRUE,"Table 1 YTD";#N/A,#N/A,TRUE,"Table 1 QTD";#N/A,#N/A,TRUE,"Tables 2 to 3 PL";#N/A,#N/A,TRUE,"Tables 4 and 5ALLL";#N/A,#N/A,TRUE,"Tables 6 to 8 ALLL ";#N/A,#N/A,TRUE,"Table 9 to 12 - Balance Sheet"}</definedName>
    <definedName name="wrn.MDA_TABLES._.10Q._.SEPT." localSheetId="1" hidden="1">{#N/A,#N/A,TRUE,"Sel Fn Data QTD";#N/A,#N/A,TRUE,"Table 1 YTD";#N/A,#N/A,TRUE,"Tables 2 to 4 PL";#N/A,#N/A,TRUE,"Tables 5 to 9 ALLL";#N/A,#N/A,TRUE,"Table 10 to 13 - Balance Sheet"}</definedName>
    <definedName name="wrn.MDA_TABLES._.10Q._.SEPT." localSheetId="3" hidden="1">{#N/A,#N/A,TRUE,"Sel Fn Data QTD";#N/A,#N/A,TRUE,"Table 1 YTD";#N/A,#N/A,TRUE,"Tables 2 to 4 PL";#N/A,#N/A,TRUE,"Tables 5 to 9 ALLL";#N/A,#N/A,TRUE,"Table 10 to 13 - Balance Sheet"}</definedName>
    <definedName name="wrn.MDA_TABLES._.10Q._.SEPT." localSheetId="5" hidden="1">{#N/A,#N/A,TRUE,"Sel Fn Data QTD";#N/A,#N/A,TRUE,"Table 1 YTD";#N/A,#N/A,TRUE,"Tables 2 to 4 PL";#N/A,#N/A,TRUE,"Tables 5 to 9 ALLL";#N/A,#N/A,TRUE,"Table 10 to 13 - Balance Sheet"}</definedName>
    <definedName name="wrn.MDA_TABLES._.10Q._.SEPT." hidden="1">{#N/A,#N/A,TRUE,"Sel Fn Data QTD";#N/A,#N/A,TRUE,"Table 1 YTD";#N/A,#N/A,TRUE,"Tables 2 to 4 PL";#N/A,#N/A,TRUE,"Tables 5 to 9 ALLL";#N/A,#N/A,TRUE,"Table 10 to 13 - Balance Sheet"}</definedName>
    <definedName name="wrn.MEDI._1" localSheetId="1" hidden="1">{"Revenues",#N/A,FALSE,"Revenues";"QEarn1",#N/A,FALSE,"Qearn";"QEarn2",#N/A,FALSE,"Qearn";"QMargin",#N/A,FALSE,"Qmargin";"Cashflow",#N/A,FALSE,"Cashflow";"Product Pipeline",#N/A,FALSE,"Product Pipeline";"First Call Tables",#N/A,FALSE,"First Call Tables";"Comment P&amp;L",#N/A,FALSE,"Comment P&amp;L"}</definedName>
    <definedName name="wrn.MEDI._1" localSheetId="3" hidden="1">{"Revenues",#N/A,FALSE,"Revenues";"QEarn1",#N/A,FALSE,"Qearn";"QEarn2",#N/A,FALSE,"Qearn";"QMargin",#N/A,FALSE,"Qmargin";"Cashflow",#N/A,FALSE,"Cashflow";"Product Pipeline",#N/A,FALSE,"Product Pipeline";"First Call Tables",#N/A,FALSE,"First Call Tables";"Comment P&amp;L",#N/A,FALSE,"Comment P&amp;L"}</definedName>
    <definedName name="wrn.MEDI._1" localSheetId="5" hidden="1">{"Revenues",#N/A,FALSE,"Revenues";"QEarn1",#N/A,FALSE,"Qearn";"QEarn2",#N/A,FALSE,"Qearn";"QMargin",#N/A,FALSE,"Qmargin";"Cashflow",#N/A,FALSE,"Cashflow";"Product Pipeline",#N/A,FALSE,"Product Pipeline";"First Call Tables",#N/A,FALSE,"First Call Tables";"Comment P&amp;L",#N/A,FALSE,"Comment P&amp;L"}</definedName>
    <definedName name="wrn.MEDI._1" hidden="1">{"Revenues",#N/A,FALSE,"Revenues";"QEarn1",#N/A,FALSE,"Qearn";"QEarn2",#N/A,FALSE,"Qearn";"QMargin",#N/A,FALSE,"Qmargin";"Cashflow",#N/A,FALSE,"Cashflow";"Product Pipeline",#N/A,FALSE,"Product Pipeline";"First Call Tables",#N/A,FALSE,"First Call Tables";"Comment P&amp;L",#N/A,FALSE,"Comment P&amp;L"}</definedName>
    <definedName name="wrn.MEET." localSheetId="0" hidden="1">{"PAIDLOSS",#N/A,FALSE,"PAIDLOSS";"INCLOSS",#N/A,FALSE,"INCLOSS";"pdcts",#N/A,FALSE,"PAIDCTS";"INCCTS",#N/A,FALSE,"INCCTS";"AVGCASE",#N/A,FALSE,"AVG CASE";"SUM",#N/A,FALSE,"SUM STAT";"UNPAID",#N/A,FALSE,"AVG UNPD 2"}</definedName>
    <definedName name="wrn.MEET." localSheetId="1" hidden="1">{"PAIDLOSS",#N/A,FALSE,"PAIDLOSS";"INCLOSS",#N/A,FALSE,"INCLOSS";"pdcts",#N/A,FALSE,"PAIDCTS";"INCCTS",#N/A,FALSE,"INCCTS";"AVGCASE",#N/A,FALSE,"AVG CASE";"SUM",#N/A,FALSE,"SUM STAT";"UNPAID",#N/A,FALSE,"AVG UNPD 2"}</definedName>
    <definedName name="wrn.MEET." localSheetId="3" hidden="1">{"PAIDLOSS",#N/A,FALSE,"PAIDLOSS";"INCLOSS",#N/A,FALSE,"INCLOSS";"pdcts",#N/A,FALSE,"PAIDCTS";"INCCTS",#N/A,FALSE,"INCCTS";"AVGCASE",#N/A,FALSE,"AVG CASE";"SUM",#N/A,FALSE,"SUM STAT";"UNPAID",#N/A,FALSE,"AVG UNPD 2"}</definedName>
    <definedName name="wrn.MEET." localSheetId="5" hidden="1">{"PAIDLOSS",#N/A,FALSE,"PAIDLOSS";"INCLOSS",#N/A,FALSE,"INCLOSS";"pdcts",#N/A,FALSE,"PAIDCTS";"INCCTS",#N/A,FALSE,"INCCTS";"AVGCASE",#N/A,FALSE,"AVG CASE";"SUM",#N/A,FALSE,"SUM STAT";"UNPAID",#N/A,FALSE,"AVG UNPD 2"}</definedName>
    <definedName name="wrn.MEET." hidden="1">{"PAIDLOSS",#N/A,FALSE,"PAIDLOSS";"INCLOSS",#N/A,FALSE,"INCLOSS";"pdcts",#N/A,FALSE,"PAIDCTS";"INCCTS",#N/A,FALSE,"INCCTS";"AVGCASE",#N/A,FALSE,"AVG CASE";"SUM",#N/A,FALSE,"SUM STAT";"UNPAID",#N/A,FALSE,"AVG UNPD 2"}</definedName>
    <definedName name="wrn.Mel._.by._.Div." localSheetId="1"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 localSheetId="3"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 localSheetId="5"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_1" localSheetId="1"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_1" localSheetId="3"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_1" localSheetId="5"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by._.Div._1" hidden="1">{"meldisco shoe f",#N/A,FALSE,"Meldisco";"b shoe b",#N/A,FALSE,"Meldisco";"RiteAidF",#N/A,FALSE,"Meldisco";"RiteAidB",#N/A,FALSE,"Meldisco";"coref",#N/A,FALSE,"Meldisco";"CoreB",#N/A,FALSE,"Meldisco";"shoezone f",#N/A,FALSE,"Meldisco";"shoezone b",#N/A,FALSE,"Meldisco";"betterf",#N/A,FALSE,"Meldisco";"BetterB",#N/A,FALSE,"Meldisco";"wholesaleF",#N/A,FALSE,"Meldisco";"wholesaleB",#N/A,FALSE,"Meldisco"}</definedName>
    <definedName name="wrn.MEL._.CONS." localSheetId="1" hidden="1">{"meldisco con f",#N/A,FALSE,"Meldisco";"b con b",#N/A,FALSE,"B"}</definedName>
    <definedName name="wrn.MEL._.CONS." localSheetId="3" hidden="1">{"meldisco con f",#N/A,FALSE,"Meldisco";"b con b",#N/A,FALSE,"B"}</definedName>
    <definedName name="wrn.MEL._.CONS." localSheetId="5" hidden="1">{"meldisco con f",#N/A,FALSE,"Meldisco";"b con b",#N/A,FALSE,"B"}</definedName>
    <definedName name="wrn.MEL._.CONS." hidden="1">{"meldisco con f",#N/A,FALSE,"Meldisco";"b con b",#N/A,FALSE,"B"}</definedName>
    <definedName name="wrn.MEL._.CONS._1" localSheetId="1" hidden="1">{"meldisco con f",#N/A,FALSE,"Meldisco";"b con b",#N/A,FALSE,"B"}</definedName>
    <definedName name="wrn.MEL._.CONS._1" localSheetId="3" hidden="1">{"meldisco con f",#N/A,FALSE,"Meldisco";"b con b",#N/A,FALSE,"B"}</definedName>
    <definedName name="wrn.MEL._.CONS._1" localSheetId="5" hidden="1">{"meldisco con f",#N/A,FALSE,"Meldisco";"b con b",#N/A,FALSE,"B"}</definedName>
    <definedName name="wrn.MEL._.CONS._1" hidden="1">{"meldisco con f",#N/A,FALSE,"Meldisco";"b con b",#N/A,FALSE,"B"}</definedName>
    <definedName name="wrn.meld._.balance._.sheet." localSheetId="1" hidden="1">{"meld balance sheet",#N/A,FALSE,"MELDISCO"}</definedName>
    <definedName name="wrn.meld._.balance._.sheet." localSheetId="3" hidden="1">{"meld balance sheet",#N/A,FALSE,"MELDISCO"}</definedName>
    <definedName name="wrn.meld._.balance._.sheet." localSheetId="5" hidden="1">{"meld balance sheet",#N/A,FALSE,"MELDISCO"}</definedName>
    <definedName name="wrn.meld._.balance._.sheet." hidden="1">{"meld balance sheet",#N/A,FALSE,"MELDISCO"}</definedName>
    <definedName name="wrn.meld._.balance._.sheet._1" localSheetId="1" hidden="1">{"meld balance sheet",#N/A,FALSE,"MELDISCO"}</definedName>
    <definedName name="wrn.meld._.balance._.sheet._1" localSheetId="3" hidden="1">{"meld balance sheet",#N/A,FALSE,"MELDISCO"}</definedName>
    <definedName name="wrn.meld._.balance._.sheet._1" localSheetId="5" hidden="1">{"meld balance sheet",#N/A,FALSE,"MELDISCO"}</definedName>
    <definedName name="wrn.meld._.balance._.sheet._1" hidden="1">{"meld balance sheet",#N/A,FALSE,"MELDISCO"}</definedName>
    <definedName name="wrn.meld._.both." localSheetId="1" hidden="1">{"meld balance sheet",#N/A,FALSE,"MELDISCO";"meld cash flow",#N/A,FALSE,"MELDISCO"}</definedName>
    <definedName name="wrn.meld._.both." localSheetId="3" hidden="1">{"meld balance sheet",#N/A,FALSE,"MELDISCO";"meld cash flow",#N/A,FALSE,"MELDISCO"}</definedName>
    <definedName name="wrn.meld._.both." localSheetId="5" hidden="1">{"meld balance sheet",#N/A,FALSE,"MELDISCO";"meld cash flow",#N/A,FALSE,"MELDISCO"}</definedName>
    <definedName name="wrn.meld._.both." hidden="1">{"meld balance sheet",#N/A,FALSE,"MELDISCO";"meld cash flow",#N/A,FALSE,"MELDISCO"}</definedName>
    <definedName name="wrn.meld._.both._1" localSheetId="1" hidden="1">{"meld balance sheet",#N/A,FALSE,"MELDISCO";"meld cash flow",#N/A,FALSE,"MELDISCO"}</definedName>
    <definedName name="wrn.meld._.both._1" localSheetId="3" hidden="1">{"meld balance sheet",#N/A,FALSE,"MELDISCO";"meld cash flow",#N/A,FALSE,"MELDISCO"}</definedName>
    <definedName name="wrn.meld._.both._1" localSheetId="5" hidden="1">{"meld balance sheet",#N/A,FALSE,"MELDISCO";"meld cash flow",#N/A,FALSE,"MELDISCO"}</definedName>
    <definedName name="wrn.meld._.both._1" hidden="1">{"meld balance sheet",#N/A,FALSE,"MELDISCO";"meld cash flow",#N/A,FALSE,"MELDISCO"}</definedName>
    <definedName name="wrn.meld._.cash._.flow." localSheetId="1" hidden="1">{"meld cash flow",#N/A,FALSE,"MELDISCO"}</definedName>
    <definedName name="wrn.meld._.cash._.flow." localSheetId="3" hidden="1">{"meld cash flow",#N/A,FALSE,"MELDISCO"}</definedName>
    <definedName name="wrn.meld._.cash._.flow." localSheetId="5" hidden="1">{"meld cash flow",#N/A,FALSE,"MELDISCO"}</definedName>
    <definedName name="wrn.meld._.cash._.flow." hidden="1">{"meld cash flow",#N/A,FALSE,"MELDISCO"}</definedName>
    <definedName name="wrn.meld._.cash._.flow._1" localSheetId="1" hidden="1">{"meld cash flow",#N/A,FALSE,"MELDISCO"}</definedName>
    <definedName name="wrn.meld._.cash._.flow._1" localSheetId="3" hidden="1">{"meld cash flow",#N/A,FALSE,"MELDISCO"}</definedName>
    <definedName name="wrn.meld._.cash._.flow._1" localSheetId="5" hidden="1">{"meld cash flow",#N/A,FALSE,"MELDISCO"}</definedName>
    <definedName name="wrn.meld._.cash._.flow._1" hidden="1">{"meld cash flow",#N/A,FALSE,"MELDISCO"}</definedName>
    <definedName name="wrn.meld._.cons._.balance._.sheet." localSheetId="1" hidden="1">{"meld cons balance sheet",#N/A,FALSE,"MELD CONS"}</definedName>
    <definedName name="wrn.meld._.cons._.balance._.sheet." localSheetId="3" hidden="1">{"meld cons balance sheet",#N/A,FALSE,"MELD CONS"}</definedName>
    <definedName name="wrn.meld._.cons._.balance._.sheet." localSheetId="5" hidden="1">{"meld cons balance sheet",#N/A,FALSE,"MELD CONS"}</definedName>
    <definedName name="wrn.meld._.cons._.balance._.sheet." hidden="1">{"meld cons balance sheet",#N/A,FALSE,"MELD CONS"}</definedName>
    <definedName name="wrn.meld._.cons._.balance._.sheet._1" localSheetId="1" hidden="1">{"meld cons balance sheet",#N/A,FALSE,"MELD CONS"}</definedName>
    <definedName name="wrn.meld._.cons._.balance._.sheet._1" localSheetId="3" hidden="1">{"meld cons balance sheet",#N/A,FALSE,"MELD CONS"}</definedName>
    <definedName name="wrn.meld._.cons._.balance._.sheet._1" localSheetId="5" hidden="1">{"meld cons balance sheet",#N/A,FALSE,"MELD CONS"}</definedName>
    <definedName name="wrn.meld._.cons._.balance._.sheet._1" hidden="1">{"meld cons balance sheet",#N/A,FALSE,"MELD CONS"}</definedName>
    <definedName name="wrn.meld._.cons._.cash._.flow." localSheetId="1" hidden="1">{"meld cons cash flow",#N/A,FALSE,"MELD CONS"}</definedName>
    <definedName name="wrn.meld._.cons._.cash._.flow." localSheetId="3" hidden="1">{"meld cons cash flow",#N/A,FALSE,"MELD CONS"}</definedName>
    <definedName name="wrn.meld._.cons._.cash._.flow." localSheetId="5" hidden="1">{"meld cons cash flow",#N/A,FALSE,"MELD CONS"}</definedName>
    <definedName name="wrn.meld._.cons._.cash._.flow." hidden="1">{"meld cons cash flow",#N/A,FALSE,"MELD CONS"}</definedName>
    <definedName name="wrn.meld._.cons._.cash._.flow._1" localSheetId="1" hidden="1">{"meld cons cash flow",#N/A,FALSE,"MELD CONS"}</definedName>
    <definedName name="wrn.meld._.cons._.cash._.flow._1" localSheetId="3" hidden="1">{"meld cons cash flow",#N/A,FALSE,"MELD CONS"}</definedName>
    <definedName name="wrn.meld._.cons._.cash._.flow._1" localSheetId="5" hidden="1">{"meld cons cash flow",#N/A,FALSE,"MELD CONS"}</definedName>
    <definedName name="wrn.meld._.cons._.cash._.flow._1" hidden="1">{"meld cons cash flow",#N/A,FALSE,"MELD CONS"}</definedName>
    <definedName name="wrn.meld._.cons._.interest." localSheetId="1" hidden="1">{"meld cons interest",#N/A,FALSE,"MELD CONS"}</definedName>
    <definedName name="wrn.meld._.cons._.interest." localSheetId="3" hidden="1">{"meld cons interest",#N/A,FALSE,"MELD CONS"}</definedName>
    <definedName name="wrn.meld._.cons._.interest." localSheetId="5" hidden="1">{"meld cons interest",#N/A,FALSE,"MELD CONS"}</definedName>
    <definedName name="wrn.meld._.cons._.interest." hidden="1">{"meld cons interest",#N/A,FALSE,"MELD CONS"}</definedName>
    <definedName name="wrn.meld._.cons._.interest._1" localSheetId="1" hidden="1">{"meld cons interest",#N/A,FALSE,"MELD CONS"}</definedName>
    <definedName name="wrn.meld._.cons._.interest._1" localSheetId="3" hidden="1">{"meld cons interest",#N/A,FALSE,"MELD CONS"}</definedName>
    <definedName name="wrn.meld._.cons._.interest._1" localSheetId="5" hidden="1">{"meld cons interest",#N/A,FALSE,"MELD CONS"}</definedName>
    <definedName name="wrn.meld._.cons._.interest._1" hidden="1">{"meld cons interest",#N/A,FALSE,"MELD CONS"}</definedName>
    <definedName name="wrn.meldisco._.interest." localSheetId="1" hidden="1">{"meld interest",#N/A,FALSE,"MELDISCO"}</definedName>
    <definedName name="wrn.meldisco._.interest." localSheetId="3" hidden="1">{"meld interest",#N/A,FALSE,"MELDISCO"}</definedName>
    <definedName name="wrn.meldisco._.interest." localSheetId="5" hidden="1">{"meld interest",#N/A,FALSE,"MELDISCO"}</definedName>
    <definedName name="wrn.meldisco._.interest." hidden="1">{"meld interest",#N/A,FALSE,"MELDISCO"}</definedName>
    <definedName name="wrn.meldisco._.interest._1" localSheetId="1" hidden="1">{"meld interest",#N/A,FALSE,"MELDISCO"}</definedName>
    <definedName name="wrn.meldisco._.interest._1" localSheetId="3" hidden="1">{"meld interest",#N/A,FALSE,"MELDISCO"}</definedName>
    <definedName name="wrn.meldisco._.interest._1" localSheetId="5" hidden="1">{"meld interest",#N/A,FALSE,"MELDISCO"}</definedName>
    <definedName name="wrn.meldisco._.interest._1" hidden="1">{"meld interest",#N/A,FALSE,"MELDISCO"}</definedName>
    <definedName name="wrn.member." localSheetId="1" hidden="1">{"firs",#N/A,FALSE,"Sheet1";"second",#N/A,FALSE,"Sheet1"}</definedName>
    <definedName name="wrn.member." localSheetId="3" hidden="1">{"firs",#N/A,FALSE,"Sheet1";"second",#N/A,FALSE,"Sheet1"}</definedName>
    <definedName name="wrn.member." localSheetId="5" hidden="1">{"firs",#N/A,FALSE,"Sheet1";"second",#N/A,FALSE,"Sheet1"}</definedName>
    <definedName name="wrn.member." hidden="1">{"firs",#N/A,FALSE,"Sheet1";"second",#N/A,FALSE,"Sheet1"}</definedName>
    <definedName name="wrn.memo." localSheetId="1" hidden="1">{#N/A,#N/A,TRUE,"financial";#N/A,#N/A,TRUE,"plants"}</definedName>
    <definedName name="wrn.memo." localSheetId="3" hidden="1">{#N/A,#N/A,TRUE,"financial";#N/A,#N/A,TRUE,"plants"}</definedName>
    <definedName name="wrn.memo." localSheetId="5" hidden="1">{#N/A,#N/A,TRUE,"financial";#N/A,#N/A,TRUE,"plants"}</definedName>
    <definedName name="wrn.memo." hidden="1">{#N/A,#N/A,TRUE,"financial";#N/A,#N/A,TRUE,"plants"}</definedName>
    <definedName name="wrn.memo._1" localSheetId="1" hidden="1">{#N/A,#N/A,TRUE,"financial";#N/A,#N/A,TRUE,"plants"}</definedName>
    <definedName name="wrn.memo._1" localSheetId="3" hidden="1">{#N/A,#N/A,TRUE,"financial";#N/A,#N/A,TRUE,"plants"}</definedName>
    <definedName name="wrn.memo._1" localSheetId="5" hidden="1">{#N/A,#N/A,TRUE,"financial";#N/A,#N/A,TRUE,"plants"}</definedName>
    <definedName name="wrn.memo._1" hidden="1">{#N/A,#N/A,TRUE,"financial";#N/A,#N/A,TRUE,"plants"}</definedName>
    <definedName name="wrn.merge." localSheetId="0" hidden="1">{#N/A,#N/A,FALSE,"IPO";#N/A,#N/A,FALSE,"DCF";#N/A,#N/A,FALSE,"LBO";#N/A,#N/A,FALSE,"MULT_VAL";#N/A,#N/A,FALSE,"Status Quo";#N/A,#N/A,FALSE,"Recap"}</definedName>
    <definedName name="wrn.merge." localSheetId="1" hidden="1">{#N/A,#N/A,FALSE,"IPO";#N/A,#N/A,FALSE,"DCF";#N/A,#N/A,FALSE,"LBO";#N/A,#N/A,FALSE,"MULT_VAL";#N/A,#N/A,FALSE,"Status Quo";#N/A,#N/A,FALSE,"Recap"}</definedName>
    <definedName name="wrn.merge." localSheetId="3" hidden="1">{#N/A,#N/A,FALSE,"IPO";#N/A,#N/A,FALSE,"DCF";#N/A,#N/A,FALSE,"LBO";#N/A,#N/A,FALSE,"MULT_VAL";#N/A,#N/A,FALSE,"Status Quo";#N/A,#N/A,FALSE,"Recap"}</definedName>
    <definedName name="wrn.merge." localSheetId="5" hidden="1">{#N/A,#N/A,FALSE,"IPO";#N/A,#N/A,FALSE,"DCF";#N/A,#N/A,FALSE,"LBO";#N/A,#N/A,FALSE,"MULT_VAL";#N/A,#N/A,FALSE,"Status Quo";#N/A,#N/A,FALSE,"Recap"}</definedName>
    <definedName name="wrn.merge." hidden="1">{#N/A,#N/A,FALSE,"IPO";#N/A,#N/A,FALSE,"DCF";#N/A,#N/A,FALSE,"LBO";#N/A,#N/A,FALSE,"MULT_VAL";#N/A,#N/A,FALSE,"Status Quo";#N/A,#N/A,FALSE,"Recap"}</definedName>
    <definedName name="wrn.merge._1" localSheetId="1" hidden="1">{#N/A,#N/A,FALSE,"IPO";#N/A,#N/A,FALSE,"DCF";#N/A,#N/A,FALSE,"LBO";#N/A,#N/A,FALSE,"MULT_VAL";#N/A,#N/A,FALSE,"Status Quo";#N/A,#N/A,FALSE,"Recap"}</definedName>
    <definedName name="wrn.merge._1" localSheetId="3" hidden="1">{#N/A,#N/A,FALSE,"IPO";#N/A,#N/A,FALSE,"DCF";#N/A,#N/A,FALSE,"LBO";#N/A,#N/A,FALSE,"MULT_VAL";#N/A,#N/A,FALSE,"Status Quo";#N/A,#N/A,FALSE,"Recap"}</definedName>
    <definedName name="wrn.merge._1" localSheetId="5" hidden="1">{#N/A,#N/A,FALSE,"IPO";#N/A,#N/A,FALSE,"DCF";#N/A,#N/A,FALSE,"LBO";#N/A,#N/A,FALSE,"MULT_VAL";#N/A,#N/A,FALSE,"Status Quo";#N/A,#N/A,FALSE,"Recap"}</definedName>
    <definedName name="wrn.merge._1" hidden="1">{#N/A,#N/A,FALSE,"IPO";#N/A,#N/A,FALSE,"DCF";#N/A,#N/A,FALSE,"LBO";#N/A,#N/A,FALSE,"MULT_VAL";#N/A,#N/A,FALSE,"Status Quo";#N/A,#N/A,FALSE,"Recap"}</definedName>
    <definedName name="wrn.merge._1_1" localSheetId="1" hidden="1">{#N/A,#N/A,FALSE,"IPO";#N/A,#N/A,FALSE,"DCF";#N/A,#N/A,FALSE,"LBO";#N/A,#N/A,FALSE,"MULT_VAL";#N/A,#N/A,FALSE,"Status Quo";#N/A,#N/A,FALSE,"Recap"}</definedName>
    <definedName name="wrn.merge._1_1" localSheetId="3" hidden="1">{#N/A,#N/A,FALSE,"IPO";#N/A,#N/A,FALSE,"DCF";#N/A,#N/A,FALSE,"LBO";#N/A,#N/A,FALSE,"MULT_VAL";#N/A,#N/A,FALSE,"Status Quo";#N/A,#N/A,FALSE,"Recap"}</definedName>
    <definedName name="wrn.merge._1_1" localSheetId="5" hidden="1">{#N/A,#N/A,FALSE,"IPO";#N/A,#N/A,FALSE,"DCF";#N/A,#N/A,FALSE,"LBO";#N/A,#N/A,FALSE,"MULT_VAL";#N/A,#N/A,FALSE,"Status Quo";#N/A,#N/A,FALSE,"Recap"}</definedName>
    <definedName name="wrn.merge._1_1" hidden="1">{#N/A,#N/A,FALSE,"IPO";#N/A,#N/A,FALSE,"DCF";#N/A,#N/A,FALSE,"LBO";#N/A,#N/A,FALSE,"MULT_VAL";#N/A,#N/A,FALSE,"Status Quo";#N/A,#N/A,FALSE,"Recap"}</definedName>
    <definedName name="wrn.merge._1_1_2" localSheetId="1" hidden="1">{#N/A,#N/A,FALSE,"IPO";#N/A,#N/A,FALSE,"DCF";#N/A,#N/A,FALSE,"LBO";#N/A,#N/A,FALSE,"MULT_VAL";#N/A,#N/A,FALSE,"Status Quo";#N/A,#N/A,FALSE,"Recap"}</definedName>
    <definedName name="wrn.merge._1_1_2" localSheetId="3" hidden="1">{#N/A,#N/A,FALSE,"IPO";#N/A,#N/A,FALSE,"DCF";#N/A,#N/A,FALSE,"LBO";#N/A,#N/A,FALSE,"MULT_VAL";#N/A,#N/A,FALSE,"Status Quo";#N/A,#N/A,FALSE,"Recap"}</definedName>
    <definedName name="wrn.merge._1_1_2" localSheetId="5" hidden="1">{#N/A,#N/A,FALSE,"IPO";#N/A,#N/A,FALSE,"DCF";#N/A,#N/A,FALSE,"LBO";#N/A,#N/A,FALSE,"MULT_VAL";#N/A,#N/A,FALSE,"Status Quo";#N/A,#N/A,FALSE,"Recap"}</definedName>
    <definedName name="wrn.merge._1_1_2" hidden="1">{#N/A,#N/A,FALSE,"IPO";#N/A,#N/A,FALSE,"DCF";#N/A,#N/A,FALSE,"LBO";#N/A,#N/A,FALSE,"MULT_VAL";#N/A,#N/A,FALSE,"Status Quo";#N/A,#N/A,FALSE,"Recap"}</definedName>
    <definedName name="wrn.merge._1_3" localSheetId="1" hidden="1">{#N/A,#N/A,FALSE,"IPO";#N/A,#N/A,FALSE,"DCF";#N/A,#N/A,FALSE,"LBO";#N/A,#N/A,FALSE,"MULT_VAL";#N/A,#N/A,FALSE,"Status Quo";#N/A,#N/A,FALSE,"Recap"}</definedName>
    <definedName name="wrn.merge._1_3" localSheetId="3" hidden="1">{#N/A,#N/A,FALSE,"IPO";#N/A,#N/A,FALSE,"DCF";#N/A,#N/A,FALSE,"LBO";#N/A,#N/A,FALSE,"MULT_VAL";#N/A,#N/A,FALSE,"Status Quo";#N/A,#N/A,FALSE,"Recap"}</definedName>
    <definedName name="wrn.merge._1_3" localSheetId="5" hidden="1">{#N/A,#N/A,FALSE,"IPO";#N/A,#N/A,FALSE,"DCF";#N/A,#N/A,FALSE,"LBO";#N/A,#N/A,FALSE,"MULT_VAL";#N/A,#N/A,FALSE,"Status Quo";#N/A,#N/A,FALSE,"Recap"}</definedName>
    <definedName name="wrn.merge._1_3" hidden="1">{#N/A,#N/A,FALSE,"IPO";#N/A,#N/A,FALSE,"DCF";#N/A,#N/A,FALSE,"LBO";#N/A,#N/A,FALSE,"MULT_VAL";#N/A,#N/A,FALSE,"Status Quo";#N/A,#N/A,FALSE,"Recap"}</definedName>
    <definedName name="wrn.merge._2" localSheetId="1" hidden="1">{#N/A,#N/A,FALSE,"IPO";#N/A,#N/A,FALSE,"DCF";#N/A,#N/A,FALSE,"LBO";#N/A,#N/A,FALSE,"MULT_VAL";#N/A,#N/A,FALSE,"Status Quo";#N/A,#N/A,FALSE,"Recap"}</definedName>
    <definedName name="wrn.merge._2" localSheetId="3" hidden="1">{#N/A,#N/A,FALSE,"IPO";#N/A,#N/A,FALSE,"DCF";#N/A,#N/A,FALSE,"LBO";#N/A,#N/A,FALSE,"MULT_VAL";#N/A,#N/A,FALSE,"Status Quo";#N/A,#N/A,FALSE,"Recap"}</definedName>
    <definedName name="wrn.merge._2" localSheetId="5" hidden="1">{#N/A,#N/A,FALSE,"IPO";#N/A,#N/A,FALSE,"DCF";#N/A,#N/A,FALSE,"LBO";#N/A,#N/A,FALSE,"MULT_VAL";#N/A,#N/A,FALSE,"Status Quo";#N/A,#N/A,FALSE,"Recap"}</definedName>
    <definedName name="wrn.merge._2" hidden="1">{#N/A,#N/A,FALSE,"IPO";#N/A,#N/A,FALSE,"DCF";#N/A,#N/A,FALSE,"LBO";#N/A,#N/A,FALSE,"MULT_VAL";#N/A,#N/A,FALSE,"Status Quo";#N/A,#N/A,FALSE,"Recap"}</definedName>
    <definedName name="wrn.merge._2_2" localSheetId="1" hidden="1">{#N/A,#N/A,FALSE,"IPO";#N/A,#N/A,FALSE,"DCF";#N/A,#N/A,FALSE,"LBO";#N/A,#N/A,FALSE,"MULT_VAL";#N/A,#N/A,FALSE,"Status Quo";#N/A,#N/A,FALSE,"Recap"}</definedName>
    <definedName name="wrn.merge._2_2" localSheetId="3" hidden="1">{#N/A,#N/A,FALSE,"IPO";#N/A,#N/A,FALSE,"DCF";#N/A,#N/A,FALSE,"LBO";#N/A,#N/A,FALSE,"MULT_VAL";#N/A,#N/A,FALSE,"Status Quo";#N/A,#N/A,FALSE,"Recap"}</definedName>
    <definedName name="wrn.merge._2_2" localSheetId="5" hidden="1">{#N/A,#N/A,FALSE,"IPO";#N/A,#N/A,FALSE,"DCF";#N/A,#N/A,FALSE,"LBO";#N/A,#N/A,FALSE,"MULT_VAL";#N/A,#N/A,FALSE,"Status Quo";#N/A,#N/A,FALSE,"Recap"}</definedName>
    <definedName name="wrn.merge._2_2" hidden="1">{#N/A,#N/A,FALSE,"IPO";#N/A,#N/A,FALSE,"DCF";#N/A,#N/A,FALSE,"LBO";#N/A,#N/A,FALSE,"MULT_VAL";#N/A,#N/A,FALSE,"Status Quo";#N/A,#N/A,FALSE,"Recap"}</definedName>
    <definedName name="wrn.merge._3" localSheetId="1" hidden="1">{#N/A,#N/A,FALSE,"IPO";#N/A,#N/A,FALSE,"DCF";#N/A,#N/A,FALSE,"LBO";#N/A,#N/A,FALSE,"MULT_VAL";#N/A,#N/A,FALSE,"Status Quo";#N/A,#N/A,FALSE,"Recap"}</definedName>
    <definedName name="wrn.merge._3" localSheetId="3" hidden="1">{#N/A,#N/A,FALSE,"IPO";#N/A,#N/A,FALSE,"DCF";#N/A,#N/A,FALSE,"LBO";#N/A,#N/A,FALSE,"MULT_VAL";#N/A,#N/A,FALSE,"Status Quo";#N/A,#N/A,FALSE,"Recap"}</definedName>
    <definedName name="wrn.merge._3" localSheetId="5" hidden="1">{#N/A,#N/A,FALSE,"IPO";#N/A,#N/A,FALSE,"DCF";#N/A,#N/A,FALSE,"LBO";#N/A,#N/A,FALSE,"MULT_VAL";#N/A,#N/A,FALSE,"Status Quo";#N/A,#N/A,FALSE,"Recap"}</definedName>
    <definedName name="wrn.merge._3" hidden="1">{#N/A,#N/A,FALSE,"IPO";#N/A,#N/A,FALSE,"DCF";#N/A,#N/A,FALSE,"LBO";#N/A,#N/A,FALSE,"MULT_VAL";#N/A,#N/A,FALSE,"Status Quo";#N/A,#N/A,FALSE,"Recap"}</definedName>
    <definedName name="wrn.merge._3_2" localSheetId="1" hidden="1">{#N/A,#N/A,FALSE,"IPO";#N/A,#N/A,FALSE,"DCF";#N/A,#N/A,FALSE,"LBO";#N/A,#N/A,FALSE,"MULT_VAL";#N/A,#N/A,FALSE,"Status Quo";#N/A,#N/A,FALSE,"Recap"}</definedName>
    <definedName name="wrn.merge._3_2" localSheetId="3" hidden="1">{#N/A,#N/A,FALSE,"IPO";#N/A,#N/A,FALSE,"DCF";#N/A,#N/A,FALSE,"LBO";#N/A,#N/A,FALSE,"MULT_VAL";#N/A,#N/A,FALSE,"Status Quo";#N/A,#N/A,FALSE,"Recap"}</definedName>
    <definedName name="wrn.merge._3_2" localSheetId="5" hidden="1">{#N/A,#N/A,FALSE,"IPO";#N/A,#N/A,FALSE,"DCF";#N/A,#N/A,FALSE,"LBO";#N/A,#N/A,FALSE,"MULT_VAL";#N/A,#N/A,FALSE,"Status Quo";#N/A,#N/A,FALSE,"Recap"}</definedName>
    <definedName name="wrn.merge._3_2" hidden="1">{#N/A,#N/A,FALSE,"IPO";#N/A,#N/A,FALSE,"DCF";#N/A,#N/A,FALSE,"LBO";#N/A,#N/A,FALSE,"MULT_VAL";#N/A,#N/A,FALSE,"Status Quo";#N/A,#N/A,FALSE,"Recap"}</definedName>
    <definedName name="wrn.merge._4" localSheetId="1" hidden="1">{#N/A,#N/A,FALSE,"IPO";#N/A,#N/A,FALSE,"DCF";#N/A,#N/A,FALSE,"LBO";#N/A,#N/A,FALSE,"MULT_VAL";#N/A,#N/A,FALSE,"Status Quo";#N/A,#N/A,FALSE,"Recap"}</definedName>
    <definedName name="wrn.merge._4" localSheetId="3" hidden="1">{#N/A,#N/A,FALSE,"IPO";#N/A,#N/A,FALSE,"DCF";#N/A,#N/A,FALSE,"LBO";#N/A,#N/A,FALSE,"MULT_VAL";#N/A,#N/A,FALSE,"Status Quo";#N/A,#N/A,FALSE,"Recap"}</definedName>
    <definedName name="wrn.merge._4" localSheetId="5" hidden="1">{#N/A,#N/A,FALSE,"IPO";#N/A,#N/A,FALSE,"DCF";#N/A,#N/A,FALSE,"LBO";#N/A,#N/A,FALSE,"MULT_VAL";#N/A,#N/A,FALSE,"Status Quo";#N/A,#N/A,FALSE,"Recap"}</definedName>
    <definedName name="wrn.merge._4" hidden="1">{#N/A,#N/A,FALSE,"IPO";#N/A,#N/A,FALSE,"DCF";#N/A,#N/A,FALSE,"LBO";#N/A,#N/A,FALSE,"MULT_VAL";#N/A,#N/A,FALSE,"Status Quo";#N/A,#N/A,FALSE,"Recap"}</definedName>
    <definedName name="wrn.merge._4_2" localSheetId="1" hidden="1">{#N/A,#N/A,FALSE,"IPO";#N/A,#N/A,FALSE,"DCF";#N/A,#N/A,FALSE,"LBO";#N/A,#N/A,FALSE,"MULT_VAL";#N/A,#N/A,FALSE,"Status Quo";#N/A,#N/A,FALSE,"Recap"}</definedName>
    <definedName name="wrn.merge._4_2" localSheetId="3" hidden="1">{#N/A,#N/A,FALSE,"IPO";#N/A,#N/A,FALSE,"DCF";#N/A,#N/A,FALSE,"LBO";#N/A,#N/A,FALSE,"MULT_VAL";#N/A,#N/A,FALSE,"Status Quo";#N/A,#N/A,FALSE,"Recap"}</definedName>
    <definedName name="wrn.merge._4_2" localSheetId="5" hidden="1">{#N/A,#N/A,FALSE,"IPO";#N/A,#N/A,FALSE,"DCF";#N/A,#N/A,FALSE,"LBO";#N/A,#N/A,FALSE,"MULT_VAL";#N/A,#N/A,FALSE,"Status Quo";#N/A,#N/A,FALSE,"Recap"}</definedName>
    <definedName name="wrn.merge._4_2" hidden="1">{#N/A,#N/A,FALSE,"IPO";#N/A,#N/A,FALSE,"DCF";#N/A,#N/A,FALSE,"LBO";#N/A,#N/A,FALSE,"MULT_VAL";#N/A,#N/A,FALSE,"Status Quo";#N/A,#N/A,FALSE,"Recap"}</definedName>
    <definedName name="wrn.merge._5" localSheetId="1" hidden="1">{#N/A,#N/A,FALSE,"IPO";#N/A,#N/A,FALSE,"DCF";#N/A,#N/A,FALSE,"LBO";#N/A,#N/A,FALSE,"MULT_VAL";#N/A,#N/A,FALSE,"Status Quo";#N/A,#N/A,FALSE,"Recap"}</definedName>
    <definedName name="wrn.merge._5" localSheetId="3" hidden="1">{#N/A,#N/A,FALSE,"IPO";#N/A,#N/A,FALSE,"DCF";#N/A,#N/A,FALSE,"LBO";#N/A,#N/A,FALSE,"MULT_VAL";#N/A,#N/A,FALSE,"Status Quo";#N/A,#N/A,FALSE,"Recap"}</definedName>
    <definedName name="wrn.merge._5" localSheetId="5" hidden="1">{#N/A,#N/A,FALSE,"IPO";#N/A,#N/A,FALSE,"DCF";#N/A,#N/A,FALSE,"LBO";#N/A,#N/A,FALSE,"MULT_VAL";#N/A,#N/A,FALSE,"Status Quo";#N/A,#N/A,FALSE,"Recap"}</definedName>
    <definedName name="wrn.merge._5" hidden="1">{#N/A,#N/A,FALSE,"IPO";#N/A,#N/A,FALSE,"DCF";#N/A,#N/A,FALSE,"LBO";#N/A,#N/A,FALSE,"MULT_VAL";#N/A,#N/A,FALSE,"Status Quo";#N/A,#N/A,FALSE,"Recap"}</definedName>
    <definedName name="wrn.merge._5_2" localSheetId="1" hidden="1">{#N/A,#N/A,FALSE,"IPO";#N/A,#N/A,FALSE,"DCF";#N/A,#N/A,FALSE,"LBO";#N/A,#N/A,FALSE,"MULT_VAL";#N/A,#N/A,FALSE,"Status Quo";#N/A,#N/A,FALSE,"Recap"}</definedName>
    <definedName name="wrn.merge._5_2" localSheetId="3" hidden="1">{#N/A,#N/A,FALSE,"IPO";#N/A,#N/A,FALSE,"DCF";#N/A,#N/A,FALSE,"LBO";#N/A,#N/A,FALSE,"MULT_VAL";#N/A,#N/A,FALSE,"Status Quo";#N/A,#N/A,FALSE,"Recap"}</definedName>
    <definedName name="wrn.merge._5_2" localSheetId="5" hidden="1">{#N/A,#N/A,FALSE,"IPO";#N/A,#N/A,FALSE,"DCF";#N/A,#N/A,FALSE,"LBO";#N/A,#N/A,FALSE,"MULT_VAL";#N/A,#N/A,FALSE,"Status Quo";#N/A,#N/A,FALSE,"Recap"}</definedName>
    <definedName name="wrn.merge._5_2" hidden="1">{#N/A,#N/A,FALSE,"IPO";#N/A,#N/A,FALSE,"DCF";#N/A,#N/A,FALSE,"LBO";#N/A,#N/A,FALSE,"MULT_VAL";#N/A,#N/A,FALSE,"Status Quo";#N/A,#N/A,FALSE,"Recap"}</definedName>
    <definedName name="wrn.merger."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Inputs." localSheetId="1" hidden="1">{"Merger Inputs",#N/A,FALSE,"Merger Plan"}</definedName>
    <definedName name="wrn.Merger._.Inputs." localSheetId="3" hidden="1">{"Merger Inputs",#N/A,FALSE,"Merger Plan"}</definedName>
    <definedName name="wrn.Merger._.Inputs." localSheetId="5" hidden="1">{"Merger Inputs",#N/A,FALSE,"Merger Plan"}</definedName>
    <definedName name="wrn.Merger._.Inputs." hidden="1">{"Merger Inputs",#N/A,FALSE,"Merger Plan"}</definedName>
    <definedName name="wrn.Merger._.Inputs._1" localSheetId="1" hidden="1">{"Merger Inputs",#N/A,FALSE,"Merger Plan"}</definedName>
    <definedName name="wrn.Merger._.Inputs._1" localSheetId="3" hidden="1">{"Merger Inputs",#N/A,FALSE,"Merger Plan"}</definedName>
    <definedName name="wrn.Merger._.Inputs._1" localSheetId="5" hidden="1">{"Merger Inputs",#N/A,FALSE,"Merger Plan"}</definedName>
    <definedName name="wrn.Merger._.Inputs._1" hidden="1">{"Merger Inputs",#N/A,FALSE,"Merger Plan"}</definedName>
    <definedName name="wrn.merger._.plan._.output." localSheetId="1" hidden="1">{"merger plan output",#N/A,FALSE,"MBIA buys FGIC"}</definedName>
    <definedName name="wrn.merger._.plan._.output." localSheetId="3" hidden="1">{"merger plan output",#N/A,FALSE,"MBIA buys FGIC"}</definedName>
    <definedName name="wrn.merger._.plan._.output." localSheetId="5" hidden="1">{"merger plan output",#N/A,FALSE,"MBIA buys FGIC"}</definedName>
    <definedName name="wrn.merger._.plan._.output." hidden="1">{"merger plan output",#N/A,FALSE,"MBIA buys FGIC"}</definedName>
    <definedName name="wrn.merger._.plan._.output._1" localSheetId="1" hidden="1">{"merger plan output",#N/A,FALSE,"MBIA buys FGIC"}</definedName>
    <definedName name="wrn.merger._.plan._.output._1" localSheetId="3" hidden="1">{"merger plan output",#N/A,FALSE,"MBIA buys FGIC"}</definedName>
    <definedName name="wrn.merger._.plan._.output._1" localSheetId="5" hidden="1">{"merger plan output",#N/A,FALSE,"MBIA buys FGIC"}</definedName>
    <definedName name="wrn.merger._.plan._.output._1" hidden="1">{"merger plan output",#N/A,FALSE,"MBIA buys FGIC"}</definedName>
    <definedName name="wrn.merger._1"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1" localSheetId="3"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1" localSheetId="5"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Model." localSheetId="1" hidden="1">{"Deal",#N/A,FALSE,"Deal";"acquiror",#N/A,FALSE,"Acquiror";"Target",#N/A,FALSE,"Target"}</definedName>
    <definedName name="wrn.MergerModel." localSheetId="3" hidden="1">{"Deal",#N/A,FALSE,"Deal";"acquiror",#N/A,FALSE,"Acquiror";"Target",#N/A,FALSE,"Target"}</definedName>
    <definedName name="wrn.MergerModel." localSheetId="5" hidden="1">{"Deal",#N/A,FALSE,"Deal";"acquiror",#N/A,FALSE,"Acquiror";"Target",#N/A,FALSE,"Target"}</definedName>
    <definedName name="wrn.MergerModel." hidden="1">{"Deal",#N/A,FALSE,"Deal";"acquiror",#N/A,FALSE,"Acquiror";"Target",#N/A,FALSE,"Target"}</definedName>
    <definedName name="wrn.Methods." localSheetId="0"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localSheetId="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localSheetId="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localSheetId="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hpall._1" localSheetId="1" hidden="1">{"mhpcash",#N/A,FALSE,"MHPNEWX";"mhpinc",#N/A,FALSE,"MHPNEWX";"mhptax",#N/A,FALSE,"MHPNEWX";"mhpbroad",#N/A,FALSE,"MHPNEWX";"mhpeduc",#N/A,FALSE,"MHPNEWX";"mhpfin",#N/A,FALSE,"MHPNEWX";"mhpinfo",#N/A,FALSE,"MHPNEWX"}</definedName>
    <definedName name="wrn.mhpall._1" localSheetId="3" hidden="1">{"mhpcash",#N/A,FALSE,"MHPNEWX";"mhpinc",#N/A,FALSE,"MHPNEWX";"mhptax",#N/A,FALSE,"MHPNEWX";"mhpbroad",#N/A,FALSE,"MHPNEWX";"mhpeduc",#N/A,FALSE,"MHPNEWX";"mhpfin",#N/A,FALSE,"MHPNEWX";"mhpinfo",#N/A,FALSE,"MHPNEWX"}</definedName>
    <definedName name="wrn.mhpall._1" localSheetId="5" hidden="1">{"mhpcash",#N/A,FALSE,"MHPNEWX";"mhpinc",#N/A,FALSE,"MHPNEWX";"mhptax",#N/A,FALSE,"MHPNEWX";"mhpbroad",#N/A,FALSE,"MHPNEWX";"mhpeduc",#N/A,FALSE,"MHPNEWX";"mhpfin",#N/A,FALSE,"MHPNEWX";"mhpinfo",#N/A,FALSE,"MHPNEWX"}</definedName>
    <definedName name="wrn.mhpall._1" hidden="1">{"mhpcash",#N/A,FALSE,"MHPNEWX";"mhpinc",#N/A,FALSE,"MHPNEWX";"mhptax",#N/A,FALSE,"MHPNEWX";"mhpbroad",#N/A,FALSE,"MHPNEWX";"mhpeduc",#N/A,FALSE,"MHPNEWX";"mhpfin",#N/A,FALSE,"MHPNEWX";"mhpinfo",#N/A,FALSE,"MHPNEWX"}</definedName>
    <definedName name="wrn.mikes_copy."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_2"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_2"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_2"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1_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3"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3"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3"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1_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_2"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_2"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_2"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2_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_2"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_2"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_2"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3_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5" localSheetId="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5" localSheetId="3"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5" localSheetId="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_5"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niSum." localSheetId="1" hidden="1">{#N/A,#N/A,TRUE,"Facility-Input";#N/A,#N/A,TRUE,"Graphs";#N/A,#N/A,TRUE,"TOTAL"}</definedName>
    <definedName name="wrn.MiniSum." localSheetId="3" hidden="1">{#N/A,#N/A,TRUE,"Facility-Input";#N/A,#N/A,TRUE,"Graphs";#N/A,#N/A,TRUE,"TOTAL"}</definedName>
    <definedName name="wrn.MiniSum." localSheetId="5" hidden="1">{#N/A,#N/A,TRUE,"Facility-Input";#N/A,#N/A,TRUE,"Graphs";#N/A,#N/A,TRUE,"TOTAL"}</definedName>
    <definedName name="wrn.MiniSum." hidden="1">{#N/A,#N/A,TRUE,"Facility-Input";#N/A,#N/A,TRUE,"Graphs";#N/A,#N/A,TRUE,"TOTAL"}</definedName>
    <definedName name="wrn.MiniSum._1" localSheetId="1" hidden="1">{#N/A,#N/A,TRUE,"Facility-Input";#N/A,#N/A,TRUE,"Graphs";#N/A,#N/A,TRUE,"TOTAL"}</definedName>
    <definedName name="wrn.MiniSum._1" localSheetId="3" hidden="1">{#N/A,#N/A,TRUE,"Facility-Input";#N/A,#N/A,TRUE,"Graphs";#N/A,#N/A,TRUE,"TOTAL"}</definedName>
    <definedName name="wrn.MiniSum._1" localSheetId="5" hidden="1">{#N/A,#N/A,TRUE,"Facility-Input";#N/A,#N/A,TRUE,"Graphs";#N/A,#N/A,TRUE,"TOTAL"}</definedName>
    <definedName name="wrn.MiniSum._1" hidden="1">{#N/A,#N/A,TRUE,"Facility-Input";#N/A,#N/A,TRUE,"Graphs";#N/A,#N/A,TRUE,"TOTAL"}</definedName>
    <definedName name="wrn.MISC." localSheetId="1" hidden="1">{#N/A,#N/A,FALSE,"MISC"}</definedName>
    <definedName name="wrn.MISC." localSheetId="3" hidden="1">{#N/A,#N/A,FALSE,"MISC"}</definedName>
    <definedName name="wrn.MISC." localSheetId="5" hidden="1">{#N/A,#N/A,FALSE,"MISC"}</definedName>
    <definedName name="wrn.MISC." hidden="1">{#N/A,#N/A,FALSE,"MISC"}</definedName>
    <definedName name="wrn.MOBIL." localSheetId="1" hidden="1">{"quarter",#N/A,FALSE,"MOB"}</definedName>
    <definedName name="wrn.MOBIL." localSheetId="3" hidden="1">{"quarter",#N/A,FALSE,"MOB"}</definedName>
    <definedName name="wrn.MOBIL." localSheetId="5" hidden="1">{"quarter",#N/A,FALSE,"MOB"}</definedName>
    <definedName name="wrn.MOBIL." hidden="1">{"quarter",#N/A,FALSE,"MOB"}</definedName>
    <definedName name="wrn.MOBIL._1" localSheetId="1" hidden="1">{"quarter",#N/A,FALSE,"MOB"}</definedName>
    <definedName name="wrn.MOBIL._1" localSheetId="3" hidden="1">{"quarter",#N/A,FALSE,"MOB"}</definedName>
    <definedName name="wrn.MOBIL._1" localSheetId="5" hidden="1">{"quarter",#N/A,FALSE,"MOB"}</definedName>
    <definedName name="wrn.MOBIL._1" hidden="1">{"quarter",#N/A,FALSE,"MOB"}</definedName>
    <definedName name="wrn.model." localSheetId="0" hidden="1">{"page1",#N/A,FALSE,"GIRLBO";"page2",#N/A,FALSE,"GIRLBO";"page3",#N/A,FALSE,"GIRLBO";"page4",#N/A,FALSE,"GIRLBO";"page5",#N/A,FALSE,"GIRLBO"}</definedName>
    <definedName name="wrn.model." localSheetId="1" hidden="1">{"page1",#N/A,FALSE,"GIRLBO";"page2",#N/A,FALSE,"GIRLBO";"page3",#N/A,FALSE,"GIRLBO";"page4",#N/A,FALSE,"GIRLBO";"page5",#N/A,FALSE,"GIRLBO"}</definedName>
    <definedName name="wrn.model." localSheetId="3" hidden="1">{"page1",#N/A,FALSE,"GIRLBO";"page2",#N/A,FALSE,"GIRLBO";"page3",#N/A,FALSE,"GIRLBO";"page4",#N/A,FALSE,"GIRLBO";"page5",#N/A,FALSE,"GIRLBO"}</definedName>
    <definedName name="wrn.model." localSheetId="5" hidden="1">{"page1",#N/A,FALSE,"GIRLBO";"page2",#N/A,FALSE,"GIRLBO";"page3",#N/A,FALSE,"GIRLBO";"page4",#N/A,FALSE,"GIRLBO";"page5",#N/A,FALSE,"GIRLBO"}</definedName>
    <definedName name="wrn.model." hidden="1">{"page1",#N/A,FALSE,"GIRLBO";"page2",#N/A,FALSE,"GIRLBO";"page3",#N/A,FALSE,"GIRLBO";"page4",#N/A,FALSE,"GIRLBO";"page5",#N/A,FALSE,"GIRLBO"}</definedName>
    <definedName name="wrn.model._.all._.pages." localSheetId="1"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 localSheetId="3"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 localSheetId="5"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1" localSheetId="1"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1" localSheetId="3"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1" localSheetId="5"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all._.pages._1"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Level._.3." localSheetId="1" hidden="1">{"Income (All hidden)",#N/A,FALSE,"Income";"EPS (All Hidden)",#N/A,FALSE,"EPS";"EPS (All Hidden)",#N/A,FALSE,"CashFlow";"Quarterly (Last, Current and Next)",#N/A,FALSE,"Quarterly"}</definedName>
    <definedName name="wrn.Model._.Level._.3." localSheetId="3" hidden="1">{"Income (All hidden)",#N/A,FALSE,"Income";"EPS (All Hidden)",#N/A,FALSE,"EPS";"EPS (All Hidden)",#N/A,FALSE,"CashFlow";"Quarterly (Last, Current and Next)",#N/A,FALSE,"Quarterly"}</definedName>
    <definedName name="wrn.Model._.Level._.3." localSheetId="5"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1" localSheetId="1" hidden="1">{#N/A,#N/A,FALSE,"summary";#N/A,#N/A,FALSE,"capacity";#N/A,#N/A,FALSE,"liquidation";#N/A,#N/A,FALSE,"assumptions";#N/A,#N/A,FALSE,"stats"}</definedName>
    <definedName name="wrn.model._1" localSheetId="3" hidden="1">{#N/A,#N/A,FALSE,"summary";#N/A,#N/A,FALSE,"capacity";#N/A,#N/A,FALSE,"liquidation";#N/A,#N/A,FALSE,"assumptions";#N/A,#N/A,FALSE,"stats"}</definedName>
    <definedName name="wrn.model._1" localSheetId="5" hidden="1">{#N/A,#N/A,FALSE,"summary";#N/A,#N/A,FALSE,"capacity";#N/A,#N/A,FALSE,"liquidation";#N/A,#N/A,FALSE,"assumptions";#N/A,#N/A,FALSE,"stats"}</definedName>
    <definedName name="wrn.model._1" hidden="1">{#N/A,#N/A,FALSE,"summary";#N/A,#N/A,FALSE,"capacity";#N/A,#N/A,FALSE,"liquidation";#N/A,#N/A,FALSE,"assumptions";#N/A,#N/A,FALSE,"stats"}</definedName>
    <definedName name="wrn.model._1_1" localSheetId="1" hidden="1">{"page1",#N/A,FALSE,"GIRLBO";"page2",#N/A,FALSE,"GIRLBO";"page3",#N/A,FALSE,"GIRLBO";"page4",#N/A,FALSE,"GIRLBO";"page5",#N/A,FALSE,"GIRLBO"}</definedName>
    <definedName name="wrn.model._1_1" localSheetId="3" hidden="1">{"page1",#N/A,FALSE,"GIRLBO";"page2",#N/A,FALSE,"GIRLBO";"page3",#N/A,FALSE,"GIRLBO";"page4",#N/A,FALSE,"GIRLBO";"page5",#N/A,FALSE,"GIRLBO"}</definedName>
    <definedName name="wrn.model._1_1" localSheetId="5" hidden="1">{"page1",#N/A,FALSE,"GIRLBO";"page2",#N/A,FALSE,"GIRLBO";"page3",#N/A,FALSE,"GIRLBO";"page4",#N/A,FALSE,"GIRLBO";"page5",#N/A,FALSE,"GIRLBO"}</definedName>
    <definedName name="wrn.model._1_1" hidden="1">{"page1",#N/A,FALSE,"GIRLBO";"page2",#N/A,FALSE,"GIRLBO";"page3",#N/A,FALSE,"GIRLBO";"page4",#N/A,FALSE,"GIRLBO";"page5",#N/A,FALSE,"GIRLBO"}</definedName>
    <definedName name="wrn.model._1_1_2" localSheetId="1" hidden="1">{"page1",#N/A,FALSE,"GIRLBO";"page2",#N/A,FALSE,"GIRLBO";"page3",#N/A,FALSE,"GIRLBO";"page4",#N/A,FALSE,"GIRLBO";"page5",#N/A,FALSE,"GIRLBO"}</definedName>
    <definedName name="wrn.model._1_1_2" localSheetId="3" hidden="1">{"page1",#N/A,FALSE,"GIRLBO";"page2",#N/A,FALSE,"GIRLBO";"page3",#N/A,FALSE,"GIRLBO";"page4",#N/A,FALSE,"GIRLBO";"page5",#N/A,FALSE,"GIRLBO"}</definedName>
    <definedName name="wrn.model._1_1_2" localSheetId="5" hidden="1">{"page1",#N/A,FALSE,"GIRLBO";"page2",#N/A,FALSE,"GIRLBO";"page3",#N/A,FALSE,"GIRLBO";"page4",#N/A,FALSE,"GIRLBO";"page5",#N/A,FALSE,"GIRLBO"}</definedName>
    <definedName name="wrn.model._1_1_2" hidden="1">{"page1",#N/A,FALSE,"GIRLBO";"page2",#N/A,FALSE,"GIRLBO";"page3",#N/A,FALSE,"GIRLBO";"page4",#N/A,FALSE,"GIRLBO";"page5",#N/A,FALSE,"GIRLBO"}</definedName>
    <definedName name="wrn.model._1_3" localSheetId="1" hidden="1">{"page1",#N/A,FALSE,"GIRLBO";"page2",#N/A,FALSE,"GIRLBO";"page3",#N/A,FALSE,"GIRLBO";"page4",#N/A,FALSE,"GIRLBO";"page5",#N/A,FALSE,"GIRLBO"}</definedName>
    <definedName name="wrn.model._1_3" localSheetId="3" hidden="1">{"page1",#N/A,FALSE,"GIRLBO";"page2",#N/A,FALSE,"GIRLBO";"page3",#N/A,FALSE,"GIRLBO";"page4",#N/A,FALSE,"GIRLBO";"page5",#N/A,FALSE,"GIRLBO"}</definedName>
    <definedName name="wrn.model._1_3" localSheetId="5" hidden="1">{"page1",#N/A,FALSE,"GIRLBO";"page2",#N/A,FALSE,"GIRLBO";"page3",#N/A,FALSE,"GIRLBO";"page4",#N/A,FALSE,"GIRLBO";"page5",#N/A,FALSE,"GIRLBO"}</definedName>
    <definedName name="wrn.model._1_3" hidden="1">{"page1",#N/A,FALSE,"GIRLBO";"page2",#N/A,FALSE,"GIRLBO";"page3",#N/A,FALSE,"GIRLBO";"page4",#N/A,FALSE,"GIRLBO";"page5",#N/A,FALSE,"GIRLBO"}</definedName>
    <definedName name="wrn.model._2" localSheetId="1" hidden="1">{"page1",#N/A,FALSE,"GIRLBO";"page2",#N/A,FALSE,"GIRLBO";"page3",#N/A,FALSE,"GIRLBO";"page4",#N/A,FALSE,"GIRLBO";"page5",#N/A,FALSE,"GIRLBO"}</definedName>
    <definedName name="wrn.model._2" localSheetId="3" hidden="1">{"page1",#N/A,FALSE,"GIRLBO";"page2",#N/A,FALSE,"GIRLBO";"page3",#N/A,FALSE,"GIRLBO";"page4",#N/A,FALSE,"GIRLBO";"page5",#N/A,FALSE,"GIRLBO"}</definedName>
    <definedName name="wrn.model._2" localSheetId="5" hidden="1">{"page1",#N/A,FALSE,"GIRLBO";"page2",#N/A,FALSE,"GIRLBO";"page3",#N/A,FALSE,"GIRLBO";"page4",#N/A,FALSE,"GIRLBO";"page5",#N/A,FALSE,"GIRLBO"}</definedName>
    <definedName name="wrn.model._2" hidden="1">{"page1",#N/A,FALSE,"GIRLBO";"page2",#N/A,FALSE,"GIRLBO";"page3",#N/A,FALSE,"GIRLBO";"page4",#N/A,FALSE,"GIRLBO";"page5",#N/A,FALSE,"GIRLBO"}</definedName>
    <definedName name="wrn.model._2_2" localSheetId="1" hidden="1">{"page1",#N/A,FALSE,"GIRLBO";"page2",#N/A,FALSE,"GIRLBO";"page3",#N/A,FALSE,"GIRLBO";"page4",#N/A,FALSE,"GIRLBO";"page5",#N/A,FALSE,"GIRLBO"}</definedName>
    <definedName name="wrn.model._2_2" localSheetId="3" hidden="1">{"page1",#N/A,FALSE,"GIRLBO";"page2",#N/A,FALSE,"GIRLBO";"page3",#N/A,FALSE,"GIRLBO";"page4",#N/A,FALSE,"GIRLBO";"page5",#N/A,FALSE,"GIRLBO"}</definedName>
    <definedName name="wrn.model._2_2" localSheetId="5" hidden="1">{"page1",#N/A,FALSE,"GIRLBO";"page2",#N/A,FALSE,"GIRLBO";"page3",#N/A,FALSE,"GIRLBO";"page4",#N/A,FALSE,"GIRLBO";"page5",#N/A,FALSE,"GIRLBO"}</definedName>
    <definedName name="wrn.model._2_2" hidden="1">{"page1",#N/A,FALSE,"GIRLBO";"page2",#N/A,FALSE,"GIRLBO";"page3",#N/A,FALSE,"GIRLBO";"page4",#N/A,FALSE,"GIRLBO";"page5",#N/A,FALSE,"GIRLBO"}</definedName>
    <definedName name="wrn.model._3" localSheetId="1" hidden="1">{"page1",#N/A,FALSE,"GIRLBO";"page2",#N/A,FALSE,"GIRLBO";"page3",#N/A,FALSE,"GIRLBO";"page4",#N/A,FALSE,"GIRLBO";"page5",#N/A,FALSE,"GIRLBO"}</definedName>
    <definedName name="wrn.model._3" localSheetId="3" hidden="1">{"page1",#N/A,FALSE,"GIRLBO";"page2",#N/A,FALSE,"GIRLBO";"page3",#N/A,FALSE,"GIRLBO";"page4",#N/A,FALSE,"GIRLBO";"page5",#N/A,FALSE,"GIRLBO"}</definedName>
    <definedName name="wrn.model._3" localSheetId="5" hidden="1">{"page1",#N/A,FALSE,"GIRLBO";"page2",#N/A,FALSE,"GIRLBO";"page3",#N/A,FALSE,"GIRLBO";"page4",#N/A,FALSE,"GIRLBO";"page5",#N/A,FALSE,"GIRLBO"}</definedName>
    <definedName name="wrn.model._3" hidden="1">{"page1",#N/A,FALSE,"GIRLBO";"page2",#N/A,FALSE,"GIRLBO";"page3",#N/A,FALSE,"GIRLBO";"page4",#N/A,FALSE,"GIRLBO";"page5",#N/A,FALSE,"GIRLBO"}</definedName>
    <definedName name="wrn.model._3_2" localSheetId="1" hidden="1">{"page1",#N/A,FALSE,"GIRLBO";"page2",#N/A,FALSE,"GIRLBO";"page3",#N/A,FALSE,"GIRLBO";"page4",#N/A,FALSE,"GIRLBO";"page5",#N/A,FALSE,"GIRLBO"}</definedName>
    <definedName name="wrn.model._3_2" localSheetId="3" hidden="1">{"page1",#N/A,FALSE,"GIRLBO";"page2",#N/A,FALSE,"GIRLBO";"page3",#N/A,FALSE,"GIRLBO";"page4",#N/A,FALSE,"GIRLBO";"page5",#N/A,FALSE,"GIRLBO"}</definedName>
    <definedName name="wrn.model._3_2" localSheetId="5" hidden="1">{"page1",#N/A,FALSE,"GIRLBO";"page2",#N/A,FALSE,"GIRLBO";"page3",#N/A,FALSE,"GIRLBO";"page4",#N/A,FALSE,"GIRLBO";"page5",#N/A,FALSE,"GIRLBO"}</definedName>
    <definedName name="wrn.model._3_2" hidden="1">{"page1",#N/A,FALSE,"GIRLBO";"page2",#N/A,FALSE,"GIRLBO";"page3",#N/A,FALSE,"GIRLBO";"page4",#N/A,FALSE,"GIRLBO";"page5",#N/A,FALSE,"GIRLBO"}</definedName>
    <definedName name="wrn.model._4" localSheetId="1" hidden="1">{"page1",#N/A,FALSE,"GIRLBO";"page2",#N/A,FALSE,"GIRLBO";"page3",#N/A,FALSE,"GIRLBO";"page4",#N/A,FALSE,"GIRLBO";"page5",#N/A,FALSE,"GIRLBO"}</definedName>
    <definedName name="wrn.model._4" localSheetId="3" hidden="1">{"page1",#N/A,FALSE,"GIRLBO";"page2",#N/A,FALSE,"GIRLBO";"page3",#N/A,FALSE,"GIRLBO";"page4",#N/A,FALSE,"GIRLBO";"page5",#N/A,FALSE,"GIRLBO"}</definedName>
    <definedName name="wrn.model._4" localSheetId="5" hidden="1">{"page1",#N/A,FALSE,"GIRLBO";"page2",#N/A,FALSE,"GIRLBO";"page3",#N/A,FALSE,"GIRLBO";"page4",#N/A,FALSE,"GIRLBO";"page5",#N/A,FALSE,"GIRLBO"}</definedName>
    <definedName name="wrn.model._4" hidden="1">{"page1",#N/A,FALSE,"GIRLBO";"page2",#N/A,FALSE,"GIRLBO";"page3",#N/A,FALSE,"GIRLBO";"page4",#N/A,FALSE,"GIRLBO";"page5",#N/A,FALSE,"GIRLBO"}</definedName>
    <definedName name="wrn.model._4_2" localSheetId="1" hidden="1">{"page1",#N/A,FALSE,"GIRLBO";"page2",#N/A,FALSE,"GIRLBO";"page3",#N/A,FALSE,"GIRLBO";"page4",#N/A,FALSE,"GIRLBO";"page5",#N/A,FALSE,"GIRLBO"}</definedName>
    <definedName name="wrn.model._4_2" localSheetId="3" hidden="1">{"page1",#N/A,FALSE,"GIRLBO";"page2",#N/A,FALSE,"GIRLBO";"page3",#N/A,FALSE,"GIRLBO";"page4",#N/A,FALSE,"GIRLBO";"page5",#N/A,FALSE,"GIRLBO"}</definedName>
    <definedName name="wrn.model._4_2" localSheetId="5" hidden="1">{"page1",#N/A,FALSE,"GIRLBO";"page2",#N/A,FALSE,"GIRLBO";"page3",#N/A,FALSE,"GIRLBO";"page4",#N/A,FALSE,"GIRLBO";"page5",#N/A,FALSE,"GIRLBO"}</definedName>
    <definedName name="wrn.model._4_2" hidden="1">{"page1",#N/A,FALSE,"GIRLBO";"page2",#N/A,FALSE,"GIRLBO";"page3",#N/A,FALSE,"GIRLBO";"page4",#N/A,FALSE,"GIRLBO";"page5",#N/A,FALSE,"GIRLBO"}</definedName>
    <definedName name="wrn.model._5" localSheetId="1" hidden="1">{"page1",#N/A,FALSE,"GIRLBO";"page2",#N/A,FALSE,"GIRLBO";"page3",#N/A,FALSE,"GIRLBO";"page4",#N/A,FALSE,"GIRLBO";"page5",#N/A,FALSE,"GIRLBO"}</definedName>
    <definedName name="wrn.model._5" localSheetId="3" hidden="1">{"page1",#N/A,FALSE,"GIRLBO";"page2",#N/A,FALSE,"GIRLBO";"page3",#N/A,FALSE,"GIRLBO";"page4",#N/A,FALSE,"GIRLBO";"page5",#N/A,FALSE,"GIRLBO"}</definedName>
    <definedName name="wrn.model._5" localSheetId="5" hidden="1">{"page1",#N/A,FALSE,"GIRLBO";"page2",#N/A,FALSE,"GIRLBO";"page3",#N/A,FALSE,"GIRLBO";"page4",#N/A,FALSE,"GIRLBO";"page5",#N/A,FALSE,"GIRLBO"}</definedName>
    <definedName name="wrn.model._5" hidden="1">{"page1",#N/A,FALSE,"GIRLBO";"page2",#N/A,FALSE,"GIRLBO";"page3",#N/A,FALSE,"GIRLBO";"page4",#N/A,FALSE,"GIRLBO";"page5",#N/A,FALSE,"GIRLBO"}</definedName>
    <definedName name="wrn.model._5_2" localSheetId="1" hidden="1">{"page1",#N/A,FALSE,"GIRLBO";"page2",#N/A,FALSE,"GIRLBO";"page3",#N/A,FALSE,"GIRLBO";"page4",#N/A,FALSE,"GIRLBO";"page5",#N/A,FALSE,"GIRLBO"}</definedName>
    <definedName name="wrn.model._5_2" localSheetId="3" hidden="1">{"page1",#N/A,FALSE,"GIRLBO";"page2",#N/A,FALSE,"GIRLBO";"page3",#N/A,FALSE,"GIRLBO";"page4",#N/A,FALSE,"GIRLBO";"page5",#N/A,FALSE,"GIRLBO"}</definedName>
    <definedName name="wrn.model._5_2" localSheetId="5" hidden="1">{"page1",#N/A,FALSE,"GIRLBO";"page2",#N/A,FALSE,"GIRLBO";"page3",#N/A,FALSE,"GIRLBO";"page4",#N/A,FALSE,"GIRLBO";"page5",#N/A,FALSE,"GIRLBO"}</definedName>
    <definedName name="wrn.model._5_2" hidden="1">{"page1",#N/A,FALSE,"GIRLBO";"page2",#N/A,FALSE,"GIRLBO";"page3",#N/A,FALSE,"GIRLBO";"page4",#N/A,FALSE,"GIRLBO";"page5",#N/A,FALSE,"GIRLBO"}</definedName>
    <definedName name="wrn.MODELS." localSheetId="1" hidden="1">{"QTRINC",#N/A,FALSE,"QTRINC";"MARGIN",#N/A,FALSE,"MARGIN";"SALES1",#N/A,FALSE,"SALES";"SALES2",#N/A,FALSE,"SALES";"CASHFLOW",#N/A,FALSE,"CASHFLOW"}</definedName>
    <definedName name="wrn.MODELS." localSheetId="3" hidden="1">{"QTRINC",#N/A,FALSE,"QTRINC";"MARGIN",#N/A,FALSE,"MARGIN";"SALES1",#N/A,FALSE,"SALES";"SALES2",#N/A,FALSE,"SALES";"CASHFLOW",#N/A,FALSE,"CASHFLOW"}</definedName>
    <definedName name="wrn.MODELS." localSheetId="5" hidden="1">{"QTRINC",#N/A,FALSE,"QTRINC";"MARGIN",#N/A,FALSE,"MARGIN";"SALES1",#N/A,FALSE,"SALES";"SALES2",#N/A,FALSE,"SALES";"CASHFLOW",#N/A,FALSE,"CASHFLOW"}</definedName>
    <definedName name="wrn.MODELS." hidden="1">{"QTRINC",#N/A,FALSE,"QTRINC";"MARGIN",#N/A,FALSE,"MARGIN";"SALES1",#N/A,FALSE,"SALES";"SALES2",#N/A,FALSE,"SALES";"CASHFLOW",#N/A,FALSE,"CASHFLOW"}</definedName>
    <definedName name="wrn.MODELS._1" localSheetId="1" hidden="1">{"QTRINC",#N/A,FALSE,"QTRINC";"MARGIN",#N/A,FALSE,"MARGIN";"SALES1",#N/A,FALSE,"SALES";"SALES2",#N/A,FALSE,"SALES";"CASHFLOW",#N/A,FALSE,"CASHFLOW"}</definedName>
    <definedName name="wrn.MODELS._1" localSheetId="3" hidden="1">{"QTRINC",#N/A,FALSE,"QTRINC";"MARGIN",#N/A,FALSE,"MARGIN";"SALES1",#N/A,FALSE,"SALES";"SALES2",#N/A,FALSE,"SALES";"CASHFLOW",#N/A,FALSE,"CASHFLOW"}</definedName>
    <definedName name="wrn.MODELS._1" localSheetId="5" hidden="1">{"QTRINC",#N/A,FALSE,"QTRINC";"MARGIN",#N/A,FALSE,"MARGIN";"SALES1",#N/A,FALSE,"SALES";"SALES2",#N/A,FALSE,"SALES";"CASHFLOW",#N/A,FALSE,"CASHFLOW"}</definedName>
    <definedName name="wrn.MODELS._1" hidden="1">{"QTRINC",#N/A,FALSE,"QTRINC";"MARGIN",#N/A,FALSE,"MARGIN";"SALES1",#N/A,FALSE,"SALES";"SALES2",#N/A,FALSE,"SALES";"CASHFLOW",#N/A,FALSE,"CASHFLOW"}</definedName>
    <definedName name="wrn.MOJAVEINC." localSheetId="1" hidden="1">{"MOJAVEINC",#N/A,FALSE,"NAVYI"}</definedName>
    <definedName name="wrn.MOJAVEINC." localSheetId="3" hidden="1">{"MOJAVEINC",#N/A,FALSE,"NAVYI"}</definedName>
    <definedName name="wrn.MOJAVEINC." localSheetId="5" hidden="1">{"MOJAVEINC",#N/A,FALSE,"NAVYI"}</definedName>
    <definedName name="wrn.MOJAVEINC." hidden="1">{"MOJAVEINC",#N/A,FALSE,"NAVYI"}</definedName>
    <definedName name="wrn.Monatsabschluß." localSheetId="1" hidden="1">{#N/A,#N/A,FALSE,"Finanzplan";#N/A,#N/A,FALSE,"Bilanz";#N/A,#N/A,FALSE,"GuV"}</definedName>
    <definedName name="wrn.Monatsabschluß." localSheetId="3" hidden="1">{#N/A,#N/A,FALSE,"Finanzplan";#N/A,#N/A,FALSE,"Bilanz";#N/A,#N/A,FALSE,"GuV"}</definedName>
    <definedName name="wrn.Monatsabschluß." localSheetId="5" hidden="1">{#N/A,#N/A,FALSE,"Finanzplan";#N/A,#N/A,FALSE,"Bilanz";#N/A,#N/A,FALSE,"GuV"}</definedName>
    <definedName name="wrn.Monatsabschluß." hidden="1">{#N/A,#N/A,FALSE,"Finanzplan";#N/A,#N/A,FALSE,"Bilanz";#N/A,#N/A,FALSE,"GuV"}</definedName>
    <definedName name="wrn.Monatsabschluß._1" localSheetId="1" hidden="1">{#N/A,#N/A,FALSE,"Finanzplan";#N/A,#N/A,FALSE,"Bilanz";#N/A,#N/A,FALSE,"GuV"}</definedName>
    <definedName name="wrn.Monatsabschluß._1" localSheetId="3" hidden="1">{#N/A,#N/A,FALSE,"Finanzplan";#N/A,#N/A,FALSE,"Bilanz";#N/A,#N/A,FALSE,"GuV"}</definedName>
    <definedName name="wrn.Monatsabschluß._1" localSheetId="5" hidden="1">{#N/A,#N/A,FALSE,"Finanzplan";#N/A,#N/A,FALSE,"Bilanz";#N/A,#N/A,FALSE,"GuV"}</definedName>
    <definedName name="wrn.Monatsabschluß._1" hidden="1">{#N/A,#N/A,FALSE,"Finanzplan";#N/A,#N/A,FALSE,"Bilanz";#N/A,#N/A,FALSE,"GuV"}</definedName>
    <definedName name="wrn.Month." localSheetId="1" hidden="1">{#N/A,#N/A,FALSE,"Comp Balance";#N/A,#N/A,FALSE,"Sum Balance ";#N/A,#N/A,FALSE,"Balance Trend";#N/A,#N/A,FALSE,"Comp PL";#N/A,#N/A,FALSE,"PL";#N/A,#N/A,FALSE,"Sum PL";#N/A,#N/A,FALSE,"PL Trend";#N/A,#N/A,FALSE,"Change"}</definedName>
    <definedName name="wrn.Month." localSheetId="3" hidden="1">{#N/A,#N/A,FALSE,"Comp Balance";#N/A,#N/A,FALSE,"Sum Balance ";#N/A,#N/A,FALSE,"Balance Trend";#N/A,#N/A,FALSE,"Comp PL";#N/A,#N/A,FALSE,"PL";#N/A,#N/A,FALSE,"Sum PL";#N/A,#N/A,FALSE,"PL Trend";#N/A,#N/A,FALSE,"Change"}</definedName>
    <definedName name="wrn.Month." localSheetId="5" hidden="1">{#N/A,#N/A,FALSE,"Comp Balance";#N/A,#N/A,FALSE,"Sum Balance ";#N/A,#N/A,FALSE,"Balance Trend";#N/A,#N/A,FALSE,"Comp PL";#N/A,#N/A,FALSE,"PL";#N/A,#N/A,FALSE,"Sum PL";#N/A,#N/A,FALSE,"PL Trend";#N/A,#N/A,FALSE,"Change"}</definedName>
    <definedName name="wrn.Month." hidden="1">{#N/A,#N/A,FALSE,"Comp Balance";#N/A,#N/A,FALSE,"Sum Balance ";#N/A,#N/A,FALSE,"Balance Trend";#N/A,#N/A,FALSE,"Comp PL";#N/A,#N/A,FALSE,"PL";#N/A,#N/A,FALSE,"Sum PL";#N/A,#N/A,FALSE,"PL Trend";#N/A,#N/A,FALSE,"Change"}</definedName>
    <definedName name="wrn.Month._.end._.call." localSheetId="1" hidden="1">{#N/A,#N/A,FALSE,"Bud Month-end Call";#N/A,#N/A,FALSE,"Bud vs Actual";#N/A,#N/A,FALSE,"FC3 Month-end Call";#N/A,#N/A,FALSE,"FC3 vs Actual"}</definedName>
    <definedName name="wrn.Month._.end._.call." localSheetId="3" hidden="1">{#N/A,#N/A,FALSE,"Bud Month-end Call";#N/A,#N/A,FALSE,"Bud vs Actual";#N/A,#N/A,FALSE,"FC3 Month-end Call";#N/A,#N/A,FALSE,"FC3 vs Actual"}</definedName>
    <definedName name="wrn.Month._.end._.call." localSheetId="5" hidden="1">{#N/A,#N/A,FALSE,"Bud Month-end Call";#N/A,#N/A,FALSE,"Bud vs Actual";#N/A,#N/A,FALSE,"FC3 Month-end Call";#N/A,#N/A,FALSE,"FC3 vs Actual"}</definedName>
    <definedName name="wrn.Month._.end._.call." hidden="1">{#N/A,#N/A,FALSE,"Bud Month-end Call";#N/A,#N/A,FALSE,"Bud vs Actual";#N/A,#N/A,FALSE,"FC3 Month-end Call";#N/A,#N/A,FALSE,"FC3 vs Actual"}</definedName>
    <definedName name="wrn.Month._.end._.call._1" localSheetId="1" hidden="1">{#N/A,#N/A,FALSE,"Bud Month-end Call";#N/A,#N/A,FALSE,"Bud vs Actual";#N/A,#N/A,FALSE,"FC3 Month-end Call";#N/A,#N/A,FALSE,"FC3 vs Actual"}</definedName>
    <definedName name="wrn.Month._.end._.call._1" localSheetId="3" hidden="1">{#N/A,#N/A,FALSE,"Bud Month-end Call";#N/A,#N/A,FALSE,"Bud vs Actual";#N/A,#N/A,FALSE,"FC3 Month-end Call";#N/A,#N/A,FALSE,"FC3 vs Actual"}</definedName>
    <definedName name="wrn.Month._.end._.call._1" localSheetId="5" hidden="1">{#N/A,#N/A,FALSE,"Bud Month-end Call";#N/A,#N/A,FALSE,"Bud vs Actual";#N/A,#N/A,FALSE,"FC3 Month-end Call";#N/A,#N/A,FALSE,"FC3 vs Actual"}</definedName>
    <definedName name="wrn.Month._.end._.call._1" hidden="1">{#N/A,#N/A,FALSE,"Bud Month-end Call";#N/A,#N/A,FALSE,"Bud vs Actual";#N/A,#N/A,FALSE,"FC3 Month-end Call";#N/A,#N/A,FALSE,"FC3 vs Actual"}</definedName>
    <definedName name="wrn.Month._.End._.Print._.Out." localSheetId="1"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 localSheetId="3"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 localSheetId="5"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_1" localSheetId="1"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_1" localSheetId="3"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_1" localSheetId="5"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Print._.Out._1"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report." localSheetId="1"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localSheetId="3"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localSheetId="5"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1" localSheetId="1"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1" localSheetId="3"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1" localSheetId="5"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1"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REPORT." localSheetId="1" hidden="1">{#N/A,#N/A,TRUE,"ALLL";#N/A,#N/A,TRUE,"DEL";#N/A,#N/A,TRUE,"Reserve Analysis";#N/A,#N/A,TRUE,"C_OFF HISTORY";#N/A,#N/A,TRUE,"ALLL_QTR";#N/A,#N/A,TRUE,"HEA_M";#N/A,#N/A,TRUE,"BL_DET";#N/A,#N/A,TRUE,"3YRS+";#N/A,#N/A,TRUE,"CONSTR_DET"}</definedName>
    <definedName name="wrn.MONTH_REPORT." localSheetId="3" hidden="1">{#N/A,#N/A,TRUE,"ALLL";#N/A,#N/A,TRUE,"DEL";#N/A,#N/A,TRUE,"Reserve Analysis";#N/A,#N/A,TRUE,"C_OFF HISTORY";#N/A,#N/A,TRUE,"ALLL_QTR";#N/A,#N/A,TRUE,"HEA_M";#N/A,#N/A,TRUE,"BL_DET";#N/A,#N/A,TRUE,"3YRS+";#N/A,#N/A,TRUE,"CONSTR_DET"}</definedName>
    <definedName name="wrn.MONTH_REPORT." localSheetId="5" hidden="1">{#N/A,#N/A,TRUE,"ALLL";#N/A,#N/A,TRUE,"DEL";#N/A,#N/A,TRUE,"Reserve Analysis";#N/A,#N/A,TRUE,"C_OFF HISTORY";#N/A,#N/A,TRUE,"ALLL_QTR";#N/A,#N/A,TRUE,"HEA_M";#N/A,#N/A,TRUE,"BL_DET";#N/A,#N/A,TRUE,"3YRS+";#N/A,#N/A,TRUE,"CONSTR_DET"}</definedName>
    <definedName name="wrn.MONTH_REPORT." hidden="1">{#N/A,#N/A,TRUE,"ALLL";#N/A,#N/A,TRUE,"DEL";#N/A,#N/A,TRUE,"Reserve Analysis";#N/A,#N/A,TRUE,"C_OFF HISTORY";#N/A,#N/A,TRUE,"ALLL_QTR";#N/A,#N/A,TRUE,"HEA_M";#N/A,#N/A,TRUE,"BL_DET";#N/A,#N/A,TRUE,"3YRS+";#N/A,#N/A,TRUE,"CONSTR_DET"}</definedName>
    <definedName name="wrn.MONTH_REPORT_BOD." localSheetId="1" hidden="1">{#N/A,#N/A,FALSE,"HEA_M";#N/A,#N/A,FALSE,"ALLL";#N/A,#N/A,FALSE,"DEL";#N/A,#N/A,FALSE,"Reserve Analysis";#N/A,#N/A,FALSE,"C_OFF HISTORY";#N/A,#N/A,FALSE,"ALLL_QTR"}</definedName>
    <definedName name="wrn.MONTH_REPORT_BOD." localSheetId="3" hidden="1">{#N/A,#N/A,FALSE,"HEA_M";#N/A,#N/A,FALSE,"ALLL";#N/A,#N/A,FALSE,"DEL";#N/A,#N/A,FALSE,"Reserve Analysis";#N/A,#N/A,FALSE,"C_OFF HISTORY";#N/A,#N/A,FALSE,"ALLL_QTR"}</definedName>
    <definedName name="wrn.MONTH_REPORT_BOD." localSheetId="5" hidden="1">{#N/A,#N/A,FALSE,"HEA_M";#N/A,#N/A,FALSE,"ALLL";#N/A,#N/A,FALSE,"DEL";#N/A,#N/A,FALSE,"Reserve Analysis";#N/A,#N/A,FALSE,"C_OFF HISTORY";#N/A,#N/A,FALSE,"ALLL_QTR"}</definedName>
    <definedName name="wrn.MONTH_REPORT_BOD." hidden="1">{#N/A,#N/A,FALSE,"HEA_M";#N/A,#N/A,FALSE,"ALLL";#N/A,#N/A,FALSE,"DEL";#N/A,#N/A,FALSE,"Reserve Analysis";#N/A,#N/A,FALSE,"C_OFF HISTORY";#N/A,#N/A,FALSE,"ALLL_QTR"}</definedName>
    <definedName name="wrn.Month_Report_Mgmt." localSheetId="1"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localSheetId="3"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localSheetId="5"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 localSheetId="1" hidden="1">{"1999MONTHLY",#N/A,FALSE,"MONTHLY";"2000MONTHLY",#N/A,FALSE,"MONTHLY";"2001MONTHLY",#N/A,FALSE,"MONTHLY"}</definedName>
    <definedName name="wrn.MONTHLY." localSheetId="3" hidden="1">{"1999MONTHLY",#N/A,FALSE,"MONTHLY";"2000MONTHLY",#N/A,FALSE,"MONTHLY";"2001MONTHLY",#N/A,FALSE,"MONTHLY"}</definedName>
    <definedName name="wrn.MONTHLY." localSheetId="5" hidden="1">{"1999MONTHLY",#N/A,FALSE,"MONTHLY";"2000MONTHLY",#N/A,FALSE,"MONTHLY";"2001MONTHLY",#N/A,FALSE,"MONTHLY"}</definedName>
    <definedName name="wrn.MONTHLY." hidden="1">{"1999MONTHLY",#N/A,FALSE,"MONTHLY";"2000MONTHLY",#N/A,FALSE,"MONTHLY";"2001MONTHLY",#N/A,FALSE,"MONTHLY"}</definedName>
    <definedName name="wrn.Monthly._.and._.Quarterly." localSheetId="1" hidden="1">{#N/A,#N/A,FALSE,"By Quarters";#N/A,#N/A,FALSE,"CONSOLIDATED";#N/A,#N/A,FALSE,"OCEAN";#N/A,#N/A,FALSE,"UNDERWATER";#N/A,#N/A,FALSE,"CMS";#N/A,#N/A,FALSE,"POLARIS";#N/A,#N/A,FALSE,"CORPORATE";#N/A,#N/A,FALSE,"ELIMINATING"}</definedName>
    <definedName name="wrn.Monthly._.and._.Quarterly." localSheetId="3" hidden="1">{#N/A,#N/A,FALSE,"By Quarters";#N/A,#N/A,FALSE,"CONSOLIDATED";#N/A,#N/A,FALSE,"OCEAN";#N/A,#N/A,FALSE,"UNDERWATER";#N/A,#N/A,FALSE,"CMS";#N/A,#N/A,FALSE,"POLARIS";#N/A,#N/A,FALSE,"CORPORATE";#N/A,#N/A,FALSE,"ELIMINATING"}</definedName>
    <definedName name="wrn.Monthly._.and._.Quarterly." localSheetId="5" hidden="1">{#N/A,#N/A,FALSE,"By Quarters";#N/A,#N/A,FALSE,"CONSOLIDATED";#N/A,#N/A,FALSE,"OCEAN";#N/A,#N/A,FALSE,"UNDERWATER";#N/A,#N/A,FALSE,"CMS";#N/A,#N/A,FALSE,"POLARIS";#N/A,#N/A,FALSE,"CORPORATE";#N/A,#N/A,FALSE,"ELIMINATING"}</definedName>
    <definedName name="wrn.Monthly._.and._.Quarterly." hidden="1">{#N/A,#N/A,FALSE,"By Quarters";#N/A,#N/A,FALSE,"CONSOLIDATED";#N/A,#N/A,FALSE,"OCEAN";#N/A,#N/A,FALSE,"UNDERWATER";#N/A,#N/A,FALSE,"CMS";#N/A,#N/A,FALSE,"POLARIS";#N/A,#N/A,FALSE,"CORPORATE";#N/A,#N/A,FALSE,"ELIMINATING"}</definedName>
    <definedName name="wrn.Monthly._.Cash._.Flow." localSheetId="1" hidden="1">{#N/A,#N/A,FALSE,"E&amp;Y Cash Flow"}</definedName>
    <definedName name="wrn.Monthly._.Cash._.Flow." localSheetId="3" hidden="1">{#N/A,#N/A,FALSE,"E&amp;Y Cash Flow"}</definedName>
    <definedName name="wrn.Monthly._.Cash._.Flow." localSheetId="5" hidden="1">{#N/A,#N/A,FALSE,"E&amp;Y Cash Flow"}</definedName>
    <definedName name="wrn.Monthly._.Cash._.Flow." hidden="1">{#N/A,#N/A,FALSE,"E&amp;Y Cash Flow"}</definedName>
    <definedName name="wrn.Monthly._.Cash._.Flow._1" localSheetId="1" hidden="1">{#N/A,#N/A,FALSE,"E&amp;Y Cash Flow"}</definedName>
    <definedName name="wrn.Monthly._.Cash._.Flow._1" localSheetId="3" hidden="1">{#N/A,#N/A,FALSE,"E&amp;Y Cash Flow"}</definedName>
    <definedName name="wrn.Monthly._.Cash._.Flow._1" localSheetId="5" hidden="1">{#N/A,#N/A,FALSE,"E&amp;Y Cash Flow"}</definedName>
    <definedName name="wrn.Monthly._.Cash._.Flow._1" hidden="1">{#N/A,#N/A,FALSE,"E&amp;Y Cash Flow"}</definedName>
    <definedName name="wrn.Monthly._.Cash._.Flow._1_1" localSheetId="1" hidden="1">{#N/A,#N/A,FALSE,"E&amp;Y Cash Flow"}</definedName>
    <definedName name="wrn.Monthly._.Cash._.Flow._1_1" localSheetId="3" hidden="1">{#N/A,#N/A,FALSE,"E&amp;Y Cash Flow"}</definedName>
    <definedName name="wrn.Monthly._.Cash._.Flow._1_1" localSheetId="5" hidden="1">{#N/A,#N/A,FALSE,"E&amp;Y Cash Flow"}</definedName>
    <definedName name="wrn.Monthly._.Cash._.Flow._1_1" hidden="1">{#N/A,#N/A,FALSE,"E&amp;Y Cash Flow"}</definedName>
    <definedName name="wrn.Monthly._.Cash._.Flow._1_1_2" localSheetId="1" hidden="1">{#N/A,#N/A,FALSE,"E&amp;Y Cash Flow"}</definedName>
    <definedName name="wrn.Monthly._.Cash._.Flow._1_1_2" localSheetId="3" hidden="1">{#N/A,#N/A,FALSE,"E&amp;Y Cash Flow"}</definedName>
    <definedName name="wrn.Monthly._.Cash._.Flow._1_1_2" localSheetId="5" hidden="1">{#N/A,#N/A,FALSE,"E&amp;Y Cash Flow"}</definedName>
    <definedName name="wrn.Monthly._.Cash._.Flow._1_1_2" hidden="1">{#N/A,#N/A,FALSE,"E&amp;Y Cash Flow"}</definedName>
    <definedName name="wrn.Monthly._.Cash._.Flow._1_3" localSheetId="1" hidden="1">{#N/A,#N/A,FALSE,"E&amp;Y Cash Flow"}</definedName>
    <definedName name="wrn.Monthly._.Cash._.Flow._1_3" localSheetId="3" hidden="1">{#N/A,#N/A,FALSE,"E&amp;Y Cash Flow"}</definedName>
    <definedName name="wrn.Monthly._.Cash._.Flow._1_3" localSheetId="5" hidden="1">{#N/A,#N/A,FALSE,"E&amp;Y Cash Flow"}</definedName>
    <definedName name="wrn.Monthly._.Cash._.Flow._1_3" hidden="1">{#N/A,#N/A,FALSE,"E&amp;Y Cash Flow"}</definedName>
    <definedName name="wrn.Monthly._.Cash._.Flow._2" localSheetId="1" hidden="1">{#N/A,#N/A,FALSE,"E&amp;Y Cash Flow"}</definedName>
    <definedName name="wrn.Monthly._.Cash._.Flow._2" localSheetId="3" hidden="1">{#N/A,#N/A,FALSE,"E&amp;Y Cash Flow"}</definedName>
    <definedName name="wrn.Monthly._.Cash._.Flow._2" localSheetId="5" hidden="1">{#N/A,#N/A,FALSE,"E&amp;Y Cash Flow"}</definedName>
    <definedName name="wrn.Monthly._.Cash._.Flow._2" hidden="1">{#N/A,#N/A,FALSE,"E&amp;Y Cash Flow"}</definedName>
    <definedName name="wrn.Monthly._.Cash._.Flow._2_2" localSheetId="1" hidden="1">{#N/A,#N/A,FALSE,"E&amp;Y Cash Flow"}</definedName>
    <definedName name="wrn.Monthly._.Cash._.Flow._2_2" localSheetId="3" hidden="1">{#N/A,#N/A,FALSE,"E&amp;Y Cash Flow"}</definedName>
    <definedName name="wrn.Monthly._.Cash._.Flow._2_2" localSheetId="5" hidden="1">{#N/A,#N/A,FALSE,"E&amp;Y Cash Flow"}</definedName>
    <definedName name="wrn.Monthly._.Cash._.Flow._2_2" hidden="1">{#N/A,#N/A,FALSE,"E&amp;Y Cash Flow"}</definedName>
    <definedName name="wrn.Monthly._.Cash._.Flow._3" localSheetId="1" hidden="1">{#N/A,#N/A,FALSE,"E&amp;Y Cash Flow"}</definedName>
    <definedName name="wrn.Monthly._.Cash._.Flow._3" localSheetId="3" hidden="1">{#N/A,#N/A,FALSE,"E&amp;Y Cash Flow"}</definedName>
    <definedName name="wrn.Monthly._.Cash._.Flow._3" localSheetId="5" hidden="1">{#N/A,#N/A,FALSE,"E&amp;Y Cash Flow"}</definedName>
    <definedName name="wrn.Monthly._.Cash._.Flow._3" hidden="1">{#N/A,#N/A,FALSE,"E&amp;Y Cash Flow"}</definedName>
    <definedName name="wrn.Monthly._.Cash._.Flow._3_2" localSheetId="1" hidden="1">{#N/A,#N/A,FALSE,"E&amp;Y Cash Flow"}</definedName>
    <definedName name="wrn.Monthly._.Cash._.Flow._3_2" localSheetId="3" hidden="1">{#N/A,#N/A,FALSE,"E&amp;Y Cash Flow"}</definedName>
    <definedName name="wrn.Monthly._.Cash._.Flow._3_2" localSheetId="5" hidden="1">{#N/A,#N/A,FALSE,"E&amp;Y Cash Flow"}</definedName>
    <definedName name="wrn.Monthly._.Cash._.Flow._3_2" hidden="1">{#N/A,#N/A,FALSE,"E&amp;Y Cash Flow"}</definedName>
    <definedName name="wrn.Monthly._.Cash._.Flow._5" localSheetId="1" hidden="1">{#N/A,#N/A,FALSE,"E&amp;Y Cash Flow"}</definedName>
    <definedName name="wrn.Monthly._.Cash._.Flow._5" localSheetId="3" hidden="1">{#N/A,#N/A,FALSE,"E&amp;Y Cash Flow"}</definedName>
    <definedName name="wrn.Monthly._.Cash._.Flow._5" localSheetId="5" hidden="1">{#N/A,#N/A,FALSE,"E&amp;Y Cash Flow"}</definedName>
    <definedName name="wrn.Monthly._.Cash._.Flow._5" hidden="1">{#N/A,#N/A,FALSE,"E&amp;Y Cash Flow"}</definedName>
    <definedName name="wrn.Monthly._.Report." localSheetId="1" hidden="1">{#N/A,#N/A,FALSE,"Quarterly BS";#N/A,#N/A,FALSE,"Balance Sheet";#N/A,#N/A,FALSE,"Quarterly CF";#N/A,#N/A,FALSE,"Cash Flow";#N/A,#N/A,FALSE,"EARNINGS"}</definedName>
    <definedName name="wrn.Monthly._.Report." localSheetId="3" hidden="1">{#N/A,#N/A,FALSE,"Quarterly BS";#N/A,#N/A,FALSE,"Balance Sheet";#N/A,#N/A,FALSE,"Quarterly CF";#N/A,#N/A,FALSE,"Cash Flow";#N/A,#N/A,FALSE,"EARNINGS"}</definedName>
    <definedName name="wrn.Monthly._.Report." localSheetId="5" hidden="1">{#N/A,#N/A,FALSE,"Quarterly BS";#N/A,#N/A,FALSE,"Balance Sheet";#N/A,#N/A,FALSE,"Quarterly CF";#N/A,#N/A,FALSE,"Cash Flow";#N/A,#N/A,FALSE,"EARNINGS"}</definedName>
    <definedName name="wrn.Monthly._.Report." hidden="1">{#N/A,#N/A,FALSE,"Quarterly BS";#N/A,#N/A,FALSE,"Balance Sheet";#N/A,#N/A,FALSE,"Quarterly CF";#N/A,#N/A,FALSE,"Cash Flow";#N/A,#N/A,FALSE,"EARNINGS"}</definedName>
    <definedName name="wrn.Monthly._.Report._1" localSheetId="1" hidden="1">{#N/A,#N/A,FALSE,"Summary Page";#N/A,#N/A,FALSE,"Collections Listing";#N/A,#N/A,FALSE,"Lessee 60 days past due";#N/A,#N/A,FALSE,"Revenues--Lend Base JP Morgan";#N/A,#N/A,FALSE,"JP Morgan Debt Amort Schedule";#N/A,#N/A,FALSE,"Covenant Analysis"}</definedName>
    <definedName name="wrn.Monthly._.Report._1" localSheetId="3" hidden="1">{#N/A,#N/A,FALSE,"Summary Page";#N/A,#N/A,FALSE,"Collections Listing";#N/A,#N/A,FALSE,"Lessee 60 days past due";#N/A,#N/A,FALSE,"Revenues--Lend Base JP Morgan";#N/A,#N/A,FALSE,"JP Morgan Debt Amort Schedule";#N/A,#N/A,FALSE,"Covenant Analysis"}</definedName>
    <definedName name="wrn.Monthly._.Report._1" localSheetId="5" hidden="1">{#N/A,#N/A,FALSE,"Summary Page";#N/A,#N/A,FALSE,"Collections Listing";#N/A,#N/A,FALSE,"Lessee 60 days past due";#N/A,#N/A,FALSE,"Revenues--Lend Base JP Morgan";#N/A,#N/A,FALSE,"JP Morgan Debt Amort Schedule";#N/A,#N/A,FALSE,"Covenant Analysis"}</definedName>
    <definedName name="wrn.Monthly._.Report._1" hidden="1">{#N/A,#N/A,FALSE,"Summary Page";#N/A,#N/A,FALSE,"Collections Listing";#N/A,#N/A,FALSE,"Lessee 60 days past due";#N/A,#N/A,FALSE,"Revenues--Lend Base JP Morgan";#N/A,#N/A,FALSE,"JP Morgan Debt Amort Schedule";#N/A,#N/A,FALSE,"Covenant Analysis"}</definedName>
    <definedName name="wrn.Monthly._.Report._1_1" localSheetId="1" hidden="1">{#N/A,#N/A,FALSE,"Summary Page";#N/A,#N/A,FALSE,"Collections Listing";#N/A,#N/A,FALSE,"Lessee 60 days past due";#N/A,#N/A,FALSE,"Revenues--Lend Base JP Morgan";#N/A,#N/A,FALSE,"JP Morgan Debt Amort Schedule";#N/A,#N/A,FALSE,"Covenant Analysis"}</definedName>
    <definedName name="wrn.Monthly._.Report._1_1" localSheetId="3" hidden="1">{#N/A,#N/A,FALSE,"Summary Page";#N/A,#N/A,FALSE,"Collections Listing";#N/A,#N/A,FALSE,"Lessee 60 days past due";#N/A,#N/A,FALSE,"Revenues--Lend Base JP Morgan";#N/A,#N/A,FALSE,"JP Morgan Debt Amort Schedule";#N/A,#N/A,FALSE,"Covenant Analysis"}</definedName>
    <definedName name="wrn.Monthly._.Report._1_1" localSheetId="5" hidden="1">{#N/A,#N/A,FALSE,"Summary Page";#N/A,#N/A,FALSE,"Collections Listing";#N/A,#N/A,FALSE,"Lessee 60 days past due";#N/A,#N/A,FALSE,"Revenues--Lend Base JP Morgan";#N/A,#N/A,FALSE,"JP Morgan Debt Amort Schedule";#N/A,#N/A,FALSE,"Covenant Analysis"}</definedName>
    <definedName name="wrn.Monthly._.Report._1_1" hidden="1">{#N/A,#N/A,FALSE,"Summary Page";#N/A,#N/A,FALSE,"Collections Listing";#N/A,#N/A,FALSE,"Lessee 60 days past due";#N/A,#N/A,FALSE,"Revenues--Lend Base JP Morgan";#N/A,#N/A,FALSE,"JP Morgan Debt Amort Schedule";#N/A,#N/A,FALSE,"Covenant Analysis"}</definedName>
    <definedName name="wrn.Monthly._.Report._1_1_2" localSheetId="1" hidden="1">{#N/A,#N/A,FALSE,"Summary Page";#N/A,#N/A,FALSE,"Collections Listing";#N/A,#N/A,FALSE,"Lessee 60 days past due";#N/A,#N/A,FALSE,"Revenues--Lend Base JP Morgan";#N/A,#N/A,FALSE,"JP Morgan Debt Amort Schedule";#N/A,#N/A,FALSE,"Covenant Analysis"}</definedName>
    <definedName name="wrn.Monthly._.Report._1_1_2" localSheetId="3" hidden="1">{#N/A,#N/A,FALSE,"Summary Page";#N/A,#N/A,FALSE,"Collections Listing";#N/A,#N/A,FALSE,"Lessee 60 days past due";#N/A,#N/A,FALSE,"Revenues--Lend Base JP Morgan";#N/A,#N/A,FALSE,"JP Morgan Debt Amort Schedule";#N/A,#N/A,FALSE,"Covenant Analysis"}</definedName>
    <definedName name="wrn.Monthly._.Report._1_1_2" localSheetId="5" hidden="1">{#N/A,#N/A,FALSE,"Summary Page";#N/A,#N/A,FALSE,"Collections Listing";#N/A,#N/A,FALSE,"Lessee 60 days past due";#N/A,#N/A,FALSE,"Revenues--Lend Base JP Morgan";#N/A,#N/A,FALSE,"JP Morgan Debt Amort Schedule";#N/A,#N/A,FALSE,"Covenant Analysis"}</definedName>
    <definedName name="wrn.Monthly._.Report._1_1_2" hidden="1">{#N/A,#N/A,FALSE,"Summary Page";#N/A,#N/A,FALSE,"Collections Listing";#N/A,#N/A,FALSE,"Lessee 60 days past due";#N/A,#N/A,FALSE,"Revenues--Lend Base JP Morgan";#N/A,#N/A,FALSE,"JP Morgan Debt Amort Schedule";#N/A,#N/A,FALSE,"Covenant Analysis"}</definedName>
    <definedName name="wrn.Monthly._.Report._1_3" localSheetId="1" hidden="1">{#N/A,#N/A,FALSE,"Summary Page";#N/A,#N/A,FALSE,"Collections Listing";#N/A,#N/A,FALSE,"Lessee 60 days past due";#N/A,#N/A,FALSE,"Revenues--Lend Base JP Morgan";#N/A,#N/A,FALSE,"JP Morgan Debt Amort Schedule";#N/A,#N/A,FALSE,"Covenant Analysis"}</definedName>
    <definedName name="wrn.Monthly._.Report._1_3" localSheetId="3" hidden="1">{#N/A,#N/A,FALSE,"Summary Page";#N/A,#N/A,FALSE,"Collections Listing";#N/A,#N/A,FALSE,"Lessee 60 days past due";#N/A,#N/A,FALSE,"Revenues--Lend Base JP Morgan";#N/A,#N/A,FALSE,"JP Morgan Debt Amort Schedule";#N/A,#N/A,FALSE,"Covenant Analysis"}</definedName>
    <definedName name="wrn.Monthly._.Report._1_3" localSheetId="5" hidden="1">{#N/A,#N/A,FALSE,"Summary Page";#N/A,#N/A,FALSE,"Collections Listing";#N/A,#N/A,FALSE,"Lessee 60 days past due";#N/A,#N/A,FALSE,"Revenues--Lend Base JP Morgan";#N/A,#N/A,FALSE,"JP Morgan Debt Amort Schedule";#N/A,#N/A,FALSE,"Covenant Analysis"}</definedName>
    <definedName name="wrn.Monthly._.Report._1_3" hidden="1">{#N/A,#N/A,FALSE,"Summary Page";#N/A,#N/A,FALSE,"Collections Listing";#N/A,#N/A,FALSE,"Lessee 60 days past due";#N/A,#N/A,FALSE,"Revenues--Lend Base JP Morgan";#N/A,#N/A,FALSE,"JP Morgan Debt Amort Schedule";#N/A,#N/A,FALSE,"Covenant Analysis"}</definedName>
    <definedName name="wrn.Monthly._.Report._2" localSheetId="1" hidden="1">{#N/A,#N/A,FALSE,"Summary Page";#N/A,#N/A,FALSE,"Collections Listing";#N/A,#N/A,FALSE,"Lessee 60 days past due";#N/A,#N/A,FALSE,"Revenues--Lend Base JP Morgan";#N/A,#N/A,FALSE,"JP Morgan Debt Amort Schedule";#N/A,#N/A,FALSE,"Covenant Analysis"}</definedName>
    <definedName name="wrn.Monthly._.Report._2" localSheetId="3" hidden="1">{#N/A,#N/A,FALSE,"Summary Page";#N/A,#N/A,FALSE,"Collections Listing";#N/A,#N/A,FALSE,"Lessee 60 days past due";#N/A,#N/A,FALSE,"Revenues--Lend Base JP Morgan";#N/A,#N/A,FALSE,"JP Morgan Debt Amort Schedule";#N/A,#N/A,FALSE,"Covenant Analysis"}</definedName>
    <definedName name="wrn.Monthly._.Report._2" localSheetId="5" hidden="1">{#N/A,#N/A,FALSE,"Summary Page";#N/A,#N/A,FALSE,"Collections Listing";#N/A,#N/A,FALSE,"Lessee 60 days past due";#N/A,#N/A,FALSE,"Revenues--Lend Base JP Morgan";#N/A,#N/A,FALSE,"JP Morgan Debt Amort Schedule";#N/A,#N/A,FALSE,"Covenant Analysis"}</definedName>
    <definedName name="wrn.Monthly._.Report._2" hidden="1">{#N/A,#N/A,FALSE,"Summary Page";#N/A,#N/A,FALSE,"Collections Listing";#N/A,#N/A,FALSE,"Lessee 60 days past due";#N/A,#N/A,FALSE,"Revenues--Lend Base JP Morgan";#N/A,#N/A,FALSE,"JP Morgan Debt Amort Schedule";#N/A,#N/A,FALSE,"Covenant Analysis"}</definedName>
    <definedName name="wrn.Monthly._.Report._2_2" localSheetId="1" hidden="1">{#N/A,#N/A,FALSE,"Summary Page";#N/A,#N/A,FALSE,"Collections Listing";#N/A,#N/A,FALSE,"Lessee 60 days past due";#N/A,#N/A,FALSE,"Revenues--Lend Base JP Morgan";#N/A,#N/A,FALSE,"JP Morgan Debt Amort Schedule";#N/A,#N/A,FALSE,"Covenant Analysis"}</definedName>
    <definedName name="wrn.Monthly._.Report._2_2" localSheetId="3" hidden="1">{#N/A,#N/A,FALSE,"Summary Page";#N/A,#N/A,FALSE,"Collections Listing";#N/A,#N/A,FALSE,"Lessee 60 days past due";#N/A,#N/A,FALSE,"Revenues--Lend Base JP Morgan";#N/A,#N/A,FALSE,"JP Morgan Debt Amort Schedule";#N/A,#N/A,FALSE,"Covenant Analysis"}</definedName>
    <definedName name="wrn.Monthly._.Report._2_2" localSheetId="5" hidden="1">{#N/A,#N/A,FALSE,"Summary Page";#N/A,#N/A,FALSE,"Collections Listing";#N/A,#N/A,FALSE,"Lessee 60 days past due";#N/A,#N/A,FALSE,"Revenues--Lend Base JP Morgan";#N/A,#N/A,FALSE,"JP Morgan Debt Amort Schedule";#N/A,#N/A,FALSE,"Covenant Analysis"}</definedName>
    <definedName name="wrn.Monthly._.Report._2_2" hidden="1">{#N/A,#N/A,FALSE,"Summary Page";#N/A,#N/A,FALSE,"Collections Listing";#N/A,#N/A,FALSE,"Lessee 60 days past due";#N/A,#N/A,FALSE,"Revenues--Lend Base JP Morgan";#N/A,#N/A,FALSE,"JP Morgan Debt Amort Schedule";#N/A,#N/A,FALSE,"Covenant Analysis"}</definedName>
    <definedName name="wrn.Monthly._.Report._3" localSheetId="1" hidden="1">{#N/A,#N/A,FALSE,"Summary Page";#N/A,#N/A,FALSE,"Collections Listing";#N/A,#N/A,FALSE,"Lessee 60 days past due";#N/A,#N/A,FALSE,"Revenues--Lend Base JP Morgan";#N/A,#N/A,FALSE,"JP Morgan Debt Amort Schedule";#N/A,#N/A,FALSE,"Covenant Analysis"}</definedName>
    <definedName name="wrn.Monthly._.Report._3" localSheetId="3" hidden="1">{#N/A,#N/A,FALSE,"Summary Page";#N/A,#N/A,FALSE,"Collections Listing";#N/A,#N/A,FALSE,"Lessee 60 days past due";#N/A,#N/A,FALSE,"Revenues--Lend Base JP Morgan";#N/A,#N/A,FALSE,"JP Morgan Debt Amort Schedule";#N/A,#N/A,FALSE,"Covenant Analysis"}</definedName>
    <definedName name="wrn.Monthly._.Report._3" localSheetId="5" hidden="1">{#N/A,#N/A,FALSE,"Summary Page";#N/A,#N/A,FALSE,"Collections Listing";#N/A,#N/A,FALSE,"Lessee 60 days past due";#N/A,#N/A,FALSE,"Revenues--Lend Base JP Morgan";#N/A,#N/A,FALSE,"JP Morgan Debt Amort Schedule";#N/A,#N/A,FALSE,"Covenant Analysis"}</definedName>
    <definedName name="wrn.Monthly._.Report._3" hidden="1">{#N/A,#N/A,FALSE,"Summary Page";#N/A,#N/A,FALSE,"Collections Listing";#N/A,#N/A,FALSE,"Lessee 60 days past due";#N/A,#N/A,FALSE,"Revenues--Lend Base JP Morgan";#N/A,#N/A,FALSE,"JP Morgan Debt Amort Schedule";#N/A,#N/A,FALSE,"Covenant Analysis"}</definedName>
    <definedName name="wrn.Monthly._.Report._3_2" localSheetId="1" hidden="1">{#N/A,#N/A,FALSE,"Summary Page";#N/A,#N/A,FALSE,"Collections Listing";#N/A,#N/A,FALSE,"Lessee 60 days past due";#N/A,#N/A,FALSE,"Revenues--Lend Base JP Morgan";#N/A,#N/A,FALSE,"JP Morgan Debt Amort Schedule";#N/A,#N/A,FALSE,"Covenant Analysis"}</definedName>
    <definedName name="wrn.Monthly._.Report._3_2" localSheetId="3" hidden="1">{#N/A,#N/A,FALSE,"Summary Page";#N/A,#N/A,FALSE,"Collections Listing";#N/A,#N/A,FALSE,"Lessee 60 days past due";#N/A,#N/A,FALSE,"Revenues--Lend Base JP Morgan";#N/A,#N/A,FALSE,"JP Morgan Debt Amort Schedule";#N/A,#N/A,FALSE,"Covenant Analysis"}</definedName>
    <definedName name="wrn.Monthly._.Report._3_2" localSheetId="5" hidden="1">{#N/A,#N/A,FALSE,"Summary Page";#N/A,#N/A,FALSE,"Collections Listing";#N/A,#N/A,FALSE,"Lessee 60 days past due";#N/A,#N/A,FALSE,"Revenues--Lend Base JP Morgan";#N/A,#N/A,FALSE,"JP Morgan Debt Amort Schedule";#N/A,#N/A,FALSE,"Covenant Analysis"}</definedName>
    <definedName name="wrn.Monthly._.Report._3_2" hidden="1">{#N/A,#N/A,FALSE,"Summary Page";#N/A,#N/A,FALSE,"Collections Listing";#N/A,#N/A,FALSE,"Lessee 60 days past due";#N/A,#N/A,FALSE,"Revenues--Lend Base JP Morgan";#N/A,#N/A,FALSE,"JP Morgan Debt Amort Schedule";#N/A,#N/A,FALSE,"Covenant Analysis"}</definedName>
    <definedName name="wrn.Monthly._.Report._5" localSheetId="1" hidden="1">{#N/A,#N/A,FALSE,"Summary Page";#N/A,#N/A,FALSE,"Collections Listing";#N/A,#N/A,FALSE,"Lessee 60 days past due";#N/A,#N/A,FALSE,"Revenues--Lend Base JP Morgan";#N/A,#N/A,FALSE,"JP Morgan Debt Amort Schedule";#N/A,#N/A,FALSE,"Covenant Analysis"}</definedName>
    <definedName name="wrn.Monthly._.Report._5" localSheetId="3" hidden="1">{#N/A,#N/A,FALSE,"Summary Page";#N/A,#N/A,FALSE,"Collections Listing";#N/A,#N/A,FALSE,"Lessee 60 days past due";#N/A,#N/A,FALSE,"Revenues--Lend Base JP Morgan";#N/A,#N/A,FALSE,"JP Morgan Debt Amort Schedule";#N/A,#N/A,FALSE,"Covenant Analysis"}</definedName>
    <definedName name="wrn.Monthly._.Report._5" localSheetId="5" hidden="1">{#N/A,#N/A,FALSE,"Summary Page";#N/A,#N/A,FALSE,"Collections Listing";#N/A,#N/A,FALSE,"Lessee 60 days past due";#N/A,#N/A,FALSE,"Revenues--Lend Base JP Morgan";#N/A,#N/A,FALSE,"JP Morgan Debt Amort Schedule";#N/A,#N/A,FALSE,"Covenant Analysis"}</definedName>
    <definedName name="wrn.Monthly._.Report._5" hidden="1">{#N/A,#N/A,FALSE,"Summary Page";#N/A,#N/A,FALSE,"Collections Listing";#N/A,#N/A,FALSE,"Lessee 60 days past due";#N/A,#N/A,FALSE,"Revenues--Lend Base JP Morgan";#N/A,#N/A,FALSE,"JP Morgan Debt Amort Schedule";#N/A,#N/A,FALSE,"Covenant Analysis"}</definedName>
    <definedName name="wrn.Monthly._.Reporting._.Log." localSheetId="1" hidden="1">{#N/A,#N/A,TRUE,"NOTES"}</definedName>
    <definedName name="wrn.Monthly._.Reporting._.Log." localSheetId="3" hidden="1">{#N/A,#N/A,TRUE,"NOTES"}</definedName>
    <definedName name="wrn.Monthly._.Reporting._.Log." localSheetId="5" hidden="1">{#N/A,#N/A,TRUE,"NOTES"}</definedName>
    <definedName name="wrn.Monthly._.Reporting._.Log." hidden="1">{#N/A,#N/A,TRUE,"NOTES"}</definedName>
    <definedName name="wrn.Monthly._.Schedules._.to._.Heller." localSheetId="1" hidden="1">{#N/A,#N/A,FALSE,"Summary";#N/A,#N/A,FALSE,"Stockholders Equity";#N/A,#N/A,FALSE,"Indebtedness";#N/A,#N/A,FALSE,"Totl Indebt to OCF";#N/A,#N/A,FALSE,"Monthly EBIDAT"}</definedName>
    <definedName name="wrn.Monthly._.Schedules._.to._.Heller." localSheetId="3" hidden="1">{#N/A,#N/A,FALSE,"Summary";#N/A,#N/A,FALSE,"Stockholders Equity";#N/A,#N/A,FALSE,"Indebtedness";#N/A,#N/A,FALSE,"Totl Indebt to OCF";#N/A,#N/A,FALSE,"Monthly EBIDAT"}</definedName>
    <definedName name="wrn.Monthly._.Schedules._.to._.Heller." localSheetId="5" hidden="1">{#N/A,#N/A,FALSE,"Summary";#N/A,#N/A,FALSE,"Stockholders Equity";#N/A,#N/A,FALSE,"Indebtedness";#N/A,#N/A,FALSE,"Totl Indebt to OCF";#N/A,#N/A,FALSE,"Monthly EBIDAT"}</definedName>
    <definedName name="wrn.Monthly._.Schedules._.to._.Heller." hidden="1">{#N/A,#N/A,FALSE,"Summary";#N/A,#N/A,FALSE,"Stockholders Equity";#N/A,#N/A,FALSE,"Indebtedness";#N/A,#N/A,FALSE,"Totl Indebt to OCF";#N/A,#N/A,FALSE,"Monthly EBIDAT"}</definedName>
    <definedName name="wrn.Monthly._.Schedules._.to._.Heller._1" localSheetId="1" hidden="1">{#N/A,#N/A,FALSE,"Summary";#N/A,#N/A,FALSE,"Stockholders Equity";#N/A,#N/A,FALSE,"Indebtedness";#N/A,#N/A,FALSE,"Totl Indebt to OCF";#N/A,#N/A,FALSE,"Monthly EBIDAT"}</definedName>
    <definedName name="wrn.Monthly._.Schedules._.to._.Heller._1" localSheetId="3" hidden="1">{#N/A,#N/A,FALSE,"Summary";#N/A,#N/A,FALSE,"Stockholders Equity";#N/A,#N/A,FALSE,"Indebtedness";#N/A,#N/A,FALSE,"Totl Indebt to OCF";#N/A,#N/A,FALSE,"Monthly EBIDAT"}</definedName>
    <definedName name="wrn.Monthly._.Schedules._.to._.Heller._1" localSheetId="5" hidden="1">{#N/A,#N/A,FALSE,"Summary";#N/A,#N/A,FALSE,"Stockholders Equity";#N/A,#N/A,FALSE,"Indebtedness";#N/A,#N/A,FALSE,"Totl Indebt to OCF";#N/A,#N/A,FALSE,"Monthly EBIDAT"}</definedName>
    <definedName name="wrn.Monthly._.Schedules._.to._.Heller._1" hidden="1">{#N/A,#N/A,FALSE,"Summary";#N/A,#N/A,FALSE,"Stockholders Equity";#N/A,#N/A,FALSE,"Indebtedness";#N/A,#N/A,FALSE,"Totl Indebt to OCF";#N/A,#N/A,FALSE,"Monthly EBIDAT"}</definedName>
    <definedName name="wrn.Monthly._.Schedules._.to._.Heller._1_1" localSheetId="1" hidden="1">{#N/A,#N/A,FALSE,"Summary";#N/A,#N/A,FALSE,"Stockholders Equity";#N/A,#N/A,FALSE,"Indebtedness";#N/A,#N/A,FALSE,"Totl Indebt to OCF";#N/A,#N/A,FALSE,"Monthly EBIDAT"}</definedName>
    <definedName name="wrn.Monthly._.Schedules._.to._.Heller._1_1" localSheetId="3" hidden="1">{#N/A,#N/A,FALSE,"Summary";#N/A,#N/A,FALSE,"Stockholders Equity";#N/A,#N/A,FALSE,"Indebtedness";#N/A,#N/A,FALSE,"Totl Indebt to OCF";#N/A,#N/A,FALSE,"Monthly EBIDAT"}</definedName>
    <definedName name="wrn.Monthly._.Schedules._.to._.Heller._1_1" localSheetId="5" hidden="1">{#N/A,#N/A,FALSE,"Summary";#N/A,#N/A,FALSE,"Stockholders Equity";#N/A,#N/A,FALSE,"Indebtedness";#N/A,#N/A,FALSE,"Totl Indebt to OCF";#N/A,#N/A,FALSE,"Monthly EBIDAT"}</definedName>
    <definedName name="wrn.Monthly._.Schedules._.to._.Heller._1_1" hidden="1">{#N/A,#N/A,FALSE,"Summary";#N/A,#N/A,FALSE,"Stockholders Equity";#N/A,#N/A,FALSE,"Indebtedness";#N/A,#N/A,FALSE,"Totl Indebt to OCF";#N/A,#N/A,FALSE,"Monthly EBIDAT"}</definedName>
    <definedName name="wrn.Monthly._.Schedules._.to._.Heller._1_1_2" localSheetId="1" hidden="1">{#N/A,#N/A,FALSE,"Summary";#N/A,#N/A,FALSE,"Stockholders Equity";#N/A,#N/A,FALSE,"Indebtedness";#N/A,#N/A,FALSE,"Totl Indebt to OCF";#N/A,#N/A,FALSE,"Monthly EBIDAT"}</definedName>
    <definedName name="wrn.Monthly._.Schedules._.to._.Heller._1_1_2" localSheetId="3" hidden="1">{#N/A,#N/A,FALSE,"Summary";#N/A,#N/A,FALSE,"Stockholders Equity";#N/A,#N/A,FALSE,"Indebtedness";#N/A,#N/A,FALSE,"Totl Indebt to OCF";#N/A,#N/A,FALSE,"Monthly EBIDAT"}</definedName>
    <definedName name="wrn.Monthly._.Schedules._.to._.Heller._1_1_2" localSheetId="5" hidden="1">{#N/A,#N/A,FALSE,"Summary";#N/A,#N/A,FALSE,"Stockholders Equity";#N/A,#N/A,FALSE,"Indebtedness";#N/A,#N/A,FALSE,"Totl Indebt to OCF";#N/A,#N/A,FALSE,"Monthly EBIDAT"}</definedName>
    <definedName name="wrn.Monthly._.Schedules._.to._.Heller._1_1_2" hidden="1">{#N/A,#N/A,FALSE,"Summary";#N/A,#N/A,FALSE,"Stockholders Equity";#N/A,#N/A,FALSE,"Indebtedness";#N/A,#N/A,FALSE,"Totl Indebt to OCF";#N/A,#N/A,FALSE,"Monthly EBIDAT"}</definedName>
    <definedName name="wrn.Monthly._.Schedules._.to._.Heller._1_3" localSheetId="1" hidden="1">{#N/A,#N/A,FALSE,"Summary";#N/A,#N/A,FALSE,"Stockholders Equity";#N/A,#N/A,FALSE,"Indebtedness";#N/A,#N/A,FALSE,"Totl Indebt to OCF";#N/A,#N/A,FALSE,"Monthly EBIDAT"}</definedName>
    <definedName name="wrn.Monthly._.Schedules._.to._.Heller._1_3" localSheetId="3" hidden="1">{#N/A,#N/A,FALSE,"Summary";#N/A,#N/A,FALSE,"Stockholders Equity";#N/A,#N/A,FALSE,"Indebtedness";#N/A,#N/A,FALSE,"Totl Indebt to OCF";#N/A,#N/A,FALSE,"Monthly EBIDAT"}</definedName>
    <definedName name="wrn.Monthly._.Schedules._.to._.Heller._1_3" localSheetId="5" hidden="1">{#N/A,#N/A,FALSE,"Summary";#N/A,#N/A,FALSE,"Stockholders Equity";#N/A,#N/A,FALSE,"Indebtedness";#N/A,#N/A,FALSE,"Totl Indebt to OCF";#N/A,#N/A,FALSE,"Monthly EBIDAT"}</definedName>
    <definedName name="wrn.Monthly._.Schedules._.to._.Heller._1_3" hidden="1">{#N/A,#N/A,FALSE,"Summary";#N/A,#N/A,FALSE,"Stockholders Equity";#N/A,#N/A,FALSE,"Indebtedness";#N/A,#N/A,FALSE,"Totl Indebt to OCF";#N/A,#N/A,FALSE,"Monthly EBIDAT"}</definedName>
    <definedName name="wrn.Monthly._.Schedules._.to._.Heller._2" localSheetId="1" hidden="1">{#N/A,#N/A,FALSE,"Summary";#N/A,#N/A,FALSE,"Stockholders Equity";#N/A,#N/A,FALSE,"Indebtedness";#N/A,#N/A,FALSE,"Totl Indebt to OCF";#N/A,#N/A,FALSE,"Monthly EBIDAT"}</definedName>
    <definedName name="wrn.Monthly._.Schedules._.to._.Heller._2" localSheetId="3" hidden="1">{#N/A,#N/A,FALSE,"Summary";#N/A,#N/A,FALSE,"Stockholders Equity";#N/A,#N/A,FALSE,"Indebtedness";#N/A,#N/A,FALSE,"Totl Indebt to OCF";#N/A,#N/A,FALSE,"Monthly EBIDAT"}</definedName>
    <definedName name="wrn.Monthly._.Schedules._.to._.Heller._2" localSheetId="5" hidden="1">{#N/A,#N/A,FALSE,"Summary";#N/A,#N/A,FALSE,"Stockholders Equity";#N/A,#N/A,FALSE,"Indebtedness";#N/A,#N/A,FALSE,"Totl Indebt to OCF";#N/A,#N/A,FALSE,"Monthly EBIDAT"}</definedName>
    <definedName name="wrn.Monthly._.Schedules._.to._.Heller._2" hidden="1">{#N/A,#N/A,FALSE,"Summary";#N/A,#N/A,FALSE,"Stockholders Equity";#N/A,#N/A,FALSE,"Indebtedness";#N/A,#N/A,FALSE,"Totl Indebt to OCF";#N/A,#N/A,FALSE,"Monthly EBIDAT"}</definedName>
    <definedName name="wrn.Monthly._.Schedules._.to._.Heller._2_2" localSheetId="1" hidden="1">{#N/A,#N/A,FALSE,"Summary";#N/A,#N/A,FALSE,"Stockholders Equity";#N/A,#N/A,FALSE,"Indebtedness";#N/A,#N/A,FALSE,"Totl Indebt to OCF";#N/A,#N/A,FALSE,"Monthly EBIDAT"}</definedName>
    <definedName name="wrn.Monthly._.Schedules._.to._.Heller._2_2" localSheetId="3" hidden="1">{#N/A,#N/A,FALSE,"Summary";#N/A,#N/A,FALSE,"Stockholders Equity";#N/A,#N/A,FALSE,"Indebtedness";#N/A,#N/A,FALSE,"Totl Indebt to OCF";#N/A,#N/A,FALSE,"Monthly EBIDAT"}</definedName>
    <definedName name="wrn.Monthly._.Schedules._.to._.Heller._2_2" localSheetId="5" hidden="1">{#N/A,#N/A,FALSE,"Summary";#N/A,#N/A,FALSE,"Stockholders Equity";#N/A,#N/A,FALSE,"Indebtedness";#N/A,#N/A,FALSE,"Totl Indebt to OCF";#N/A,#N/A,FALSE,"Monthly EBIDAT"}</definedName>
    <definedName name="wrn.Monthly._.Schedules._.to._.Heller._2_2" hidden="1">{#N/A,#N/A,FALSE,"Summary";#N/A,#N/A,FALSE,"Stockholders Equity";#N/A,#N/A,FALSE,"Indebtedness";#N/A,#N/A,FALSE,"Totl Indebt to OCF";#N/A,#N/A,FALSE,"Monthly EBIDAT"}</definedName>
    <definedName name="wrn.Monthly._.Schedules._.to._.Heller._3" localSheetId="1" hidden="1">{#N/A,#N/A,FALSE,"Summary";#N/A,#N/A,FALSE,"Stockholders Equity";#N/A,#N/A,FALSE,"Indebtedness";#N/A,#N/A,FALSE,"Totl Indebt to OCF";#N/A,#N/A,FALSE,"Monthly EBIDAT"}</definedName>
    <definedName name="wrn.Monthly._.Schedules._.to._.Heller._3" localSheetId="3" hidden="1">{#N/A,#N/A,FALSE,"Summary";#N/A,#N/A,FALSE,"Stockholders Equity";#N/A,#N/A,FALSE,"Indebtedness";#N/A,#N/A,FALSE,"Totl Indebt to OCF";#N/A,#N/A,FALSE,"Monthly EBIDAT"}</definedName>
    <definedName name="wrn.Monthly._.Schedules._.to._.Heller._3" localSheetId="5" hidden="1">{#N/A,#N/A,FALSE,"Summary";#N/A,#N/A,FALSE,"Stockholders Equity";#N/A,#N/A,FALSE,"Indebtedness";#N/A,#N/A,FALSE,"Totl Indebt to OCF";#N/A,#N/A,FALSE,"Monthly EBIDAT"}</definedName>
    <definedName name="wrn.Monthly._.Schedules._.to._.Heller._3" hidden="1">{#N/A,#N/A,FALSE,"Summary";#N/A,#N/A,FALSE,"Stockholders Equity";#N/A,#N/A,FALSE,"Indebtedness";#N/A,#N/A,FALSE,"Totl Indebt to OCF";#N/A,#N/A,FALSE,"Monthly EBIDAT"}</definedName>
    <definedName name="wrn.Monthly._.Schedules._.to._.Heller._3_2" localSheetId="1" hidden="1">{#N/A,#N/A,FALSE,"Summary";#N/A,#N/A,FALSE,"Stockholders Equity";#N/A,#N/A,FALSE,"Indebtedness";#N/A,#N/A,FALSE,"Totl Indebt to OCF";#N/A,#N/A,FALSE,"Monthly EBIDAT"}</definedName>
    <definedName name="wrn.Monthly._.Schedules._.to._.Heller._3_2" localSheetId="3" hidden="1">{#N/A,#N/A,FALSE,"Summary";#N/A,#N/A,FALSE,"Stockholders Equity";#N/A,#N/A,FALSE,"Indebtedness";#N/A,#N/A,FALSE,"Totl Indebt to OCF";#N/A,#N/A,FALSE,"Monthly EBIDAT"}</definedName>
    <definedName name="wrn.Monthly._.Schedules._.to._.Heller._3_2" localSheetId="5" hidden="1">{#N/A,#N/A,FALSE,"Summary";#N/A,#N/A,FALSE,"Stockholders Equity";#N/A,#N/A,FALSE,"Indebtedness";#N/A,#N/A,FALSE,"Totl Indebt to OCF";#N/A,#N/A,FALSE,"Monthly EBIDAT"}</definedName>
    <definedName name="wrn.Monthly._.Schedules._.to._.Heller._3_2" hidden="1">{#N/A,#N/A,FALSE,"Summary";#N/A,#N/A,FALSE,"Stockholders Equity";#N/A,#N/A,FALSE,"Indebtedness";#N/A,#N/A,FALSE,"Totl Indebt to OCF";#N/A,#N/A,FALSE,"Monthly EBIDAT"}</definedName>
    <definedName name="wrn.Monthly._.Schedules._.to._.Heller._5" localSheetId="1" hidden="1">{#N/A,#N/A,FALSE,"Summary";#N/A,#N/A,FALSE,"Stockholders Equity";#N/A,#N/A,FALSE,"Indebtedness";#N/A,#N/A,FALSE,"Totl Indebt to OCF";#N/A,#N/A,FALSE,"Monthly EBIDAT"}</definedName>
    <definedName name="wrn.Monthly._.Schedules._.to._.Heller._5" localSheetId="3" hidden="1">{#N/A,#N/A,FALSE,"Summary";#N/A,#N/A,FALSE,"Stockholders Equity";#N/A,#N/A,FALSE,"Indebtedness";#N/A,#N/A,FALSE,"Totl Indebt to OCF";#N/A,#N/A,FALSE,"Monthly EBIDAT"}</definedName>
    <definedName name="wrn.Monthly._.Schedules._.to._.Heller._5" localSheetId="5" hidden="1">{#N/A,#N/A,FALSE,"Summary";#N/A,#N/A,FALSE,"Stockholders Equity";#N/A,#N/A,FALSE,"Indebtedness";#N/A,#N/A,FALSE,"Totl Indebt to OCF";#N/A,#N/A,FALSE,"Monthly EBIDAT"}</definedName>
    <definedName name="wrn.Monthly._.Schedules._.to._.Heller._5" hidden="1">{#N/A,#N/A,FALSE,"Summary";#N/A,#N/A,FALSE,"Stockholders Equity";#N/A,#N/A,FALSE,"Indebtedness";#N/A,#N/A,FALSE,"Totl Indebt to OCF";#N/A,#N/A,FALSE,"Monthly EBIDAT"}</definedName>
    <definedName name="wrn.MONTHLY._1" localSheetId="1" hidden="1">{"1999MONTHLY",#N/A,FALSE,"MONTHLY";"2000MONTHLY",#N/A,FALSE,"MONTHLY";"2001MONTHLY",#N/A,FALSE,"MONTHLY"}</definedName>
    <definedName name="wrn.MONTHLY._1" localSheetId="3" hidden="1">{"1999MONTHLY",#N/A,FALSE,"MONTHLY";"2000MONTHLY",#N/A,FALSE,"MONTHLY";"2001MONTHLY",#N/A,FALSE,"MONTHLY"}</definedName>
    <definedName name="wrn.MONTHLY._1" localSheetId="5" hidden="1">{"1999MONTHLY",#N/A,FALSE,"MONTHLY";"2000MONTHLY",#N/A,FALSE,"MONTHLY";"2001MONTHLY",#N/A,FALSE,"MONTHLY"}</definedName>
    <definedName name="wrn.MONTHLY._1" hidden="1">{"1999MONTHLY",#N/A,FALSE,"MONTHLY";"2000MONTHLY",#N/A,FALSE,"MONTHLY";"2001MONTHLY",#N/A,FALSE,"MONTHLY"}</definedName>
    <definedName name="wrn.Mortgage." localSheetId="1" hidden="1">{#N/A,#N/A,FALSE,"COVER";#N/A,#N/A,FALSE,"Index";#N/A,#N/A,FALSE,"Non-Earning";#N/A,#N/A,FALSE,"Mortgage_Legal";#N/A,#N/A,FALSE,"Mortgages"}</definedName>
    <definedName name="wrn.Mortgage." localSheetId="3" hidden="1">{#N/A,#N/A,FALSE,"COVER";#N/A,#N/A,FALSE,"Index";#N/A,#N/A,FALSE,"Non-Earning";#N/A,#N/A,FALSE,"Mortgage_Legal";#N/A,#N/A,FALSE,"Mortgages"}</definedName>
    <definedName name="wrn.Mortgage." localSheetId="5" hidden="1">{#N/A,#N/A,FALSE,"COVER";#N/A,#N/A,FALSE,"Index";#N/A,#N/A,FALSE,"Non-Earning";#N/A,#N/A,FALSE,"Mortgage_Legal";#N/A,#N/A,FALSE,"Mortgages"}</definedName>
    <definedName name="wrn.Mortgage." hidden="1">{#N/A,#N/A,FALSE,"COVER";#N/A,#N/A,FALSE,"Index";#N/A,#N/A,FALSE,"Non-Earning";#N/A,#N/A,FALSE,"Mortgage_Legal";#N/A,#N/A,FALSE,"Mortgages"}</definedName>
    <definedName name="wrn.mpsc." localSheetId="1"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localSheetId="3"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localSheetId="5"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_1" localSheetId="1"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_1" localSheetId="3"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_1" localSheetId="5"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_1"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TD._.CON._.VS._.BUDG." localSheetId="1" hidden="1">{"MTD CON VS BUDG IS",#N/A,FALSE,"Consol vs Budget";"MTD CON VS BUDG BS",#N/A,FALSE,"Consol vs Budget";"MTD CON VS BUDG CF",#N/A,FALSE,"Consol vs Budget";"MTD CON VS BUDG COGS",#N/A,FALSE,"Consol vs Budget";"MTD CON VS BUDG SGA",#N/A,FALSE,"Consol vs Budget"}</definedName>
    <definedName name="wrn.MTD._.CON._.VS._.BUDG." localSheetId="3" hidden="1">{"MTD CON VS BUDG IS",#N/A,FALSE,"Consol vs Budget";"MTD CON VS BUDG BS",#N/A,FALSE,"Consol vs Budget";"MTD CON VS BUDG CF",#N/A,FALSE,"Consol vs Budget";"MTD CON VS BUDG COGS",#N/A,FALSE,"Consol vs Budget";"MTD CON VS BUDG SGA",#N/A,FALSE,"Consol vs Budget"}</definedName>
    <definedName name="wrn.MTD._.CON._.VS._.BUDG." localSheetId="5" hidden="1">{"MTD CON VS BUDG IS",#N/A,FALSE,"Consol vs Budget";"MTD CON VS BUDG BS",#N/A,FALSE,"Consol vs Budget";"MTD CON VS BUDG CF",#N/A,FALSE,"Consol vs Budget";"MTD CON VS BUDG COGS",#N/A,FALSE,"Consol vs Budget";"MTD CON VS BUDG SGA",#N/A,FALSE,"Consol vs Budget"}</definedName>
    <definedName name="wrn.MTD._.CON._.VS._.BUDG." hidden="1">{"MTD CON VS BUDG IS",#N/A,FALSE,"Consol vs Budget";"MTD CON VS BUDG BS",#N/A,FALSE,"Consol vs Budget";"MTD CON VS BUDG CF",#N/A,FALSE,"Consol vs Budget";"MTD CON VS BUDG COGS",#N/A,FALSE,"Consol vs Budget";"MTD CON VS BUDG SGA",#N/A,FALSE,"Consol vs Budget"}</definedName>
    <definedName name="wrn.MTD._.CONSOL._.STMTS." localSheetId="1" hidden="1">{"MTD CONSOL IS",#N/A,FALSE,"CONSOL";"MTD CONSOL BS",#N/A,FALSE,"CONSOL";"MTD CONSOL CF",#N/A,FALSE,"CONSOL";"MTD CONSOL COGS",#N/A,FALSE,"CONSOL";"MTD CONSOL SGA",#N/A,FALSE,"CONSOL"}</definedName>
    <definedName name="wrn.MTD._.CONSOL._.STMTS." localSheetId="3" hidden="1">{"MTD CONSOL IS",#N/A,FALSE,"CONSOL";"MTD CONSOL BS",#N/A,FALSE,"CONSOL";"MTD CONSOL CF",#N/A,FALSE,"CONSOL";"MTD CONSOL COGS",#N/A,FALSE,"CONSOL";"MTD CONSOL SGA",#N/A,FALSE,"CONSOL"}</definedName>
    <definedName name="wrn.MTD._.CONSOL._.STMTS." localSheetId="5" hidden="1">{"MTD CONSOL IS",#N/A,FALSE,"CONSOL";"MTD CONSOL BS",#N/A,FALSE,"CONSOL";"MTD CONSOL CF",#N/A,FALSE,"CONSOL";"MTD CONSOL COGS",#N/A,FALSE,"CONSOL";"MTD CONSOL SGA",#N/A,FALSE,"CONSOL"}</definedName>
    <definedName name="wrn.MTD._.CONSOL._.STMTS." hidden="1">{"MTD CONSOL IS",#N/A,FALSE,"CONSOL";"MTD CONSOL BS",#N/A,FALSE,"CONSOL";"MTD CONSOL CF",#N/A,FALSE,"CONSOL";"MTD CONSOL COGS",#N/A,FALSE,"CONSOL";"MTD CONSOL SGA",#N/A,FALSE,"CONSOL"}</definedName>
    <definedName name="wrn.MTD._.CTT._.STMTS." localSheetId="1" hidden="1">{"MTD CTT IS",#N/A,FALSE,"CTT";"MTD CTT BS",#N/A,FALSE,"CTT";"MTD CTT CF",#N/A,FALSE,"CTT";"MTD CTT COGS",#N/A,FALSE,"CTT";"MTD CTT SGA",#N/A,FALSE,"CTT"}</definedName>
    <definedName name="wrn.MTD._.CTT._.STMTS." localSheetId="3" hidden="1">{"MTD CTT IS",#N/A,FALSE,"CTT";"MTD CTT BS",#N/A,FALSE,"CTT";"MTD CTT CF",#N/A,FALSE,"CTT";"MTD CTT COGS",#N/A,FALSE,"CTT";"MTD CTT SGA",#N/A,FALSE,"CTT"}</definedName>
    <definedName name="wrn.MTD._.CTT._.STMTS." localSheetId="5" hidden="1">{"MTD CTT IS",#N/A,FALSE,"CTT";"MTD CTT BS",#N/A,FALSE,"CTT";"MTD CTT CF",#N/A,FALSE,"CTT";"MTD CTT COGS",#N/A,FALSE,"CTT";"MTD CTT SGA",#N/A,FALSE,"CTT"}</definedName>
    <definedName name="wrn.MTD._.CTT._.STMTS." hidden="1">{"MTD CTT IS",#N/A,FALSE,"CTT";"MTD CTT BS",#N/A,FALSE,"CTT";"MTD CTT CF",#N/A,FALSE,"CTT";"MTD CTT COGS",#N/A,FALSE,"CTT";"MTD CTT SGA",#N/A,FALSE,"CTT"}</definedName>
    <definedName name="wrn.MTD._.CTT._.VS._.BUD." localSheetId="1" hidden="1">{"MTD CTT VS BUD IS",#N/A,FALSE,"CTT VS BUDGET";"MTD CTT VS BUD BS",#N/A,FALSE,"CTT VS BUDGET";"MTD CTT VS BUD CF",#N/A,FALSE,"CTT VS BUDGET";"MTD CTT VS BUD COGS",#N/A,FALSE,"CTT VS BUDGET";"MTD CTT VS BUD SGA",#N/A,FALSE,"CTT VS BUDGET"}</definedName>
    <definedName name="wrn.MTD._.CTT._.VS._.BUD." localSheetId="3" hidden="1">{"MTD CTT VS BUD IS",#N/A,FALSE,"CTT VS BUDGET";"MTD CTT VS BUD BS",#N/A,FALSE,"CTT VS BUDGET";"MTD CTT VS BUD CF",#N/A,FALSE,"CTT VS BUDGET";"MTD CTT VS BUD COGS",#N/A,FALSE,"CTT VS BUDGET";"MTD CTT VS BUD SGA",#N/A,FALSE,"CTT VS BUDGET"}</definedName>
    <definedName name="wrn.MTD._.CTT._.VS._.BUD." localSheetId="5" hidden="1">{"MTD CTT VS BUD IS",#N/A,FALSE,"CTT VS BUDGET";"MTD CTT VS BUD BS",#N/A,FALSE,"CTT VS BUDGET";"MTD CTT VS BUD CF",#N/A,FALSE,"CTT VS BUDGET";"MTD CTT VS BUD COGS",#N/A,FALSE,"CTT VS BUDGET";"MTD CTT VS BUD SGA",#N/A,FALSE,"CTT VS BUDGET"}</definedName>
    <definedName name="wrn.MTD._.CTT._.VS._.BUD." hidden="1">{"MTD CTT VS BUD IS",#N/A,FALSE,"CTT VS BUDGET";"MTD CTT VS BUD BS",#N/A,FALSE,"CTT VS BUDGET";"MTD CTT VS BUD CF",#N/A,FALSE,"CTT VS BUDGET";"MTD CTT VS BUD COGS",#N/A,FALSE,"CTT VS BUDGET";"MTD CTT VS BUD SGA",#N/A,FALSE,"CTT VS BUDGET"}</definedName>
    <definedName name="wrn.MTD._.WLLC._.STMTS." localSheetId="1" hidden="1">{"MTD IS",#N/A,FALSE,"WLLC";"MTDBS",#N/A,FALSE,"WLLC";"MTDCF",#N/A,FALSE,"WLLC";"MTDCOGS",#N/A,FALSE,"WLLC";"MTDSGA",#N/A,FALSE,"WLLC"}</definedName>
    <definedName name="wrn.MTD._.WLLC._.STMTS." localSheetId="3" hidden="1">{"MTD IS",#N/A,FALSE,"WLLC";"MTDBS",#N/A,FALSE,"WLLC";"MTDCF",#N/A,FALSE,"WLLC";"MTDCOGS",#N/A,FALSE,"WLLC";"MTDSGA",#N/A,FALSE,"WLLC"}</definedName>
    <definedName name="wrn.MTD._.WLLC._.STMTS." localSheetId="5" hidden="1">{"MTD IS",#N/A,FALSE,"WLLC";"MTDBS",#N/A,FALSE,"WLLC";"MTDCF",#N/A,FALSE,"WLLC";"MTDCOGS",#N/A,FALSE,"WLLC";"MTDSGA",#N/A,FALSE,"WLLC"}</definedName>
    <definedName name="wrn.MTD._.WLLC._.STMTS." hidden="1">{"MTD IS",#N/A,FALSE,"WLLC";"MTDBS",#N/A,FALSE,"WLLC";"MTDCF",#N/A,FALSE,"WLLC";"MTDCOGS",#N/A,FALSE,"WLLC";"MTDSGA",#N/A,FALSE,"WLLC"}</definedName>
    <definedName name="wrn.MTD._.WLLC._.VS._.BUD." localSheetId="1" hidden="1">{"MTD WLLC VS BUD IS",#N/A,FALSE,"WLLC VS BUDGET";"MTD WLLC VS BUD BS",#N/A,FALSE,"WLLC VS BUDGET";"MTD WLLC VS BUD CF",#N/A,FALSE,"WLLC VS BUDGET";"MTD WLLC VS BUD COGS",#N/A,FALSE,"WLLC VS BUDGET";"MTD WLLC VS BUD SGA",#N/A,FALSE,"WLLC VS BUDGET"}</definedName>
    <definedName name="wrn.MTD._.WLLC._.VS._.BUD." localSheetId="3" hidden="1">{"MTD WLLC VS BUD IS",#N/A,FALSE,"WLLC VS BUDGET";"MTD WLLC VS BUD BS",#N/A,FALSE,"WLLC VS BUDGET";"MTD WLLC VS BUD CF",#N/A,FALSE,"WLLC VS BUDGET";"MTD WLLC VS BUD COGS",#N/A,FALSE,"WLLC VS BUDGET";"MTD WLLC VS BUD SGA",#N/A,FALSE,"WLLC VS BUDGET"}</definedName>
    <definedName name="wrn.MTD._.WLLC._.VS._.BUD." localSheetId="5" hidden="1">{"MTD WLLC VS BUD IS",#N/A,FALSE,"WLLC VS BUDGET";"MTD WLLC VS BUD BS",#N/A,FALSE,"WLLC VS BUDGET";"MTD WLLC VS BUD CF",#N/A,FALSE,"WLLC VS BUDGET";"MTD WLLC VS BUD COGS",#N/A,FALSE,"WLLC VS BUDGET";"MTD WLLC VS BUD SGA",#N/A,FALSE,"WLLC VS BUDGET"}</definedName>
    <definedName name="wrn.MTD._.WLLC._.VS._.BUD." hidden="1">{"MTD WLLC VS BUD IS",#N/A,FALSE,"WLLC VS BUDGET";"MTD WLLC VS BUD BS",#N/A,FALSE,"WLLC VS BUDGET";"MTD WLLC VS BUD CF",#N/A,FALSE,"WLLC VS BUDGET";"MTD WLLC VS BUD COGS",#N/A,FALSE,"WLLC VS BUDGET";"MTD WLLC VS BUD SGA",#N/A,FALSE,"WLLC VS BUDGET"}</definedName>
    <definedName name="wrn.Munsell."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hidden="1">{#N/A,#N/A,FALSE,"Index";#N/A,#N/A,FALSE,"IncStmt";#N/A,#N/A,FALSE,"Ratios";#N/A,#N/A,FALSE,"CashFlows";#N/A,#N/A,FALSE,"Ins1";#N/A,#N/A,FALSE,"Ins2";#N/A,#N/A,FALSE,"SelfFund";#N/A,#N/A,FALSE,"SGA";#N/A,#N/A,FALSE,"Recon";#N/A,#N/A,FALSE,"Earnings";#N/A,#N/A,FALSE,"Earnings (2)";#N/A,#N/A,FALSE,"Stock";#N/A,#N/A,FALSE,"Stock (2)";#N/A,#N/A,FALSE,"PeerRatios";#N/A,#N/A,FALSE,"PeerRanks"}</definedName>
    <definedName name="wrn.natgastab." localSheetId="1" hidden="1">{"natgas1",#N/A,FALSE,"u.s. Natural Gas";"natgas2",#N/A,FALSE,"u.s. Natural Gas"}</definedName>
    <definedName name="wrn.natgastab." localSheetId="3" hidden="1">{"natgas1",#N/A,FALSE,"u.s. Natural Gas";"natgas2",#N/A,FALSE,"u.s. Natural Gas"}</definedName>
    <definedName name="wrn.natgastab." localSheetId="5" hidden="1">{"natgas1",#N/A,FALSE,"u.s. Natural Gas";"natgas2",#N/A,FALSE,"u.s. Natural Gas"}</definedName>
    <definedName name="wrn.natgastab." hidden="1">{"natgas1",#N/A,FALSE,"u.s. Natural Gas";"natgas2",#N/A,FALSE,"u.s. Natural Gas"}</definedName>
    <definedName name="wrn.NAVYICASH." localSheetId="1" hidden="1">{"NAVYICASH",#N/A,FALSE,"NAVYI"}</definedName>
    <definedName name="wrn.NAVYICASH." localSheetId="3" hidden="1">{"NAVYICASH",#N/A,FALSE,"NAVYI"}</definedName>
    <definedName name="wrn.NAVYICASH." localSheetId="5" hidden="1">{"NAVYICASH",#N/A,FALSE,"NAVYI"}</definedName>
    <definedName name="wrn.NAVYICASH." hidden="1">{"NAVYICASH",#N/A,FALSE,"NAVYI"}</definedName>
    <definedName name="wrn.NAVYITAX." localSheetId="1" hidden="1">{"NAVYITAX",#N/A,FALSE,"NAVYI"}</definedName>
    <definedName name="wrn.NAVYITAX." localSheetId="3" hidden="1">{"NAVYITAX",#N/A,FALSE,"NAVYI"}</definedName>
    <definedName name="wrn.NAVYITAX." localSheetId="5" hidden="1">{"NAVYITAX",#N/A,FALSE,"NAVYI"}</definedName>
    <definedName name="wrn.NAVYITAX." hidden="1">{"NAVYITAX",#N/A,FALSE,"NAVYI"}</definedName>
    <definedName name="wrn.nema." localSheetId="1" hidden="1">{#N/A,#N/A,FALSE,"Distbn Ntwrk";#N/A,#N/A,FALSE,"Workforce";#N/A,#N/A,FALSE,"cur-prod1";#N/A,#N/A,FALSE,"in-proc"}</definedName>
    <definedName name="wrn.nema." localSheetId="3" hidden="1">{#N/A,#N/A,FALSE,"Distbn Ntwrk";#N/A,#N/A,FALSE,"Workforce";#N/A,#N/A,FALSE,"cur-prod1";#N/A,#N/A,FALSE,"in-proc"}</definedName>
    <definedName name="wrn.nema." localSheetId="5" hidden="1">{#N/A,#N/A,FALSE,"Distbn Ntwrk";#N/A,#N/A,FALSE,"Workforce";#N/A,#N/A,FALSE,"cur-prod1";#N/A,#N/A,FALSE,"in-proc"}</definedName>
    <definedName name="wrn.nema." hidden="1">{#N/A,#N/A,FALSE,"Distbn Ntwrk";#N/A,#N/A,FALSE,"Workforce";#N/A,#N/A,FALSE,"cur-prod1";#N/A,#N/A,FALSE,"in-proc"}</definedName>
    <definedName name="wrn.Net._.Backs." localSheetId="1" hidden="1">{"Net Backs",#N/A,FALSE,"Net Backs"}</definedName>
    <definedName name="wrn.Net._.Backs." localSheetId="3" hidden="1">{"Net Backs",#N/A,FALSE,"Net Backs"}</definedName>
    <definedName name="wrn.Net._.Backs." localSheetId="5" hidden="1">{"Net Backs",#N/A,FALSE,"Net Backs"}</definedName>
    <definedName name="wrn.Net._.Backs." hidden="1">{"Net Backs",#N/A,FALSE,"Net Backs"}</definedName>
    <definedName name="wrn.Net._.Backs._1" localSheetId="1" hidden="1">{"Net Backs",#N/A,FALSE,"Net Backs"}</definedName>
    <definedName name="wrn.Net._.Backs._1" localSheetId="3" hidden="1">{"Net Backs",#N/A,FALSE,"Net Backs"}</definedName>
    <definedName name="wrn.Net._.Backs._1" localSheetId="5" hidden="1">{"Net Backs",#N/A,FALSE,"Net Backs"}</definedName>
    <definedName name="wrn.Net._.Backs._1" hidden="1">{"Net Backs",#N/A,FALSE,"Net Backs"}</definedName>
    <definedName name="wrn.net._.int._.exp." localSheetId="1" hidden="1">{#N/A,#N/A,FALSE,"NET INT EXP"}</definedName>
    <definedName name="wrn.net._.int._.exp." localSheetId="3" hidden="1">{#N/A,#N/A,FALSE,"NET INT EXP"}</definedName>
    <definedName name="wrn.net._.int._.exp." localSheetId="5" hidden="1">{#N/A,#N/A,FALSE,"NET INT EXP"}</definedName>
    <definedName name="wrn.net._.int._.exp." hidden="1">{#N/A,#N/A,FALSE,"NET INT EXP"}</definedName>
    <definedName name="wrn.net._.int._.exp._1" localSheetId="1" hidden="1">{#N/A,#N/A,FALSE,"NET INT EXP"}</definedName>
    <definedName name="wrn.net._.int._.exp._1" localSheetId="3" hidden="1">{#N/A,#N/A,FALSE,"NET INT EXP"}</definedName>
    <definedName name="wrn.net._.int._.exp._1" localSheetId="5" hidden="1">{#N/A,#N/A,FALSE,"NET INT EXP"}</definedName>
    <definedName name="wrn.net._.int._.exp._1" hidden="1">{#N/A,#N/A,FALSE,"NET INT EXP"}</definedName>
    <definedName name="wrn.Netbacks." localSheetId="1" hidden="1">{"Netbacks",#N/A,FALSE,"B"}</definedName>
    <definedName name="wrn.Netbacks." localSheetId="3" hidden="1">{"Netbacks",#N/A,FALSE,"B"}</definedName>
    <definedName name="wrn.Netbacks." localSheetId="5" hidden="1">{"Netbacks",#N/A,FALSE,"B"}</definedName>
    <definedName name="wrn.Netbacks." hidden="1">{"Netbacks",#N/A,FALSE,"B"}</definedName>
    <definedName name="wrn.Netbacks._1" localSheetId="1" hidden="1">{"Netbacks",#N/A,FALSE,"B"}</definedName>
    <definedName name="wrn.Netbacks._1" localSheetId="3" hidden="1">{"Netbacks",#N/A,FALSE,"B"}</definedName>
    <definedName name="wrn.Netbacks._1" localSheetId="5" hidden="1">{"Netbacks",#N/A,FALSE,"B"}</definedName>
    <definedName name="wrn.Netbacks._1" hidden="1">{"Netbacks",#N/A,FALSE,"B"}</definedName>
    <definedName name="wrn.new." localSheetId="1" hidden="1">{#N/A,#N/A,FALSE,"Impl";#N/A,#N/A,FALSE,"sum";#N/A,#N/A,FALSE,"cat";#N/A,#N/A,FALSE,"cum";#N/A,#N/A,FALSE,"varity";#N/A,#N/A,FALSE,"ddc";#N/A,#N/A,FALSE,"man";#N/A,#N/A,FALSE,"metra";#N/A,#N/A,FALSE,"volvo"}</definedName>
    <definedName name="wrn.new." localSheetId="3" hidden="1">{#N/A,#N/A,FALSE,"Impl";#N/A,#N/A,FALSE,"sum";#N/A,#N/A,FALSE,"cat";#N/A,#N/A,FALSE,"cum";#N/A,#N/A,FALSE,"varity";#N/A,#N/A,FALSE,"ddc";#N/A,#N/A,FALSE,"man";#N/A,#N/A,FALSE,"metra";#N/A,#N/A,FALSE,"volvo"}</definedName>
    <definedName name="wrn.new." localSheetId="5"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ew._.York." localSheetId="1" hidden="1">{"NY PRICES",#N/A,FALSE,"CURRENT";"NY PRICES B",#N/A,FALSE,"CURRENT";"NY PRICES",#N/A,FALSE,"CONSTANT";"NY PRICES B",#N/A,FALSE,"CONSTANT"}</definedName>
    <definedName name="wrn.New._.York." localSheetId="3" hidden="1">{"NY PRICES",#N/A,FALSE,"CURRENT";"NY PRICES B",#N/A,FALSE,"CURRENT";"NY PRICES",#N/A,FALSE,"CONSTANT";"NY PRICES B",#N/A,FALSE,"CONSTANT"}</definedName>
    <definedName name="wrn.New._.York." localSheetId="5" hidden="1">{"NY PRICES",#N/A,FALSE,"CURRENT";"NY PRICES B",#N/A,FALSE,"CURRENT";"NY PRICES",#N/A,FALSE,"CONSTANT";"NY PRICES B",#N/A,FALSE,"CONSTANT"}</definedName>
    <definedName name="wrn.New._.York." hidden="1">{"NY PRICES",#N/A,FALSE,"CURRENT";"NY PRICES B",#N/A,FALSE,"CURRENT";"NY PRICES",#N/A,FALSE,"CONSTANT";"NY PRICES B",#N/A,FALSE,"CONSTANT"}</definedName>
    <definedName name="wrn.new._1" localSheetId="1" hidden="1">{#N/A,#N/A,FALSE,"Impl";#N/A,#N/A,FALSE,"sum";#N/A,#N/A,FALSE,"cat";#N/A,#N/A,FALSE,"cum";#N/A,#N/A,FALSE,"varity";#N/A,#N/A,FALSE,"ddc";#N/A,#N/A,FALSE,"man";#N/A,#N/A,FALSE,"metra";#N/A,#N/A,FALSE,"volvo"}</definedName>
    <definedName name="wrn.new._1" localSheetId="3" hidden="1">{#N/A,#N/A,FALSE,"Impl";#N/A,#N/A,FALSE,"sum";#N/A,#N/A,FALSE,"cat";#N/A,#N/A,FALSE,"cum";#N/A,#N/A,FALSE,"varity";#N/A,#N/A,FALSE,"ddc";#N/A,#N/A,FALSE,"man";#N/A,#N/A,FALSE,"metra";#N/A,#N/A,FALSE,"volvo"}</definedName>
    <definedName name="wrn.new._1" localSheetId="5" hidden="1">{#N/A,#N/A,FALSE,"Impl";#N/A,#N/A,FALSE,"sum";#N/A,#N/A,FALSE,"cat";#N/A,#N/A,FALSE,"cum";#N/A,#N/A,FALSE,"varity";#N/A,#N/A,FALSE,"ddc";#N/A,#N/A,FALSE,"man";#N/A,#N/A,FALSE,"metra";#N/A,#N/A,FALSE,"volvo"}</definedName>
    <definedName name="wrn.new._1" hidden="1">{#N/A,#N/A,FALSE,"Impl";#N/A,#N/A,FALSE,"sum";#N/A,#N/A,FALSE,"cat";#N/A,#N/A,FALSE,"cum";#N/A,#N/A,FALSE,"varity";#N/A,#N/A,FALSE,"ddc";#N/A,#N/A,FALSE,"man";#N/A,#N/A,FALSE,"metra";#N/A,#N/A,FALSE,"volvo"}</definedName>
    <definedName name="wrn.newest." localSheetId="0" hidden="1">{#N/A,#N/A,TRUE,"TS";#N/A,#N/A,TRUE,"Combo";#N/A,#N/A,TRUE,"FAIR";#N/A,#N/A,TRUE,"RBC";#N/A,#N/A,TRUE,"xxxx"}</definedName>
    <definedName name="wrn.newest." localSheetId="1" hidden="1">{#N/A,#N/A,TRUE,"TS";#N/A,#N/A,TRUE,"Combo";#N/A,#N/A,TRUE,"FAIR";#N/A,#N/A,TRUE,"RBC";#N/A,#N/A,TRUE,"xxxx"}</definedName>
    <definedName name="wrn.newest." localSheetId="3" hidden="1">{#N/A,#N/A,TRUE,"TS";#N/A,#N/A,TRUE,"Combo";#N/A,#N/A,TRUE,"FAIR";#N/A,#N/A,TRUE,"RBC";#N/A,#N/A,TRUE,"xxxx"}</definedName>
    <definedName name="wrn.newest." localSheetId="5" hidden="1">{#N/A,#N/A,TRUE,"TS";#N/A,#N/A,TRUE,"Combo";#N/A,#N/A,TRUE,"FAIR";#N/A,#N/A,TRUE,"RBC";#N/A,#N/A,TRUE,"xxxx"}</definedName>
    <definedName name="wrn.newest." hidden="1">{#N/A,#N/A,TRUE,"TS";#N/A,#N/A,TRUE,"Combo";#N/A,#N/A,TRUE,"FAIR";#N/A,#N/A,TRUE,"RBC";#N/A,#N/A,TRUE,"xxxx"}</definedName>
    <definedName name="wrn.newest._1" localSheetId="1" hidden="1">{#N/A,#N/A,TRUE,"TS";#N/A,#N/A,TRUE,"Combo";#N/A,#N/A,TRUE,"FAIR";#N/A,#N/A,TRUE,"RBC";#N/A,#N/A,TRUE,"xxxx"}</definedName>
    <definedName name="wrn.newest._1" localSheetId="3" hidden="1">{#N/A,#N/A,TRUE,"TS";#N/A,#N/A,TRUE,"Combo";#N/A,#N/A,TRUE,"FAIR";#N/A,#N/A,TRUE,"RBC";#N/A,#N/A,TRUE,"xxxx"}</definedName>
    <definedName name="wrn.newest._1" localSheetId="5" hidden="1">{#N/A,#N/A,TRUE,"TS";#N/A,#N/A,TRUE,"Combo";#N/A,#N/A,TRUE,"FAIR";#N/A,#N/A,TRUE,"RBC";#N/A,#N/A,TRUE,"xxxx"}</definedName>
    <definedName name="wrn.newest._1" hidden="1">{#N/A,#N/A,TRUE,"TS";#N/A,#N/A,TRUE,"Combo";#N/A,#N/A,TRUE,"FAIR";#N/A,#N/A,TRUE,"RBC";#N/A,#N/A,TRUE,"xxxx"}</definedName>
    <definedName name="wrn.newest._1_1" localSheetId="1" hidden="1">{#N/A,#N/A,TRUE,"TS";#N/A,#N/A,TRUE,"Combo";#N/A,#N/A,TRUE,"FAIR";#N/A,#N/A,TRUE,"RBC";#N/A,#N/A,TRUE,"xxxx"}</definedName>
    <definedName name="wrn.newest._1_1" localSheetId="3" hidden="1">{#N/A,#N/A,TRUE,"TS";#N/A,#N/A,TRUE,"Combo";#N/A,#N/A,TRUE,"FAIR";#N/A,#N/A,TRUE,"RBC";#N/A,#N/A,TRUE,"xxxx"}</definedName>
    <definedName name="wrn.newest._1_1" localSheetId="5" hidden="1">{#N/A,#N/A,TRUE,"TS";#N/A,#N/A,TRUE,"Combo";#N/A,#N/A,TRUE,"FAIR";#N/A,#N/A,TRUE,"RBC";#N/A,#N/A,TRUE,"xxxx"}</definedName>
    <definedName name="wrn.newest._1_1" hidden="1">{#N/A,#N/A,TRUE,"TS";#N/A,#N/A,TRUE,"Combo";#N/A,#N/A,TRUE,"FAIR";#N/A,#N/A,TRUE,"RBC";#N/A,#N/A,TRUE,"xxxx"}</definedName>
    <definedName name="wrn.newest._1_1_2" localSheetId="1" hidden="1">{#N/A,#N/A,TRUE,"TS";#N/A,#N/A,TRUE,"Combo";#N/A,#N/A,TRUE,"FAIR";#N/A,#N/A,TRUE,"RBC";#N/A,#N/A,TRUE,"xxxx"}</definedName>
    <definedName name="wrn.newest._1_1_2" localSheetId="3" hidden="1">{#N/A,#N/A,TRUE,"TS";#N/A,#N/A,TRUE,"Combo";#N/A,#N/A,TRUE,"FAIR";#N/A,#N/A,TRUE,"RBC";#N/A,#N/A,TRUE,"xxxx"}</definedName>
    <definedName name="wrn.newest._1_1_2" localSheetId="5" hidden="1">{#N/A,#N/A,TRUE,"TS";#N/A,#N/A,TRUE,"Combo";#N/A,#N/A,TRUE,"FAIR";#N/A,#N/A,TRUE,"RBC";#N/A,#N/A,TRUE,"xxxx"}</definedName>
    <definedName name="wrn.newest._1_1_2" hidden="1">{#N/A,#N/A,TRUE,"TS";#N/A,#N/A,TRUE,"Combo";#N/A,#N/A,TRUE,"FAIR";#N/A,#N/A,TRUE,"RBC";#N/A,#N/A,TRUE,"xxxx"}</definedName>
    <definedName name="wrn.newest._1_3" localSheetId="1" hidden="1">{#N/A,#N/A,TRUE,"TS";#N/A,#N/A,TRUE,"Combo";#N/A,#N/A,TRUE,"FAIR";#N/A,#N/A,TRUE,"RBC";#N/A,#N/A,TRUE,"xxxx"}</definedName>
    <definedName name="wrn.newest._1_3" localSheetId="3" hidden="1">{#N/A,#N/A,TRUE,"TS";#N/A,#N/A,TRUE,"Combo";#N/A,#N/A,TRUE,"FAIR";#N/A,#N/A,TRUE,"RBC";#N/A,#N/A,TRUE,"xxxx"}</definedName>
    <definedName name="wrn.newest._1_3" localSheetId="5" hidden="1">{#N/A,#N/A,TRUE,"TS";#N/A,#N/A,TRUE,"Combo";#N/A,#N/A,TRUE,"FAIR";#N/A,#N/A,TRUE,"RBC";#N/A,#N/A,TRUE,"xxxx"}</definedName>
    <definedName name="wrn.newest._1_3" hidden="1">{#N/A,#N/A,TRUE,"TS";#N/A,#N/A,TRUE,"Combo";#N/A,#N/A,TRUE,"FAIR";#N/A,#N/A,TRUE,"RBC";#N/A,#N/A,TRUE,"xxxx"}</definedName>
    <definedName name="wrn.newest._2" localSheetId="1" hidden="1">{#N/A,#N/A,TRUE,"TS";#N/A,#N/A,TRUE,"Combo";#N/A,#N/A,TRUE,"FAIR";#N/A,#N/A,TRUE,"RBC";#N/A,#N/A,TRUE,"xxxx"}</definedName>
    <definedName name="wrn.newest._2" localSheetId="3" hidden="1">{#N/A,#N/A,TRUE,"TS";#N/A,#N/A,TRUE,"Combo";#N/A,#N/A,TRUE,"FAIR";#N/A,#N/A,TRUE,"RBC";#N/A,#N/A,TRUE,"xxxx"}</definedName>
    <definedName name="wrn.newest._2" localSheetId="5" hidden="1">{#N/A,#N/A,TRUE,"TS";#N/A,#N/A,TRUE,"Combo";#N/A,#N/A,TRUE,"FAIR";#N/A,#N/A,TRUE,"RBC";#N/A,#N/A,TRUE,"xxxx"}</definedName>
    <definedName name="wrn.newest._2" hidden="1">{#N/A,#N/A,TRUE,"TS";#N/A,#N/A,TRUE,"Combo";#N/A,#N/A,TRUE,"FAIR";#N/A,#N/A,TRUE,"RBC";#N/A,#N/A,TRUE,"xxxx"}</definedName>
    <definedName name="wrn.newest._2_2" localSheetId="1" hidden="1">{#N/A,#N/A,TRUE,"TS";#N/A,#N/A,TRUE,"Combo";#N/A,#N/A,TRUE,"FAIR";#N/A,#N/A,TRUE,"RBC";#N/A,#N/A,TRUE,"xxxx"}</definedName>
    <definedName name="wrn.newest._2_2" localSheetId="3" hidden="1">{#N/A,#N/A,TRUE,"TS";#N/A,#N/A,TRUE,"Combo";#N/A,#N/A,TRUE,"FAIR";#N/A,#N/A,TRUE,"RBC";#N/A,#N/A,TRUE,"xxxx"}</definedName>
    <definedName name="wrn.newest._2_2" localSheetId="5" hidden="1">{#N/A,#N/A,TRUE,"TS";#N/A,#N/A,TRUE,"Combo";#N/A,#N/A,TRUE,"FAIR";#N/A,#N/A,TRUE,"RBC";#N/A,#N/A,TRUE,"xxxx"}</definedName>
    <definedName name="wrn.newest._2_2" hidden="1">{#N/A,#N/A,TRUE,"TS";#N/A,#N/A,TRUE,"Combo";#N/A,#N/A,TRUE,"FAIR";#N/A,#N/A,TRUE,"RBC";#N/A,#N/A,TRUE,"xxxx"}</definedName>
    <definedName name="wrn.newest._3" localSheetId="1" hidden="1">{#N/A,#N/A,TRUE,"TS";#N/A,#N/A,TRUE,"Combo";#N/A,#N/A,TRUE,"FAIR";#N/A,#N/A,TRUE,"RBC";#N/A,#N/A,TRUE,"xxxx"}</definedName>
    <definedName name="wrn.newest._3" localSheetId="3" hidden="1">{#N/A,#N/A,TRUE,"TS";#N/A,#N/A,TRUE,"Combo";#N/A,#N/A,TRUE,"FAIR";#N/A,#N/A,TRUE,"RBC";#N/A,#N/A,TRUE,"xxxx"}</definedName>
    <definedName name="wrn.newest._3" localSheetId="5" hidden="1">{#N/A,#N/A,TRUE,"TS";#N/A,#N/A,TRUE,"Combo";#N/A,#N/A,TRUE,"FAIR";#N/A,#N/A,TRUE,"RBC";#N/A,#N/A,TRUE,"xxxx"}</definedName>
    <definedName name="wrn.newest._3" hidden="1">{#N/A,#N/A,TRUE,"TS";#N/A,#N/A,TRUE,"Combo";#N/A,#N/A,TRUE,"FAIR";#N/A,#N/A,TRUE,"RBC";#N/A,#N/A,TRUE,"xxxx"}</definedName>
    <definedName name="wrn.newest._3_2" localSheetId="1" hidden="1">{#N/A,#N/A,TRUE,"TS";#N/A,#N/A,TRUE,"Combo";#N/A,#N/A,TRUE,"FAIR";#N/A,#N/A,TRUE,"RBC";#N/A,#N/A,TRUE,"xxxx"}</definedName>
    <definedName name="wrn.newest._3_2" localSheetId="3" hidden="1">{#N/A,#N/A,TRUE,"TS";#N/A,#N/A,TRUE,"Combo";#N/A,#N/A,TRUE,"FAIR";#N/A,#N/A,TRUE,"RBC";#N/A,#N/A,TRUE,"xxxx"}</definedName>
    <definedName name="wrn.newest._3_2" localSheetId="5" hidden="1">{#N/A,#N/A,TRUE,"TS";#N/A,#N/A,TRUE,"Combo";#N/A,#N/A,TRUE,"FAIR";#N/A,#N/A,TRUE,"RBC";#N/A,#N/A,TRUE,"xxxx"}</definedName>
    <definedName name="wrn.newest._3_2" hidden="1">{#N/A,#N/A,TRUE,"TS";#N/A,#N/A,TRUE,"Combo";#N/A,#N/A,TRUE,"FAIR";#N/A,#N/A,TRUE,"RBC";#N/A,#N/A,TRUE,"xxxx"}</definedName>
    <definedName name="wrn.newest._4" localSheetId="1" hidden="1">{#N/A,#N/A,TRUE,"TS";#N/A,#N/A,TRUE,"Combo";#N/A,#N/A,TRUE,"FAIR";#N/A,#N/A,TRUE,"RBC";#N/A,#N/A,TRUE,"xxxx"}</definedName>
    <definedName name="wrn.newest._4" localSheetId="3" hidden="1">{#N/A,#N/A,TRUE,"TS";#N/A,#N/A,TRUE,"Combo";#N/A,#N/A,TRUE,"FAIR";#N/A,#N/A,TRUE,"RBC";#N/A,#N/A,TRUE,"xxxx"}</definedName>
    <definedName name="wrn.newest._4" localSheetId="5" hidden="1">{#N/A,#N/A,TRUE,"TS";#N/A,#N/A,TRUE,"Combo";#N/A,#N/A,TRUE,"FAIR";#N/A,#N/A,TRUE,"RBC";#N/A,#N/A,TRUE,"xxxx"}</definedName>
    <definedName name="wrn.newest._4" hidden="1">{#N/A,#N/A,TRUE,"TS";#N/A,#N/A,TRUE,"Combo";#N/A,#N/A,TRUE,"FAIR";#N/A,#N/A,TRUE,"RBC";#N/A,#N/A,TRUE,"xxxx"}</definedName>
    <definedName name="wrn.newest._4_2" localSheetId="1" hidden="1">{#N/A,#N/A,TRUE,"TS";#N/A,#N/A,TRUE,"Combo";#N/A,#N/A,TRUE,"FAIR";#N/A,#N/A,TRUE,"RBC";#N/A,#N/A,TRUE,"xxxx"}</definedName>
    <definedName name="wrn.newest._4_2" localSheetId="3" hidden="1">{#N/A,#N/A,TRUE,"TS";#N/A,#N/A,TRUE,"Combo";#N/A,#N/A,TRUE,"FAIR";#N/A,#N/A,TRUE,"RBC";#N/A,#N/A,TRUE,"xxxx"}</definedName>
    <definedName name="wrn.newest._4_2" localSheetId="5" hidden="1">{#N/A,#N/A,TRUE,"TS";#N/A,#N/A,TRUE,"Combo";#N/A,#N/A,TRUE,"FAIR";#N/A,#N/A,TRUE,"RBC";#N/A,#N/A,TRUE,"xxxx"}</definedName>
    <definedName name="wrn.newest._4_2" hidden="1">{#N/A,#N/A,TRUE,"TS";#N/A,#N/A,TRUE,"Combo";#N/A,#N/A,TRUE,"FAIR";#N/A,#N/A,TRUE,"RBC";#N/A,#N/A,TRUE,"xxxx"}</definedName>
    <definedName name="wrn.newest._5" localSheetId="1" hidden="1">{#N/A,#N/A,TRUE,"TS";#N/A,#N/A,TRUE,"Combo";#N/A,#N/A,TRUE,"FAIR";#N/A,#N/A,TRUE,"RBC";#N/A,#N/A,TRUE,"xxxx"}</definedName>
    <definedName name="wrn.newest._5" localSheetId="3" hidden="1">{#N/A,#N/A,TRUE,"TS";#N/A,#N/A,TRUE,"Combo";#N/A,#N/A,TRUE,"FAIR";#N/A,#N/A,TRUE,"RBC";#N/A,#N/A,TRUE,"xxxx"}</definedName>
    <definedName name="wrn.newest._5" localSheetId="5" hidden="1">{#N/A,#N/A,TRUE,"TS";#N/A,#N/A,TRUE,"Combo";#N/A,#N/A,TRUE,"FAIR";#N/A,#N/A,TRUE,"RBC";#N/A,#N/A,TRUE,"xxxx"}</definedName>
    <definedName name="wrn.newest._5" hidden="1">{#N/A,#N/A,TRUE,"TS";#N/A,#N/A,TRUE,"Combo";#N/A,#N/A,TRUE,"FAIR";#N/A,#N/A,TRUE,"RBC";#N/A,#N/A,TRUE,"xxxx"}</definedName>
    <definedName name="wrn.newest._5_2" localSheetId="1" hidden="1">{#N/A,#N/A,TRUE,"TS";#N/A,#N/A,TRUE,"Combo";#N/A,#N/A,TRUE,"FAIR";#N/A,#N/A,TRUE,"RBC";#N/A,#N/A,TRUE,"xxxx"}</definedName>
    <definedName name="wrn.newest._5_2" localSheetId="3" hidden="1">{#N/A,#N/A,TRUE,"TS";#N/A,#N/A,TRUE,"Combo";#N/A,#N/A,TRUE,"FAIR";#N/A,#N/A,TRUE,"RBC";#N/A,#N/A,TRUE,"xxxx"}</definedName>
    <definedName name="wrn.newest._5_2" localSheetId="5" hidden="1">{#N/A,#N/A,TRUE,"TS";#N/A,#N/A,TRUE,"Combo";#N/A,#N/A,TRUE,"FAIR";#N/A,#N/A,TRUE,"RBC";#N/A,#N/A,TRUE,"xxxx"}</definedName>
    <definedName name="wrn.newest._5_2" hidden="1">{#N/A,#N/A,TRUE,"TS";#N/A,#N/A,TRUE,"Combo";#N/A,#N/A,TRUE,"FAIR";#N/A,#N/A,TRUE,"RBC";#N/A,#N/A,TRUE,"xxxx"}</definedName>
    <definedName name="wrn.NEWS12CNI." localSheetId="1" hidden="1">{#N/A,#N/A,FALSE,"NEWS12"}</definedName>
    <definedName name="wrn.NEWS12CNI." localSheetId="3" hidden="1">{#N/A,#N/A,FALSE,"NEWS12"}</definedName>
    <definedName name="wrn.NEWS12CNI." localSheetId="5" hidden="1">{#N/A,#N/A,FALSE,"NEWS12"}</definedName>
    <definedName name="wrn.NEWS12CNI." hidden="1">{#N/A,#N/A,FALSE,"NEWS12"}</definedName>
    <definedName name="wrn.news12nocni." localSheetId="1" hidden="1">{#N/A,#N/A,FALSE,"NEWS12"}</definedName>
    <definedName name="wrn.news12nocni." localSheetId="3" hidden="1">{#N/A,#N/A,FALSE,"NEWS12"}</definedName>
    <definedName name="wrn.news12nocni." localSheetId="5" hidden="1">{#N/A,#N/A,FALSE,"NEWS12"}</definedName>
    <definedName name="wrn.news12nocni." hidden="1">{#N/A,#N/A,FALSE,"NEWS12"}</definedName>
    <definedName name="wrn.NEWS12pg1." localSheetId="1" hidden="1">{#N/A,#N/A,FALSE,"NEWS12"}</definedName>
    <definedName name="wrn.NEWS12pg1." localSheetId="3" hidden="1">{#N/A,#N/A,FALSE,"NEWS12"}</definedName>
    <definedName name="wrn.NEWS12pg1." localSheetId="5" hidden="1">{#N/A,#N/A,FALSE,"NEWS12"}</definedName>
    <definedName name="wrn.NEWS12pg1." hidden="1">{#N/A,#N/A,FALSE,"NEWS12"}</definedName>
    <definedName name="wrn.NEWS12pg2." localSheetId="1" hidden="1">{#N/A,#N/A,FALSE,"NEWS12"}</definedName>
    <definedName name="wrn.NEWS12pg2." localSheetId="3" hidden="1">{#N/A,#N/A,FALSE,"NEWS12"}</definedName>
    <definedName name="wrn.NEWS12pg2." localSheetId="5" hidden="1">{#N/A,#N/A,FALSE,"NEWS12"}</definedName>
    <definedName name="wrn.NEWS12pg2." hidden="1">{#N/A,#N/A,FALSE,"NEWS12"}</definedName>
    <definedName name="wrn.NOI." localSheetId="1" hidden="1">{#N/A,#N/A,FALSE,"NOI"}</definedName>
    <definedName name="wrn.NOI." localSheetId="3" hidden="1">{#N/A,#N/A,FALSE,"NOI"}</definedName>
    <definedName name="wrn.NOI." localSheetId="5" hidden="1">{#N/A,#N/A,FALSE,"NOI"}</definedName>
    <definedName name="wrn.NOI." hidden="1">{#N/A,#N/A,FALSE,"NOI"}</definedName>
    <definedName name="wrn.NOI._.BACKUP." localSheetId="1" hidden="1">{#N/A,#N/A,FALSE,"NOI"}</definedName>
    <definedName name="wrn.NOI._.BACKUP." localSheetId="3" hidden="1">{#N/A,#N/A,FALSE,"NOI"}</definedName>
    <definedName name="wrn.NOI._.BACKUP." localSheetId="5" hidden="1">{#N/A,#N/A,FALSE,"NOI"}</definedName>
    <definedName name="wrn.NOI._.BACKUP." hidden="1">{#N/A,#N/A,FALSE,"NOI"}</definedName>
    <definedName name="wrn.November." localSheetId="1"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localSheetId="3"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localSheetId="5"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PV._.Matrix." localSheetId="1"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 localSheetId="3"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 localSheetId="5"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_1" localSheetId="1"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_1" localSheetId="3"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_1" localSheetId="5"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PV._.Matrix._1"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R._.INV." localSheetId="1">{"NR INV - TTS",#N/A,TRUE,"NR INV";"NR INV - ET",#N/A,TRUE,"NR INV"}</definedName>
    <definedName name="wrn.NR._.INV." localSheetId="3">{"NR INV - TTS",#N/A,TRUE,"NR INV";"NR INV - ET",#N/A,TRUE,"NR INV"}</definedName>
    <definedName name="wrn.NR._.INV." localSheetId="5">{"NR INV - TTS",#N/A,TRUE,"NR INV";"NR INV - ET",#N/A,TRUE,"NR INV"}</definedName>
    <definedName name="wrn.NR._.INV.">{"NR INV - TTS",#N/A,TRUE,"NR INV";"NR INV - ET",#N/A,TRUE,"NR INV"}</definedName>
    <definedName name="wrn.ntfinance." localSheetId="1" hidden="1">{"Rate",#N/A,TRUE,"SUMMARY";"Ratios",#N/A,TRUE,"Ratios";"BUDGETREVENUE",#N/A,TRUE,"Revenue";"TOTALS",#N/A,TRUE,"DETAIL"}</definedName>
    <definedName name="wrn.ntfinance." localSheetId="3" hidden="1">{"Rate",#N/A,TRUE,"SUMMARY";"Ratios",#N/A,TRUE,"Ratios";"BUDGETREVENUE",#N/A,TRUE,"Revenue";"TOTALS",#N/A,TRUE,"DETAIL"}</definedName>
    <definedName name="wrn.ntfinance." localSheetId="5" hidden="1">{"Rate",#N/A,TRUE,"SUMMARY";"Ratios",#N/A,TRUE,"Ratios";"BUDGETREVENUE",#N/A,TRUE,"Revenue";"TOTALS",#N/A,TRUE,"DETAIL"}</definedName>
    <definedName name="wrn.ntfinance." hidden="1">{"Rate",#N/A,TRUE,"SUMMARY";"Ratios",#N/A,TRUE,"Ratios";"BUDGETREVENUE",#N/A,TRUE,"Revenue";"TOTALS",#N/A,TRUE,"DETAIL"}</definedName>
    <definedName name="wrn.NWE._.1995." localSheetId="1" hidden="1">{"input",#N/A,TRUE,"1995 Quality";"basedata",#N/A,TRUE,"1995 Quality";"diff",#N/A,TRUE,"1995 Quality"}</definedName>
    <definedName name="wrn.NWE._.1995." localSheetId="3" hidden="1">{"input",#N/A,TRUE,"1995 Quality";"basedata",#N/A,TRUE,"1995 Quality";"diff",#N/A,TRUE,"1995 Quality"}</definedName>
    <definedName name="wrn.NWE._.1995." localSheetId="5" hidden="1">{"input",#N/A,TRUE,"1995 Quality";"basedata",#N/A,TRUE,"1995 Quality";"diff",#N/A,TRUE,"1995 Quality"}</definedName>
    <definedName name="wrn.NWE._.1995." hidden="1">{"input",#N/A,TRUE,"1995 Quality";"basedata",#N/A,TRUE,"1995 Quality";"diff",#N/A,TRUE,"1995 Quality"}</definedName>
    <definedName name="wrn.NWE._.2000." localSheetId="1" hidden="1">{"input",#N/A,FALSE,"Year 2000";"basedata",#N/A,FALSE,"Year 2000";"diff",#N/A,FALSE,"Year 2000"}</definedName>
    <definedName name="wrn.NWE._.2000." localSheetId="3" hidden="1">{"input",#N/A,FALSE,"Year 2000";"basedata",#N/A,FALSE,"Year 2000";"diff",#N/A,FALSE,"Year 2000"}</definedName>
    <definedName name="wrn.NWE._.2000." localSheetId="5" hidden="1">{"input",#N/A,FALSE,"Year 2000";"basedata",#N/A,FALSE,"Year 2000";"diff",#N/A,FALSE,"Year 2000"}</definedName>
    <definedName name="wrn.NWE._.2000." hidden="1">{"input",#N/A,FALSE,"Year 2000";"basedata",#N/A,FALSE,"Year 2000";"diff",#N/A,FALSE,"Year 2000"}</definedName>
    <definedName name="wrn.NYI." localSheetId="1" hidden="1">{#N/A,#N/A,FALSE,"NYI"}</definedName>
    <definedName name="wrn.NYI." localSheetId="3" hidden="1">{#N/A,#N/A,FALSE,"NYI"}</definedName>
    <definedName name="wrn.NYI." localSheetId="5" hidden="1">{#N/A,#N/A,FALSE,"NYI"}</definedName>
    <definedName name="wrn.NYI." hidden="1">{#N/A,#N/A,FALSE,"NYI"}</definedName>
    <definedName name="wrn.nytaann._1" localSheetId="1" hidden="1">{"nytacash",#N/A,FALSE,"GLOBEINC";"nytainc",#N/A,FALSE,"GLOBEINC";"nytanyt",#N/A,FALSE,"GLOBEINC";"nytareg",#N/A,FALSE,"GLOBEINC";"nytaglobe",#N/A,FALSE,"GLOBEINC";"nytapprttl",#N/A,FALSE,"GLOBEINC"}</definedName>
    <definedName name="wrn.nytaann._1" localSheetId="3" hidden="1">{"nytacash",#N/A,FALSE,"GLOBEINC";"nytainc",#N/A,FALSE,"GLOBEINC";"nytanyt",#N/A,FALSE,"GLOBEINC";"nytareg",#N/A,FALSE,"GLOBEINC";"nytaglobe",#N/A,FALSE,"GLOBEINC";"nytapprttl",#N/A,FALSE,"GLOBEINC"}</definedName>
    <definedName name="wrn.nytaann._1" localSheetId="5" hidden="1">{"nytacash",#N/A,FALSE,"GLOBEINC";"nytainc",#N/A,FALSE,"GLOBEINC";"nytanyt",#N/A,FALSE,"GLOBEINC";"nytareg",#N/A,FALSE,"GLOBEINC";"nytaglobe",#N/A,FALSE,"GLOBEINC";"nytapprttl",#N/A,FALSE,"GLOBEINC"}</definedName>
    <definedName name="wrn.nytaann._1" hidden="1">{"nytacash",#N/A,FALSE,"GLOBEINC";"nytainc",#N/A,FALSE,"GLOBEINC";"nytanyt",#N/A,FALSE,"GLOBEINC";"nytareg",#N/A,FALSE,"GLOBEINC";"nytaglobe",#N/A,FALSE,"GLOBEINC";"nytapprttl",#N/A,FALSE,"GLOBEINC"}</definedName>
    <definedName name="wrn.OCTOBER." localSheetId="1"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localSheetId="3"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localSheetId="5"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lk._.by._.Qtr." localSheetId="1" hidden="1">{"Olk by Qtr Full",#N/A,FALSE,"Tot PalmPalm";"Olk by Qtr Full",#N/A,FALSE,"Tot Device";"Olk by Qtr Full",#N/A,FALSE,"Platform";"Olk by Qtr Full",#N/A,FALSE,"Palm.Net";"Olk by Qtr Full",#N/A,FALSE,"Elim"}</definedName>
    <definedName name="wrn.Olk._.by._.Qtr." localSheetId="3" hidden="1">{"Olk by Qtr Full",#N/A,FALSE,"Tot PalmPalm";"Olk by Qtr Full",#N/A,FALSE,"Tot Device";"Olk by Qtr Full",#N/A,FALSE,"Platform";"Olk by Qtr Full",#N/A,FALSE,"Palm.Net";"Olk by Qtr Full",#N/A,FALSE,"Elim"}</definedName>
    <definedName name="wrn.Olk._.by._.Qtr." localSheetId="5" hidden="1">{"Olk by Qtr Full",#N/A,FALSE,"Tot PalmPalm";"Olk by Qtr Full",#N/A,FALSE,"Tot Device";"Olk by Qtr Full",#N/A,FALSE,"Platform";"Olk by Qtr Full",#N/A,FALSE,"Palm.Net";"Olk by Qtr Full",#N/A,FALSE,"Elim"}</definedName>
    <definedName name="wrn.Olk._.by._.Qtr." hidden="1">{"Olk by Qtr Full",#N/A,FALSE,"Tot PalmPalm";"Olk by Qtr Full",#N/A,FALSE,"Tot Device";"Olk by Qtr Full",#N/A,FALSE,"Platform";"Olk by Qtr Full",#N/A,FALSE,"Palm.Net";"Olk by Qtr Full",#N/A,FALSE,"Elim"}</definedName>
    <definedName name="wrn.Olk._.by._.Qtr._1" localSheetId="1" hidden="1">{"Olk by Qtr Full",#N/A,FALSE,"Tot PalmPalm";"Olk by Qtr Full",#N/A,FALSE,"Tot Device";"Olk by Qtr Full",#N/A,FALSE,"Platform";"Olk by Qtr Full",#N/A,FALSE,"Palm.Net";"Olk by Qtr Full",#N/A,FALSE,"Elim"}</definedName>
    <definedName name="wrn.Olk._.by._.Qtr._1" localSheetId="3" hidden="1">{"Olk by Qtr Full",#N/A,FALSE,"Tot PalmPalm";"Olk by Qtr Full",#N/A,FALSE,"Tot Device";"Olk by Qtr Full",#N/A,FALSE,"Platform";"Olk by Qtr Full",#N/A,FALSE,"Palm.Net";"Olk by Qtr Full",#N/A,FALSE,"Elim"}</definedName>
    <definedName name="wrn.Olk._.by._.Qtr._1" localSheetId="5" hidden="1">{"Olk by Qtr Full",#N/A,FALSE,"Tot PalmPalm";"Olk by Qtr Full",#N/A,FALSE,"Tot Device";"Olk by Qtr Full",#N/A,FALSE,"Platform";"Olk by Qtr Full",#N/A,FALSE,"Palm.Net";"Olk by Qtr Full",#N/A,FALSE,"Elim"}</definedName>
    <definedName name="wrn.Olk._.by._.Qtr._1" hidden="1">{"Olk by Qtr Full",#N/A,FALSE,"Tot PalmPalm";"Olk by Qtr Full",#N/A,FALSE,"Tot Device";"Olk by Qtr Full",#N/A,FALSE,"Platform";"Olk by Qtr Full",#N/A,FALSE,"Palm.Net";"Olk by Qtr Full",#N/A,FALSE,"Elim"}</definedName>
    <definedName name="wrn.Oncology." localSheetId="1" hidden="1">{#N/A,#N/A,FALSE,"Onco";#N/A,#N/A,FALSE,"Taxol";#N/A,#N/A,FALSE,"UFT";#N/A,#N/A,FALSE,"Carb"}</definedName>
    <definedName name="wrn.Oncology." localSheetId="3" hidden="1">{#N/A,#N/A,FALSE,"Onco";#N/A,#N/A,FALSE,"Taxol";#N/A,#N/A,FALSE,"UFT";#N/A,#N/A,FALSE,"Carb"}</definedName>
    <definedName name="wrn.Oncology." localSheetId="5" hidden="1">{#N/A,#N/A,FALSE,"Onco";#N/A,#N/A,FALSE,"Taxol";#N/A,#N/A,FALSE,"UFT";#N/A,#N/A,FALSE,"Carb"}</definedName>
    <definedName name="wrn.Oncology." hidden="1">{#N/A,#N/A,FALSE,"Onco";#N/A,#N/A,FALSE,"Taxol";#N/A,#N/A,FALSE,"UFT";#N/A,#N/A,FALSE,"Carb"}</definedName>
    <definedName name="wrn.Oncology._1" localSheetId="1" hidden="1">{#N/A,#N/A,FALSE,"Onco";#N/A,#N/A,FALSE,"Taxol";#N/A,#N/A,FALSE,"UFT";#N/A,#N/A,FALSE,"Carb"}</definedName>
    <definedName name="wrn.Oncology._1" localSheetId="3" hidden="1">{#N/A,#N/A,FALSE,"Onco";#N/A,#N/A,FALSE,"Taxol";#N/A,#N/A,FALSE,"UFT";#N/A,#N/A,FALSE,"Carb"}</definedName>
    <definedName name="wrn.Oncology._1" localSheetId="5" hidden="1">{#N/A,#N/A,FALSE,"Onco";#N/A,#N/A,FALSE,"Taxol";#N/A,#N/A,FALSE,"UFT";#N/A,#N/A,FALSE,"Carb"}</definedName>
    <definedName name="wrn.Oncology._1" hidden="1">{#N/A,#N/A,FALSE,"Onco";#N/A,#N/A,FALSE,"Taxol";#N/A,#N/A,FALSE,"UFT";#N/A,#N/A,FALSE,"Carb"}</definedName>
    <definedName name="wrn.one" localSheetId="1" hidden="1">{"page1",#N/A,FALSE,"A";"page2",#N/A,FALSE,"A"}</definedName>
    <definedName name="wrn.one" localSheetId="3" hidden="1">{"page1",#N/A,FALSE,"A";"page2",#N/A,FALSE,"A"}</definedName>
    <definedName name="wrn.one" localSheetId="5" hidden="1">{"page1",#N/A,FALSE,"A";"page2",#N/A,FALSE,"A"}</definedName>
    <definedName name="wrn.one" hidden="1">{"page1",#N/A,FALSE,"A";"page2",#N/A,FALSE,"A"}</definedName>
    <definedName name="wrn.one." localSheetId="1" hidden="1">{"page1",#N/A,FALSE,"A";"page2",#N/A,FALSE,"A"}</definedName>
    <definedName name="wrn.one." localSheetId="3" hidden="1">{"page1",#N/A,FALSE,"A";"page2",#N/A,FALSE,"A"}</definedName>
    <definedName name="wrn.one." localSheetId="5" hidden="1">{"page1",#N/A,FALSE,"A";"page2",#N/A,FALSE,"A"}</definedName>
    <definedName name="wrn.one." hidden="1">{"page1",#N/A,FALSE,"A";"page2",#N/A,FALSE,"A"}</definedName>
    <definedName name="wrn.ONTK." localSheetId="1" hidden="1">{#N/A,#N/A,FALSE,"Title Page";#N/A,#N/A,FALSE,"Summary Sheet";#N/A,#N/A,FALSE,"Quarterly Income Statement";#N/A,#N/A,FALSE,"Proforma QTR Income Statement";#N/A,#N/A,FALSE,"Fiscal Year Income Statement";#N/A,#N/A,FALSE,"Valuation Summary";#N/A,#N/A,FALSE,"Comps Without";#N/A,#N/A,FALSE,"Comps With"}</definedName>
    <definedName name="wrn.ONTK." localSheetId="5"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erating._.Statistics." localSheetId="1" hidden="1">{"Operating Statictics",#N/A,FALSE,"Operating Statistics"}</definedName>
    <definedName name="wrn.Operating._.Statistics." localSheetId="3" hidden="1">{"Operating Statictics",#N/A,FALSE,"Operating Statistics"}</definedName>
    <definedName name="wrn.Operating._.Statistics." localSheetId="5" hidden="1">{"Operating Statictics",#N/A,FALSE,"Operating Statistics"}</definedName>
    <definedName name="wrn.Operating._.Statistics." hidden="1">{"Operating Statictics",#N/A,FALSE,"Operating Statistics"}</definedName>
    <definedName name="wrn.Operating._.Statistics._1" localSheetId="1" hidden="1">{"Operating Statictics",#N/A,FALSE,"Operating Statistics"}</definedName>
    <definedName name="wrn.Operating._.Statistics._1" localSheetId="3" hidden="1">{"Operating Statictics",#N/A,FALSE,"Operating Statistics"}</definedName>
    <definedName name="wrn.Operating._.Statistics._1" localSheetId="5" hidden="1">{"Operating Statictics",#N/A,FALSE,"Operating Statistics"}</definedName>
    <definedName name="wrn.Operating._.Statistics._1" hidden="1">{"Operating Statictics",#N/A,FALSE,"Operating Statistics"}</definedName>
    <definedName name="wrn.OPERATIONS." localSheetId="1" hidden="1">{#N/A,#N/A,FALSE,"PL-FS";#N/A,#N/A,FALSE,"PL"}</definedName>
    <definedName name="wrn.OPERATIONS." localSheetId="3" hidden="1">{#N/A,#N/A,FALSE,"PL-FS";#N/A,#N/A,FALSE,"PL"}</definedName>
    <definedName name="wrn.OPERATIONS." localSheetId="5" hidden="1">{#N/A,#N/A,FALSE,"PL-FS";#N/A,#N/A,FALSE,"PL"}</definedName>
    <definedName name="wrn.OPERATIONS." hidden="1">{#N/A,#N/A,FALSE,"PL-FS";#N/A,#N/A,FALSE,"PL"}</definedName>
    <definedName name="wrn.ops._.costs." localSheetId="1" hidden="1">{"page1",#N/A,FALSE,"APCI Operations Detail  ";"page2",#N/A,FALSE,"APCI Operations Detail  ";"page3",#N/A,FALSE,"APCI Operations Detail  ";"page4",#N/A,FALSE,"APCI Operations Detail  "}</definedName>
    <definedName name="wrn.ops._.costs." localSheetId="3" hidden="1">{"page1",#N/A,FALSE,"APCI Operations Detail  ";"page2",#N/A,FALSE,"APCI Operations Detail  ";"page3",#N/A,FALSE,"APCI Operations Detail  ";"page4",#N/A,FALSE,"APCI Operations Detail  "}</definedName>
    <definedName name="wrn.ops._.costs." localSheetId="5" hidden="1">{"page1",#N/A,FALSE,"APCI Operations Detail  ";"page2",#N/A,FALSE,"APCI Operations Detail  ";"page3",#N/A,FALSE,"APCI Operations Detail  ";"page4",#N/A,FALSE,"APCI Operations Detail  "}</definedName>
    <definedName name="wrn.ops._.costs." hidden="1">{"page1",#N/A,FALSE,"APCI Operations Detail  ";"page2",#N/A,FALSE,"APCI Operations Detail  ";"page3",#N/A,FALSE,"APCI Operations Detail  ";"page4",#N/A,FALSE,"APCI Operations Detail  "}</definedName>
    <definedName name="wrn.ops._.costs._1" localSheetId="1" hidden="1">{"page1",#N/A,FALSE,"APCI Operations Detail  ";"page2",#N/A,FALSE,"APCI Operations Detail  ";"page3",#N/A,FALSE,"APCI Operations Detail  ";"page4",#N/A,FALSE,"APCI Operations Detail  "}</definedName>
    <definedName name="wrn.ops._.costs._1" localSheetId="3" hidden="1">{"page1",#N/A,FALSE,"APCI Operations Detail  ";"page2",#N/A,FALSE,"APCI Operations Detail  ";"page3",#N/A,FALSE,"APCI Operations Detail  ";"page4",#N/A,FALSE,"APCI Operations Detail  "}</definedName>
    <definedName name="wrn.ops._.costs._1" localSheetId="5" hidden="1">{"page1",#N/A,FALSE,"APCI Operations Detail  ";"page2",#N/A,FALSE,"APCI Operations Detail  ";"page3",#N/A,FALSE,"APCI Operations Detail  ";"page4",#N/A,FALSE,"APCI Operations Detail  "}</definedName>
    <definedName name="wrn.ops._.costs._1" hidden="1">{"page1",#N/A,FALSE,"APCI Operations Detail  ";"page2",#N/A,FALSE,"APCI Operations Detail  ";"page3",#N/A,FALSE,"APCI Operations Detail  ";"page4",#N/A,FALSE,"APCI Operations Detail  "}</definedName>
    <definedName name="wrn.opscosts2" localSheetId="1" hidden="1">{"page1",#N/A,FALSE,"APCI Operations Detail  ";"page2",#N/A,FALSE,"APCI Operations Detail  ";"page3",#N/A,FALSE,"APCI Operations Detail  ";"page4",#N/A,FALSE,"APCI Operations Detail  "}</definedName>
    <definedName name="wrn.opscosts2" localSheetId="3" hidden="1">{"page1",#N/A,FALSE,"APCI Operations Detail  ";"page2",#N/A,FALSE,"APCI Operations Detail  ";"page3",#N/A,FALSE,"APCI Operations Detail  ";"page4",#N/A,FALSE,"APCI Operations Detail  "}</definedName>
    <definedName name="wrn.opscosts2" localSheetId="5" hidden="1">{"page1",#N/A,FALSE,"APCI Operations Detail  ";"page2",#N/A,FALSE,"APCI Operations Detail  ";"page3",#N/A,FALSE,"APCI Operations Detail  ";"page4",#N/A,FALSE,"APCI Operations Detail  "}</definedName>
    <definedName name="wrn.opscosts2" hidden="1">{"page1",#N/A,FALSE,"APCI Operations Detail  ";"page2",#N/A,FALSE,"APCI Operations Detail  ";"page3",#N/A,FALSE,"APCI Operations Detail  ";"page4",#N/A,FALSE,"APCI Operations Detail  "}</definedName>
    <definedName name="wrn.opscosts2_1" localSheetId="1" hidden="1">{"page1",#N/A,FALSE,"APCI Operations Detail  ";"page2",#N/A,FALSE,"APCI Operations Detail  ";"page3",#N/A,FALSE,"APCI Operations Detail  ";"page4",#N/A,FALSE,"APCI Operations Detail  "}</definedName>
    <definedName name="wrn.opscosts2_1" localSheetId="3" hidden="1">{"page1",#N/A,FALSE,"APCI Operations Detail  ";"page2",#N/A,FALSE,"APCI Operations Detail  ";"page3",#N/A,FALSE,"APCI Operations Detail  ";"page4",#N/A,FALSE,"APCI Operations Detail  "}</definedName>
    <definedName name="wrn.opscosts2_1" localSheetId="5" hidden="1">{"page1",#N/A,FALSE,"APCI Operations Detail  ";"page2",#N/A,FALSE,"APCI Operations Detail  ";"page3",#N/A,FALSE,"APCI Operations Detail  ";"page4",#N/A,FALSE,"APCI Operations Detail  "}</definedName>
    <definedName name="wrn.opscosts2_1" hidden="1">{"page1",#N/A,FALSE,"APCI Operations Detail  ";"page2",#N/A,FALSE,"APCI Operations Detail  ";"page3",#N/A,FALSE,"APCI Operations Detail  ";"page4",#N/A,FALSE,"APCI Operations Detail  "}</definedName>
    <definedName name="wrn.OSBL." localSheetId="1" hidden="1">{#N/A,#N/A,FALSE,"OSBL"}</definedName>
    <definedName name="wrn.OSBL." localSheetId="3" hidden="1">{#N/A,#N/A,FALSE,"OSBL"}</definedName>
    <definedName name="wrn.OSBL." localSheetId="5" hidden="1">{#N/A,#N/A,FALSE,"OSBL"}</definedName>
    <definedName name="wrn.OSBL." hidden="1">{#N/A,#N/A,FALSE,"OSBL"}</definedName>
    <definedName name="wrn.OTC._.Market._.Report." localSheetId="1" hidden="1">{#N/A,#N/A,FALSE,"Sales Graph";#N/A,#N/A,FALSE,"BUC Graph";#N/A,#N/A,FALSE,"P&amp;L - YTD"}</definedName>
    <definedName name="wrn.OTC._.Market._.Report." localSheetId="3" hidden="1">{#N/A,#N/A,FALSE,"Sales Graph";#N/A,#N/A,FALSE,"BUC Graph";#N/A,#N/A,FALSE,"P&amp;L - YTD"}</definedName>
    <definedName name="wrn.OTC._.Market._.Report." localSheetId="5" hidden="1">{#N/A,#N/A,FALSE,"Sales Graph";#N/A,#N/A,FALSE,"BUC Graph";#N/A,#N/A,FALSE,"P&amp;L - YTD"}</definedName>
    <definedName name="wrn.OTC._.Market._.Report." hidden="1">{#N/A,#N/A,FALSE,"Sales Graph";#N/A,#N/A,FALSE,"BUC Graph";#N/A,#N/A,FALSE,"P&amp;L - YTD"}</definedName>
    <definedName name="wrn.OTC._.Market._.Report._1" localSheetId="1" hidden="1">{#N/A,#N/A,FALSE,"Sales Graph";#N/A,#N/A,FALSE,"BUC Graph";#N/A,#N/A,FALSE,"P&amp;L - YTD"}</definedName>
    <definedName name="wrn.OTC._.Market._.Report._1" localSheetId="3" hidden="1">{#N/A,#N/A,FALSE,"Sales Graph";#N/A,#N/A,FALSE,"BUC Graph";#N/A,#N/A,FALSE,"P&amp;L - YTD"}</definedName>
    <definedName name="wrn.OTC._.Market._.Report._1" localSheetId="5" hidden="1">{#N/A,#N/A,FALSE,"Sales Graph";#N/A,#N/A,FALSE,"BUC Graph";#N/A,#N/A,FALSE,"P&amp;L - YTD"}</definedName>
    <definedName name="wrn.OTC._.Market._.Report._1" hidden="1">{#N/A,#N/A,FALSE,"Sales Graph";#N/A,#N/A,FALSE,"BUC Graph";#N/A,#N/A,FALSE,"P&amp;L - YTD"}</definedName>
    <definedName name="wrn.OTHER._.ALLOCATION." localSheetId="1" hidden="1">{#N/A,#N/A,FALSE,"OTHER ALLOC"}</definedName>
    <definedName name="wrn.OTHER._.ALLOCATION." localSheetId="3" hidden="1">{#N/A,#N/A,FALSE,"OTHER ALLOC"}</definedName>
    <definedName name="wrn.OTHER._.ALLOCATION." localSheetId="5" hidden="1">{#N/A,#N/A,FALSE,"OTHER ALLOC"}</definedName>
    <definedName name="wrn.OTHER._.ALLOCATION." hidden="1">{#N/A,#N/A,FALSE,"OTHER ALLOC"}</definedName>
    <definedName name="wrn.OTHER._.ALLOCATION._1" localSheetId="1" hidden="1">{#N/A,#N/A,FALSE,"OTHER ALLOC"}</definedName>
    <definedName name="wrn.OTHER._.ALLOCATION._1" localSheetId="3" hidden="1">{#N/A,#N/A,FALSE,"OTHER ALLOC"}</definedName>
    <definedName name="wrn.OTHER._.ALLOCATION._1" localSheetId="5" hidden="1">{#N/A,#N/A,FALSE,"OTHER ALLOC"}</definedName>
    <definedName name="wrn.OTHER._.ALLOCATION._1" hidden="1">{#N/A,#N/A,FALSE,"OTHER ALLOC"}</definedName>
    <definedName name="wrn.Other._.Foreign." localSheetId="1" hidden="1">{"Other Foreign",#N/A,FALSE,"Other For."}</definedName>
    <definedName name="wrn.Other._.Foreign." localSheetId="3" hidden="1">{"Other Foreign",#N/A,FALSE,"Other For."}</definedName>
    <definedName name="wrn.Other._.Foreign." localSheetId="5" hidden="1">{"Other Foreign",#N/A,FALSE,"Other For."}</definedName>
    <definedName name="wrn.Other._.Foreign." hidden="1">{"Other Foreign",#N/A,FALSE,"Other For."}</definedName>
    <definedName name="wrn.Other._.Foreign._1" localSheetId="1" hidden="1">{"Other Foreign",#N/A,FALSE,"Other For."}</definedName>
    <definedName name="wrn.Other._.Foreign._1" localSheetId="3" hidden="1">{"Other Foreign",#N/A,FALSE,"Other For."}</definedName>
    <definedName name="wrn.Other._.Foreign._1" localSheetId="5" hidden="1">{"Other Foreign",#N/A,FALSE,"Other For."}</definedName>
    <definedName name="wrn.Other._.Foreign._1" hidden="1">{"Other Foreign",#N/A,FALSE,"Other For."}</definedName>
    <definedName name="wrn.Other._.Pharm." localSheetId="1" hidden="1">{#N/A,#N/A,FALSE,"Other";#N/A,#N/A,FALSE,"Ace";#N/A,#N/A,FALSE,"Derm"}</definedName>
    <definedName name="wrn.Other._.Pharm." localSheetId="3" hidden="1">{#N/A,#N/A,FALSE,"Other";#N/A,#N/A,FALSE,"Ace";#N/A,#N/A,FALSE,"Derm"}</definedName>
    <definedName name="wrn.Other._.Pharm." localSheetId="5" hidden="1">{#N/A,#N/A,FALSE,"Other";#N/A,#N/A,FALSE,"Ace";#N/A,#N/A,FALSE,"Derm"}</definedName>
    <definedName name="wrn.Other._.Pharm." hidden="1">{#N/A,#N/A,FALSE,"Other";#N/A,#N/A,FALSE,"Ace";#N/A,#N/A,FALSE,"Derm"}</definedName>
    <definedName name="wrn.Other._.Pharm._1" localSheetId="1" hidden="1">{#N/A,#N/A,FALSE,"Other";#N/A,#N/A,FALSE,"Ace";#N/A,#N/A,FALSE,"Derm"}</definedName>
    <definedName name="wrn.Other._.Pharm._1" localSheetId="3" hidden="1">{#N/A,#N/A,FALSE,"Other";#N/A,#N/A,FALSE,"Ace";#N/A,#N/A,FALSE,"Derm"}</definedName>
    <definedName name="wrn.Other._.Pharm._1" localSheetId="5" hidden="1">{#N/A,#N/A,FALSE,"Other";#N/A,#N/A,FALSE,"Ace";#N/A,#N/A,FALSE,"Derm"}</definedName>
    <definedName name="wrn.Other._.Pharm._1" hidden="1">{#N/A,#N/A,FALSE,"Other";#N/A,#N/A,FALSE,"Ace";#N/A,#N/A,FALSE,"Derm"}</definedName>
    <definedName name="wrn.OU._.Analysis." localSheetId="1" hidden="1">{"Material",#N/A,TRUE,"Summary";"Mfg",#N/A,TRUE,"Summary";"mfgbymo",#N/A,TRUE,"By Month";"Mtlbymo",#N/A,TRUE,"By Month"}</definedName>
    <definedName name="wrn.OU._.Analysis." localSheetId="3" hidden="1">{"Material",#N/A,TRUE,"Summary";"Mfg",#N/A,TRUE,"Summary";"mfgbymo",#N/A,TRUE,"By Month";"Mtlbymo",#N/A,TRUE,"By Month"}</definedName>
    <definedName name="wrn.OU._.Analysis." localSheetId="5" hidden="1">{"Material",#N/A,TRUE,"Summary";"Mfg",#N/A,TRUE,"Summary";"mfgbymo",#N/A,TRUE,"By Month";"Mtlbymo",#N/A,TRUE,"By Month"}</definedName>
    <definedName name="wrn.OU._.Analysis." hidden="1">{"Material",#N/A,TRUE,"Summary";"Mfg",#N/A,TRUE,"Summary";"mfgbymo",#N/A,TRUE,"By Month";"Mtlbymo",#N/A,TRUE,"By Month"}</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localSheetId="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DBAB" localSheetId="1" hidden="1">{"DCF","UPSIDE CASE",FALSE,"Sheet1";"DCF","BASE CASE",FALSE,"Sheet1";"DCF","DOWNSIDE CASE",FALSE,"Sheet1"}</definedName>
    <definedName name="wrn.OUTPUT._from_DBAB" localSheetId="3" hidden="1">{"DCF","UPSIDE CASE",FALSE,"Sheet1";"DCF","BASE CASE",FALSE,"Sheet1";"DCF","DOWNSIDE CASE",FALSE,"Sheet1"}</definedName>
    <definedName name="wrn.OUTPUT._from_DBAB" localSheetId="5" hidden="1">{"DCF","UPSIDE CASE",FALSE,"Sheet1";"DCF","BASE CASE",FALSE,"Sheet1";"DCF","DOWNSIDE CASE",FALSE,"Sheet1"}</definedName>
    <definedName name="wrn.OUTPUT._from_DBAB" hidden="1">{"DCF","UPSIDE CASE",FALSE,"Sheet1";"DCF","BASE CASE",FALSE,"Sheet1";"DCF","DOWNSIDE CASE",FALSE,"Sheet1"}</definedName>
    <definedName name="wrn.OUTPUT._from_DBAB_1" localSheetId="1" hidden="1">{"DCF","UPSIDE CASE",FALSE,"Sheet1";"DCF","BASE CASE",FALSE,"Sheet1";"DCF","DOWNSIDE CASE",FALSE,"Sheet1"}</definedName>
    <definedName name="wrn.OUTPUT._from_DBAB_1" localSheetId="3" hidden="1">{"DCF","UPSIDE CASE",FALSE,"Sheet1";"DCF","BASE CASE",FALSE,"Sheet1";"DCF","DOWNSIDE CASE",FALSE,"Sheet1"}</definedName>
    <definedName name="wrn.OUTPUT._from_DBAB_1" localSheetId="5" hidden="1">{"DCF","UPSIDE CASE",FALSE,"Sheet1";"DCF","BASE CASE",FALSE,"Sheet1";"DCF","DOWNSIDE CASE",FALSE,"Sheet1"}</definedName>
    <definedName name="wrn.OUTPUT._from_DBAB_1" hidden="1">{"DCF","UPSIDE CASE",FALSE,"Sheet1";"DCF","BASE CASE",FALSE,"Sheet1";"DCF","DOWNSIDE CASE",FALSE,"Sheet1"}</definedName>
    <definedName name="wrn.OUTPUT._from_DBAB_1_1" localSheetId="1" hidden="1">{"DCF","UPSIDE CASE",FALSE,"Sheet1";"DCF","BASE CASE",FALSE,"Sheet1";"DCF","DOWNSIDE CASE",FALSE,"Sheet1"}</definedName>
    <definedName name="wrn.OUTPUT._from_DBAB_1_1" localSheetId="3" hidden="1">{"DCF","UPSIDE CASE",FALSE,"Sheet1";"DCF","BASE CASE",FALSE,"Sheet1";"DCF","DOWNSIDE CASE",FALSE,"Sheet1"}</definedName>
    <definedName name="wrn.OUTPUT._from_DBAB_1_1" localSheetId="5" hidden="1">{"DCF","UPSIDE CASE",FALSE,"Sheet1";"DCF","BASE CASE",FALSE,"Sheet1";"DCF","DOWNSIDE CASE",FALSE,"Sheet1"}</definedName>
    <definedName name="wrn.OUTPUT._from_DBAB_1_1" hidden="1">{"DCF","UPSIDE CASE",FALSE,"Sheet1";"DCF","BASE CASE",FALSE,"Sheet1";"DCF","DOWNSIDE CASE",FALSE,"Sheet1"}</definedName>
    <definedName name="wrn.OUTPUT._from_DBAB_1_1_1" localSheetId="1" hidden="1">{"DCF","UPSIDE CASE",FALSE,"Sheet1";"DCF","BASE CASE",FALSE,"Sheet1";"DCF","DOWNSIDE CASE",FALSE,"Sheet1"}</definedName>
    <definedName name="wrn.OUTPUT._from_DBAB_1_1_1" localSheetId="3" hidden="1">{"DCF","UPSIDE CASE",FALSE,"Sheet1";"DCF","BASE CASE",FALSE,"Sheet1";"DCF","DOWNSIDE CASE",FALSE,"Sheet1"}</definedName>
    <definedName name="wrn.OUTPUT._from_DBAB_1_1_1" localSheetId="5" hidden="1">{"DCF","UPSIDE CASE",FALSE,"Sheet1";"DCF","BASE CASE",FALSE,"Sheet1";"DCF","DOWNSIDE CASE",FALSE,"Sheet1"}</definedName>
    <definedName name="wrn.OUTPUT._from_DBAB_1_1_1" hidden="1">{"DCF","UPSIDE CASE",FALSE,"Sheet1";"DCF","BASE CASE",FALSE,"Sheet1";"DCF","DOWNSIDE CASE",FALSE,"Sheet1"}</definedName>
    <definedName name="wrn.OUTPUT._from_DBAB_1_2" localSheetId="1" hidden="1">{"DCF","UPSIDE CASE",FALSE,"Sheet1";"DCF","BASE CASE",FALSE,"Sheet1";"DCF","DOWNSIDE CASE",FALSE,"Sheet1"}</definedName>
    <definedName name="wrn.OUTPUT._from_DBAB_1_2" localSheetId="3" hidden="1">{"DCF","UPSIDE CASE",FALSE,"Sheet1";"DCF","BASE CASE",FALSE,"Sheet1";"DCF","DOWNSIDE CASE",FALSE,"Sheet1"}</definedName>
    <definedName name="wrn.OUTPUT._from_DBAB_1_2" localSheetId="5" hidden="1">{"DCF","UPSIDE CASE",FALSE,"Sheet1";"DCF","BASE CASE",FALSE,"Sheet1";"DCF","DOWNSIDE CASE",FALSE,"Sheet1"}</definedName>
    <definedName name="wrn.OUTPUT._from_DBAB_1_2" hidden="1">{"DCF","UPSIDE CASE",FALSE,"Sheet1";"DCF","BASE CASE",FALSE,"Sheet1";"DCF","DOWNSIDE CASE",FALSE,"Sheet1"}</definedName>
    <definedName name="wrn.OUTPUT._from_DBAB_2" localSheetId="1" hidden="1">{"DCF","UPSIDE CASE",FALSE,"Sheet1";"DCF","BASE CASE",FALSE,"Sheet1";"DCF","DOWNSIDE CASE",FALSE,"Sheet1"}</definedName>
    <definedName name="wrn.OUTPUT._from_DBAB_2" localSheetId="3" hidden="1">{"DCF","UPSIDE CASE",FALSE,"Sheet1";"DCF","BASE CASE",FALSE,"Sheet1";"DCF","DOWNSIDE CASE",FALSE,"Sheet1"}</definedName>
    <definedName name="wrn.OUTPUT._from_DBAB_2" localSheetId="5" hidden="1">{"DCF","UPSIDE CASE",FALSE,"Sheet1";"DCF","BASE CASE",FALSE,"Sheet1";"DCF","DOWNSIDE CASE",FALSE,"Sheet1"}</definedName>
    <definedName name="wrn.OUTPUT._from_DBAB_2" hidden="1">{"DCF","UPSIDE CASE",FALSE,"Sheet1";"DCF","BASE CASE",FALSE,"Sheet1";"DCF","DOWNSIDE CASE",FALSE,"Sheet1"}</definedName>
    <definedName name="wrn.OUTPUT._from_DBAB_2_1" localSheetId="1" hidden="1">{"DCF","UPSIDE CASE",FALSE,"Sheet1";"DCF","BASE CASE",FALSE,"Sheet1";"DCF","DOWNSIDE CASE",FALSE,"Sheet1"}</definedName>
    <definedName name="wrn.OUTPUT._from_DBAB_2_1" localSheetId="3" hidden="1">{"DCF","UPSIDE CASE",FALSE,"Sheet1";"DCF","BASE CASE",FALSE,"Sheet1";"DCF","DOWNSIDE CASE",FALSE,"Sheet1"}</definedName>
    <definedName name="wrn.OUTPUT._from_DBAB_2_1" localSheetId="5" hidden="1">{"DCF","UPSIDE CASE",FALSE,"Sheet1";"DCF","BASE CASE",FALSE,"Sheet1";"DCF","DOWNSIDE CASE",FALSE,"Sheet1"}</definedName>
    <definedName name="wrn.OUTPUT._from_DBAB_2_1" hidden="1">{"DCF","UPSIDE CASE",FALSE,"Sheet1";"DCF","BASE CASE",FALSE,"Sheet1";"DCF","DOWNSIDE CASE",FALSE,"Sheet1"}</definedName>
    <definedName name="wrn.OUTPUT._from_DBAB_3" localSheetId="1" hidden="1">{"DCF","UPSIDE CASE",FALSE,"Sheet1";"DCF","BASE CASE",FALSE,"Sheet1";"DCF","DOWNSIDE CASE",FALSE,"Sheet1"}</definedName>
    <definedName name="wrn.OUTPUT._from_DBAB_3" localSheetId="3" hidden="1">{"DCF","UPSIDE CASE",FALSE,"Sheet1";"DCF","BASE CASE",FALSE,"Sheet1";"DCF","DOWNSIDE CASE",FALSE,"Sheet1"}</definedName>
    <definedName name="wrn.OUTPUT._from_DBAB_3" localSheetId="5" hidden="1">{"DCF","UPSIDE CASE",FALSE,"Sheet1";"DCF","BASE CASE",FALSE,"Sheet1";"DCF","DOWNSIDE CASE",FALSE,"Sheet1"}</definedName>
    <definedName name="wrn.OUTPUT._from_DBAB_3" hidden="1">{"DCF","UPSIDE CASE",FALSE,"Sheet1";"DCF","BASE CASE",FALSE,"Sheet1";"DCF","DOWNSIDE CASE",FALSE,"Sheet1"}</definedName>
    <definedName name="wrn.ovhd._1" localSheetId="1" hidden="1">{#N/A,#N/A,FALSE,"OVHDSUM"}</definedName>
    <definedName name="wrn.ovhd._1" localSheetId="3" hidden="1">{#N/A,#N/A,FALSE,"OVHDSUM"}</definedName>
    <definedName name="wrn.ovhd._1" localSheetId="5" hidden="1">{#N/A,#N/A,FALSE,"OVHDSUM"}</definedName>
    <definedName name="wrn.ovhd._1" hidden="1">{#N/A,#N/A,FALSE,"OVHDSUM"}</definedName>
    <definedName name="wrn.ovhd1._1" localSheetId="1" hidden="1">{#N/A,#N/A,FALSE,"OVHDSUM"}</definedName>
    <definedName name="wrn.ovhd1._1" localSheetId="3" hidden="1">{#N/A,#N/A,FALSE,"OVHDSUM"}</definedName>
    <definedName name="wrn.ovhd1._1" localSheetId="5" hidden="1">{#N/A,#N/A,FALSE,"OVHDSUM"}</definedName>
    <definedName name="wrn.ovhd1._1" hidden="1">{#N/A,#N/A,FALSE,"OVHDSUM"}</definedName>
    <definedName name="wrn.p" localSheetId="1" hidden="1">{#N/A,#N/A,FALSE,"1";#N/A,#N/A,FALSE,"2";#N/A,#N/A,FALSE,"16 - 17";#N/A,#N/A,FALSE,"18 - 19";#N/A,#N/A,FALSE,"26";#N/A,#N/A,FALSE,"27";#N/A,#N/A,FALSE,"28"}</definedName>
    <definedName name="wrn.p" localSheetId="3" hidden="1">{#N/A,#N/A,FALSE,"1";#N/A,#N/A,FALSE,"2";#N/A,#N/A,FALSE,"16 - 17";#N/A,#N/A,FALSE,"18 - 19";#N/A,#N/A,FALSE,"26";#N/A,#N/A,FALSE,"27";#N/A,#N/A,FALSE,"28"}</definedName>
    <definedName name="wrn.p" localSheetId="5" hidden="1">{#N/A,#N/A,FALSE,"1";#N/A,#N/A,FALSE,"2";#N/A,#N/A,FALSE,"16 - 17";#N/A,#N/A,FALSE,"18 - 19";#N/A,#N/A,FALSE,"26";#N/A,#N/A,FALSE,"27";#N/A,#N/A,FALSE,"28"}</definedName>
    <definedName name="wrn.p" hidden="1">{#N/A,#N/A,FALSE,"1";#N/A,#N/A,FALSE,"2";#N/A,#N/A,FALSE,"16 - 17";#N/A,#N/A,FALSE,"18 - 19";#N/A,#N/A,FALSE,"26";#N/A,#N/A,FALSE,"27";#N/A,#N/A,FALSE,"28"}</definedName>
    <definedName name="wrn.p_1" localSheetId="1" hidden="1">{#N/A,#N/A,FALSE,"1";#N/A,#N/A,FALSE,"2";#N/A,#N/A,FALSE,"16 - 17";#N/A,#N/A,FALSE,"18 - 19";#N/A,#N/A,FALSE,"26";#N/A,#N/A,FALSE,"27";#N/A,#N/A,FALSE,"28"}</definedName>
    <definedName name="wrn.p_1" localSheetId="3" hidden="1">{#N/A,#N/A,FALSE,"1";#N/A,#N/A,FALSE,"2";#N/A,#N/A,FALSE,"16 - 17";#N/A,#N/A,FALSE,"18 - 19";#N/A,#N/A,FALSE,"26";#N/A,#N/A,FALSE,"27";#N/A,#N/A,FALSE,"28"}</definedName>
    <definedName name="wrn.p_1" localSheetId="5" hidden="1">{#N/A,#N/A,FALSE,"1";#N/A,#N/A,FALSE,"2";#N/A,#N/A,FALSE,"16 - 17";#N/A,#N/A,FALSE,"18 - 19";#N/A,#N/A,FALSE,"26";#N/A,#N/A,FALSE,"27";#N/A,#N/A,FALSE,"28"}</definedName>
    <definedName name="wrn.p_1" hidden="1">{#N/A,#N/A,FALSE,"1";#N/A,#N/A,FALSE,"2";#N/A,#N/A,FALSE,"16 - 17";#N/A,#N/A,FALSE,"18 - 19";#N/A,#N/A,FALSE,"26";#N/A,#N/A,FALSE,"27";#N/A,#N/A,FALSE,"28"}</definedName>
    <definedName name="wrn.packer._.1."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_2"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_2"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_2"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 localSheetId="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localSheetId="1" hidden="1">{#N/A,#N/A,FALSE,"Job Sched"}</definedName>
    <definedName name="wrn.PAGE._.1." localSheetId="3" hidden="1">{#N/A,#N/A,FALSE,"Job Sched"}</definedName>
    <definedName name="wrn.PAGE._.1." localSheetId="5" hidden="1">{#N/A,#N/A,FALSE,"Job Sched"}</definedName>
    <definedName name="wrn.PAGE._.1." hidden="1">{#N/A,#N/A,FALSE,"Job Sched"}</definedName>
    <definedName name="wrn.PAGE._.1._1" localSheetId="1" hidden="1">{#N/A,#N/A,FALSE,"Job Sched"}</definedName>
    <definedName name="wrn.PAGE._.1._1" localSheetId="3" hidden="1">{#N/A,#N/A,FALSE,"Job Sched"}</definedName>
    <definedName name="wrn.PAGE._.1._1" localSheetId="5" hidden="1">{#N/A,#N/A,FALSE,"Job Sched"}</definedName>
    <definedName name="wrn.PAGE._.1._1" hidden="1">{#N/A,#N/A,FALSE,"Job Sched"}</definedName>
    <definedName name="wrn.PAGE._.1._1_1" localSheetId="1" hidden="1">{#N/A,#N/A,FALSE,"Job Sched"}</definedName>
    <definedName name="wrn.PAGE._.1._1_1" localSheetId="3" hidden="1">{#N/A,#N/A,FALSE,"Job Sched"}</definedName>
    <definedName name="wrn.PAGE._.1._1_1" localSheetId="5" hidden="1">{#N/A,#N/A,FALSE,"Job Sched"}</definedName>
    <definedName name="wrn.PAGE._.1._1_1" hidden="1">{#N/A,#N/A,FALSE,"Job Sched"}</definedName>
    <definedName name="wrn.PAGE._.1._1_1_2" localSheetId="1" hidden="1">{#N/A,#N/A,FALSE,"Job Sched"}</definedName>
    <definedName name="wrn.PAGE._.1._1_1_2" localSheetId="3" hidden="1">{#N/A,#N/A,FALSE,"Job Sched"}</definedName>
    <definedName name="wrn.PAGE._.1._1_1_2" localSheetId="5" hidden="1">{#N/A,#N/A,FALSE,"Job Sched"}</definedName>
    <definedName name="wrn.PAGE._.1._1_1_2" hidden="1">{#N/A,#N/A,FALSE,"Job Sched"}</definedName>
    <definedName name="wrn.PAGE._.1._1_3" localSheetId="1" hidden="1">{#N/A,#N/A,FALSE,"Job Sched"}</definedName>
    <definedName name="wrn.PAGE._.1._1_3" localSheetId="3" hidden="1">{#N/A,#N/A,FALSE,"Job Sched"}</definedName>
    <definedName name="wrn.PAGE._.1._1_3" localSheetId="5" hidden="1">{#N/A,#N/A,FALSE,"Job Sched"}</definedName>
    <definedName name="wrn.PAGE._.1._1_3" hidden="1">{#N/A,#N/A,FALSE,"Job Sched"}</definedName>
    <definedName name="wrn.PAGE._.1._2" localSheetId="1" hidden="1">{#N/A,#N/A,FALSE,"Job Sched"}</definedName>
    <definedName name="wrn.PAGE._.1._2" localSheetId="3" hidden="1">{#N/A,#N/A,FALSE,"Job Sched"}</definedName>
    <definedName name="wrn.PAGE._.1._2" localSheetId="5" hidden="1">{#N/A,#N/A,FALSE,"Job Sched"}</definedName>
    <definedName name="wrn.PAGE._.1._2" hidden="1">{#N/A,#N/A,FALSE,"Job Sched"}</definedName>
    <definedName name="wrn.PAGE._.1._2_2" localSheetId="1" hidden="1">{#N/A,#N/A,FALSE,"Job Sched"}</definedName>
    <definedName name="wrn.PAGE._.1._2_2" localSheetId="3" hidden="1">{#N/A,#N/A,FALSE,"Job Sched"}</definedName>
    <definedName name="wrn.PAGE._.1._2_2" localSheetId="5" hidden="1">{#N/A,#N/A,FALSE,"Job Sched"}</definedName>
    <definedName name="wrn.PAGE._.1._2_2" hidden="1">{#N/A,#N/A,FALSE,"Job Sched"}</definedName>
    <definedName name="wrn.PAGE._.1._3" localSheetId="1" hidden="1">{#N/A,#N/A,FALSE,"Job Sched"}</definedName>
    <definedName name="wrn.PAGE._.1._3" localSheetId="3" hidden="1">{#N/A,#N/A,FALSE,"Job Sched"}</definedName>
    <definedName name="wrn.PAGE._.1._3" localSheetId="5" hidden="1">{#N/A,#N/A,FALSE,"Job Sched"}</definedName>
    <definedName name="wrn.PAGE._.1._3" hidden="1">{#N/A,#N/A,FALSE,"Job Sched"}</definedName>
    <definedName name="wrn.PAGE._.1._3_2" localSheetId="1" hidden="1">{#N/A,#N/A,FALSE,"Job Sched"}</definedName>
    <definedName name="wrn.PAGE._.1._3_2" localSheetId="3" hidden="1">{#N/A,#N/A,FALSE,"Job Sched"}</definedName>
    <definedName name="wrn.PAGE._.1._3_2" localSheetId="5" hidden="1">{#N/A,#N/A,FALSE,"Job Sched"}</definedName>
    <definedName name="wrn.PAGE._.1._3_2" hidden="1">{#N/A,#N/A,FALSE,"Job Sched"}</definedName>
    <definedName name="wrn.PAGE._.1._5" localSheetId="1" hidden="1">{#N/A,#N/A,FALSE,"Job Sched"}</definedName>
    <definedName name="wrn.PAGE._.1._5" localSheetId="3" hidden="1">{#N/A,#N/A,FALSE,"Job Sched"}</definedName>
    <definedName name="wrn.PAGE._.1._5" localSheetId="5" hidden="1">{#N/A,#N/A,FALSE,"Job Sched"}</definedName>
    <definedName name="wrn.PAGE._.1._5" hidden="1">{#N/A,#N/A,FALSE,"Job Sched"}</definedName>
    <definedName name="wrn.PAGE._.2." localSheetId="1" hidden="1">{"PAGE 2",#N/A,FALSE,"WEST_OT"}</definedName>
    <definedName name="wrn.PAGE._.2." localSheetId="3" hidden="1">{"PAGE 2",#N/A,FALSE,"WEST_OT"}</definedName>
    <definedName name="wrn.PAGE._.2." localSheetId="5" hidden="1">{"PAGE 2",#N/A,FALSE,"WEST_OT"}</definedName>
    <definedName name="wrn.PAGE._.2." hidden="1">{"PAGE 2",#N/A,FALSE,"WEST_OT"}</definedName>
    <definedName name="wrn.PAGE._.2._1" localSheetId="1" hidden="1">{"PAGE 2",#N/A,FALSE,"WEST_OT"}</definedName>
    <definedName name="wrn.PAGE._.2._1" localSheetId="3" hidden="1">{"PAGE 2",#N/A,FALSE,"WEST_OT"}</definedName>
    <definedName name="wrn.PAGE._.2._1" localSheetId="5" hidden="1">{"PAGE 2",#N/A,FALSE,"WEST_OT"}</definedName>
    <definedName name="wrn.PAGE._.2._1" hidden="1">{"PAGE 2",#N/A,FALSE,"WEST_OT"}</definedName>
    <definedName name="wrn.PAGE._.2._1_1" localSheetId="1" hidden="1">{"PAGE 2",#N/A,FALSE,"WEST_OT"}</definedName>
    <definedName name="wrn.PAGE._.2._1_1" localSheetId="3" hidden="1">{"PAGE 2",#N/A,FALSE,"WEST_OT"}</definedName>
    <definedName name="wrn.PAGE._.2._1_1" localSheetId="5" hidden="1">{"PAGE 2",#N/A,FALSE,"WEST_OT"}</definedName>
    <definedName name="wrn.PAGE._.2._1_1" hidden="1">{"PAGE 2",#N/A,FALSE,"WEST_OT"}</definedName>
    <definedName name="wrn.PAGE._.2._1_1_2" localSheetId="1" hidden="1">{"PAGE 2",#N/A,FALSE,"WEST_OT"}</definedName>
    <definedName name="wrn.PAGE._.2._1_1_2" localSheetId="3" hidden="1">{"PAGE 2",#N/A,FALSE,"WEST_OT"}</definedName>
    <definedName name="wrn.PAGE._.2._1_1_2" localSheetId="5" hidden="1">{"PAGE 2",#N/A,FALSE,"WEST_OT"}</definedName>
    <definedName name="wrn.PAGE._.2._1_1_2" hidden="1">{"PAGE 2",#N/A,FALSE,"WEST_OT"}</definedName>
    <definedName name="wrn.PAGE._.2._1_3" localSheetId="1" hidden="1">{"PAGE 2",#N/A,FALSE,"WEST_OT"}</definedName>
    <definedName name="wrn.PAGE._.2._1_3" localSheetId="3" hidden="1">{"PAGE 2",#N/A,FALSE,"WEST_OT"}</definedName>
    <definedName name="wrn.PAGE._.2._1_3" localSheetId="5" hidden="1">{"PAGE 2",#N/A,FALSE,"WEST_OT"}</definedName>
    <definedName name="wrn.PAGE._.2._1_3" hidden="1">{"PAGE 2",#N/A,FALSE,"WEST_OT"}</definedName>
    <definedName name="wrn.PAGE._.2._2" localSheetId="1" hidden="1">{"PAGE 2",#N/A,FALSE,"WEST_OT"}</definedName>
    <definedName name="wrn.PAGE._.2._2" localSheetId="3" hidden="1">{"PAGE 2",#N/A,FALSE,"WEST_OT"}</definedName>
    <definedName name="wrn.PAGE._.2._2" localSheetId="5" hidden="1">{"PAGE 2",#N/A,FALSE,"WEST_OT"}</definedName>
    <definedName name="wrn.PAGE._.2._2" hidden="1">{"PAGE 2",#N/A,FALSE,"WEST_OT"}</definedName>
    <definedName name="wrn.PAGE._.2._2_2" localSheetId="1" hidden="1">{"PAGE 2",#N/A,FALSE,"WEST_OT"}</definedName>
    <definedName name="wrn.PAGE._.2._2_2" localSheetId="3" hidden="1">{"PAGE 2",#N/A,FALSE,"WEST_OT"}</definedName>
    <definedName name="wrn.PAGE._.2._2_2" localSheetId="5" hidden="1">{"PAGE 2",#N/A,FALSE,"WEST_OT"}</definedName>
    <definedName name="wrn.PAGE._.2._2_2" hidden="1">{"PAGE 2",#N/A,FALSE,"WEST_OT"}</definedName>
    <definedName name="wrn.PAGE._.2._3" localSheetId="1" hidden="1">{"PAGE 2",#N/A,FALSE,"WEST_OT"}</definedName>
    <definedName name="wrn.PAGE._.2._3" localSheetId="3" hidden="1">{"PAGE 2",#N/A,FALSE,"WEST_OT"}</definedName>
    <definedName name="wrn.PAGE._.2._3" localSheetId="5" hidden="1">{"PAGE 2",#N/A,FALSE,"WEST_OT"}</definedName>
    <definedName name="wrn.PAGE._.2._3" hidden="1">{"PAGE 2",#N/A,FALSE,"WEST_OT"}</definedName>
    <definedName name="wrn.PAGE._.2._3_2" localSheetId="1" hidden="1">{"PAGE 2",#N/A,FALSE,"WEST_OT"}</definedName>
    <definedName name="wrn.PAGE._.2._3_2" localSheetId="3" hidden="1">{"PAGE 2",#N/A,FALSE,"WEST_OT"}</definedName>
    <definedName name="wrn.PAGE._.2._3_2" localSheetId="5" hidden="1">{"PAGE 2",#N/A,FALSE,"WEST_OT"}</definedName>
    <definedName name="wrn.PAGE._.2._3_2" hidden="1">{"PAGE 2",#N/A,FALSE,"WEST_OT"}</definedName>
    <definedName name="wrn.PAGE._.2._5" localSheetId="1" hidden="1">{"PAGE 2",#N/A,FALSE,"WEST_OT"}</definedName>
    <definedName name="wrn.PAGE._.2._5" localSheetId="3" hidden="1">{"PAGE 2",#N/A,FALSE,"WEST_OT"}</definedName>
    <definedName name="wrn.PAGE._.2._5" localSheetId="5" hidden="1">{"PAGE 2",#N/A,FALSE,"WEST_OT"}</definedName>
    <definedName name="wrn.PAGE._.2._5" hidden="1">{"PAGE 2",#N/A,FALSE,"WEST_OT"}</definedName>
    <definedName name="wrn.PAGE._.3." localSheetId="1" hidden="1">{"PAGE 2",#N/A,FALSE,"WEST_OT"}</definedName>
    <definedName name="wrn.PAGE._.3." localSheetId="3" hidden="1">{"PAGE 2",#N/A,FALSE,"WEST_OT"}</definedName>
    <definedName name="wrn.PAGE._.3." localSheetId="5" hidden="1">{"PAGE 2",#N/A,FALSE,"WEST_OT"}</definedName>
    <definedName name="wrn.PAGE._.3." hidden="1">{"PAGE 2",#N/A,FALSE,"WEST_OT"}</definedName>
    <definedName name="wrn.PAGE._.3._1" localSheetId="1" hidden="1">{"PAGE 2",#N/A,FALSE,"WEST_OT"}</definedName>
    <definedName name="wrn.PAGE._.3._1" localSheetId="3" hidden="1">{"PAGE 2",#N/A,FALSE,"WEST_OT"}</definedName>
    <definedName name="wrn.PAGE._.3._1" localSheetId="5" hidden="1">{"PAGE 2",#N/A,FALSE,"WEST_OT"}</definedName>
    <definedName name="wrn.PAGE._.3._1" hidden="1">{"PAGE 2",#N/A,FALSE,"WEST_OT"}</definedName>
    <definedName name="wrn.PAGE._.3._1_1" localSheetId="1" hidden="1">{"PAGE 2",#N/A,FALSE,"WEST_OT"}</definedName>
    <definedName name="wrn.PAGE._.3._1_1" localSheetId="3" hidden="1">{"PAGE 2",#N/A,FALSE,"WEST_OT"}</definedName>
    <definedName name="wrn.PAGE._.3._1_1" localSheetId="5" hidden="1">{"PAGE 2",#N/A,FALSE,"WEST_OT"}</definedName>
    <definedName name="wrn.PAGE._.3._1_1" hidden="1">{"PAGE 2",#N/A,FALSE,"WEST_OT"}</definedName>
    <definedName name="wrn.PAGE._.3._1_1_2" localSheetId="1" hidden="1">{"PAGE 2",#N/A,FALSE,"WEST_OT"}</definedName>
    <definedName name="wrn.PAGE._.3._1_1_2" localSheetId="3" hidden="1">{"PAGE 2",#N/A,FALSE,"WEST_OT"}</definedName>
    <definedName name="wrn.PAGE._.3._1_1_2" localSheetId="5" hidden="1">{"PAGE 2",#N/A,FALSE,"WEST_OT"}</definedName>
    <definedName name="wrn.PAGE._.3._1_1_2" hidden="1">{"PAGE 2",#N/A,FALSE,"WEST_OT"}</definedName>
    <definedName name="wrn.PAGE._.3._1_3" localSheetId="1" hidden="1">{"PAGE 2",#N/A,FALSE,"WEST_OT"}</definedName>
    <definedName name="wrn.PAGE._.3._1_3" localSheetId="3" hidden="1">{"PAGE 2",#N/A,FALSE,"WEST_OT"}</definedName>
    <definedName name="wrn.PAGE._.3._1_3" localSheetId="5" hidden="1">{"PAGE 2",#N/A,FALSE,"WEST_OT"}</definedName>
    <definedName name="wrn.PAGE._.3._1_3" hidden="1">{"PAGE 2",#N/A,FALSE,"WEST_OT"}</definedName>
    <definedName name="wrn.PAGE._.3._2" localSheetId="1" hidden="1">{"PAGE 2",#N/A,FALSE,"WEST_OT"}</definedName>
    <definedName name="wrn.PAGE._.3._2" localSheetId="3" hidden="1">{"PAGE 2",#N/A,FALSE,"WEST_OT"}</definedName>
    <definedName name="wrn.PAGE._.3._2" localSheetId="5" hidden="1">{"PAGE 2",#N/A,FALSE,"WEST_OT"}</definedName>
    <definedName name="wrn.PAGE._.3._2" hidden="1">{"PAGE 2",#N/A,FALSE,"WEST_OT"}</definedName>
    <definedName name="wrn.PAGE._.3._2_2" localSheetId="1" hidden="1">{"PAGE 2",#N/A,FALSE,"WEST_OT"}</definedName>
    <definedName name="wrn.PAGE._.3._2_2" localSheetId="3" hidden="1">{"PAGE 2",#N/A,FALSE,"WEST_OT"}</definedName>
    <definedName name="wrn.PAGE._.3._2_2" localSheetId="5" hidden="1">{"PAGE 2",#N/A,FALSE,"WEST_OT"}</definedName>
    <definedName name="wrn.PAGE._.3._2_2" hidden="1">{"PAGE 2",#N/A,FALSE,"WEST_OT"}</definedName>
    <definedName name="wrn.PAGE._.3._3" localSheetId="1" hidden="1">{"PAGE 2",#N/A,FALSE,"WEST_OT"}</definedName>
    <definedName name="wrn.PAGE._.3._3" localSheetId="3" hidden="1">{"PAGE 2",#N/A,FALSE,"WEST_OT"}</definedName>
    <definedName name="wrn.PAGE._.3._3" localSheetId="5" hidden="1">{"PAGE 2",#N/A,FALSE,"WEST_OT"}</definedName>
    <definedName name="wrn.PAGE._.3._3" hidden="1">{"PAGE 2",#N/A,FALSE,"WEST_OT"}</definedName>
    <definedName name="wrn.PAGE._.3._3_2" localSheetId="1" hidden="1">{"PAGE 2",#N/A,FALSE,"WEST_OT"}</definedName>
    <definedName name="wrn.PAGE._.3._3_2" localSheetId="3" hidden="1">{"PAGE 2",#N/A,FALSE,"WEST_OT"}</definedName>
    <definedName name="wrn.PAGE._.3._3_2" localSheetId="5" hidden="1">{"PAGE 2",#N/A,FALSE,"WEST_OT"}</definedName>
    <definedName name="wrn.PAGE._.3._3_2" hidden="1">{"PAGE 2",#N/A,FALSE,"WEST_OT"}</definedName>
    <definedName name="wrn.PAGE._.3._5" localSheetId="1" hidden="1">{"PAGE 2",#N/A,FALSE,"WEST_OT"}</definedName>
    <definedName name="wrn.PAGE._.3._5" localSheetId="3" hidden="1">{"PAGE 2",#N/A,FALSE,"WEST_OT"}</definedName>
    <definedName name="wrn.PAGE._.3._5" localSheetId="5" hidden="1">{"PAGE 2",#N/A,FALSE,"WEST_OT"}</definedName>
    <definedName name="wrn.PAGE._.3._5" hidden="1">{"PAGE 2",#N/A,FALSE,"WEST_OT"}</definedName>
    <definedName name="wrn.page57to67." localSheetId="1" hidden="1">{#N/A,#N/A,FALSE,"57";#N/A,#N/A,FALSE,"58";#N/A,#N/A,FALSE,"59";#N/A,#N/A,FALSE,"60";#N/A,#N/A,FALSE,"60A";#N/A,#N/A,FALSE,"61";#N/A,#N/A,FALSE,"62";#N/A,#N/A,FALSE,"63";#N/A,#N/A,FALSE,"63A";#N/A,#N/A,FALSE,"64";#N/A,#N/A,FALSE,"65";#N/A,#N/A,FALSE,"66";#N/A,#N/A,FALSE,"67"}</definedName>
    <definedName name="wrn.page57to67." localSheetId="3" hidden="1">{#N/A,#N/A,FALSE,"57";#N/A,#N/A,FALSE,"58";#N/A,#N/A,FALSE,"59";#N/A,#N/A,FALSE,"60";#N/A,#N/A,FALSE,"60A";#N/A,#N/A,FALSE,"61";#N/A,#N/A,FALSE,"62";#N/A,#N/A,FALSE,"63";#N/A,#N/A,FALSE,"63A";#N/A,#N/A,FALSE,"64";#N/A,#N/A,FALSE,"65";#N/A,#N/A,FALSE,"66";#N/A,#N/A,FALSE,"67"}</definedName>
    <definedName name="wrn.page57to67." localSheetId="5" hidden="1">{#N/A,#N/A,FALSE,"57";#N/A,#N/A,FALSE,"58";#N/A,#N/A,FALSE,"59";#N/A,#N/A,FALSE,"60";#N/A,#N/A,FALSE,"60A";#N/A,#N/A,FALSE,"61";#N/A,#N/A,FALSE,"62";#N/A,#N/A,FALSE,"63";#N/A,#N/A,FALSE,"63A";#N/A,#N/A,FALSE,"64";#N/A,#N/A,FALSE,"65";#N/A,#N/A,FALSE,"66";#N/A,#N/A,FALSE,"67"}</definedName>
    <definedName name="wrn.page57to67." hidden="1">{#N/A,#N/A,FALSE,"57";#N/A,#N/A,FALSE,"58";#N/A,#N/A,FALSE,"59";#N/A,#N/A,FALSE,"60";#N/A,#N/A,FALSE,"60A";#N/A,#N/A,FALSE,"61";#N/A,#N/A,FALSE,"62";#N/A,#N/A,FALSE,"63";#N/A,#N/A,FALSE,"63A";#N/A,#N/A,FALSE,"64";#N/A,#N/A,FALSE,"65";#N/A,#N/A,FALSE,"66";#N/A,#N/A,FALSE,"67"}</definedName>
    <definedName name="wrn.page57to67._1" localSheetId="1" hidden="1">{#N/A,#N/A,FALSE,"57";#N/A,#N/A,FALSE,"58";#N/A,#N/A,FALSE,"59";#N/A,#N/A,FALSE,"60";#N/A,#N/A,FALSE,"60A";#N/A,#N/A,FALSE,"61";#N/A,#N/A,FALSE,"62";#N/A,#N/A,FALSE,"63";#N/A,#N/A,FALSE,"63A";#N/A,#N/A,FALSE,"64";#N/A,#N/A,FALSE,"65";#N/A,#N/A,FALSE,"66";#N/A,#N/A,FALSE,"67"}</definedName>
    <definedName name="wrn.page57to67._1" localSheetId="3" hidden="1">{#N/A,#N/A,FALSE,"57";#N/A,#N/A,FALSE,"58";#N/A,#N/A,FALSE,"59";#N/A,#N/A,FALSE,"60";#N/A,#N/A,FALSE,"60A";#N/A,#N/A,FALSE,"61";#N/A,#N/A,FALSE,"62";#N/A,#N/A,FALSE,"63";#N/A,#N/A,FALSE,"63A";#N/A,#N/A,FALSE,"64";#N/A,#N/A,FALSE,"65";#N/A,#N/A,FALSE,"66";#N/A,#N/A,FALSE,"67"}</definedName>
    <definedName name="wrn.page57to67._1" localSheetId="5" hidden="1">{#N/A,#N/A,FALSE,"57";#N/A,#N/A,FALSE,"58";#N/A,#N/A,FALSE,"59";#N/A,#N/A,FALSE,"60";#N/A,#N/A,FALSE,"60A";#N/A,#N/A,FALSE,"61";#N/A,#N/A,FALSE,"62";#N/A,#N/A,FALSE,"63";#N/A,#N/A,FALSE,"63A";#N/A,#N/A,FALSE,"64";#N/A,#N/A,FALSE,"65";#N/A,#N/A,FALSE,"66";#N/A,#N/A,FALSE,"67"}</definedName>
    <definedName name="wrn.page57to67._1" hidden="1">{#N/A,#N/A,FALSE,"57";#N/A,#N/A,FALSE,"58";#N/A,#N/A,FALSE,"59";#N/A,#N/A,FALSE,"60";#N/A,#N/A,FALSE,"60A";#N/A,#N/A,FALSE,"61";#N/A,#N/A,FALSE,"62";#N/A,#N/A,FALSE,"63";#N/A,#N/A,FALSE,"63A";#N/A,#N/A,FALSE,"64";#N/A,#N/A,FALSE,"65";#N/A,#N/A,FALSE,"66";#N/A,#N/A,FALSE,"67"}</definedName>
    <definedName name="wrn.Pages._.28._.to._.50." localSheetId="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localSheetId="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localSheetId="5"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5"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1" hidden="1">{#N/A,#N/A,FALSE,"51";#N/A,#N/A,FALSE,"52";#N/A,#N/A,FALSE,"53";#N/A,#N/A,FALSE,"54";#N/A,#N/A,FALSE,"55";#N/A,#N/A,FALSE,"55A";#N/A,#N/A,FALSE,"56";#N/A,#N/A,FALSE,"57";#N/A,#N/A,FALSE,"57A";#N/A,#N/A,FALSE,"58";#N/A,#N/A,FALSE,"59";#N/A,#N/A,FALSE,"60";#N/A,#N/A,FALSE,"60A";#N/A,#N/A,FALSE,"61";#N/A,#N/A,FALSE,"62";#N/A,#N/A,FALSE,"63";#N/A,#N/A,FALSE,"63A";#N/A,#N/A,FALSE,"64";#N/A,#N/A,FALSE,"65";#N/A,#N/A,FALSE,"66"}</definedName>
    <definedName name="wrn.Pages._.51._.to._.66." localSheetId="3" hidden="1">{#N/A,#N/A,FALSE,"51";#N/A,#N/A,FALSE,"52";#N/A,#N/A,FALSE,"53";#N/A,#N/A,FALSE,"54";#N/A,#N/A,FALSE,"55";#N/A,#N/A,FALSE,"55A";#N/A,#N/A,FALSE,"56";#N/A,#N/A,FALSE,"57";#N/A,#N/A,FALSE,"57A";#N/A,#N/A,FALSE,"58";#N/A,#N/A,FALSE,"59";#N/A,#N/A,FALSE,"60";#N/A,#N/A,FALSE,"60A";#N/A,#N/A,FALSE,"61";#N/A,#N/A,FALSE,"62";#N/A,#N/A,FALSE,"63";#N/A,#N/A,FALSE,"63A";#N/A,#N/A,FALSE,"64";#N/A,#N/A,FALSE,"65";#N/A,#N/A,FALSE,"66"}</definedName>
    <definedName name="wrn.Pages._.51._.to._.66." localSheetId="5" hidden="1">{#N/A,#N/A,FALSE,"51";#N/A,#N/A,FALSE,"52";#N/A,#N/A,FALSE,"53";#N/A,#N/A,FALSE,"54";#N/A,#N/A,FALSE,"55";#N/A,#N/A,FALSE,"55A";#N/A,#N/A,FALSE,"56";#N/A,#N/A,FALSE,"57";#N/A,#N/A,FALSE,"57A";#N/A,#N/A,FALSE,"58";#N/A,#N/A,FALSE,"59";#N/A,#N/A,FALSE,"60";#N/A,#N/A,FALSE,"60A";#N/A,#N/A,FALSE,"61";#N/A,#N/A,FALSE,"62";#N/A,#N/A,FALSE,"63";#N/A,#N/A,FALSE,"63A";#N/A,#N/A,FALSE,"64";#N/A,#N/A,FALSE,"65";#N/A,#N/A,FALSE,"66"}</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3"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5"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localSheetId="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localSheetId="5"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5"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rt._.1." localSheetId="1" hidden="1">{#N/A,#N/A,FALSE,"1- Cover";#N/A,#N/A,FALSE,"2 - TSF Headcount Summary";#N/A,#N/A,FALSE,"3 - New Total Population"}</definedName>
    <definedName name="wrn.Part._.1." localSheetId="3" hidden="1">{#N/A,#N/A,FALSE,"1- Cover";#N/A,#N/A,FALSE,"2 - TSF Headcount Summary";#N/A,#N/A,FALSE,"3 - New Total Population"}</definedName>
    <definedName name="wrn.Part._.1." localSheetId="5" hidden="1">{#N/A,#N/A,FALSE,"1- Cover";#N/A,#N/A,FALSE,"2 - TSF Headcount Summary";#N/A,#N/A,FALSE,"3 - New Total Population"}</definedName>
    <definedName name="wrn.Part._.1." hidden="1">{#N/A,#N/A,FALSE,"1- Cover";#N/A,#N/A,FALSE,"2 - TSF Headcount Summary";#N/A,#N/A,FALSE,"3 - New Total Population"}</definedName>
    <definedName name="wrn.Part._.1._1" localSheetId="1" hidden="1">{#N/A,#N/A,FALSE,"1- Cover";#N/A,#N/A,FALSE,"2 - TSF Headcount Summary";#N/A,#N/A,FALSE,"3 - New Total Population"}</definedName>
    <definedName name="wrn.Part._.1._1" localSheetId="3" hidden="1">{#N/A,#N/A,FALSE,"1- Cover";#N/A,#N/A,FALSE,"2 - TSF Headcount Summary";#N/A,#N/A,FALSE,"3 - New Total Population"}</definedName>
    <definedName name="wrn.Part._.1._1" localSheetId="5" hidden="1">{#N/A,#N/A,FALSE,"1- Cover";#N/A,#N/A,FALSE,"2 - TSF Headcount Summary";#N/A,#N/A,FALSE,"3 - New Total Population"}</definedName>
    <definedName name="wrn.Part._.1._1" hidden="1">{#N/A,#N/A,FALSE,"1- Cover";#N/A,#N/A,FALSE,"2 - TSF Headcount Summary";#N/A,#N/A,FALSE,"3 - New Total Population"}</definedName>
    <definedName name="wrn.Part._.2." localSheetId="1" hidden="1">{#N/A,#N/A,FALSE,"5 - Headcount Ratios";#N/A,#N/A,FALSE,"6 - Support Ratio Data";#N/A,#N/A,FALSE,"8 - A1 - Asia";#N/A,#N/A,FALSE,"10 - A1 - North America";#N/A,#N/A,FALSE,"11 - A2 - North Sea - Norway";#N/A,#N/A,FALSE,"12 - A2 - North Sea - UK";#N/A,#N/A,FALSE,"14 - A1 - South America"}</definedName>
    <definedName name="wrn.Part._.2." localSheetId="3" hidden="1">{#N/A,#N/A,FALSE,"5 - Headcount Ratios";#N/A,#N/A,FALSE,"6 - Support Ratio Data";#N/A,#N/A,FALSE,"8 - A1 - Asia";#N/A,#N/A,FALSE,"10 - A1 - North America";#N/A,#N/A,FALSE,"11 - A2 - North Sea - Norway";#N/A,#N/A,FALSE,"12 - A2 - North Sea - UK";#N/A,#N/A,FALSE,"14 - A1 - South America"}</definedName>
    <definedName name="wrn.Part._.2." localSheetId="5" hidden="1">{#N/A,#N/A,FALSE,"5 - Headcount Ratios";#N/A,#N/A,FALSE,"6 - Support Ratio Data";#N/A,#N/A,FALSE,"8 - A1 - Asia";#N/A,#N/A,FALSE,"10 - A1 - North America";#N/A,#N/A,FALSE,"11 - A2 - North Sea - Norway";#N/A,#N/A,FALSE,"12 - A2 - North Sea - UK";#N/A,#N/A,FALSE,"14 - A1 - South America"}</definedName>
    <definedName name="wrn.Part._.2." hidden="1">{#N/A,#N/A,FALSE,"5 - Headcount Ratios";#N/A,#N/A,FALSE,"6 - Support Ratio Data";#N/A,#N/A,FALSE,"8 - A1 - Asia";#N/A,#N/A,FALSE,"10 - A1 - North America";#N/A,#N/A,FALSE,"11 - A2 - North Sea - Norway";#N/A,#N/A,FALSE,"12 - A2 - North Sea - UK";#N/A,#N/A,FALSE,"14 - A1 - South America"}</definedName>
    <definedName name="wrn.Part._.2._1" localSheetId="1" hidden="1">{#N/A,#N/A,FALSE,"5 - Headcount Ratios";#N/A,#N/A,FALSE,"6 - Support Ratio Data";#N/A,#N/A,FALSE,"8 - A1 - Asia";#N/A,#N/A,FALSE,"10 - A1 - North America";#N/A,#N/A,FALSE,"11 - A2 - North Sea - Norway";#N/A,#N/A,FALSE,"12 - A2 - North Sea - UK";#N/A,#N/A,FALSE,"14 - A1 - South America"}</definedName>
    <definedName name="wrn.Part._.2._1" localSheetId="3" hidden="1">{#N/A,#N/A,FALSE,"5 - Headcount Ratios";#N/A,#N/A,FALSE,"6 - Support Ratio Data";#N/A,#N/A,FALSE,"8 - A1 - Asia";#N/A,#N/A,FALSE,"10 - A1 - North America";#N/A,#N/A,FALSE,"11 - A2 - North Sea - Norway";#N/A,#N/A,FALSE,"12 - A2 - North Sea - UK";#N/A,#N/A,FALSE,"14 - A1 - South America"}</definedName>
    <definedName name="wrn.Part._.2._1" localSheetId="5" hidden="1">{#N/A,#N/A,FALSE,"5 - Headcount Ratios";#N/A,#N/A,FALSE,"6 - Support Ratio Data";#N/A,#N/A,FALSE,"8 - A1 - Asia";#N/A,#N/A,FALSE,"10 - A1 - North America";#N/A,#N/A,FALSE,"11 - A2 - North Sea - Norway";#N/A,#N/A,FALSE,"12 - A2 - North Sea - UK";#N/A,#N/A,FALSE,"14 - A1 - South America"}</definedName>
    <definedName name="wrn.Part._.2._1" hidden="1">{#N/A,#N/A,FALSE,"5 - Headcount Ratios";#N/A,#N/A,FALSE,"6 - Support Ratio Data";#N/A,#N/A,FALSE,"8 - A1 - Asia";#N/A,#N/A,FALSE,"10 - A1 - North America";#N/A,#N/A,FALSE,"11 - A2 - North Sea - Norway";#N/A,#N/A,FALSE,"12 - A2 - North Sea - UK";#N/A,#N/A,FALSE,"14 - A1 - South America"}</definedName>
    <definedName name="wrn.partner_cap_stmt2" localSheetId="1" hidden="1">{"PARTNERS CAPITAL STMT",#N/A,FALSE,"Partners Capital"}</definedName>
    <definedName name="wrn.partner_cap_stmt2" localSheetId="3" hidden="1">{"PARTNERS CAPITAL STMT",#N/A,FALSE,"Partners Capital"}</definedName>
    <definedName name="wrn.partner_cap_stmt2" localSheetId="5" hidden="1">{"PARTNERS CAPITAL STMT",#N/A,FALSE,"Partners Capital"}</definedName>
    <definedName name="wrn.partner_cap_stmt2" hidden="1">{"PARTNERS CAPITAL STMT",#N/A,FALSE,"Partners Capital"}</definedName>
    <definedName name="wrn.partner_cap_stmt2_1" localSheetId="1" hidden="1">{"PARTNERS CAPITAL STMT",#N/A,FALSE,"Partners Capital"}</definedName>
    <definedName name="wrn.partner_cap_stmt2_1" localSheetId="3" hidden="1">{"PARTNERS CAPITAL STMT",#N/A,FALSE,"Partners Capital"}</definedName>
    <definedName name="wrn.partner_cap_stmt2_1" localSheetId="5" hidden="1">{"PARTNERS CAPITAL STMT",#N/A,FALSE,"Partners Capital"}</definedName>
    <definedName name="wrn.partner_cap_stmt2_1" hidden="1">{"PARTNERS CAPITAL STMT",#N/A,FALSE,"Partners Capital"}</definedName>
    <definedName name="wrn.PARTNERS._.CAPITAL._.STMT." localSheetId="1" hidden="1">{"PARTNERS CAPITAL STMT",#N/A,FALSE,"Partners Capital"}</definedName>
    <definedName name="wrn.PARTNERS._.CAPITAL._.STMT." localSheetId="3" hidden="1">{"PARTNERS CAPITAL STMT",#N/A,FALSE,"Partners Capital"}</definedName>
    <definedName name="wrn.PARTNERS._.CAPITAL._.STMT." localSheetId="5" hidden="1">{"PARTNERS CAPITAL STMT",#N/A,FALSE,"Partners Capital"}</definedName>
    <definedName name="wrn.PARTNERS._.CAPITAL._.STMT." hidden="1">{"PARTNERS CAPITAL STMT",#N/A,FALSE,"Partners Capital"}</definedName>
    <definedName name="wrn.PARTNERS._.CAPITAL._.STMT._1" localSheetId="1" hidden="1">{"PARTNERS CAPITAL STMT",#N/A,FALSE,"Partners Capital"}</definedName>
    <definedName name="wrn.PARTNERS._.CAPITAL._.STMT._1" localSheetId="3" hidden="1">{"PARTNERS CAPITAL STMT",#N/A,FALSE,"Partners Capital"}</definedName>
    <definedName name="wrn.PARTNERS._.CAPITAL._.STMT._1" localSheetId="5" hidden="1">{"PARTNERS CAPITAL STMT",#N/A,FALSE,"Partners Capital"}</definedName>
    <definedName name="wrn.PARTNERS._.CAPITAL._.STMT._1" hidden="1">{"PARTNERS CAPITAL STMT",#N/A,FALSE,"Partners Capital"}</definedName>
    <definedName name="wrn.payless._.interest." localSheetId="1" hidden="1">{"payless interest",#N/A,FALSE,"PAYLESS"}</definedName>
    <definedName name="wrn.payless._.interest." localSheetId="3" hidden="1">{"payless interest",#N/A,FALSE,"PAYLESS"}</definedName>
    <definedName name="wrn.payless._.interest." localSheetId="5" hidden="1">{"payless interest",#N/A,FALSE,"PAYLESS"}</definedName>
    <definedName name="wrn.payless._.interest." hidden="1">{"payless interest",#N/A,FALSE,"PAYLESS"}</definedName>
    <definedName name="wrn.payless._.interest._1" localSheetId="1" hidden="1">{"payless interest",#N/A,FALSE,"PAYLESS"}</definedName>
    <definedName name="wrn.payless._.interest._1" localSheetId="3" hidden="1">{"payless interest",#N/A,FALSE,"PAYLESS"}</definedName>
    <definedName name="wrn.payless._.interest._1" localSheetId="5" hidden="1">{"payless interest",#N/A,FALSE,"PAYLESS"}</definedName>
    <definedName name="wrn.payless._.interest._1" hidden="1">{"payless interest",#N/A,FALSE,"PAYLESS"}</definedName>
    <definedName name="wrn.PDC._.LIQUID._.SPECIFIC._.GRAVITY." localSheetId="1" hidden="1">{#N/A,#N/A,FALSE,"PDC LIQ GRAVITY"}</definedName>
    <definedName name="wrn.PDC._.LIQUID._.SPECIFIC._.GRAVITY." localSheetId="3" hidden="1">{#N/A,#N/A,FALSE,"PDC LIQ GRAVITY"}</definedName>
    <definedName name="wrn.PDC._.LIQUID._.SPECIFIC._.GRAVITY." localSheetId="5" hidden="1">{#N/A,#N/A,FALSE,"PDC LIQ GRAVITY"}</definedName>
    <definedName name="wrn.PDC._.LIQUID._.SPECIFIC._.GRAVITY." hidden="1">{#N/A,#N/A,FALSE,"PDC LIQ GRAVITY"}</definedName>
    <definedName name="wrn.PDC._.LIQUID._.SPECIFIC._.GRAVITY._1" localSheetId="1" hidden="1">{#N/A,#N/A,FALSE,"PDC LIQ GRAVITY"}</definedName>
    <definedName name="wrn.PDC._.LIQUID._.SPECIFIC._.GRAVITY._1" localSheetId="3" hidden="1">{#N/A,#N/A,FALSE,"PDC LIQ GRAVITY"}</definedName>
    <definedName name="wrn.PDC._.LIQUID._.SPECIFIC._.GRAVITY._1" localSheetId="5" hidden="1">{#N/A,#N/A,FALSE,"PDC LIQ GRAVITY"}</definedName>
    <definedName name="wrn.PDC._.LIQUID._.SPECIFIC._.GRAVITY._1" hidden="1">{#N/A,#N/A,FALSE,"PDC LIQ GRAVITY"}</definedName>
    <definedName name="wrn.Penn._.PSC._.part._.1." localSheetId="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localSheetId="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localSheetId="5"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5"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localSheetId="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localSheetId="5"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5"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sonalliste." localSheetId="1" hidden="1">{"Personal1",#N/A,TRUE,"Seiba";"Personal2",#N/A,TRUE,"Seiba";"Personal3",#N/A,TRUE,"Seiba";"Personal4",#N/A,TRUE,"Seiba"}</definedName>
    <definedName name="wrn.Personalliste." localSheetId="3" hidden="1">{"Personal1",#N/A,TRUE,"Seiba";"Personal2",#N/A,TRUE,"Seiba";"Personal3",#N/A,TRUE,"Seiba";"Personal4",#N/A,TRUE,"Seiba"}</definedName>
    <definedName name="wrn.Personalliste." localSheetId="5" hidden="1">{"Personal1",#N/A,TRUE,"Seiba";"Personal2",#N/A,TRUE,"Seiba";"Personal3",#N/A,TRUE,"Seiba";"Personal4",#N/A,TRUE,"Seiba"}</definedName>
    <definedName name="wrn.Personalliste." hidden="1">{"Personal1",#N/A,TRUE,"Seiba";"Personal2",#N/A,TRUE,"Seiba";"Personal3",#N/A,TRUE,"Seiba";"Personal4",#N/A,TRUE,"Seiba"}</definedName>
    <definedName name="wrn.Personalliste._1" localSheetId="1" hidden="1">{"Personal1",#N/A,TRUE,"Seiba";"Personal2",#N/A,TRUE,"Seiba";"Personal3",#N/A,TRUE,"Seiba";"Personal4",#N/A,TRUE,"Seiba"}</definedName>
    <definedName name="wrn.Personalliste._1" localSheetId="3" hidden="1">{"Personal1",#N/A,TRUE,"Seiba";"Personal2",#N/A,TRUE,"Seiba";"Personal3",#N/A,TRUE,"Seiba";"Personal4",#N/A,TRUE,"Seiba"}</definedName>
    <definedName name="wrn.Personalliste._1" localSheetId="5" hidden="1">{"Personal1",#N/A,TRUE,"Seiba";"Personal2",#N/A,TRUE,"Seiba";"Personal3",#N/A,TRUE,"Seiba";"Personal4",#N/A,TRUE,"Seiba"}</definedName>
    <definedName name="wrn.Personalliste._1" hidden="1">{"Personal1",#N/A,TRUE,"Seiba";"Personal2",#N/A,TRUE,"Seiba";"Personal3",#N/A,TRUE,"Seiba";"Personal4",#N/A,TRUE,"Seiba"}</definedName>
    <definedName name="wrn.PF._.Analysis." localSheetId="1" hidden="1">{"PF Analysis",#N/A,FALSE,"Merger Plan"}</definedName>
    <definedName name="wrn.PF._.Analysis." localSheetId="3" hidden="1">{"PF Analysis",#N/A,FALSE,"Merger Plan"}</definedName>
    <definedName name="wrn.PF._.Analysis." localSheetId="5" hidden="1">{"PF Analysis",#N/A,FALSE,"Merger Plan"}</definedName>
    <definedName name="wrn.PF._.Analysis." hidden="1">{"PF Analysis",#N/A,FALSE,"Merger Plan"}</definedName>
    <definedName name="wrn.PF._.Analysis._1" localSheetId="1" hidden="1">{"PF Analysis",#N/A,FALSE,"Merger Plan"}</definedName>
    <definedName name="wrn.PF._.Analysis._1" localSheetId="3" hidden="1">{"PF Analysis",#N/A,FALSE,"Merger Plan"}</definedName>
    <definedName name="wrn.PF._.Analysis._1" localSheetId="5" hidden="1">{"PF Analysis",#N/A,FALSE,"Merger Plan"}</definedName>
    <definedName name="wrn.PF._.Analysis._1" hidden="1">{"PF Analysis",#N/A,FALSE,"Merger Plan"}</definedName>
    <definedName name="wrn.PGW." localSheetId="1" hidden="1">{#N/A,#N/A,FALSE,"PGW"}</definedName>
    <definedName name="wrn.PGW." localSheetId="3" hidden="1">{#N/A,#N/A,FALSE,"PGW"}</definedName>
    <definedName name="wrn.PGW." localSheetId="5" hidden="1">{#N/A,#N/A,FALSE,"PGW"}</definedName>
    <definedName name="wrn.PGW." hidden="1">{#N/A,#N/A,FALSE,"PGW"}</definedName>
    <definedName name="wrn.Pharm._.Market._.Report." localSheetId="1" hidden="1">{#N/A,#N/A,FALSE,"Sales Graph";#N/A,#N/A,FALSE,"PSBM";#N/A,#N/A,FALSE,"BUC Graph";#N/A,#N/A,FALSE,"P&amp;L - YTD"}</definedName>
    <definedName name="wrn.Pharm._.Market._.Report." localSheetId="3" hidden="1">{#N/A,#N/A,FALSE,"Sales Graph";#N/A,#N/A,FALSE,"PSBM";#N/A,#N/A,FALSE,"BUC Graph";#N/A,#N/A,FALSE,"P&amp;L - YTD"}</definedName>
    <definedName name="wrn.Pharm._.Market._.Report." localSheetId="5" hidden="1">{#N/A,#N/A,FALSE,"Sales Graph";#N/A,#N/A,FALSE,"PSBM";#N/A,#N/A,FALSE,"BUC Graph";#N/A,#N/A,FALSE,"P&amp;L - YTD"}</definedName>
    <definedName name="wrn.Pharm._.Market._.Report." hidden="1">{#N/A,#N/A,FALSE,"Sales Graph";#N/A,#N/A,FALSE,"PSBM";#N/A,#N/A,FALSE,"BUC Graph";#N/A,#N/A,FALSE,"P&amp;L - YTD"}</definedName>
    <definedName name="wrn.Pharm._.Market._.Report._1" localSheetId="1" hidden="1">{#N/A,#N/A,FALSE,"Sales Graph";#N/A,#N/A,FALSE,"PSBM";#N/A,#N/A,FALSE,"BUC Graph";#N/A,#N/A,FALSE,"P&amp;L - YTD"}</definedName>
    <definedName name="wrn.Pharm._.Market._.Report._1" localSheetId="3" hidden="1">{#N/A,#N/A,FALSE,"Sales Graph";#N/A,#N/A,FALSE,"PSBM";#N/A,#N/A,FALSE,"BUC Graph";#N/A,#N/A,FALSE,"P&amp;L - YTD"}</definedName>
    <definedName name="wrn.Pharm._.Market._.Report._1" localSheetId="5" hidden="1">{#N/A,#N/A,FALSE,"Sales Graph";#N/A,#N/A,FALSE,"PSBM";#N/A,#N/A,FALSE,"BUC Graph";#N/A,#N/A,FALSE,"P&amp;L - YTD"}</definedName>
    <definedName name="wrn.Pharm._.Market._.Report._1" hidden="1">{#N/A,#N/A,FALSE,"Sales Graph";#N/A,#N/A,FALSE,"PSBM";#N/A,#N/A,FALSE,"BUC Graph";#N/A,#N/A,FALSE,"P&amp;L - YTD"}</definedName>
    <definedName name="wrn.Pharmaceuticals."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localSheetId="1" hidden="1">{"20 Years",#N/A,FALSE,"P&amp;Ls";"2001",#N/A,FALSE,"P&amp;Ls"}</definedName>
    <definedName name="wrn.pl" localSheetId="3" hidden="1">{"20 Years",#N/A,FALSE,"P&amp;Ls";"2001",#N/A,FALSE,"P&amp;Ls"}</definedName>
    <definedName name="wrn.pl" localSheetId="5" hidden="1">{"20 Years",#N/A,FALSE,"P&amp;Ls";"2001",#N/A,FALSE,"P&amp;Ls"}</definedName>
    <definedName name="wrn.pl" hidden="1">{"20 Years",#N/A,FALSE,"P&amp;Ls";"2001",#N/A,FALSE,"P&amp;Ls"}</definedName>
    <definedName name="wrn.PL." localSheetId="1" hidden="1">{"20 Years",#N/A,FALSE,"P&amp;Ls";"2001",#N/A,FALSE,"P&amp;Ls"}</definedName>
    <definedName name="wrn.PL." localSheetId="3" hidden="1">{"20 Years",#N/A,FALSE,"P&amp;Ls";"2001",#N/A,FALSE,"P&amp;Ls"}</definedName>
    <definedName name="wrn.PL." localSheetId="5" hidden="1">{"20 Years",#N/A,FALSE,"P&amp;Ls";"2001",#N/A,FALSE,"P&amp;Ls"}</definedName>
    <definedName name="wrn.PL." hidden="1">{"20 Years",#N/A,FALSE,"P&amp;Ls";"2001",#N/A,FALSE,"P&amp;Ls"}</definedName>
    <definedName name="wrn.PL._.and._.99._.forecast." localSheetId="1" hidden="1">{#N/A,#N/A,FALSE,"1999 forecast";#N/A,#N/A,FALSE,"Output"}</definedName>
    <definedName name="wrn.PL._.and._.99._.forecast." localSheetId="3" hidden="1">{#N/A,#N/A,FALSE,"1999 forecast";#N/A,#N/A,FALSE,"Output"}</definedName>
    <definedName name="wrn.PL._.and._.99._.forecast." localSheetId="5" hidden="1">{#N/A,#N/A,FALSE,"1999 forecast";#N/A,#N/A,FALSE,"Output"}</definedName>
    <definedName name="wrn.PL._.and._.99._.forecast." hidden="1">{#N/A,#N/A,FALSE,"1999 forecast";#N/A,#N/A,FALSE,"Output"}</definedName>
    <definedName name="wrn.PL._.and._.99._.forecast._1" localSheetId="1" hidden="1">{#N/A,#N/A,FALSE,"1999 forecast";#N/A,#N/A,FALSE,"Output"}</definedName>
    <definedName name="wrn.PL._.and._.99._.forecast._1" localSheetId="3" hidden="1">{#N/A,#N/A,FALSE,"1999 forecast";#N/A,#N/A,FALSE,"Output"}</definedName>
    <definedName name="wrn.PL._.and._.99._.forecast._1" localSheetId="5" hidden="1">{#N/A,#N/A,FALSE,"1999 forecast";#N/A,#N/A,FALSE,"Output"}</definedName>
    <definedName name="wrn.PL._.and._.99._.forecast._1" hidden="1">{#N/A,#N/A,FALSE,"1999 forecast";#N/A,#N/A,FALSE,"Output"}</definedName>
    <definedName name="wrn.PL._1" localSheetId="1" hidden="1">{"PL",#N/A,FALSE,"Flash PL"}</definedName>
    <definedName name="wrn.PL._1" localSheetId="3" hidden="1">{"PL",#N/A,FALSE,"Flash PL"}</definedName>
    <definedName name="wrn.PL._1" localSheetId="5" hidden="1">{"PL",#N/A,FALSE,"Flash PL"}</definedName>
    <definedName name="wrn.PL._1" hidden="1">{"PL",#N/A,FALSE,"Flash PL"}</definedName>
    <definedName name="wrn.PL._1_1" localSheetId="1" hidden="1">{"PL",#N/A,FALSE,"Flash PL"}</definedName>
    <definedName name="wrn.PL._1_1" localSheetId="3" hidden="1">{"PL",#N/A,FALSE,"Flash PL"}</definedName>
    <definedName name="wrn.PL._1_1" localSheetId="5" hidden="1">{"PL",#N/A,FALSE,"Flash PL"}</definedName>
    <definedName name="wrn.PL._1_1" hidden="1">{"PL",#N/A,FALSE,"Flash PL"}</definedName>
    <definedName name="wrn.PL._1_1_2" localSheetId="1" hidden="1">{"PL",#N/A,FALSE,"Flash PL"}</definedName>
    <definedName name="wrn.PL._1_1_2" localSheetId="3" hidden="1">{"PL",#N/A,FALSE,"Flash PL"}</definedName>
    <definedName name="wrn.PL._1_1_2" localSheetId="5" hidden="1">{"PL",#N/A,FALSE,"Flash PL"}</definedName>
    <definedName name="wrn.PL._1_1_2" hidden="1">{"PL",#N/A,FALSE,"Flash PL"}</definedName>
    <definedName name="wrn.PL._1_3" localSheetId="1" hidden="1">{"PL",#N/A,FALSE,"Flash PL"}</definedName>
    <definedName name="wrn.PL._1_3" localSheetId="3" hidden="1">{"PL",#N/A,FALSE,"Flash PL"}</definedName>
    <definedName name="wrn.PL._1_3" localSheetId="5" hidden="1">{"PL",#N/A,FALSE,"Flash PL"}</definedName>
    <definedName name="wrn.PL._1_3" hidden="1">{"PL",#N/A,FALSE,"Flash PL"}</definedName>
    <definedName name="wrn.PL._2" localSheetId="1" hidden="1">{"PL",#N/A,FALSE,"Flash PL"}</definedName>
    <definedName name="wrn.PL._2" localSheetId="3" hidden="1">{"PL",#N/A,FALSE,"Flash PL"}</definedName>
    <definedName name="wrn.PL._2" localSheetId="5" hidden="1">{"PL",#N/A,FALSE,"Flash PL"}</definedName>
    <definedName name="wrn.PL._2" hidden="1">{"PL",#N/A,FALSE,"Flash PL"}</definedName>
    <definedName name="wrn.PL._2_2" localSheetId="1" hidden="1">{"PL",#N/A,FALSE,"Flash PL"}</definedName>
    <definedName name="wrn.PL._2_2" localSheetId="3" hidden="1">{"PL",#N/A,FALSE,"Flash PL"}</definedName>
    <definedName name="wrn.PL._2_2" localSheetId="5" hidden="1">{"PL",#N/A,FALSE,"Flash PL"}</definedName>
    <definedName name="wrn.PL._2_2" hidden="1">{"PL",#N/A,FALSE,"Flash PL"}</definedName>
    <definedName name="wrn.PL._3" localSheetId="1" hidden="1">{"PL",#N/A,FALSE,"Flash PL"}</definedName>
    <definedName name="wrn.PL._3" localSheetId="3" hidden="1">{"PL",#N/A,FALSE,"Flash PL"}</definedName>
    <definedName name="wrn.PL._3" localSheetId="5" hidden="1">{"PL",#N/A,FALSE,"Flash PL"}</definedName>
    <definedName name="wrn.PL._3" hidden="1">{"PL",#N/A,FALSE,"Flash PL"}</definedName>
    <definedName name="wrn.PL._3_2" localSheetId="1" hidden="1">{"PL",#N/A,FALSE,"Flash PL"}</definedName>
    <definedName name="wrn.PL._3_2" localSheetId="3" hidden="1">{"PL",#N/A,FALSE,"Flash PL"}</definedName>
    <definedName name="wrn.PL._3_2" localSheetId="5" hidden="1">{"PL",#N/A,FALSE,"Flash PL"}</definedName>
    <definedName name="wrn.PL._3_2" hidden="1">{"PL",#N/A,FALSE,"Flash PL"}</definedName>
    <definedName name="wrn.PL._5" localSheetId="1" hidden="1">{"PL",#N/A,FALSE,"Flash PL"}</definedName>
    <definedName name="wrn.PL._5" localSheetId="3" hidden="1">{"PL",#N/A,FALSE,"Flash PL"}</definedName>
    <definedName name="wrn.PL._5" localSheetId="5" hidden="1">{"PL",#N/A,FALSE,"Flash PL"}</definedName>
    <definedName name="wrn.PL._5" hidden="1">{"PL",#N/A,FALSE,"Flash PL"}</definedName>
    <definedName name="wrn.PL2" localSheetId="1" hidden="1">{"PL",#N/A,FALSE,"Flash PL"}</definedName>
    <definedName name="wrn.PL2" localSheetId="3" hidden="1">{"PL",#N/A,FALSE,"Flash PL"}</definedName>
    <definedName name="wrn.PL2" localSheetId="5" hidden="1">{"PL",#N/A,FALSE,"Flash PL"}</definedName>
    <definedName name="wrn.PL2" hidden="1">{"PL",#N/A,FALSE,"Flash PL"}</definedName>
    <definedName name="wrn.PL2_1" localSheetId="1" hidden="1">{"PL",#N/A,FALSE,"Flash PL"}</definedName>
    <definedName name="wrn.PL2_1" localSheetId="3" hidden="1">{"PL",#N/A,FALSE,"Flash PL"}</definedName>
    <definedName name="wrn.PL2_1" localSheetId="5" hidden="1">{"PL",#N/A,FALSE,"Flash PL"}</definedName>
    <definedName name="wrn.PL2_1" hidden="1">{"PL",#N/A,FALSE,"Flash PL"}</definedName>
    <definedName name="wrn.PL2_1_1" localSheetId="1" hidden="1">{"PL",#N/A,FALSE,"Flash PL"}</definedName>
    <definedName name="wrn.PL2_1_1" localSheetId="3" hidden="1">{"PL",#N/A,FALSE,"Flash PL"}</definedName>
    <definedName name="wrn.PL2_1_1" localSheetId="5" hidden="1">{"PL",#N/A,FALSE,"Flash PL"}</definedName>
    <definedName name="wrn.PL2_1_1" hidden="1">{"PL",#N/A,FALSE,"Flash PL"}</definedName>
    <definedName name="wrn.PL2_1_1_2" localSheetId="1" hidden="1">{"PL",#N/A,FALSE,"Flash PL"}</definedName>
    <definedName name="wrn.PL2_1_1_2" localSheetId="3" hidden="1">{"PL",#N/A,FALSE,"Flash PL"}</definedName>
    <definedName name="wrn.PL2_1_1_2" localSheetId="5" hidden="1">{"PL",#N/A,FALSE,"Flash PL"}</definedName>
    <definedName name="wrn.PL2_1_1_2" hidden="1">{"PL",#N/A,FALSE,"Flash PL"}</definedName>
    <definedName name="wrn.PL2_1_3" localSheetId="1" hidden="1">{"PL",#N/A,FALSE,"Flash PL"}</definedName>
    <definedName name="wrn.PL2_1_3" localSheetId="3" hidden="1">{"PL",#N/A,FALSE,"Flash PL"}</definedName>
    <definedName name="wrn.PL2_1_3" localSheetId="5" hidden="1">{"PL",#N/A,FALSE,"Flash PL"}</definedName>
    <definedName name="wrn.PL2_1_3" hidden="1">{"PL",#N/A,FALSE,"Flash PL"}</definedName>
    <definedName name="wrn.PL2_2" localSheetId="1" hidden="1">{"PL",#N/A,FALSE,"Flash PL"}</definedName>
    <definedName name="wrn.PL2_2" localSheetId="3" hidden="1">{"PL",#N/A,FALSE,"Flash PL"}</definedName>
    <definedName name="wrn.PL2_2" localSheetId="5" hidden="1">{"PL",#N/A,FALSE,"Flash PL"}</definedName>
    <definedName name="wrn.PL2_2" hidden="1">{"PL",#N/A,FALSE,"Flash PL"}</definedName>
    <definedName name="wrn.PL2_2_2" localSheetId="1" hidden="1">{"PL",#N/A,FALSE,"Flash PL"}</definedName>
    <definedName name="wrn.PL2_2_2" localSheetId="3" hidden="1">{"PL",#N/A,FALSE,"Flash PL"}</definedName>
    <definedName name="wrn.PL2_2_2" localSheetId="5" hidden="1">{"PL",#N/A,FALSE,"Flash PL"}</definedName>
    <definedName name="wrn.PL2_2_2" hidden="1">{"PL",#N/A,FALSE,"Flash PL"}</definedName>
    <definedName name="wrn.PL2_3" localSheetId="1" hidden="1">{"PL",#N/A,FALSE,"Flash PL"}</definedName>
    <definedName name="wrn.PL2_3" localSheetId="3" hidden="1">{"PL",#N/A,FALSE,"Flash PL"}</definedName>
    <definedName name="wrn.PL2_3" localSheetId="5" hidden="1">{"PL",#N/A,FALSE,"Flash PL"}</definedName>
    <definedName name="wrn.PL2_3" hidden="1">{"PL",#N/A,FALSE,"Flash PL"}</definedName>
    <definedName name="wrn.PL2_3_2" localSheetId="1" hidden="1">{"PL",#N/A,FALSE,"Flash PL"}</definedName>
    <definedName name="wrn.PL2_3_2" localSheetId="3" hidden="1">{"PL",#N/A,FALSE,"Flash PL"}</definedName>
    <definedName name="wrn.PL2_3_2" localSheetId="5" hidden="1">{"PL",#N/A,FALSE,"Flash PL"}</definedName>
    <definedName name="wrn.PL2_3_2" hidden="1">{"PL",#N/A,FALSE,"Flash PL"}</definedName>
    <definedName name="wrn.PL2_5" localSheetId="1" hidden="1">{"PL",#N/A,FALSE,"Flash PL"}</definedName>
    <definedName name="wrn.PL2_5" localSheetId="3" hidden="1">{"PL",#N/A,FALSE,"Flash PL"}</definedName>
    <definedName name="wrn.PL2_5" localSheetId="5" hidden="1">{"PL",#N/A,FALSE,"Flash PL"}</definedName>
    <definedName name="wrn.PL2_5" hidden="1">{"PL",#N/A,FALSE,"Flash PL"}</definedName>
    <definedName name="wrn.PLAN." localSheetId="1" hidden="1">{#N/A,#N/A,FALSE,"5YRPL";#N/A,#N/A,FALSE,"3YRPL"}</definedName>
    <definedName name="wrn.PLAN." localSheetId="3" hidden="1">{#N/A,#N/A,FALSE,"5YRPL";#N/A,#N/A,FALSE,"3YRPL"}</definedName>
    <definedName name="wrn.PLAN." localSheetId="5" hidden="1">{#N/A,#N/A,FALSE,"5YRPL";#N/A,#N/A,FALSE,"3YRPL"}</definedName>
    <definedName name="wrn.PLAN." hidden="1">{#N/A,#N/A,FALSE,"5YRPL";#N/A,#N/A,FALSE,"3YRPL"}</definedName>
    <definedName name="wrn.plan._.vs._.act._.by._.month." localSheetId="1" hidden="1">{"plan vs act by month",#N/A,FALSE,"actual vs forecast"}</definedName>
    <definedName name="wrn.plan._.vs._.act._.by._.month." localSheetId="3" hidden="1">{"plan vs act by month",#N/A,FALSE,"actual vs forecast"}</definedName>
    <definedName name="wrn.plan._.vs._.act._.by._.month." localSheetId="5" hidden="1">{"plan vs act by month",#N/A,FALSE,"actual vs forecast"}</definedName>
    <definedName name="wrn.plan._.vs._.act._.by._.month." hidden="1">{"plan vs act by month",#N/A,FALSE,"actual vs forecast"}</definedName>
    <definedName name="wrn.plan._.vs._.act._.by._.month._1" localSheetId="1" hidden="1">{"plan vs act by month",#N/A,FALSE,"actual vs forecast"}</definedName>
    <definedName name="wrn.plan._.vs._.act._.by._.month._1" localSheetId="3" hidden="1">{"plan vs act by month",#N/A,FALSE,"actual vs forecast"}</definedName>
    <definedName name="wrn.plan._.vs._.act._.by._.month._1" localSheetId="5" hidden="1">{"plan vs act by month",#N/A,FALSE,"actual vs forecast"}</definedName>
    <definedName name="wrn.plan._.vs._.act._.by._.month._1" hidden="1">{"plan vs act by month",#N/A,FALSE,"actual vs forecast"}</definedName>
    <definedName name="wrn.PLAN._1" localSheetId="1" hidden="1">{#N/A,#N/A,FALSE,"5YRPL";#N/A,#N/A,FALSE,"3YRPL"}</definedName>
    <definedName name="wrn.PLAN._1" localSheetId="3" hidden="1">{#N/A,#N/A,FALSE,"5YRPL";#N/A,#N/A,FALSE,"3YRPL"}</definedName>
    <definedName name="wrn.PLAN._1" localSheetId="5" hidden="1">{#N/A,#N/A,FALSE,"5YRPL";#N/A,#N/A,FALSE,"3YRPL"}</definedName>
    <definedName name="wrn.PLAN._1" hidden="1">{#N/A,#N/A,FALSE,"5YRPL";#N/A,#N/A,FALSE,"3YRPL"}</definedName>
    <definedName name="wrn.PLANNING." localSheetId="1" hidden="1">{"PLANNING",#N/A,FALSE,"A"}</definedName>
    <definedName name="wrn.PLANNING." localSheetId="3" hidden="1">{"PLANNING",#N/A,FALSE,"A"}</definedName>
    <definedName name="wrn.PLANNING." localSheetId="5" hidden="1">{"PLANNING",#N/A,FALSE,"A"}</definedName>
    <definedName name="wrn.PLANNING." hidden="1">{"PLANNING",#N/A,FALSE,"A"}</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localSheetId="3" hidden="1">{"cred comp",#N/A,FALSE,"Comparable Credit Analysis";"IS",#N/A,FALSE,"IS";"Sensitivity",#N/A,FALSE,"Sensitivity";"BS",#N/A,FALSE,"BS";"Bond Summary",#N/A,FALSE,"B Summary";"AD",#N/A,FALSE,"Accretion";"NAV",#N/A,FALSE,"NAV";"SU",#N/A,FALSE,"S&amp;U";"acq. study",#N/A,FALSE,"Acq. Study";"F Charges",#N/A,FALSE,"Fixed Charges"}</definedName>
    <definedName name="wrn.PLX." localSheetId="5"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LX._1" localSheetId="1" hidden="1">{"cred comp",#N/A,FALSE,"Comparable Credit Analysis";"IS",#N/A,FALSE,"IS";"Sensitivity",#N/A,FALSE,"Sensitivity";"BS",#N/A,FALSE,"BS";"Bond Summary",#N/A,FALSE,"B Summary";"AD",#N/A,FALSE,"Accretion";"NAV",#N/A,FALSE,"NAV";"SU",#N/A,FALSE,"S&amp;U";"acq. study",#N/A,FALSE,"Acq. Study";"F Charges",#N/A,FALSE,"Fixed Charges"}</definedName>
    <definedName name="wrn.PLX._1" localSheetId="3" hidden="1">{"cred comp",#N/A,FALSE,"Comparable Credit Analysis";"IS",#N/A,FALSE,"IS";"Sensitivity",#N/A,FALSE,"Sensitivity";"BS",#N/A,FALSE,"BS";"Bond Summary",#N/A,FALSE,"B Summary";"AD",#N/A,FALSE,"Accretion";"NAV",#N/A,FALSE,"NAV";"SU",#N/A,FALSE,"S&amp;U";"acq. study",#N/A,FALSE,"Acq. Study";"F Charges",#N/A,FALSE,"Fixed Charges"}</definedName>
    <definedName name="wrn.PLX._1" localSheetId="5" hidden="1">{"cred comp",#N/A,FALSE,"Comparable Credit Analysis";"IS",#N/A,FALSE,"IS";"Sensitivity",#N/A,FALSE,"Sensitivity";"BS",#N/A,FALSE,"BS";"Bond Summary",#N/A,FALSE,"B Summary";"AD",#N/A,FALSE,"Accretion";"NAV",#N/A,FALSE,"NAV";"SU",#N/A,FALSE,"S&amp;U";"acq. study",#N/A,FALSE,"Acq. Study";"F Charges",#N/A,FALSE,"Fixed Charges"}</definedName>
    <definedName name="wrn.PLX._1" hidden="1">{"cred comp",#N/A,FALSE,"Comparable Credit Analysis";"IS",#N/A,FALSE,"IS";"Sensitivity",#N/A,FALSE,"Sensitivity";"BS",#N/A,FALSE,"BS";"Bond Summary",#N/A,FALSE,"B Summary";"AD",#N/A,FALSE,"Accretion";"NAV",#N/A,FALSE,"NAV";"SU",#N/A,FALSE,"S&amp;U";"acq. study",#N/A,FALSE,"Acq. Study";"F Charges",#N/A,FALSE,"Fixed Charges"}</definedName>
    <definedName name="wrn.polymwe." localSheetId="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pp" localSheetId="1" hidden="1">{#N/A,#N/A,FALSE,"1";#N/A,#N/A,FALSE,"2";#N/A,#N/A,FALSE,"16 - 17";#N/A,#N/A,FALSE,"18 - 19";#N/A,#N/A,FALSE,"26";#N/A,#N/A,FALSE,"27";#N/A,#N/A,FALSE,"28"}</definedName>
    <definedName name="wrn.ppp" localSheetId="3" hidden="1">{#N/A,#N/A,FALSE,"1";#N/A,#N/A,FALSE,"2";#N/A,#N/A,FALSE,"16 - 17";#N/A,#N/A,FALSE,"18 - 19";#N/A,#N/A,FALSE,"26";#N/A,#N/A,FALSE,"27";#N/A,#N/A,FALSE,"28"}</definedName>
    <definedName name="wrn.ppp" localSheetId="5" hidden="1">{#N/A,#N/A,FALSE,"1";#N/A,#N/A,FALSE,"2";#N/A,#N/A,FALSE,"16 - 17";#N/A,#N/A,FALSE,"18 - 19";#N/A,#N/A,FALSE,"26";#N/A,#N/A,FALSE,"27";#N/A,#N/A,FALSE,"28"}</definedName>
    <definedName name="wrn.ppp" hidden="1">{#N/A,#N/A,FALSE,"1";#N/A,#N/A,FALSE,"2";#N/A,#N/A,FALSE,"16 - 17";#N/A,#N/A,FALSE,"18 - 19";#N/A,#N/A,FALSE,"26";#N/A,#N/A,FALSE,"27";#N/A,#N/A,FALSE,"28"}</definedName>
    <definedName name="wrn.ppp_1" localSheetId="1" hidden="1">{#N/A,#N/A,FALSE,"1";#N/A,#N/A,FALSE,"2";#N/A,#N/A,FALSE,"16 - 17";#N/A,#N/A,FALSE,"18 - 19";#N/A,#N/A,FALSE,"26";#N/A,#N/A,FALSE,"27";#N/A,#N/A,FALSE,"28"}</definedName>
    <definedName name="wrn.ppp_1" localSheetId="3" hidden="1">{#N/A,#N/A,FALSE,"1";#N/A,#N/A,FALSE,"2";#N/A,#N/A,FALSE,"16 - 17";#N/A,#N/A,FALSE,"18 - 19";#N/A,#N/A,FALSE,"26";#N/A,#N/A,FALSE,"27";#N/A,#N/A,FALSE,"28"}</definedName>
    <definedName name="wrn.ppp_1" localSheetId="5" hidden="1">{#N/A,#N/A,FALSE,"1";#N/A,#N/A,FALSE,"2";#N/A,#N/A,FALSE,"16 - 17";#N/A,#N/A,FALSE,"18 - 19";#N/A,#N/A,FALSE,"26";#N/A,#N/A,FALSE,"27";#N/A,#N/A,FALSE,"28"}</definedName>
    <definedName name="wrn.ppp_1" hidden="1">{#N/A,#N/A,FALSE,"1";#N/A,#N/A,FALSE,"2";#N/A,#N/A,FALSE,"16 - 17";#N/A,#N/A,FALSE,"18 - 19";#N/A,#N/A,FALSE,"26";#N/A,#N/A,FALSE,"27";#N/A,#N/A,FALSE,"28"}</definedName>
    <definedName name="wrn.practice." localSheetId="1" hidden="1">{"practice",#N/A,FALSE,"COSOALL"}</definedName>
    <definedName name="wrn.practice." localSheetId="3" hidden="1">{"practice",#N/A,FALSE,"COSOALL"}</definedName>
    <definedName name="wrn.practice." localSheetId="5" hidden="1">{"practice",#N/A,FALSE,"COSOALL"}</definedName>
    <definedName name="wrn.practice." hidden="1">{"practice",#N/A,FALSE,"COSOALL"}</definedName>
    <definedName name="wrn.PRBFinancials." localSheetId="1"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3" hidden="1">{"incomemth",#N/A,TRUE,"forecast01";"incpercentmth",#N/A,TRUE,"forecast01";"balancemth",#N/A,TRUE,"forecast01";"cashmth",#N/A,TRUE,"forecast01";"cov2mth",#N/A,TRUE,"forecast01";"prbexp",#N/A,TRUE,"forecast01";"prbcap",#N/A,TRUE,"forecast01";"coalconsultants",#N/A,TRUE,"forecast01";"prbsum",#N/A,TRUE,"forecast01"}</definedName>
    <definedName name="wrn.PRBFinancials." localSheetId="5" hidden="1">{"incomemth",#N/A,TRUE,"forecast01";"incpercentmth",#N/A,TRUE,"forecast01";"balancemth",#N/A,TRUE,"forecast01";"cashmth",#N/A,TRUE,"forecast01";"cov2mth",#N/A,TRUE,"forecast01";"prbexp",#N/A,TRUE,"forecast01";"prbcap",#N/A,TRUE,"forecast01";"coalconsultants",#N/A,TRUE,"forecast01";"prbsum",#N/A,TRUE,"forecast01"}</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ES_OUT." localSheetId="1" hidden="1">{"page1",#N/A,FALSE,"PRESENTATION";"page2",#N/A,FALSE,"PRESENTATION";#N/A,#N/A,FALSE,"Valuation Summary"}</definedName>
    <definedName name="wrn.PRES_OUT." localSheetId="3" hidden="1">{"page1",#N/A,FALSE,"PRESENTATION";"page2",#N/A,FALSE,"PRESENTATION";#N/A,#N/A,FALSE,"Valuation Summary"}</definedName>
    <definedName name="wrn.PRES_OUT." localSheetId="5" hidden="1">{"page1",#N/A,FALSE,"PRESENTATION";"page2",#N/A,FALSE,"PRESENTATION";#N/A,#N/A,FALSE,"Valuation Summary"}</definedName>
    <definedName name="wrn.PRES_OUT." hidden="1">{"page1",#N/A,FALSE,"PRESENTATION";"page2",#N/A,FALSE,"PRESENTATION";#N/A,#N/A,FALSE,"Valuation Summary"}</definedName>
    <definedName name="wrn.PRES_OUT2" localSheetId="1" hidden="1">{"page1",#N/A,FALSE,"PRESENTATION";"page2",#N/A,FALSE,"PRESENTATION";#N/A,#N/A,FALSE,"Valuation Summary"}</definedName>
    <definedName name="wrn.PRES_OUT2" localSheetId="3" hidden="1">{"page1",#N/A,FALSE,"PRESENTATION";"page2",#N/A,FALSE,"PRESENTATION";#N/A,#N/A,FALSE,"Valuation Summary"}</definedName>
    <definedName name="wrn.PRES_OUT2" localSheetId="5" hidden="1">{"page1",#N/A,FALSE,"PRESENTATION";"page2",#N/A,FALSE,"PRESENTATION";#N/A,#N/A,FALSE,"Valuation Summary"}</definedName>
    <definedName name="wrn.PRES_OUT2" hidden="1">{"page1",#N/A,FALSE,"PRESENTATION";"page2",#N/A,FALSE,"PRESENTATION";#N/A,#N/A,FALSE,"Valuation Summary"}</definedName>
    <definedName name="wrn.Pres_OUT3" localSheetId="1" hidden="1">{"page1",#N/A,FALSE,"PRESENTATION";"page2",#N/A,FALSE,"PRESENTATION";#N/A,#N/A,FALSE,"Valuation Summary"}</definedName>
    <definedName name="wrn.Pres_OUT3" localSheetId="3" hidden="1">{"page1",#N/A,FALSE,"PRESENTATION";"page2",#N/A,FALSE,"PRESENTATION";#N/A,#N/A,FALSE,"Valuation Summary"}</definedName>
    <definedName name="wrn.Pres_OUT3" localSheetId="5" hidden="1">{"page1",#N/A,FALSE,"PRESENTATION";"page2",#N/A,FALSE,"PRESENTATION";#N/A,#N/A,FALSE,"Valuation Summary"}</definedName>
    <definedName name="wrn.Pres_OUT3" hidden="1">{"page1",#N/A,FALSE,"PRESENTATION";"page2",#N/A,FALSE,"PRESENTATION";#N/A,#N/A,FALSE,"Valuation Summary"}</definedName>
    <definedName name="wrn.PRES_OUT4" localSheetId="1" hidden="1">{"page1",#N/A,FALSE,"PRESENTATION";"page2",#N/A,FALSE,"PRESENTATION";#N/A,#N/A,FALSE,"Valuation Summary"}</definedName>
    <definedName name="wrn.PRES_OUT4" localSheetId="3" hidden="1">{"page1",#N/A,FALSE,"PRESENTATION";"page2",#N/A,FALSE,"PRESENTATION";#N/A,#N/A,FALSE,"Valuation Summary"}</definedName>
    <definedName name="wrn.PRES_OUT4" localSheetId="5" hidden="1">{"page1",#N/A,FALSE,"PRESENTATION";"page2",#N/A,FALSE,"PRESENTATION";#N/A,#N/A,FALSE,"Valuation Summary"}</definedName>
    <definedName name="wrn.PRES_OUT4" hidden="1">{"page1",#N/A,FALSE,"PRESENTATION";"page2",#N/A,FALSE,"PRESENTATION";#N/A,#N/A,FALSE,"Valuation Summary"}</definedName>
    <definedName name="wrn.PRES_OUT5" localSheetId="1" hidden="1">{"page1",#N/A,FALSE,"PRESENTATION";"page2",#N/A,FALSE,"PRESENTATION";#N/A,#N/A,FALSE,"Valuation Summary"}</definedName>
    <definedName name="wrn.PRES_OUT5" localSheetId="3" hidden="1">{"page1",#N/A,FALSE,"PRESENTATION";"page2",#N/A,FALSE,"PRESENTATION";#N/A,#N/A,FALSE,"Valuation Summary"}</definedName>
    <definedName name="wrn.PRES_OUT5" localSheetId="5" hidden="1">{"page1",#N/A,FALSE,"PRESENTATION";"page2",#N/A,FALSE,"PRESENTATION";#N/A,#N/A,FALSE,"Valuation Summary"}</definedName>
    <definedName name="wrn.PRES_OUT5" hidden="1">{"page1",#N/A,FALSE,"PRESENTATION";"page2",#N/A,FALSE,"PRESENTATION";#N/A,#N/A,FALSE,"Valuation Summary"}</definedName>
    <definedName name="wrn.PRES_OUT6" localSheetId="1" hidden="1">{"page1",#N/A,FALSE,"PRESENTATION";"page2",#N/A,FALSE,"PRESENTATION";#N/A,#N/A,FALSE,"Valuation Summary"}</definedName>
    <definedName name="wrn.PRES_OUT6" localSheetId="3" hidden="1">{"page1",#N/A,FALSE,"PRESENTATION";"page2",#N/A,FALSE,"PRESENTATION";#N/A,#N/A,FALSE,"Valuation Summary"}</definedName>
    <definedName name="wrn.PRES_OUT6" localSheetId="5" hidden="1">{"page1",#N/A,FALSE,"PRESENTATION";"page2",#N/A,FALSE,"PRESENTATION";#N/A,#N/A,FALSE,"Valuation Summary"}</definedName>
    <definedName name="wrn.PRES_OUT6" hidden="1">{"page1",#N/A,FALSE,"PRESENTATION";"page2",#N/A,FALSE,"PRESENTATION";#N/A,#N/A,FALSE,"Valuation Summary"}</definedName>
    <definedName name="wrn.PRES_OUT8" localSheetId="1" hidden="1">{"page1",#N/A,FALSE,"PRESENTATION";"page2",#N/A,FALSE,"PRESENTATION";#N/A,#N/A,FALSE,"Valuation Summary"}</definedName>
    <definedName name="wrn.PRES_OUT8" localSheetId="3" hidden="1">{"page1",#N/A,FALSE,"PRESENTATION";"page2",#N/A,FALSE,"PRESENTATION";#N/A,#N/A,FALSE,"Valuation Summary"}</definedName>
    <definedName name="wrn.PRES_OUT8" localSheetId="5" hidden="1">{"page1",#N/A,FALSE,"PRESENTATION";"page2",#N/A,FALSE,"PRESENTATION";#N/A,#N/A,FALSE,"Valuation Summary"}</definedName>
    <definedName name="wrn.PRES_OUT8" hidden="1">{"page1",#N/A,FALSE,"PRESENTATION";"page2",#N/A,FALSE,"PRESENTATION";#N/A,#N/A,FALSE,"Valuation Summary"}</definedName>
    <definedName name="wrn.Pricing._.Case." localSheetId="1" hidden="1">{#N/A,#N/A,TRUE,"RESULTS";#N/A,#N/A,TRUE,"REV REQUIRE";#N/A,#N/A,TRUE,"RATEBASE";#N/A,#N/A,TRUE,"LEVELIZED"}</definedName>
    <definedName name="wrn.Pricing._.Case." localSheetId="3" hidden="1">{#N/A,#N/A,TRUE,"RESULTS";#N/A,#N/A,TRUE,"REV REQUIRE";#N/A,#N/A,TRUE,"RATEBASE";#N/A,#N/A,TRUE,"LEVELIZED"}</definedName>
    <definedName name="wrn.Pricing._.Case." localSheetId="5" hidden="1">{#N/A,#N/A,TRUE,"RESULTS";#N/A,#N/A,TRUE,"REV REQUIRE";#N/A,#N/A,TRUE,"RATEBASE";#N/A,#N/A,TRUE,"LEVELIZED"}</definedName>
    <definedName name="wrn.Pricing._.Case." hidden="1">{#N/A,#N/A,TRUE,"RESULTS";#N/A,#N/A,TRUE,"REV REQUIRE";#N/A,#N/A,TRUE,"RATEBASE";#N/A,#N/A,TRUE,"LEVELIZED"}</definedName>
    <definedName name="wrn.pricing2._.case." localSheetId="1" hidden="1">{#N/A,#N/A,TRUE,"RESULTS";#N/A,#N/A,TRUE,"REV REQUIRE";#N/A,#N/A,TRUE,"RATEBASE";#N/A,#N/A,TRUE,"LEVELIZED"}</definedName>
    <definedName name="wrn.pricing2._.case." localSheetId="3" hidden="1">{#N/A,#N/A,TRUE,"RESULTS";#N/A,#N/A,TRUE,"REV REQUIRE";#N/A,#N/A,TRUE,"RATEBASE";#N/A,#N/A,TRUE,"LEVELIZED"}</definedName>
    <definedName name="wrn.pricing2._.case." localSheetId="5" hidden="1">{#N/A,#N/A,TRUE,"RESULTS";#N/A,#N/A,TRUE,"REV REQUIRE";#N/A,#N/A,TRUE,"RATEBASE";#N/A,#N/A,TRUE,"LEVELIZED"}</definedName>
    <definedName name="wrn.pricing2._.case." hidden="1">{#N/A,#N/A,TRUE,"RESULTS";#N/A,#N/A,TRUE,"REV REQUIRE";#N/A,#N/A,TRUE,"RATEBASE";#N/A,#N/A,TRUE,"LEVELIZED"}</definedName>
    <definedName name="wrn.prin2._.all." localSheetId="1" hidden="1">{#N/A,#N/A,FALSE,"Pharm";#N/A,#N/A,FALSE,"WWCM"}</definedName>
    <definedName name="wrn.prin2._.all." localSheetId="3" hidden="1">{#N/A,#N/A,FALSE,"Pharm";#N/A,#N/A,FALSE,"WWCM"}</definedName>
    <definedName name="wrn.prin2._.all." localSheetId="5" hidden="1">{#N/A,#N/A,FALSE,"Pharm";#N/A,#N/A,FALSE,"WWCM"}</definedName>
    <definedName name="wrn.prin2._.all." hidden="1">{#N/A,#N/A,FALSE,"Pharm";#N/A,#N/A,FALSE,"WWCM"}</definedName>
    <definedName name="wrn.prin2._.all._1" localSheetId="1" hidden="1">{#N/A,#N/A,FALSE,"Pharm";#N/A,#N/A,FALSE,"WWCM"}</definedName>
    <definedName name="wrn.prin2._.all._1" localSheetId="3" hidden="1">{#N/A,#N/A,FALSE,"Pharm";#N/A,#N/A,FALSE,"WWCM"}</definedName>
    <definedName name="wrn.prin2._.all._1" localSheetId="5" hidden="1">{#N/A,#N/A,FALSE,"Pharm";#N/A,#N/A,FALSE,"WWCM"}</definedName>
    <definedName name="wrn.prin2._.all._1" hidden="1">{#N/A,#N/A,FALSE,"Pharm";#N/A,#N/A,FALSE,"WWCM"}</definedName>
    <definedName name="wrn.prin3" localSheetId="1" hidden="1">{#N/A,#N/A,FALSE,"Pharm";#N/A,#N/A,FALSE,"WWCM"}</definedName>
    <definedName name="wrn.prin3" localSheetId="3" hidden="1">{#N/A,#N/A,FALSE,"Pharm";#N/A,#N/A,FALSE,"WWCM"}</definedName>
    <definedName name="wrn.prin3" localSheetId="5" hidden="1">{#N/A,#N/A,FALSE,"Pharm";#N/A,#N/A,FALSE,"WWCM"}</definedName>
    <definedName name="wrn.prin3" hidden="1">{#N/A,#N/A,FALSE,"Pharm";#N/A,#N/A,FALSE,"WWCM"}</definedName>
    <definedName name="wrn.prin3_1" localSheetId="1" hidden="1">{#N/A,#N/A,FALSE,"Pharm";#N/A,#N/A,FALSE,"WWCM"}</definedName>
    <definedName name="wrn.prin3_1" localSheetId="3" hidden="1">{#N/A,#N/A,FALSE,"Pharm";#N/A,#N/A,FALSE,"WWCM"}</definedName>
    <definedName name="wrn.prin3_1" localSheetId="5" hidden="1">{#N/A,#N/A,FALSE,"Pharm";#N/A,#N/A,FALSE,"WWCM"}</definedName>
    <definedName name="wrn.prin3_1" hidden="1">{#N/A,#N/A,FALSE,"Pharm";#N/A,#N/A,FALSE,"WWCM"}</definedName>
    <definedName name="wrn.print" localSheetId="1" hidden="1">{"page1",#N/A,FALSE,"PROFORMA";"page2",#N/A,FALSE,"PROFORMA";"page3",#N/A,FALSE,"PROFORMA";"page4",#N/A,FALSE,"PROFORMA";"page5",#N/A,FALSE,"PROFORMA";"page6",#N/A,FALSE,"PROFORMA";"page7",#N/A,FALSE,"PROFORMA";"page8",#N/A,FALSE,"PROFORMA"}</definedName>
    <definedName name="wrn.print" localSheetId="3" hidden="1">{"page1",#N/A,FALSE,"PROFORMA";"page2",#N/A,FALSE,"PROFORMA";"page3",#N/A,FALSE,"PROFORMA";"page4",#N/A,FALSE,"PROFORMA";"page5",#N/A,FALSE,"PROFORMA";"page6",#N/A,FALSE,"PROFORMA";"page7",#N/A,FALSE,"PROFORMA";"page8",#N/A,FALSE,"PROFORMA"}</definedName>
    <definedName name="wrn.print" localSheetId="5"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 localSheetId="0" hidden="1">{#N/A,#N/A,FALSE,"Assum";#N/A,#N/A,FALSE,"IS";#N/A,#N/A,FALSE,"Op-BS";#N/A,#N/A,FALSE,"BSCF";#N/A,#N/A,FALSE,"Brad_IS";#N/A,#N/A,FALSE,"Brad_BSCF";#N/A,#N/A,FALSE,"Nick_IS";#N/A,#N/A,FALSE,"Nick_BSCF";#N/A,#N/A,FALSE,"Mobile_IS";#N/A,#N/A,FALSE,"Mobile_BSCF";#N/A,#N/A,FALSE,"Syn+Elim";#N/A,#N/A,FALSE,"Ratings"}</definedName>
    <definedName name="wrn.Print." localSheetId="1" hidden="1">{#N/A,#N/A,FALSE,"Assum";#N/A,#N/A,FALSE,"IS";#N/A,#N/A,FALSE,"Op-BS";#N/A,#N/A,FALSE,"BSCF";#N/A,#N/A,FALSE,"Brad_IS";#N/A,#N/A,FALSE,"Brad_BSCF";#N/A,#N/A,FALSE,"Nick_IS";#N/A,#N/A,FALSE,"Nick_BSCF";#N/A,#N/A,FALSE,"Mobile_IS";#N/A,#N/A,FALSE,"Mobile_BSCF";#N/A,#N/A,FALSE,"Syn+Elim";#N/A,#N/A,FALSE,"Ratings"}</definedName>
    <definedName name="wrn.Print." localSheetId="3" hidden="1">{#N/A,#N/A,FALSE,"Assum";#N/A,#N/A,FALSE,"IS";#N/A,#N/A,FALSE,"Op-BS";#N/A,#N/A,FALSE,"BSCF";#N/A,#N/A,FALSE,"Brad_IS";#N/A,#N/A,FALSE,"Brad_BSCF";#N/A,#N/A,FALSE,"Nick_IS";#N/A,#N/A,FALSE,"Nick_BSCF";#N/A,#N/A,FALSE,"Mobile_IS";#N/A,#N/A,FALSE,"Mobile_BSCF";#N/A,#N/A,FALSE,"Syn+Elim";#N/A,#N/A,FALSE,"Ratings"}</definedName>
    <definedName name="wrn.Print." localSheetId="5" hidden="1">{#N/A,#N/A,FALSE,"Assum";#N/A,#N/A,FALSE,"IS";#N/A,#N/A,FALSE,"Op-BS";#N/A,#N/A,FALSE,"BSCF";#N/A,#N/A,FALSE,"Brad_IS";#N/A,#N/A,FALSE,"Brad_BSCF";#N/A,#N/A,FALSE,"Nick_IS";#N/A,#N/A,FALSE,"Nick_BSCF";#N/A,#N/A,FALSE,"Mobile_IS";#N/A,#N/A,FALSE,"Mobile_BSCF";#N/A,#N/A,FALSE,"Syn+Elim";#N/A,#N/A,FALSE,"Ratings"}</definedName>
    <definedName name="wrn.Print." hidden="1">{#N/A,#N/A,FALSE,"Assum";#N/A,#N/A,FALSE,"IS";#N/A,#N/A,FALSE,"Op-BS";#N/A,#N/A,FALSE,"BSCF";#N/A,#N/A,FALSE,"Brad_IS";#N/A,#N/A,FALSE,"Brad_BSCF";#N/A,#N/A,FALSE,"Nick_IS";#N/A,#N/A,FALSE,"Nick_BSCF";#N/A,#N/A,FALSE,"Mobile_IS";#N/A,#N/A,FALSE,"Mobile_BSCF";#N/A,#N/A,FALSE,"Syn+Elim";#N/A,#N/A,FALSE,"Ratings"}</definedName>
    <definedName name="wrn.Print._.4." localSheetId="1" hidden="1">{"Outflow 1",#N/A,FALSE,"Outflows-Inflows";"Outflow 2",#N/A,FALSE,"Outflows-Inflows";"Inflow 1",#N/A,FALSE,"Outflows-Inflows";"Inflow 2",#N/A,FALSE,"Outflows-Inflows"}</definedName>
    <definedName name="wrn.Print._.4." localSheetId="3" hidden="1">{"Outflow 1",#N/A,FALSE,"Outflows-Inflows";"Outflow 2",#N/A,FALSE,"Outflows-Inflows";"Inflow 1",#N/A,FALSE,"Outflows-Inflows";"Inflow 2",#N/A,FALSE,"Outflows-Inflows"}</definedName>
    <definedName name="wrn.Print._.4." localSheetId="5"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1" hidden="1">{"print 1.6",#N/A,FALSE,"Sheet1";"print 2.6",#N/A,FALSE,"Sheet1";"print 3.6",#N/A,FALSE,"Sheet1";"print 4.6",#N/A,FALSE,"Sheet1";"print 5.6",#N/A,FALSE,"Sheet1";"print 6.6",#N/A,FALSE,"Sheet1"}</definedName>
    <definedName name="wrn.Print._.6." localSheetId="3" hidden="1">{"print 1.6",#N/A,FALSE,"Sheet1";"print 2.6",#N/A,FALSE,"Sheet1";"print 3.6",#N/A,FALSE,"Sheet1";"print 4.6",#N/A,FALSE,"Sheet1";"print 5.6",#N/A,FALSE,"Sheet1";"print 6.6",#N/A,FALSE,"Sheet1"}</definedName>
    <definedName name="wrn.Print._.6." localSheetId="5"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1" hidden="1">{"Production Profile",#N/A,FALSE,"Production";"Cadispa SA",#N/A,FALSE,"Cadispa SA";"Corporate Profile",#N/A,FALSE,"D";"IS Q96",#N/A,FALSE,"C";"IS Q97",#N/A,FALSE,"C";"IS Years",#N/A,FALSE,"C";"Netbacks",#N/A,FALSE,"B"}</definedName>
    <definedName name="wrn.Print._.All." localSheetId="3" hidden="1">{"Production Profile",#N/A,FALSE,"Production";"Cadispa SA",#N/A,FALSE,"Cadispa SA";"Corporate Profile",#N/A,FALSE,"D";"IS Q96",#N/A,FALSE,"C";"IS Q97",#N/A,FALSE,"C";"IS Years",#N/A,FALSE,"C";"Netbacks",#N/A,FALSE,"B"}</definedName>
    <definedName name="wrn.Print._.All." localSheetId="5" hidden="1">{"Production Profile",#N/A,FALSE,"Production";"Cadispa SA",#N/A,FALSE,"Cadispa SA";"Corporate Profile",#N/A,FALSE,"D";"IS Q96",#N/A,FALSE,"C";"IS Q97",#N/A,FALSE,"C";"IS Years",#N/A,FALSE,"C";"Netbacks",#N/A,FALSE,"B"}</definedName>
    <definedName name="wrn.Print._.All." hidden="1">{"Production Profile",#N/A,FALSE,"Production";"Cadispa SA",#N/A,FALSE,"Cadispa SA";"Corporate Profile",#N/A,FALSE,"D";"IS Q96",#N/A,FALSE,"C";"IS Q97",#N/A,FALSE,"C";"IS Years",#N/A,FALSE,"C";"Netbacks",#N/A,FALSE,"B"}</definedName>
    <definedName name="wrn.Print._.All._.A4." localSheetId="1"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5"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0" hidden="1">{"LBO Summary",#N/A,FALSE,"Summary";"Income Statement",#N/A,FALSE,"Model";"Cash Flow",#N/A,FALSE,"Model";"Balance Sheet",#N/A,FALSE,"Model";"Working Capital",#N/A,FALSE,"Model";"Pro Forma Balance Sheets",#N/A,FALSE,"PFBS";"Debt Balances",#N/A,FALSE,"Model";"Fee Schedules",#N/A,FALSE,"Model"}</definedName>
    <definedName name="wrn.Print._.All._.Pages." localSheetId="1"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5"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1" localSheetId="1" hidden="1">{"LBO Summary",#N/A,FALSE,"Summary";"Income Statement",#N/A,FALSE,"Model";"Cash Flow",#N/A,FALSE,"Model";"Balance Sheet",#N/A,FALSE,"Model";"Working Capital",#N/A,FALSE,"Model";"Pro Forma Balance Sheets",#N/A,FALSE,"PFBS";"Debt Balances",#N/A,FALSE,"Model";"Fee Schedules",#N/A,FALSE,"Model"}</definedName>
    <definedName name="wrn.Print._.All._.Pages._1" localSheetId="3" hidden="1">{"LBO Summary",#N/A,FALSE,"Summary";"Income Statement",#N/A,FALSE,"Model";"Cash Flow",#N/A,FALSE,"Model";"Balance Sheet",#N/A,FALSE,"Model";"Working Capital",#N/A,FALSE,"Model";"Pro Forma Balance Sheets",#N/A,FALSE,"PFBS";"Debt Balances",#N/A,FALSE,"Model";"Fee Schedules",#N/A,FALSE,"Model"}</definedName>
    <definedName name="wrn.Print._.All._.Pages._1" localSheetId="5" hidden="1">{"LBO Summary",#N/A,FALSE,"Summary";"Income Statement",#N/A,FALSE,"Model";"Cash Flow",#N/A,FALSE,"Model";"Balance Sheet",#N/A,FALSE,"Model";"Working Capital",#N/A,FALSE,"Model";"Pro Forma Balance Sheets",#N/A,FALSE,"PFBS";"Debt Balances",#N/A,FALSE,"Model";"Fee Schedules",#N/A,FALSE,"Model"}</definedName>
    <definedName name="wrn.Print._.All._.Pages._1" hidden="1">{"LBO Summary",#N/A,FALSE,"Summary";"Income Statement",#N/A,FALSE,"Model";"Cash Flow",#N/A,FALSE,"Model";"Balance Sheet",#N/A,FALSE,"Model";"Working Capital",#N/A,FALSE,"Model";"Pro Forma Balance Sheets",#N/A,FALSE,"PFBS";"Debt Balances",#N/A,FALSE,"Model";"Fee Schedules",#N/A,FALSE,"Model"}</definedName>
    <definedName name="wrn.print._.all._.sheets." localSheetId="0" hidden="1">{"summary",#N/A,FALSE,"Valuation Analysis";"assumptions1",#N/A,FALSE,"Valuation Analysis";"assumptions2",#N/A,FALSE,"Valuation Analysis"}</definedName>
    <definedName name="wrn.print._.all._.sheets." localSheetId="1" hidden="1">{"summary",#N/A,FALSE,"Valuation Analysis";"assumptions1",#N/A,FALSE,"Valuation Analysis";"assumptions2",#N/A,FALSE,"Valuation Analysis"}</definedName>
    <definedName name="wrn.print._.all._.sheets." localSheetId="3" hidden="1">{"summary",#N/A,FALSE,"Valuation Analysis";"assumptions1",#N/A,FALSE,"Valuation Analysis";"assumptions2",#N/A,FALSE,"Valuation Analysis"}</definedName>
    <definedName name="wrn.print._.all._.sheets." localSheetId="5" hidden="1">{"summary",#N/A,FALSE,"Valuation Analysis";"assumptions1",#N/A,FALSE,"Valuation Analysis";"assumptions2",#N/A,FALSE,"Valuation Analysis"}</definedName>
    <definedName name="wrn.print._.all._.sheets." hidden="1">{"summary",#N/A,FALSE,"Valuation Analysis";"assumptions1",#N/A,FALSE,"Valuation Analysis";"assumptions2",#N/A,FALSE,"Valuation Analysis"}</definedName>
    <definedName name="wrn.Print._.All._.Worksheets._1" localSheetId="1" hidden="1">{#N/A,#N/A,FALSE,"Capitaliztion Matrix";#N/A,#N/A,FALSE,"4YR P&amp;L";#N/A,#N/A,FALSE,"Program Contributions";#N/A,#N/A,FALSE,"P&amp;L Trans YR 2";#N/A,#N/A,FALSE,"Rev &amp; EBITDA YR2";#N/A,#N/A,FALSE,"P&amp;L Trans YR 1";#N/A,#N/A,FALSE,"Rev &amp; EBITDA YR1"}</definedName>
    <definedName name="wrn.Print._.All._.Worksheets._1" localSheetId="3" hidden="1">{#N/A,#N/A,FALSE,"Capitaliztion Matrix";#N/A,#N/A,FALSE,"4YR P&amp;L";#N/A,#N/A,FALSE,"Program Contributions";#N/A,#N/A,FALSE,"P&amp;L Trans YR 2";#N/A,#N/A,FALSE,"Rev &amp; EBITDA YR2";#N/A,#N/A,FALSE,"P&amp;L Trans YR 1";#N/A,#N/A,FALSE,"Rev &amp; EBITDA YR1"}</definedName>
    <definedName name="wrn.Print._.All._.Worksheets._1" localSheetId="5"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1" localSheetId="1" hidden="1">{"Production Profile",#N/A,FALSE,"Production";"Cadispa SA",#N/A,FALSE,"Cadispa SA";"Corporate Profile",#N/A,FALSE,"D";"IS Q96",#N/A,FALSE,"C";"IS Q97",#N/A,FALSE,"C";"IS Years",#N/A,FALSE,"C";"Netbacks",#N/A,FALSE,"B"}</definedName>
    <definedName name="wrn.Print._.All._1" localSheetId="3" hidden="1">{"Production Profile",#N/A,FALSE,"Production";"Cadispa SA",#N/A,FALSE,"Cadispa SA";"Corporate Profile",#N/A,FALSE,"D";"IS Q96",#N/A,FALSE,"C";"IS Q97",#N/A,FALSE,"C";"IS Years",#N/A,FALSE,"C";"Netbacks",#N/A,FALSE,"B"}</definedName>
    <definedName name="wrn.Print._.All._1" localSheetId="5" hidden="1">{"Production Profile",#N/A,FALSE,"Production";"Cadispa SA",#N/A,FALSE,"Cadispa SA";"Corporate Profile",#N/A,FALSE,"D";"IS Q96",#N/A,FALSE,"C";"IS Q97",#N/A,FALSE,"C";"IS Years",#N/A,FALSE,"C";"Netbacks",#N/A,FALSE,"B"}</definedName>
    <definedName name="wrn.Print._.All._1" hidden="1">{"Production Profile",#N/A,FALSE,"Production";"Cadispa SA",#N/A,FALSE,"Cadispa SA";"Corporate Profile",#N/A,FALSE,"D";"IS Q96",#N/A,FALSE,"C";"IS Q97",#N/A,FALSE,"C";"IS Years",#N/A,FALSE,"C";"Netbacks",#N/A,FALSE,"B"}</definedName>
    <definedName name="wrn.Print._.All._Pages.new" localSheetId="1" hidden="1">{"LBO Summary",#N/A,FALSE,"Summary";"Income Statement",#N/A,FALSE,"Model";"Cash Flow",#N/A,FALSE,"Model";"Balance Sheet",#N/A,FALSE,"Model";"Working Capital",#N/A,FALSE,"Model";"Pro Forma Balance Sheets",#N/A,FALSE,"PFBS";"Debt Balances",#N/A,FALSE,"Model";"Fee Schedules",#N/A,FALSE,"Model"}</definedName>
    <definedName name="wrn.Print._.All._Pages.new" localSheetId="3" hidden="1">{"LBO Summary",#N/A,FALSE,"Summary";"Income Statement",#N/A,FALSE,"Model";"Cash Flow",#N/A,FALSE,"Model";"Balance Sheet",#N/A,FALSE,"Model";"Working Capital",#N/A,FALSE,"Model";"Pro Forma Balance Sheets",#N/A,FALSE,"PFBS";"Debt Balances",#N/A,FALSE,"Model";"Fee Schedules",#N/A,FALSE,"Model"}</definedName>
    <definedName name="wrn.Print._.All._Pages.new" localSheetId="5" hidden="1">{"LBO Summary",#N/A,FALSE,"Summary";"Income Statement",#N/A,FALSE,"Model";"Cash Flow",#N/A,FALSE,"Model";"Balance Sheet",#N/A,FALSE,"Model";"Working Capital",#N/A,FALSE,"Model";"Pro Forma Balance Sheets",#N/A,FALSE,"PFBS";"Debt Balances",#N/A,FALSE,"Model";"Fee Schedules",#N/A,FALSE,"Model"}</definedName>
    <definedName name="wrn.Print._.All._Pages.new" hidden="1">{"LBO Summary",#N/A,FALSE,"Summary";"Income Statement",#N/A,FALSE,"Model";"Cash Flow",#N/A,FALSE,"Model";"Balance Sheet",#N/A,FALSE,"Model";"Working Capital",#N/A,FALSE,"Model";"Pro Forma Balance Sheets",#N/A,FALSE,"PFBS";"Debt Balances",#N/A,FALSE,"Model";"Fee Schedules",#N/A,FALSE,"Model"}</definedName>
    <definedName name="wrn.Print._.All._Pages.new_1" localSheetId="1" hidden="1">{"LBO Summary",#N/A,FALSE,"Summary";"Income Statement",#N/A,FALSE,"Model";"Cash Flow",#N/A,FALSE,"Model";"Balance Sheet",#N/A,FALSE,"Model";"Working Capital",#N/A,FALSE,"Model";"Pro Forma Balance Sheets",#N/A,FALSE,"PFBS";"Debt Balances",#N/A,FALSE,"Model";"Fee Schedules",#N/A,FALSE,"Model"}</definedName>
    <definedName name="wrn.Print._.All._Pages.new_1" localSheetId="3" hidden="1">{"LBO Summary",#N/A,FALSE,"Summary";"Income Statement",#N/A,FALSE,"Model";"Cash Flow",#N/A,FALSE,"Model";"Balance Sheet",#N/A,FALSE,"Model";"Working Capital",#N/A,FALSE,"Model";"Pro Forma Balance Sheets",#N/A,FALSE,"PFBS";"Debt Balances",#N/A,FALSE,"Model";"Fee Schedules",#N/A,FALSE,"Model"}</definedName>
    <definedName name="wrn.Print._.All._Pages.new_1" localSheetId="5" hidden="1">{"LBO Summary",#N/A,FALSE,"Summary";"Income Statement",#N/A,FALSE,"Model";"Cash Flow",#N/A,FALSE,"Model";"Balance Sheet",#N/A,FALSE,"Model";"Working Capital",#N/A,FALSE,"Model";"Pro Forma Balance Sheets",#N/A,FALSE,"PFBS";"Debt Balances",#N/A,FALSE,"Model";"Fee Schedules",#N/A,FALSE,"Model"}</definedName>
    <definedName name="wrn.Print._.All._Pages.new_1" hidden="1">{"LBO Summary",#N/A,FALSE,"Summary";"Income Statement",#N/A,FALSE,"Model";"Cash Flow",#N/A,FALSE,"Model";"Balance Sheet",#N/A,FALSE,"Model";"Working Capital",#N/A,FALSE,"Model";"Pro Forma Balance Sheets",#N/A,FALSE,"PFBS";"Debt Balances",#N/A,FALSE,"Model";"Fee Schedules",#N/A,FALSE,"Model"}</definedName>
    <definedName name="wrn.PRINT._.ALL.2" localSheetId="1" hidden="1">{#N/A,#N/A,FALSE,"Pharm";#N/A,#N/A,FALSE,"WWCM"}</definedName>
    <definedName name="wrn.PRINT._.ALL.2" localSheetId="3" hidden="1">{#N/A,#N/A,FALSE,"Pharm";#N/A,#N/A,FALSE,"WWCM"}</definedName>
    <definedName name="wrn.PRINT._.ALL.2" localSheetId="5" hidden="1">{#N/A,#N/A,FALSE,"Pharm";#N/A,#N/A,FALSE,"WWCM"}</definedName>
    <definedName name="wrn.PRINT._.ALL.2" hidden="1">{#N/A,#N/A,FALSE,"Pharm";#N/A,#N/A,FALSE,"WWCM"}</definedName>
    <definedName name="wrn.PRINT._.ALL.2_1" localSheetId="1" hidden="1">{#N/A,#N/A,FALSE,"Pharm";#N/A,#N/A,FALSE,"WWCM"}</definedName>
    <definedName name="wrn.PRINT._.ALL.2_1" localSheetId="3" hidden="1">{#N/A,#N/A,FALSE,"Pharm";#N/A,#N/A,FALSE,"WWCM"}</definedName>
    <definedName name="wrn.PRINT._.ALL.2_1" localSheetId="5" hidden="1">{#N/A,#N/A,FALSE,"Pharm";#N/A,#N/A,FALSE,"WWCM"}</definedName>
    <definedName name="wrn.PRINT._.ALL.2_1" hidden="1">{#N/A,#N/A,FALSE,"Pharm";#N/A,#N/A,FALSE,"WWCM"}</definedName>
    <definedName name="wrn.print._.all2" localSheetId="1" hidden="1">{#N/A,#N/A,FALSE,"Pharm";#N/A,#N/A,FALSE,"WWCM"}</definedName>
    <definedName name="wrn.print._.all2" localSheetId="3" hidden="1">{#N/A,#N/A,FALSE,"Pharm";#N/A,#N/A,FALSE,"WWCM"}</definedName>
    <definedName name="wrn.print._.all2" localSheetId="5" hidden="1">{#N/A,#N/A,FALSE,"Pharm";#N/A,#N/A,FALSE,"WWCM"}</definedName>
    <definedName name="wrn.print._.all2" hidden="1">{#N/A,#N/A,FALSE,"Pharm";#N/A,#N/A,FALSE,"WWCM"}</definedName>
    <definedName name="wrn.print._.all2_1" localSheetId="1" hidden="1">{#N/A,#N/A,FALSE,"Pharm";#N/A,#N/A,FALSE,"WWCM"}</definedName>
    <definedName name="wrn.print._.all2_1" localSheetId="3" hidden="1">{#N/A,#N/A,FALSE,"Pharm";#N/A,#N/A,FALSE,"WWCM"}</definedName>
    <definedName name="wrn.print._.all2_1" localSheetId="5" hidden="1">{#N/A,#N/A,FALSE,"Pharm";#N/A,#N/A,FALSE,"WWCM"}</definedName>
    <definedName name="wrn.print._.all2_1" hidden="1">{#N/A,#N/A,FALSE,"Pharm";#N/A,#N/A,FALSE,"WWCM"}</definedName>
    <definedName name="wrn.Print._.for._.Heller." localSheetId="1" hidden="1">{#N/A,#N/A,FALSE,"Annual";"Quarter",#N/A,FALSE,"Monthly";"Side by Side",#N/A,FALSE,"Monthly"}</definedName>
    <definedName name="wrn.Print._.for._.Heller." localSheetId="3" hidden="1">{#N/A,#N/A,FALSE,"Annual";"Quarter",#N/A,FALSE,"Monthly";"Side by Side",#N/A,FALSE,"Monthly"}</definedName>
    <definedName name="wrn.Print._.for._.Heller." localSheetId="5" hidden="1">{#N/A,#N/A,FALSE,"Annual";"Quarter",#N/A,FALSE,"Monthly";"Side by Side",#N/A,FALSE,"Monthly"}</definedName>
    <definedName name="wrn.Print._.for._.Heller." hidden="1">{#N/A,#N/A,FALSE,"Annual";"Quarter",#N/A,FALSE,"Monthly";"Side by Side",#N/A,FALSE,"Monthly"}</definedName>
    <definedName name="wrn.Print._.for._.Heller._.on._.Month." localSheetId="1" hidden="1">{#N/A,#N/A,FALSE,"Consolidated E&amp;Y Format ";#N/A,#N/A,FALSE,"E&amp;Y Format ";#N/A,#N/A,FALSE,"ATH Side by Side ";#N/A,#N/A,FALSE,"AT Side by Side";#N/A,#N/A,FALSE,"Hemco Side by Side";#N/A,#N/A,FALSE,"AT&amp; Hemco YTD side by side";#N/A,#N/A,FALSE,"AT YTD Side by Side"}</definedName>
    <definedName name="wrn.Print._.for._.Heller._.on._.Month." localSheetId="3" hidden="1">{#N/A,#N/A,FALSE,"Consolidated E&amp;Y Format ";#N/A,#N/A,FALSE,"E&amp;Y Format ";#N/A,#N/A,FALSE,"ATH Side by Side ";#N/A,#N/A,FALSE,"AT Side by Side";#N/A,#N/A,FALSE,"Hemco Side by Side";#N/A,#N/A,FALSE,"AT&amp; Hemco YTD side by side";#N/A,#N/A,FALSE,"AT YTD Side by Side"}</definedName>
    <definedName name="wrn.Print._.for._.Heller._.on._.Month." localSheetId="5" hidden="1">{#N/A,#N/A,FALSE,"Consolidated E&amp;Y Format ";#N/A,#N/A,FALSE,"E&amp;Y Format ";#N/A,#N/A,FALSE,"ATH Side by Side ";#N/A,#N/A,FALSE,"AT Side by Side";#N/A,#N/A,FALSE,"Hemco Side by Side";#N/A,#N/A,FALSE,"AT&amp; Hemco YTD side by side";#N/A,#N/A,FALSE,"AT YTD Side by Side"}</definedName>
    <definedName name="wrn.Print._.for._.Heller._.on._.Month." hidden="1">{#N/A,#N/A,FALSE,"Consolidated E&amp;Y Format ";#N/A,#N/A,FALSE,"E&amp;Y Format ";#N/A,#N/A,FALSE,"ATH Side by Side ";#N/A,#N/A,FALSE,"AT Side by Side";#N/A,#N/A,FALSE,"Hemco Side by Side";#N/A,#N/A,FALSE,"AT&amp; Hemco YTD side by side";#N/A,#N/A,FALSE,"AT YTD Side by Side"}</definedName>
    <definedName name="wrn.Print._.for._.Heller._.on._.Month._1" localSheetId="1" hidden="1">{#N/A,#N/A,FALSE,"Consolidated E&amp;Y Format ";#N/A,#N/A,FALSE,"E&amp;Y Format ";#N/A,#N/A,FALSE,"ATH Side by Side ";#N/A,#N/A,FALSE,"AT Side by Side";#N/A,#N/A,FALSE,"Hemco Side by Side";#N/A,#N/A,FALSE,"AT&amp; Hemco YTD side by side";#N/A,#N/A,FALSE,"AT YTD Side by Side"}</definedName>
    <definedName name="wrn.Print._.for._.Heller._.on._.Month._1" localSheetId="3" hidden="1">{#N/A,#N/A,FALSE,"Consolidated E&amp;Y Format ";#N/A,#N/A,FALSE,"E&amp;Y Format ";#N/A,#N/A,FALSE,"ATH Side by Side ";#N/A,#N/A,FALSE,"AT Side by Side";#N/A,#N/A,FALSE,"Hemco Side by Side";#N/A,#N/A,FALSE,"AT&amp; Hemco YTD side by side";#N/A,#N/A,FALSE,"AT YTD Side by Side"}</definedName>
    <definedName name="wrn.Print._.for._.Heller._.on._.Month._1" localSheetId="5" hidden="1">{#N/A,#N/A,FALSE,"Consolidated E&amp;Y Format ";#N/A,#N/A,FALSE,"E&amp;Y Format ";#N/A,#N/A,FALSE,"ATH Side by Side ";#N/A,#N/A,FALSE,"AT Side by Side";#N/A,#N/A,FALSE,"Hemco Side by Side";#N/A,#N/A,FALSE,"AT&amp; Hemco YTD side by side";#N/A,#N/A,FALSE,"AT YTD Side by Side"}</definedName>
    <definedName name="wrn.Print._.for._.Heller._.on._.Month._1" hidden="1">{#N/A,#N/A,FALSE,"Consolidated E&amp;Y Format ";#N/A,#N/A,FALSE,"E&amp;Y Format ";#N/A,#N/A,FALSE,"ATH Side by Side ";#N/A,#N/A,FALSE,"AT Side by Side";#N/A,#N/A,FALSE,"Hemco Side by Side";#N/A,#N/A,FALSE,"AT&amp; Hemco YTD side by side";#N/A,#N/A,FALSE,"AT YTD Side by Side"}</definedName>
    <definedName name="wrn.Print._.for._.Heller._.on._.Month._1_1" localSheetId="1" hidden="1">{#N/A,#N/A,FALSE,"Consolidated E&amp;Y Format ";#N/A,#N/A,FALSE,"E&amp;Y Format ";#N/A,#N/A,FALSE,"ATH Side by Side ";#N/A,#N/A,FALSE,"AT Side by Side";#N/A,#N/A,FALSE,"Hemco Side by Side";#N/A,#N/A,FALSE,"AT&amp; Hemco YTD side by side";#N/A,#N/A,FALSE,"AT YTD Side by Side"}</definedName>
    <definedName name="wrn.Print._.for._.Heller._.on._.Month._1_1" localSheetId="3" hidden="1">{#N/A,#N/A,FALSE,"Consolidated E&amp;Y Format ";#N/A,#N/A,FALSE,"E&amp;Y Format ";#N/A,#N/A,FALSE,"ATH Side by Side ";#N/A,#N/A,FALSE,"AT Side by Side";#N/A,#N/A,FALSE,"Hemco Side by Side";#N/A,#N/A,FALSE,"AT&amp; Hemco YTD side by side";#N/A,#N/A,FALSE,"AT YTD Side by Side"}</definedName>
    <definedName name="wrn.Print._.for._.Heller._.on._.Month._1_1" localSheetId="5" hidden="1">{#N/A,#N/A,FALSE,"Consolidated E&amp;Y Format ";#N/A,#N/A,FALSE,"E&amp;Y Format ";#N/A,#N/A,FALSE,"ATH Side by Side ";#N/A,#N/A,FALSE,"AT Side by Side";#N/A,#N/A,FALSE,"Hemco Side by Side";#N/A,#N/A,FALSE,"AT&amp; Hemco YTD side by side";#N/A,#N/A,FALSE,"AT YTD Side by Side"}</definedName>
    <definedName name="wrn.Print._.for._.Heller._.on._.Month._1_1" hidden="1">{#N/A,#N/A,FALSE,"Consolidated E&amp;Y Format ";#N/A,#N/A,FALSE,"E&amp;Y Format ";#N/A,#N/A,FALSE,"ATH Side by Side ";#N/A,#N/A,FALSE,"AT Side by Side";#N/A,#N/A,FALSE,"Hemco Side by Side";#N/A,#N/A,FALSE,"AT&amp; Hemco YTD side by side";#N/A,#N/A,FALSE,"AT YTD Side by Side"}</definedName>
    <definedName name="wrn.Print._.for._.Heller._.on._.Month._1_1_2" localSheetId="1" hidden="1">{#N/A,#N/A,FALSE,"Consolidated E&amp;Y Format ";#N/A,#N/A,FALSE,"E&amp;Y Format ";#N/A,#N/A,FALSE,"ATH Side by Side ";#N/A,#N/A,FALSE,"AT Side by Side";#N/A,#N/A,FALSE,"Hemco Side by Side";#N/A,#N/A,FALSE,"AT&amp; Hemco YTD side by side";#N/A,#N/A,FALSE,"AT YTD Side by Side"}</definedName>
    <definedName name="wrn.Print._.for._.Heller._.on._.Month._1_1_2" localSheetId="3" hidden="1">{#N/A,#N/A,FALSE,"Consolidated E&amp;Y Format ";#N/A,#N/A,FALSE,"E&amp;Y Format ";#N/A,#N/A,FALSE,"ATH Side by Side ";#N/A,#N/A,FALSE,"AT Side by Side";#N/A,#N/A,FALSE,"Hemco Side by Side";#N/A,#N/A,FALSE,"AT&amp; Hemco YTD side by side";#N/A,#N/A,FALSE,"AT YTD Side by Side"}</definedName>
    <definedName name="wrn.Print._.for._.Heller._.on._.Month._1_1_2" localSheetId="5" hidden="1">{#N/A,#N/A,FALSE,"Consolidated E&amp;Y Format ";#N/A,#N/A,FALSE,"E&amp;Y Format ";#N/A,#N/A,FALSE,"ATH Side by Side ";#N/A,#N/A,FALSE,"AT Side by Side";#N/A,#N/A,FALSE,"Hemco Side by Side";#N/A,#N/A,FALSE,"AT&amp; Hemco YTD side by side";#N/A,#N/A,FALSE,"AT YTD Side by Side"}</definedName>
    <definedName name="wrn.Print._.for._.Heller._.on._.Month._1_1_2" hidden="1">{#N/A,#N/A,FALSE,"Consolidated E&amp;Y Format ";#N/A,#N/A,FALSE,"E&amp;Y Format ";#N/A,#N/A,FALSE,"ATH Side by Side ";#N/A,#N/A,FALSE,"AT Side by Side";#N/A,#N/A,FALSE,"Hemco Side by Side";#N/A,#N/A,FALSE,"AT&amp; Hemco YTD side by side";#N/A,#N/A,FALSE,"AT YTD Side by Side"}</definedName>
    <definedName name="wrn.Print._.for._.Heller._.on._.Month._1_3" localSheetId="1" hidden="1">{#N/A,#N/A,FALSE,"Consolidated E&amp;Y Format ";#N/A,#N/A,FALSE,"E&amp;Y Format ";#N/A,#N/A,FALSE,"ATH Side by Side ";#N/A,#N/A,FALSE,"AT Side by Side";#N/A,#N/A,FALSE,"Hemco Side by Side";#N/A,#N/A,FALSE,"AT&amp; Hemco YTD side by side";#N/A,#N/A,FALSE,"AT YTD Side by Side"}</definedName>
    <definedName name="wrn.Print._.for._.Heller._.on._.Month._1_3" localSheetId="3" hidden="1">{#N/A,#N/A,FALSE,"Consolidated E&amp;Y Format ";#N/A,#N/A,FALSE,"E&amp;Y Format ";#N/A,#N/A,FALSE,"ATH Side by Side ";#N/A,#N/A,FALSE,"AT Side by Side";#N/A,#N/A,FALSE,"Hemco Side by Side";#N/A,#N/A,FALSE,"AT&amp; Hemco YTD side by side";#N/A,#N/A,FALSE,"AT YTD Side by Side"}</definedName>
    <definedName name="wrn.Print._.for._.Heller._.on._.Month._1_3" localSheetId="5" hidden="1">{#N/A,#N/A,FALSE,"Consolidated E&amp;Y Format ";#N/A,#N/A,FALSE,"E&amp;Y Format ";#N/A,#N/A,FALSE,"ATH Side by Side ";#N/A,#N/A,FALSE,"AT Side by Side";#N/A,#N/A,FALSE,"Hemco Side by Side";#N/A,#N/A,FALSE,"AT&amp; Hemco YTD side by side";#N/A,#N/A,FALSE,"AT YTD Side by Side"}</definedName>
    <definedName name="wrn.Print._.for._.Heller._.on._.Month._1_3" hidden="1">{#N/A,#N/A,FALSE,"Consolidated E&amp;Y Format ";#N/A,#N/A,FALSE,"E&amp;Y Format ";#N/A,#N/A,FALSE,"ATH Side by Side ";#N/A,#N/A,FALSE,"AT Side by Side";#N/A,#N/A,FALSE,"Hemco Side by Side";#N/A,#N/A,FALSE,"AT&amp; Hemco YTD side by side";#N/A,#N/A,FALSE,"AT YTD Side by Side"}</definedName>
    <definedName name="wrn.Print._.for._.Heller._.on._.Month._2" localSheetId="1" hidden="1">{#N/A,#N/A,FALSE,"Consolidated E&amp;Y Format ";#N/A,#N/A,FALSE,"E&amp;Y Format ";#N/A,#N/A,FALSE,"ATH Side by Side ";#N/A,#N/A,FALSE,"AT Side by Side";#N/A,#N/A,FALSE,"Hemco Side by Side";#N/A,#N/A,FALSE,"AT&amp; Hemco YTD side by side";#N/A,#N/A,FALSE,"AT YTD Side by Side"}</definedName>
    <definedName name="wrn.Print._.for._.Heller._.on._.Month._2" localSheetId="3" hidden="1">{#N/A,#N/A,FALSE,"Consolidated E&amp;Y Format ";#N/A,#N/A,FALSE,"E&amp;Y Format ";#N/A,#N/A,FALSE,"ATH Side by Side ";#N/A,#N/A,FALSE,"AT Side by Side";#N/A,#N/A,FALSE,"Hemco Side by Side";#N/A,#N/A,FALSE,"AT&amp; Hemco YTD side by side";#N/A,#N/A,FALSE,"AT YTD Side by Side"}</definedName>
    <definedName name="wrn.Print._.for._.Heller._.on._.Month._2" localSheetId="5" hidden="1">{#N/A,#N/A,FALSE,"Consolidated E&amp;Y Format ";#N/A,#N/A,FALSE,"E&amp;Y Format ";#N/A,#N/A,FALSE,"ATH Side by Side ";#N/A,#N/A,FALSE,"AT Side by Side";#N/A,#N/A,FALSE,"Hemco Side by Side";#N/A,#N/A,FALSE,"AT&amp; Hemco YTD side by side";#N/A,#N/A,FALSE,"AT YTD Side by Side"}</definedName>
    <definedName name="wrn.Print._.for._.Heller._.on._.Month._2" hidden="1">{#N/A,#N/A,FALSE,"Consolidated E&amp;Y Format ";#N/A,#N/A,FALSE,"E&amp;Y Format ";#N/A,#N/A,FALSE,"ATH Side by Side ";#N/A,#N/A,FALSE,"AT Side by Side";#N/A,#N/A,FALSE,"Hemco Side by Side";#N/A,#N/A,FALSE,"AT&amp; Hemco YTD side by side";#N/A,#N/A,FALSE,"AT YTD Side by Side"}</definedName>
    <definedName name="wrn.Print._.for._.Heller._.on._.Month._2_2" localSheetId="1" hidden="1">{#N/A,#N/A,FALSE,"Consolidated E&amp;Y Format ";#N/A,#N/A,FALSE,"E&amp;Y Format ";#N/A,#N/A,FALSE,"ATH Side by Side ";#N/A,#N/A,FALSE,"AT Side by Side";#N/A,#N/A,FALSE,"Hemco Side by Side";#N/A,#N/A,FALSE,"AT&amp; Hemco YTD side by side";#N/A,#N/A,FALSE,"AT YTD Side by Side"}</definedName>
    <definedName name="wrn.Print._.for._.Heller._.on._.Month._2_2" localSheetId="3" hidden="1">{#N/A,#N/A,FALSE,"Consolidated E&amp;Y Format ";#N/A,#N/A,FALSE,"E&amp;Y Format ";#N/A,#N/A,FALSE,"ATH Side by Side ";#N/A,#N/A,FALSE,"AT Side by Side";#N/A,#N/A,FALSE,"Hemco Side by Side";#N/A,#N/A,FALSE,"AT&amp; Hemco YTD side by side";#N/A,#N/A,FALSE,"AT YTD Side by Side"}</definedName>
    <definedName name="wrn.Print._.for._.Heller._.on._.Month._2_2" localSheetId="5" hidden="1">{#N/A,#N/A,FALSE,"Consolidated E&amp;Y Format ";#N/A,#N/A,FALSE,"E&amp;Y Format ";#N/A,#N/A,FALSE,"ATH Side by Side ";#N/A,#N/A,FALSE,"AT Side by Side";#N/A,#N/A,FALSE,"Hemco Side by Side";#N/A,#N/A,FALSE,"AT&amp; Hemco YTD side by side";#N/A,#N/A,FALSE,"AT YTD Side by Side"}</definedName>
    <definedName name="wrn.Print._.for._.Heller._.on._.Month._2_2" hidden="1">{#N/A,#N/A,FALSE,"Consolidated E&amp;Y Format ";#N/A,#N/A,FALSE,"E&amp;Y Format ";#N/A,#N/A,FALSE,"ATH Side by Side ";#N/A,#N/A,FALSE,"AT Side by Side";#N/A,#N/A,FALSE,"Hemco Side by Side";#N/A,#N/A,FALSE,"AT&amp; Hemco YTD side by side";#N/A,#N/A,FALSE,"AT YTD Side by Side"}</definedName>
    <definedName name="wrn.Print._.for._.Heller._.on._.Month._3" localSheetId="1" hidden="1">{#N/A,#N/A,FALSE,"Consolidated E&amp;Y Format ";#N/A,#N/A,FALSE,"E&amp;Y Format ";#N/A,#N/A,FALSE,"ATH Side by Side ";#N/A,#N/A,FALSE,"AT Side by Side";#N/A,#N/A,FALSE,"Hemco Side by Side";#N/A,#N/A,FALSE,"AT&amp; Hemco YTD side by side";#N/A,#N/A,FALSE,"AT YTD Side by Side"}</definedName>
    <definedName name="wrn.Print._.for._.Heller._.on._.Month._3" localSheetId="3" hidden="1">{#N/A,#N/A,FALSE,"Consolidated E&amp;Y Format ";#N/A,#N/A,FALSE,"E&amp;Y Format ";#N/A,#N/A,FALSE,"ATH Side by Side ";#N/A,#N/A,FALSE,"AT Side by Side";#N/A,#N/A,FALSE,"Hemco Side by Side";#N/A,#N/A,FALSE,"AT&amp; Hemco YTD side by side";#N/A,#N/A,FALSE,"AT YTD Side by Side"}</definedName>
    <definedName name="wrn.Print._.for._.Heller._.on._.Month._3" localSheetId="5" hidden="1">{#N/A,#N/A,FALSE,"Consolidated E&amp;Y Format ";#N/A,#N/A,FALSE,"E&amp;Y Format ";#N/A,#N/A,FALSE,"ATH Side by Side ";#N/A,#N/A,FALSE,"AT Side by Side";#N/A,#N/A,FALSE,"Hemco Side by Side";#N/A,#N/A,FALSE,"AT&amp; Hemco YTD side by side";#N/A,#N/A,FALSE,"AT YTD Side by Side"}</definedName>
    <definedName name="wrn.Print._.for._.Heller._.on._.Month._3" hidden="1">{#N/A,#N/A,FALSE,"Consolidated E&amp;Y Format ";#N/A,#N/A,FALSE,"E&amp;Y Format ";#N/A,#N/A,FALSE,"ATH Side by Side ";#N/A,#N/A,FALSE,"AT Side by Side";#N/A,#N/A,FALSE,"Hemco Side by Side";#N/A,#N/A,FALSE,"AT&amp; Hemco YTD side by side";#N/A,#N/A,FALSE,"AT YTD Side by Side"}</definedName>
    <definedName name="wrn.Print._.for._.Heller._.on._.Month._3_2" localSheetId="1" hidden="1">{#N/A,#N/A,FALSE,"Consolidated E&amp;Y Format ";#N/A,#N/A,FALSE,"E&amp;Y Format ";#N/A,#N/A,FALSE,"ATH Side by Side ";#N/A,#N/A,FALSE,"AT Side by Side";#N/A,#N/A,FALSE,"Hemco Side by Side";#N/A,#N/A,FALSE,"AT&amp; Hemco YTD side by side";#N/A,#N/A,FALSE,"AT YTD Side by Side"}</definedName>
    <definedName name="wrn.Print._.for._.Heller._.on._.Month._3_2" localSheetId="3" hidden="1">{#N/A,#N/A,FALSE,"Consolidated E&amp;Y Format ";#N/A,#N/A,FALSE,"E&amp;Y Format ";#N/A,#N/A,FALSE,"ATH Side by Side ";#N/A,#N/A,FALSE,"AT Side by Side";#N/A,#N/A,FALSE,"Hemco Side by Side";#N/A,#N/A,FALSE,"AT&amp; Hemco YTD side by side";#N/A,#N/A,FALSE,"AT YTD Side by Side"}</definedName>
    <definedName name="wrn.Print._.for._.Heller._.on._.Month._3_2" localSheetId="5" hidden="1">{#N/A,#N/A,FALSE,"Consolidated E&amp;Y Format ";#N/A,#N/A,FALSE,"E&amp;Y Format ";#N/A,#N/A,FALSE,"ATH Side by Side ";#N/A,#N/A,FALSE,"AT Side by Side";#N/A,#N/A,FALSE,"Hemco Side by Side";#N/A,#N/A,FALSE,"AT&amp; Hemco YTD side by side";#N/A,#N/A,FALSE,"AT YTD Side by Side"}</definedName>
    <definedName name="wrn.Print._.for._.Heller._.on._.Month._3_2" hidden="1">{#N/A,#N/A,FALSE,"Consolidated E&amp;Y Format ";#N/A,#N/A,FALSE,"E&amp;Y Format ";#N/A,#N/A,FALSE,"ATH Side by Side ";#N/A,#N/A,FALSE,"AT Side by Side";#N/A,#N/A,FALSE,"Hemco Side by Side";#N/A,#N/A,FALSE,"AT&amp; Hemco YTD side by side";#N/A,#N/A,FALSE,"AT YTD Side by Side"}</definedName>
    <definedName name="wrn.Print._.for._.Heller._.on._.Month._5" localSheetId="1" hidden="1">{#N/A,#N/A,FALSE,"Consolidated E&amp;Y Format ";#N/A,#N/A,FALSE,"E&amp;Y Format ";#N/A,#N/A,FALSE,"ATH Side by Side ";#N/A,#N/A,FALSE,"AT Side by Side";#N/A,#N/A,FALSE,"Hemco Side by Side";#N/A,#N/A,FALSE,"AT&amp; Hemco YTD side by side";#N/A,#N/A,FALSE,"AT YTD Side by Side"}</definedName>
    <definedName name="wrn.Print._.for._.Heller._.on._.Month._5" localSheetId="3" hidden="1">{#N/A,#N/A,FALSE,"Consolidated E&amp;Y Format ";#N/A,#N/A,FALSE,"E&amp;Y Format ";#N/A,#N/A,FALSE,"ATH Side by Side ";#N/A,#N/A,FALSE,"AT Side by Side";#N/A,#N/A,FALSE,"Hemco Side by Side";#N/A,#N/A,FALSE,"AT&amp; Hemco YTD side by side";#N/A,#N/A,FALSE,"AT YTD Side by Side"}</definedName>
    <definedName name="wrn.Print._.for._.Heller._.on._.Month._5" localSheetId="5" hidden="1">{#N/A,#N/A,FALSE,"Consolidated E&amp;Y Format ";#N/A,#N/A,FALSE,"E&amp;Y Format ";#N/A,#N/A,FALSE,"ATH Side by Side ";#N/A,#N/A,FALSE,"AT Side by Side";#N/A,#N/A,FALSE,"Hemco Side by Side";#N/A,#N/A,FALSE,"AT&amp; Hemco YTD side by side";#N/A,#N/A,FALSE,"AT YTD Side by Side"}</definedName>
    <definedName name="wrn.Print._.for._.Heller._.on._.Month._5" hidden="1">{#N/A,#N/A,FALSE,"Consolidated E&amp;Y Format ";#N/A,#N/A,FALSE,"E&amp;Y Format ";#N/A,#N/A,FALSE,"ATH Side by Side ";#N/A,#N/A,FALSE,"AT Side by Side";#N/A,#N/A,FALSE,"Hemco Side by Side";#N/A,#N/A,FALSE,"AT&amp; Hemco YTD side by side";#N/A,#N/A,FALSE,"AT YTD Side by Side"}</definedName>
    <definedName name="wrn.Print._.for._.Heller._1" localSheetId="1" hidden="1">{#N/A,#N/A,FALSE,"Annual";"Quarter",#N/A,FALSE,"Monthly";"Side by Side",#N/A,FALSE,"Monthly"}</definedName>
    <definedName name="wrn.Print._.for._.Heller._1" localSheetId="3" hidden="1">{#N/A,#N/A,FALSE,"Annual";"Quarter",#N/A,FALSE,"Monthly";"Side by Side",#N/A,FALSE,"Monthly"}</definedName>
    <definedName name="wrn.Print._.for._.Heller._1" localSheetId="5" hidden="1">{#N/A,#N/A,FALSE,"Annual";"Quarter",#N/A,FALSE,"Monthly";"Side by Side",#N/A,FALSE,"Monthly"}</definedName>
    <definedName name="wrn.Print._.for._.Heller._1" hidden="1">{#N/A,#N/A,FALSE,"Annual";"Quarter",#N/A,FALSE,"Monthly";"Side by Side",#N/A,FALSE,"Monthly"}</definedName>
    <definedName name="wrn.Print._.for._.Heller._1_1" localSheetId="1" hidden="1">{#N/A,#N/A,FALSE,"Annual";"Quarter",#N/A,FALSE,"Monthly";"Side by Side",#N/A,FALSE,"Monthly"}</definedName>
    <definedName name="wrn.Print._.for._.Heller._1_1" localSheetId="3" hidden="1">{#N/A,#N/A,FALSE,"Annual";"Quarter",#N/A,FALSE,"Monthly";"Side by Side",#N/A,FALSE,"Monthly"}</definedName>
    <definedName name="wrn.Print._.for._.Heller._1_1" localSheetId="5" hidden="1">{#N/A,#N/A,FALSE,"Annual";"Quarter",#N/A,FALSE,"Monthly";"Side by Side",#N/A,FALSE,"Monthly"}</definedName>
    <definedName name="wrn.Print._.for._.Heller._1_1" hidden="1">{#N/A,#N/A,FALSE,"Annual";"Quarter",#N/A,FALSE,"Monthly";"Side by Side",#N/A,FALSE,"Monthly"}</definedName>
    <definedName name="wrn.Print._.for._.Heller._1_1_2" localSheetId="1" hidden="1">{#N/A,#N/A,FALSE,"Annual";"Quarter",#N/A,FALSE,"Monthly";"Side by Side",#N/A,FALSE,"Monthly"}</definedName>
    <definedName name="wrn.Print._.for._.Heller._1_1_2" localSheetId="3" hidden="1">{#N/A,#N/A,FALSE,"Annual";"Quarter",#N/A,FALSE,"Monthly";"Side by Side",#N/A,FALSE,"Monthly"}</definedName>
    <definedName name="wrn.Print._.for._.Heller._1_1_2" localSheetId="5" hidden="1">{#N/A,#N/A,FALSE,"Annual";"Quarter",#N/A,FALSE,"Monthly";"Side by Side",#N/A,FALSE,"Monthly"}</definedName>
    <definedName name="wrn.Print._.for._.Heller._1_1_2" hidden="1">{#N/A,#N/A,FALSE,"Annual";"Quarter",#N/A,FALSE,"Monthly";"Side by Side",#N/A,FALSE,"Monthly"}</definedName>
    <definedName name="wrn.Print._.for._.Heller._1_3" localSheetId="1" hidden="1">{#N/A,#N/A,FALSE,"Annual";"Quarter",#N/A,FALSE,"Monthly";"Side by Side",#N/A,FALSE,"Monthly"}</definedName>
    <definedName name="wrn.Print._.for._.Heller._1_3" localSheetId="3" hidden="1">{#N/A,#N/A,FALSE,"Annual";"Quarter",#N/A,FALSE,"Monthly";"Side by Side",#N/A,FALSE,"Monthly"}</definedName>
    <definedName name="wrn.Print._.for._.Heller._1_3" localSheetId="5" hidden="1">{#N/A,#N/A,FALSE,"Annual";"Quarter",#N/A,FALSE,"Monthly";"Side by Side",#N/A,FALSE,"Monthly"}</definedName>
    <definedName name="wrn.Print._.for._.Heller._1_3" hidden="1">{#N/A,#N/A,FALSE,"Annual";"Quarter",#N/A,FALSE,"Monthly";"Side by Side",#N/A,FALSE,"Monthly"}</definedName>
    <definedName name="wrn.Print._.for._.Heller._2" localSheetId="1" hidden="1">{#N/A,#N/A,FALSE,"Annual";"Quarter",#N/A,FALSE,"Monthly";"Side by Side",#N/A,FALSE,"Monthly"}</definedName>
    <definedName name="wrn.Print._.for._.Heller._2" localSheetId="3" hidden="1">{#N/A,#N/A,FALSE,"Annual";"Quarter",#N/A,FALSE,"Monthly";"Side by Side",#N/A,FALSE,"Monthly"}</definedName>
    <definedName name="wrn.Print._.for._.Heller._2" localSheetId="5" hidden="1">{#N/A,#N/A,FALSE,"Annual";"Quarter",#N/A,FALSE,"Monthly";"Side by Side",#N/A,FALSE,"Monthly"}</definedName>
    <definedName name="wrn.Print._.for._.Heller._2" hidden="1">{#N/A,#N/A,FALSE,"Annual";"Quarter",#N/A,FALSE,"Monthly";"Side by Side",#N/A,FALSE,"Monthly"}</definedName>
    <definedName name="wrn.Print._.for._.Heller._2_2" localSheetId="1" hidden="1">{#N/A,#N/A,FALSE,"Annual";"Quarter",#N/A,FALSE,"Monthly";"Side by Side",#N/A,FALSE,"Monthly"}</definedName>
    <definedName name="wrn.Print._.for._.Heller._2_2" localSheetId="3" hidden="1">{#N/A,#N/A,FALSE,"Annual";"Quarter",#N/A,FALSE,"Monthly";"Side by Side",#N/A,FALSE,"Monthly"}</definedName>
    <definedName name="wrn.Print._.for._.Heller._2_2" localSheetId="5" hidden="1">{#N/A,#N/A,FALSE,"Annual";"Quarter",#N/A,FALSE,"Monthly";"Side by Side",#N/A,FALSE,"Monthly"}</definedName>
    <definedName name="wrn.Print._.for._.Heller._2_2" hidden="1">{#N/A,#N/A,FALSE,"Annual";"Quarter",#N/A,FALSE,"Monthly";"Side by Side",#N/A,FALSE,"Monthly"}</definedName>
    <definedName name="wrn.Print._.for._.Heller._3" localSheetId="1" hidden="1">{#N/A,#N/A,FALSE,"Annual";"Quarter",#N/A,FALSE,"Monthly";"Side by Side",#N/A,FALSE,"Monthly"}</definedName>
    <definedName name="wrn.Print._.for._.Heller._3" localSheetId="3" hidden="1">{#N/A,#N/A,FALSE,"Annual";"Quarter",#N/A,FALSE,"Monthly";"Side by Side",#N/A,FALSE,"Monthly"}</definedName>
    <definedName name="wrn.Print._.for._.Heller._3" localSheetId="5" hidden="1">{#N/A,#N/A,FALSE,"Annual";"Quarter",#N/A,FALSE,"Monthly";"Side by Side",#N/A,FALSE,"Monthly"}</definedName>
    <definedName name="wrn.Print._.for._.Heller._3" hidden="1">{#N/A,#N/A,FALSE,"Annual";"Quarter",#N/A,FALSE,"Monthly";"Side by Side",#N/A,FALSE,"Monthly"}</definedName>
    <definedName name="wrn.Print._.for._.Heller._3_2" localSheetId="1" hidden="1">{#N/A,#N/A,FALSE,"Annual";"Quarter",#N/A,FALSE,"Monthly";"Side by Side",#N/A,FALSE,"Monthly"}</definedName>
    <definedName name="wrn.Print._.for._.Heller._3_2" localSheetId="3" hidden="1">{#N/A,#N/A,FALSE,"Annual";"Quarter",#N/A,FALSE,"Monthly";"Side by Side",#N/A,FALSE,"Monthly"}</definedName>
    <definedName name="wrn.Print._.for._.Heller._3_2" localSheetId="5" hidden="1">{#N/A,#N/A,FALSE,"Annual";"Quarter",#N/A,FALSE,"Monthly";"Side by Side",#N/A,FALSE,"Monthly"}</definedName>
    <definedName name="wrn.Print._.for._.Heller._3_2" hidden="1">{#N/A,#N/A,FALSE,"Annual";"Quarter",#N/A,FALSE,"Monthly";"Side by Side",#N/A,FALSE,"Monthly"}</definedName>
    <definedName name="wrn.Print._.for._.Heller._5" localSheetId="1" hidden="1">{#N/A,#N/A,FALSE,"Annual";"Quarter",#N/A,FALSE,"Monthly";"Side by Side",#N/A,FALSE,"Monthly"}</definedName>
    <definedName name="wrn.Print._.for._.Heller._5" localSheetId="3" hidden="1">{#N/A,#N/A,FALSE,"Annual";"Quarter",#N/A,FALSE,"Monthly";"Side by Side",#N/A,FALSE,"Monthly"}</definedName>
    <definedName name="wrn.Print._.for._.Heller._5" localSheetId="5" hidden="1">{#N/A,#N/A,FALSE,"Annual";"Quarter",#N/A,FALSE,"Monthly";"Side by Side",#N/A,FALSE,"Monthly"}</definedName>
    <definedName name="wrn.Print._.for._.Heller._5" hidden="1">{#N/A,#N/A,FALSE,"Annual";"Quarter",#N/A,FALSE,"Monthly";"Side by Side",#N/A,FALSE,"Monthly"}</definedName>
    <definedName name="wrn.Print._.Full._.Format." localSheetId="1" hidden="1">{#N/A,#N/A,FALSE,"Assumptions";"Model",#N/A,FALSE,"MDU";#N/A,#N/A,FALSE,"Notes"}</definedName>
    <definedName name="wrn.Print._.Full._.Format." localSheetId="3" hidden="1">{#N/A,#N/A,FALSE,"Assumptions";"Model",#N/A,FALSE,"MDU";#N/A,#N/A,FALSE,"Notes"}</definedName>
    <definedName name="wrn.Print._.Full._.Format." localSheetId="5" hidden="1">{#N/A,#N/A,FALSE,"Assumptions";"Model",#N/A,FALSE,"MDU";#N/A,#N/A,FALSE,"Notes"}</definedName>
    <definedName name="wrn.Print._.Full._.Format." hidden="1">{#N/A,#N/A,FALSE,"Assumptions";"Model",#N/A,FALSE,"MDU";#N/A,#N/A,FALSE,"Notes"}</definedName>
    <definedName name="wrn.Print._.Full._.Format._1" localSheetId="1" hidden="1">{#N/A,#N/A,FALSE,"Assumptions";"Model",#N/A,FALSE,"MDU";#N/A,#N/A,FALSE,"Notes"}</definedName>
    <definedName name="wrn.Print._.Full._.Format._1" localSheetId="3" hidden="1">{#N/A,#N/A,FALSE,"Assumptions";"Model",#N/A,FALSE,"MDU";#N/A,#N/A,FALSE,"Notes"}</definedName>
    <definedName name="wrn.Print._.Full._.Format._1" localSheetId="5" hidden="1">{#N/A,#N/A,FALSE,"Assumptions";"Model",#N/A,FALSE,"MDU";#N/A,#N/A,FALSE,"Notes"}</definedName>
    <definedName name="wrn.Print._.Full._.Format._1" hidden="1">{#N/A,#N/A,FALSE,"Assumptions";"Model",#N/A,FALSE,"MDU";#N/A,#N/A,FALSE,"Notes"}</definedName>
    <definedName name="wrn.print._.graphs." localSheetId="0"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5"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1" hidden="1">{"cap_structure",#N/A,FALSE,"Graph-Mkt Cap";"price",#N/A,FALSE,"Graph-Price";"ebit",#N/A,FALSE,"Graph-EBITDA";"ebitda",#N/A,FALSE,"Graph-EBITDA"}</definedName>
    <definedName name="wrn.print._.graphs._1" localSheetId="3" hidden="1">{"cap_structure",#N/A,FALSE,"Graph-Mkt Cap";"price",#N/A,FALSE,"Graph-Price";"ebit",#N/A,FALSE,"Graph-EBITDA";"ebitda",#N/A,FALSE,"Graph-EBITDA"}</definedName>
    <definedName name="wrn.print._.graphs._1" localSheetId="5"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1" hidden="1">{"cap_structure",#N/A,FALSE,"Graph-Mkt Cap";"price",#N/A,FALSE,"Graph-Price";"ebit",#N/A,FALSE,"Graph-EBITDA";"ebitda",#N/A,FALSE,"Graph-EBITDA"}</definedName>
    <definedName name="wrn.print._.graphs._1_1" localSheetId="3" hidden="1">{"cap_structure",#N/A,FALSE,"Graph-Mkt Cap";"price",#N/A,FALSE,"Graph-Price";"ebit",#N/A,FALSE,"Graph-EBITDA";"ebitda",#N/A,FALSE,"Graph-EBITDA"}</definedName>
    <definedName name="wrn.print._.graphs._1_1" localSheetId="5"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1_2" localSheetId="1" hidden="1">{"cap_structure",#N/A,FALSE,"Graph-Mkt Cap";"price",#N/A,FALSE,"Graph-Price";"ebit",#N/A,FALSE,"Graph-EBITDA";"ebitda",#N/A,FALSE,"Graph-EBITDA"}</definedName>
    <definedName name="wrn.print._.graphs._1_1_2" localSheetId="3" hidden="1">{"cap_structure",#N/A,FALSE,"Graph-Mkt Cap";"price",#N/A,FALSE,"Graph-Price";"ebit",#N/A,FALSE,"Graph-EBITDA";"ebitda",#N/A,FALSE,"Graph-EBITDA"}</definedName>
    <definedName name="wrn.print._.graphs._1_1_2" localSheetId="5" hidden="1">{"cap_structure",#N/A,FALSE,"Graph-Mkt Cap";"price",#N/A,FALSE,"Graph-Price";"ebit",#N/A,FALSE,"Graph-EBITDA";"ebitda",#N/A,FALSE,"Graph-EBITDA"}</definedName>
    <definedName name="wrn.print._.graphs._1_1_2" hidden="1">{"cap_structure",#N/A,FALSE,"Graph-Mkt Cap";"price",#N/A,FALSE,"Graph-Price";"ebit",#N/A,FALSE,"Graph-EBITDA";"ebitda",#N/A,FALSE,"Graph-EBITDA"}</definedName>
    <definedName name="wrn.print._.graphs._1_3" localSheetId="1" hidden="1">{"cap_structure",#N/A,FALSE,"Graph-Mkt Cap";"price",#N/A,FALSE,"Graph-Price";"ebit",#N/A,FALSE,"Graph-EBITDA";"ebitda",#N/A,FALSE,"Graph-EBITDA"}</definedName>
    <definedName name="wrn.print._.graphs._1_3" localSheetId="3" hidden="1">{"cap_structure",#N/A,FALSE,"Graph-Mkt Cap";"price",#N/A,FALSE,"Graph-Price";"ebit",#N/A,FALSE,"Graph-EBITDA";"ebitda",#N/A,FALSE,"Graph-EBITDA"}</definedName>
    <definedName name="wrn.print._.graphs._1_3" localSheetId="5"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2" localSheetId="1" hidden="1">{"cap_structure",#N/A,FALSE,"Graph-Mkt Cap";"price",#N/A,FALSE,"Graph-Price";"ebit",#N/A,FALSE,"Graph-EBITDA";"ebitda",#N/A,FALSE,"Graph-EBITDA"}</definedName>
    <definedName name="wrn.print._.graphs._2" localSheetId="3" hidden="1">{"cap_structure",#N/A,FALSE,"Graph-Mkt Cap";"price",#N/A,FALSE,"Graph-Price";"ebit",#N/A,FALSE,"Graph-EBITDA";"ebitda",#N/A,FALSE,"Graph-EBITDA"}</definedName>
    <definedName name="wrn.print._.graphs._2" localSheetId="5"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2" localSheetId="1" hidden="1">{"cap_structure",#N/A,FALSE,"Graph-Mkt Cap";"price",#N/A,FALSE,"Graph-Price";"ebit",#N/A,FALSE,"Graph-EBITDA";"ebitda",#N/A,FALSE,"Graph-EBITDA"}</definedName>
    <definedName name="wrn.print._.graphs._2_2" localSheetId="3" hidden="1">{"cap_structure",#N/A,FALSE,"Graph-Mkt Cap";"price",#N/A,FALSE,"Graph-Price";"ebit",#N/A,FALSE,"Graph-EBITDA";"ebitda",#N/A,FALSE,"Graph-EBITDA"}</definedName>
    <definedName name="wrn.print._.graphs._2_2" localSheetId="5"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3" localSheetId="1" hidden="1">{"cap_structure",#N/A,FALSE,"Graph-Mkt Cap";"price",#N/A,FALSE,"Graph-Price";"ebit",#N/A,FALSE,"Graph-EBITDA";"ebitda",#N/A,FALSE,"Graph-EBITDA"}</definedName>
    <definedName name="wrn.print._.graphs._3" localSheetId="3" hidden="1">{"cap_structure",#N/A,FALSE,"Graph-Mkt Cap";"price",#N/A,FALSE,"Graph-Price";"ebit",#N/A,FALSE,"Graph-EBITDA";"ebitda",#N/A,FALSE,"Graph-EBITDA"}</definedName>
    <definedName name="wrn.print._.graphs._3" localSheetId="5"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2" localSheetId="1" hidden="1">{"cap_structure",#N/A,FALSE,"Graph-Mkt Cap";"price",#N/A,FALSE,"Graph-Price";"ebit",#N/A,FALSE,"Graph-EBITDA";"ebitda",#N/A,FALSE,"Graph-EBITDA"}</definedName>
    <definedName name="wrn.print._.graphs._3_2" localSheetId="3" hidden="1">{"cap_structure",#N/A,FALSE,"Graph-Mkt Cap";"price",#N/A,FALSE,"Graph-Price";"ebit",#N/A,FALSE,"Graph-EBITDA";"ebitda",#N/A,FALSE,"Graph-EBITDA"}</definedName>
    <definedName name="wrn.print._.graphs._3_2" localSheetId="5"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5" localSheetId="1" hidden="1">{"cap_structure",#N/A,FALSE,"Graph-Mkt Cap";"price",#N/A,FALSE,"Graph-Price";"ebit",#N/A,FALSE,"Graph-EBITDA";"ebitda",#N/A,FALSE,"Graph-EBITDA"}</definedName>
    <definedName name="wrn.print._.graphs._5" localSheetId="3" hidden="1">{"cap_structure",#N/A,FALSE,"Graph-Mkt Cap";"price",#N/A,FALSE,"Graph-Price";"ebit",#N/A,FALSE,"Graph-EBITDA";"ebitda",#N/A,FALSE,"Graph-EBITDA"}</definedName>
    <definedName name="wrn.print._.graphs._5" localSheetId="5"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Macro._.2." localSheetId="1" hidden="1">{#N/A,#N/A,FALSE,"Summ";"Sens2",#N/A,FALSE,"PF";"PF Page1",#N/A,FALSE,"PF";"PF Page2",#N/A,FALSE,"PF";"PF Page3",#N/A,FALSE,"PF";"Sens1",#N/A,FALSE,"PF"}</definedName>
    <definedName name="wrn.Print._.Macro._.2." localSheetId="3" hidden="1">{#N/A,#N/A,FALSE,"Summ";"Sens2",#N/A,FALSE,"PF";"PF Page1",#N/A,FALSE,"PF";"PF Page2",#N/A,FALSE,"PF";"PF Page3",#N/A,FALSE,"PF";"Sens1",#N/A,FALSE,"PF"}</definedName>
    <definedName name="wrn.Print._.Macro._.2." localSheetId="5" hidden="1">{#N/A,#N/A,FALSE,"Summ";"Sens2",#N/A,FALSE,"PF";"PF Page1",#N/A,FALSE,"PF";"PF Page2",#N/A,FALSE,"PF";"PF Page3",#N/A,FALSE,"PF";"Sens1",#N/A,FALSE,"PF"}</definedName>
    <definedName name="wrn.Print._.Macro._.2." hidden="1">{#N/A,#N/A,FALSE,"Summ";"Sens2",#N/A,FALSE,"PF";"PF Page1",#N/A,FALSE,"PF";"PF Page2",#N/A,FALSE,"PF";"PF Page3",#N/A,FALSE,"PF";"Sens1",#N/A,FALSE,"PF"}</definedName>
    <definedName name="wrn.Print._.Macro._.2._1" localSheetId="1" hidden="1">{#N/A,#N/A,FALSE,"Summ";"Sens2",#N/A,FALSE,"PF";"PF Page1",#N/A,FALSE,"PF";"PF Page2",#N/A,FALSE,"PF";"PF Page3",#N/A,FALSE,"PF";"Sens1",#N/A,FALSE,"PF"}</definedName>
    <definedName name="wrn.Print._.Macro._.2._1" localSheetId="3" hidden="1">{#N/A,#N/A,FALSE,"Summ";"Sens2",#N/A,FALSE,"PF";"PF Page1",#N/A,FALSE,"PF";"PF Page2",#N/A,FALSE,"PF";"PF Page3",#N/A,FALSE,"PF";"Sens1",#N/A,FALSE,"PF"}</definedName>
    <definedName name="wrn.Print._.Macro._.2._1" localSheetId="5" hidden="1">{#N/A,#N/A,FALSE,"Summ";"Sens2",#N/A,FALSE,"PF";"PF Page1",#N/A,FALSE,"PF";"PF Page2",#N/A,FALSE,"PF";"PF Page3",#N/A,FALSE,"PF";"Sens1",#N/A,FALSE,"PF"}</definedName>
    <definedName name="wrn.Print._.Macro._.2._1" hidden="1">{#N/A,#N/A,FALSE,"Summ";"Sens2",#N/A,FALSE,"PF";"PF Page1",#N/A,FALSE,"PF";"PF Page2",#N/A,FALSE,"PF";"PF Page3",#N/A,FALSE,"PF";"Sens1",#N/A,FALSE,"PF"}</definedName>
    <definedName name="wrn.Print._.NWE._.Condensates." localSheetId="1" hidden="1">{"NWE Condensate 01",#N/A,FALSE,"Plots Condensates (NWE)";"NWE Condensate 02",#N/A,FALSE,"Plots Condensates (NWE)";"NWE Condensate 03",#N/A,FALSE,"Plots Condensates (NWE)"}</definedName>
    <definedName name="wrn.Print._.NWE._.Condensates." localSheetId="3" hidden="1">{"NWE Condensate 01",#N/A,FALSE,"Plots Condensates (NWE)";"NWE Condensate 02",#N/A,FALSE,"Plots Condensates (NWE)";"NWE Condensate 03",#N/A,FALSE,"Plots Condensates (NWE)"}</definedName>
    <definedName name="wrn.Print._.NWE._.Condensates." localSheetId="5" hidden="1">{"NWE Condensate 01",#N/A,FALSE,"Plots Condensates (NWE)";"NWE Condensate 02",#N/A,FALSE,"Plots Condensates (NWE)";"NWE Condensate 03",#N/A,FALSE,"Plots Condensates (NWE)"}</definedName>
    <definedName name="wrn.Print._.NWE._.Condensates." hidden="1">{"NWE Condensate 01",#N/A,FALSE,"Plots Condensates (NWE)";"NWE Condensate 02",#N/A,FALSE,"Plots Condensates (NWE)";"NWE Condensate 03",#N/A,FALSE,"Plots Condensates (NWE)"}</definedName>
    <definedName name="wrn.Print._.Out._.1." localSheetId="1" hidden="1">{"Five Year",#N/A,FALSE,"Summary (2)";"Month 1 and Years",#N/A,FALSE,"Cash Budget"}</definedName>
    <definedName name="wrn.Print._.Out._.1." localSheetId="3" hidden="1">{"Five Year",#N/A,FALSE,"Summary (2)";"Month 1 and Years",#N/A,FALSE,"Cash Budget"}</definedName>
    <definedName name="wrn.Print._.Out._.1." localSheetId="5" hidden="1">{"Five Year",#N/A,FALSE,"Summary (2)";"Month 1 and Years",#N/A,FALSE,"Cash Budget"}</definedName>
    <definedName name="wrn.Print._.Out._.1." hidden="1">{"Five Year",#N/A,FALSE,"Summary (2)";"Month 1 and Years",#N/A,FALSE,"Cash Budget"}</definedName>
    <definedName name="wrn.Print._.Out._.1._1" localSheetId="1" hidden="1">{"Five Year",#N/A,FALSE,"Summary (2)";"Month 1 and Years",#N/A,FALSE,"Cash Budget"}</definedName>
    <definedName name="wrn.Print._.Out._.1._1" localSheetId="3" hidden="1">{"Five Year",#N/A,FALSE,"Summary (2)";"Month 1 and Years",#N/A,FALSE,"Cash Budget"}</definedName>
    <definedName name="wrn.Print._.Out._.1._1" localSheetId="5" hidden="1">{"Five Year",#N/A,FALSE,"Summary (2)";"Month 1 and Years",#N/A,FALSE,"Cash Budget"}</definedName>
    <definedName name="wrn.Print._.Out._.1._1" hidden="1">{"Five Year",#N/A,FALSE,"Summary (2)";"Month 1 and Years",#N/A,FALSE,"Cash Budget"}</definedName>
    <definedName name="wrn.Print._.Out._.1._1_2" localSheetId="1" hidden="1">{"Five Year",#N/A,FALSE,"Summary (2)";"Month 1 and Years",#N/A,FALSE,"Cash Budget"}</definedName>
    <definedName name="wrn.Print._.Out._.1._1_2" localSheetId="3" hidden="1">{"Five Year",#N/A,FALSE,"Summary (2)";"Month 1 and Years",#N/A,FALSE,"Cash Budget"}</definedName>
    <definedName name="wrn.Print._.Out._.1._1_2" localSheetId="5" hidden="1">{"Five Year",#N/A,FALSE,"Summary (2)";"Month 1 and Years",#N/A,FALSE,"Cash Budget"}</definedName>
    <definedName name="wrn.Print._.Out._.1._1_2" hidden="1">{"Five Year",#N/A,FALSE,"Summary (2)";"Month 1 and Years",#N/A,FALSE,"Cash Budget"}</definedName>
    <definedName name="wrn.Print._.Out._.1._2" localSheetId="1" hidden="1">{"Five Year",#N/A,FALSE,"Summary (2)";"Month 1 and Years",#N/A,FALSE,"Cash Budget"}</definedName>
    <definedName name="wrn.Print._.Out._.1._2" localSheetId="3" hidden="1">{"Five Year",#N/A,FALSE,"Summary (2)";"Month 1 and Years",#N/A,FALSE,"Cash Budget"}</definedName>
    <definedName name="wrn.Print._.Out._.1._2" localSheetId="5" hidden="1">{"Five Year",#N/A,FALSE,"Summary (2)";"Month 1 and Years",#N/A,FALSE,"Cash Budget"}</definedName>
    <definedName name="wrn.Print._.Out._.1._2" hidden="1">{"Five Year",#N/A,FALSE,"Summary (2)";"Month 1 and Years",#N/A,FALSE,"Cash Budget"}</definedName>
    <definedName name="wrn.Print._.Out._.1._2_2" localSheetId="1" hidden="1">{"Five Year",#N/A,FALSE,"Summary (2)";"Month 1 and Years",#N/A,FALSE,"Cash Budget"}</definedName>
    <definedName name="wrn.Print._.Out._.1._2_2" localSheetId="3" hidden="1">{"Five Year",#N/A,FALSE,"Summary (2)";"Month 1 and Years",#N/A,FALSE,"Cash Budget"}</definedName>
    <definedName name="wrn.Print._.Out._.1._2_2" localSheetId="5" hidden="1">{"Five Year",#N/A,FALSE,"Summary (2)";"Month 1 and Years",#N/A,FALSE,"Cash Budget"}</definedName>
    <definedName name="wrn.Print._.Out._.1._2_2" hidden="1">{"Five Year",#N/A,FALSE,"Summary (2)";"Month 1 and Years",#N/A,FALSE,"Cash Budget"}</definedName>
    <definedName name="wrn.Print._.Out._.1._3" localSheetId="1" hidden="1">{"Five Year",#N/A,FALSE,"Summary (2)";"Month 1 and Years",#N/A,FALSE,"Cash Budget"}</definedName>
    <definedName name="wrn.Print._.Out._.1._3" localSheetId="3" hidden="1">{"Five Year",#N/A,FALSE,"Summary (2)";"Month 1 and Years",#N/A,FALSE,"Cash Budget"}</definedName>
    <definedName name="wrn.Print._.Out._.1._3" localSheetId="5" hidden="1">{"Five Year",#N/A,FALSE,"Summary (2)";"Month 1 and Years",#N/A,FALSE,"Cash Budget"}</definedName>
    <definedName name="wrn.Print._.Out._.1._3" hidden="1">{"Five Year",#N/A,FALSE,"Summary (2)";"Month 1 and Years",#N/A,FALSE,"Cash Budget"}</definedName>
    <definedName name="wrn.Print._.Out._.1._3_2" localSheetId="1" hidden="1">{"Five Year",#N/A,FALSE,"Summary (2)";"Month 1 and Years",#N/A,FALSE,"Cash Budget"}</definedName>
    <definedName name="wrn.Print._.Out._.1._3_2" localSheetId="3" hidden="1">{"Five Year",#N/A,FALSE,"Summary (2)";"Month 1 and Years",#N/A,FALSE,"Cash Budget"}</definedName>
    <definedName name="wrn.Print._.Out._.1._3_2" localSheetId="5" hidden="1">{"Five Year",#N/A,FALSE,"Summary (2)";"Month 1 and Years",#N/A,FALSE,"Cash Budget"}</definedName>
    <definedName name="wrn.Print._.Out._.1._3_2" hidden="1">{"Five Year",#N/A,FALSE,"Summary (2)";"Month 1 and Years",#N/A,FALSE,"Cash Budget"}</definedName>
    <definedName name="wrn.Print._.Out._.1._4" localSheetId="1" hidden="1">{"Five Year",#N/A,FALSE,"Summary (2)";"Month 1 and Years",#N/A,FALSE,"Cash Budget"}</definedName>
    <definedName name="wrn.Print._.Out._.1._4" localSheetId="3" hidden="1">{"Five Year",#N/A,FALSE,"Summary (2)";"Month 1 and Years",#N/A,FALSE,"Cash Budget"}</definedName>
    <definedName name="wrn.Print._.Out._.1._4" localSheetId="5" hidden="1">{"Five Year",#N/A,FALSE,"Summary (2)";"Month 1 and Years",#N/A,FALSE,"Cash Budget"}</definedName>
    <definedName name="wrn.Print._.Out._.1._4" hidden="1">{"Five Year",#N/A,FALSE,"Summary (2)";"Month 1 and Years",#N/A,FALSE,"Cash Budget"}</definedName>
    <definedName name="wrn.Print._.Out._.1._4_2" localSheetId="1" hidden="1">{"Five Year",#N/A,FALSE,"Summary (2)";"Month 1 and Years",#N/A,FALSE,"Cash Budget"}</definedName>
    <definedName name="wrn.Print._.Out._.1._4_2" localSheetId="3" hidden="1">{"Five Year",#N/A,FALSE,"Summary (2)";"Month 1 and Years",#N/A,FALSE,"Cash Budget"}</definedName>
    <definedName name="wrn.Print._.Out._.1._4_2" localSheetId="5" hidden="1">{"Five Year",#N/A,FALSE,"Summary (2)";"Month 1 and Years",#N/A,FALSE,"Cash Budget"}</definedName>
    <definedName name="wrn.Print._.Out._.1._4_2" hidden="1">{"Five Year",#N/A,FALSE,"Summary (2)";"Month 1 and Years",#N/A,FALSE,"Cash Budget"}</definedName>
    <definedName name="wrn.Print._.Out._.1._5" localSheetId="1" hidden="1">{"Five Year",#N/A,FALSE,"Summary (2)";"Month 1 and Years",#N/A,FALSE,"Cash Budget"}</definedName>
    <definedName name="wrn.Print._.Out._.1._5" localSheetId="3" hidden="1">{"Five Year",#N/A,FALSE,"Summary (2)";"Month 1 and Years",#N/A,FALSE,"Cash Budget"}</definedName>
    <definedName name="wrn.Print._.Out._.1._5" localSheetId="5" hidden="1">{"Five Year",#N/A,FALSE,"Summary (2)";"Month 1 and Years",#N/A,FALSE,"Cash Budget"}</definedName>
    <definedName name="wrn.Print._.Out._.1._5" hidden="1">{"Five Year",#N/A,FALSE,"Summary (2)";"Month 1 and Years",#N/A,FALSE,"Cash Budget"}</definedName>
    <definedName name="wrn.Print._.Out._.1._5_2" localSheetId="1" hidden="1">{"Five Year",#N/A,FALSE,"Summary (2)";"Month 1 and Years",#N/A,FALSE,"Cash Budget"}</definedName>
    <definedName name="wrn.Print._.Out._.1._5_2" localSheetId="3" hidden="1">{"Five Year",#N/A,FALSE,"Summary (2)";"Month 1 and Years",#N/A,FALSE,"Cash Budget"}</definedName>
    <definedName name="wrn.Print._.Out._.1._5_2" localSheetId="5" hidden="1">{"Five Year",#N/A,FALSE,"Summary (2)";"Month 1 and Years",#N/A,FALSE,"Cash Budget"}</definedName>
    <definedName name="wrn.Print._.Out._.1._5_2" hidden="1">{"Five Year",#N/A,FALSE,"Summary (2)";"Month 1 and Years",#N/A,FALSE,"Cash Budget"}</definedName>
    <definedName name="wrn.Print._.Plots." localSheetId="1" hidden="1">{"Plot1",#N/A,FALSE,"Plots";"plot2",#N/A,FALSE,"Plots";"plot3",#N/A,FALSE,"Plots";"plot4",#N/A,FALSE,"Plots";"plot5",#N/A,FALSE,"Plots";"plot6",#N/A,FALSE,"Plots"}</definedName>
    <definedName name="wrn.Print._.Plots." localSheetId="3" hidden="1">{"Plot1",#N/A,FALSE,"Plots";"plot2",#N/A,FALSE,"Plots";"plot3",#N/A,FALSE,"Plots";"plot4",#N/A,FALSE,"Plots";"plot5",#N/A,FALSE,"Plots";"plot6",#N/A,FALSE,"Plots"}</definedName>
    <definedName name="wrn.Print._.Plots." localSheetId="5" hidden="1">{"Plot1",#N/A,FALSE,"Plots";"plot2",#N/A,FALSE,"Plots";"plot3",#N/A,FALSE,"Plots";"plot4",#N/A,FALSE,"Plots";"plot5",#N/A,FALSE,"Plots";"plot6",#N/A,FALSE,"Plots"}</definedName>
    <definedName name="wrn.Print._.Plots." hidden="1">{"Plot1",#N/A,FALSE,"Plots";"plot2",#N/A,FALSE,"Plots";"plot3",#N/A,FALSE,"Plots";"plot4",#N/A,FALSE,"Plots";"plot5",#N/A,FALSE,"Plots";"plot6",#N/A,FALSE,"Plots"}</definedName>
    <definedName name="wrn.Print._.Plots._.Summary." localSheetId="1" hidden="1">{"Summary 01",#N/A,FALSE,"Plots Summary";"Summary 02",#N/A,FALSE,"Plots Summary";"Summary 03",#N/A,FALSE,"Plots Summary";"Summary 04",#N/A,FALSE,"Plots Summary";"Summary 05",#N/A,FALSE,"Plots Summary";"Summary 06",#N/A,FALSE,"Plots Summary";"Summary 07",#N/A,FALSE,"Plots Summary"}</definedName>
    <definedName name="wrn.Print._.Plots._.Summary." localSheetId="3" hidden="1">{"Summary 01",#N/A,FALSE,"Plots Summary";"Summary 02",#N/A,FALSE,"Plots Summary";"Summary 03",#N/A,FALSE,"Plots Summary";"Summary 04",#N/A,FALSE,"Plots Summary";"Summary 05",#N/A,FALSE,"Plots Summary";"Summary 06",#N/A,FALSE,"Plots Summary";"Summary 07",#N/A,FALSE,"Plots Summary"}</definedName>
    <definedName name="wrn.Print._.Plots._.Summary." localSheetId="5" hidden="1">{"Summary 01",#N/A,FALSE,"Plots Summary";"Summary 02",#N/A,FALSE,"Plots Summary";"Summary 03",#N/A,FALSE,"Plots Summary";"Summary 04",#N/A,FALSE,"Plots Summary";"Summary 05",#N/A,FALSE,"Plots Summary";"Summary 06",#N/A,FALSE,"Plots Summary";"Summary 07",#N/A,FALSE,"Plots Summary"}</definedName>
    <definedName name="wrn.Print._.Plots._.Summary." hidden="1">{"Summary 01",#N/A,FALSE,"Plots Summary";"Summary 02",#N/A,FALSE,"Plots Summary";"Summary 03",#N/A,FALSE,"Plots Summary";"Summary 04",#N/A,FALSE,"Plots Summary";"Summary 05",#N/A,FALSE,"Plots Summary";"Summary 06",#N/A,FALSE,"Plots Summary";"Summary 07",#N/A,FALSE,"Plots Summary"}</definedName>
    <definedName name="wrn.Print._.PNL._.Download." localSheetId="1" hidden="1">{"PNLProjDL",#N/A,FALSE,"PROJCO";"PNLParDL",#N/A,FALSE,"Parent"}</definedName>
    <definedName name="wrn.Print._.PNL._.Download." localSheetId="3" hidden="1">{"PNLProjDL",#N/A,FALSE,"PROJCO";"PNLParDL",#N/A,FALSE,"Parent"}</definedName>
    <definedName name="wrn.Print._.PNL._.Download." localSheetId="5" hidden="1">{"PNLProjDL",#N/A,FALSE,"PROJCO";"PNLParDL",#N/A,FALSE,"Parent"}</definedName>
    <definedName name="wrn.Print._.PNL._.Download." hidden="1">{"PNLProjDL",#N/A,FALSE,"PROJCO";"PNLParDL",#N/A,FALSE,"Parent"}</definedName>
    <definedName name="wrn.Print._.PNL._.Download._1" localSheetId="1" hidden="1">{"PNLProjDL",#N/A,FALSE,"PROJCO";"PNLParDL",#N/A,FALSE,"Parent"}</definedName>
    <definedName name="wrn.Print._.PNL._.Download._1" localSheetId="3" hidden="1">{"PNLProjDL",#N/A,FALSE,"PROJCO";"PNLParDL",#N/A,FALSE,"Parent"}</definedName>
    <definedName name="wrn.Print._.PNL._.Download._1" localSheetId="5" hidden="1">{"PNLProjDL",#N/A,FALSE,"PROJCO";"PNLParDL",#N/A,FALSE,"Parent"}</definedName>
    <definedName name="wrn.Print._.PNL._.Download._1" hidden="1">{"PNLProjDL",#N/A,FALSE,"PROJCO";"PNLParDL",#N/A,FALSE,"Parent"}</definedName>
    <definedName name="wrn.print._.raw._.data._.entry." localSheetId="0" hidden="1">{"inputs raw data",#N/A,TRUE,"INPUT"}</definedName>
    <definedName name="wrn.print._.raw._.data._.entry." localSheetId="1" hidden="1">{"inputs raw data",#N/A,TRUE,"INPUT"}</definedName>
    <definedName name="wrn.print._.raw._.data._.entry." localSheetId="3" hidden="1">{"inputs raw data",#N/A,TRUE,"INPUT"}</definedName>
    <definedName name="wrn.print._.raw._.data._.entry." localSheetId="5" hidden="1">{"inputs raw data",#N/A,TRUE,"INPUT"}</definedName>
    <definedName name="wrn.print._.raw._.data._.entry." hidden="1">{"inputs raw data",#N/A,TRUE,"INPUT"}</definedName>
    <definedName name="wrn.print._.raw._.data._.entry._1" localSheetId="1" hidden="1">{"inputs raw data",#N/A,TRUE,"INPUT"}</definedName>
    <definedName name="wrn.print._.raw._.data._.entry._1" localSheetId="3" hidden="1">{"inputs raw data",#N/A,TRUE,"INPUT"}</definedName>
    <definedName name="wrn.print._.raw._.data._.entry._1" localSheetId="5" hidden="1">{"inputs raw data",#N/A,TRUE,"INPUT"}</definedName>
    <definedName name="wrn.print._.raw._.data._.entry._1" hidden="1">{"inputs raw data",#N/A,TRUE,"INPUT"}</definedName>
    <definedName name="wrn.print._.raw._.data._.entry._1_1" localSheetId="1" hidden="1">{"inputs raw data",#N/A,TRUE,"INPUT"}</definedName>
    <definedName name="wrn.print._.raw._.data._.entry._1_1" localSheetId="3" hidden="1">{"inputs raw data",#N/A,TRUE,"INPUT"}</definedName>
    <definedName name="wrn.print._.raw._.data._.entry._1_1" localSheetId="5" hidden="1">{"inputs raw data",#N/A,TRUE,"INPUT"}</definedName>
    <definedName name="wrn.print._.raw._.data._.entry._1_1" hidden="1">{"inputs raw data",#N/A,TRUE,"INPUT"}</definedName>
    <definedName name="wrn.print._.raw._.data._.entry._1_1_2" localSheetId="1" hidden="1">{"inputs raw data",#N/A,TRUE,"INPUT"}</definedName>
    <definedName name="wrn.print._.raw._.data._.entry._1_1_2" localSheetId="3" hidden="1">{"inputs raw data",#N/A,TRUE,"INPUT"}</definedName>
    <definedName name="wrn.print._.raw._.data._.entry._1_1_2" localSheetId="5" hidden="1">{"inputs raw data",#N/A,TRUE,"INPUT"}</definedName>
    <definedName name="wrn.print._.raw._.data._.entry._1_1_2" hidden="1">{"inputs raw data",#N/A,TRUE,"INPUT"}</definedName>
    <definedName name="wrn.print._.raw._.data._.entry._1_3" localSheetId="1" hidden="1">{"inputs raw data",#N/A,TRUE,"INPUT"}</definedName>
    <definedName name="wrn.print._.raw._.data._.entry._1_3" localSheetId="3" hidden="1">{"inputs raw data",#N/A,TRUE,"INPUT"}</definedName>
    <definedName name="wrn.print._.raw._.data._.entry._1_3" localSheetId="5" hidden="1">{"inputs raw data",#N/A,TRUE,"INPUT"}</definedName>
    <definedName name="wrn.print._.raw._.data._.entry._1_3" hidden="1">{"inputs raw data",#N/A,TRUE,"INPUT"}</definedName>
    <definedName name="wrn.print._.raw._.data._.entry._2" localSheetId="1" hidden="1">{"inputs raw data",#N/A,TRUE,"INPUT"}</definedName>
    <definedName name="wrn.print._.raw._.data._.entry._2" localSheetId="3" hidden="1">{"inputs raw data",#N/A,TRUE,"INPUT"}</definedName>
    <definedName name="wrn.print._.raw._.data._.entry._2" localSheetId="5" hidden="1">{"inputs raw data",#N/A,TRUE,"INPUT"}</definedName>
    <definedName name="wrn.print._.raw._.data._.entry._2" hidden="1">{"inputs raw data",#N/A,TRUE,"INPUT"}</definedName>
    <definedName name="wrn.print._.raw._.data._.entry._2_2" localSheetId="1" hidden="1">{"inputs raw data",#N/A,TRUE,"INPUT"}</definedName>
    <definedName name="wrn.print._.raw._.data._.entry._2_2" localSheetId="3" hidden="1">{"inputs raw data",#N/A,TRUE,"INPUT"}</definedName>
    <definedName name="wrn.print._.raw._.data._.entry._2_2" localSheetId="5" hidden="1">{"inputs raw data",#N/A,TRUE,"INPUT"}</definedName>
    <definedName name="wrn.print._.raw._.data._.entry._2_2" hidden="1">{"inputs raw data",#N/A,TRUE,"INPUT"}</definedName>
    <definedName name="wrn.print._.raw._.data._.entry._3" localSheetId="1" hidden="1">{"inputs raw data",#N/A,TRUE,"INPUT"}</definedName>
    <definedName name="wrn.print._.raw._.data._.entry._3" localSheetId="3" hidden="1">{"inputs raw data",#N/A,TRUE,"INPUT"}</definedName>
    <definedName name="wrn.print._.raw._.data._.entry._3" localSheetId="5" hidden="1">{"inputs raw data",#N/A,TRUE,"INPUT"}</definedName>
    <definedName name="wrn.print._.raw._.data._.entry._3" hidden="1">{"inputs raw data",#N/A,TRUE,"INPUT"}</definedName>
    <definedName name="wrn.print._.raw._.data._.entry._3_2" localSheetId="1" hidden="1">{"inputs raw data",#N/A,TRUE,"INPUT"}</definedName>
    <definedName name="wrn.print._.raw._.data._.entry._3_2" localSheetId="3" hidden="1">{"inputs raw data",#N/A,TRUE,"INPUT"}</definedName>
    <definedName name="wrn.print._.raw._.data._.entry._3_2" localSheetId="5" hidden="1">{"inputs raw data",#N/A,TRUE,"INPUT"}</definedName>
    <definedName name="wrn.print._.raw._.data._.entry._3_2" hidden="1">{"inputs raw data",#N/A,TRUE,"INPUT"}</definedName>
    <definedName name="wrn.print._.raw._.data._.entry._5" localSheetId="1" hidden="1">{"inputs raw data",#N/A,TRUE,"INPUT"}</definedName>
    <definedName name="wrn.print._.raw._.data._.entry._5" localSheetId="3" hidden="1">{"inputs raw data",#N/A,TRUE,"INPUT"}</definedName>
    <definedName name="wrn.print._.raw._.data._.entry._5" localSheetId="5" hidden="1">{"inputs raw data",#N/A,TRUE,"INPUT"}</definedName>
    <definedName name="wrn.print._.raw._.data._.entry._5" hidden="1">{"inputs raw data",#N/A,TRUE,"INPUT"}</definedName>
    <definedName name="wrn.print._.raw._data._.entry2." localSheetId="1" hidden="1">{"inputs raw data",#N/A,TRUE,"INPUT"}</definedName>
    <definedName name="wrn.print._.raw._data._.entry2." localSheetId="3" hidden="1">{"inputs raw data",#N/A,TRUE,"INPUT"}</definedName>
    <definedName name="wrn.print._.raw._data._.entry2." localSheetId="5" hidden="1">{"inputs raw data",#N/A,TRUE,"INPUT"}</definedName>
    <definedName name="wrn.print._.raw._data._.entry2." hidden="1">{"inputs raw data",#N/A,TRUE,"INPUT"}</definedName>
    <definedName name="wrn.print._.raw._data._.entry2._1" localSheetId="1" hidden="1">{"inputs raw data",#N/A,TRUE,"INPUT"}</definedName>
    <definedName name="wrn.print._.raw._data._.entry2._1" localSheetId="3" hidden="1">{"inputs raw data",#N/A,TRUE,"INPUT"}</definedName>
    <definedName name="wrn.print._.raw._data._.entry2._1" localSheetId="5" hidden="1">{"inputs raw data",#N/A,TRUE,"INPUT"}</definedName>
    <definedName name="wrn.print._.raw._data._.entry2._1" hidden="1">{"inputs raw data",#N/A,TRUE,"INPUT"}</definedName>
    <definedName name="wrn.Print._.Report."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_2"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_2"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_2"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1_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3"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3"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3"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1_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_2"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_2"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_2"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2_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_2"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_2"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_2"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3_2"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5" localSheetId="1"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5" localSheetId="3"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5" localSheetId="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_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sults._.A4." localSheetId="1"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5"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1"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5"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Sing._.Condensates." localSheetId="1"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ing._.Condensates." localSheetId="3"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ing._.Condensates." localSheetId="5"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ing._.Condensates."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tandalone." localSheetId="1" hidden="1">{"standalone1",#N/A,FALSE,"DCFBase";"standalone2",#N/A,FALSE,"DCFBase"}</definedName>
    <definedName name="wrn.print._.standalone." localSheetId="3" hidden="1">{"standalone1",#N/A,FALSE,"DCFBase";"standalone2",#N/A,FALSE,"DCFBase"}</definedName>
    <definedName name="wrn.print._.standalone." localSheetId="5" hidden="1">{"standalone1",#N/A,FALSE,"DCFBase";"standalone2",#N/A,FALSE,"DCFBase"}</definedName>
    <definedName name="wrn.print._.standalone." hidden="1">{"standalone1",#N/A,FALSE,"DCFBase";"standalone2",#N/A,FALSE,"DCFBase"}</definedName>
    <definedName name="wrn.print._.standalone._1" localSheetId="1" hidden="1">{"standalone1",#N/A,FALSE,"DCFBase";"standalone2",#N/A,FALSE,"DCFBase"}</definedName>
    <definedName name="wrn.print._.standalone._1" localSheetId="3" hidden="1">{"standalone1",#N/A,FALSE,"DCFBase";"standalone2",#N/A,FALSE,"DCFBase"}</definedName>
    <definedName name="wrn.print._.standalone._1" localSheetId="5" hidden="1">{"standalone1",#N/A,FALSE,"DCFBase";"standalone2",#N/A,FALSE,"DCFBase"}</definedName>
    <definedName name="wrn.print._.standalone._1" hidden="1">{"standalone1",#N/A,FALSE,"DCFBase";"standalone2",#N/A,FALSE,"DCFBase"}</definedName>
    <definedName name="wrn.print._.summary._.sheets." localSheetId="0" hidden="1">{"summary1",#N/A,TRUE,"Comps";"summary2",#N/A,TRUE,"Comps";"summary3",#N/A,TRUE,"Comps"}</definedName>
    <definedName name="wrn.print._.summary._.sheets." localSheetId="1" hidden="1">{"summary1",#N/A,TRUE,"Comps";"summary2",#N/A,TRUE,"Comps";"summary3",#N/A,TRUE,"Comps"}</definedName>
    <definedName name="wrn.print._.summary._.sheets." localSheetId="3" hidden="1">{"summary1",#N/A,TRUE,"Comps";"summary2",#N/A,TRUE,"Comps";"summary3",#N/A,TRUE,"Comps"}</definedName>
    <definedName name="wrn.print._.summary._.sheets." localSheetId="5" hidden="1">{"summary1",#N/A,TRUE,"Comps";"summary2",#N/A,TRUE,"Comps";"summary3",#N/A,TRUE,"Comps"}</definedName>
    <definedName name="wrn.print._.summary._.sheets." hidden="1">{"summary1",#N/A,TRUE,"Comps";"summary2",#N/A,TRUE,"Comps";"summary3",#N/A,TRUE,"Comps"}</definedName>
    <definedName name="wrn.print._.summary._.sheets._1" localSheetId="1" hidden="1">{"summary1",#N/A,TRUE,"Comps";"summary2",#N/A,TRUE,"Comps";"summary3",#N/A,TRUE,"Comps"}</definedName>
    <definedName name="wrn.print._.summary._.sheets._1" localSheetId="3" hidden="1">{"summary1",#N/A,TRUE,"Comps";"summary2",#N/A,TRUE,"Comps";"summary3",#N/A,TRUE,"Comps"}</definedName>
    <definedName name="wrn.print._.summary._.sheets._1" localSheetId="5" hidden="1">{"summary1",#N/A,TRUE,"Comps";"summary2",#N/A,TRUE,"Comps";"summary3",#N/A,TRUE,"Comps"}</definedName>
    <definedName name="wrn.print._.summary._.sheets._1" hidden="1">{"summary1",#N/A,TRUE,"Comps";"summary2",#N/A,TRUE,"Comps";"summary3",#N/A,TRUE,"Comps"}</definedName>
    <definedName name="wrn.print._.summary._.sheets._1_1" localSheetId="1" hidden="1">{"summary1",#N/A,TRUE,"Comps";"summary2",#N/A,TRUE,"Comps";"summary3",#N/A,TRUE,"Comps"}</definedName>
    <definedName name="wrn.print._.summary._.sheets._1_1" localSheetId="3" hidden="1">{"summary1",#N/A,TRUE,"Comps";"summary2",#N/A,TRUE,"Comps";"summary3",#N/A,TRUE,"Comps"}</definedName>
    <definedName name="wrn.print._.summary._.sheets._1_1" localSheetId="5" hidden="1">{"summary1",#N/A,TRUE,"Comps";"summary2",#N/A,TRUE,"Comps";"summary3",#N/A,TRUE,"Comps"}</definedName>
    <definedName name="wrn.print._.summary._.sheets._1_1" hidden="1">{"summary1",#N/A,TRUE,"Comps";"summary2",#N/A,TRUE,"Comps";"summary3",#N/A,TRUE,"Comps"}</definedName>
    <definedName name="wrn.print._.summary._.sheets._1_1_2" localSheetId="1" hidden="1">{"summary1",#N/A,TRUE,"Comps";"summary2",#N/A,TRUE,"Comps";"summary3",#N/A,TRUE,"Comps"}</definedName>
    <definedName name="wrn.print._.summary._.sheets._1_1_2" localSheetId="3" hidden="1">{"summary1",#N/A,TRUE,"Comps";"summary2",#N/A,TRUE,"Comps";"summary3",#N/A,TRUE,"Comps"}</definedName>
    <definedName name="wrn.print._.summary._.sheets._1_1_2" localSheetId="5" hidden="1">{"summary1",#N/A,TRUE,"Comps";"summary2",#N/A,TRUE,"Comps";"summary3",#N/A,TRUE,"Comps"}</definedName>
    <definedName name="wrn.print._.summary._.sheets._1_1_2" hidden="1">{"summary1",#N/A,TRUE,"Comps";"summary2",#N/A,TRUE,"Comps";"summary3",#N/A,TRUE,"Comps"}</definedName>
    <definedName name="wrn.print._.summary._.sheets._1_3" localSheetId="1" hidden="1">{"summary1",#N/A,TRUE,"Comps";"summary2",#N/A,TRUE,"Comps";"summary3",#N/A,TRUE,"Comps"}</definedName>
    <definedName name="wrn.print._.summary._.sheets._1_3" localSheetId="3" hidden="1">{"summary1",#N/A,TRUE,"Comps";"summary2",#N/A,TRUE,"Comps";"summary3",#N/A,TRUE,"Comps"}</definedName>
    <definedName name="wrn.print._.summary._.sheets._1_3" localSheetId="5" hidden="1">{"summary1",#N/A,TRUE,"Comps";"summary2",#N/A,TRUE,"Comps";"summary3",#N/A,TRUE,"Comps"}</definedName>
    <definedName name="wrn.print._.summary._.sheets._1_3" hidden="1">{"summary1",#N/A,TRUE,"Comps";"summary2",#N/A,TRUE,"Comps";"summary3",#N/A,TRUE,"Comps"}</definedName>
    <definedName name="wrn.print._.summary._.sheets._2" localSheetId="1" hidden="1">{"summary1",#N/A,TRUE,"Comps";"summary2",#N/A,TRUE,"Comps";"summary3",#N/A,TRUE,"Comps"}</definedName>
    <definedName name="wrn.print._.summary._.sheets._2" localSheetId="3" hidden="1">{"summary1",#N/A,TRUE,"Comps";"summary2",#N/A,TRUE,"Comps";"summary3",#N/A,TRUE,"Comps"}</definedName>
    <definedName name="wrn.print._.summary._.sheets._2" localSheetId="5" hidden="1">{"summary1",#N/A,TRUE,"Comps";"summary2",#N/A,TRUE,"Comps";"summary3",#N/A,TRUE,"Comps"}</definedName>
    <definedName name="wrn.print._.summary._.sheets._2" hidden="1">{"summary1",#N/A,TRUE,"Comps";"summary2",#N/A,TRUE,"Comps";"summary3",#N/A,TRUE,"Comps"}</definedName>
    <definedName name="wrn.print._.summary._.sheets._2_2" localSheetId="1" hidden="1">{"summary1",#N/A,TRUE,"Comps";"summary2",#N/A,TRUE,"Comps";"summary3",#N/A,TRUE,"Comps"}</definedName>
    <definedName name="wrn.print._.summary._.sheets._2_2" localSheetId="3" hidden="1">{"summary1",#N/A,TRUE,"Comps";"summary2",#N/A,TRUE,"Comps";"summary3",#N/A,TRUE,"Comps"}</definedName>
    <definedName name="wrn.print._.summary._.sheets._2_2" localSheetId="5" hidden="1">{"summary1",#N/A,TRUE,"Comps";"summary2",#N/A,TRUE,"Comps";"summary3",#N/A,TRUE,"Comps"}</definedName>
    <definedName name="wrn.print._.summary._.sheets._2_2" hidden="1">{"summary1",#N/A,TRUE,"Comps";"summary2",#N/A,TRUE,"Comps";"summary3",#N/A,TRUE,"Comps"}</definedName>
    <definedName name="wrn.print._.summary._.sheets._3" localSheetId="1" hidden="1">{"summary1",#N/A,TRUE,"Comps";"summary2",#N/A,TRUE,"Comps";"summary3",#N/A,TRUE,"Comps"}</definedName>
    <definedName name="wrn.print._.summary._.sheets._3" localSheetId="3" hidden="1">{"summary1",#N/A,TRUE,"Comps";"summary2",#N/A,TRUE,"Comps";"summary3",#N/A,TRUE,"Comps"}</definedName>
    <definedName name="wrn.print._.summary._.sheets._3" localSheetId="5" hidden="1">{"summary1",#N/A,TRUE,"Comps";"summary2",#N/A,TRUE,"Comps";"summary3",#N/A,TRUE,"Comps"}</definedName>
    <definedName name="wrn.print._.summary._.sheets._3" hidden="1">{"summary1",#N/A,TRUE,"Comps";"summary2",#N/A,TRUE,"Comps";"summary3",#N/A,TRUE,"Comps"}</definedName>
    <definedName name="wrn.print._.summary._.sheets._3_2" localSheetId="1" hidden="1">{"summary1",#N/A,TRUE,"Comps";"summary2",#N/A,TRUE,"Comps";"summary3",#N/A,TRUE,"Comps"}</definedName>
    <definedName name="wrn.print._.summary._.sheets._3_2" localSheetId="3" hidden="1">{"summary1",#N/A,TRUE,"Comps";"summary2",#N/A,TRUE,"Comps";"summary3",#N/A,TRUE,"Comps"}</definedName>
    <definedName name="wrn.print._.summary._.sheets._3_2" localSheetId="5" hidden="1">{"summary1",#N/A,TRUE,"Comps";"summary2",#N/A,TRUE,"Comps";"summary3",#N/A,TRUE,"Comps"}</definedName>
    <definedName name="wrn.print._.summary._.sheets._3_2" hidden="1">{"summary1",#N/A,TRUE,"Comps";"summary2",#N/A,TRUE,"Comps";"summary3",#N/A,TRUE,"Comps"}</definedName>
    <definedName name="wrn.print._.summary._.sheets._5" localSheetId="1" hidden="1">{"summary1",#N/A,TRUE,"Comps";"summary2",#N/A,TRUE,"Comps";"summary3",#N/A,TRUE,"Comps"}</definedName>
    <definedName name="wrn.print._.summary._.sheets._5" localSheetId="3" hidden="1">{"summary1",#N/A,TRUE,"Comps";"summary2",#N/A,TRUE,"Comps";"summary3",#N/A,TRUE,"Comps"}</definedName>
    <definedName name="wrn.print._.summary._.sheets._5" localSheetId="5" hidden="1">{"summary1",#N/A,TRUE,"Comps";"summary2",#N/A,TRUE,"Comps";"summary3",#N/A,TRUE,"Comps"}</definedName>
    <definedName name="wrn.print._.summary._.sheets._5" hidden="1">{"summary1",#N/A,TRUE,"Comps";"summary2",#N/A,TRUE,"Comps";"summary3",#N/A,TRUE,"Comps"}</definedName>
    <definedName name="wrn.print._.summary._.sheets.2" localSheetId="1" hidden="1">{"summary1",#N/A,TRUE,"Comps";"summary2",#N/A,TRUE,"Comps";"summary3",#N/A,TRUE,"Comps"}</definedName>
    <definedName name="wrn.print._.summary._.sheets.2" localSheetId="3" hidden="1">{"summary1",#N/A,TRUE,"Comps";"summary2",#N/A,TRUE,"Comps";"summary3",#N/A,TRUE,"Comps"}</definedName>
    <definedName name="wrn.print._.summary._.sheets.2" localSheetId="5" hidden="1">{"summary1",#N/A,TRUE,"Comps";"summary2",#N/A,TRUE,"Comps";"summary3",#N/A,TRUE,"Comps"}</definedName>
    <definedName name="wrn.print._.summary._.sheets.2" hidden="1">{"summary1",#N/A,TRUE,"Comps";"summary2",#N/A,TRUE,"Comps";"summary3",#N/A,TRUE,"Comps"}</definedName>
    <definedName name="wrn.print._.summary._.sheets.2_1" localSheetId="1" hidden="1">{"summary1",#N/A,TRUE,"Comps";"summary2",#N/A,TRUE,"Comps";"summary3",#N/A,TRUE,"Comps"}</definedName>
    <definedName name="wrn.print._.summary._.sheets.2_1" localSheetId="3" hidden="1">{"summary1",#N/A,TRUE,"Comps";"summary2",#N/A,TRUE,"Comps";"summary3",#N/A,TRUE,"Comps"}</definedName>
    <definedName name="wrn.print._.summary._.sheets.2_1" localSheetId="5" hidden="1">{"summary1",#N/A,TRUE,"Comps";"summary2",#N/A,TRUE,"Comps";"summary3",#N/A,TRUE,"Comps"}</definedName>
    <definedName name="wrn.print._.summary._.sheets.2_1" hidden="1">{"summary1",#N/A,TRUE,"Comps";"summary2",#N/A,TRUE,"Comps";"summary3",#N/A,TRUE,"Comps"}</definedName>
    <definedName name="wrn.Print._.the._.lot." localSheetId="1" hidden="1">{"First Page",#N/A,FALSE,"Surfactants LBO";"Second Page",#N/A,FALSE,"Surfactants LBO"}</definedName>
    <definedName name="wrn.Print._.the._.lot." localSheetId="3" hidden="1">{"First Page",#N/A,FALSE,"Surfactants LBO";"Second Page",#N/A,FALSE,"Surfactants LBO"}</definedName>
    <definedName name="wrn.Print._.the._.lot." localSheetId="5" hidden="1">{"First Page",#N/A,FALSE,"Surfactants LBO";"Second Page",#N/A,FALSE,"Surfactants LBO"}</definedName>
    <definedName name="wrn.Print._.the._.lot." hidden="1">{"First Page",#N/A,FALSE,"Surfactants LBO";"Second Page",#N/A,FALSE,"Surfactants LBO"}</definedName>
    <definedName name="wrn.Print._.the._.lot._1" localSheetId="1" hidden="1">{"First Page",#N/A,FALSE,"Surfactants LBO";"Second Page",#N/A,FALSE,"Surfactants LBO"}</definedName>
    <definedName name="wrn.Print._.the._.lot._1" localSheetId="3" hidden="1">{"First Page",#N/A,FALSE,"Surfactants LBO";"Second Page",#N/A,FALSE,"Surfactants LBO"}</definedName>
    <definedName name="wrn.Print._.the._.lot._1" localSheetId="5" hidden="1">{"First Page",#N/A,FALSE,"Surfactants LBO";"Second Page",#N/A,FALSE,"Surfactants LBO"}</definedName>
    <definedName name="wrn.Print._.the._.lot._1" hidden="1">{"First Page",#N/A,FALSE,"Surfactants LBO";"Second Page",#N/A,FALSE,"Surfactants LBO"}</definedName>
    <definedName name="wrn.Print._.USGC._.Condensates." localSheetId="1"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USGC._.Condensates." localSheetId="3"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USGC._.Condensates." localSheetId="5"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USGC._.Condensates."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Weeks._.and._.Months." localSheetId="1" hidden="1">{"Weekly",#N/A,FALSE,"Cash Projection";"Months",#N/A,FALSE,"Cash Projection"}</definedName>
    <definedName name="wrn.Print._.Weeks._.and._.Months." localSheetId="3" hidden="1">{"Weekly",#N/A,FALSE,"Cash Projection";"Months",#N/A,FALSE,"Cash Projection"}</definedName>
    <definedName name="wrn.Print._.Weeks._.and._.Months." localSheetId="5" hidden="1">{"Weekly",#N/A,FALSE,"Cash Projection";"Months",#N/A,FALSE,"Cash Projection"}</definedName>
    <definedName name="wrn.Print._.Weeks._.and._.Months." hidden="1">{"Weekly",#N/A,FALSE,"Cash Projection";"Months",#N/A,FALSE,"Cash Projection"}</definedName>
    <definedName name="wrn.Print._.Weeks._.and._.Months._1" localSheetId="1" hidden="1">{"Weekly",#N/A,FALSE,"Cash Projection";"Months",#N/A,FALSE,"Cash Projection"}</definedName>
    <definedName name="wrn.Print._.Weeks._.and._.Months._1" localSheetId="3" hidden="1">{"Weekly",#N/A,FALSE,"Cash Projection";"Months",#N/A,FALSE,"Cash Projection"}</definedName>
    <definedName name="wrn.Print._.Weeks._.and._.Months._1" localSheetId="5" hidden="1">{"Weekly",#N/A,FALSE,"Cash Projection";"Months",#N/A,FALSE,"Cash Projection"}</definedName>
    <definedName name="wrn.Print._.Weeks._.and._.Months._1" hidden="1">{"Weekly",#N/A,FALSE,"Cash Projection";"Months",#N/A,FALSE,"Cash Projection"}</definedName>
    <definedName name="wrn.Print._.Weeks._.and._.Months._1_1" localSheetId="1" hidden="1">{"Weekly",#N/A,FALSE,"Cash Projection";"Months",#N/A,FALSE,"Cash Projection"}</definedName>
    <definedName name="wrn.Print._.Weeks._.and._.Months._1_1" localSheetId="3" hidden="1">{"Weekly",#N/A,FALSE,"Cash Projection";"Months",#N/A,FALSE,"Cash Projection"}</definedName>
    <definedName name="wrn.Print._.Weeks._.and._.Months._1_1" localSheetId="5" hidden="1">{"Weekly",#N/A,FALSE,"Cash Projection";"Months",#N/A,FALSE,"Cash Projection"}</definedName>
    <definedName name="wrn.Print._.Weeks._.and._.Months._1_1" hidden="1">{"Weekly",#N/A,FALSE,"Cash Projection";"Months",#N/A,FALSE,"Cash Projection"}</definedName>
    <definedName name="wrn.Print._.Weeks._.and._.Months._1_1_2" localSheetId="1" hidden="1">{"Weekly",#N/A,FALSE,"Cash Projection";"Months",#N/A,FALSE,"Cash Projection"}</definedName>
    <definedName name="wrn.Print._.Weeks._.and._.Months._1_1_2" localSheetId="3" hidden="1">{"Weekly",#N/A,FALSE,"Cash Projection";"Months",#N/A,FALSE,"Cash Projection"}</definedName>
    <definedName name="wrn.Print._.Weeks._.and._.Months._1_1_2" localSheetId="5" hidden="1">{"Weekly",#N/A,FALSE,"Cash Projection";"Months",#N/A,FALSE,"Cash Projection"}</definedName>
    <definedName name="wrn.Print._.Weeks._.and._.Months._1_1_2" hidden="1">{"Weekly",#N/A,FALSE,"Cash Projection";"Months",#N/A,FALSE,"Cash Projection"}</definedName>
    <definedName name="wrn.Print._.Weeks._.and._.Months._1_3" localSheetId="1" hidden="1">{"Weekly",#N/A,FALSE,"Cash Projection";"Months",#N/A,FALSE,"Cash Projection"}</definedName>
    <definedName name="wrn.Print._.Weeks._.and._.Months._1_3" localSheetId="3" hidden="1">{"Weekly",#N/A,FALSE,"Cash Projection";"Months",#N/A,FALSE,"Cash Projection"}</definedName>
    <definedName name="wrn.Print._.Weeks._.and._.Months._1_3" localSheetId="5" hidden="1">{"Weekly",#N/A,FALSE,"Cash Projection";"Months",#N/A,FALSE,"Cash Projection"}</definedName>
    <definedName name="wrn.Print._.Weeks._.and._.Months._1_3" hidden="1">{"Weekly",#N/A,FALSE,"Cash Projection";"Months",#N/A,FALSE,"Cash Projection"}</definedName>
    <definedName name="wrn.Print._.Weeks._.and._.Months._2" localSheetId="1" hidden="1">{"Weekly",#N/A,FALSE,"Cash Projection";"Months",#N/A,FALSE,"Cash Projection"}</definedName>
    <definedName name="wrn.Print._.Weeks._.and._.Months._2" localSheetId="3" hidden="1">{"Weekly",#N/A,FALSE,"Cash Projection";"Months",#N/A,FALSE,"Cash Projection"}</definedName>
    <definedName name="wrn.Print._.Weeks._.and._.Months._2" localSheetId="5" hidden="1">{"Weekly",#N/A,FALSE,"Cash Projection";"Months",#N/A,FALSE,"Cash Projection"}</definedName>
    <definedName name="wrn.Print._.Weeks._.and._.Months._2" hidden="1">{"Weekly",#N/A,FALSE,"Cash Projection";"Months",#N/A,FALSE,"Cash Projection"}</definedName>
    <definedName name="wrn.Print._.Weeks._.and._.Months._2_2" localSheetId="1" hidden="1">{"Weekly",#N/A,FALSE,"Cash Projection";"Months",#N/A,FALSE,"Cash Projection"}</definedName>
    <definedName name="wrn.Print._.Weeks._.and._.Months._2_2" localSheetId="3" hidden="1">{"Weekly",#N/A,FALSE,"Cash Projection";"Months",#N/A,FALSE,"Cash Projection"}</definedName>
    <definedName name="wrn.Print._.Weeks._.and._.Months._2_2" localSheetId="5" hidden="1">{"Weekly",#N/A,FALSE,"Cash Projection";"Months",#N/A,FALSE,"Cash Projection"}</definedName>
    <definedName name="wrn.Print._.Weeks._.and._.Months._2_2" hidden="1">{"Weekly",#N/A,FALSE,"Cash Projection";"Months",#N/A,FALSE,"Cash Projection"}</definedName>
    <definedName name="wrn.Print._.Weeks._.and._.Months._3" localSheetId="1" hidden="1">{"Weekly",#N/A,FALSE,"Cash Projection";"Months",#N/A,FALSE,"Cash Projection"}</definedName>
    <definedName name="wrn.Print._.Weeks._.and._.Months._3" localSheetId="3" hidden="1">{"Weekly",#N/A,FALSE,"Cash Projection";"Months",#N/A,FALSE,"Cash Projection"}</definedName>
    <definedName name="wrn.Print._.Weeks._.and._.Months._3" localSheetId="5" hidden="1">{"Weekly",#N/A,FALSE,"Cash Projection";"Months",#N/A,FALSE,"Cash Projection"}</definedName>
    <definedName name="wrn.Print._.Weeks._.and._.Months._3" hidden="1">{"Weekly",#N/A,FALSE,"Cash Projection";"Months",#N/A,FALSE,"Cash Projection"}</definedName>
    <definedName name="wrn.Print._.Weeks._.and._.Months._3_2" localSheetId="1" hidden="1">{"Weekly",#N/A,FALSE,"Cash Projection";"Months",#N/A,FALSE,"Cash Projection"}</definedName>
    <definedName name="wrn.Print._.Weeks._.and._.Months._3_2" localSheetId="3" hidden="1">{"Weekly",#N/A,FALSE,"Cash Projection";"Months",#N/A,FALSE,"Cash Projection"}</definedName>
    <definedName name="wrn.Print._.Weeks._.and._.Months._3_2" localSheetId="5" hidden="1">{"Weekly",#N/A,FALSE,"Cash Projection";"Months",#N/A,FALSE,"Cash Projection"}</definedName>
    <definedName name="wrn.Print._.Weeks._.and._.Months._3_2" hidden="1">{"Weekly",#N/A,FALSE,"Cash Projection";"Months",#N/A,FALSE,"Cash Projection"}</definedName>
    <definedName name="wrn.Print._.Weeks._.and._.Months._5" localSheetId="1" hidden="1">{"Weekly",#N/A,FALSE,"Cash Projection";"Months",#N/A,FALSE,"Cash Projection"}</definedName>
    <definedName name="wrn.Print._.Weeks._.and._.Months._5" localSheetId="3" hidden="1">{"Weekly",#N/A,FALSE,"Cash Projection";"Months",#N/A,FALSE,"Cash Projection"}</definedName>
    <definedName name="wrn.Print._.Weeks._.and._.Months._5" localSheetId="5" hidden="1">{"Weekly",#N/A,FALSE,"Cash Projection";"Months",#N/A,FALSE,"Cash Projection"}</definedName>
    <definedName name="wrn.Print._.Weeks._.and._.Months._5" hidden="1">{"Weekly",#N/A,FALSE,"Cash Projection";"Months",#N/A,FALSE,"Cash Projection"}</definedName>
    <definedName name="wrn.PRINT._1" localSheetId="1" hidden="1">{"PRINT WK",#N/A,FALSE,"wk";"PRINT ASSP",#N/A,FALSE,"assump"}</definedName>
    <definedName name="wrn.PRINT._1" localSheetId="3" hidden="1">{"PRINT WK",#N/A,FALSE,"wk";"PRINT ASSP",#N/A,FALSE,"assump"}</definedName>
    <definedName name="wrn.PRINT._1" localSheetId="5" hidden="1">{"PRINT WK",#N/A,FALSE,"wk";"PRINT ASSP",#N/A,FALSE,"assump"}</definedName>
    <definedName name="wrn.PRINT._1" hidden="1">{"PRINT WK",#N/A,FALSE,"wk";"PRINT ASSP",#N/A,FALSE,"assump"}</definedName>
    <definedName name="wrn.Print._1_1" localSheetId="1" hidden="1">{"Summ",#N/A,FALSE,"Summary";"PL",#N/A,FALSE,"PL";"BS",#N/A,FALSE,"BS";"Varrep1",#N/A,FALSE,"Var Rep";"CashFl",#N/A,FALSE,"CashFlow";"Varrep2",#N/A,FALSE,"Var Rep";"Invent",#N/A,FALSE,"Invent"}</definedName>
    <definedName name="wrn.Print._1_1" localSheetId="3" hidden="1">{"Summ",#N/A,FALSE,"Summary";"PL",#N/A,FALSE,"PL";"BS",#N/A,FALSE,"BS";"Varrep1",#N/A,FALSE,"Var Rep";"CashFl",#N/A,FALSE,"CashFlow";"Varrep2",#N/A,FALSE,"Var Rep";"Invent",#N/A,FALSE,"Invent"}</definedName>
    <definedName name="wrn.Print._1_1" localSheetId="5" hidden="1">{"Summ",#N/A,FALSE,"Summary";"PL",#N/A,FALSE,"PL";"BS",#N/A,FALSE,"BS";"Varrep1",#N/A,FALSE,"Var Rep";"CashFl",#N/A,FALSE,"CashFlow";"Varrep2",#N/A,FALSE,"Var Rep";"Invent",#N/A,FALSE,"Invent"}</definedName>
    <definedName name="wrn.Print._1_1" hidden="1">{"Summ",#N/A,FALSE,"Summary";"PL",#N/A,FALSE,"PL";"BS",#N/A,FALSE,"BS";"Varrep1",#N/A,FALSE,"Var Rep";"CashFl",#N/A,FALSE,"CashFlow";"Varrep2",#N/A,FALSE,"Var Rep";"Invent",#N/A,FALSE,"Invent"}</definedName>
    <definedName name="wrn.Print._1_1_2" localSheetId="1" hidden="1">{"Summ",#N/A,FALSE,"Summary";"PL",#N/A,FALSE,"PL";"BS",#N/A,FALSE,"BS";"Varrep1",#N/A,FALSE,"Var Rep";"CashFl",#N/A,FALSE,"CashFlow";"Varrep2",#N/A,FALSE,"Var Rep";"Invent",#N/A,FALSE,"Invent"}</definedName>
    <definedName name="wrn.Print._1_1_2" localSheetId="3" hidden="1">{"Summ",#N/A,FALSE,"Summary";"PL",#N/A,FALSE,"PL";"BS",#N/A,FALSE,"BS";"Varrep1",#N/A,FALSE,"Var Rep";"CashFl",#N/A,FALSE,"CashFlow";"Varrep2",#N/A,FALSE,"Var Rep";"Invent",#N/A,FALSE,"Invent"}</definedName>
    <definedName name="wrn.Print._1_1_2" localSheetId="5" hidden="1">{"Summ",#N/A,FALSE,"Summary";"PL",#N/A,FALSE,"PL";"BS",#N/A,FALSE,"BS";"Varrep1",#N/A,FALSE,"Var Rep";"CashFl",#N/A,FALSE,"CashFlow";"Varrep2",#N/A,FALSE,"Var Rep";"Invent",#N/A,FALSE,"Invent"}</definedName>
    <definedName name="wrn.Print._1_1_2" hidden="1">{"Summ",#N/A,FALSE,"Summary";"PL",#N/A,FALSE,"PL";"BS",#N/A,FALSE,"BS";"Varrep1",#N/A,FALSE,"Var Rep";"CashFl",#N/A,FALSE,"CashFlow";"Varrep2",#N/A,FALSE,"Var Rep";"Invent",#N/A,FALSE,"Invent"}</definedName>
    <definedName name="wrn.Print._1_3" localSheetId="1" hidden="1">{"Summ",#N/A,FALSE,"Summary";"PL",#N/A,FALSE,"PL";"BS",#N/A,FALSE,"BS";"Varrep1",#N/A,FALSE,"Var Rep";"CashFl",#N/A,FALSE,"CashFlow";"Varrep2",#N/A,FALSE,"Var Rep";"Invent",#N/A,FALSE,"Invent"}</definedName>
    <definedName name="wrn.Print._1_3" localSheetId="3" hidden="1">{"Summ",#N/A,FALSE,"Summary";"PL",#N/A,FALSE,"PL";"BS",#N/A,FALSE,"BS";"Varrep1",#N/A,FALSE,"Var Rep";"CashFl",#N/A,FALSE,"CashFlow";"Varrep2",#N/A,FALSE,"Var Rep";"Invent",#N/A,FALSE,"Invent"}</definedName>
    <definedName name="wrn.Print._1_3" localSheetId="5" hidden="1">{"Summ",#N/A,FALSE,"Summary";"PL",#N/A,FALSE,"PL";"BS",#N/A,FALSE,"BS";"Varrep1",#N/A,FALSE,"Var Rep";"CashFl",#N/A,FALSE,"CashFlow";"Varrep2",#N/A,FALSE,"Var Rep";"Invent",#N/A,FALSE,"Invent"}</definedName>
    <definedName name="wrn.Print._1_3" hidden="1">{"Summ",#N/A,FALSE,"Summary";"PL",#N/A,FALSE,"PL";"BS",#N/A,FALSE,"BS";"Varrep1",#N/A,FALSE,"Var Rep";"CashFl",#N/A,FALSE,"CashFlow";"Varrep2",#N/A,FALSE,"Var Rep";"Invent",#N/A,FALSE,"Invent"}</definedName>
    <definedName name="wrn.Print._2" localSheetId="1" hidden="1">{"Summ",#N/A,FALSE,"Summary";"PL",#N/A,FALSE,"PL";"BS",#N/A,FALSE,"BS";"Varrep1",#N/A,FALSE,"Var Rep";"CashFl",#N/A,FALSE,"CashFlow";"Varrep2",#N/A,FALSE,"Var Rep";"Invent",#N/A,FALSE,"Invent"}</definedName>
    <definedName name="wrn.Print._2" localSheetId="3" hidden="1">{"Summ",#N/A,FALSE,"Summary";"PL",#N/A,FALSE,"PL";"BS",#N/A,FALSE,"BS";"Varrep1",#N/A,FALSE,"Var Rep";"CashFl",#N/A,FALSE,"CashFlow";"Varrep2",#N/A,FALSE,"Var Rep";"Invent",#N/A,FALSE,"Invent"}</definedName>
    <definedName name="wrn.Print._2" localSheetId="5" hidden="1">{"Summ",#N/A,FALSE,"Summary";"PL",#N/A,FALSE,"PL";"BS",#N/A,FALSE,"BS";"Varrep1",#N/A,FALSE,"Var Rep";"CashFl",#N/A,FALSE,"CashFlow";"Varrep2",#N/A,FALSE,"Var Rep";"Invent",#N/A,FALSE,"Invent"}</definedName>
    <definedName name="wrn.Print._2" hidden="1">{"Summ",#N/A,FALSE,"Summary";"PL",#N/A,FALSE,"PL";"BS",#N/A,FALSE,"BS";"Varrep1",#N/A,FALSE,"Var Rep";"CashFl",#N/A,FALSE,"CashFlow";"Varrep2",#N/A,FALSE,"Var Rep";"Invent",#N/A,FALSE,"Invent"}</definedName>
    <definedName name="wrn.Print._2_2" localSheetId="1" hidden="1">{"Summ",#N/A,FALSE,"Summary";"PL",#N/A,FALSE,"PL";"BS",#N/A,FALSE,"BS";"Varrep1",#N/A,FALSE,"Var Rep";"CashFl",#N/A,FALSE,"CashFlow";"Varrep2",#N/A,FALSE,"Var Rep";"Invent",#N/A,FALSE,"Invent"}</definedName>
    <definedName name="wrn.Print._2_2" localSheetId="3" hidden="1">{"Summ",#N/A,FALSE,"Summary";"PL",#N/A,FALSE,"PL";"BS",#N/A,FALSE,"BS";"Varrep1",#N/A,FALSE,"Var Rep";"CashFl",#N/A,FALSE,"CashFlow";"Varrep2",#N/A,FALSE,"Var Rep";"Invent",#N/A,FALSE,"Invent"}</definedName>
    <definedName name="wrn.Print._2_2" localSheetId="5" hidden="1">{"Summ",#N/A,FALSE,"Summary";"PL",#N/A,FALSE,"PL";"BS",#N/A,FALSE,"BS";"Varrep1",#N/A,FALSE,"Var Rep";"CashFl",#N/A,FALSE,"CashFlow";"Varrep2",#N/A,FALSE,"Var Rep";"Invent",#N/A,FALSE,"Invent"}</definedName>
    <definedName name="wrn.Print._2_2" hidden="1">{"Summ",#N/A,FALSE,"Summary";"PL",#N/A,FALSE,"PL";"BS",#N/A,FALSE,"BS";"Varrep1",#N/A,FALSE,"Var Rep";"CashFl",#N/A,FALSE,"CashFlow";"Varrep2",#N/A,FALSE,"Var Rep";"Invent",#N/A,FALSE,"Invent"}</definedName>
    <definedName name="wrn.Print._3" localSheetId="1" hidden="1">{"Summ",#N/A,FALSE,"Summary";"PL",#N/A,FALSE,"PL";"BS",#N/A,FALSE,"BS";"Varrep1",#N/A,FALSE,"Var Rep";"CashFl",#N/A,FALSE,"CashFlow";"Varrep2",#N/A,FALSE,"Var Rep";"Invent",#N/A,FALSE,"Invent"}</definedName>
    <definedName name="wrn.Print._3" localSheetId="3" hidden="1">{"Summ",#N/A,FALSE,"Summary";"PL",#N/A,FALSE,"PL";"BS",#N/A,FALSE,"BS";"Varrep1",#N/A,FALSE,"Var Rep";"CashFl",#N/A,FALSE,"CashFlow";"Varrep2",#N/A,FALSE,"Var Rep";"Invent",#N/A,FALSE,"Invent"}</definedName>
    <definedName name="wrn.Print._3" localSheetId="5" hidden="1">{"Summ",#N/A,FALSE,"Summary";"PL",#N/A,FALSE,"PL";"BS",#N/A,FALSE,"BS";"Varrep1",#N/A,FALSE,"Var Rep";"CashFl",#N/A,FALSE,"CashFlow";"Varrep2",#N/A,FALSE,"Var Rep";"Invent",#N/A,FALSE,"Invent"}</definedName>
    <definedName name="wrn.Print._3" hidden="1">{"Summ",#N/A,FALSE,"Summary";"PL",#N/A,FALSE,"PL";"BS",#N/A,FALSE,"BS";"Varrep1",#N/A,FALSE,"Var Rep";"CashFl",#N/A,FALSE,"CashFlow";"Varrep2",#N/A,FALSE,"Var Rep";"Invent",#N/A,FALSE,"Invent"}</definedName>
    <definedName name="wrn.Print._3_2" localSheetId="1" hidden="1">{"Summ",#N/A,FALSE,"Summary";"PL",#N/A,FALSE,"PL";"BS",#N/A,FALSE,"BS";"Varrep1",#N/A,FALSE,"Var Rep";"CashFl",#N/A,FALSE,"CashFlow";"Varrep2",#N/A,FALSE,"Var Rep";"Invent",#N/A,FALSE,"Invent"}</definedName>
    <definedName name="wrn.Print._3_2" localSheetId="3" hidden="1">{"Summ",#N/A,FALSE,"Summary";"PL",#N/A,FALSE,"PL";"BS",#N/A,FALSE,"BS";"Varrep1",#N/A,FALSE,"Var Rep";"CashFl",#N/A,FALSE,"CashFlow";"Varrep2",#N/A,FALSE,"Var Rep";"Invent",#N/A,FALSE,"Invent"}</definedName>
    <definedName name="wrn.Print._3_2" localSheetId="5" hidden="1">{"Summ",#N/A,FALSE,"Summary";"PL",#N/A,FALSE,"PL";"BS",#N/A,FALSE,"BS";"Varrep1",#N/A,FALSE,"Var Rep";"CashFl",#N/A,FALSE,"CashFlow";"Varrep2",#N/A,FALSE,"Var Rep";"Invent",#N/A,FALSE,"Invent"}</definedName>
    <definedName name="wrn.Print._3_2" hidden="1">{"Summ",#N/A,FALSE,"Summary";"PL",#N/A,FALSE,"PL";"BS",#N/A,FALSE,"BS";"Varrep1",#N/A,FALSE,"Var Rep";"CashFl",#N/A,FALSE,"CashFlow";"Varrep2",#N/A,FALSE,"Var Rep";"Invent",#N/A,FALSE,"Invent"}</definedName>
    <definedName name="wrn.Print._5" localSheetId="1" hidden="1">{"Summ",#N/A,FALSE,"Summary";"PL",#N/A,FALSE,"PL";"BS",#N/A,FALSE,"BS";"Varrep1",#N/A,FALSE,"Var Rep";"CashFl",#N/A,FALSE,"CashFlow";"Varrep2",#N/A,FALSE,"Var Rep";"Invent",#N/A,FALSE,"Invent"}</definedName>
    <definedName name="wrn.Print._5" localSheetId="3" hidden="1">{"Summ",#N/A,FALSE,"Summary";"PL",#N/A,FALSE,"PL";"BS",#N/A,FALSE,"BS";"Varrep1",#N/A,FALSE,"Var Rep";"CashFl",#N/A,FALSE,"CashFlow";"Varrep2",#N/A,FALSE,"Var Rep";"Invent",#N/A,FALSE,"Invent"}</definedName>
    <definedName name="wrn.Print._5" localSheetId="5" hidden="1">{"Summ",#N/A,FALSE,"Summary";"PL",#N/A,FALSE,"PL";"BS",#N/A,FALSE,"BS";"Varrep1",#N/A,FALSE,"Var Rep";"CashFl",#N/A,FALSE,"CashFlow";"Varrep2",#N/A,FALSE,"Var Rep";"Invent",#N/A,FALSE,"Invent"}</definedName>
    <definedName name="wrn.Print._5" hidden="1">{"Summ",#N/A,FALSE,"Summary";"PL",#N/A,FALSE,"PL";"BS",#N/A,FALSE,"BS";"Varrep1",#N/A,FALSE,"Var Rep";"CashFl",#N/A,FALSE,"CashFlow";"Varrep2",#N/A,FALSE,"Var Rep";"Invent",#N/A,FALSE,"Invent"}</definedName>
    <definedName name="wrn.print._all1." localSheetId="1" hidden="1">{#N/A,#N/A,FALSE,"Pharm";#N/A,#N/A,FALSE,"WWCM"}</definedName>
    <definedName name="wrn.print._all1." localSheetId="3" hidden="1">{#N/A,#N/A,FALSE,"Pharm";#N/A,#N/A,FALSE,"WWCM"}</definedName>
    <definedName name="wrn.print._all1." localSheetId="5" hidden="1">{#N/A,#N/A,FALSE,"Pharm";#N/A,#N/A,FALSE,"WWCM"}</definedName>
    <definedName name="wrn.print._all1." hidden="1">{#N/A,#N/A,FALSE,"Pharm";#N/A,#N/A,FALSE,"WWCM"}</definedName>
    <definedName name="wrn.print._all1._1" localSheetId="1" hidden="1">{#N/A,#N/A,FALSE,"Pharm";#N/A,#N/A,FALSE,"WWCM"}</definedName>
    <definedName name="wrn.print._all1._1" localSheetId="3" hidden="1">{#N/A,#N/A,FALSE,"Pharm";#N/A,#N/A,FALSE,"WWCM"}</definedName>
    <definedName name="wrn.print._all1._1" localSheetId="5" hidden="1">{#N/A,#N/A,FALSE,"Pharm";#N/A,#N/A,FALSE,"WWCM"}</definedName>
    <definedName name="wrn.print._all1._1" hidden="1">{#N/A,#N/A,FALSE,"Pharm";#N/A,#N/A,FALSE,"WWCM"}</definedName>
    <definedName name="wrn.print_1" localSheetId="1" hidden="1">{"page1",#N/A,FALSE,"PROFORMA";"page2",#N/A,FALSE,"PROFORMA";"page3",#N/A,FALSE,"PROFORMA";"page4",#N/A,FALSE,"PROFORMA";"page5",#N/A,FALSE,"PROFORMA";"page6",#N/A,FALSE,"PROFORMA";"page7",#N/A,FALSE,"PROFORMA";"page8",#N/A,FALSE,"PROFORMA"}</definedName>
    <definedName name="wrn.print_1" localSheetId="3" hidden="1">{"page1",#N/A,FALSE,"PROFORMA";"page2",#N/A,FALSE,"PROFORMA";"page3",#N/A,FALSE,"PROFORMA";"page4",#N/A,FALSE,"PROFORMA";"page5",#N/A,FALSE,"PROFORMA";"page6",#N/A,FALSE,"PROFORMA";"page7",#N/A,FALSE,"PROFORMA";"page8",#N/A,FALSE,"PROFORMA"}</definedName>
    <definedName name="wrn.print_1" localSheetId="5" hidden="1">{"page1",#N/A,FALSE,"PROFORMA";"page2",#N/A,FALSE,"PROFORMA";"page3",#N/A,FALSE,"PROFORMA";"page4",#N/A,FALSE,"PROFORMA";"page5",#N/A,FALSE,"PROFORMA";"page6",#N/A,FALSE,"PROFORMA";"page7",#N/A,FALSE,"PROFORMA";"page8",#N/A,FALSE,"PROFORMA"}</definedName>
    <definedName name="wrn.print_1" hidden="1">{"page1",#N/A,FALSE,"PROFORMA";"page2",#N/A,FALSE,"PROFORMA";"page3",#N/A,FALSE,"PROFORMA";"page4",#N/A,FALSE,"PROFORMA";"page5",#N/A,FALSE,"PROFORMA";"page6",#N/A,FALSE,"PROFORMA";"page7",#N/A,FALSE,"PROFORMA";"page8",#N/A,FALSE,"PROFORMA"}</definedName>
    <definedName name="wrn.Print_Buyer." localSheetId="1"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localSheetId="5"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1" hidden="1">{#N/A,"DR",FALSE,"increm pf";#N/A,"MAMSI",FALSE,"increm pf";#N/A,"MAXI",FALSE,"increm pf";#N/A,"PCAM",FALSE,"increm pf";#N/A,"PHSV",FALSE,"increm pf";#N/A,"SIE",FALSE,"increm pf"}</definedName>
    <definedName name="wrn.Print_Buyer._1" localSheetId="3" hidden="1">{#N/A,"DR",FALSE,"increm pf";#N/A,"MAMSI",FALSE,"increm pf";#N/A,"MAXI",FALSE,"increm pf";#N/A,"PCAM",FALSE,"increm pf";#N/A,"PHSV",FALSE,"increm pf";#N/A,"SIE",FALSE,"increm pf"}</definedName>
    <definedName name="wrn.Print_Buyer._1" localSheetId="5"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Comps_Report." localSheetId="1" hidden="1">{"comps1_1",#N/A,FALSE,"Comps1";"comps1_2",#N/A,FALSE,"Comps1";"comps1_3",#N/A,FALSE,"Comps1";"comps1_4",#N/A,FALSE,"Comps1";"comps1_5",#N/A,FALSE,"Comps1";"comps2_1",#N/A,FALSE,"Comps2";"comps2_2",#N/A,FALSE,"Comps2";"comps2_3",#N/A,FALSE,"Comps2";"comps2_4",#N/A,FALSE,"Comps2";"comps2_5",#N/A,FALSE,"Comps2"}</definedName>
    <definedName name="wrn.Print_Comps_Report." localSheetId="3" hidden="1">{"comps1_1",#N/A,FALSE,"Comps1";"comps1_2",#N/A,FALSE,"Comps1";"comps1_3",#N/A,FALSE,"Comps1";"comps1_4",#N/A,FALSE,"Comps1";"comps1_5",#N/A,FALSE,"Comps1";"comps2_1",#N/A,FALSE,"Comps2";"comps2_2",#N/A,FALSE,"Comps2";"comps2_3",#N/A,FALSE,"Comps2";"comps2_4",#N/A,FALSE,"Comps2";"comps2_5",#N/A,FALSE,"Comps2"}</definedName>
    <definedName name="wrn.Print_Comps_Report." localSheetId="5" hidden="1">{"comps1_1",#N/A,FALSE,"Comps1";"comps1_2",#N/A,FALSE,"Comps1";"comps1_3",#N/A,FALSE,"Comps1";"comps1_4",#N/A,FALSE,"Comps1";"comps1_5",#N/A,FALSE,"Comps1";"comps2_1",#N/A,FALSE,"Comps2";"comps2_2",#N/A,FALSE,"Comps2";"comps2_3",#N/A,FALSE,"Comps2";"comps2_4",#N/A,FALSE,"Comps2";"comps2_5",#N/A,FALSE,"Comps2"}</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omps_Report._1" localSheetId="1" hidden="1">{"comps1_1",#N/A,FALSE,"Comps1";"comps1_2",#N/A,FALSE,"Comps1";"comps1_3",#N/A,FALSE,"Comps1";"comps1_4",#N/A,FALSE,"Comps1";"comps1_5",#N/A,FALSE,"Comps1";"comps2_1",#N/A,FALSE,"Comps2";"comps2_2",#N/A,FALSE,"Comps2";"comps2_3",#N/A,FALSE,"Comps2";"comps2_4",#N/A,FALSE,"Comps2";"comps2_5",#N/A,FALSE,"Comps2"}</definedName>
    <definedName name="wrn.Print_Comps_Report._1" localSheetId="3" hidden="1">{"comps1_1",#N/A,FALSE,"Comps1";"comps1_2",#N/A,FALSE,"Comps1";"comps1_3",#N/A,FALSE,"Comps1";"comps1_4",#N/A,FALSE,"Comps1";"comps1_5",#N/A,FALSE,"Comps1";"comps2_1",#N/A,FALSE,"Comps2";"comps2_2",#N/A,FALSE,"Comps2";"comps2_3",#N/A,FALSE,"Comps2";"comps2_4",#N/A,FALSE,"Comps2";"comps2_5",#N/A,FALSE,"Comps2"}</definedName>
    <definedName name="wrn.Print_Comps_Report._1" localSheetId="5" hidden="1">{"comps1_1",#N/A,FALSE,"Comps1";"comps1_2",#N/A,FALSE,"Comps1";"comps1_3",#N/A,FALSE,"Comps1";"comps1_4",#N/A,FALSE,"Comps1";"comps1_5",#N/A,FALSE,"Comps1";"comps2_1",#N/A,FALSE,"Comps2";"comps2_2",#N/A,FALSE,"Comps2";"comps2_3",#N/A,FALSE,"Comps2";"comps2_4",#N/A,FALSE,"Comps2";"comps2_5",#N/A,FALSE,"Comps2"}</definedName>
    <definedName name="wrn.Print_Comps_Report._1" hidden="1">{"comps1_1",#N/A,FALSE,"Comps1";"comps1_2",#N/A,FALSE,"Comps1";"comps1_3",#N/A,FALSE,"Comps1";"comps1_4",#N/A,FALSE,"Comps1";"comps1_5",#N/A,FALSE,"Comps1";"comps2_1",#N/A,FALSE,"Comps2";"comps2_2",#N/A,FALSE,"Comps2";"comps2_3",#N/A,FALSE,"Comps2";"comps2_4",#N/A,FALSE,"Comps2";"comps2_5",#N/A,FALSE,"Comps2"}</definedName>
    <definedName name="wrn.Print_CSC." localSheetId="1" hidden="1">{"CSC_1",#N/A,FALSE,"CSC Outputs";"CSC_2",#N/A,FALSE,"CSC Outputs"}</definedName>
    <definedName name="wrn.Print_CSC." localSheetId="3" hidden="1">{"CSC_1",#N/A,FALSE,"CSC Outputs";"CSC_2",#N/A,FALSE,"CSC Outputs"}</definedName>
    <definedName name="wrn.Print_CSC." localSheetId="5" hidden="1">{"CSC_1",#N/A,FALSE,"CSC Outputs";"CSC_2",#N/A,FALSE,"CSC Outputs"}</definedName>
    <definedName name="wrn.Print_CSC." hidden="1">{"CSC_1",#N/A,FALSE,"CSC Outputs";"CSC_2",#N/A,FALSE,"CSC Outputs"}</definedName>
    <definedName name="wrn.Print_CSC._1" localSheetId="1" hidden="1">{"CSC_1",#N/A,FALSE,"CSC Outputs";"CSC_2",#N/A,FALSE,"CSC Outputs"}</definedName>
    <definedName name="wrn.Print_CSC._1" localSheetId="3" hidden="1">{"CSC_1",#N/A,FALSE,"CSC Outputs";"CSC_2",#N/A,FALSE,"CSC Outputs"}</definedName>
    <definedName name="wrn.Print_CSC._1" localSheetId="5" hidden="1">{"CSC_1",#N/A,FALSE,"CSC Outputs";"CSC_2",#N/A,FALSE,"CSC Outputs"}</definedName>
    <definedName name="wrn.Print_CSC._1" hidden="1">{"CSC_1",#N/A,FALSE,"CSC Outputs";"CSC_2",#N/A,FALSE,"CSC Outputs"}</definedName>
    <definedName name="wrn.Print_Earnings_template." localSheetId="1" hidden="1">{"by_month",#N/A,TRUE,"template";"destec_month",#N/A,TRUE,"template";"by_quarter",#N/A,TRUE,"template";"destec_quarter",#N/A,TRUE,"template";"by_year",#N/A,TRUE,"template";"destec_annual",#N/A,TRUE,"template"}</definedName>
    <definedName name="wrn.Print_Earnings_template." localSheetId="3" hidden="1">{"by_month",#N/A,TRUE,"template";"destec_month",#N/A,TRUE,"template";"by_quarter",#N/A,TRUE,"template";"destec_quarter",#N/A,TRUE,"template";"by_year",#N/A,TRUE,"template";"destec_annual",#N/A,TRUE,"template"}</definedName>
    <definedName name="wrn.Print_Earnings_template." localSheetId="5" hidden="1">{"by_month",#N/A,TRUE,"template";"destec_month",#N/A,TRUE,"template";"by_quarter",#N/A,TRUE,"template";"destec_quarter",#N/A,TRUE,"template";"by_year",#N/A,TRUE,"template";"destec_annual",#N/A,TRUE,"template"}</definedName>
    <definedName name="wrn.Print_Earnings_template." hidden="1">{"by_month",#N/A,TRUE,"template";"destec_month",#N/A,TRUE,"template";"by_quarter",#N/A,TRUE,"template";"destec_quarter",#N/A,TRUE,"template";"by_year",#N/A,TRUE,"template";"destec_annual",#N/A,TRUE,"template"}</definedName>
    <definedName name="wrn.Print_Earnings_template._1" localSheetId="1" hidden="1">{"by_month",#N/A,TRUE,"template";"Destec_month",#N/A,TRUE,"template";"by_quarter",#N/A,TRUE,"template";"destec_quarter",#N/A,TRUE,"template";"by_year",#N/A,TRUE,"template";"Destec_annual",#N/A,TRUE,"template"}</definedName>
    <definedName name="wrn.Print_Earnings_template._1" localSheetId="3" hidden="1">{"by_month",#N/A,TRUE,"template";"Destec_month",#N/A,TRUE,"template";"by_quarter",#N/A,TRUE,"template";"destec_quarter",#N/A,TRUE,"template";"by_year",#N/A,TRUE,"template";"Destec_annual",#N/A,TRUE,"template"}</definedName>
    <definedName name="wrn.Print_Earnings_template._1" localSheetId="5" hidden="1">{"by_month",#N/A,TRUE,"template";"Destec_month",#N/A,TRUE,"template";"by_quarter",#N/A,TRUE,"template";"destec_quarter",#N/A,TRUE,"template";"by_year",#N/A,TRUE,"template";"Destec_annual",#N/A,TRUE,"template"}</definedName>
    <definedName name="wrn.Print_Earnings_template._1" hidden="1">{"by_month",#N/A,TRUE,"template";"Destec_month",#N/A,TRUE,"template";"by_quarter",#N/A,TRUE,"template";"destec_quarter",#N/A,TRUE,"template";"by_year",#N/A,TRUE,"template";"Destec_annual",#N/A,TRUE,"template"}</definedName>
    <definedName name="wrn.Print_model." localSheetId="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5"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1" hidden="1">{"var_page",#N/A,FALSE,"template"}</definedName>
    <definedName name="wrn.Print_Var_page." localSheetId="3" hidden="1">{"var_page",#N/A,FALSE,"template"}</definedName>
    <definedName name="wrn.Print_Var_page." localSheetId="5" hidden="1">{"var_page",#N/A,FALSE,"template"}</definedName>
    <definedName name="wrn.Print_Var_page." hidden="1">{"var_page",#N/A,FALSE,"template"}</definedName>
    <definedName name="wrn.Print_VAr_Page._1" localSheetId="1" hidden="1">{"var_page",#N/A,FALSE,"template"}</definedName>
    <definedName name="wrn.Print_VAr_Page._1" localSheetId="3" hidden="1">{"var_page",#N/A,FALSE,"template"}</definedName>
    <definedName name="wrn.Print_VAr_Page._1" localSheetId="5" hidden="1">{"var_page",#N/A,FALSE,"template"}</definedName>
    <definedName name="wrn.Print_VAr_Page._1" hidden="1">{"var_page",#N/A,FALSE,"template"}</definedName>
    <definedName name="wrn.print_variance." localSheetId="1" hidden="1">{"var_report",#N/A,FALSE,"template"}</definedName>
    <definedName name="wrn.print_variance." localSheetId="3" hidden="1">{"var_report",#N/A,FALSE,"template"}</definedName>
    <definedName name="wrn.print_variance." localSheetId="5" hidden="1">{"var_report",#N/A,FALSE,"template"}</definedName>
    <definedName name="wrn.print_variance." hidden="1">{"var_report",#N/A,FALSE,"template"}</definedName>
    <definedName name="wrn.print_variance._1" localSheetId="1" hidden="1">{"var_report",#N/A,FALSE,"template"}</definedName>
    <definedName name="wrn.print_variance._1" localSheetId="3" hidden="1">{"var_report",#N/A,FALSE,"template"}</definedName>
    <definedName name="wrn.print_variance._1" localSheetId="5" hidden="1">{"var_report",#N/A,FALSE,"template"}</definedName>
    <definedName name="wrn.print_variance._1" hidden="1">{"var_report",#N/A,FALSE,"template"}</definedName>
    <definedName name="wrn.Print_Variance_Page." localSheetId="1" hidden="1">{"variance_page",#N/A,FALSE,"template"}</definedName>
    <definedName name="wrn.Print_Variance_Page." localSheetId="3" hidden="1">{"variance_page",#N/A,FALSE,"template"}</definedName>
    <definedName name="wrn.Print_Variance_Page." localSheetId="5" hidden="1">{"variance_page",#N/A,FALSE,"template"}</definedName>
    <definedName name="wrn.Print_Variance_Page." hidden="1">{"variance_page",#N/A,FALSE,"template"}</definedName>
    <definedName name="wrn.Print_Variance_Page._1" localSheetId="1" hidden="1">{"variance_page",#N/A,FALSE,"template"}</definedName>
    <definedName name="wrn.Print_Variance_Page._1" localSheetId="3" hidden="1">{"variance_page",#N/A,FALSE,"template"}</definedName>
    <definedName name="wrn.Print_Variance_Page._1" localSheetId="5" hidden="1">{"variance_page",#N/A,FALSE,"template"}</definedName>
    <definedName name="wrn.Print_Variance_Page._1" hidden="1">{"variance_page",#N/A,FALSE,"template"}</definedName>
    <definedName name="wrn.print2" localSheetId="1" hidden="1">{"page1",#N/A,FALSE,"PROFORMA";"page2",#N/A,FALSE,"PROFORMA";"page3",#N/A,FALSE,"PROFORMA";"page4",#N/A,FALSE,"PROFORMA";"page5",#N/A,FALSE,"PROFORMA";"page6",#N/A,FALSE,"PROFORMA";"page7",#N/A,FALSE,"PROFORMA";"page8",#N/A,FALSE,"PROFORMA"}</definedName>
    <definedName name="wrn.print2" localSheetId="3" hidden="1">{"page1",#N/A,FALSE,"PROFORMA";"page2",#N/A,FALSE,"PROFORMA";"page3",#N/A,FALSE,"PROFORMA";"page4",#N/A,FALSE,"PROFORMA";"page5",#N/A,FALSE,"PROFORMA";"page6",#N/A,FALSE,"PROFORMA";"page7",#N/A,FALSE,"PROFORMA";"page8",#N/A,FALSE,"PROFORMA"}</definedName>
    <definedName name="wrn.print2" localSheetId="5" hidden="1">{"page1",#N/A,FALSE,"PROFORMA";"page2",#N/A,FALSE,"PROFORMA";"page3",#N/A,FALSE,"PROFORMA";"page4",#N/A,FALSE,"PROFORMA";"page5",#N/A,FALSE,"PROFORMA";"page6",#N/A,FALSE,"PROFORMA";"page7",#N/A,FALSE,"PROFORMA";"page8",#N/A,FALSE,"PROFORMA"}</definedName>
    <definedName name="wrn.print2" hidden="1">{"page1",#N/A,FALSE,"PROFORMA";"page2",#N/A,FALSE,"PROFORMA";"page3",#N/A,FALSE,"PROFORMA";"page4",#N/A,FALSE,"PROFORMA";"page5",#N/A,FALSE,"PROFORMA";"page6",#N/A,FALSE,"PROFORMA";"page7",#N/A,FALSE,"PROFORMA";"page8",#N/A,FALSE,"PROFORMA"}</definedName>
    <definedName name="wrn.Print2." localSheetId="1" hidden="1">{"Intermediate_Calc",#N/A,FALSE,"Branches";"Loan_Deposit_Assum",#N/A,FALSE,"Branches";"Projected_Fin",#N/A,FALSE,"Branches";"Returns",#N/A,FALSE,"Branches";"Sensitivity_Analysis",#N/A,FALSE,"Branches"}</definedName>
    <definedName name="wrn.Print2." localSheetId="3" hidden="1">{"Intermediate_Calc",#N/A,FALSE,"Branches";"Loan_Deposit_Assum",#N/A,FALSE,"Branches";"Projected_Fin",#N/A,FALSE,"Branches";"Returns",#N/A,FALSE,"Branches";"Sensitivity_Analysis",#N/A,FALSE,"Branches"}</definedName>
    <definedName name="wrn.Print2." localSheetId="5" hidden="1">{"Intermediate_Calc",#N/A,FALSE,"Branches";"Loan_Deposit_Assum",#N/A,FALSE,"Branches";"Projected_Fin",#N/A,FALSE,"Branches";"Returns",#N/A,FALSE,"Branches";"Sensitivity_Analysis",#N/A,FALSE,"Branches"}</definedName>
    <definedName name="wrn.Print2." hidden="1">{"Intermediate_Calc",#N/A,FALSE,"Branches";"Loan_Deposit_Assum",#N/A,FALSE,"Branches";"Projected_Fin",#N/A,FALSE,"Branches";"Returns",#N/A,FALSE,"Branches";"Sensitivity_Analysis",#N/A,FALSE,"Branches"}</definedName>
    <definedName name="wrn.Print2._1" localSheetId="1" hidden="1">{"Intermediate_Calc",#N/A,FALSE,"Branches";"Loan_Deposit_Assum",#N/A,FALSE,"Branches";"Projected_Fin",#N/A,FALSE,"Branches";"Returns",#N/A,FALSE,"Branches";"Sensitivity_Analysis",#N/A,FALSE,"Branches"}</definedName>
    <definedName name="wrn.Print2._1" localSheetId="3" hidden="1">{"Intermediate_Calc",#N/A,FALSE,"Branches";"Loan_Deposit_Assum",#N/A,FALSE,"Branches";"Projected_Fin",#N/A,FALSE,"Branches";"Returns",#N/A,FALSE,"Branches";"Sensitivity_Analysis",#N/A,FALSE,"Branches"}</definedName>
    <definedName name="wrn.Print2._1" localSheetId="5" hidden="1">{"Intermediate_Calc",#N/A,FALSE,"Branches";"Loan_Deposit_Assum",#N/A,FALSE,"Branches";"Projected_Fin",#N/A,FALSE,"Branches";"Returns",#N/A,FALSE,"Branches";"Sensitivity_Analysis",#N/A,FALSE,"Branches"}</definedName>
    <definedName name="wrn.Print2._1" hidden="1">{"Intermediate_Calc",#N/A,FALSE,"Branches";"Loan_Deposit_Assum",#N/A,FALSE,"Branches";"Projected_Fin",#N/A,FALSE,"Branches";"Returns",#N/A,FALSE,"Branches";"Sensitivity_Analysis",#N/A,FALSE,"Branches"}</definedName>
    <definedName name="wrn.print2_1" localSheetId="1" hidden="1">{"page1",#N/A,FALSE,"PROFORMA";"page2",#N/A,FALSE,"PROFORMA";"page3",#N/A,FALSE,"PROFORMA";"page4",#N/A,FALSE,"PROFORMA";"page5",#N/A,FALSE,"PROFORMA";"page6",#N/A,FALSE,"PROFORMA";"page7",#N/A,FALSE,"PROFORMA";"page8",#N/A,FALSE,"PROFORMA"}</definedName>
    <definedName name="wrn.print2_1" localSheetId="3" hidden="1">{"page1",#N/A,FALSE,"PROFORMA";"page2",#N/A,FALSE,"PROFORMA";"page3",#N/A,FALSE,"PROFORMA";"page4",#N/A,FALSE,"PROFORMA";"page5",#N/A,FALSE,"PROFORMA";"page6",#N/A,FALSE,"PROFORMA";"page7",#N/A,FALSE,"PROFORMA";"page8",#N/A,FALSE,"PROFORMA"}</definedName>
    <definedName name="wrn.print2_1" localSheetId="5" hidden="1">{"page1",#N/A,FALSE,"PROFORMA";"page2",#N/A,FALSE,"PROFORMA";"page3",#N/A,FALSE,"PROFORMA";"page4",#N/A,FALSE,"PROFORMA";"page5",#N/A,FALSE,"PROFORMA";"page6",#N/A,FALSE,"PROFORMA";"page7",#N/A,FALSE,"PROFORMA";"page8",#N/A,FALSE,"PROFORMA"}</definedName>
    <definedName name="wrn.print2_1" hidden="1">{"page1",#N/A,FALSE,"PROFORMA";"page2",#N/A,FALSE,"PROFORMA";"page3",#N/A,FALSE,"PROFORMA";"page4",#N/A,FALSE,"PROFORMA";"page5",#N/A,FALSE,"PROFORMA";"page6",#N/A,FALSE,"PROFORMA";"page7",#N/A,FALSE,"PROFORMA";"page8",#N/A,FALSE,"PROFORMA"}</definedName>
    <definedName name="wrn.printac." localSheetId="0" hidden="1">{#N/A,#N/A,FALSE,"Op-BS";#N/A,#N/A,FALSE,"Assum";#N/A,#N/A,FALSE,"IS";#N/A,#N/A,FALSE,"Syn+Elim";#N/A,#N/A,FALSE,"BSCF";#N/A,#N/A,FALSE,"Blue_IS";#N/A,#N/A,FALSE,"Blue_BSCF";#N/A,#N/A,FALSE,"Ratings"}</definedName>
    <definedName name="wrn.printac." localSheetId="1" hidden="1">{#N/A,#N/A,FALSE,"Op-BS";#N/A,#N/A,FALSE,"Assum";#N/A,#N/A,FALSE,"IS";#N/A,#N/A,FALSE,"Syn+Elim";#N/A,#N/A,FALSE,"BSCF";#N/A,#N/A,FALSE,"Blue_IS";#N/A,#N/A,FALSE,"Blue_BSCF";#N/A,#N/A,FALSE,"Ratings"}</definedName>
    <definedName name="wrn.printac." localSheetId="3" hidden="1">{#N/A,#N/A,FALSE,"Op-BS";#N/A,#N/A,FALSE,"Assum";#N/A,#N/A,FALSE,"IS";#N/A,#N/A,FALSE,"Syn+Elim";#N/A,#N/A,FALSE,"BSCF";#N/A,#N/A,FALSE,"Blue_IS";#N/A,#N/A,FALSE,"Blue_BSCF";#N/A,#N/A,FALSE,"Ratings"}</definedName>
    <definedName name="wrn.printac." localSheetId="5" hidden="1">{#N/A,#N/A,FALSE,"Op-BS";#N/A,#N/A,FALSE,"Assum";#N/A,#N/A,FALSE,"IS";#N/A,#N/A,FALSE,"Syn+Elim";#N/A,#N/A,FALSE,"BSCF";#N/A,#N/A,FALSE,"Blue_IS";#N/A,#N/A,FALSE,"Blue_BSCF";#N/A,#N/A,FALSE,"Ratings"}</definedName>
    <definedName name="wrn.printac." hidden="1">{#N/A,#N/A,FALSE,"Op-BS";#N/A,#N/A,FALSE,"Assum";#N/A,#N/A,FALSE,"IS";#N/A,#N/A,FALSE,"Syn+Elim";#N/A,#N/A,FALSE,"BSCF";#N/A,#N/A,FALSE,"Blue_IS";#N/A,#N/A,FALSE,"Blue_BSCF";#N/A,#N/A,FALSE,"Ratings"}</definedName>
    <definedName name="wrn.printall." localSheetId="1"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 localSheetId="3"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 localSheetId="5"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_1" localSheetId="1" hidden="1">{"PA1",#N/A,TRUE,"BORDMW";"pa2",#N/A,TRUE,"BORDMW";"PA3",#N/A,TRUE,"BORDMW";"PA4",#N/A,TRUE,"BORDMW"}</definedName>
    <definedName name="wrn.PrintAll._1" localSheetId="3" hidden="1">{"PA1",#N/A,TRUE,"BORDMW";"pa2",#N/A,TRUE,"BORDMW";"PA3",#N/A,TRUE,"BORDMW";"PA4",#N/A,TRUE,"BORDMW"}</definedName>
    <definedName name="wrn.PrintAll._1" localSheetId="5" hidden="1">{"PA1",#N/A,TRUE,"BORDMW";"pa2",#N/A,TRUE,"BORDMW";"PA3",#N/A,TRUE,"BORDMW";"PA4",#N/A,TRUE,"BORDMW"}</definedName>
    <definedName name="wrn.PrintAll._1" hidden="1">{"PA1",#N/A,TRUE,"BORDMW";"pa2",#N/A,TRUE,"BORDMW";"PA3",#N/A,TRUE,"BORDMW";"PA4",#N/A,TRUE,"BORDMW"}</definedName>
    <definedName name="wrn.PrintAll._1_1" localSheetId="1" hidden="1">{"EgemMAT",#N/A,FALSE,"Egem";"StNeotsMAT",#N/A,FALSE,"StNeots";"Lyon",#N/A,FALSE,"Lyon";"CONSMAT",#N/A,FALSE,"CONS"}</definedName>
    <definedName name="wrn.PrintAll._1_1" localSheetId="3" hidden="1">{"EgemMAT",#N/A,FALSE,"Egem";"StNeotsMAT",#N/A,FALSE,"StNeots";"Lyon",#N/A,FALSE,"Lyon";"CONSMAT",#N/A,FALSE,"CONS"}</definedName>
    <definedName name="wrn.PrintAll._1_1" localSheetId="5" hidden="1">{"EgemMAT",#N/A,FALSE,"Egem";"StNeotsMAT",#N/A,FALSE,"StNeots";"Lyon",#N/A,FALSE,"Lyon";"CONSMAT",#N/A,FALSE,"CONS"}</definedName>
    <definedName name="wrn.PrintAll._1_1" hidden="1">{"EgemMAT",#N/A,FALSE,"Egem";"StNeotsMAT",#N/A,FALSE,"StNeots";"Lyon",#N/A,FALSE,"Lyon";"CONSMAT",#N/A,FALSE,"CONS"}</definedName>
    <definedName name="wrn.PrintAll._1_1_2" localSheetId="1" hidden="1">{"EgemMAT",#N/A,FALSE,"Egem";"StNeotsMAT",#N/A,FALSE,"StNeots";"Lyon",#N/A,FALSE,"Lyon";"CONSMAT",#N/A,FALSE,"CONS"}</definedName>
    <definedName name="wrn.PrintAll._1_1_2" localSheetId="3" hidden="1">{"EgemMAT",#N/A,FALSE,"Egem";"StNeotsMAT",#N/A,FALSE,"StNeots";"Lyon",#N/A,FALSE,"Lyon";"CONSMAT",#N/A,FALSE,"CONS"}</definedName>
    <definedName name="wrn.PrintAll._1_1_2" localSheetId="5" hidden="1">{"EgemMAT",#N/A,FALSE,"Egem";"StNeotsMAT",#N/A,FALSE,"StNeots";"Lyon",#N/A,FALSE,"Lyon";"CONSMAT",#N/A,FALSE,"CONS"}</definedName>
    <definedName name="wrn.PrintAll._1_1_2" hidden="1">{"EgemMAT",#N/A,FALSE,"Egem";"StNeotsMAT",#N/A,FALSE,"StNeots";"Lyon",#N/A,FALSE,"Lyon";"CONSMAT",#N/A,FALSE,"CONS"}</definedName>
    <definedName name="wrn.PrintAll._1_3" localSheetId="1" hidden="1">{"EgemMAT",#N/A,FALSE,"Egem";"StNeotsMAT",#N/A,FALSE,"StNeots";"Lyon",#N/A,FALSE,"Lyon";"CONSMAT",#N/A,FALSE,"CONS"}</definedName>
    <definedName name="wrn.PrintAll._1_3" localSheetId="3" hidden="1">{"EgemMAT",#N/A,FALSE,"Egem";"StNeotsMAT",#N/A,FALSE,"StNeots";"Lyon",#N/A,FALSE,"Lyon";"CONSMAT",#N/A,FALSE,"CONS"}</definedName>
    <definedName name="wrn.PrintAll._1_3" localSheetId="5" hidden="1">{"EgemMAT",#N/A,FALSE,"Egem";"StNeotsMAT",#N/A,FALSE,"StNeots";"Lyon",#N/A,FALSE,"Lyon";"CONSMAT",#N/A,FALSE,"CONS"}</definedName>
    <definedName name="wrn.PrintAll._1_3" hidden="1">{"EgemMAT",#N/A,FALSE,"Egem";"StNeotsMAT",#N/A,FALSE,"StNeots";"Lyon",#N/A,FALSE,"Lyon";"CONSMAT",#N/A,FALSE,"CONS"}</definedName>
    <definedName name="wrn.PrintAll._2" localSheetId="1" hidden="1">{"EgemMAT",#N/A,FALSE,"Egem";"StNeotsMAT",#N/A,FALSE,"StNeots";"Lyon",#N/A,FALSE,"Lyon";"CONSMAT",#N/A,FALSE,"CONS"}</definedName>
    <definedName name="wrn.PrintAll._2" localSheetId="3" hidden="1">{"EgemMAT",#N/A,FALSE,"Egem";"StNeotsMAT",#N/A,FALSE,"StNeots";"Lyon",#N/A,FALSE,"Lyon";"CONSMAT",#N/A,FALSE,"CONS"}</definedName>
    <definedName name="wrn.PrintAll._2" localSheetId="5" hidden="1">{"EgemMAT",#N/A,FALSE,"Egem";"StNeotsMAT",#N/A,FALSE,"StNeots";"Lyon",#N/A,FALSE,"Lyon";"CONSMAT",#N/A,FALSE,"CONS"}</definedName>
    <definedName name="wrn.PrintAll._2" hidden="1">{"EgemMAT",#N/A,FALSE,"Egem";"StNeotsMAT",#N/A,FALSE,"StNeots";"Lyon",#N/A,FALSE,"Lyon";"CONSMAT",#N/A,FALSE,"CONS"}</definedName>
    <definedName name="wrn.PrintAll._2_2" localSheetId="1" hidden="1">{"EgemMAT",#N/A,FALSE,"Egem";"StNeotsMAT",#N/A,FALSE,"StNeots";"Lyon",#N/A,FALSE,"Lyon";"CONSMAT",#N/A,FALSE,"CONS"}</definedName>
    <definedName name="wrn.PrintAll._2_2" localSheetId="3" hidden="1">{"EgemMAT",#N/A,FALSE,"Egem";"StNeotsMAT",#N/A,FALSE,"StNeots";"Lyon",#N/A,FALSE,"Lyon";"CONSMAT",#N/A,FALSE,"CONS"}</definedName>
    <definedName name="wrn.PrintAll._2_2" localSheetId="5" hidden="1">{"EgemMAT",#N/A,FALSE,"Egem";"StNeotsMAT",#N/A,FALSE,"StNeots";"Lyon",#N/A,FALSE,"Lyon";"CONSMAT",#N/A,FALSE,"CONS"}</definedName>
    <definedName name="wrn.PrintAll._2_2" hidden="1">{"EgemMAT",#N/A,FALSE,"Egem";"StNeotsMAT",#N/A,FALSE,"StNeots";"Lyon",#N/A,FALSE,"Lyon";"CONSMAT",#N/A,FALSE,"CONS"}</definedName>
    <definedName name="wrn.PrintAll._3" localSheetId="1" hidden="1">{"EgemMAT",#N/A,FALSE,"Egem";"StNeotsMAT",#N/A,FALSE,"StNeots";"Lyon",#N/A,FALSE,"Lyon";"CONSMAT",#N/A,FALSE,"CONS"}</definedName>
    <definedName name="wrn.PrintAll._3" localSheetId="3" hidden="1">{"EgemMAT",#N/A,FALSE,"Egem";"StNeotsMAT",#N/A,FALSE,"StNeots";"Lyon",#N/A,FALSE,"Lyon";"CONSMAT",#N/A,FALSE,"CONS"}</definedName>
    <definedName name="wrn.PrintAll._3" localSheetId="5" hidden="1">{"EgemMAT",#N/A,FALSE,"Egem";"StNeotsMAT",#N/A,FALSE,"StNeots";"Lyon",#N/A,FALSE,"Lyon";"CONSMAT",#N/A,FALSE,"CONS"}</definedName>
    <definedName name="wrn.PrintAll._3" hidden="1">{"EgemMAT",#N/A,FALSE,"Egem";"StNeotsMAT",#N/A,FALSE,"StNeots";"Lyon",#N/A,FALSE,"Lyon";"CONSMAT",#N/A,FALSE,"CONS"}</definedName>
    <definedName name="wrn.PrintAll._3_2" localSheetId="1" hidden="1">{"EgemMAT",#N/A,FALSE,"Egem";"StNeotsMAT",#N/A,FALSE,"StNeots";"Lyon",#N/A,FALSE,"Lyon";"CONSMAT",#N/A,FALSE,"CONS"}</definedName>
    <definedName name="wrn.PrintAll._3_2" localSheetId="3" hidden="1">{"EgemMAT",#N/A,FALSE,"Egem";"StNeotsMAT",#N/A,FALSE,"StNeots";"Lyon",#N/A,FALSE,"Lyon";"CONSMAT",#N/A,FALSE,"CONS"}</definedName>
    <definedName name="wrn.PrintAll._3_2" localSheetId="5" hidden="1">{"EgemMAT",#N/A,FALSE,"Egem";"StNeotsMAT",#N/A,FALSE,"StNeots";"Lyon",#N/A,FALSE,"Lyon";"CONSMAT",#N/A,FALSE,"CONS"}</definedName>
    <definedName name="wrn.PrintAll._3_2" hidden="1">{"EgemMAT",#N/A,FALSE,"Egem";"StNeotsMAT",#N/A,FALSE,"StNeots";"Lyon",#N/A,FALSE,"Lyon";"CONSMAT",#N/A,FALSE,"CONS"}</definedName>
    <definedName name="wrn.PrintAll._5" localSheetId="1" hidden="1">{"EgemMAT",#N/A,FALSE,"Egem";"StNeotsMAT",#N/A,FALSE,"StNeots";"Lyon",#N/A,FALSE,"Lyon";"CONSMAT",#N/A,FALSE,"CONS"}</definedName>
    <definedName name="wrn.PrintAll._5" localSheetId="3" hidden="1">{"EgemMAT",#N/A,FALSE,"Egem";"StNeotsMAT",#N/A,FALSE,"StNeots";"Lyon",#N/A,FALSE,"Lyon";"CONSMAT",#N/A,FALSE,"CONS"}</definedName>
    <definedName name="wrn.PrintAll._5" localSheetId="5" hidden="1">{"EgemMAT",#N/A,FALSE,"Egem";"StNeotsMAT",#N/A,FALSE,"StNeots";"Lyon",#N/A,FALSE,"Lyon";"CONSMAT",#N/A,FALSE,"CONS"}</definedName>
    <definedName name="wrn.PrintAll._5" hidden="1">{"EgemMAT",#N/A,FALSE,"Egem";"StNeotsMAT",#N/A,FALSE,"StNeots";"Lyon",#N/A,FALSE,"Lyon";"CONSMAT",#N/A,FALSE,"CONS"}</definedName>
    <definedName name="wrn.Printfinancialsmth." localSheetId="1" hidden="1">{"incomemth",#N/A,TRUE,"forecast00";"incomepercentmth",#N/A,TRUE,"forecast00";"balancemth",#N/A,TRUE,"forecast00";"cashmth",#N/A,TRUE,"forecast00";"covenantmth",#N/A,TRUE,"forecast00"}</definedName>
    <definedName name="wrn.Printfinancialsmth." localSheetId="3" hidden="1">{"incomemth",#N/A,TRUE,"forecast00";"incomepercentmth",#N/A,TRUE,"forecast00";"balancemth",#N/A,TRUE,"forecast00";"cashmth",#N/A,TRUE,"forecast00";"covenantmth",#N/A,TRUE,"forecast00"}</definedName>
    <definedName name="wrn.Printfinancialsmth." localSheetId="5" hidden="1">{"incomemth",#N/A,TRUE,"forecast00";"incomepercentmth",#N/A,TRUE,"forecast00";"balancemth",#N/A,TRUE,"forecast00";"cashmth",#N/A,TRUE,"forecast00";"covenantmth",#N/A,TRUE,"forecast00"}</definedName>
    <definedName name="wrn.Printfinancialsmth." hidden="1">{"incomemth",#N/A,TRUE,"forecast00";"incomepercentmth",#N/A,TRUE,"forecast00";"balancemth",#N/A,TRUE,"forecast00";"cashmth",#N/A,TRUE,"forecast00";"covenantmth",#N/A,TRUE,"forecast00"}</definedName>
    <definedName name="wrn.Printing._.Report." localSheetId="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 localSheetId="3"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 localSheetId="5"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_1" localSheetId="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_1" localSheetId="3"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_1" localSheetId="5"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Report._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localSheetId="1" hidden="1">{#N/A,#N/A,FALSE,"Eastern";#N/A,#N/A,FALSE,"Western"}</definedName>
    <definedName name="wrn.Printing._.the._.transactions._.sheets." localSheetId="3" hidden="1">{#N/A,#N/A,FALSE,"Eastern";#N/A,#N/A,FALSE,"Western"}</definedName>
    <definedName name="wrn.Printing._.the._.transactions._.sheets." localSheetId="5" hidden="1">{#N/A,#N/A,FALSE,"Eastern";#N/A,#N/A,FALSE,"Western"}</definedName>
    <definedName name="wrn.Printing._.the._.transactions._.sheets." hidden="1">{#N/A,#N/A,FALSE,"Eastern";#N/A,#N/A,FALSE,"Western"}</definedName>
    <definedName name="wrn.Printing._.the._.transactions._.sheets._1" localSheetId="1" hidden="1">{#N/A,#N/A,FALSE,"Eastern";#N/A,#N/A,FALSE,"Western"}</definedName>
    <definedName name="wrn.Printing._.the._.transactions._.sheets._1" localSheetId="3" hidden="1">{#N/A,#N/A,FALSE,"Eastern";#N/A,#N/A,FALSE,"Western"}</definedName>
    <definedName name="wrn.Printing._.the._.transactions._.sheets._1" localSheetId="5" hidden="1">{#N/A,#N/A,FALSE,"Eastern";#N/A,#N/A,FALSE,"Western"}</definedName>
    <definedName name="wrn.Printing._.the._.transactions._.sheets._1" hidden="1">{#N/A,#N/A,FALSE,"Eastern";#N/A,#N/A,FALSE,"Western"}</definedName>
    <definedName name="wrn.Printout." localSheetId="1"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 localSheetId="3"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 localSheetId="5"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_1" localSheetId="1"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_1" localSheetId="3"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_1" localSheetId="5"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_1"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qtr._1" localSheetId="1" hidden="1">{"nytasecond",#N/A,FALSE,"NYTQTRS";"nytafirst",#N/A,FALSE,"NYTQTRS";"nytathird",#N/A,FALSE,"NYTQTRS";"nytafourth",#N/A,FALSE,"NYTQTRS";"nytafull",#N/A,FALSE,"NYTQTRS"}</definedName>
    <definedName name="wrn.printqtr._1" localSheetId="3" hidden="1">{"nytasecond",#N/A,FALSE,"NYTQTRS";"nytafirst",#N/A,FALSE,"NYTQTRS";"nytathird",#N/A,FALSE,"NYTQTRS";"nytafourth",#N/A,FALSE,"NYTQTRS";"nytafull",#N/A,FALSE,"NYTQTRS"}</definedName>
    <definedName name="wrn.printqtr._1" localSheetId="5" hidden="1">{"nytasecond",#N/A,FALSE,"NYTQTRS";"nytafirst",#N/A,FALSE,"NYTQTRS";"nytathird",#N/A,FALSE,"NYTQTRS";"nytafourth",#N/A,FALSE,"NYTQTRS";"nytafull",#N/A,FALSE,"NYTQTRS"}</definedName>
    <definedName name="wrn.printqtr._1" hidden="1">{"nytasecond",#N/A,FALSE,"NYTQTRS";"nytafirst",#N/A,FALSE,"NYTQTRS";"nytathird",#N/A,FALSE,"NYTQTRS";"nytafourth",#N/A,FALSE,"NYTQTRS";"nytafull",#N/A,FALSE,"NYTQTRS"}</definedName>
    <definedName name="wrn.PRINTREP." localSheetId="1" hidden="1">{"PRINTREP",#N/A,FALSE,"Sheet1"}</definedName>
    <definedName name="wrn.PRINTREP." localSheetId="3" hidden="1">{"PRINTREP",#N/A,FALSE,"Sheet1"}</definedName>
    <definedName name="wrn.PRINTREP." localSheetId="5" hidden="1">{"PRINTREP",#N/A,FALSE,"Sheet1"}</definedName>
    <definedName name="wrn.PRINTREP." hidden="1">{"PRINTREP",#N/A,FALSE,"Sheet1"}</definedName>
    <definedName name="wrn.PRINTREP._1" localSheetId="1" hidden="1">{"PRINTREP",#N/A,FALSE,"Sheet1"}</definedName>
    <definedName name="wrn.PRINTREP._1" localSheetId="3" hidden="1">{"PRINTREP",#N/A,FALSE,"Sheet1"}</definedName>
    <definedName name="wrn.PRINTREP._1" localSheetId="5" hidden="1">{"PRINTREP",#N/A,FALSE,"Sheet1"}</definedName>
    <definedName name="wrn.PRINTREP._1" hidden="1">{"PRINTREP",#N/A,FALSE,"Sheet1"}</definedName>
    <definedName name="wrn.Prints" localSheetId="1" hidden="1">{#N/A,#N/A,FALSE,"Traditional COS - 5050";#N/A,#N/A,FALSE,"Traditional Fin. - 5050";#N/A,#N/A,FALSE,"Levelized COS - 5050";#N/A,#N/A,FALSE,"Levelized Fin. - 5050"}</definedName>
    <definedName name="wrn.Prints" localSheetId="3" hidden="1">{#N/A,#N/A,FALSE,"Traditional COS - 5050";#N/A,#N/A,FALSE,"Traditional Fin. - 5050";#N/A,#N/A,FALSE,"Levelized COS - 5050";#N/A,#N/A,FALSE,"Levelized Fin. - 5050"}</definedName>
    <definedName name="wrn.Prints" localSheetId="5" hidden="1">{#N/A,#N/A,FALSE,"Traditional COS - 5050";#N/A,#N/A,FALSE,"Traditional Fin. - 5050";#N/A,#N/A,FALSE,"Levelized COS - 5050";#N/A,#N/A,FALSE,"Levelized Fin. - 5050"}</definedName>
    <definedName name="wrn.Prints" hidden="1">{#N/A,#N/A,FALSE,"Traditional COS - 5050";#N/A,#N/A,FALSE,"Traditional Fin. - 5050";#N/A,#N/A,FALSE,"Levelized COS - 5050";#N/A,#N/A,FALSE,"Levelized Fin. - 5050"}</definedName>
    <definedName name="wrn.Prints_1" localSheetId="1" hidden="1">{#N/A,#N/A,FALSE,"Traditional COS - 5050";#N/A,#N/A,FALSE,"Traditional Fin. - 5050";#N/A,#N/A,FALSE,"Levelized COS - 5050";#N/A,#N/A,FALSE,"Levelized Fin. - 5050"}</definedName>
    <definedName name="wrn.Prints_1" localSheetId="3" hidden="1">{#N/A,#N/A,FALSE,"Traditional COS - 5050";#N/A,#N/A,FALSE,"Traditional Fin. - 5050";#N/A,#N/A,FALSE,"Levelized COS - 5050";#N/A,#N/A,FALSE,"Levelized Fin. - 5050"}</definedName>
    <definedName name="wrn.Prints_1" localSheetId="5" hidden="1">{#N/A,#N/A,FALSE,"Traditional COS - 5050";#N/A,#N/A,FALSE,"Traditional Fin. - 5050";#N/A,#N/A,FALSE,"Levelized COS - 5050";#N/A,#N/A,FALSE,"Levelized Fin. - 5050"}</definedName>
    <definedName name="wrn.Prints_1" hidden="1">{#N/A,#N/A,FALSE,"Traditional COS - 5050";#N/A,#N/A,FALSE,"Traditional Fin. - 5050";#N/A,#N/A,FALSE,"Levelized COS - 5050";#N/A,#N/A,FALSE,"Levelized Fin. - 5050"}</definedName>
    <definedName name="wrn.PrintSheets." localSheetId="1" hidden="1">{#N/A,#N/A,FALSE,"Traditional COS - 5050";#N/A,#N/A,FALSE,"Traditional Fin. - 5050";#N/A,#N/A,FALSE,"Levelized COS - 5050";#N/A,#N/A,FALSE,"Levelized Fin. - 5050"}</definedName>
    <definedName name="wrn.PrintSheets." localSheetId="3" hidden="1">{#N/A,#N/A,FALSE,"Traditional COS - 5050";#N/A,#N/A,FALSE,"Traditional Fin. - 5050";#N/A,#N/A,FALSE,"Levelized COS - 5050";#N/A,#N/A,FALSE,"Levelized Fin. - 5050"}</definedName>
    <definedName name="wrn.PrintSheets." localSheetId="5" hidden="1">{#N/A,#N/A,FALSE,"Traditional COS - 5050";#N/A,#N/A,FALSE,"Traditional Fin. - 5050";#N/A,#N/A,FALSE,"Levelized COS - 5050";#N/A,#N/A,FALSE,"Levelized Fin. - 5050"}</definedName>
    <definedName name="wrn.PrintSheets." hidden="1">{#N/A,#N/A,FALSE,"Traditional COS - 5050";#N/A,#N/A,FALSE,"Traditional Fin. - 5050";#N/A,#N/A,FALSE,"Levelized COS - 5050";#N/A,#N/A,FALSE,"Levelized Fin. - 5050"}</definedName>
    <definedName name="wrn.PrintSheets._1" localSheetId="1" hidden="1">{#N/A,#N/A,FALSE,"Traditional COS - 5050";#N/A,#N/A,FALSE,"Traditional Fin. - 5050";#N/A,#N/A,FALSE,"Levelized COS - 5050";#N/A,#N/A,FALSE,"Levelized Fin. - 5050"}</definedName>
    <definedName name="wrn.PrintSheets._1" localSheetId="3" hidden="1">{#N/A,#N/A,FALSE,"Traditional COS - 5050";#N/A,#N/A,FALSE,"Traditional Fin. - 5050";#N/A,#N/A,FALSE,"Levelized COS - 5050";#N/A,#N/A,FALSE,"Levelized Fin. - 5050"}</definedName>
    <definedName name="wrn.PrintSheets._1" localSheetId="5" hidden="1">{#N/A,#N/A,FALSE,"Traditional COS - 5050";#N/A,#N/A,FALSE,"Traditional Fin. - 5050";#N/A,#N/A,FALSE,"Levelized COS - 5050";#N/A,#N/A,FALSE,"Levelized Fin. - 5050"}</definedName>
    <definedName name="wrn.PrintSheets._1" hidden="1">{#N/A,#N/A,FALSE,"Traditional COS - 5050";#N/A,#N/A,FALSE,"Traditional Fin. - 5050";#N/A,#N/A,FALSE,"Levelized COS - 5050";#N/A,#N/A,FALSE,"Levelized Fin. - 5050"}</definedName>
    <definedName name="wrn.printsyns." localSheetId="1" hidden="1">{"dcfsyn",#N/A,FALSE,"DCFSYN";"senssyn",#N/A,FALSE,"DCFSYN"}</definedName>
    <definedName name="wrn.printsyns." localSheetId="3" hidden="1">{"dcfsyn",#N/A,FALSE,"DCFSYN";"senssyn",#N/A,FALSE,"DCFSYN"}</definedName>
    <definedName name="wrn.printsyns." localSheetId="5" hidden="1">{"dcfsyn",#N/A,FALSE,"DCFSYN";"senssyn",#N/A,FALSE,"DCFSYN"}</definedName>
    <definedName name="wrn.printsyns." hidden="1">{"dcfsyn",#N/A,FALSE,"DCFSYN";"senssyn",#N/A,FALSE,"DCFSYN"}</definedName>
    <definedName name="wrn.printsyns._1" localSheetId="1" hidden="1">{"dcfsyn",#N/A,FALSE,"DCFSYN";"senssyn",#N/A,FALSE,"DCFSYN"}</definedName>
    <definedName name="wrn.printsyns._1" localSheetId="3" hidden="1">{"dcfsyn",#N/A,FALSE,"DCFSYN";"senssyn",#N/A,FALSE,"DCFSYN"}</definedName>
    <definedName name="wrn.printsyns._1" localSheetId="5" hidden="1">{"dcfsyn",#N/A,FALSE,"DCFSYN";"senssyn",#N/A,FALSE,"DCFSYN"}</definedName>
    <definedName name="wrn.printsyns._1" hidden="1">{"dcfsyn",#N/A,FALSE,"DCFSYN";"senssyn",#N/A,FALSE,"DCFSYN"}</definedName>
    <definedName name="wrn.Proba." localSheetId="1" hidden="1">{#N/A,#N/A,TRUE,"A1";#N/A,#N/A,TRUE,"A2";#N/A,#N/A,TRUE,"B1"}</definedName>
    <definedName name="wrn.Proba." localSheetId="3" hidden="1">{#N/A,#N/A,TRUE,"A1";#N/A,#N/A,TRUE,"A2";#N/A,#N/A,TRUE,"B1"}</definedName>
    <definedName name="wrn.Proba." localSheetId="5" hidden="1">{#N/A,#N/A,TRUE,"A1";#N/A,#N/A,TRUE,"A2";#N/A,#N/A,TRUE,"B1"}</definedName>
    <definedName name="wrn.Proba." hidden="1">{#N/A,#N/A,TRUE,"A1";#N/A,#N/A,TRUE,"A2";#N/A,#N/A,TRUE,"B1"}</definedName>
    <definedName name="wrn.Proba._1" localSheetId="1" hidden="1">{#N/A,#N/A,TRUE,"A1";#N/A,#N/A,TRUE,"A2";#N/A,#N/A,TRUE,"B1"}</definedName>
    <definedName name="wrn.Proba._1" localSheetId="3" hidden="1">{#N/A,#N/A,TRUE,"A1";#N/A,#N/A,TRUE,"A2";#N/A,#N/A,TRUE,"B1"}</definedName>
    <definedName name="wrn.Proba._1" localSheetId="5" hidden="1">{#N/A,#N/A,TRUE,"A1";#N/A,#N/A,TRUE,"A2";#N/A,#N/A,TRUE,"B1"}</definedName>
    <definedName name="wrn.Proba._1" hidden="1">{#N/A,#N/A,TRUE,"A1";#N/A,#N/A,TRUE,"A2";#N/A,#N/A,TRUE,"B1"}</definedName>
    <definedName name="wrn.Prod.._.Profile." localSheetId="1" hidden="1">{"Prod Pro",#N/A,FALSE,"E"}</definedName>
    <definedName name="wrn.Prod.._.Profile." localSheetId="3" hidden="1">{"Prod Pro",#N/A,FALSE,"E"}</definedName>
    <definedName name="wrn.Prod.._.Profile." localSheetId="5" hidden="1">{"Prod Pro",#N/A,FALSE,"E"}</definedName>
    <definedName name="wrn.Prod.._.Profile." hidden="1">{"Prod Pro",#N/A,FALSE,"E"}</definedName>
    <definedName name="wrn.Prod.._.Profile._1" localSheetId="1" hidden="1">{"Prod Pro",#N/A,FALSE,"E"}</definedName>
    <definedName name="wrn.Prod.._.Profile._1" localSheetId="3" hidden="1">{"Prod Pro",#N/A,FALSE,"E"}</definedName>
    <definedName name="wrn.Prod.._.Profile._1" localSheetId="5" hidden="1">{"Prod Pro",#N/A,FALSE,"E"}</definedName>
    <definedName name="wrn.Prod.._.Profile._1" hidden="1">{"Prod Pro",#N/A,FALSE,"E"}</definedName>
    <definedName name="wrn.PRODTABLES." localSheetId="1"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localSheetId="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localSheetId="5"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iton._.Profile." localSheetId="1" hidden="1">{"Production Profile",#N/A,FALSE,"Production Profile"}</definedName>
    <definedName name="wrn.Produciton._.Profile." localSheetId="3" hidden="1">{"Production Profile",#N/A,FALSE,"Production Profile"}</definedName>
    <definedName name="wrn.Produciton._.Profile." localSheetId="5" hidden="1">{"Production Profile",#N/A,FALSE,"Production Profile"}</definedName>
    <definedName name="wrn.Produciton._.Profile." hidden="1">{"Production Profile",#N/A,FALSE,"Production Profile"}</definedName>
    <definedName name="wrn.Produciton._.Profile._1" localSheetId="1" hidden="1">{"Production Profile",#N/A,FALSE,"Production Profile"}</definedName>
    <definedName name="wrn.Produciton._.Profile._1" localSheetId="3" hidden="1">{"Production Profile",#N/A,FALSE,"Production Profile"}</definedName>
    <definedName name="wrn.Produciton._.Profile._1" localSheetId="5" hidden="1">{"Production Profile",#N/A,FALSE,"Production Profile"}</definedName>
    <definedName name="wrn.Produciton._.Profile._1" hidden="1">{"Production Profile",#N/A,FALSE,"Production Profile"}</definedName>
    <definedName name="wrn.Production._.Profile." localSheetId="1" hidden="1">{"Production Profile",#N/A,FALSE,"Production"}</definedName>
    <definedName name="wrn.Production._.Profile." localSheetId="3" hidden="1">{"Production Profile",#N/A,FALSE,"Production"}</definedName>
    <definedName name="wrn.Production._.Profile." localSheetId="5" hidden="1">{"Production Profile",#N/A,FALSE,"Production"}</definedName>
    <definedName name="wrn.Production._.Profile." hidden="1">{"Production Profile",#N/A,FALSE,"Production"}</definedName>
    <definedName name="wrn.Production._.Profile._1" localSheetId="1" hidden="1">{"Production Profile",#N/A,FALSE,"Production"}</definedName>
    <definedName name="wrn.Production._.Profile._1" localSheetId="3" hidden="1">{"Production Profile",#N/A,FALSE,"Production"}</definedName>
    <definedName name="wrn.Production._.Profile._1" localSheetId="5" hidden="1">{"Production Profile",#N/A,FALSE,"Production"}</definedName>
    <definedName name="wrn.Production._.Profile._1" hidden="1">{"Production Profile",#N/A,FALSE,"Production"}</definedName>
    <definedName name="wrn.Production._.Schedule." localSheetId="1" hidden="1">{"Production Schedule",#N/A,FALSE,"Production Schedule"}</definedName>
    <definedName name="wrn.Production._.Schedule." localSheetId="3" hidden="1">{"Production Schedule",#N/A,FALSE,"Production Schedule"}</definedName>
    <definedName name="wrn.Production._.Schedule." localSheetId="5" hidden="1">{"Production Schedule",#N/A,FALSE,"Production Schedule"}</definedName>
    <definedName name="wrn.Production._.Schedule." hidden="1">{"Production Schedule",#N/A,FALSE,"Production Schedule"}</definedName>
    <definedName name="wrn.Production._.Schedule._1" localSheetId="1" hidden="1">{"Production Schedule",#N/A,FALSE,"Production Schedule"}</definedName>
    <definedName name="wrn.Production._.Schedule._1" localSheetId="3" hidden="1">{"Production Schedule",#N/A,FALSE,"Production Schedule"}</definedName>
    <definedName name="wrn.Production._.Schedule._1" localSheetId="5" hidden="1">{"Production Schedule",#N/A,FALSE,"Production Schedule"}</definedName>
    <definedName name="wrn.Production._.Schedule._1" hidden="1">{"Production Schedule",#N/A,FALSE,"Production Schedule"}</definedName>
    <definedName name="wrn.products" localSheetId="1" hidden="1">{#N/A,#N/A,FALSE,"1";#N/A,#N/A,FALSE,"2";#N/A,#N/A,FALSE,"16 - 17";#N/A,#N/A,FALSE,"18 - 19";#N/A,#N/A,FALSE,"26";#N/A,#N/A,FALSE,"27";#N/A,#N/A,FALSE,"28"}</definedName>
    <definedName name="wrn.products" localSheetId="3" hidden="1">{#N/A,#N/A,FALSE,"1";#N/A,#N/A,FALSE,"2";#N/A,#N/A,FALSE,"16 - 17";#N/A,#N/A,FALSE,"18 - 19";#N/A,#N/A,FALSE,"26";#N/A,#N/A,FALSE,"27";#N/A,#N/A,FALSE,"28"}</definedName>
    <definedName name="wrn.products" localSheetId="5" hidden="1">{#N/A,#N/A,FALSE,"1";#N/A,#N/A,FALSE,"2";#N/A,#N/A,FALSE,"16 - 17";#N/A,#N/A,FALSE,"18 - 19";#N/A,#N/A,FALSE,"26";#N/A,#N/A,FALSE,"27";#N/A,#N/A,FALSE,"28"}</definedName>
    <definedName name="wrn.products" hidden="1">{#N/A,#N/A,FALSE,"1";#N/A,#N/A,FALSE,"2";#N/A,#N/A,FALSE,"16 - 17";#N/A,#N/A,FALSE,"18 - 19";#N/A,#N/A,FALSE,"26";#N/A,#N/A,FALSE,"27";#N/A,#N/A,FALSE,"28"}</definedName>
    <definedName name="wrn.Products." localSheetId="1" hidden="1">{#N/A,#N/A,FALSE,"1";#N/A,#N/A,FALSE,"2";#N/A,#N/A,FALSE,"16 - 17";#N/A,#N/A,FALSE,"18 - 19";#N/A,#N/A,FALSE,"26";#N/A,#N/A,FALSE,"27";#N/A,#N/A,FALSE,"28"}</definedName>
    <definedName name="wrn.Products." localSheetId="3" hidden="1">{#N/A,#N/A,FALSE,"1";#N/A,#N/A,FALSE,"2";#N/A,#N/A,FALSE,"16 - 17";#N/A,#N/A,FALSE,"18 - 19";#N/A,#N/A,FALSE,"26";#N/A,#N/A,FALSE,"27";#N/A,#N/A,FALSE,"28"}</definedName>
    <definedName name="wrn.Products." localSheetId="5" hidden="1">{#N/A,#N/A,FALSE,"1";#N/A,#N/A,FALSE,"2";#N/A,#N/A,FALSE,"16 - 17";#N/A,#N/A,FALSE,"18 - 19";#N/A,#N/A,FALSE,"26";#N/A,#N/A,FALSE,"27";#N/A,#N/A,FALSE,"28"}</definedName>
    <definedName name="wrn.Products." hidden="1">{#N/A,#N/A,FALSE,"1";#N/A,#N/A,FALSE,"2";#N/A,#N/A,FALSE,"16 - 17";#N/A,#N/A,FALSE,"18 - 19";#N/A,#N/A,FALSE,"26";#N/A,#N/A,FALSE,"27";#N/A,#N/A,FALSE,"28"}</definedName>
    <definedName name="wrn.Products._1" localSheetId="1" hidden="1">{#N/A,#N/A,FALSE,"1";#N/A,#N/A,FALSE,"2";#N/A,#N/A,FALSE,"16 - 17";#N/A,#N/A,FALSE,"18 - 19";#N/A,#N/A,FALSE,"26";#N/A,#N/A,FALSE,"27";#N/A,#N/A,FALSE,"28"}</definedName>
    <definedName name="wrn.Products._1" localSheetId="3" hidden="1">{#N/A,#N/A,FALSE,"1";#N/A,#N/A,FALSE,"2";#N/A,#N/A,FALSE,"16 - 17";#N/A,#N/A,FALSE,"18 - 19";#N/A,#N/A,FALSE,"26";#N/A,#N/A,FALSE,"27";#N/A,#N/A,FALSE,"28"}</definedName>
    <definedName name="wrn.Products._1" localSheetId="5" hidden="1">{#N/A,#N/A,FALSE,"1";#N/A,#N/A,FALSE,"2";#N/A,#N/A,FALSE,"16 - 17";#N/A,#N/A,FALSE,"18 - 19";#N/A,#N/A,FALSE,"26";#N/A,#N/A,FALSE,"27";#N/A,#N/A,FALSE,"28"}</definedName>
    <definedName name="wrn.Products._1" hidden="1">{#N/A,#N/A,FALSE,"1";#N/A,#N/A,FALSE,"2";#N/A,#N/A,FALSE,"16 - 17";#N/A,#N/A,FALSE,"18 - 19";#N/A,#N/A,FALSE,"26";#N/A,#N/A,FALSE,"27";#N/A,#N/A,FALSE,"28"}</definedName>
    <definedName name="wrn.products_1" localSheetId="1" hidden="1">{#N/A,#N/A,FALSE,"1";#N/A,#N/A,FALSE,"2";#N/A,#N/A,FALSE,"16 - 17";#N/A,#N/A,FALSE,"18 - 19";#N/A,#N/A,FALSE,"26";#N/A,#N/A,FALSE,"27";#N/A,#N/A,FALSE,"28"}</definedName>
    <definedName name="wrn.products_1" localSheetId="3" hidden="1">{#N/A,#N/A,FALSE,"1";#N/A,#N/A,FALSE,"2";#N/A,#N/A,FALSE,"16 - 17";#N/A,#N/A,FALSE,"18 - 19";#N/A,#N/A,FALSE,"26";#N/A,#N/A,FALSE,"27";#N/A,#N/A,FALSE,"28"}</definedName>
    <definedName name="wrn.products_1" localSheetId="5" hidden="1">{#N/A,#N/A,FALSE,"1";#N/A,#N/A,FALSE,"2";#N/A,#N/A,FALSE,"16 - 17";#N/A,#N/A,FALSE,"18 - 19";#N/A,#N/A,FALSE,"26";#N/A,#N/A,FALSE,"27";#N/A,#N/A,FALSE,"28"}</definedName>
    <definedName name="wrn.products_1" hidden="1">{#N/A,#N/A,FALSE,"1";#N/A,#N/A,FALSE,"2";#N/A,#N/A,FALSE,"16 - 17";#N/A,#N/A,FALSE,"18 - 19";#N/A,#N/A,FALSE,"26";#N/A,#N/A,FALSE,"27";#N/A,#N/A,FALSE,"28"}</definedName>
    <definedName name="wrn.Profitability._.Indicators." localSheetId="1" hidden="1">{"ProfPrintArea",#N/A,FALSE,"Prof (c)"}</definedName>
    <definedName name="wrn.Profitability._.Indicators." localSheetId="3" hidden="1">{"ProfPrintArea",#N/A,FALSE,"Prof (c)"}</definedName>
    <definedName name="wrn.Profitability._.Indicators." localSheetId="5" hidden="1">{"ProfPrintArea",#N/A,FALSE,"Prof (c)"}</definedName>
    <definedName name="wrn.Profitability._.Indicators." hidden="1">{"ProfPrintArea",#N/A,FALSE,"Prof (c)"}</definedName>
    <definedName name="wrn.Profitability._.Indicators._.Base._.Case." localSheetId="1" hidden="1">{"ProfPrintArea",#N/A,FALSE,"Prof (c)"}</definedName>
    <definedName name="wrn.Profitability._.Indicators._.Base._.Case." localSheetId="3" hidden="1">{"ProfPrintArea",#N/A,FALSE,"Prof (c)"}</definedName>
    <definedName name="wrn.Profitability._.Indicators._.Base._.Case." localSheetId="5" hidden="1">{"ProfPrintArea",#N/A,FALSE,"Prof (c)"}</definedName>
    <definedName name="wrn.Profitability._.Indicators._.Base._.Case." hidden="1">{"ProfPrintArea",#N/A,FALSE,"Prof (c)"}</definedName>
    <definedName name="wrn.Profitability._.Indicators._.Base._.Case._1" localSheetId="1" hidden="1">{"ProfPrintArea",#N/A,FALSE,"Prof (c)"}</definedName>
    <definedName name="wrn.Profitability._.Indicators._.Base._.Case._1" localSheetId="3" hidden="1">{"ProfPrintArea",#N/A,FALSE,"Prof (c)"}</definedName>
    <definedName name="wrn.Profitability._.Indicators._.Base._.Case._1" localSheetId="5" hidden="1">{"ProfPrintArea",#N/A,FALSE,"Prof (c)"}</definedName>
    <definedName name="wrn.Profitability._.Indicators._.Base._.Case._1" hidden="1">{"ProfPrintArea",#N/A,FALSE,"Prof (c)"}</definedName>
    <definedName name="wrn.Profitability._.Indicators._1" localSheetId="1" hidden="1">{"ProfPrintArea",#N/A,FALSE,"Prof (c)"}</definedName>
    <definedName name="wrn.Profitability._.Indicators._1" localSheetId="3" hidden="1">{"ProfPrintArea",#N/A,FALSE,"Prof (c)"}</definedName>
    <definedName name="wrn.Profitability._.Indicators._1" localSheetId="5" hidden="1">{"ProfPrintArea",#N/A,FALSE,"Prof (c)"}</definedName>
    <definedName name="wrn.Profitability._.Indicators._1" hidden="1">{"ProfPrintArea",#N/A,FALSE,"Prof (c)"}</definedName>
    <definedName name="wrn.Project._.A." localSheetId="1" hidden="1">{"Proj Econ Summary",#N/A,FALSE,"Project A";"Income Statement",#N/A,FALSE,"Project A";"Cash Flow Statement",#N/A,FALSE,"Project A";"Balance Sheet",#N/A,FALSE,"Project A";"Scenario Summary (Proj A)",#N/A,FALSE,"Scenario Summary"}</definedName>
    <definedName name="wrn.Project._.A." localSheetId="3" hidden="1">{"Proj Econ Summary",#N/A,FALSE,"Project A";"Income Statement",#N/A,FALSE,"Project A";"Cash Flow Statement",#N/A,FALSE,"Project A";"Balance Sheet",#N/A,FALSE,"Project A";"Scenario Summary (Proj A)",#N/A,FALSE,"Scenario Summary"}</definedName>
    <definedName name="wrn.Project._.A." localSheetId="5" hidden="1">{"Proj Econ Summary",#N/A,FALSE,"Project A";"Income Statement",#N/A,FALSE,"Project A";"Cash Flow Statement",#N/A,FALSE,"Project A";"Balance Sheet",#N/A,FALSE,"Project A";"Scenario Summary (Proj A)",#N/A,FALSE,"Scenario Summary"}</definedName>
    <definedName name="wrn.Project._.A." hidden="1">{"Proj Econ Summary",#N/A,FALSE,"Project A";"Income Statement",#N/A,FALSE,"Project A";"Cash Flow Statement",#N/A,FALSE,"Project A";"Balance Sheet",#N/A,FALSE,"Project A";"Scenario Summary (Proj A)",#N/A,FALSE,"Scenario Summary"}</definedName>
    <definedName name="wrn.Project._.A._1" localSheetId="1" hidden="1">{"Proj Econ Summary",#N/A,FALSE,"Project A";"Income Statement",#N/A,FALSE,"Project A";"Cash Flow Statement",#N/A,FALSE,"Project A";"Balance Sheet",#N/A,FALSE,"Project A";"Scenario Summary (Proj A)",#N/A,FALSE,"Scenario Summary"}</definedName>
    <definedName name="wrn.Project._.A._1" localSheetId="3" hidden="1">{"Proj Econ Summary",#N/A,FALSE,"Project A";"Income Statement",#N/A,FALSE,"Project A";"Cash Flow Statement",#N/A,FALSE,"Project A";"Balance Sheet",#N/A,FALSE,"Project A";"Scenario Summary (Proj A)",#N/A,FALSE,"Scenario Summary"}</definedName>
    <definedName name="wrn.Project._.A._1" localSheetId="5" hidden="1">{"Proj Econ Summary",#N/A,FALSE,"Project A";"Income Statement",#N/A,FALSE,"Project A";"Cash Flow Statement",#N/A,FALSE,"Project A";"Balance Sheet",#N/A,FALSE,"Project A";"Scenario Summary (Proj A)",#N/A,FALSE,"Scenario Summary"}</definedName>
    <definedName name="wrn.Project._.A._1" hidden="1">{"Proj Econ Summary",#N/A,FALSE,"Project A";"Income Statement",#N/A,FALSE,"Project A";"Cash Flow Statement",#N/A,FALSE,"Project A";"Balance Sheet",#N/A,FALSE,"Project A";"Scenario Summary (Proj A)",#N/A,FALSE,"Scenario Summary"}</definedName>
    <definedName name="wrn.Project._.Summary." localSheetId="1" hidden="1">{"Summary",#N/A,FALSE,"MICMULT";"Income Statement",#N/A,FALSE,"MICMULT";"Cash Flows",#N/A,FALSE,"MICMULT"}</definedName>
    <definedName name="wrn.Project._.Summary." localSheetId="3" hidden="1">{"Summary",#N/A,FALSE,"MICMULT";"Income Statement",#N/A,FALSE,"MICMULT";"Cash Flows",#N/A,FALSE,"MICMULT"}</definedName>
    <definedName name="wrn.Project._.Summary." localSheetId="5" hidden="1">{"Summary",#N/A,FALSE,"MICMULT";"Income Statement",#N/A,FALSE,"MICMULT";"Cash Flows",#N/A,FALSE,"MICMULT"}</definedName>
    <definedName name="wrn.Project._.Summary." hidden="1">{"Summary",#N/A,FALSE,"MICMULT";"Income Statement",#N/A,FALSE,"MICMULT";"Cash Flows",#N/A,FALSE,"MICMULT"}</definedName>
    <definedName name="wrn.Project._.Summary._1" localSheetId="1" hidden="1">{"Summary",#N/A,FALSE,"MICMULT";"Income Statement",#N/A,FALSE,"MICMULT";"Cash Flows",#N/A,FALSE,"MICMULT"}</definedName>
    <definedName name="wrn.Project._.Summary._1" localSheetId="3" hidden="1">{"Summary",#N/A,FALSE,"MICMULT";"Income Statement",#N/A,FALSE,"MICMULT";"Cash Flows",#N/A,FALSE,"MICMULT"}</definedName>
    <definedName name="wrn.Project._.Summary._1" localSheetId="5" hidden="1">{"Summary",#N/A,FALSE,"MICMULT";"Income Statement",#N/A,FALSE,"MICMULT";"Cash Flows",#N/A,FALSE,"MICMULT"}</definedName>
    <definedName name="wrn.Project._.Summary._1" hidden="1">{"Summary",#N/A,FALSE,"MICMULT";"Income Statement",#N/A,FALSE,"MICMULT";"Cash Flows",#N/A,FALSE,"MICMULT"}</definedName>
    <definedName name="wrn.projeng." localSheetId="1" hidden="1">{"Commits",#N/A,FALSE,"Year"}</definedName>
    <definedName name="wrn.projeng." localSheetId="3" hidden="1">{"Commits",#N/A,FALSE,"Year"}</definedName>
    <definedName name="wrn.projeng." localSheetId="5" hidden="1">{"Commits",#N/A,FALSE,"Year"}</definedName>
    <definedName name="wrn.projeng." hidden="1">{"Commits",#N/A,FALSE,"Year"}</definedName>
    <definedName name="wrn.Proposal._.report." localSheetId="1" hidden="1">{"Input Page 1",#N/A,FALSE,"Input Page";"Commercial breakdown",#N/A,FALSE,"Commercial Breakdown";"Additional Bid Info",#N/A,FALSE,"Additional Bid";"Pricing breakdown",#N/A,FALSE,"Pricing Breakdown"}</definedName>
    <definedName name="wrn.Proposal._.report." localSheetId="3" hidden="1">{"Input Page 1",#N/A,FALSE,"Input Page";"Commercial breakdown",#N/A,FALSE,"Commercial Breakdown";"Additional Bid Info",#N/A,FALSE,"Additional Bid";"Pricing breakdown",#N/A,FALSE,"Pricing Breakdown"}</definedName>
    <definedName name="wrn.Proposal._.report." localSheetId="5" hidden="1">{"Input Page 1",#N/A,FALSE,"Input Page";"Commercial breakdown",#N/A,FALSE,"Commercial Breakdown";"Additional Bid Info",#N/A,FALSE,"Additional Bid";"Pricing breakdown",#N/A,FALSE,"Pricing Breakdown"}</definedName>
    <definedName name="wrn.Proposal._.report." hidden="1">{"Input Page 1",#N/A,FALSE,"Input Page";"Commercial breakdown",#N/A,FALSE,"Commercial Breakdown";"Additional Bid Info",#N/A,FALSE,"Additional Bid";"Pricing breakdown",#N/A,FALSE,"Pricing Breakdown"}</definedName>
    <definedName name="wrn.pror" localSheetId="1" hidden="1">{#N/A,#N/A,FALSE,"Pharm";#N/A,#N/A,FALSE,"WWCM"}</definedName>
    <definedName name="wrn.pror" localSheetId="3" hidden="1">{#N/A,#N/A,FALSE,"Pharm";#N/A,#N/A,FALSE,"WWCM"}</definedName>
    <definedName name="wrn.pror" localSheetId="5" hidden="1">{#N/A,#N/A,FALSE,"Pharm";#N/A,#N/A,FALSE,"WWCM"}</definedName>
    <definedName name="wrn.pror" hidden="1">{#N/A,#N/A,FALSE,"Pharm";#N/A,#N/A,FALSE,"WWCM"}</definedName>
    <definedName name="wrn.pror_1" localSheetId="1" hidden="1">{#N/A,#N/A,FALSE,"Pharm";#N/A,#N/A,FALSE,"WWCM"}</definedName>
    <definedName name="wrn.pror_1" localSheetId="3" hidden="1">{#N/A,#N/A,FALSE,"Pharm";#N/A,#N/A,FALSE,"WWCM"}</definedName>
    <definedName name="wrn.pror_1" localSheetId="5" hidden="1">{#N/A,#N/A,FALSE,"Pharm";#N/A,#N/A,FALSE,"WWCM"}</definedName>
    <definedName name="wrn.pror_1" hidden="1">{#N/A,#N/A,FALSE,"Pharm";#N/A,#N/A,FALSE,"WWCM"}</definedName>
    <definedName name="wrn.Pulp." localSheetId="0" hidden="1">{"Pulp Production",#N/A,FALSE,"Pulp";"Pulp Earnings",#N/A,FALSE,"Pulp"}</definedName>
    <definedName name="wrn.Pulp." localSheetId="1" hidden="1">{"Pulp Production",#N/A,FALSE,"Pulp";"Pulp Earnings",#N/A,FALSE,"Pulp"}</definedName>
    <definedName name="wrn.Pulp." localSheetId="3" hidden="1">{"Pulp Production",#N/A,FALSE,"Pulp";"Pulp Earnings",#N/A,FALSE,"Pulp"}</definedName>
    <definedName name="wrn.Pulp." localSheetId="5" hidden="1">{"Pulp Production",#N/A,FALSE,"Pulp";"Pulp Earnings",#N/A,FALSE,"Pulp"}</definedName>
    <definedName name="wrn.Pulp." hidden="1">{"Pulp Production",#N/A,FALSE,"Pulp";"Pulp Earnings",#N/A,FALSE,"Pulp"}</definedName>
    <definedName name="wrn.Pulp._1" localSheetId="1" hidden="1">{"Pulp Production",#N/A,FALSE,"Pulp";"Pulp Earnings",#N/A,FALSE,"Pulp"}</definedName>
    <definedName name="wrn.Pulp._1" localSheetId="3" hidden="1">{"Pulp Production",#N/A,FALSE,"Pulp";"Pulp Earnings",#N/A,FALSE,"Pulp"}</definedName>
    <definedName name="wrn.Pulp._1" localSheetId="5" hidden="1">{"Pulp Production",#N/A,FALSE,"Pulp";"Pulp Earnings",#N/A,FALSE,"Pulp"}</definedName>
    <definedName name="wrn.Pulp._1" hidden="1">{"Pulp Production",#N/A,FALSE,"Pulp";"Pulp Earnings",#N/A,FALSE,"Pulp"}</definedName>
    <definedName name="wrn.Pulp._1_1" localSheetId="1" hidden="1">{"Pulp Production",#N/A,FALSE,"Pulp";"Pulp Earnings",#N/A,FALSE,"Pulp"}</definedName>
    <definedName name="wrn.Pulp._1_1" localSheetId="3" hidden="1">{"Pulp Production",#N/A,FALSE,"Pulp";"Pulp Earnings",#N/A,FALSE,"Pulp"}</definedName>
    <definedName name="wrn.Pulp._1_1" localSheetId="5" hidden="1">{"Pulp Production",#N/A,FALSE,"Pulp";"Pulp Earnings",#N/A,FALSE,"Pulp"}</definedName>
    <definedName name="wrn.Pulp._1_1" hidden="1">{"Pulp Production",#N/A,FALSE,"Pulp";"Pulp Earnings",#N/A,FALSE,"Pulp"}</definedName>
    <definedName name="wrn.Pulp._1_1_2" localSheetId="1" hidden="1">{"Pulp Production",#N/A,FALSE,"Pulp";"Pulp Earnings",#N/A,FALSE,"Pulp"}</definedName>
    <definedName name="wrn.Pulp._1_1_2" localSheetId="3" hidden="1">{"Pulp Production",#N/A,FALSE,"Pulp";"Pulp Earnings",#N/A,FALSE,"Pulp"}</definedName>
    <definedName name="wrn.Pulp._1_1_2" localSheetId="5" hidden="1">{"Pulp Production",#N/A,FALSE,"Pulp";"Pulp Earnings",#N/A,FALSE,"Pulp"}</definedName>
    <definedName name="wrn.Pulp._1_1_2" hidden="1">{"Pulp Production",#N/A,FALSE,"Pulp";"Pulp Earnings",#N/A,FALSE,"Pulp"}</definedName>
    <definedName name="wrn.Pulp._1_3" localSheetId="1" hidden="1">{"Pulp Production",#N/A,FALSE,"Pulp";"Pulp Earnings",#N/A,FALSE,"Pulp"}</definedName>
    <definedName name="wrn.Pulp._1_3" localSheetId="3" hidden="1">{"Pulp Production",#N/A,FALSE,"Pulp";"Pulp Earnings",#N/A,FALSE,"Pulp"}</definedName>
    <definedName name="wrn.Pulp._1_3" localSheetId="5" hidden="1">{"Pulp Production",#N/A,FALSE,"Pulp";"Pulp Earnings",#N/A,FALSE,"Pulp"}</definedName>
    <definedName name="wrn.Pulp._1_3" hidden="1">{"Pulp Production",#N/A,FALSE,"Pulp";"Pulp Earnings",#N/A,FALSE,"Pulp"}</definedName>
    <definedName name="wrn.Pulp._2" localSheetId="1" hidden="1">{"Pulp Production",#N/A,FALSE,"Pulp";"Pulp Earnings",#N/A,FALSE,"Pulp"}</definedName>
    <definedName name="wrn.Pulp._2" localSheetId="3" hidden="1">{"Pulp Production",#N/A,FALSE,"Pulp";"Pulp Earnings",#N/A,FALSE,"Pulp"}</definedName>
    <definedName name="wrn.Pulp._2" localSheetId="5" hidden="1">{"Pulp Production",#N/A,FALSE,"Pulp";"Pulp Earnings",#N/A,FALSE,"Pulp"}</definedName>
    <definedName name="wrn.Pulp._2" hidden="1">{"Pulp Production",#N/A,FALSE,"Pulp";"Pulp Earnings",#N/A,FALSE,"Pulp"}</definedName>
    <definedName name="wrn.Pulp._2_2" localSheetId="1" hidden="1">{"Pulp Production",#N/A,FALSE,"Pulp";"Pulp Earnings",#N/A,FALSE,"Pulp"}</definedName>
    <definedName name="wrn.Pulp._2_2" localSheetId="3" hidden="1">{"Pulp Production",#N/A,FALSE,"Pulp";"Pulp Earnings",#N/A,FALSE,"Pulp"}</definedName>
    <definedName name="wrn.Pulp._2_2" localSheetId="5" hidden="1">{"Pulp Production",#N/A,FALSE,"Pulp";"Pulp Earnings",#N/A,FALSE,"Pulp"}</definedName>
    <definedName name="wrn.Pulp._2_2" hidden="1">{"Pulp Production",#N/A,FALSE,"Pulp";"Pulp Earnings",#N/A,FALSE,"Pulp"}</definedName>
    <definedName name="wrn.Pulp._3" localSheetId="1" hidden="1">{"Pulp Production",#N/A,FALSE,"Pulp";"Pulp Earnings",#N/A,FALSE,"Pulp"}</definedName>
    <definedName name="wrn.Pulp._3" localSheetId="3" hidden="1">{"Pulp Production",#N/A,FALSE,"Pulp";"Pulp Earnings",#N/A,FALSE,"Pulp"}</definedName>
    <definedName name="wrn.Pulp._3" localSheetId="5" hidden="1">{"Pulp Production",#N/A,FALSE,"Pulp";"Pulp Earnings",#N/A,FALSE,"Pulp"}</definedName>
    <definedName name="wrn.Pulp._3" hidden="1">{"Pulp Production",#N/A,FALSE,"Pulp";"Pulp Earnings",#N/A,FALSE,"Pulp"}</definedName>
    <definedName name="wrn.Pulp._3_2" localSheetId="1" hidden="1">{"Pulp Production",#N/A,FALSE,"Pulp";"Pulp Earnings",#N/A,FALSE,"Pulp"}</definedName>
    <definedName name="wrn.Pulp._3_2" localSheetId="3" hidden="1">{"Pulp Production",#N/A,FALSE,"Pulp";"Pulp Earnings",#N/A,FALSE,"Pulp"}</definedName>
    <definedName name="wrn.Pulp._3_2" localSheetId="5" hidden="1">{"Pulp Production",#N/A,FALSE,"Pulp";"Pulp Earnings",#N/A,FALSE,"Pulp"}</definedName>
    <definedName name="wrn.Pulp._3_2" hidden="1">{"Pulp Production",#N/A,FALSE,"Pulp";"Pulp Earnings",#N/A,FALSE,"Pulp"}</definedName>
    <definedName name="wrn.Pulp._5" localSheetId="1" hidden="1">{"Pulp Production",#N/A,FALSE,"Pulp";"Pulp Earnings",#N/A,FALSE,"Pulp"}</definedName>
    <definedName name="wrn.Pulp._5" localSheetId="3" hidden="1">{"Pulp Production",#N/A,FALSE,"Pulp";"Pulp Earnings",#N/A,FALSE,"Pulp"}</definedName>
    <definedName name="wrn.Pulp._5" localSheetId="5" hidden="1">{"Pulp Production",#N/A,FALSE,"Pulp";"Pulp Earnings",#N/A,FALSE,"Pulp"}</definedName>
    <definedName name="wrn.Pulp._5" hidden="1">{"Pulp Production",#N/A,FALSE,"Pulp";"Pulp Earnings",#N/A,FALSE,"Pulp"}</definedName>
    <definedName name="wrn.Pulp.2" localSheetId="0" hidden="1">{"Pulp Production",#N/A,FALSE,"Pulp";"Pulp Earnings",#N/A,FALSE,"Pulp"}</definedName>
    <definedName name="wrn.Pulp.2" localSheetId="1" hidden="1">{"Pulp Production",#N/A,FALSE,"Pulp";"Pulp Earnings",#N/A,FALSE,"Pulp"}</definedName>
    <definedName name="wrn.Pulp.2" localSheetId="3" hidden="1">{"Pulp Production",#N/A,FALSE,"Pulp";"Pulp Earnings",#N/A,FALSE,"Pulp"}</definedName>
    <definedName name="wrn.Pulp.2" localSheetId="5" hidden="1">{"Pulp Production",#N/A,FALSE,"Pulp";"Pulp Earnings",#N/A,FALSE,"Pulp"}</definedName>
    <definedName name="wrn.Pulp.2" hidden="1">{"Pulp Production",#N/A,FALSE,"Pulp";"Pulp Earnings",#N/A,FALSE,"Pulp"}</definedName>
    <definedName name="wrn.Pulp.2_1" localSheetId="1" hidden="1">{"Pulp Production",#N/A,FALSE,"Pulp";"Pulp Earnings",#N/A,FALSE,"Pulp"}</definedName>
    <definedName name="wrn.Pulp.2_1" localSheetId="3" hidden="1">{"Pulp Production",#N/A,FALSE,"Pulp";"Pulp Earnings",#N/A,FALSE,"Pulp"}</definedName>
    <definedName name="wrn.Pulp.2_1" localSheetId="5" hidden="1">{"Pulp Production",#N/A,FALSE,"Pulp";"Pulp Earnings",#N/A,FALSE,"Pulp"}</definedName>
    <definedName name="wrn.Pulp.2_1" hidden="1">{"Pulp Production",#N/A,FALSE,"Pulp";"Pulp Earnings",#N/A,FALSE,"Pulp"}</definedName>
    <definedName name="wrn.Pulp.2_1_1" localSheetId="1" hidden="1">{"Pulp Production",#N/A,FALSE,"Pulp";"Pulp Earnings",#N/A,FALSE,"Pulp"}</definedName>
    <definedName name="wrn.Pulp.2_1_1" localSheetId="3" hidden="1">{"Pulp Production",#N/A,FALSE,"Pulp";"Pulp Earnings",#N/A,FALSE,"Pulp"}</definedName>
    <definedName name="wrn.Pulp.2_1_1" localSheetId="5" hidden="1">{"Pulp Production",#N/A,FALSE,"Pulp";"Pulp Earnings",#N/A,FALSE,"Pulp"}</definedName>
    <definedName name="wrn.Pulp.2_1_1" hidden="1">{"Pulp Production",#N/A,FALSE,"Pulp";"Pulp Earnings",#N/A,FALSE,"Pulp"}</definedName>
    <definedName name="wrn.Pulp.2_1_1_2" localSheetId="1" hidden="1">{"Pulp Production",#N/A,FALSE,"Pulp";"Pulp Earnings",#N/A,FALSE,"Pulp"}</definedName>
    <definedName name="wrn.Pulp.2_1_1_2" localSheetId="3" hidden="1">{"Pulp Production",#N/A,FALSE,"Pulp";"Pulp Earnings",#N/A,FALSE,"Pulp"}</definedName>
    <definedName name="wrn.Pulp.2_1_1_2" localSheetId="5" hidden="1">{"Pulp Production",#N/A,FALSE,"Pulp";"Pulp Earnings",#N/A,FALSE,"Pulp"}</definedName>
    <definedName name="wrn.Pulp.2_1_1_2" hidden="1">{"Pulp Production",#N/A,FALSE,"Pulp";"Pulp Earnings",#N/A,FALSE,"Pulp"}</definedName>
    <definedName name="wrn.Pulp.2_1_3" localSheetId="1" hidden="1">{"Pulp Production",#N/A,FALSE,"Pulp";"Pulp Earnings",#N/A,FALSE,"Pulp"}</definedName>
    <definedName name="wrn.Pulp.2_1_3" localSheetId="3" hidden="1">{"Pulp Production",#N/A,FALSE,"Pulp";"Pulp Earnings",#N/A,FALSE,"Pulp"}</definedName>
    <definedName name="wrn.Pulp.2_1_3" localSheetId="5" hidden="1">{"Pulp Production",#N/A,FALSE,"Pulp";"Pulp Earnings",#N/A,FALSE,"Pulp"}</definedName>
    <definedName name="wrn.Pulp.2_1_3" hidden="1">{"Pulp Production",#N/A,FALSE,"Pulp";"Pulp Earnings",#N/A,FALSE,"Pulp"}</definedName>
    <definedName name="wrn.Pulp.2_2" localSheetId="1" hidden="1">{"Pulp Production",#N/A,FALSE,"Pulp";"Pulp Earnings",#N/A,FALSE,"Pulp"}</definedName>
    <definedName name="wrn.Pulp.2_2" localSheetId="3" hidden="1">{"Pulp Production",#N/A,FALSE,"Pulp";"Pulp Earnings",#N/A,FALSE,"Pulp"}</definedName>
    <definedName name="wrn.Pulp.2_2" localSheetId="5" hidden="1">{"Pulp Production",#N/A,FALSE,"Pulp";"Pulp Earnings",#N/A,FALSE,"Pulp"}</definedName>
    <definedName name="wrn.Pulp.2_2" hidden="1">{"Pulp Production",#N/A,FALSE,"Pulp";"Pulp Earnings",#N/A,FALSE,"Pulp"}</definedName>
    <definedName name="wrn.Pulp.2_2_2" localSheetId="1" hidden="1">{"Pulp Production",#N/A,FALSE,"Pulp";"Pulp Earnings",#N/A,FALSE,"Pulp"}</definedName>
    <definedName name="wrn.Pulp.2_2_2" localSheetId="3" hidden="1">{"Pulp Production",#N/A,FALSE,"Pulp";"Pulp Earnings",#N/A,FALSE,"Pulp"}</definedName>
    <definedName name="wrn.Pulp.2_2_2" localSheetId="5" hidden="1">{"Pulp Production",#N/A,FALSE,"Pulp";"Pulp Earnings",#N/A,FALSE,"Pulp"}</definedName>
    <definedName name="wrn.Pulp.2_2_2" hidden="1">{"Pulp Production",#N/A,FALSE,"Pulp";"Pulp Earnings",#N/A,FALSE,"Pulp"}</definedName>
    <definedName name="wrn.Pulp.2_3" localSheetId="1" hidden="1">{"Pulp Production",#N/A,FALSE,"Pulp";"Pulp Earnings",#N/A,FALSE,"Pulp"}</definedName>
    <definedName name="wrn.Pulp.2_3" localSheetId="3" hidden="1">{"Pulp Production",#N/A,FALSE,"Pulp";"Pulp Earnings",#N/A,FALSE,"Pulp"}</definedName>
    <definedName name="wrn.Pulp.2_3" localSheetId="5" hidden="1">{"Pulp Production",#N/A,FALSE,"Pulp";"Pulp Earnings",#N/A,FALSE,"Pulp"}</definedName>
    <definedName name="wrn.Pulp.2_3" hidden="1">{"Pulp Production",#N/A,FALSE,"Pulp";"Pulp Earnings",#N/A,FALSE,"Pulp"}</definedName>
    <definedName name="wrn.Pulp.2_3_2" localSheetId="1" hidden="1">{"Pulp Production",#N/A,FALSE,"Pulp";"Pulp Earnings",#N/A,FALSE,"Pulp"}</definedName>
    <definedName name="wrn.Pulp.2_3_2" localSheetId="3" hidden="1">{"Pulp Production",#N/A,FALSE,"Pulp";"Pulp Earnings",#N/A,FALSE,"Pulp"}</definedName>
    <definedName name="wrn.Pulp.2_3_2" localSheetId="5" hidden="1">{"Pulp Production",#N/A,FALSE,"Pulp";"Pulp Earnings",#N/A,FALSE,"Pulp"}</definedName>
    <definedName name="wrn.Pulp.2_3_2" hidden="1">{"Pulp Production",#N/A,FALSE,"Pulp";"Pulp Earnings",#N/A,FALSE,"Pulp"}</definedName>
    <definedName name="wrn.Pulp.2_5" localSheetId="1" hidden="1">{"Pulp Production",#N/A,FALSE,"Pulp";"Pulp Earnings",#N/A,FALSE,"Pulp"}</definedName>
    <definedName name="wrn.Pulp.2_5" localSheetId="3" hidden="1">{"Pulp Production",#N/A,FALSE,"Pulp";"Pulp Earnings",#N/A,FALSE,"Pulp"}</definedName>
    <definedName name="wrn.Pulp.2_5" localSheetId="5" hidden="1">{"Pulp Production",#N/A,FALSE,"Pulp";"Pulp Earnings",#N/A,FALSE,"Pulp"}</definedName>
    <definedName name="wrn.Pulp.2_5" hidden="1">{"Pulp Production",#N/A,FALSE,"Pulp";"Pulp Earnings",#N/A,FALSE,"Pulp"}</definedName>
    <definedName name="wrn.Pulp.3" localSheetId="0" hidden="1">{"Pulp Production",#N/A,FALSE,"Pulp";"Pulp Earnings",#N/A,FALSE,"Pulp"}</definedName>
    <definedName name="wrn.Pulp.3" localSheetId="1" hidden="1">{"Pulp Production",#N/A,FALSE,"Pulp";"Pulp Earnings",#N/A,FALSE,"Pulp"}</definedName>
    <definedName name="wrn.Pulp.3" localSheetId="3" hidden="1">{"Pulp Production",#N/A,FALSE,"Pulp";"Pulp Earnings",#N/A,FALSE,"Pulp"}</definedName>
    <definedName name="wrn.Pulp.3" localSheetId="5" hidden="1">{"Pulp Production",#N/A,FALSE,"Pulp";"Pulp Earnings",#N/A,FALSE,"Pulp"}</definedName>
    <definedName name="wrn.Pulp.3" hidden="1">{"Pulp Production",#N/A,FALSE,"Pulp";"Pulp Earnings",#N/A,FALSE,"Pulp"}</definedName>
    <definedName name="wrn.Pulp.3_1" localSheetId="1" hidden="1">{"Pulp Production",#N/A,FALSE,"Pulp";"Pulp Earnings",#N/A,FALSE,"Pulp"}</definedName>
    <definedName name="wrn.Pulp.3_1" localSheetId="3" hidden="1">{"Pulp Production",#N/A,FALSE,"Pulp";"Pulp Earnings",#N/A,FALSE,"Pulp"}</definedName>
    <definedName name="wrn.Pulp.3_1" localSheetId="5" hidden="1">{"Pulp Production",#N/A,FALSE,"Pulp";"Pulp Earnings",#N/A,FALSE,"Pulp"}</definedName>
    <definedName name="wrn.Pulp.3_1" hidden="1">{"Pulp Production",#N/A,FALSE,"Pulp";"Pulp Earnings",#N/A,FALSE,"Pulp"}</definedName>
    <definedName name="wrn.Pulp.3_1_1" localSheetId="1" hidden="1">{"Pulp Production",#N/A,FALSE,"Pulp";"Pulp Earnings",#N/A,FALSE,"Pulp"}</definedName>
    <definedName name="wrn.Pulp.3_1_1" localSheetId="3" hidden="1">{"Pulp Production",#N/A,FALSE,"Pulp";"Pulp Earnings",#N/A,FALSE,"Pulp"}</definedName>
    <definedName name="wrn.Pulp.3_1_1" localSheetId="5" hidden="1">{"Pulp Production",#N/A,FALSE,"Pulp";"Pulp Earnings",#N/A,FALSE,"Pulp"}</definedName>
    <definedName name="wrn.Pulp.3_1_1" hidden="1">{"Pulp Production",#N/A,FALSE,"Pulp";"Pulp Earnings",#N/A,FALSE,"Pulp"}</definedName>
    <definedName name="wrn.Pulp.3_1_1_2" localSheetId="1" hidden="1">{"Pulp Production",#N/A,FALSE,"Pulp";"Pulp Earnings",#N/A,FALSE,"Pulp"}</definedName>
    <definedName name="wrn.Pulp.3_1_1_2" localSheetId="3" hidden="1">{"Pulp Production",#N/A,FALSE,"Pulp";"Pulp Earnings",#N/A,FALSE,"Pulp"}</definedName>
    <definedName name="wrn.Pulp.3_1_1_2" localSheetId="5" hidden="1">{"Pulp Production",#N/A,FALSE,"Pulp";"Pulp Earnings",#N/A,FALSE,"Pulp"}</definedName>
    <definedName name="wrn.Pulp.3_1_1_2" hidden="1">{"Pulp Production",#N/A,FALSE,"Pulp";"Pulp Earnings",#N/A,FALSE,"Pulp"}</definedName>
    <definedName name="wrn.Pulp.3_1_3" localSheetId="1" hidden="1">{"Pulp Production",#N/A,FALSE,"Pulp";"Pulp Earnings",#N/A,FALSE,"Pulp"}</definedName>
    <definedName name="wrn.Pulp.3_1_3" localSheetId="3" hidden="1">{"Pulp Production",#N/A,FALSE,"Pulp";"Pulp Earnings",#N/A,FALSE,"Pulp"}</definedName>
    <definedName name="wrn.Pulp.3_1_3" localSheetId="5" hidden="1">{"Pulp Production",#N/A,FALSE,"Pulp";"Pulp Earnings",#N/A,FALSE,"Pulp"}</definedName>
    <definedName name="wrn.Pulp.3_1_3" hidden="1">{"Pulp Production",#N/A,FALSE,"Pulp";"Pulp Earnings",#N/A,FALSE,"Pulp"}</definedName>
    <definedName name="wrn.Pulp.3_2" localSheetId="1" hidden="1">{"Pulp Production",#N/A,FALSE,"Pulp";"Pulp Earnings",#N/A,FALSE,"Pulp"}</definedName>
    <definedName name="wrn.Pulp.3_2" localSheetId="3" hidden="1">{"Pulp Production",#N/A,FALSE,"Pulp";"Pulp Earnings",#N/A,FALSE,"Pulp"}</definedName>
    <definedName name="wrn.Pulp.3_2" localSheetId="5" hidden="1">{"Pulp Production",#N/A,FALSE,"Pulp";"Pulp Earnings",#N/A,FALSE,"Pulp"}</definedName>
    <definedName name="wrn.Pulp.3_2" hidden="1">{"Pulp Production",#N/A,FALSE,"Pulp";"Pulp Earnings",#N/A,FALSE,"Pulp"}</definedName>
    <definedName name="wrn.Pulp.3_2_2" localSheetId="1" hidden="1">{"Pulp Production",#N/A,FALSE,"Pulp";"Pulp Earnings",#N/A,FALSE,"Pulp"}</definedName>
    <definedName name="wrn.Pulp.3_2_2" localSheetId="3" hidden="1">{"Pulp Production",#N/A,FALSE,"Pulp";"Pulp Earnings",#N/A,FALSE,"Pulp"}</definedName>
    <definedName name="wrn.Pulp.3_2_2" localSheetId="5" hidden="1">{"Pulp Production",#N/A,FALSE,"Pulp";"Pulp Earnings",#N/A,FALSE,"Pulp"}</definedName>
    <definedName name="wrn.Pulp.3_2_2" hidden="1">{"Pulp Production",#N/A,FALSE,"Pulp";"Pulp Earnings",#N/A,FALSE,"Pulp"}</definedName>
    <definedName name="wrn.Pulp.3_3" localSheetId="1" hidden="1">{"Pulp Production",#N/A,FALSE,"Pulp";"Pulp Earnings",#N/A,FALSE,"Pulp"}</definedName>
    <definedName name="wrn.Pulp.3_3" localSheetId="3" hidden="1">{"Pulp Production",#N/A,FALSE,"Pulp";"Pulp Earnings",#N/A,FALSE,"Pulp"}</definedName>
    <definedName name="wrn.Pulp.3_3" localSheetId="5" hidden="1">{"Pulp Production",#N/A,FALSE,"Pulp";"Pulp Earnings",#N/A,FALSE,"Pulp"}</definedName>
    <definedName name="wrn.Pulp.3_3" hidden="1">{"Pulp Production",#N/A,FALSE,"Pulp";"Pulp Earnings",#N/A,FALSE,"Pulp"}</definedName>
    <definedName name="wrn.Pulp.3_3_2" localSheetId="1" hidden="1">{"Pulp Production",#N/A,FALSE,"Pulp";"Pulp Earnings",#N/A,FALSE,"Pulp"}</definedName>
    <definedName name="wrn.Pulp.3_3_2" localSheetId="3" hidden="1">{"Pulp Production",#N/A,FALSE,"Pulp";"Pulp Earnings",#N/A,FALSE,"Pulp"}</definedName>
    <definedName name="wrn.Pulp.3_3_2" localSheetId="5" hidden="1">{"Pulp Production",#N/A,FALSE,"Pulp";"Pulp Earnings",#N/A,FALSE,"Pulp"}</definedName>
    <definedName name="wrn.Pulp.3_3_2" hidden="1">{"Pulp Production",#N/A,FALSE,"Pulp";"Pulp Earnings",#N/A,FALSE,"Pulp"}</definedName>
    <definedName name="wrn.Pulp.3_5" localSheetId="1" hidden="1">{"Pulp Production",#N/A,FALSE,"Pulp";"Pulp Earnings",#N/A,FALSE,"Pulp"}</definedName>
    <definedName name="wrn.Pulp.3_5" localSheetId="3" hidden="1">{"Pulp Production",#N/A,FALSE,"Pulp";"Pulp Earnings",#N/A,FALSE,"Pulp"}</definedName>
    <definedName name="wrn.Pulp.3_5" localSheetId="5" hidden="1">{"Pulp Production",#N/A,FALSE,"Pulp";"Pulp Earnings",#N/A,FALSE,"Pulp"}</definedName>
    <definedName name="wrn.Pulp.3_5" hidden="1">{"Pulp Production",#N/A,FALSE,"Pulp";"Pulp Earnings",#N/A,FALSE,"Pulp"}</definedName>
    <definedName name="wrn.Pump." localSheetId="0" hidden="1">{#N/A,#N/A,FALSE,"Assump";#N/A,#N/A,FALSE,"Income";#N/A,#N/A,FALSE,"Balance";#N/A,#N/A,FALSE,"DCF Pump";#N/A,#N/A,FALSE,"Trans Assump";#N/A,#N/A,FALSE,"Combined Income";#N/A,#N/A,FALSE,"Combined Balance"}</definedName>
    <definedName name="wrn.Pump." localSheetId="1" hidden="1">{#N/A,#N/A,FALSE,"Assump";#N/A,#N/A,FALSE,"Income";#N/A,#N/A,FALSE,"Balance";#N/A,#N/A,FALSE,"DCF Pump";#N/A,#N/A,FALSE,"Trans Assump";#N/A,#N/A,FALSE,"Combined Income";#N/A,#N/A,FALSE,"Combined Balance"}</definedName>
    <definedName name="wrn.Pump." localSheetId="3" hidden="1">{#N/A,#N/A,FALSE,"Assump";#N/A,#N/A,FALSE,"Income";#N/A,#N/A,FALSE,"Balance";#N/A,#N/A,FALSE,"DCF Pump";#N/A,#N/A,FALSE,"Trans Assump";#N/A,#N/A,FALSE,"Combined Income";#N/A,#N/A,FALSE,"Combined Balance"}</definedName>
    <definedName name="wrn.Pump." localSheetId="5"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Pump._1" localSheetId="1" hidden="1">{#N/A,#N/A,FALSE,"Assump";#N/A,#N/A,FALSE,"Income";#N/A,#N/A,FALSE,"Balance";#N/A,#N/A,FALSE,"DCF Pump";#N/A,#N/A,FALSE,"Trans Assump";#N/A,#N/A,FALSE,"Combined Income";#N/A,#N/A,FALSE,"Combined Balance"}</definedName>
    <definedName name="wrn.Pump._1" localSheetId="3" hidden="1">{#N/A,#N/A,FALSE,"Assump";#N/A,#N/A,FALSE,"Income";#N/A,#N/A,FALSE,"Balance";#N/A,#N/A,FALSE,"DCF Pump";#N/A,#N/A,FALSE,"Trans Assump";#N/A,#N/A,FALSE,"Combined Income";#N/A,#N/A,FALSE,"Combined Balance"}</definedName>
    <definedName name="wrn.Pump._1" localSheetId="5" hidden="1">{#N/A,#N/A,FALSE,"Assump";#N/A,#N/A,FALSE,"Income";#N/A,#N/A,FALSE,"Balance";#N/A,#N/A,FALSE,"DCF Pump";#N/A,#N/A,FALSE,"Trans Assump";#N/A,#N/A,FALSE,"Combined Income";#N/A,#N/A,FALSE,"Combined Balance"}</definedName>
    <definedName name="wrn.Pump._1" hidden="1">{#N/A,#N/A,FALSE,"Assump";#N/A,#N/A,FALSE,"Income";#N/A,#N/A,FALSE,"Balance";#N/A,#N/A,FALSE,"DCF Pump";#N/A,#N/A,FALSE,"Trans Assump";#N/A,#N/A,FALSE,"Combined Income";#N/A,#N/A,FALSE,"Combined Balance"}</definedName>
    <definedName name="wrn.Pump._1_1" localSheetId="1" hidden="1">{#N/A,#N/A,FALSE,"Assump";#N/A,#N/A,FALSE,"Income";#N/A,#N/A,FALSE,"Balance";#N/A,#N/A,FALSE,"DCF Pump";#N/A,#N/A,FALSE,"Trans Assump";#N/A,#N/A,FALSE,"Combined Income";#N/A,#N/A,FALSE,"Combined Balance"}</definedName>
    <definedName name="wrn.Pump._1_1" localSheetId="3" hidden="1">{#N/A,#N/A,FALSE,"Assump";#N/A,#N/A,FALSE,"Income";#N/A,#N/A,FALSE,"Balance";#N/A,#N/A,FALSE,"DCF Pump";#N/A,#N/A,FALSE,"Trans Assump";#N/A,#N/A,FALSE,"Combined Income";#N/A,#N/A,FALSE,"Combined Balance"}</definedName>
    <definedName name="wrn.Pump._1_1" localSheetId="5" hidden="1">{#N/A,#N/A,FALSE,"Assump";#N/A,#N/A,FALSE,"Income";#N/A,#N/A,FALSE,"Balance";#N/A,#N/A,FALSE,"DCF Pump";#N/A,#N/A,FALSE,"Trans Assump";#N/A,#N/A,FALSE,"Combined Income";#N/A,#N/A,FALSE,"Combined Balance"}</definedName>
    <definedName name="wrn.Pump._1_1" hidden="1">{#N/A,#N/A,FALSE,"Assump";#N/A,#N/A,FALSE,"Income";#N/A,#N/A,FALSE,"Balance";#N/A,#N/A,FALSE,"DCF Pump";#N/A,#N/A,FALSE,"Trans Assump";#N/A,#N/A,FALSE,"Combined Income";#N/A,#N/A,FALSE,"Combined Balance"}</definedName>
    <definedName name="wrn.Pump._1_1_2" localSheetId="1" hidden="1">{#N/A,#N/A,FALSE,"Assump";#N/A,#N/A,FALSE,"Income";#N/A,#N/A,FALSE,"Balance";#N/A,#N/A,FALSE,"DCF Pump";#N/A,#N/A,FALSE,"Trans Assump";#N/A,#N/A,FALSE,"Combined Income";#N/A,#N/A,FALSE,"Combined Balance"}</definedName>
    <definedName name="wrn.Pump._1_1_2" localSheetId="3" hidden="1">{#N/A,#N/A,FALSE,"Assump";#N/A,#N/A,FALSE,"Income";#N/A,#N/A,FALSE,"Balance";#N/A,#N/A,FALSE,"DCF Pump";#N/A,#N/A,FALSE,"Trans Assump";#N/A,#N/A,FALSE,"Combined Income";#N/A,#N/A,FALSE,"Combined Balance"}</definedName>
    <definedName name="wrn.Pump._1_1_2" localSheetId="5" hidden="1">{#N/A,#N/A,FALSE,"Assump";#N/A,#N/A,FALSE,"Income";#N/A,#N/A,FALSE,"Balance";#N/A,#N/A,FALSE,"DCF Pump";#N/A,#N/A,FALSE,"Trans Assump";#N/A,#N/A,FALSE,"Combined Income";#N/A,#N/A,FALSE,"Combined Balance"}</definedName>
    <definedName name="wrn.Pump._1_1_2" hidden="1">{#N/A,#N/A,FALSE,"Assump";#N/A,#N/A,FALSE,"Income";#N/A,#N/A,FALSE,"Balance";#N/A,#N/A,FALSE,"DCF Pump";#N/A,#N/A,FALSE,"Trans Assump";#N/A,#N/A,FALSE,"Combined Income";#N/A,#N/A,FALSE,"Combined Balance"}</definedName>
    <definedName name="wrn.Pump._1_3" localSheetId="1" hidden="1">{#N/A,#N/A,FALSE,"Assump";#N/A,#N/A,FALSE,"Income";#N/A,#N/A,FALSE,"Balance";#N/A,#N/A,FALSE,"DCF Pump";#N/A,#N/A,FALSE,"Trans Assump";#N/A,#N/A,FALSE,"Combined Income";#N/A,#N/A,FALSE,"Combined Balance"}</definedName>
    <definedName name="wrn.Pump._1_3" localSheetId="3" hidden="1">{#N/A,#N/A,FALSE,"Assump";#N/A,#N/A,FALSE,"Income";#N/A,#N/A,FALSE,"Balance";#N/A,#N/A,FALSE,"DCF Pump";#N/A,#N/A,FALSE,"Trans Assump";#N/A,#N/A,FALSE,"Combined Income";#N/A,#N/A,FALSE,"Combined Balance"}</definedName>
    <definedName name="wrn.Pump._1_3" localSheetId="5" hidden="1">{#N/A,#N/A,FALSE,"Assump";#N/A,#N/A,FALSE,"Income";#N/A,#N/A,FALSE,"Balance";#N/A,#N/A,FALSE,"DCF Pump";#N/A,#N/A,FALSE,"Trans Assump";#N/A,#N/A,FALSE,"Combined Income";#N/A,#N/A,FALSE,"Combined Balance"}</definedName>
    <definedName name="wrn.Pump._1_3" hidden="1">{#N/A,#N/A,FALSE,"Assump";#N/A,#N/A,FALSE,"Income";#N/A,#N/A,FALSE,"Balance";#N/A,#N/A,FALSE,"DCF Pump";#N/A,#N/A,FALSE,"Trans Assump";#N/A,#N/A,FALSE,"Combined Income";#N/A,#N/A,FALSE,"Combined Balance"}</definedName>
    <definedName name="wrn.Pump._2" localSheetId="1" hidden="1">{#N/A,#N/A,FALSE,"Assump";#N/A,#N/A,FALSE,"Income";#N/A,#N/A,FALSE,"Balance";#N/A,#N/A,FALSE,"DCF Pump";#N/A,#N/A,FALSE,"Trans Assump";#N/A,#N/A,FALSE,"Combined Income";#N/A,#N/A,FALSE,"Combined Balance"}</definedName>
    <definedName name="wrn.Pump._2" localSheetId="3" hidden="1">{#N/A,#N/A,FALSE,"Assump";#N/A,#N/A,FALSE,"Income";#N/A,#N/A,FALSE,"Balance";#N/A,#N/A,FALSE,"DCF Pump";#N/A,#N/A,FALSE,"Trans Assump";#N/A,#N/A,FALSE,"Combined Income";#N/A,#N/A,FALSE,"Combined Balance"}</definedName>
    <definedName name="wrn.Pump._2" localSheetId="5" hidden="1">{#N/A,#N/A,FALSE,"Assump";#N/A,#N/A,FALSE,"Income";#N/A,#N/A,FALSE,"Balance";#N/A,#N/A,FALSE,"DCF Pump";#N/A,#N/A,FALSE,"Trans Assump";#N/A,#N/A,FALSE,"Combined Income";#N/A,#N/A,FALSE,"Combined Balance"}</definedName>
    <definedName name="wrn.Pump._2" hidden="1">{#N/A,#N/A,FALSE,"Assump";#N/A,#N/A,FALSE,"Income";#N/A,#N/A,FALSE,"Balance";#N/A,#N/A,FALSE,"DCF Pump";#N/A,#N/A,FALSE,"Trans Assump";#N/A,#N/A,FALSE,"Combined Income";#N/A,#N/A,FALSE,"Combined Balance"}</definedName>
    <definedName name="wrn.Pump._2_2" localSheetId="1" hidden="1">{#N/A,#N/A,FALSE,"Assump";#N/A,#N/A,FALSE,"Income";#N/A,#N/A,FALSE,"Balance";#N/A,#N/A,FALSE,"DCF Pump";#N/A,#N/A,FALSE,"Trans Assump";#N/A,#N/A,FALSE,"Combined Income";#N/A,#N/A,FALSE,"Combined Balance"}</definedName>
    <definedName name="wrn.Pump._2_2" localSheetId="3" hidden="1">{#N/A,#N/A,FALSE,"Assump";#N/A,#N/A,FALSE,"Income";#N/A,#N/A,FALSE,"Balance";#N/A,#N/A,FALSE,"DCF Pump";#N/A,#N/A,FALSE,"Trans Assump";#N/A,#N/A,FALSE,"Combined Income";#N/A,#N/A,FALSE,"Combined Balance"}</definedName>
    <definedName name="wrn.Pump._2_2" localSheetId="5" hidden="1">{#N/A,#N/A,FALSE,"Assump";#N/A,#N/A,FALSE,"Income";#N/A,#N/A,FALSE,"Balance";#N/A,#N/A,FALSE,"DCF Pump";#N/A,#N/A,FALSE,"Trans Assump";#N/A,#N/A,FALSE,"Combined Income";#N/A,#N/A,FALSE,"Combined Balance"}</definedName>
    <definedName name="wrn.Pump._2_2" hidden="1">{#N/A,#N/A,FALSE,"Assump";#N/A,#N/A,FALSE,"Income";#N/A,#N/A,FALSE,"Balance";#N/A,#N/A,FALSE,"DCF Pump";#N/A,#N/A,FALSE,"Trans Assump";#N/A,#N/A,FALSE,"Combined Income";#N/A,#N/A,FALSE,"Combined Balance"}</definedName>
    <definedName name="wrn.Pump._3" localSheetId="1" hidden="1">{#N/A,#N/A,FALSE,"Assump";#N/A,#N/A,FALSE,"Income";#N/A,#N/A,FALSE,"Balance";#N/A,#N/A,FALSE,"DCF Pump";#N/A,#N/A,FALSE,"Trans Assump";#N/A,#N/A,FALSE,"Combined Income";#N/A,#N/A,FALSE,"Combined Balance"}</definedName>
    <definedName name="wrn.Pump._3" localSheetId="3" hidden="1">{#N/A,#N/A,FALSE,"Assump";#N/A,#N/A,FALSE,"Income";#N/A,#N/A,FALSE,"Balance";#N/A,#N/A,FALSE,"DCF Pump";#N/A,#N/A,FALSE,"Trans Assump";#N/A,#N/A,FALSE,"Combined Income";#N/A,#N/A,FALSE,"Combined Balance"}</definedName>
    <definedName name="wrn.Pump._3" localSheetId="5" hidden="1">{#N/A,#N/A,FALSE,"Assump";#N/A,#N/A,FALSE,"Income";#N/A,#N/A,FALSE,"Balance";#N/A,#N/A,FALSE,"DCF Pump";#N/A,#N/A,FALSE,"Trans Assump";#N/A,#N/A,FALSE,"Combined Income";#N/A,#N/A,FALSE,"Combined Balance"}</definedName>
    <definedName name="wrn.Pump._3" hidden="1">{#N/A,#N/A,FALSE,"Assump";#N/A,#N/A,FALSE,"Income";#N/A,#N/A,FALSE,"Balance";#N/A,#N/A,FALSE,"DCF Pump";#N/A,#N/A,FALSE,"Trans Assump";#N/A,#N/A,FALSE,"Combined Income";#N/A,#N/A,FALSE,"Combined Balance"}</definedName>
    <definedName name="wrn.Pump._3_2" localSheetId="1" hidden="1">{#N/A,#N/A,FALSE,"Assump";#N/A,#N/A,FALSE,"Income";#N/A,#N/A,FALSE,"Balance";#N/A,#N/A,FALSE,"DCF Pump";#N/A,#N/A,FALSE,"Trans Assump";#N/A,#N/A,FALSE,"Combined Income";#N/A,#N/A,FALSE,"Combined Balance"}</definedName>
    <definedName name="wrn.Pump._3_2" localSheetId="3" hidden="1">{#N/A,#N/A,FALSE,"Assump";#N/A,#N/A,FALSE,"Income";#N/A,#N/A,FALSE,"Balance";#N/A,#N/A,FALSE,"DCF Pump";#N/A,#N/A,FALSE,"Trans Assump";#N/A,#N/A,FALSE,"Combined Income";#N/A,#N/A,FALSE,"Combined Balance"}</definedName>
    <definedName name="wrn.Pump._3_2" localSheetId="5" hidden="1">{#N/A,#N/A,FALSE,"Assump";#N/A,#N/A,FALSE,"Income";#N/A,#N/A,FALSE,"Balance";#N/A,#N/A,FALSE,"DCF Pump";#N/A,#N/A,FALSE,"Trans Assump";#N/A,#N/A,FALSE,"Combined Income";#N/A,#N/A,FALSE,"Combined Balance"}</definedName>
    <definedName name="wrn.Pump._3_2" hidden="1">{#N/A,#N/A,FALSE,"Assump";#N/A,#N/A,FALSE,"Income";#N/A,#N/A,FALSE,"Balance";#N/A,#N/A,FALSE,"DCF Pump";#N/A,#N/A,FALSE,"Trans Assump";#N/A,#N/A,FALSE,"Combined Income";#N/A,#N/A,FALSE,"Combined Balance"}</definedName>
    <definedName name="wrn.Pump._4" localSheetId="1" hidden="1">{#N/A,#N/A,FALSE,"Assump";#N/A,#N/A,FALSE,"Income";#N/A,#N/A,FALSE,"Balance";#N/A,#N/A,FALSE,"DCF Pump";#N/A,#N/A,FALSE,"Trans Assump";#N/A,#N/A,FALSE,"Combined Income";#N/A,#N/A,FALSE,"Combined Balance"}</definedName>
    <definedName name="wrn.Pump._4" localSheetId="3" hidden="1">{#N/A,#N/A,FALSE,"Assump";#N/A,#N/A,FALSE,"Income";#N/A,#N/A,FALSE,"Balance";#N/A,#N/A,FALSE,"DCF Pump";#N/A,#N/A,FALSE,"Trans Assump";#N/A,#N/A,FALSE,"Combined Income";#N/A,#N/A,FALSE,"Combined Balance"}</definedName>
    <definedName name="wrn.Pump._4" localSheetId="5" hidden="1">{#N/A,#N/A,FALSE,"Assump";#N/A,#N/A,FALSE,"Income";#N/A,#N/A,FALSE,"Balance";#N/A,#N/A,FALSE,"DCF Pump";#N/A,#N/A,FALSE,"Trans Assump";#N/A,#N/A,FALSE,"Combined Income";#N/A,#N/A,FALSE,"Combined Balance"}</definedName>
    <definedName name="wrn.Pump._4" hidden="1">{#N/A,#N/A,FALSE,"Assump";#N/A,#N/A,FALSE,"Income";#N/A,#N/A,FALSE,"Balance";#N/A,#N/A,FALSE,"DCF Pump";#N/A,#N/A,FALSE,"Trans Assump";#N/A,#N/A,FALSE,"Combined Income";#N/A,#N/A,FALSE,"Combined Balance"}</definedName>
    <definedName name="wrn.Pump._4_2" localSheetId="1" hidden="1">{#N/A,#N/A,FALSE,"Assump";#N/A,#N/A,FALSE,"Income";#N/A,#N/A,FALSE,"Balance";#N/A,#N/A,FALSE,"DCF Pump";#N/A,#N/A,FALSE,"Trans Assump";#N/A,#N/A,FALSE,"Combined Income";#N/A,#N/A,FALSE,"Combined Balance"}</definedName>
    <definedName name="wrn.Pump._4_2" localSheetId="3" hidden="1">{#N/A,#N/A,FALSE,"Assump";#N/A,#N/A,FALSE,"Income";#N/A,#N/A,FALSE,"Balance";#N/A,#N/A,FALSE,"DCF Pump";#N/A,#N/A,FALSE,"Trans Assump";#N/A,#N/A,FALSE,"Combined Income";#N/A,#N/A,FALSE,"Combined Balance"}</definedName>
    <definedName name="wrn.Pump._4_2" localSheetId="5" hidden="1">{#N/A,#N/A,FALSE,"Assump";#N/A,#N/A,FALSE,"Income";#N/A,#N/A,FALSE,"Balance";#N/A,#N/A,FALSE,"DCF Pump";#N/A,#N/A,FALSE,"Trans Assump";#N/A,#N/A,FALSE,"Combined Income";#N/A,#N/A,FALSE,"Combined Balance"}</definedName>
    <definedName name="wrn.Pump._4_2" hidden="1">{#N/A,#N/A,FALSE,"Assump";#N/A,#N/A,FALSE,"Income";#N/A,#N/A,FALSE,"Balance";#N/A,#N/A,FALSE,"DCF Pump";#N/A,#N/A,FALSE,"Trans Assump";#N/A,#N/A,FALSE,"Combined Income";#N/A,#N/A,FALSE,"Combined Balance"}</definedName>
    <definedName name="wrn.Pump._5" localSheetId="1" hidden="1">{#N/A,#N/A,FALSE,"Assump";#N/A,#N/A,FALSE,"Income";#N/A,#N/A,FALSE,"Balance";#N/A,#N/A,FALSE,"DCF Pump";#N/A,#N/A,FALSE,"Trans Assump";#N/A,#N/A,FALSE,"Combined Income";#N/A,#N/A,FALSE,"Combined Balance"}</definedName>
    <definedName name="wrn.Pump._5" localSheetId="3" hidden="1">{#N/A,#N/A,FALSE,"Assump";#N/A,#N/A,FALSE,"Income";#N/A,#N/A,FALSE,"Balance";#N/A,#N/A,FALSE,"DCF Pump";#N/A,#N/A,FALSE,"Trans Assump";#N/A,#N/A,FALSE,"Combined Income";#N/A,#N/A,FALSE,"Combined Balance"}</definedName>
    <definedName name="wrn.Pump._5" localSheetId="5" hidden="1">{#N/A,#N/A,FALSE,"Assump";#N/A,#N/A,FALSE,"Income";#N/A,#N/A,FALSE,"Balance";#N/A,#N/A,FALSE,"DCF Pump";#N/A,#N/A,FALSE,"Trans Assump";#N/A,#N/A,FALSE,"Combined Income";#N/A,#N/A,FALSE,"Combined Balance"}</definedName>
    <definedName name="wrn.Pump._5" hidden="1">{#N/A,#N/A,FALSE,"Assump";#N/A,#N/A,FALSE,"Income";#N/A,#N/A,FALSE,"Balance";#N/A,#N/A,FALSE,"DCF Pump";#N/A,#N/A,FALSE,"Trans Assump";#N/A,#N/A,FALSE,"Combined Income";#N/A,#N/A,FALSE,"Combined Balance"}</definedName>
    <definedName name="wrn.Pump._5_2" localSheetId="1" hidden="1">{#N/A,#N/A,FALSE,"Assump";#N/A,#N/A,FALSE,"Income";#N/A,#N/A,FALSE,"Balance";#N/A,#N/A,FALSE,"DCF Pump";#N/A,#N/A,FALSE,"Trans Assump";#N/A,#N/A,FALSE,"Combined Income";#N/A,#N/A,FALSE,"Combined Balance"}</definedName>
    <definedName name="wrn.Pump._5_2" localSheetId="3" hidden="1">{#N/A,#N/A,FALSE,"Assump";#N/A,#N/A,FALSE,"Income";#N/A,#N/A,FALSE,"Balance";#N/A,#N/A,FALSE,"DCF Pump";#N/A,#N/A,FALSE,"Trans Assump";#N/A,#N/A,FALSE,"Combined Income";#N/A,#N/A,FALSE,"Combined Balance"}</definedName>
    <definedName name="wrn.Pump._5_2" localSheetId="5" hidden="1">{#N/A,#N/A,FALSE,"Assump";#N/A,#N/A,FALSE,"Income";#N/A,#N/A,FALSE,"Balance";#N/A,#N/A,FALSE,"DCF Pump";#N/A,#N/A,FALSE,"Trans Assump";#N/A,#N/A,FALSE,"Combined Income";#N/A,#N/A,FALSE,"Combined Balance"}</definedName>
    <definedName name="wrn.Pump._5_2" hidden="1">{#N/A,#N/A,FALSE,"Assump";#N/A,#N/A,FALSE,"Income";#N/A,#N/A,FALSE,"Balance";#N/A,#N/A,FALSE,"DCF Pump";#N/A,#N/A,FALSE,"Trans Assump";#N/A,#N/A,FALSE,"Combined Income";#N/A,#N/A,FALSE,"Combined Balance"}</definedName>
    <definedName name="wrn.Purchase._.Macro." localSheetId="1" hidden="1">{"purchase1",#N/A,FALSE,"tcb-spbc";"purchase2",#N/A,FALSE,"tcb-spbc";"purchase3",#N/A,FALSE,"tcb-spbc";"purchase4",#N/A,FALSE,"tcb-spbc";"purchase5",#N/A,FALSE,"tcb-spbc";"purchase6",#N/A,FALSE,"tcb-spbc";"purchase7",#N/A,FALSE,"tcb-spbc";"purchase8",#N/A,FALSE,"tcb-spbc";"BS_restructure",#N/A,FALSE,"tcb-spbc"}</definedName>
    <definedName name="wrn.Purchase._.Macro." localSheetId="3" hidden="1">{"purchase1",#N/A,FALSE,"tcb-spbc";"purchase2",#N/A,FALSE,"tcb-spbc";"purchase3",#N/A,FALSE,"tcb-spbc";"purchase4",#N/A,FALSE,"tcb-spbc";"purchase5",#N/A,FALSE,"tcb-spbc";"purchase6",#N/A,FALSE,"tcb-spbc";"purchase7",#N/A,FALSE,"tcb-spbc";"purchase8",#N/A,FALSE,"tcb-spbc";"BS_restructure",#N/A,FALSE,"tcb-spbc"}</definedName>
    <definedName name="wrn.Purchase._.Macro." localSheetId="5" hidden="1">{"purchase1",#N/A,FALSE,"tcb-spbc";"purchase2",#N/A,FALSE,"tcb-spbc";"purchase3",#N/A,FALSE,"tcb-spbc";"purchase4",#N/A,FALSE,"tcb-spbc";"purchase5",#N/A,FALSE,"tcb-spbc";"purchase6",#N/A,FALSE,"tcb-spbc";"purchase7",#N/A,FALSE,"tcb-spbc";"purchase8",#N/A,FALSE,"tcb-spbc";"BS_restructure",#N/A,FALSE,"tcb-spbc"}</definedName>
    <definedName name="wrn.Purchase._.Macro." hidden="1">{"purchase1",#N/A,FALSE,"tcb-spbc";"purchase2",#N/A,FALSE,"tcb-spbc";"purchase3",#N/A,FALSE,"tcb-spbc";"purchase4",#N/A,FALSE,"tcb-spbc";"purchase5",#N/A,FALSE,"tcb-spbc";"purchase6",#N/A,FALSE,"tcb-spbc";"purchase7",#N/A,FALSE,"tcb-spbc";"purchase8",#N/A,FALSE,"tcb-spbc";"BS_restructure",#N/A,FALSE,"tcb-spbc"}</definedName>
    <definedName name="wrn.PV." localSheetId="1" hidden="1">{"pv",#N/A,FALSE,"P.Fini";"pv1",#N/A,FALSE,"SemiFini"}</definedName>
    <definedName name="wrn.PV." localSheetId="3" hidden="1">{"pv",#N/A,FALSE,"P.Fini";"pv1",#N/A,FALSE,"SemiFini"}</definedName>
    <definedName name="wrn.PV." localSheetId="5" hidden="1">{"pv",#N/A,FALSE,"P.Fini";"pv1",#N/A,FALSE,"SemiFini"}</definedName>
    <definedName name="wrn.PV." hidden="1">{"pv",#N/A,FALSE,"P.Fini";"pv1",#N/A,FALSE,"SemiFini"}</definedName>
    <definedName name="wrn.PV.2" localSheetId="1" hidden="1">{"pv",#N/A,FALSE,"P.Fini";"pv1",#N/A,FALSE,"SemiFini"}</definedName>
    <definedName name="wrn.PV.2" localSheetId="3" hidden="1">{"pv",#N/A,FALSE,"P.Fini";"pv1",#N/A,FALSE,"SemiFini"}</definedName>
    <definedName name="wrn.PV.2" localSheetId="5" hidden="1">{"pv",#N/A,FALSE,"P.Fini";"pv1",#N/A,FALSE,"SemiFini"}</definedName>
    <definedName name="wrn.PV.2" hidden="1">{"pv",#N/A,FALSE,"P.Fini";"pv1",#N/A,FALSE,"SemiFini"}</definedName>
    <definedName name="wrn.PVPRU." localSheetId="1" hidden="1">{#N/A,#N/A,FALSE,"Projet";#N/A,#N/A,FALSE,"P.Fini";#N/A,#N/A,FALSE,"Peinture";#N/A,#N/A,FALSE,"SemiFini";#N/A,#N/A,FALSE,"ERP"}</definedName>
    <definedName name="wrn.PVPRU." localSheetId="3" hidden="1">{#N/A,#N/A,FALSE,"Projet";#N/A,#N/A,FALSE,"P.Fini";#N/A,#N/A,FALSE,"Peinture";#N/A,#N/A,FALSE,"SemiFini";#N/A,#N/A,FALSE,"ERP"}</definedName>
    <definedName name="wrn.PVPRU." localSheetId="5" hidden="1">{#N/A,#N/A,FALSE,"Projet";#N/A,#N/A,FALSE,"P.Fini";#N/A,#N/A,FALSE,"Peinture";#N/A,#N/A,FALSE,"SemiFini";#N/A,#N/A,FALSE,"ERP"}</definedName>
    <definedName name="wrn.PVPRU." hidden="1">{#N/A,#N/A,FALSE,"Projet";#N/A,#N/A,FALSE,"P.Fini";#N/A,#N/A,FALSE,"Peinture";#N/A,#N/A,FALSE,"SemiFini";#N/A,#N/A,FALSE,"ERP"}</definedName>
    <definedName name="wrn.PVPRU.2" localSheetId="1" hidden="1">{#N/A,#N/A,FALSE,"Projet";#N/A,#N/A,FALSE,"P.Fini";#N/A,#N/A,FALSE,"Peinture";#N/A,#N/A,FALSE,"SemiFini";#N/A,#N/A,FALSE,"ERP"}</definedName>
    <definedName name="wrn.PVPRU.2" localSheetId="3" hidden="1">{#N/A,#N/A,FALSE,"Projet";#N/A,#N/A,FALSE,"P.Fini";#N/A,#N/A,FALSE,"Peinture";#N/A,#N/A,FALSE,"SemiFini";#N/A,#N/A,FALSE,"ERP"}</definedName>
    <definedName name="wrn.PVPRU.2" localSheetId="5" hidden="1">{#N/A,#N/A,FALSE,"Projet";#N/A,#N/A,FALSE,"P.Fini";#N/A,#N/A,FALSE,"Peinture";#N/A,#N/A,FALSE,"SemiFini";#N/A,#N/A,FALSE,"ERP"}</definedName>
    <definedName name="wrn.PVPRU.2" hidden="1">{#N/A,#N/A,FALSE,"Projet";#N/A,#N/A,FALSE,"P.Fini";#N/A,#N/A,FALSE,"Peinture";#N/A,#N/A,FALSE,"SemiFini";#N/A,#N/A,FALSE,"ERP"}</definedName>
    <definedName name="wrn.PVSogedac." localSheetId="1" hidden="1">{"pvsogedac",#N/A,FALSE,"P.Fini";"pvsogedac1",#N/A,FALSE,"SemiFini"}</definedName>
    <definedName name="wrn.PVSogedac." localSheetId="3" hidden="1">{"pvsogedac",#N/A,FALSE,"P.Fini";"pvsogedac1",#N/A,FALSE,"SemiFini"}</definedName>
    <definedName name="wrn.PVSogedac." localSheetId="5" hidden="1">{"pvsogedac",#N/A,FALSE,"P.Fini";"pvsogedac1",#N/A,FALSE,"SemiFini"}</definedName>
    <definedName name="wrn.PVSogedac." hidden="1">{"pvsogedac",#N/A,FALSE,"P.Fini";"pvsogedac1",#N/A,FALSE,"SemiFini"}</definedName>
    <definedName name="wrn.PVSogedac.2" localSheetId="1" hidden="1">{"pvsogedac",#N/A,FALSE,"P.Fini";"pvsogedac1",#N/A,FALSE,"SemiFini"}</definedName>
    <definedName name="wrn.PVSogedac.2" localSheetId="3" hidden="1">{"pvsogedac",#N/A,FALSE,"P.Fini";"pvsogedac1",#N/A,FALSE,"SemiFini"}</definedName>
    <definedName name="wrn.PVSogedac.2" localSheetId="5" hidden="1">{"pvsogedac",#N/A,FALSE,"P.Fini";"pvsogedac1",#N/A,FALSE,"SemiFini"}</definedName>
    <definedName name="wrn.PVSogedac.2" hidden="1">{"pvsogedac",#N/A,FALSE,"P.Fini";"pvsogedac1",#N/A,FALSE,"SemiFini"}</definedName>
    <definedName name="wrn.Q3._.Prof._.Serv._.Summary." localSheetId="1" hidden="1">{"Professional Service Summary",#N/A,FALSE,"Q3 Prof Serv"}</definedName>
    <definedName name="wrn.Q3._.Prof._.Serv._.Summary." localSheetId="3" hidden="1">{"Professional Service Summary",#N/A,FALSE,"Q3 Prof Serv"}</definedName>
    <definedName name="wrn.Q3._.Prof._.Serv._.Summary." localSheetId="5" hidden="1">{"Professional Service Summary",#N/A,FALSE,"Q3 Prof Serv"}</definedName>
    <definedName name="wrn.Q3._.Prof._.Serv._.Summary." hidden="1">{"Professional Service Summary",#N/A,FALSE,"Q3 Prof Serv"}</definedName>
    <definedName name="wrn.Q3._.Prof._.Serv._.Summary._1" localSheetId="1" hidden="1">{"Professional Service Summary",#N/A,FALSE,"Q3 Prof Serv"}</definedName>
    <definedName name="wrn.Q3._.Prof._.Serv._.Summary._1" localSheetId="3" hidden="1">{"Professional Service Summary",#N/A,FALSE,"Q3 Prof Serv"}</definedName>
    <definedName name="wrn.Q3._.Prof._.Serv._.Summary._1" localSheetId="5" hidden="1">{"Professional Service Summary",#N/A,FALSE,"Q3 Prof Serv"}</definedName>
    <definedName name="wrn.Q3._.Prof._.Serv._.Summary._1" hidden="1">{"Professional Service Summary",#N/A,FALSE,"Q3 Prof Serv"}</definedName>
    <definedName name="wrn.Q3._.Prof._.Serv._.Summary._1_1" localSheetId="1" hidden="1">{"Professional Service Summary",#N/A,FALSE,"Q3 Prof Serv"}</definedName>
    <definedName name="wrn.Q3._.Prof._.Serv._.Summary._1_1" localSheetId="3" hidden="1">{"Professional Service Summary",#N/A,FALSE,"Q3 Prof Serv"}</definedName>
    <definedName name="wrn.Q3._.Prof._.Serv._.Summary._1_1" localSheetId="5" hidden="1">{"Professional Service Summary",#N/A,FALSE,"Q3 Prof Serv"}</definedName>
    <definedName name="wrn.Q3._.Prof._.Serv._.Summary._1_1" hidden="1">{"Professional Service Summary",#N/A,FALSE,"Q3 Prof Serv"}</definedName>
    <definedName name="wrn.Q3._.Prof._.Serv._.Summary._1_1_2" localSheetId="1" hidden="1">{"Professional Service Summary",#N/A,FALSE,"Q3 Prof Serv"}</definedName>
    <definedName name="wrn.Q3._.Prof._.Serv._.Summary._1_1_2" localSheetId="3" hidden="1">{"Professional Service Summary",#N/A,FALSE,"Q3 Prof Serv"}</definedName>
    <definedName name="wrn.Q3._.Prof._.Serv._.Summary._1_1_2" localSheetId="5" hidden="1">{"Professional Service Summary",#N/A,FALSE,"Q3 Prof Serv"}</definedName>
    <definedName name="wrn.Q3._.Prof._.Serv._.Summary._1_1_2" hidden="1">{"Professional Service Summary",#N/A,FALSE,"Q3 Prof Serv"}</definedName>
    <definedName name="wrn.Q3._.Prof._.Serv._.Summary._1_3" localSheetId="1" hidden="1">{"Professional Service Summary",#N/A,FALSE,"Q3 Prof Serv"}</definedName>
    <definedName name="wrn.Q3._.Prof._.Serv._.Summary._1_3" localSheetId="3" hidden="1">{"Professional Service Summary",#N/A,FALSE,"Q3 Prof Serv"}</definedName>
    <definedName name="wrn.Q3._.Prof._.Serv._.Summary._1_3" localSheetId="5" hidden="1">{"Professional Service Summary",#N/A,FALSE,"Q3 Prof Serv"}</definedName>
    <definedName name="wrn.Q3._.Prof._.Serv._.Summary._1_3" hidden="1">{"Professional Service Summary",#N/A,FALSE,"Q3 Prof Serv"}</definedName>
    <definedName name="wrn.Q3._.Prof._.Serv._.Summary._2" localSheetId="1" hidden="1">{"Professional Service Summary",#N/A,FALSE,"Q3 Prof Serv"}</definedName>
    <definedName name="wrn.Q3._.Prof._.Serv._.Summary._2" localSheetId="3" hidden="1">{"Professional Service Summary",#N/A,FALSE,"Q3 Prof Serv"}</definedName>
    <definedName name="wrn.Q3._.Prof._.Serv._.Summary._2" localSheetId="5" hidden="1">{"Professional Service Summary",#N/A,FALSE,"Q3 Prof Serv"}</definedName>
    <definedName name="wrn.Q3._.Prof._.Serv._.Summary._2" hidden="1">{"Professional Service Summary",#N/A,FALSE,"Q3 Prof Serv"}</definedName>
    <definedName name="wrn.Q3._.Prof._.Serv._.Summary._2_2" localSheetId="1" hidden="1">{"Professional Service Summary",#N/A,FALSE,"Q3 Prof Serv"}</definedName>
    <definedName name="wrn.Q3._.Prof._.Serv._.Summary._2_2" localSheetId="3" hidden="1">{"Professional Service Summary",#N/A,FALSE,"Q3 Prof Serv"}</definedName>
    <definedName name="wrn.Q3._.Prof._.Serv._.Summary._2_2" localSheetId="5" hidden="1">{"Professional Service Summary",#N/A,FALSE,"Q3 Prof Serv"}</definedName>
    <definedName name="wrn.Q3._.Prof._.Serv._.Summary._2_2" hidden="1">{"Professional Service Summary",#N/A,FALSE,"Q3 Prof Serv"}</definedName>
    <definedName name="wrn.Q3._.Prof._.Serv._.Summary._3" localSheetId="1" hidden="1">{"Professional Service Summary",#N/A,FALSE,"Q3 Prof Serv"}</definedName>
    <definedName name="wrn.Q3._.Prof._.Serv._.Summary._3" localSheetId="3" hidden="1">{"Professional Service Summary",#N/A,FALSE,"Q3 Prof Serv"}</definedName>
    <definedName name="wrn.Q3._.Prof._.Serv._.Summary._3" localSheetId="5" hidden="1">{"Professional Service Summary",#N/A,FALSE,"Q3 Prof Serv"}</definedName>
    <definedName name="wrn.Q3._.Prof._.Serv._.Summary._3" hidden="1">{"Professional Service Summary",#N/A,FALSE,"Q3 Prof Serv"}</definedName>
    <definedName name="wrn.Q3._.Prof._.Serv._.Summary._3_2" localSheetId="1" hidden="1">{"Professional Service Summary",#N/A,FALSE,"Q3 Prof Serv"}</definedName>
    <definedName name="wrn.Q3._.Prof._.Serv._.Summary._3_2" localSheetId="3" hidden="1">{"Professional Service Summary",#N/A,FALSE,"Q3 Prof Serv"}</definedName>
    <definedName name="wrn.Q3._.Prof._.Serv._.Summary._3_2" localSheetId="5" hidden="1">{"Professional Service Summary",#N/A,FALSE,"Q3 Prof Serv"}</definedName>
    <definedName name="wrn.Q3._.Prof._.Serv._.Summary._3_2" hidden="1">{"Professional Service Summary",#N/A,FALSE,"Q3 Prof Serv"}</definedName>
    <definedName name="wrn.Q3._.Prof._.Serv._.Summary._5" localSheetId="1" hidden="1">{"Professional Service Summary",#N/A,FALSE,"Q3 Prof Serv"}</definedName>
    <definedName name="wrn.Q3._.Prof._.Serv._.Summary._5" localSheetId="3" hidden="1">{"Professional Service Summary",#N/A,FALSE,"Q3 Prof Serv"}</definedName>
    <definedName name="wrn.Q3._.Prof._.Serv._.Summary._5" localSheetId="5" hidden="1">{"Professional Service Summary",#N/A,FALSE,"Q3 Prof Serv"}</definedName>
    <definedName name="wrn.Q3._.Prof._.Serv._.Summary._5" hidden="1">{"Professional Service Summary",#N/A,FALSE,"Q3 Prof Serv"}</definedName>
    <definedName name="wrn.Q3._.Professional._.service._.detail." localSheetId="1" hidden="1">{"Professional Service Detail",#N/A,FALSE,"Q3 Prof Serv"}</definedName>
    <definedName name="wrn.Q3._.Professional._.service._.detail." localSheetId="3" hidden="1">{"Professional Service Detail",#N/A,FALSE,"Q3 Prof Serv"}</definedName>
    <definedName name="wrn.Q3._.Professional._.service._.detail." localSheetId="5" hidden="1">{"Professional Service Detail",#N/A,FALSE,"Q3 Prof Serv"}</definedName>
    <definedName name="wrn.Q3._.Professional._.service._.detail." hidden="1">{"Professional Service Detail",#N/A,FALSE,"Q3 Prof Serv"}</definedName>
    <definedName name="wrn.Q3._.Professional._.service._.detail._1" localSheetId="1" hidden="1">{"Professional Service Detail",#N/A,FALSE,"Q3 Prof Serv"}</definedName>
    <definedName name="wrn.Q3._.Professional._.service._.detail._1" localSheetId="3" hidden="1">{"Professional Service Detail",#N/A,FALSE,"Q3 Prof Serv"}</definedName>
    <definedName name="wrn.Q3._.Professional._.service._.detail._1" localSheetId="5" hidden="1">{"Professional Service Detail",#N/A,FALSE,"Q3 Prof Serv"}</definedName>
    <definedName name="wrn.Q3._.Professional._.service._.detail._1" hidden="1">{"Professional Service Detail",#N/A,FALSE,"Q3 Prof Serv"}</definedName>
    <definedName name="wrn.Q3._.Professional._.service._.detail._1_1" localSheetId="1" hidden="1">{"Professional Service Detail",#N/A,FALSE,"Q3 Prof Serv"}</definedName>
    <definedName name="wrn.Q3._.Professional._.service._.detail._1_1" localSheetId="3" hidden="1">{"Professional Service Detail",#N/A,FALSE,"Q3 Prof Serv"}</definedName>
    <definedName name="wrn.Q3._.Professional._.service._.detail._1_1" localSheetId="5" hidden="1">{"Professional Service Detail",#N/A,FALSE,"Q3 Prof Serv"}</definedName>
    <definedName name="wrn.Q3._.Professional._.service._.detail._1_1" hidden="1">{"Professional Service Detail",#N/A,FALSE,"Q3 Prof Serv"}</definedName>
    <definedName name="wrn.Q3._.Professional._.service._.detail._1_1_2" localSheetId="1" hidden="1">{"Professional Service Detail",#N/A,FALSE,"Q3 Prof Serv"}</definedName>
    <definedName name="wrn.Q3._.Professional._.service._.detail._1_1_2" localSheetId="3" hidden="1">{"Professional Service Detail",#N/A,FALSE,"Q3 Prof Serv"}</definedName>
    <definedName name="wrn.Q3._.Professional._.service._.detail._1_1_2" localSheetId="5" hidden="1">{"Professional Service Detail",#N/A,FALSE,"Q3 Prof Serv"}</definedName>
    <definedName name="wrn.Q3._.Professional._.service._.detail._1_1_2" hidden="1">{"Professional Service Detail",#N/A,FALSE,"Q3 Prof Serv"}</definedName>
    <definedName name="wrn.Q3._.Professional._.service._.detail._1_3" localSheetId="1" hidden="1">{"Professional Service Detail",#N/A,FALSE,"Q3 Prof Serv"}</definedName>
    <definedName name="wrn.Q3._.Professional._.service._.detail._1_3" localSheetId="3" hidden="1">{"Professional Service Detail",#N/A,FALSE,"Q3 Prof Serv"}</definedName>
    <definedName name="wrn.Q3._.Professional._.service._.detail._1_3" localSheetId="5" hidden="1">{"Professional Service Detail",#N/A,FALSE,"Q3 Prof Serv"}</definedName>
    <definedName name="wrn.Q3._.Professional._.service._.detail._1_3" hidden="1">{"Professional Service Detail",#N/A,FALSE,"Q3 Prof Serv"}</definedName>
    <definedName name="wrn.Q3._.Professional._.service._.detail._2" localSheetId="1" hidden="1">{"Professional Service Detail",#N/A,FALSE,"Q3 Prof Serv"}</definedName>
    <definedName name="wrn.Q3._.Professional._.service._.detail._2" localSheetId="3" hidden="1">{"Professional Service Detail",#N/A,FALSE,"Q3 Prof Serv"}</definedName>
    <definedName name="wrn.Q3._.Professional._.service._.detail._2" localSheetId="5" hidden="1">{"Professional Service Detail",#N/A,FALSE,"Q3 Prof Serv"}</definedName>
    <definedName name="wrn.Q3._.Professional._.service._.detail._2" hidden="1">{"Professional Service Detail",#N/A,FALSE,"Q3 Prof Serv"}</definedName>
    <definedName name="wrn.Q3._.Professional._.service._.detail._2_2" localSheetId="1" hidden="1">{"Professional Service Detail",#N/A,FALSE,"Q3 Prof Serv"}</definedName>
    <definedName name="wrn.Q3._.Professional._.service._.detail._2_2" localSheetId="3" hidden="1">{"Professional Service Detail",#N/A,FALSE,"Q3 Prof Serv"}</definedName>
    <definedName name="wrn.Q3._.Professional._.service._.detail._2_2" localSheetId="5" hidden="1">{"Professional Service Detail",#N/A,FALSE,"Q3 Prof Serv"}</definedName>
    <definedName name="wrn.Q3._.Professional._.service._.detail._2_2" hidden="1">{"Professional Service Detail",#N/A,FALSE,"Q3 Prof Serv"}</definedName>
    <definedName name="wrn.Q3._.Professional._.service._.detail._3" localSheetId="1" hidden="1">{"Professional Service Detail",#N/A,FALSE,"Q3 Prof Serv"}</definedName>
    <definedName name="wrn.Q3._.Professional._.service._.detail._3" localSheetId="3" hidden="1">{"Professional Service Detail",#N/A,FALSE,"Q3 Prof Serv"}</definedName>
    <definedName name="wrn.Q3._.Professional._.service._.detail._3" localSheetId="5" hidden="1">{"Professional Service Detail",#N/A,FALSE,"Q3 Prof Serv"}</definedName>
    <definedName name="wrn.Q3._.Professional._.service._.detail._3" hidden="1">{"Professional Service Detail",#N/A,FALSE,"Q3 Prof Serv"}</definedName>
    <definedName name="wrn.Q3._.Professional._.service._.detail._3_2" localSheetId="1" hidden="1">{"Professional Service Detail",#N/A,FALSE,"Q3 Prof Serv"}</definedName>
    <definedName name="wrn.Q3._.Professional._.service._.detail._3_2" localSheetId="3" hidden="1">{"Professional Service Detail",#N/A,FALSE,"Q3 Prof Serv"}</definedName>
    <definedName name="wrn.Q3._.Professional._.service._.detail._3_2" localSheetId="5" hidden="1">{"Professional Service Detail",#N/A,FALSE,"Q3 Prof Serv"}</definedName>
    <definedName name="wrn.Q3._.Professional._.service._.detail._3_2" hidden="1">{"Professional Service Detail",#N/A,FALSE,"Q3 Prof Serv"}</definedName>
    <definedName name="wrn.Q3._.Professional._.service._.detail._5" localSheetId="1" hidden="1">{"Professional Service Detail",#N/A,FALSE,"Q3 Prof Serv"}</definedName>
    <definedName name="wrn.Q3._.Professional._.service._.detail._5" localSheetId="3" hidden="1">{"Professional Service Detail",#N/A,FALSE,"Q3 Prof Serv"}</definedName>
    <definedName name="wrn.Q3._.Professional._.service._.detail._5" localSheetId="5" hidden="1">{"Professional Service Detail",#N/A,FALSE,"Q3 Prof Serv"}</definedName>
    <definedName name="wrn.Q3._.Professional._.service._.detail._5" hidden="1">{"Professional Service Detail",#N/A,FALSE,"Q3 Prof Serv"}</definedName>
    <definedName name="wrn.QQ_Quick_Merge_3yr." localSheetId="1"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localSheetId="3"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localSheetId="5"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localSheetId="1"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localSheetId="3"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localSheetId="5"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localSheetId="1"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localSheetId="3"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localSheetId="5"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localSheetId="1"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localSheetId="3"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localSheetId="5"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localSheetId="1" hidden="1">{"Cover",#N/A,FALSE,"Cover";"trans_sum_print",#N/A,FALSE,"Transaction Summary";"earnings_impact_3yrQQ",#N/A,FALSE,"Earnings Impact";"accr_dil_3yr",#N/A,FALSE,"accretion dilution"}</definedName>
    <definedName name="wrn.QQQ_Quick_Merge_3yr." localSheetId="3" hidden="1">{"Cover",#N/A,FALSE,"Cover";"trans_sum_print",#N/A,FALSE,"Transaction Summary";"earnings_impact_3yrQQ",#N/A,FALSE,"Earnings Impact";"accr_dil_3yr",#N/A,FALSE,"accretion dilution"}</definedName>
    <definedName name="wrn.QQQ_Quick_Merge_3yr." localSheetId="5" hidden="1">{"Cover",#N/A,FALSE,"Cover";"trans_sum_print",#N/A,FALSE,"Transaction Summary";"earnings_impact_3yrQQ",#N/A,FALSE,"Earnings Impact";"accr_dil_3yr",#N/A,FALSE,"accretion dilution"}</definedName>
    <definedName name="wrn.QQQ_Quick_Merge_3yr." hidden="1">{"Cover",#N/A,FALSE,"Cover";"trans_sum_print",#N/A,FALSE,"Transaction Summary";"earnings_impact_3yrQQ",#N/A,FALSE,"Earnings Impact";"accr_dil_3yr",#N/A,FALSE,"accretion dilution"}</definedName>
    <definedName name="wrn.QQQ_Quick_Merge_4yr." localSheetId="1" hidden="1">{"Cover",#N/A,FALSE,"Cover";"trans_sum_print",#N/A,FALSE,"Transaction Summary";"earnings_impact_4yrQQ",#N/A,FALSE,"Earnings Impact";"accr_dil_4yr",#N/A,FALSE,"accretion dilution"}</definedName>
    <definedName name="wrn.QQQ_Quick_Merge_4yr." localSheetId="3" hidden="1">{"Cover",#N/A,FALSE,"Cover";"trans_sum_print",#N/A,FALSE,"Transaction Summary";"earnings_impact_4yrQQ",#N/A,FALSE,"Earnings Impact";"accr_dil_4yr",#N/A,FALSE,"accretion dilution"}</definedName>
    <definedName name="wrn.QQQ_Quick_Merge_4yr." localSheetId="5" hidden="1">{"Cover",#N/A,FALSE,"Cover";"trans_sum_print",#N/A,FALSE,"Transaction Summary";"earnings_impact_4yrQQ",#N/A,FALSE,"Earnings Impact";"accr_dil_4yr",#N/A,FALSE,"accretion dilution"}</definedName>
    <definedName name="wrn.QQQ_Quick_Merge_4yr." hidden="1">{"Cover",#N/A,FALSE,"Cover";"trans_sum_print",#N/A,FALSE,"Transaction Summary";"earnings_impact_4yrQQ",#N/A,FALSE,"Earnings Impact";"accr_dil_4yr",#N/A,FALSE,"accretion dilution"}</definedName>
    <definedName name="wrn.QQQ_Quick_Merge_5yr." localSheetId="1" hidden="1">{"Cover",#N/A,FALSE,"Cover";"trans_sum_print",#N/A,FALSE,"Transaction Summary";"earnings_impact_5yrQQ",#N/A,FALSE,"Earnings Impact";"accr_dil_5yr",#N/A,FALSE,"accretion dilution"}</definedName>
    <definedName name="wrn.QQQ_Quick_Merge_5yr." localSheetId="3" hidden="1">{"Cover",#N/A,FALSE,"Cover";"trans_sum_print",#N/A,FALSE,"Transaction Summary";"earnings_impact_5yrQQ",#N/A,FALSE,"Earnings Impact";"accr_dil_5yr",#N/A,FALSE,"accretion dilution"}</definedName>
    <definedName name="wrn.QQQ_Quick_Merge_5yr." localSheetId="5" hidden="1">{"Cover",#N/A,FALSE,"Cover";"trans_sum_print",#N/A,FALSE,"Transaction Summary";"earnings_impact_5yrQQ",#N/A,FALSE,"Earnings Impact";"accr_dil_5yr",#N/A,FALSE,"accretion dilution"}</definedName>
    <definedName name="wrn.QQQ_Quick_Merge_5yr." hidden="1">{"Cover",#N/A,FALSE,"Cover";"trans_sum_print",#N/A,FALSE,"Transaction Summary";"earnings_impact_5yrQQ",#N/A,FALSE,"Earnings Impact";"accr_dil_5yr",#N/A,FALSE,"accretion dilution"}</definedName>
    <definedName name="wrn.QQQ_Quick_Merge_6yr." localSheetId="1" hidden="1">{"Cover",#N/A,FALSE,"Cover";"trans_sum_print",#N/A,FALSE,"Transaction Summary";"earnings_impact_6yrQQ",#N/A,FALSE,"Earnings Impact";"accr_dil_6yr",#N/A,FALSE,"accretion dilution"}</definedName>
    <definedName name="wrn.QQQ_Quick_Merge_6yr." localSheetId="3" hidden="1">{"Cover",#N/A,FALSE,"Cover";"trans_sum_print",#N/A,FALSE,"Transaction Summary";"earnings_impact_6yrQQ",#N/A,FALSE,"Earnings Impact";"accr_dil_6yr",#N/A,FALSE,"accretion dilution"}</definedName>
    <definedName name="wrn.QQQ_Quick_Merge_6yr." localSheetId="5" hidden="1">{"Cover",#N/A,FALSE,"Cover";"trans_sum_print",#N/A,FALSE,"Transaction Summary";"earnings_impact_6yrQQ",#N/A,FALSE,"Earnings Impact";"accr_dil_6yr",#N/A,FALSE,"accretion dilution"}</definedName>
    <definedName name="wrn.QQQ_Quick_Merge_6yr." hidden="1">{"Cover",#N/A,FALSE,"Cover";"trans_sum_print",#N/A,FALSE,"Transaction Summary";"earnings_impact_6yrQQ",#N/A,FALSE,"Earnings Impact";"accr_dil_6yr",#N/A,FALSE,"accretion dilution"}</definedName>
    <definedName name="wrn.QTR." localSheetId="1" hidden="1">{#N/A,#N/A,FALSE,"Covenant summary - QTR";#N/A,#N/A,FALSE,"Covenant Calcs - QTR";"ltm_qtr",#N/A,FALSE,"P&amp;L LTM - detail";"bs_qtr",#N/A,FALSE,"Condensed summary bs"}</definedName>
    <definedName name="wrn.QTR." localSheetId="3" hidden="1">{#N/A,#N/A,FALSE,"Covenant summary - QTR";#N/A,#N/A,FALSE,"Covenant Calcs - QTR";"ltm_qtr",#N/A,FALSE,"P&amp;L LTM - detail";"bs_qtr",#N/A,FALSE,"Condensed summary bs"}</definedName>
    <definedName name="wrn.QTR." localSheetId="5" hidden="1">{#N/A,#N/A,FALSE,"Covenant summary - QTR";#N/A,#N/A,FALSE,"Covenant Calcs - QTR";"ltm_qtr",#N/A,FALSE,"P&amp;L LTM - detail";"bs_qtr",#N/A,FALSE,"Condensed summary bs"}</definedName>
    <definedName name="wrn.QTR." hidden="1">{#N/A,#N/A,FALSE,"Covenant summary - QTR";#N/A,#N/A,FALSE,"Covenant Calcs - QTR";"ltm_qtr",#N/A,FALSE,"P&amp;L LTM - detail";"bs_qtr",#N/A,FALSE,"Condensed summary bs"}</definedName>
    <definedName name="wrn.QTR._1" localSheetId="1" hidden="1">{#N/A,#N/A,FALSE,"Covenant summary - QTR";#N/A,#N/A,FALSE,"Covenant Calcs - QTR";"ltm_qtr",#N/A,FALSE,"P&amp;L LTM - detail";"bs_qtr",#N/A,FALSE,"Condensed summary bs"}</definedName>
    <definedName name="wrn.QTR._1" localSheetId="3" hidden="1">{#N/A,#N/A,FALSE,"Covenant summary - QTR";#N/A,#N/A,FALSE,"Covenant Calcs - QTR";"ltm_qtr",#N/A,FALSE,"P&amp;L LTM - detail";"bs_qtr",#N/A,FALSE,"Condensed summary bs"}</definedName>
    <definedName name="wrn.QTR._1" localSheetId="5" hidden="1">{#N/A,#N/A,FALSE,"Covenant summary - QTR";#N/A,#N/A,FALSE,"Covenant Calcs - QTR";"ltm_qtr",#N/A,FALSE,"P&amp;L LTM - detail";"bs_qtr",#N/A,FALSE,"Condensed summary bs"}</definedName>
    <definedName name="wrn.QTR._1" hidden="1">{#N/A,#N/A,FALSE,"Covenant summary - QTR";#N/A,#N/A,FALSE,"Covenant Calcs - QTR";"ltm_qtr",#N/A,FALSE,"P&amp;L LTM - detail";"bs_qtr",#N/A,FALSE,"Condensed summary bs"}</definedName>
    <definedName name="wrn.QTRLY." localSheetId="1" hidden="1">{"QTRLY1999",#N/A,FALSE,"QTRLY";"QTRLY2000",#N/A,FALSE,"QTRLY";"QTRLY2001",#N/A,FALSE,"QTRLY"}</definedName>
    <definedName name="wrn.QTRLY." localSheetId="3" hidden="1">{"QTRLY1999",#N/A,FALSE,"QTRLY";"QTRLY2000",#N/A,FALSE,"QTRLY";"QTRLY2001",#N/A,FALSE,"QTRLY"}</definedName>
    <definedName name="wrn.QTRLY." localSheetId="5" hidden="1">{"QTRLY1999",#N/A,FALSE,"QTRLY";"QTRLY2000",#N/A,FALSE,"QTRLY";"QTRLY2001",#N/A,FALSE,"QTRLY"}</definedName>
    <definedName name="wrn.QTRLY." hidden="1">{"QTRLY1999",#N/A,FALSE,"QTRLY";"QTRLY2000",#N/A,FALSE,"QTRLY";"QTRLY2001",#N/A,FALSE,"QTRLY"}</definedName>
    <definedName name="wrn.QTRLY._1" localSheetId="1" hidden="1">{"QTRLY1999",#N/A,FALSE,"QTRLY";"QTRLY2000",#N/A,FALSE,"QTRLY";"QTRLY2001",#N/A,FALSE,"QTRLY"}</definedName>
    <definedName name="wrn.QTRLY._1" localSheetId="3" hidden="1">{"QTRLY1999",#N/A,FALSE,"QTRLY";"QTRLY2000",#N/A,FALSE,"QTRLY";"QTRLY2001",#N/A,FALSE,"QTRLY"}</definedName>
    <definedName name="wrn.QTRLY._1" localSheetId="5" hidden="1">{"QTRLY1999",#N/A,FALSE,"QTRLY";"QTRLY2000",#N/A,FALSE,"QTRLY";"QTRLY2001",#N/A,FALSE,"QTRLY"}</definedName>
    <definedName name="wrn.QTRLY._1" hidden="1">{"QTRLY1999",#N/A,FALSE,"QTRLY";"QTRLY2000",#N/A,FALSE,"QTRLY";"QTRLY2001",#N/A,FALSE,"QTRLY"}</definedName>
    <definedName name="wrn.Quarter._.end." localSheetId="1" hidden="1">{"sqft",#N/A,FALSE,"Sq Ft";"capex2",#N/A,FALSE,"Sq Ft";"YearGoal",#N/A,FALSE,"YearGoal";"yeargoal without",#N/A,FALSE,"YearGoal";"eps",#N/A,FALSE,"EPS";"ss sales sho frs mel",#N/A,FALSE,"SS sales";"ss sales fa jff ath fts",#N/A,FALSE,"SS sales";"analyst 4qtrs and year",#N/A,FALSE,"Analyst Est"}</definedName>
    <definedName name="wrn.Quarter._.end." localSheetId="3" hidden="1">{"sqft",#N/A,FALSE,"Sq Ft";"capex2",#N/A,FALSE,"Sq Ft";"YearGoal",#N/A,FALSE,"YearGoal";"yeargoal without",#N/A,FALSE,"YearGoal";"eps",#N/A,FALSE,"EPS";"ss sales sho frs mel",#N/A,FALSE,"SS sales";"ss sales fa jff ath fts",#N/A,FALSE,"SS sales";"analyst 4qtrs and year",#N/A,FALSE,"Analyst Est"}</definedName>
    <definedName name="wrn.Quarter._.end." localSheetId="5" hidden="1">{"sqft",#N/A,FALSE,"Sq Ft";"capex2",#N/A,FALSE,"Sq Ft";"YearGoal",#N/A,FALSE,"YearGoal";"yeargoal without",#N/A,FALSE,"YearGoal";"eps",#N/A,FALSE,"EPS";"ss sales sho frs mel",#N/A,FALSE,"SS sales";"ss sales fa jff ath fts",#N/A,FALSE,"SS sales";"analyst 4qtrs and year",#N/A,FALSE,"Analyst Est"}</definedName>
    <definedName name="wrn.Quarter._.end." hidden="1">{"sqft",#N/A,FALSE,"Sq Ft";"capex2",#N/A,FALSE,"Sq Ft";"YearGoal",#N/A,FALSE,"YearGoal";"yeargoal without",#N/A,FALSE,"YearGoal";"eps",#N/A,FALSE,"EPS";"ss sales sho frs mel",#N/A,FALSE,"SS sales";"ss sales fa jff ath fts",#N/A,FALSE,"SS sales";"analyst 4qtrs and year",#N/A,FALSE,"Analyst Est"}</definedName>
    <definedName name="wrn.Quarter._.end._1" localSheetId="1" hidden="1">{"sqft",#N/A,FALSE,"Sq Ft";"capex2",#N/A,FALSE,"Sq Ft";"YearGoal",#N/A,FALSE,"YearGoal";"yeargoal without",#N/A,FALSE,"YearGoal";"eps",#N/A,FALSE,"EPS";"ss sales sho frs mel",#N/A,FALSE,"SS sales";"ss sales fa jff ath fts",#N/A,FALSE,"SS sales";"analyst 4qtrs and year",#N/A,FALSE,"Analyst Est"}</definedName>
    <definedName name="wrn.Quarter._.end._1" localSheetId="3" hidden="1">{"sqft",#N/A,FALSE,"Sq Ft";"capex2",#N/A,FALSE,"Sq Ft";"YearGoal",#N/A,FALSE,"YearGoal";"yeargoal without",#N/A,FALSE,"YearGoal";"eps",#N/A,FALSE,"EPS";"ss sales sho frs mel",#N/A,FALSE,"SS sales";"ss sales fa jff ath fts",#N/A,FALSE,"SS sales";"analyst 4qtrs and year",#N/A,FALSE,"Analyst Est"}</definedName>
    <definedName name="wrn.Quarter._.end._1" localSheetId="5" hidden="1">{"sqft",#N/A,FALSE,"Sq Ft";"capex2",#N/A,FALSE,"Sq Ft";"YearGoal",#N/A,FALSE,"YearGoal";"yeargoal without",#N/A,FALSE,"YearGoal";"eps",#N/A,FALSE,"EPS";"ss sales sho frs mel",#N/A,FALSE,"SS sales";"ss sales fa jff ath fts",#N/A,FALSE,"SS sales";"analyst 4qtrs and year",#N/A,FALSE,"Analyst Est"}</definedName>
    <definedName name="wrn.Quarter._.end._1" hidden="1">{"sqft",#N/A,FALSE,"Sq Ft";"capex2",#N/A,FALSE,"Sq Ft";"YearGoal",#N/A,FALSE,"YearGoal";"yeargoal without",#N/A,FALSE,"YearGoal";"eps",#N/A,FALSE,"EPS";"ss sales sho frs mel",#N/A,FALSE,"SS sales";"ss sales fa jff ath fts",#N/A,FALSE,"SS sales";"analyst 4qtrs and year",#N/A,FALSE,"Analyst Est"}</definedName>
    <definedName name="wrn.Quarter._.Reports._.only." localSheetId="1" hidden="1">{#N/A,#N/A,FALSE,"Quarterly Side by Side AT&amp;H";#N/A,#N/A,FALSE,"Quarterly Side by Side AT"}</definedName>
    <definedName name="wrn.Quarter._.Reports._.only." localSheetId="3" hidden="1">{#N/A,#N/A,FALSE,"Quarterly Side by Side AT&amp;H";#N/A,#N/A,FALSE,"Quarterly Side by Side AT"}</definedName>
    <definedName name="wrn.Quarter._.Reports._.only." localSheetId="5" hidden="1">{#N/A,#N/A,FALSE,"Quarterly Side by Side AT&amp;H";#N/A,#N/A,FALSE,"Quarterly Side by Side AT"}</definedName>
    <definedName name="wrn.Quarter._.Reports._.only." hidden="1">{#N/A,#N/A,FALSE,"Quarterly Side by Side AT&amp;H";#N/A,#N/A,FALSE,"Quarterly Side by Side AT"}</definedName>
    <definedName name="wrn.Quarter._.Reports._.only._1" localSheetId="1" hidden="1">{#N/A,#N/A,FALSE,"Quarterly Side by Side AT&amp;H";#N/A,#N/A,FALSE,"Quarterly Side by Side AT"}</definedName>
    <definedName name="wrn.Quarter._.Reports._.only._1" localSheetId="3" hidden="1">{#N/A,#N/A,FALSE,"Quarterly Side by Side AT&amp;H";#N/A,#N/A,FALSE,"Quarterly Side by Side AT"}</definedName>
    <definedName name="wrn.Quarter._.Reports._.only._1" localSheetId="5" hidden="1">{#N/A,#N/A,FALSE,"Quarterly Side by Side AT&amp;H";#N/A,#N/A,FALSE,"Quarterly Side by Side AT"}</definedName>
    <definedName name="wrn.Quarter._.Reports._.only._1" hidden="1">{#N/A,#N/A,FALSE,"Quarterly Side by Side AT&amp;H";#N/A,#N/A,FALSE,"Quarterly Side by Side AT"}</definedName>
    <definedName name="wrn.Quarter._.Reports._.only._1_1" localSheetId="1" hidden="1">{#N/A,#N/A,FALSE,"Quarterly Side by Side AT&amp;H";#N/A,#N/A,FALSE,"Quarterly Side by Side AT"}</definedName>
    <definedName name="wrn.Quarter._.Reports._.only._1_1" localSheetId="3" hidden="1">{#N/A,#N/A,FALSE,"Quarterly Side by Side AT&amp;H";#N/A,#N/A,FALSE,"Quarterly Side by Side AT"}</definedName>
    <definedName name="wrn.Quarter._.Reports._.only._1_1" localSheetId="5" hidden="1">{#N/A,#N/A,FALSE,"Quarterly Side by Side AT&amp;H";#N/A,#N/A,FALSE,"Quarterly Side by Side AT"}</definedName>
    <definedName name="wrn.Quarter._.Reports._.only._1_1" hidden="1">{#N/A,#N/A,FALSE,"Quarterly Side by Side AT&amp;H";#N/A,#N/A,FALSE,"Quarterly Side by Side AT"}</definedName>
    <definedName name="wrn.Quarter._.Reports._.only._1_1_2" localSheetId="1" hidden="1">{#N/A,#N/A,FALSE,"Quarterly Side by Side AT&amp;H";#N/A,#N/A,FALSE,"Quarterly Side by Side AT"}</definedName>
    <definedName name="wrn.Quarter._.Reports._.only._1_1_2" localSheetId="3" hidden="1">{#N/A,#N/A,FALSE,"Quarterly Side by Side AT&amp;H";#N/A,#N/A,FALSE,"Quarterly Side by Side AT"}</definedName>
    <definedName name="wrn.Quarter._.Reports._.only._1_1_2" localSheetId="5" hidden="1">{#N/A,#N/A,FALSE,"Quarterly Side by Side AT&amp;H";#N/A,#N/A,FALSE,"Quarterly Side by Side AT"}</definedName>
    <definedName name="wrn.Quarter._.Reports._.only._1_1_2" hidden="1">{#N/A,#N/A,FALSE,"Quarterly Side by Side AT&amp;H";#N/A,#N/A,FALSE,"Quarterly Side by Side AT"}</definedName>
    <definedName name="wrn.Quarter._.Reports._.only._1_3" localSheetId="1" hidden="1">{#N/A,#N/A,FALSE,"Quarterly Side by Side AT&amp;H";#N/A,#N/A,FALSE,"Quarterly Side by Side AT"}</definedName>
    <definedName name="wrn.Quarter._.Reports._.only._1_3" localSheetId="3" hidden="1">{#N/A,#N/A,FALSE,"Quarterly Side by Side AT&amp;H";#N/A,#N/A,FALSE,"Quarterly Side by Side AT"}</definedName>
    <definedName name="wrn.Quarter._.Reports._.only._1_3" localSheetId="5" hidden="1">{#N/A,#N/A,FALSE,"Quarterly Side by Side AT&amp;H";#N/A,#N/A,FALSE,"Quarterly Side by Side AT"}</definedName>
    <definedName name="wrn.Quarter._.Reports._.only._1_3" hidden="1">{#N/A,#N/A,FALSE,"Quarterly Side by Side AT&amp;H";#N/A,#N/A,FALSE,"Quarterly Side by Side AT"}</definedName>
    <definedName name="wrn.Quarter._.Reports._.only._2" localSheetId="1" hidden="1">{#N/A,#N/A,FALSE,"Quarterly Side by Side AT&amp;H";#N/A,#N/A,FALSE,"Quarterly Side by Side AT"}</definedName>
    <definedName name="wrn.Quarter._.Reports._.only._2" localSheetId="3" hidden="1">{#N/A,#N/A,FALSE,"Quarterly Side by Side AT&amp;H";#N/A,#N/A,FALSE,"Quarterly Side by Side AT"}</definedName>
    <definedName name="wrn.Quarter._.Reports._.only._2" localSheetId="5" hidden="1">{#N/A,#N/A,FALSE,"Quarterly Side by Side AT&amp;H";#N/A,#N/A,FALSE,"Quarterly Side by Side AT"}</definedName>
    <definedName name="wrn.Quarter._.Reports._.only._2" hidden="1">{#N/A,#N/A,FALSE,"Quarterly Side by Side AT&amp;H";#N/A,#N/A,FALSE,"Quarterly Side by Side AT"}</definedName>
    <definedName name="wrn.Quarter._.Reports._.only._2_2" localSheetId="1" hidden="1">{#N/A,#N/A,FALSE,"Quarterly Side by Side AT&amp;H";#N/A,#N/A,FALSE,"Quarterly Side by Side AT"}</definedName>
    <definedName name="wrn.Quarter._.Reports._.only._2_2" localSheetId="3" hidden="1">{#N/A,#N/A,FALSE,"Quarterly Side by Side AT&amp;H";#N/A,#N/A,FALSE,"Quarterly Side by Side AT"}</definedName>
    <definedName name="wrn.Quarter._.Reports._.only._2_2" localSheetId="5" hidden="1">{#N/A,#N/A,FALSE,"Quarterly Side by Side AT&amp;H";#N/A,#N/A,FALSE,"Quarterly Side by Side AT"}</definedName>
    <definedName name="wrn.Quarter._.Reports._.only._2_2" hidden="1">{#N/A,#N/A,FALSE,"Quarterly Side by Side AT&amp;H";#N/A,#N/A,FALSE,"Quarterly Side by Side AT"}</definedName>
    <definedName name="wrn.Quarter._.Reports._.only._3" localSheetId="1" hidden="1">{#N/A,#N/A,FALSE,"Quarterly Side by Side AT&amp;H";#N/A,#N/A,FALSE,"Quarterly Side by Side AT"}</definedName>
    <definedName name="wrn.Quarter._.Reports._.only._3" localSheetId="3" hidden="1">{#N/A,#N/A,FALSE,"Quarterly Side by Side AT&amp;H";#N/A,#N/A,FALSE,"Quarterly Side by Side AT"}</definedName>
    <definedName name="wrn.Quarter._.Reports._.only._3" localSheetId="5" hidden="1">{#N/A,#N/A,FALSE,"Quarterly Side by Side AT&amp;H";#N/A,#N/A,FALSE,"Quarterly Side by Side AT"}</definedName>
    <definedName name="wrn.Quarter._.Reports._.only._3" hidden="1">{#N/A,#N/A,FALSE,"Quarterly Side by Side AT&amp;H";#N/A,#N/A,FALSE,"Quarterly Side by Side AT"}</definedName>
    <definedName name="wrn.Quarter._.Reports._.only._3_2" localSheetId="1" hidden="1">{#N/A,#N/A,FALSE,"Quarterly Side by Side AT&amp;H";#N/A,#N/A,FALSE,"Quarterly Side by Side AT"}</definedName>
    <definedName name="wrn.Quarter._.Reports._.only._3_2" localSheetId="3" hidden="1">{#N/A,#N/A,FALSE,"Quarterly Side by Side AT&amp;H";#N/A,#N/A,FALSE,"Quarterly Side by Side AT"}</definedName>
    <definedName name="wrn.Quarter._.Reports._.only._3_2" localSheetId="5" hidden="1">{#N/A,#N/A,FALSE,"Quarterly Side by Side AT&amp;H";#N/A,#N/A,FALSE,"Quarterly Side by Side AT"}</definedName>
    <definedName name="wrn.Quarter._.Reports._.only._3_2" hidden="1">{#N/A,#N/A,FALSE,"Quarterly Side by Side AT&amp;H";#N/A,#N/A,FALSE,"Quarterly Side by Side AT"}</definedName>
    <definedName name="wrn.Quarter._.Reports._.only._5" localSheetId="1" hidden="1">{#N/A,#N/A,FALSE,"Quarterly Side by Side AT&amp;H";#N/A,#N/A,FALSE,"Quarterly Side by Side AT"}</definedName>
    <definedName name="wrn.Quarter._.Reports._.only._5" localSheetId="3" hidden="1">{#N/A,#N/A,FALSE,"Quarterly Side by Side AT&amp;H";#N/A,#N/A,FALSE,"Quarterly Side by Side AT"}</definedName>
    <definedName name="wrn.Quarter._.Reports._.only._5" localSheetId="5" hidden="1">{#N/A,#N/A,FALSE,"Quarterly Side by Side AT&amp;H";#N/A,#N/A,FALSE,"Quarterly Side by Side AT"}</definedName>
    <definedName name="wrn.Quarter._.Reports._.only._5" hidden="1">{#N/A,#N/A,FALSE,"Quarterly Side by Side AT&amp;H";#N/A,#N/A,FALSE,"Quarterly Side by Side AT"}</definedName>
    <definedName name="wrn.QUARTERLY." localSheetId="1" hidden="1">{#N/A,#N/A,FALSE,"FS-43";#N/A,#N/A,FALSE,"A-30";#N/A,#N/A,FALSE,"A-60";#N/A,#N/A,FALSE,"L-2";#N/A,#N/A,FALSE,"FS-40";#N/A,#N/A,FALSE,"FS-41";#N/A,#N/A,FALSE,"FS-42";#N/A,#N/A,FALSE,"TAX_CON";#N/A,#N/A,FALSE,"TAX_JJMA";#N/A,#N/A,FALSE,"TAX_MTS";#N/A,#N/A,FALSE,"R&amp;E-24";#N/A,#N/A,FALSE,"S-21";#N/A,#N/A,FALSE,"R&amp;E-25"}</definedName>
    <definedName name="wrn.QUARTERLY." localSheetId="3" hidden="1">{#N/A,#N/A,FALSE,"FS-43";#N/A,#N/A,FALSE,"A-30";#N/A,#N/A,FALSE,"A-60";#N/A,#N/A,FALSE,"L-2";#N/A,#N/A,FALSE,"FS-40";#N/A,#N/A,FALSE,"FS-41";#N/A,#N/A,FALSE,"FS-42";#N/A,#N/A,FALSE,"TAX_CON";#N/A,#N/A,FALSE,"TAX_JJMA";#N/A,#N/A,FALSE,"TAX_MTS";#N/A,#N/A,FALSE,"R&amp;E-24";#N/A,#N/A,FALSE,"S-21";#N/A,#N/A,FALSE,"R&amp;E-25"}</definedName>
    <definedName name="wrn.QUARTERLY." localSheetId="5" hidden="1">{#N/A,#N/A,FALSE,"FS-43";#N/A,#N/A,FALSE,"A-30";#N/A,#N/A,FALSE,"A-60";#N/A,#N/A,FALSE,"L-2";#N/A,#N/A,FALSE,"FS-40";#N/A,#N/A,FALSE,"FS-41";#N/A,#N/A,FALSE,"FS-42";#N/A,#N/A,FALSE,"TAX_CON";#N/A,#N/A,FALSE,"TAX_JJMA";#N/A,#N/A,FALSE,"TAX_MTS";#N/A,#N/A,FALSE,"R&amp;E-24";#N/A,#N/A,FALSE,"S-21";#N/A,#N/A,FALSE,"R&amp;E-25"}</definedName>
    <definedName name="wrn.QUARTERLY." hidden="1">{#N/A,#N/A,FALSE,"FS-43";#N/A,#N/A,FALSE,"A-30";#N/A,#N/A,FALSE,"A-60";#N/A,#N/A,FALSE,"L-2";#N/A,#N/A,FALSE,"FS-40";#N/A,#N/A,FALSE,"FS-41";#N/A,#N/A,FALSE,"FS-42";#N/A,#N/A,FALSE,"TAX_CON";#N/A,#N/A,FALSE,"TAX_JJMA";#N/A,#N/A,FALSE,"TAX_MTS";#N/A,#N/A,FALSE,"R&amp;E-24";#N/A,#N/A,FALSE,"S-21";#N/A,#N/A,FALSE,"R&amp;E-25"}</definedName>
    <definedName name="wrn.Quarters." localSheetId="1" hidden="1">{#N/A,#N/A,TRUE,"P&amp;L quarters - trend var 2Q";#N/A,#N/A,TRUE,"P&amp;L quarters - trend 2Q";#N/A,#N/A,TRUE,"P&amp;L quarters - trend var fcst";#N/A,#N/A,TRUE,"P&amp;L quarters - trend fcst"}</definedName>
    <definedName name="wrn.Quarters." localSheetId="3" hidden="1">{#N/A,#N/A,TRUE,"P&amp;L quarters - trend var 2Q";#N/A,#N/A,TRUE,"P&amp;L quarters - trend 2Q";#N/A,#N/A,TRUE,"P&amp;L quarters - trend var fcst";#N/A,#N/A,TRUE,"P&amp;L quarters - trend fcst"}</definedName>
    <definedName name="wrn.Quarters." localSheetId="5" hidden="1">{#N/A,#N/A,TRUE,"P&amp;L quarters - trend var 2Q";#N/A,#N/A,TRUE,"P&amp;L quarters - trend 2Q";#N/A,#N/A,TRUE,"P&amp;L quarters - trend var fcst";#N/A,#N/A,TRUE,"P&amp;L quarters - trend fcst"}</definedName>
    <definedName name="wrn.Quarters." hidden="1">{#N/A,#N/A,TRUE,"P&amp;L quarters - trend var 2Q";#N/A,#N/A,TRUE,"P&amp;L quarters - trend 2Q";#N/A,#N/A,TRUE,"P&amp;L quarters - trend var fcst";#N/A,#N/A,TRUE,"P&amp;L quarters - trend fcst"}</definedName>
    <definedName name="wrn.Quarters._1" localSheetId="1" hidden="1">{#N/A,#N/A,TRUE,"P&amp;L quarters - trend var 2Q";#N/A,#N/A,TRUE,"P&amp;L quarters - trend 2Q";#N/A,#N/A,TRUE,"P&amp;L quarters - trend var fcst";#N/A,#N/A,TRUE,"P&amp;L quarters - trend fcst"}</definedName>
    <definedName name="wrn.Quarters._1" localSheetId="3" hidden="1">{#N/A,#N/A,TRUE,"P&amp;L quarters - trend var 2Q";#N/A,#N/A,TRUE,"P&amp;L quarters - trend 2Q";#N/A,#N/A,TRUE,"P&amp;L quarters - trend var fcst";#N/A,#N/A,TRUE,"P&amp;L quarters - trend fcst"}</definedName>
    <definedName name="wrn.Quarters._1" localSheetId="5" hidden="1">{#N/A,#N/A,TRUE,"P&amp;L quarters - trend var 2Q";#N/A,#N/A,TRUE,"P&amp;L quarters - trend 2Q";#N/A,#N/A,TRUE,"P&amp;L quarters - trend var fcst";#N/A,#N/A,TRUE,"P&amp;L quarters - trend fcst"}</definedName>
    <definedName name="wrn.Quarters._1" hidden="1">{#N/A,#N/A,TRUE,"P&amp;L quarters - trend var 2Q";#N/A,#N/A,TRUE,"P&amp;L quarters - trend 2Q";#N/A,#N/A,TRUE,"P&amp;L quarters - trend var fcst";#N/A,#N/A,TRUE,"P&amp;L quarters - trend fcst"}</definedName>
    <definedName name="wrn.QUICK." localSheetId="1"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localSheetId="3"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localSheetId="5"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1" localSheetId="1"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1" localSheetId="3"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1" localSheetId="5"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1"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Merge_3yr." localSheetId="1"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localSheetId="3"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localSheetId="5"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localSheetId="1"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localSheetId="3"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localSheetId="5"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localSheetId="1"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localSheetId="3"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localSheetId="5"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localSheetId="1"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localSheetId="3"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localSheetId="5"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Rating._.Agency._.99."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_1"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_1"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_1"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eco." localSheetId="1" hidden="1">{#N/A,#N/A,FALSE,"Sheet2"}</definedName>
    <definedName name="wrn.reco." localSheetId="3" hidden="1">{#N/A,#N/A,FALSE,"Sheet2"}</definedName>
    <definedName name="wrn.reco." localSheetId="5" hidden="1">{#N/A,#N/A,FALSE,"Sheet2"}</definedName>
    <definedName name="wrn.reco." hidden="1">{#N/A,#N/A,FALSE,"Sheet2"}</definedName>
    <definedName name="wrn.Recovery." localSheetId="1" hidden="1">{#N/A,#N/A,FALSE,"COVER";#N/A,#N/A,FALSE,"Index";#N/A,#N/A,FALSE,"Summ_Products_Rec.97-98";#N/A,#N/A,FALSE,"QTR_Comp.";#N/A,#N/A,FALSE,"Summ_Detail_Rec.97-98";#N/A,#N/A,FALSE,"Summ_Agencies_Rec.97-98"}</definedName>
    <definedName name="wrn.Recovery." localSheetId="3" hidden="1">{#N/A,#N/A,FALSE,"COVER";#N/A,#N/A,FALSE,"Index";#N/A,#N/A,FALSE,"Summ_Products_Rec.97-98";#N/A,#N/A,FALSE,"QTR_Comp.";#N/A,#N/A,FALSE,"Summ_Detail_Rec.97-98";#N/A,#N/A,FALSE,"Summ_Agencies_Rec.97-98"}</definedName>
    <definedName name="wrn.Recovery." localSheetId="5" hidden="1">{#N/A,#N/A,FALSE,"COVER";#N/A,#N/A,FALSE,"Index";#N/A,#N/A,FALSE,"Summ_Products_Rec.97-98";#N/A,#N/A,FALSE,"QTR_Comp.";#N/A,#N/A,FALSE,"Summ_Detail_Rec.97-98";#N/A,#N/A,FALSE,"Summ_Agencies_Rec.97-98"}</definedName>
    <definedName name="wrn.Recovery." hidden="1">{#N/A,#N/A,FALSE,"COVER";#N/A,#N/A,FALSE,"Index";#N/A,#N/A,FALSE,"Summ_Products_Rec.97-98";#N/A,#N/A,FALSE,"QTR_Comp.";#N/A,#N/A,FALSE,"Summ_Detail_Rec.97-98";#N/A,#N/A,FALSE,"Summ_Agencies_Rec.97-98"}</definedName>
    <definedName name="wrn.red_take." localSheetId="1" hidden="1">{"red_take_pg1",#N/A,FALSE,"reduced_take";"red_take_pg2",#N/A,FALSE,"reduced_take";"red_take_pg3",#N/A,FALSE,"reduced_take";"red_take_pg4",#N/A,FALSE,"reduced_take";"red_take_pg5",#N/A,FALSE,"reduced_take";"red_take_pg6",#N/A,FALSE,"reduced_take"}</definedName>
    <definedName name="wrn.red_take." localSheetId="3" hidden="1">{"red_take_pg1",#N/A,FALSE,"reduced_take";"red_take_pg2",#N/A,FALSE,"reduced_take";"red_take_pg3",#N/A,FALSE,"reduced_take";"red_take_pg4",#N/A,FALSE,"reduced_take";"red_take_pg5",#N/A,FALSE,"reduced_take";"red_take_pg6",#N/A,FALSE,"reduced_take"}</definedName>
    <definedName name="wrn.red_take." localSheetId="5" hidden="1">{"red_take_pg1",#N/A,FALSE,"reduced_take";"red_take_pg2",#N/A,FALSE,"reduced_take";"red_take_pg3",#N/A,FALSE,"reduced_take";"red_take_pg4",#N/A,FALSE,"reduced_take";"red_take_pg5",#N/A,FALSE,"reduced_take";"red_take_pg6",#N/A,FALSE,"reduced_take"}</definedName>
    <definedName name="wrn.red_take." hidden="1">{"red_take_pg1",#N/A,FALSE,"reduced_take";"red_take_pg2",#N/A,FALSE,"reduced_take";"red_take_pg3",#N/A,FALSE,"reduced_take";"red_take_pg4",#N/A,FALSE,"reduced_take";"red_take_pg5",#N/A,FALSE,"reduced_take";"red_take_pg6",#N/A,FALSE,"reduced_take"}</definedName>
    <definedName name="wrn.red_take._1" localSheetId="1" hidden="1">{"red_take_pg1",#N/A,FALSE,"reduced_take";"red_take_pg2",#N/A,FALSE,"reduced_take";"red_take_pg3",#N/A,FALSE,"reduced_take";"red_take_pg4",#N/A,FALSE,"reduced_take";"red_take_pg5",#N/A,FALSE,"reduced_take";"red_take_pg6",#N/A,FALSE,"reduced_take"}</definedName>
    <definedName name="wrn.red_take._1" localSheetId="3" hidden="1">{"red_take_pg1",#N/A,FALSE,"reduced_take";"red_take_pg2",#N/A,FALSE,"reduced_take";"red_take_pg3",#N/A,FALSE,"reduced_take";"red_take_pg4",#N/A,FALSE,"reduced_take";"red_take_pg5",#N/A,FALSE,"reduced_take";"red_take_pg6",#N/A,FALSE,"reduced_take"}</definedName>
    <definedName name="wrn.red_take._1" localSheetId="5" hidden="1">{"red_take_pg1",#N/A,FALSE,"reduced_take";"red_take_pg2",#N/A,FALSE,"reduced_take";"red_take_pg3",#N/A,FALSE,"reduced_take";"red_take_pg4",#N/A,FALSE,"reduced_take";"red_take_pg5",#N/A,FALSE,"reduced_take";"red_take_pg6",#N/A,FALSE,"reduced_take"}</definedName>
    <definedName name="wrn.red_take._1" hidden="1">{"red_take_pg1",#N/A,FALSE,"reduced_take";"red_take_pg2",#N/A,FALSE,"reduced_take";"red_take_pg3",#N/A,FALSE,"reduced_take";"red_take_pg4",#N/A,FALSE,"reduced_take";"red_take_pg5",#N/A,FALSE,"reduced_take";"red_take_pg6",#N/A,FALSE,"reduced_take"}</definedName>
    <definedName name="wrn.REFINERY." localSheetId="1" hidden="1">{"Padd I to III",#N/A,FALSE,"REFINERY";"Padd IV to US",#N/A,FALSE,"REFINERY";"Crude Balance I",#N/A,FALSE,"REFINERY";"Crude Balance II",#N/A,FALSE,"REFINERY"}</definedName>
    <definedName name="wrn.REFINERY." localSheetId="3" hidden="1">{"Padd I to III",#N/A,FALSE,"REFINERY";"Padd IV to US",#N/A,FALSE,"REFINERY";"Crude Balance I",#N/A,FALSE,"REFINERY";"Crude Balance II",#N/A,FALSE,"REFINERY"}</definedName>
    <definedName name="wrn.REFINERY." localSheetId="5" hidden="1">{"Padd I to III",#N/A,FALSE,"REFINERY";"Padd IV to US",#N/A,FALSE,"REFINERY";"Crude Balance I",#N/A,FALSE,"REFINERY";"Crude Balance II",#N/A,FALSE,"REFINERY"}</definedName>
    <definedName name="wrn.REFINERY." hidden="1">{"Padd I to III",#N/A,FALSE,"REFINERY";"Padd IV to US",#N/A,FALSE,"REFINERY";"Crude Balance I",#N/A,FALSE,"REFINERY";"Crude Balance II",#N/A,FALSE,"REFINERY"}</definedName>
    <definedName name="wrn.Refining." localSheetId="1" hidden="1">{"Refining",#N/A,FALSE,"Refining"}</definedName>
    <definedName name="wrn.Refining." localSheetId="3" hidden="1">{"Refining",#N/A,FALSE,"Refining"}</definedName>
    <definedName name="wrn.Refining." localSheetId="5" hidden="1">{"Refining",#N/A,FALSE,"Refining"}</definedName>
    <definedName name="wrn.Refining." hidden="1">{"Refining",#N/A,FALSE,"Refining"}</definedName>
    <definedName name="wrn.Refining._1" localSheetId="1" hidden="1">{"Refining",#N/A,FALSE,"Refining"}</definedName>
    <definedName name="wrn.Refining._1" localSheetId="3" hidden="1">{"Refining",#N/A,FALSE,"Refining"}</definedName>
    <definedName name="wrn.Refining._1" localSheetId="5" hidden="1">{"Refining",#N/A,FALSE,"Refining"}</definedName>
    <definedName name="wrn.Refining._1" hidden="1">{"Refining",#N/A,FALSE,"Refining"}</definedName>
    <definedName name="wrn.Reforcast._.Print." localSheetId="1" hidden="1">{#N/A,#N/A,FALSE,"RF Inc Stmt";#N/A,#N/A,FALSE,"RF-IS-1";#N/A,#N/A,FALSE,"RF-IS-2"}</definedName>
    <definedName name="wrn.Reforcast._.Print." localSheetId="3" hidden="1">{#N/A,#N/A,FALSE,"RF Inc Stmt";#N/A,#N/A,FALSE,"RF-IS-1";#N/A,#N/A,FALSE,"RF-IS-2"}</definedName>
    <definedName name="wrn.Reforcast._.Print." localSheetId="5" hidden="1">{#N/A,#N/A,FALSE,"RF Inc Stmt";#N/A,#N/A,FALSE,"RF-IS-1";#N/A,#N/A,FALSE,"RF-IS-2"}</definedName>
    <definedName name="wrn.Reforcast._.Print." hidden="1">{#N/A,#N/A,FALSE,"RF Inc Stmt";#N/A,#N/A,FALSE,"RF-IS-1";#N/A,#N/A,FALSE,"RF-IS-2"}</definedName>
    <definedName name="wrn.Reforcast._.Print._1" localSheetId="1" hidden="1">{#N/A,#N/A,FALSE,"RF Inc Stmt";#N/A,#N/A,FALSE,"RF-IS-1";#N/A,#N/A,FALSE,"RF-IS-2"}</definedName>
    <definedName name="wrn.Reforcast._.Print._1" localSheetId="3" hidden="1">{#N/A,#N/A,FALSE,"RF Inc Stmt";#N/A,#N/A,FALSE,"RF-IS-1";#N/A,#N/A,FALSE,"RF-IS-2"}</definedName>
    <definedName name="wrn.Reforcast._.Print._1" localSheetId="5" hidden="1">{#N/A,#N/A,FALSE,"RF Inc Stmt";#N/A,#N/A,FALSE,"RF-IS-1";#N/A,#N/A,FALSE,"RF-IS-2"}</definedName>
    <definedName name="wrn.Reforcast._.Print._1" hidden="1">{#N/A,#N/A,FALSE,"RF Inc Stmt";#N/A,#N/A,FALSE,"RF-IS-1";#N/A,#N/A,FALSE,"RF-IS-2"}</definedName>
    <definedName name="wrn.Reforcast._.Print._1_1" localSheetId="1" hidden="1">{#N/A,#N/A,FALSE,"RF Inc Stmt";#N/A,#N/A,FALSE,"RF-IS-1";#N/A,#N/A,FALSE,"RF-IS-2"}</definedName>
    <definedName name="wrn.Reforcast._.Print._1_1" localSheetId="3" hidden="1">{#N/A,#N/A,FALSE,"RF Inc Stmt";#N/A,#N/A,FALSE,"RF-IS-1";#N/A,#N/A,FALSE,"RF-IS-2"}</definedName>
    <definedName name="wrn.Reforcast._.Print._1_1" localSheetId="5" hidden="1">{#N/A,#N/A,FALSE,"RF Inc Stmt";#N/A,#N/A,FALSE,"RF-IS-1";#N/A,#N/A,FALSE,"RF-IS-2"}</definedName>
    <definedName name="wrn.Reforcast._.Print._1_1" hidden="1">{#N/A,#N/A,FALSE,"RF Inc Stmt";#N/A,#N/A,FALSE,"RF-IS-1";#N/A,#N/A,FALSE,"RF-IS-2"}</definedName>
    <definedName name="wrn.Reforcast._.Print._1_1_2" localSheetId="1" hidden="1">{#N/A,#N/A,FALSE,"RF Inc Stmt";#N/A,#N/A,FALSE,"RF-IS-1";#N/A,#N/A,FALSE,"RF-IS-2"}</definedName>
    <definedName name="wrn.Reforcast._.Print._1_1_2" localSheetId="3" hidden="1">{#N/A,#N/A,FALSE,"RF Inc Stmt";#N/A,#N/A,FALSE,"RF-IS-1";#N/A,#N/A,FALSE,"RF-IS-2"}</definedName>
    <definedName name="wrn.Reforcast._.Print._1_1_2" localSheetId="5" hidden="1">{#N/A,#N/A,FALSE,"RF Inc Stmt";#N/A,#N/A,FALSE,"RF-IS-1";#N/A,#N/A,FALSE,"RF-IS-2"}</definedName>
    <definedName name="wrn.Reforcast._.Print._1_1_2" hidden="1">{#N/A,#N/A,FALSE,"RF Inc Stmt";#N/A,#N/A,FALSE,"RF-IS-1";#N/A,#N/A,FALSE,"RF-IS-2"}</definedName>
    <definedName name="wrn.Reforcast._.Print._1_3" localSheetId="1" hidden="1">{#N/A,#N/A,FALSE,"RF Inc Stmt";#N/A,#N/A,FALSE,"RF-IS-1";#N/A,#N/A,FALSE,"RF-IS-2"}</definedName>
    <definedName name="wrn.Reforcast._.Print._1_3" localSheetId="3" hidden="1">{#N/A,#N/A,FALSE,"RF Inc Stmt";#N/A,#N/A,FALSE,"RF-IS-1";#N/A,#N/A,FALSE,"RF-IS-2"}</definedName>
    <definedName name="wrn.Reforcast._.Print._1_3" localSheetId="5" hidden="1">{#N/A,#N/A,FALSE,"RF Inc Stmt";#N/A,#N/A,FALSE,"RF-IS-1";#N/A,#N/A,FALSE,"RF-IS-2"}</definedName>
    <definedName name="wrn.Reforcast._.Print._1_3" hidden="1">{#N/A,#N/A,FALSE,"RF Inc Stmt";#N/A,#N/A,FALSE,"RF-IS-1";#N/A,#N/A,FALSE,"RF-IS-2"}</definedName>
    <definedName name="wrn.Reforcast._.Print._2" localSheetId="1" hidden="1">{#N/A,#N/A,FALSE,"RF Inc Stmt";#N/A,#N/A,FALSE,"RF-IS-1";#N/A,#N/A,FALSE,"RF-IS-2"}</definedName>
    <definedName name="wrn.Reforcast._.Print._2" localSheetId="3" hidden="1">{#N/A,#N/A,FALSE,"RF Inc Stmt";#N/A,#N/A,FALSE,"RF-IS-1";#N/A,#N/A,FALSE,"RF-IS-2"}</definedName>
    <definedName name="wrn.Reforcast._.Print._2" localSheetId="5" hidden="1">{#N/A,#N/A,FALSE,"RF Inc Stmt";#N/A,#N/A,FALSE,"RF-IS-1";#N/A,#N/A,FALSE,"RF-IS-2"}</definedName>
    <definedName name="wrn.Reforcast._.Print._2" hidden="1">{#N/A,#N/A,FALSE,"RF Inc Stmt";#N/A,#N/A,FALSE,"RF-IS-1";#N/A,#N/A,FALSE,"RF-IS-2"}</definedName>
    <definedName name="wrn.Reforcast._.Print._2_2" localSheetId="1" hidden="1">{#N/A,#N/A,FALSE,"RF Inc Stmt";#N/A,#N/A,FALSE,"RF-IS-1";#N/A,#N/A,FALSE,"RF-IS-2"}</definedName>
    <definedName name="wrn.Reforcast._.Print._2_2" localSheetId="3" hidden="1">{#N/A,#N/A,FALSE,"RF Inc Stmt";#N/A,#N/A,FALSE,"RF-IS-1";#N/A,#N/A,FALSE,"RF-IS-2"}</definedName>
    <definedName name="wrn.Reforcast._.Print._2_2" localSheetId="5" hidden="1">{#N/A,#N/A,FALSE,"RF Inc Stmt";#N/A,#N/A,FALSE,"RF-IS-1";#N/A,#N/A,FALSE,"RF-IS-2"}</definedName>
    <definedName name="wrn.Reforcast._.Print._2_2" hidden="1">{#N/A,#N/A,FALSE,"RF Inc Stmt";#N/A,#N/A,FALSE,"RF-IS-1";#N/A,#N/A,FALSE,"RF-IS-2"}</definedName>
    <definedName name="wrn.Reforcast._.Print._3" localSheetId="1" hidden="1">{#N/A,#N/A,FALSE,"RF Inc Stmt";#N/A,#N/A,FALSE,"RF-IS-1";#N/A,#N/A,FALSE,"RF-IS-2"}</definedName>
    <definedName name="wrn.Reforcast._.Print._3" localSheetId="3" hidden="1">{#N/A,#N/A,FALSE,"RF Inc Stmt";#N/A,#N/A,FALSE,"RF-IS-1";#N/A,#N/A,FALSE,"RF-IS-2"}</definedName>
    <definedName name="wrn.Reforcast._.Print._3" localSheetId="5" hidden="1">{#N/A,#N/A,FALSE,"RF Inc Stmt";#N/A,#N/A,FALSE,"RF-IS-1";#N/A,#N/A,FALSE,"RF-IS-2"}</definedName>
    <definedName name="wrn.Reforcast._.Print._3" hidden="1">{#N/A,#N/A,FALSE,"RF Inc Stmt";#N/A,#N/A,FALSE,"RF-IS-1";#N/A,#N/A,FALSE,"RF-IS-2"}</definedName>
    <definedName name="wrn.Reforcast._.Print._3_2" localSheetId="1" hidden="1">{#N/A,#N/A,FALSE,"RF Inc Stmt";#N/A,#N/A,FALSE,"RF-IS-1";#N/A,#N/A,FALSE,"RF-IS-2"}</definedName>
    <definedName name="wrn.Reforcast._.Print._3_2" localSheetId="3" hidden="1">{#N/A,#N/A,FALSE,"RF Inc Stmt";#N/A,#N/A,FALSE,"RF-IS-1";#N/A,#N/A,FALSE,"RF-IS-2"}</definedName>
    <definedName name="wrn.Reforcast._.Print._3_2" localSheetId="5" hidden="1">{#N/A,#N/A,FALSE,"RF Inc Stmt";#N/A,#N/A,FALSE,"RF-IS-1";#N/A,#N/A,FALSE,"RF-IS-2"}</definedName>
    <definedName name="wrn.Reforcast._.Print._3_2" hidden="1">{#N/A,#N/A,FALSE,"RF Inc Stmt";#N/A,#N/A,FALSE,"RF-IS-1";#N/A,#N/A,FALSE,"RF-IS-2"}</definedName>
    <definedName name="wrn.Reforcast._.Print._5" localSheetId="1" hidden="1">{#N/A,#N/A,FALSE,"RF Inc Stmt";#N/A,#N/A,FALSE,"RF-IS-1";#N/A,#N/A,FALSE,"RF-IS-2"}</definedName>
    <definedName name="wrn.Reforcast._.Print._5" localSheetId="3" hidden="1">{#N/A,#N/A,FALSE,"RF Inc Stmt";#N/A,#N/A,FALSE,"RF-IS-1";#N/A,#N/A,FALSE,"RF-IS-2"}</definedName>
    <definedName name="wrn.Reforcast._.Print._5" localSheetId="5" hidden="1">{#N/A,#N/A,FALSE,"RF Inc Stmt";#N/A,#N/A,FALSE,"RF-IS-1";#N/A,#N/A,FALSE,"RF-IS-2"}</definedName>
    <definedName name="wrn.Reforcast._.Print._5" hidden="1">{#N/A,#N/A,FALSE,"RF Inc Stmt";#N/A,#N/A,FALSE,"RF-IS-1";#N/A,#N/A,FALSE,"RF-IS-2"}</definedName>
    <definedName name="wrn.Reforecast."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_2"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_2"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_2"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1_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3"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3"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3"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_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_2"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_2"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_2"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2_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_2"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_2"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_2"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3_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5" localSheetId="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5" localSheetId="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5" localSheetId="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5"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 localSheetId="1" hidden="1">{"Region",#N/A,FALSE,"CNTRYTYPE"}</definedName>
    <definedName name="wrn.region." localSheetId="3" hidden="1">{"Region",#N/A,FALSE,"CNTRYTYPE"}</definedName>
    <definedName name="wrn.region." localSheetId="5" hidden="1">{"Region",#N/A,FALSE,"CNTRYTYPE"}</definedName>
    <definedName name="wrn.region." hidden="1">{"Region",#N/A,FALSE,"CNTRYTYPE"}</definedName>
    <definedName name="wrn.Regions._.Bank." localSheetId="1" hidden="1">{#N/A,#N/A,FALSE,"Cover_Page";#N/A,#N/A,FALSE,"Balance Sheet FY12";#N/A,#N/A,FALSE,"Consolidated-Cash Flow";#N/A,#N/A,FALSE,"CY_Per Inc FY12"}</definedName>
    <definedName name="wrn.Regions._.Bank." localSheetId="3" hidden="1">{#N/A,#N/A,FALSE,"Cover_Page";#N/A,#N/A,FALSE,"Balance Sheet FY12";#N/A,#N/A,FALSE,"Consolidated-Cash Flow";#N/A,#N/A,FALSE,"CY_Per Inc FY12"}</definedName>
    <definedName name="wrn.Regions._.Bank." localSheetId="5" hidden="1">{#N/A,#N/A,FALSE,"Cover_Page";#N/A,#N/A,FALSE,"Balance Sheet FY12";#N/A,#N/A,FALSE,"Consolidated-Cash Flow";#N/A,#N/A,FALSE,"CY_Per Inc FY12"}</definedName>
    <definedName name="wrn.Regions._.Bank." hidden="1">{#N/A,#N/A,FALSE,"Cover_Page";#N/A,#N/A,FALSE,"Balance Sheet FY12";#N/A,#N/A,FALSE,"Consolidated-Cash Flow";#N/A,#N/A,FALSE,"CY_Per Inc FY12"}</definedName>
    <definedName name="wrn.Regions._.Bank._1" localSheetId="1" hidden="1">{#N/A,#N/A,FALSE,"Cover_Page";#N/A,#N/A,FALSE,"Balance Sheet FY12";#N/A,#N/A,FALSE,"Consolidated-Cash Flow";#N/A,#N/A,FALSE,"CY_Per Inc FY12"}</definedName>
    <definedName name="wrn.Regions._.Bank._1" localSheetId="3" hidden="1">{#N/A,#N/A,FALSE,"Cover_Page";#N/A,#N/A,FALSE,"Balance Sheet FY12";#N/A,#N/A,FALSE,"Consolidated-Cash Flow";#N/A,#N/A,FALSE,"CY_Per Inc FY12"}</definedName>
    <definedName name="wrn.Regions._.Bank._1" localSheetId="5" hidden="1">{#N/A,#N/A,FALSE,"Cover_Page";#N/A,#N/A,FALSE,"Balance Sheet FY12";#N/A,#N/A,FALSE,"Consolidated-Cash Flow";#N/A,#N/A,FALSE,"CY_Per Inc FY12"}</definedName>
    <definedName name="wrn.Regions._.Bank._1" hidden="1">{#N/A,#N/A,FALSE,"Cover_Page";#N/A,#N/A,FALSE,"Balance Sheet FY12";#N/A,#N/A,FALSE,"Consolidated-Cash Flow";#N/A,#N/A,FALSE,"CY_Per Inc FY12"}</definedName>
    <definedName name="wrn.Regions._.Bank._1_1" localSheetId="1" hidden="1">{#N/A,#N/A,FALSE,"Cover_Page";#N/A,#N/A,FALSE,"Balance Sheet FY12";#N/A,#N/A,FALSE,"Consolidated-Cash Flow";#N/A,#N/A,FALSE,"CY_Per Inc FY12"}</definedName>
    <definedName name="wrn.Regions._.Bank._1_1" localSheetId="3" hidden="1">{#N/A,#N/A,FALSE,"Cover_Page";#N/A,#N/A,FALSE,"Balance Sheet FY12";#N/A,#N/A,FALSE,"Consolidated-Cash Flow";#N/A,#N/A,FALSE,"CY_Per Inc FY12"}</definedName>
    <definedName name="wrn.Regions._.Bank._1_1" localSheetId="5" hidden="1">{#N/A,#N/A,FALSE,"Cover_Page";#N/A,#N/A,FALSE,"Balance Sheet FY12";#N/A,#N/A,FALSE,"Consolidated-Cash Flow";#N/A,#N/A,FALSE,"CY_Per Inc FY12"}</definedName>
    <definedName name="wrn.Regions._.Bank._1_1" hidden="1">{#N/A,#N/A,FALSE,"Cover_Page";#N/A,#N/A,FALSE,"Balance Sheet FY12";#N/A,#N/A,FALSE,"Consolidated-Cash Flow";#N/A,#N/A,FALSE,"CY_Per Inc FY12"}</definedName>
    <definedName name="wrn.Regions._.Bank._1_1_2" localSheetId="1" hidden="1">{#N/A,#N/A,FALSE,"Cover_Page";#N/A,#N/A,FALSE,"Balance Sheet FY12";#N/A,#N/A,FALSE,"Consolidated-Cash Flow";#N/A,#N/A,FALSE,"CY_Per Inc FY12"}</definedName>
    <definedName name="wrn.Regions._.Bank._1_1_2" localSheetId="3" hidden="1">{#N/A,#N/A,FALSE,"Cover_Page";#N/A,#N/A,FALSE,"Balance Sheet FY12";#N/A,#N/A,FALSE,"Consolidated-Cash Flow";#N/A,#N/A,FALSE,"CY_Per Inc FY12"}</definedName>
    <definedName name="wrn.Regions._.Bank._1_1_2" localSheetId="5" hidden="1">{#N/A,#N/A,FALSE,"Cover_Page";#N/A,#N/A,FALSE,"Balance Sheet FY12";#N/A,#N/A,FALSE,"Consolidated-Cash Flow";#N/A,#N/A,FALSE,"CY_Per Inc FY12"}</definedName>
    <definedName name="wrn.Regions._.Bank._1_1_2" hidden="1">{#N/A,#N/A,FALSE,"Cover_Page";#N/A,#N/A,FALSE,"Balance Sheet FY12";#N/A,#N/A,FALSE,"Consolidated-Cash Flow";#N/A,#N/A,FALSE,"CY_Per Inc FY12"}</definedName>
    <definedName name="wrn.Regions._.Bank._1_3" localSheetId="1" hidden="1">{#N/A,#N/A,FALSE,"Cover_Page";#N/A,#N/A,FALSE,"Balance Sheet FY12";#N/A,#N/A,FALSE,"Consolidated-Cash Flow";#N/A,#N/A,FALSE,"CY_Per Inc FY12"}</definedName>
    <definedName name="wrn.Regions._.Bank._1_3" localSheetId="3" hidden="1">{#N/A,#N/A,FALSE,"Cover_Page";#N/A,#N/A,FALSE,"Balance Sheet FY12";#N/A,#N/A,FALSE,"Consolidated-Cash Flow";#N/A,#N/A,FALSE,"CY_Per Inc FY12"}</definedName>
    <definedName name="wrn.Regions._.Bank._1_3" localSheetId="5" hidden="1">{#N/A,#N/A,FALSE,"Cover_Page";#N/A,#N/A,FALSE,"Balance Sheet FY12";#N/A,#N/A,FALSE,"Consolidated-Cash Flow";#N/A,#N/A,FALSE,"CY_Per Inc FY12"}</definedName>
    <definedName name="wrn.Regions._.Bank._1_3" hidden="1">{#N/A,#N/A,FALSE,"Cover_Page";#N/A,#N/A,FALSE,"Balance Sheet FY12";#N/A,#N/A,FALSE,"Consolidated-Cash Flow";#N/A,#N/A,FALSE,"CY_Per Inc FY12"}</definedName>
    <definedName name="wrn.Regions._.Bank._2" localSheetId="1" hidden="1">{#N/A,#N/A,FALSE,"Cover_Page";#N/A,#N/A,FALSE,"Balance Sheet FY12";#N/A,#N/A,FALSE,"Consolidated-Cash Flow";#N/A,#N/A,FALSE,"CY_Per Inc FY12"}</definedName>
    <definedName name="wrn.Regions._.Bank._2" localSheetId="3" hidden="1">{#N/A,#N/A,FALSE,"Cover_Page";#N/A,#N/A,FALSE,"Balance Sheet FY12";#N/A,#N/A,FALSE,"Consolidated-Cash Flow";#N/A,#N/A,FALSE,"CY_Per Inc FY12"}</definedName>
    <definedName name="wrn.Regions._.Bank._2" localSheetId="5" hidden="1">{#N/A,#N/A,FALSE,"Cover_Page";#N/A,#N/A,FALSE,"Balance Sheet FY12";#N/A,#N/A,FALSE,"Consolidated-Cash Flow";#N/A,#N/A,FALSE,"CY_Per Inc FY12"}</definedName>
    <definedName name="wrn.Regions._.Bank._2" hidden="1">{#N/A,#N/A,FALSE,"Cover_Page";#N/A,#N/A,FALSE,"Balance Sheet FY12";#N/A,#N/A,FALSE,"Consolidated-Cash Flow";#N/A,#N/A,FALSE,"CY_Per Inc FY12"}</definedName>
    <definedName name="wrn.Regions._.Bank._2_2" localSheetId="1" hidden="1">{#N/A,#N/A,FALSE,"Cover_Page";#N/A,#N/A,FALSE,"Balance Sheet FY12";#N/A,#N/A,FALSE,"Consolidated-Cash Flow";#N/A,#N/A,FALSE,"CY_Per Inc FY12"}</definedName>
    <definedName name="wrn.Regions._.Bank._2_2" localSheetId="3" hidden="1">{#N/A,#N/A,FALSE,"Cover_Page";#N/A,#N/A,FALSE,"Balance Sheet FY12";#N/A,#N/A,FALSE,"Consolidated-Cash Flow";#N/A,#N/A,FALSE,"CY_Per Inc FY12"}</definedName>
    <definedName name="wrn.Regions._.Bank._2_2" localSheetId="5" hidden="1">{#N/A,#N/A,FALSE,"Cover_Page";#N/A,#N/A,FALSE,"Balance Sheet FY12";#N/A,#N/A,FALSE,"Consolidated-Cash Flow";#N/A,#N/A,FALSE,"CY_Per Inc FY12"}</definedName>
    <definedName name="wrn.Regions._.Bank._2_2" hidden="1">{#N/A,#N/A,FALSE,"Cover_Page";#N/A,#N/A,FALSE,"Balance Sheet FY12";#N/A,#N/A,FALSE,"Consolidated-Cash Flow";#N/A,#N/A,FALSE,"CY_Per Inc FY12"}</definedName>
    <definedName name="wrn.Regions._.Bank._3" localSheetId="1" hidden="1">{#N/A,#N/A,FALSE,"Cover_Page";#N/A,#N/A,FALSE,"Balance Sheet FY12";#N/A,#N/A,FALSE,"Consolidated-Cash Flow";#N/A,#N/A,FALSE,"CY_Per Inc FY12"}</definedName>
    <definedName name="wrn.Regions._.Bank._3" localSheetId="3" hidden="1">{#N/A,#N/A,FALSE,"Cover_Page";#N/A,#N/A,FALSE,"Balance Sheet FY12";#N/A,#N/A,FALSE,"Consolidated-Cash Flow";#N/A,#N/A,FALSE,"CY_Per Inc FY12"}</definedName>
    <definedName name="wrn.Regions._.Bank._3" localSheetId="5" hidden="1">{#N/A,#N/A,FALSE,"Cover_Page";#N/A,#N/A,FALSE,"Balance Sheet FY12";#N/A,#N/A,FALSE,"Consolidated-Cash Flow";#N/A,#N/A,FALSE,"CY_Per Inc FY12"}</definedName>
    <definedName name="wrn.Regions._.Bank._3" hidden="1">{#N/A,#N/A,FALSE,"Cover_Page";#N/A,#N/A,FALSE,"Balance Sheet FY12";#N/A,#N/A,FALSE,"Consolidated-Cash Flow";#N/A,#N/A,FALSE,"CY_Per Inc FY12"}</definedName>
    <definedName name="wrn.Regions._.Bank._3_2" localSheetId="1" hidden="1">{#N/A,#N/A,FALSE,"Cover_Page";#N/A,#N/A,FALSE,"Balance Sheet FY12";#N/A,#N/A,FALSE,"Consolidated-Cash Flow";#N/A,#N/A,FALSE,"CY_Per Inc FY12"}</definedName>
    <definedName name="wrn.Regions._.Bank._3_2" localSheetId="3" hidden="1">{#N/A,#N/A,FALSE,"Cover_Page";#N/A,#N/A,FALSE,"Balance Sheet FY12";#N/A,#N/A,FALSE,"Consolidated-Cash Flow";#N/A,#N/A,FALSE,"CY_Per Inc FY12"}</definedName>
    <definedName name="wrn.Regions._.Bank._3_2" localSheetId="5" hidden="1">{#N/A,#N/A,FALSE,"Cover_Page";#N/A,#N/A,FALSE,"Balance Sheet FY12";#N/A,#N/A,FALSE,"Consolidated-Cash Flow";#N/A,#N/A,FALSE,"CY_Per Inc FY12"}</definedName>
    <definedName name="wrn.Regions._.Bank._3_2" hidden="1">{#N/A,#N/A,FALSE,"Cover_Page";#N/A,#N/A,FALSE,"Balance Sheet FY12";#N/A,#N/A,FALSE,"Consolidated-Cash Flow";#N/A,#N/A,FALSE,"CY_Per Inc FY12"}</definedName>
    <definedName name="wrn.Regions._.Bank._5" localSheetId="1" hidden="1">{#N/A,#N/A,FALSE,"Cover_Page";#N/A,#N/A,FALSE,"Balance Sheet FY12";#N/A,#N/A,FALSE,"Consolidated-Cash Flow";#N/A,#N/A,FALSE,"CY_Per Inc FY12"}</definedName>
    <definedName name="wrn.Regions._.Bank._5" localSheetId="3" hidden="1">{#N/A,#N/A,FALSE,"Cover_Page";#N/A,#N/A,FALSE,"Balance Sheet FY12";#N/A,#N/A,FALSE,"Consolidated-Cash Flow";#N/A,#N/A,FALSE,"CY_Per Inc FY12"}</definedName>
    <definedName name="wrn.Regions._.Bank._5" localSheetId="5" hidden="1">{#N/A,#N/A,FALSE,"Cover_Page";#N/A,#N/A,FALSE,"Balance Sheet FY12";#N/A,#N/A,FALSE,"Consolidated-Cash Flow";#N/A,#N/A,FALSE,"CY_Per Inc FY12"}</definedName>
    <definedName name="wrn.Regions._.Bank._5" hidden="1">{#N/A,#N/A,FALSE,"Cover_Page";#N/A,#N/A,FALSE,"Balance Sheet FY12";#N/A,#N/A,FALSE,"Consolidated-Cash Flow";#N/A,#N/A,FALSE,"CY_Per Inc FY12"}</definedName>
    <definedName name="wrn.Relevant." localSheetId="1" hidden="1">{#N/A,#N/A,FALSE,"Title Page";#N/A,#N/A,FALSE,"Conclusions";#N/A,#N/A,FALSE,"Assum.";#N/A,#N/A,FALSE,"Sun  DCF-WC-Dep";#N/A,#N/A,FALSE,"MarketValue";#N/A,#N/A,FALSE,"BalSheet";#N/A,#N/A,FALSE,"WACC";#N/A,#N/A,FALSE,"PC+ Info.";#N/A,#N/A,FALSE,"PC+Info_2"}</definedName>
    <definedName name="wrn.Relevant." localSheetId="3" hidden="1">{#N/A,#N/A,FALSE,"Title Page";#N/A,#N/A,FALSE,"Conclusions";#N/A,#N/A,FALSE,"Assum.";#N/A,#N/A,FALSE,"Sun  DCF-WC-Dep";#N/A,#N/A,FALSE,"MarketValue";#N/A,#N/A,FALSE,"BalSheet";#N/A,#N/A,FALSE,"WACC";#N/A,#N/A,FALSE,"PC+ Info.";#N/A,#N/A,FALSE,"PC+Info_2"}</definedName>
    <definedName name="wrn.Relevant." localSheetId="5"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SHEETS." localSheetId="0" hidden="1">{#N/A,#N/A,FALSE,"AD_Purch";#N/A,#N/A,FALSE,"Projections";#N/A,#N/A,FALSE,"DCF";#N/A,#N/A,FALSE,"Mkt Val"}</definedName>
    <definedName name="wrn.RELEVANTSHEETS." localSheetId="1" hidden="1">{#N/A,#N/A,FALSE,"AD_Purch";#N/A,#N/A,FALSE,"Projections";#N/A,#N/A,FALSE,"DCF";#N/A,#N/A,FALSE,"Mkt Val"}</definedName>
    <definedName name="wrn.RELEVANTSHEETS." localSheetId="3" hidden="1">{#N/A,#N/A,FALSE,"AD_Purch";#N/A,#N/A,FALSE,"Projections";#N/A,#N/A,FALSE,"DCF";#N/A,#N/A,FALSE,"Mkt Val"}</definedName>
    <definedName name="wrn.RELEVANTSHEETS." localSheetId="5" hidden="1">{#N/A,#N/A,FALSE,"AD_Purch";#N/A,#N/A,FALSE,"Projections";#N/A,#N/A,FALSE,"DCF";#N/A,#N/A,FALSE,"Mkt Val"}</definedName>
    <definedName name="wrn.RELEVANTSHEETS." hidden="1">{#N/A,#N/A,FALSE,"AD_Purch";#N/A,#N/A,FALSE,"Projections";#N/A,#N/A,FALSE,"DCF";#N/A,#N/A,FALSE,"Mkt Val"}</definedName>
    <definedName name="wrn.RELEVANTSHEETS._1" localSheetId="1" hidden="1">{#N/A,#N/A,FALSE,"AD_Purch";#N/A,#N/A,FALSE,"Projections";#N/A,#N/A,FALSE,"DCF";#N/A,#N/A,FALSE,"Mkt Val"}</definedName>
    <definedName name="wrn.RELEVANTSHEETS._1" localSheetId="3" hidden="1">{#N/A,#N/A,FALSE,"AD_Purch";#N/A,#N/A,FALSE,"Projections";#N/A,#N/A,FALSE,"DCF";#N/A,#N/A,FALSE,"Mkt Val"}</definedName>
    <definedName name="wrn.RELEVANTSHEETS._1" localSheetId="5" hidden="1">{#N/A,#N/A,FALSE,"AD_Purch";#N/A,#N/A,FALSE,"Projections";#N/A,#N/A,FALSE,"DCF";#N/A,#N/A,FALSE,"Mkt Val"}</definedName>
    <definedName name="wrn.RELEVANTSHEETS._1" hidden="1">{#N/A,#N/A,FALSE,"AD_Purch";#N/A,#N/A,FALSE,"Projections";#N/A,#N/A,FALSE,"DCF";#N/A,#N/A,FALSE,"Mkt Val"}</definedName>
    <definedName name="wrn.RELEVANTSHEETS._1_1" localSheetId="1" hidden="1">{#N/A,#N/A,FALSE,"AD_Purch";#N/A,#N/A,FALSE,"Projections";#N/A,#N/A,FALSE,"DCF";#N/A,#N/A,FALSE,"Mkt Val"}</definedName>
    <definedName name="wrn.RELEVANTSHEETS._1_1" localSheetId="3" hidden="1">{#N/A,#N/A,FALSE,"AD_Purch";#N/A,#N/A,FALSE,"Projections";#N/A,#N/A,FALSE,"DCF";#N/A,#N/A,FALSE,"Mkt Val"}</definedName>
    <definedName name="wrn.RELEVANTSHEETS._1_1" localSheetId="5" hidden="1">{#N/A,#N/A,FALSE,"AD_Purch";#N/A,#N/A,FALSE,"Projections";#N/A,#N/A,FALSE,"DCF";#N/A,#N/A,FALSE,"Mkt Val"}</definedName>
    <definedName name="wrn.RELEVANTSHEETS._1_1" hidden="1">{#N/A,#N/A,FALSE,"AD_Purch";#N/A,#N/A,FALSE,"Projections";#N/A,#N/A,FALSE,"DCF";#N/A,#N/A,FALSE,"Mkt Val"}</definedName>
    <definedName name="wrn.RELEVANTSHEETS._1_1_2" localSheetId="1" hidden="1">{#N/A,#N/A,FALSE,"AD_Purch";#N/A,#N/A,FALSE,"Projections";#N/A,#N/A,FALSE,"DCF";#N/A,#N/A,FALSE,"Mkt Val"}</definedName>
    <definedName name="wrn.RELEVANTSHEETS._1_1_2" localSheetId="3" hidden="1">{#N/A,#N/A,FALSE,"AD_Purch";#N/A,#N/A,FALSE,"Projections";#N/A,#N/A,FALSE,"DCF";#N/A,#N/A,FALSE,"Mkt Val"}</definedName>
    <definedName name="wrn.RELEVANTSHEETS._1_1_2" localSheetId="5" hidden="1">{#N/A,#N/A,FALSE,"AD_Purch";#N/A,#N/A,FALSE,"Projections";#N/A,#N/A,FALSE,"DCF";#N/A,#N/A,FALSE,"Mkt Val"}</definedName>
    <definedName name="wrn.RELEVANTSHEETS._1_1_2" hidden="1">{#N/A,#N/A,FALSE,"AD_Purch";#N/A,#N/A,FALSE,"Projections";#N/A,#N/A,FALSE,"DCF";#N/A,#N/A,FALSE,"Mkt Val"}</definedName>
    <definedName name="wrn.RELEVANTSHEETS._1_3" localSheetId="1" hidden="1">{#N/A,#N/A,FALSE,"AD_Purch";#N/A,#N/A,FALSE,"Projections";#N/A,#N/A,FALSE,"DCF";#N/A,#N/A,FALSE,"Mkt Val"}</definedName>
    <definedName name="wrn.RELEVANTSHEETS._1_3" localSheetId="3" hidden="1">{#N/A,#N/A,FALSE,"AD_Purch";#N/A,#N/A,FALSE,"Projections";#N/A,#N/A,FALSE,"DCF";#N/A,#N/A,FALSE,"Mkt Val"}</definedName>
    <definedName name="wrn.RELEVANTSHEETS._1_3" localSheetId="5" hidden="1">{#N/A,#N/A,FALSE,"AD_Purch";#N/A,#N/A,FALSE,"Projections";#N/A,#N/A,FALSE,"DCF";#N/A,#N/A,FALSE,"Mkt Val"}</definedName>
    <definedName name="wrn.RELEVANTSHEETS._1_3" hidden="1">{#N/A,#N/A,FALSE,"AD_Purch";#N/A,#N/A,FALSE,"Projections";#N/A,#N/A,FALSE,"DCF";#N/A,#N/A,FALSE,"Mkt Val"}</definedName>
    <definedName name="wrn.RELEVANTSHEETS._2" localSheetId="1" hidden="1">{#N/A,#N/A,FALSE,"AD_Purch";#N/A,#N/A,FALSE,"Projections";#N/A,#N/A,FALSE,"DCF";#N/A,#N/A,FALSE,"Mkt Val"}</definedName>
    <definedName name="wrn.RELEVANTSHEETS._2" localSheetId="3" hidden="1">{#N/A,#N/A,FALSE,"AD_Purch";#N/A,#N/A,FALSE,"Projections";#N/A,#N/A,FALSE,"DCF";#N/A,#N/A,FALSE,"Mkt Val"}</definedName>
    <definedName name="wrn.RELEVANTSHEETS._2" localSheetId="5" hidden="1">{#N/A,#N/A,FALSE,"AD_Purch";#N/A,#N/A,FALSE,"Projections";#N/A,#N/A,FALSE,"DCF";#N/A,#N/A,FALSE,"Mkt Val"}</definedName>
    <definedName name="wrn.RELEVANTSHEETS._2" hidden="1">{#N/A,#N/A,FALSE,"AD_Purch";#N/A,#N/A,FALSE,"Projections";#N/A,#N/A,FALSE,"DCF";#N/A,#N/A,FALSE,"Mkt Val"}</definedName>
    <definedName name="wrn.RELEVANTSHEETS._2_2" localSheetId="1" hidden="1">{#N/A,#N/A,FALSE,"AD_Purch";#N/A,#N/A,FALSE,"Projections";#N/A,#N/A,FALSE,"DCF";#N/A,#N/A,FALSE,"Mkt Val"}</definedName>
    <definedName name="wrn.RELEVANTSHEETS._2_2" localSheetId="3" hidden="1">{#N/A,#N/A,FALSE,"AD_Purch";#N/A,#N/A,FALSE,"Projections";#N/A,#N/A,FALSE,"DCF";#N/A,#N/A,FALSE,"Mkt Val"}</definedName>
    <definedName name="wrn.RELEVANTSHEETS._2_2" localSheetId="5" hidden="1">{#N/A,#N/A,FALSE,"AD_Purch";#N/A,#N/A,FALSE,"Projections";#N/A,#N/A,FALSE,"DCF";#N/A,#N/A,FALSE,"Mkt Val"}</definedName>
    <definedName name="wrn.RELEVANTSHEETS._2_2" hidden="1">{#N/A,#N/A,FALSE,"AD_Purch";#N/A,#N/A,FALSE,"Projections";#N/A,#N/A,FALSE,"DCF";#N/A,#N/A,FALSE,"Mkt Val"}</definedName>
    <definedName name="wrn.RELEVANTSHEETS._3" localSheetId="1" hidden="1">{#N/A,#N/A,FALSE,"AD_Purch";#N/A,#N/A,FALSE,"Projections";#N/A,#N/A,FALSE,"DCF";#N/A,#N/A,FALSE,"Mkt Val"}</definedName>
    <definedName name="wrn.RELEVANTSHEETS._3" localSheetId="3" hidden="1">{#N/A,#N/A,FALSE,"AD_Purch";#N/A,#N/A,FALSE,"Projections";#N/A,#N/A,FALSE,"DCF";#N/A,#N/A,FALSE,"Mkt Val"}</definedName>
    <definedName name="wrn.RELEVANTSHEETS._3" localSheetId="5" hidden="1">{#N/A,#N/A,FALSE,"AD_Purch";#N/A,#N/A,FALSE,"Projections";#N/A,#N/A,FALSE,"DCF";#N/A,#N/A,FALSE,"Mkt Val"}</definedName>
    <definedName name="wrn.RELEVANTSHEETS._3" hidden="1">{#N/A,#N/A,FALSE,"AD_Purch";#N/A,#N/A,FALSE,"Projections";#N/A,#N/A,FALSE,"DCF";#N/A,#N/A,FALSE,"Mkt Val"}</definedName>
    <definedName name="wrn.RELEVANTSHEETS._3_2" localSheetId="1" hidden="1">{#N/A,#N/A,FALSE,"AD_Purch";#N/A,#N/A,FALSE,"Projections";#N/A,#N/A,FALSE,"DCF";#N/A,#N/A,FALSE,"Mkt Val"}</definedName>
    <definedName name="wrn.RELEVANTSHEETS._3_2" localSheetId="3" hidden="1">{#N/A,#N/A,FALSE,"AD_Purch";#N/A,#N/A,FALSE,"Projections";#N/A,#N/A,FALSE,"DCF";#N/A,#N/A,FALSE,"Mkt Val"}</definedName>
    <definedName name="wrn.RELEVANTSHEETS._3_2" localSheetId="5" hidden="1">{#N/A,#N/A,FALSE,"AD_Purch";#N/A,#N/A,FALSE,"Projections";#N/A,#N/A,FALSE,"DCF";#N/A,#N/A,FALSE,"Mkt Val"}</definedName>
    <definedName name="wrn.RELEVANTSHEETS._3_2" hidden="1">{#N/A,#N/A,FALSE,"AD_Purch";#N/A,#N/A,FALSE,"Projections";#N/A,#N/A,FALSE,"DCF";#N/A,#N/A,FALSE,"Mkt Val"}</definedName>
    <definedName name="wrn.RELEVANTSHEETS._4" localSheetId="1" hidden="1">{#N/A,#N/A,FALSE,"AD_Purch";#N/A,#N/A,FALSE,"Projections";#N/A,#N/A,FALSE,"DCF";#N/A,#N/A,FALSE,"Mkt Val"}</definedName>
    <definedName name="wrn.RELEVANTSHEETS._4" localSheetId="3" hidden="1">{#N/A,#N/A,FALSE,"AD_Purch";#N/A,#N/A,FALSE,"Projections";#N/A,#N/A,FALSE,"DCF";#N/A,#N/A,FALSE,"Mkt Val"}</definedName>
    <definedName name="wrn.RELEVANTSHEETS._4" localSheetId="5" hidden="1">{#N/A,#N/A,FALSE,"AD_Purch";#N/A,#N/A,FALSE,"Projections";#N/A,#N/A,FALSE,"DCF";#N/A,#N/A,FALSE,"Mkt Val"}</definedName>
    <definedName name="wrn.RELEVANTSHEETS._4" hidden="1">{#N/A,#N/A,FALSE,"AD_Purch";#N/A,#N/A,FALSE,"Projections";#N/A,#N/A,FALSE,"DCF";#N/A,#N/A,FALSE,"Mkt Val"}</definedName>
    <definedName name="wrn.RELEVANTSHEETS._4_2" localSheetId="1" hidden="1">{#N/A,#N/A,FALSE,"AD_Purch";#N/A,#N/A,FALSE,"Projections";#N/A,#N/A,FALSE,"DCF";#N/A,#N/A,FALSE,"Mkt Val"}</definedName>
    <definedName name="wrn.RELEVANTSHEETS._4_2" localSheetId="3" hidden="1">{#N/A,#N/A,FALSE,"AD_Purch";#N/A,#N/A,FALSE,"Projections";#N/A,#N/A,FALSE,"DCF";#N/A,#N/A,FALSE,"Mkt Val"}</definedName>
    <definedName name="wrn.RELEVANTSHEETS._4_2" localSheetId="5" hidden="1">{#N/A,#N/A,FALSE,"AD_Purch";#N/A,#N/A,FALSE,"Projections";#N/A,#N/A,FALSE,"DCF";#N/A,#N/A,FALSE,"Mkt Val"}</definedName>
    <definedName name="wrn.RELEVANTSHEETS._4_2" hidden="1">{#N/A,#N/A,FALSE,"AD_Purch";#N/A,#N/A,FALSE,"Projections";#N/A,#N/A,FALSE,"DCF";#N/A,#N/A,FALSE,"Mkt Val"}</definedName>
    <definedName name="wrn.RELEVANTSHEETS._5" localSheetId="1" hidden="1">{#N/A,#N/A,FALSE,"AD_Purch";#N/A,#N/A,FALSE,"Projections";#N/A,#N/A,FALSE,"DCF";#N/A,#N/A,FALSE,"Mkt Val"}</definedName>
    <definedName name="wrn.RELEVANTSHEETS._5" localSheetId="3" hidden="1">{#N/A,#N/A,FALSE,"AD_Purch";#N/A,#N/A,FALSE,"Projections";#N/A,#N/A,FALSE,"DCF";#N/A,#N/A,FALSE,"Mkt Val"}</definedName>
    <definedName name="wrn.RELEVANTSHEETS._5" localSheetId="5" hidden="1">{#N/A,#N/A,FALSE,"AD_Purch";#N/A,#N/A,FALSE,"Projections";#N/A,#N/A,FALSE,"DCF";#N/A,#N/A,FALSE,"Mkt Val"}</definedName>
    <definedName name="wrn.RELEVANTSHEETS._5" hidden="1">{#N/A,#N/A,FALSE,"AD_Purch";#N/A,#N/A,FALSE,"Projections";#N/A,#N/A,FALSE,"DCF";#N/A,#N/A,FALSE,"Mkt Val"}</definedName>
    <definedName name="wrn.RELEVANTSHEETS._5_2" localSheetId="1" hidden="1">{#N/A,#N/A,FALSE,"AD_Purch";#N/A,#N/A,FALSE,"Projections";#N/A,#N/A,FALSE,"DCF";#N/A,#N/A,FALSE,"Mkt Val"}</definedName>
    <definedName name="wrn.RELEVANTSHEETS._5_2" localSheetId="3" hidden="1">{#N/A,#N/A,FALSE,"AD_Purch";#N/A,#N/A,FALSE,"Projections";#N/A,#N/A,FALSE,"DCF";#N/A,#N/A,FALSE,"Mkt Val"}</definedName>
    <definedName name="wrn.RELEVANTSHEETS._5_2" localSheetId="5" hidden="1">{#N/A,#N/A,FALSE,"AD_Purch";#N/A,#N/A,FALSE,"Projections";#N/A,#N/A,FALSE,"DCF";#N/A,#N/A,FALSE,"Mkt Val"}</definedName>
    <definedName name="wrn.RELEVANTSHEETS._5_2" hidden="1">{#N/A,#N/A,FALSE,"AD_Purch";#N/A,#N/A,FALSE,"Projections";#N/A,#N/A,FALSE,"DCF";#N/A,#N/A,FALSE,"Mkt Val"}</definedName>
    <definedName name="wrn.rep." localSheetId="1" hidden="1">{"Deposits",#N/A,FALSE,"Database"}</definedName>
    <definedName name="wrn.rep." localSheetId="3" hidden="1">{"Deposits",#N/A,FALSE,"Database"}</definedName>
    <definedName name="wrn.rep." localSheetId="5" hidden="1">{"Deposits",#N/A,FALSE,"Database"}</definedName>
    <definedName name="wrn.rep." hidden="1">{"Deposits",#N/A,FALSE,"Database"}</definedName>
    <definedName name="wrn.rep._1" localSheetId="1" hidden="1">{"Deposits",#N/A,FALSE,"Database"}</definedName>
    <definedName name="wrn.rep._1" localSheetId="3" hidden="1">{"Deposits",#N/A,FALSE,"Database"}</definedName>
    <definedName name="wrn.rep._1" localSheetId="5" hidden="1">{"Deposits",#N/A,FALSE,"Database"}</definedName>
    <definedName name="wrn.rep._1" hidden="1">{"Deposits",#N/A,FALSE,"Database"}</definedName>
    <definedName name="wrn.report"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 hidden="1">{#N/A,#N/A,FALSE,"CONSOLIDATED";#N/A,#N/A,FALSE,"OCEAN";#N/A,#N/A,FALSE,"UNDERWATER";#N/A,#N/A,FALSE,"ELEC. WARFARE";#N/A,#N/A,FALSE,"POLARIS";#N/A,#N/A,FALSE,"CORPORATE";#N/A,#N/A,FALSE,"ELIMINATING";#N/A,#N/A,FALSE,"By Quarters"}</definedName>
    <definedName name="wrn.report." localSheetId="3" hidden="1">{#N/A,#N/A,FALSE,"CONSOLIDATED";#N/A,#N/A,FALSE,"OCEAN";#N/A,#N/A,FALSE,"UNDERWATER";#N/A,#N/A,FALSE,"ELEC. WARFARE";#N/A,#N/A,FALSE,"POLARIS";#N/A,#N/A,FALSE,"CORPORATE";#N/A,#N/A,FALSE,"ELIMINATING";#N/A,#N/A,FALSE,"By Quarters"}</definedName>
    <definedName name="wrn.report." localSheetId="5" hidden="1">{#N/A,#N/A,FALSE,"CONSOLIDATED";#N/A,#N/A,FALSE,"OCEAN";#N/A,#N/A,FALSE,"UNDERWATER";#N/A,#N/A,FALSE,"ELEC. WARFARE";#N/A,#N/A,FALSE,"POLARIS";#N/A,#N/A,FALSE,"CORPORATE";#N/A,#N/A,FALSE,"ELIMINATING";#N/A,#N/A,FALSE,"By Quarters"}</definedName>
    <definedName name="wrn.report." hidden="1">{#N/A,#N/A,FALSE,"CONSOLIDATED";#N/A,#N/A,FALSE,"OCEAN";#N/A,#N/A,FALSE,"UNDERWATER";#N/A,#N/A,FALSE,"ELEC. WARFARE";#N/A,#N/A,FALSE,"POLARIS";#N/A,#N/A,FALSE,"CORPORATE";#N/A,#N/A,FALSE,"ELIMINATING";#N/A,#N/A,FALSE,"By Quarters"}</definedName>
    <definedName name="wrn.Report._.2." localSheetId="0" hidden="1">{#N/A,#N/A,TRUE,"Pivots-Employee";#N/A,"Scenerio2",TRUE,"Assumptions Summary"}</definedName>
    <definedName name="wrn.Report._.2." localSheetId="1" hidden="1">{#N/A,#N/A,TRUE,"Pivots-Employee";#N/A,"Scenerio2",TRUE,"Assumptions Summary"}</definedName>
    <definedName name="wrn.Report._.2." localSheetId="3" hidden="1">{#N/A,#N/A,TRUE,"Pivots-Employee";#N/A,"Scenerio2",TRUE,"Assumptions Summary"}</definedName>
    <definedName name="wrn.Report._.2." localSheetId="5" hidden="1">{#N/A,#N/A,TRUE,"Pivots-Employee";#N/A,"Scenerio2",TRUE,"Assumptions Summary"}</definedName>
    <definedName name="wrn.Report._.2." hidden="1">{#N/A,#N/A,TRUE,"Pivots-Employee";#N/A,"Scenerio2",TRUE,"Assumptions Summary"}</definedName>
    <definedName name="wrn.Report._.Detail." localSheetId="0"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1"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3"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localSheetId="5"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CCA." localSheetId="1" hidden="1">{"CCA",#N/A,FALSE,"INPUT";"Pricing","CCA",FALSE,"Pricing";"Rent","CCA",FALSE,"Rent,Exp";"Fund Flow",#N/A,FALSE,"Fund Flow"}</definedName>
    <definedName name="wrn.REPORT._.FOR._.CCA." localSheetId="3" hidden="1">{"CCA",#N/A,FALSE,"INPUT";"Pricing","CCA",FALSE,"Pricing";"Rent","CCA",FALSE,"Rent,Exp";"Fund Flow",#N/A,FALSE,"Fund Flow"}</definedName>
    <definedName name="wrn.REPORT._.FOR._.CCA." localSheetId="5" hidden="1">{"CCA",#N/A,FALSE,"INPUT";"Pricing","CCA",FALSE,"Pricing";"Rent","CCA",FALSE,"Rent,Exp";"Fund Flow",#N/A,FALSE,"Fund Flow"}</definedName>
    <definedName name="wrn.REPORT._.FOR._.CCA." hidden="1">{"CCA",#N/A,FALSE,"INPUT";"Pricing","CCA",FALSE,"Pricing";"Rent","CCA",FALSE,"Rent,Exp";"Fund Flow",#N/A,FALSE,"Fund Flow"}</definedName>
    <definedName name="wrn.REPORT._.FOR._.CCA._1" localSheetId="1" hidden="1">{"CCA",#N/A,FALSE,"INPUT";"Pricing","CCA",FALSE,"Pricing";"Rent","CCA",FALSE,"Rent,Exp";"Fund Flow",#N/A,FALSE,"Fund Flow"}</definedName>
    <definedName name="wrn.REPORT._.FOR._.CCA._1" localSheetId="3" hidden="1">{"CCA",#N/A,FALSE,"INPUT";"Pricing","CCA",FALSE,"Pricing";"Rent","CCA",FALSE,"Rent,Exp";"Fund Flow",#N/A,FALSE,"Fund Flow"}</definedName>
    <definedName name="wrn.REPORT._.FOR._.CCA._1" localSheetId="5" hidden="1">{"CCA",#N/A,FALSE,"INPUT";"Pricing","CCA",FALSE,"Pricing";"Rent","CCA",FALSE,"Rent,Exp";"Fund Flow",#N/A,FALSE,"Fund Flow"}</definedName>
    <definedName name="wrn.REPORT._.FOR._.CCA._1" hidden="1">{"CCA",#N/A,FALSE,"INPUT";"Pricing","CCA",FALSE,"Pricing";"Rent","CCA",FALSE,"Rent,Exp";"Fund Flow",#N/A,FALSE,"Fund Flow"}</definedName>
    <definedName name="wrn.REPORT._.FOR._.FA." localSheetId="1" hidden="1">{"Report for FA","FA",FALSE,"Benefits"}</definedName>
    <definedName name="wrn.REPORT._.FOR._.FA." localSheetId="3" hidden="1">{"Report for FA","FA",FALSE,"Benefits"}</definedName>
    <definedName name="wrn.REPORT._.FOR._.FA." localSheetId="5" hidden="1">{"Report for FA","FA",FALSE,"Benefits"}</definedName>
    <definedName name="wrn.REPORT._.FOR._.FA." hidden="1">{"Report for FA","FA",FALSE,"Benefits"}</definedName>
    <definedName name="wrn.REPORT._.FOR._.FA._1" localSheetId="1" hidden="1">{"Report for FA","FA",FALSE,"Benefits"}</definedName>
    <definedName name="wrn.REPORT._.FOR._.FA._1" localSheetId="3" hidden="1">{"Report for FA","FA",FALSE,"Benefits"}</definedName>
    <definedName name="wrn.REPORT._.FOR._.FA._1" localSheetId="5" hidden="1">{"Report for FA","FA",FALSE,"Benefits"}</definedName>
    <definedName name="wrn.REPORT._.FOR._.FA._1" hidden="1">{"Report for FA","FA",FALSE,"Benefits"}</definedName>
    <definedName name="wrn.REPORT._.FOR._.LUS." localSheetId="1" hidden="1">{#N/A,#N/A,FALSE,"LeaseData";"Rent",#N/A,FALSE,"Rent,Exp"}</definedName>
    <definedName name="wrn.REPORT._.FOR._.LUS." localSheetId="3" hidden="1">{#N/A,#N/A,FALSE,"LeaseData";"Rent",#N/A,FALSE,"Rent,Exp"}</definedName>
    <definedName name="wrn.REPORT._.FOR._.LUS." localSheetId="5" hidden="1">{#N/A,#N/A,FALSE,"LeaseData";"Rent",#N/A,FALSE,"Rent,Exp"}</definedName>
    <definedName name="wrn.REPORT._.FOR._.LUS." hidden="1">{#N/A,#N/A,FALSE,"LeaseData";"Rent",#N/A,FALSE,"Rent,Exp"}</definedName>
    <definedName name="wrn.REPORT._.FOR._.LUS._1" localSheetId="1" hidden="1">{#N/A,#N/A,FALSE,"LeaseData";"Rent",#N/A,FALSE,"Rent,Exp"}</definedName>
    <definedName name="wrn.REPORT._.FOR._.LUS._1" localSheetId="3" hidden="1">{#N/A,#N/A,FALSE,"LeaseData";"Rent",#N/A,FALSE,"Rent,Exp"}</definedName>
    <definedName name="wrn.REPORT._.FOR._.LUS._1" localSheetId="5" hidden="1">{#N/A,#N/A,FALSE,"LeaseData";"Rent",#N/A,FALSE,"Rent,Exp"}</definedName>
    <definedName name="wrn.REPORT._.FOR._.LUS._1" hidden="1">{#N/A,#N/A,FALSE,"LeaseData";"Rent",#N/A,FALSE,"Rent,Exp"}</definedName>
    <definedName name="wrn.Report._.Test." localSheetId="1" hidden="1">{"Landscape Expanded","test1",FALSE,"Revenue Buildup";"Landscape Expanded","test3",FALSE,"Revenue Buildup";"Portrait Annual To Use","test2",FALSE,"Revenue Buildup"}</definedName>
    <definedName name="wrn.Report._.Test." localSheetId="3" hidden="1">{"Landscape Expanded","test1",FALSE,"Revenue Buildup";"Landscape Expanded","test3",FALSE,"Revenue Buildup";"Portrait Annual To Use","test2",FALSE,"Revenue Buildup"}</definedName>
    <definedName name="wrn.Report._.Test." localSheetId="5"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_.Test._1" localSheetId="1" hidden="1">{"Landscape Expanded","test1",FALSE,"Revenue Buildup";"Landscape Expanded","test3",FALSE,"Revenue Buildup";"Portrait Annual To Use","test2",FALSE,"Revenue Buildup"}</definedName>
    <definedName name="wrn.Report._.Test._1" localSheetId="3" hidden="1">{"Landscape Expanded","test1",FALSE,"Revenue Buildup";"Landscape Expanded","test3",FALSE,"Revenue Buildup";"Portrait Annual To Use","test2",FALSE,"Revenue Buildup"}</definedName>
    <definedName name="wrn.Report._.Test._1" localSheetId="5" hidden="1">{"Landscape Expanded","test1",FALSE,"Revenue Buildup";"Landscape Expanded","test3",FALSE,"Revenue Buildup";"Portrait Annual To Use","test2",FALSE,"Revenue Buildup"}</definedName>
    <definedName name="wrn.Report._.Test._1" hidden="1">{"Landscape Expanded","test1",FALSE,"Revenue Buildup";"Landscape Expanded","test3",FALSE,"Revenue Buildup";"Portrait Annual To Use","test2",FALSE,"Revenue Buildup"}</definedName>
    <definedName name="wrn.Report._.Test._3" localSheetId="1">{"Landscape Expanded","test1",FALSE,"Revenue Buildup";"Landscape Expanded","test3",FALSE,"Revenue Buildup";"Portrait Annual To Use","test2",FALSE,"Revenue Buildup"}</definedName>
    <definedName name="wrn.Report._.Test._3" localSheetId="3">{"Landscape Expanded","test1",FALSE,"Revenue Buildup";"Landscape Expanded","test3",FALSE,"Revenue Buildup";"Portrait Annual To Use","test2",FALSE,"Revenue Buildup"}</definedName>
    <definedName name="wrn.Report._.Test._3" localSheetId="5">{"Landscape Expanded","test1",FALSE,"Revenue Buildup";"Landscape Expanded","test3",FALSE,"Revenue Buildup";"Portrait Annual To Use","test2",FALSE,"Revenue Buildup"}</definedName>
    <definedName name="wrn.Report._.Test._3">{"Landscape Expanded","test1",FALSE,"Revenue Buildup";"Landscape Expanded","test3",FALSE,"Revenue Buildup";"Portrait Annual To Use","test2",FALSE,"Revenue Buildup"}</definedName>
    <definedName name="wrn.Report._1"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_1" localSheetId="1" hidden="1">{#N/A,#N/A,FALSE,"Temp Staf_Summary";#N/A,#N/A,FALSE,"ATC Services";#N/A,#N/A,FALSE,"Brannon &amp; Tully";#N/A,#N/A,FALSE,"Debbie";#N/A,#N/A,FALSE,"Alternative";#N/A,#N/A,FALSE,"Mid-States";#N/A,#N/A,FALSE,"United Temp."}</definedName>
    <definedName name="wrn.report._1_1" localSheetId="3" hidden="1">{#N/A,#N/A,FALSE,"Temp Staf_Summary";#N/A,#N/A,FALSE,"ATC Services";#N/A,#N/A,FALSE,"Brannon &amp; Tully";#N/A,#N/A,FALSE,"Debbie";#N/A,#N/A,FALSE,"Alternative";#N/A,#N/A,FALSE,"Mid-States";#N/A,#N/A,FALSE,"United Temp."}</definedName>
    <definedName name="wrn.report._1_1" localSheetId="5" hidden="1">{#N/A,#N/A,FALSE,"Temp Staf_Summary";#N/A,#N/A,FALSE,"ATC Services";#N/A,#N/A,FALSE,"Brannon &amp; Tully";#N/A,#N/A,FALSE,"Debbie";#N/A,#N/A,FALSE,"Alternative";#N/A,#N/A,FALSE,"Mid-States";#N/A,#N/A,FALSE,"United Temp."}</definedName>
    <definedName name="wrn.report._1_1" hidden="1">{#N/A,#N/A,FALSE,"Temp Staf_Summary";#N/A,#N/A,FALSE,"ATC Services";#N/A,#N/A,FALSE,"Brannon &amp; Tully";#N/A,#N/A,FALSE,"Debbie";#N/A,#N/A,FALSE,"Alternative";#N/A,#N/A,FALSE,"Mid-States";#N/A,#N/A,FALSE,"United Temp."}</definedName>
    <definedName name="wrn.report._1_1_2" localSheetId="1" hidden="1">{#N/A,#N/A,FALSE,"Temp Staf_Summary";#N/A,#N/A,FALSE,"ATC Services";#N/A,#N/A,FALSE,"Brannon &amp; Tully";#N/A,#N/A,FALSE,"Debbie";#N/A,#N/A,FALSE,"Alternative";#N/A,#N/A,FALSE,"Mid-States";#N/A,#N/A,FALSE,"United Temp."}</definedName>
    <definedName name="wrn.report._1_1_2" localSheetId="3" hidden="1">{#N/A,#N/A,FALSE,"Temp Staf_Summary";#N/A,#N/A,FALSE,"ATC Services";#N/A,#N/A,FALSE,"Brannon &amp; Tully";#N/A,#N/A,FALSE,"Debbie";#N/A,#N/A,FALSE,"Alternative";#N/A,#N/A,FALSE,"Mid-States";#N/A,#N/A,FALSE,"United Temp."}</definedName>
    <definedName name="wrn.report._1_1_2" localSheetId="5" hidden="1">{#N/A,#N/A,FALSE,"Temp Staf_Summary";#N/A,#N/A,FALSE,"ATC Services";#N/A,#N/A,FALSE,"Brannon &amp; Tully";#N/A,#N/A,FALSE,"Debbie";#N/A,#N/A,FALSE,"Alternative";#N/A,#N/A,FALSE,"Mid-States";#N/A,#N/A,FALSE,"United Temp."}</definedName>
    <definedName name="wrn.report._1_1_2" hidden="1">{#N/A,#N/A,FALSE,"Temp Staf_Summary";#N/A,#N/A,FALSE,"ATC Services";#N/A,#N/A,FALSE,"Brannon &amp; Tully";#N/A,#N/A,FALSE,"Debbie";#N/A,#N/A,FALSE,"Alternative";#N/A,#N/A,FALSE,"Mid-States";#N/A,#N/A,FALSE,"United Temp."}</definedName>
    <definedName name="wrn.report._1_3" localSheetId="1" hidden="1">{#N/A,#N/A,FALSE,"Temp Staf_Summary";#N/A,#N/A,FALSE,"ATC Services";#N/A,#N/A,FALSE,"Brannon &amp; Tully";#N/A,#N/A,FALSE,"Debbie";#N/A,#N/A,FALSE,"Alternative";#N/A,#N/A,FALSE,"Mid-States";#N/A,#N/A,FALSE,"United Temp."}</definedName>
    <definedName name="wrn.report._1_3" localSheetId="3" hidden="1">{#N/A,#N/A,FALSE,"Temp Staf_Summary";#N/A,#N/A,FALSE,"ATC Services";#N/A,#N/A,FALSE,"Brannon &amp; Tully";#N/A,#N/A,FALSE,"Debbie";#N/A,#N/A,FALSE,"Alternative";#N/A,#N/A,FALSE,"Mid-States";#N/A,#N/A,FALSE,"United Temp."}</definedName>
    <definedName name="wrn.report._1_3" localSheetId="5" hidden="1">{#N/A,#N/A,FALSE,"Temp Staf_Summary";#N/A,#N/A,FALSE,"ATC Services";#N/A,#N/A,FALSE,"Brannon &amp; Tully";#N/A,#N/A,FALSE,"Debbie";#N/A,#N/A,FALSE,"Alternative";#N/A,#N/A,FALSE,"Mid-States";#N/A,#N/A,FALSE,"United Temp."}</definedName>
    <definedName name="wrn.report._1_3" hidden="1">{#N/A,#N/A,FALSE,"Temp Staf_Summary";#N/A,#N/A,FALSE,"ATC Services";#N/A,#N/A,FALSE,"Brannon &amp; Tully";#N/A,#N/A,FALSE,"Debbie";#N/A,#N/A,FALSE,"Alternative";#N/A,#N/A,FALSE,"Mid-States";#N/A,#N/A,FALSE,"United Temp."}</definedName>
    <definedName name="wrn.report._2" localSheetId="1" hidden="1">{#N/A,#N/A,FALSE,"Temp Staf_Summary";#N/A,#N/A,FALSE,"ATC Services";#N/A,#N/A,FALSE,"Brannon &amp; Tully";#N/A,#N/A,FALSE,"Debbie";#N/A,#N/A,FALSE,"Alternative";#N/A,#N/A,FALSE,"Mid-States";#N/A,#N/A,FALSE,"United Temp."}</definedName>
    <definedName name="wrn.report._2" localSheetId="3" hidden="1">{#N/A,#N/A,FALSE,"Temp Staf_Summary";#N/A,#N/A,FALSE,"ATC Services";#N/A,#N/A,FALSE,"Brannon &amp; Tully";#N/A,#N/A,FALSE,"Debbie";#N/A,#N/A,FALSE,"Alternative";#N/A,#N/A,FALSE,"Mid-States";#N/A,#N/A,FALSE,"United Temp."}</definedName>
    <definedName name="wrn.report._2" localSheetId="5" hidden="1">{#N/A,#N/A,FALSE,"Temp Staf_Summary";#N/A,#N/A,FALSE,"ATC Services";#N/A,#N/A,FALSE,"Brannon &amp; Tully";#N/A,#N/A,FALSE,"Debbie";#N/A,#N/A,FALSE,"Alternative";#N/A,#N/A,FALSE,"Mid-States";#N/A,#N/A,FALSE,"United Temp."}</definedName>
    <definedName name="wrn.report._2" hidden="1">{#N/A,#N/A,FALSE,"Temp Staf_Summary";#N/A,#N/A,FALSE,"ATC Services";#N/A,#N/A,FALSE,"Brannon &amp; Tully";#N/A,#N/A,FALSE,"Debbie";#N/A,#N/A,FALSE,"Alternative";#N/A,#N/A,FALSE,"Mid-States";#N/A,#N/A,FALSE,"United Temp."}</definedName>
    <definedName name="wrn.report._2_2" localSheetId="1" hidden="1">{#N/A,#N/A,FALSE,"Temp Staf_Summary";#N/A,#N/A,FALSE,"ATC Services";#N/A,#N/A,FALSE,"Brannon &amp; Tully";#N/A,#N/A,FALSE,"Debbie";#N/A,#N/A,FALSE,"Alternative";#N/A,#N/A,FALSE,"Mid-States";#N/A,#N/A,FALSE,"United Temp."}</definedName>
    <definedName name="wrn.report._2_2" localSheetId="3" hidden="1">{#N/A,#N/A,FALSE,"Temp Staf_Summary";#N/A,#N/A,FALSE,"ATC Services";#N/A,#N/A,FALSE,"Brannon &amp; Tully";#N/A,#N/A,FALSE,"Debbie";#N/A,#N/A,FALSE,"Alternative";#N/A,#N/A,FALSE,"Mid-States";#N/A,#N/A,FALSE,"United Temp."}</definedName>
    <definedName name="wrn.report._2_2" localSheetId="5" hidden="1">{#N/A,#N/A,FALSE,"Temp Staf_Summary";#N/A,#N/A,FALSE,"ATC Services";#N/A,#N/A,FALSE,"Brannon &amp; Tully";#N/A,#N/A,FALSE,"Debbie";#N/A,#N/A,FALSE,"Alternative";#N/A,#N/A,FALSE,"Mid-States";#N/A,#N/A,FALSE,"United Temp."}</definedName>
    <definedName name="wrn.report._2_2" hidden="1">{#N/A,#N/A,FALSE,"Temp Staf_Summary";#N/A,#N/A,FALSE,"ATC Services";#N/A,#N/A,FALSE,"Brannon &amp; Tully";#N/A,#N/A,FALSE,"Debbie";#N/A,#N/A,FALSE,"Alternative";#N/A,#N/A,FALSE,"Mid-States";#N/A,#N/A,FALSE,"United Temp."}</definedName>
    <definedName name="wrn.report._3" localSheetId="1" hidden="1">{#N/A,#N/A,FALSE,"Temp Staf_Summary";#N/A,#N/A,FALSE,"ATC Services";#N/A,#N/A,FALSE,"Brannon &amp; Tully";#N/A,#N/A,FALSE,"Debbie";#N/A,#N/A,FALSE,"Alternative";#N/A,#N/A,FALSE,"Mid-States";#N/A,#N/A,FALSE,"United Temp."}</definedName>
    <definedName name="wrn.report._3" localSheetId="3" hidden="1">{#N/A,#N/A,FALSE,"Temp Staf_Summary";#N/A,#N/A,FALSE,"ATC Services";#N/A,#N/A,FALSE,"Brannon &amp; Tully";#N/A,#N/A,FALSE,"Debbie";#N/A,#N/A,FALSE,"Alternative";#N/A,#N/A,FALSE,"Mid-States";#N/A,#N/A,FALSE,"United Temp."}</definedName>
    <definedName name="wrn.report._3" localSheetId="5" hidden="1">{#N/A,#N/A,FALSE,"Temp Staf_Summary";#N/A,#N/A,FALSE,"ATC Services";#N/A,#N/A,FALSE,"Brannon &amp; Tully";#N/A,#N/A,FALSE,"Debbie";#N/A,#N/A,FALSE,"Alternative";#N/A,#N/A,FALSE,"Mid-States";#N/A,#N/A,FALSE,"United Temp."}</definedName>
    <definedName name="wrn.report._3" hidden="1">{#N/A,#N/A,FALSE,"Temp Staf_Summary";#N/A,#N/A,FALSE,"ATC Services";#N/A,#N/A,FALSE,"Brannon &amp; Tully";#N/A,#N/A,FALSE,"Debbie";#N/A,#N/A,FALSE,"Alternative";#N/A,#N/A,FALSE,"Mid-States";#N/A,#N/A,FALSE,"United Temp."}</definedName>
    <definedName name="wrn.report._3_2" localSheetId="1" hidden="1">{#N/A,#N/A,FALSE,"Temp Staf_Summary";#N/A,#N/A,FALSE,"ATC Services";#N/A,#N/A,FALSE,"Brannon &amp; Tully";#N/A,#N/A,FALSE,"Debbie";#N/A,#N/A,FALSE,"Alternative";#N/A,#N/A,FALSE,"Mid-States";#N/A,#N/A,FALSE,"United Temp."}</definedName>
    <definedName name="wrn.report._3_2" localSheetId="3" hidden="1">{#N/A,#N/A,FALSE,"Temp Staf_Summary";#N/A,#N/A,FALSE,"ATC Services";#N/A,#N/A,FALSE,"Brannon &amp; Tully";#N/A,#N/A,FALSE,"Debbie";#N/A,#N/A,FALSE,"Alternative";#N/A,#N/A,FALSE,"Mid-States";#N/A,#N/A,FALSE,"United Temp."}</definedName>
    <definedName name="wrn.report._3_2" localSheetId="5" hidden="1">{#N/A,#N/A,FALSE,"Temp Staf_Summary";#N/A,#N/A,FALSE,"ATC Services";#N/A,#N/A,FALSE,"Brannon &amp; Tully";#N/A,#N/A,FALSE,"Debbie";#N/A,#N/A,FALSE,"Alternative";#N/A,#N/A,FALSE,"Mid-States";#N/A,#N/A,FALSE,"United Temp."}</definedName>
    <definedName name="wrn.report._3_2" hidden="1">{#N/A,#N/A,FALSE,"Temp Staf_Summary";#N/A,#N/A,FALSE,"ATC Services";#N/A,#N/A,FALSE,"Brannon &amp; Tully";#N/A,#N/A,FALSE,"Debbie";#N/A,#N/A,FALSE,"Alternative";#N/A,#N/A,FALSE,"Mid-States";#N/A,#N/A,FALSE,"United Temp."}</definedName>
    <definedName name="wrn.report._5" localSheetId="1" hidden="1">{#N/A,#N/A,FALSE,"Temp Staf_Summary";#N/A,#N/A,FALSE,"ATC Services";#N/A,#N/A,FALSE,"Brannon &amp; Tully";#N/A,#N/A,FALSE,"Debbie";#N/A,#N/A,FALSE,"Alternative";#N/A,#N/A,FALSE,"Mid-States";#N/A,#N/A,FALSE,"United Temp."}</definedName>
    <definedName name="wrn.report._5" localSheetId="3" hidden="1">{#N/A,#N/A,FALSE,"Temp Staf_Summary";#N/A,#N/A,FALSE,"ATC Services";#N/A,#N/A,FALSE,"Brannon &amp; Tully";#N/A,#N/A,FALSE,"Debbie";#N/A,#N/A,FALSE,"Alternative";#N/A,#N/A,FALSE,"Mid-States";#N/A,#N/A,FALSE,"United Temp."}</definedName>
    <definedName name="wrn.report._5" localSheetId="5" hidden="1">{#N/A,#N/A,FALSE,"Temp Staf_Summary";#N/A,#N/A,FALSE,"ATC Services";#N/A,#N/A,FALSE,"Brannon &amp; Tully";#N/A,#N/A,FALSE,"Debbie";#N/A,#N/A,FALSE,"Alternative";#N/A,#N/A,FALSE,"Mid-States";#N/A,#N/A,FALSE,"United Temp."}</definedName>
    <definedName name="wrn.report._5" hidden="1">{#N/A,#N/A,FALSE,"Temp Staf_Summary";#N/A,#N/A,FALSE,"ATC Services";#N/A,#N/A,FALSE,"Brannon &amp; Tully";#N/A,#N/A,FALSE,"Debbie";#N/A,#N/A,FALSE,"Alternative";#N/A,#N/A,FALSE,"Mid-States";#N/A,#N/A,FALSE,"United Temp."}</definedName>
    <definedName name="wrn.report.xls." localSheetId="1"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localSheetId="3"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localSheetId="5"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_1" localSheetId="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PR_1." localSheetId="1" hidden="1">{"PR1","pr1",TRUE,"Sch PR-1"}</definedName>
    <definedName name="wrn.Report_PR_1." localSheetId="3" hidden="1">{"PR1","pr1",TRUE,"Sch PR-1"}</definedName>
    <definedName name="wrn.Report_PR_1." localSheetId="5" hidden="1">{"PR1","pr1",TRUE,"Sch PR-1"}</definedName>
    <definedName name="wrn.Report_PR_1." hidden="1">{"PR1","pr1",TRUE,"Sch PR-1"}</definedName>
    <definedName name="wrn.Report1." localSheetId="0" hidden="1">{#N/A,#N/A,TRUE,"Pivots-Employee";#N/A,"Scenario1",TRUE,"Assumptions Summary"}</definedName>
    <definedName name="wrn.Report1." localSheetId="1" hidden="1">{#N/A,#N/A,TRUE,"Pivots-Employee";#N/A,"Scenario1",TRUE,"Assumptions Summary"}</definedName>
    <definedName name="wrn.Report1." localSheetId="3" hidden="1">{#N/A,#N/A,TRUE,"Pivots-Employee";#N/A,"Scenario1",TRUE,"Assumptions Summary"}</definedName>
    <definedName name="wrn.Report1." localSheetId="5" hidden="1">{#N/A,#N/A,TRUE,"Pivots-Employee";#N/A,"Scenario1",TRUE,"Assumptions Summary"}</definedName>
    <definedName name="wrn.Report1." hidden="1">{#N/A,#N/A,TRUE,"Pivots-Employee";#N/A,"Scenario1",TRUE,"Assumptions Summary"}</definedName>
    <definedName name="wrn.Report1._1" localSheetId="1" hidden="1">{#N/A,#N/A,FALSE,"IS";#N/A,#N/A,FALSE,"BS";#N/A,#N/A,FALSE,"CF";#N/A,#N/A,FALSE,"CE";#N/A,#N/A,FALSE,"Depr";#N/A,#N/A,FALSE,"APAL"}</definedName>
    <definedName name="wrn.Report1._1" localSheetId="3" hidden="1">{#N/A,#N/A,FALSE,"IS";#N/A,#N/A,FALSE,"BS";#N/A,#N/A,FALSE,"CF";#N/A,#N/A,FALSE,"CE";#N/A,#N/A,FALSE,"Depr";#N/A,#N/A,FALSE,"APAL"}</definedName>
    <definedName name="wrn.Report1._1" localSheetId="5" hidden="1">{#N/A,#N/A,FALSE,"IS";#N/A,#N/A,FALSE,"BS";#N/A,#N/A,FALSE,"CF";#N/A,#N/A,FALSE,"CE";#N/A,#N/A,FALSE,"Depr";#N/A,#N/A,FALSE,"APAL"}</definedName>
    <definedName name="wrn.Report1._1" hidden="1">{#N/A,#N/A,FALSE,"IS";#N/A,#N/A,FALSE,"BS";#N/A,#N/A,FALSE,"CF";#N/A,#N/A,FALSE,"CE";#N/A,#N/A,FALSE,"Depr";#N/A,#N/A,FALSE,"APAL"}</definedName>
    <definedName name="wrn.REPORTING._.PACKAGE." localSheetId="1" hidden="1">{#N/A,#N/A,TRUE,"Cover";#N/A,#N/A,TRUE,"BS";#N/A,#N/A,TRUE,"BS (2)";#N/A,#N/A,TRUE,"BS (3)";#N/A,#N/A,TRUE,"Supp Info-BS";#N/A,#N/A,TRUE,"IS";#N/A,#N/A,TRUE,"IS (2)";#N/A,#N/A,TRUE,"IS (3)";#N/A,#N/A,TRUE,"Supp Info-IS";#N/A,#N/A,TRUE,"CF";#N/A,#N/A,TRUE,"Supp Info-CF";#N/A,#N/A,TRUE,"SH";#N/A,#N/A,TRUE,"Supp Info-SH"}</definedName>
    <definedName name="wrn.REPORTING._.PACKAGE." localSheetId="3" hidden="1">{#N/A,#N/A,TRUE,"Cover";#N/A,#N/A,TRUE,"BS";#N/A,#N/A,TRUE,"BS (2)";#N/A,#N/A,TRUE,"BS (3)";#N/A,#N/A,TRUE,"Supp Info-BS";#N/A,#N/A,TRUE,"IS";#N/A,#N/A,TRUE,"IS (2)";#N/A,#N/A,TRUE,"IS (3)";#N/A,#N/A,TRUE,"Supp Info-IS";#N/A,#N/A,TRUE,"CF";#N/A,#N/A,TRUE,"Supp Info-CF";#N/A,#N/A,TRUE,"SH";#N/A,#N/A,TRUE,"Supp Info-SH"}</definedName>
    <definedName name="wrn.REPORTING._.PACKAGE." localSheetId="5" hidden="1">{#N/A,#N/A,TRUE,"Cover";#N/A,#N/A,TRUE,"BS";#N/A,#N/A,TRUE,"BS (2)";#N/A,#N/A,TRUE,"BS (3)";#N/A,#N/A,TRUE,"Supp Info-BS";#N/A,#N/A,TRUE,"IS";#N/A,#N/A,TRUE,"IS (2)";#N/A,#N/A,TRUE,"IS (3)";#N/A,#N/A,TRUE,"Supp Info-IS";#N/A,#N/A,TRUE,"CF";#N/A,#N/A,TRUE,"Supp Info-CF";#N/A,#N/A,TRUE,"SH";#N/A,#N/A,TRUE,"Supp Info-SH"}</definedName>
    <definedName name="wrn.REPORTING._.PACKAGE." hidden="1">{#N/A,#N/A,TRUE,"Cover";#N/A,#N/A,TRUE,"BS";#N/A,#N/A,TRUE,"BS (2)";#N/A,#N/A,TRUE,"BS (3)";#N/A,#N/A,TRUE,"Supp Info-BS";#N/A,#N/A,TRUE,"IS";#N/A,#N/A,TRUE,"IS (2)";#N/A,#N/A,TRUE,"IS (3)";#N/A,#N/A,TRUE,"Supp Info-IS";#N/A,#N/A,TRUE,"CF";#N/A,#N/A,TRUE,"Supp Info-CF";#N/A,#N/A,TRUE,"SH";#N/A,#N/A,TRUE,"Supp Info-SH"}</definedName>
    <definedName name="wrn.REPORTING._.PACKAGE._1" localSheetId="1" hidden="1">{#N/A,#N/A,TRUE,"Cover";#N/A,#N/A,TRUE,"BS";#N/A,#N/A,TRUE,"BS (2)";#N/A,#N/A,TRUE,"BS (3)";#N/A,#N/A,TRUE,"Supp Info-BS";#N/A,#N/A,TRUE,"IS";#N/A,#N/A,TRUE,"IS (2)";#N/A,#N/A,TRUE,"IS (3)";#N/A,#N/A,TRUE,"Supp Info-IS";#N/A,#N/A,TRUE,"CF";#N/A,#N/A,TRUE,"Supp Info-CF";#N/A,#N/A,TRUE,"SH";#N/A,#N/A,TRUE,"Supp Info-SH"}</definedName>
    <definedName name="wrn.REPORTING._.PACKAGE._1" localSheetId="3" hidden="1">{#N/A,#N/A,TRUE,"Cover";#N/A,#N/A,TRUE,"BS";#N/A,#N/A,TRUE,"BS (2)";#N/A,#N/A,TRUE,"BS (3)";#N/A,#N/A,TRUE,"Supp Info-BS";#N/A,#N/A,TRUE,"IS";#N/A,#N/A,TRUE,"IS (2)";#N/A,#N/A,TRUE,"IS (3)";#N/A,#N/A,TRUE,"Supp Info-IS";#N/A,#N/A,TRUE,"CF";#N/A,#N/A,TRUE,"Supp Info-CF";#N/A,#N/A,TRUE,"SH";#N/A,#N/A,TRUE,"Supp Info-SH"}</definedName>
    <definedName name="wrn.REPORTING._.PACKAGE._1" localSheetId="5" hidden="1">{#N/A,#N/A,TRUE,"Cover";#N/A,#N/A,TRUE,"BS";#N/A,#N/A,TRUE,"BS (2)";#N/A,#N/A,TRUE,"BS (3)";#N/A,#N/A,TRUE,"Supp Info-BS";#N/A,#N/A,TRUE,"IS";#N/A,#N/A,TRUE,"IS (2)";#N/A,#N/A,TRUE,"IS (3)";#N/A,#N/A,TRUE,"Supp Info-IS";#N/A,#N/A,TRUE,"CF";#N/A,#N/A,TRUE,"Supp Info-CF";#N/A,#N/A,TRUE,"SH";#N/A,#N/A,TRUE,"Supp Info-SH"}</definedName>
    <definedName name="wrn.REPORTING._.PACKAGE._1" hidden="1">{#N/A,#N/A,TRUE,"Cover";#N/A,#N/A,TRUE,"BS";#N/A,#N/A,TRUE,"BS (2)";#N/A,#N/A,TRUE,"BS (3)";#N/A,#N/A,TRUE,"Supp Info-BS";#N/A,#N/A,TRUE,"IS";#N/A,#N/A,TRUE,"IS (2)";#N/A,#N/A,TRUE,"IS (3)";#N/A,#N/A,TRUE,"Supp Info-IS";#N/A,#N/A,TRUE,"CF";#N/A,#N/A,TRUE,"Supp Info-CF";#N/A,#N/A,TRUE,"SH";#N/A,#N/A,TRUE,"Supp Info-SH"}</definedName>
    <definedName name="wrn.Reports._.Only." localSheetId="1"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localSheetId="3"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localSheetId="5"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t." localSheetId="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erve._.NAV." localSheetId="1" hidden="1">{"Reserves",#N/A,FALSE,"DCF Based Asset Value";"DCF NAV",#N/A,FALSE,"DCF Based Asset Value"}</definedName>
    <definedName name="wrn.Reserve._.NAV." localSheetId="3" hidden="1">{"Reserves",#N/A,FALSE,"DCF Based Asset Value";"DCF NAV",#N/A,FALSE,"DCF Based Asset Value"}</definedName>
    <definedName name="wrn.Reserve._.NAV." localSheetId="5" hidden="1">{"Reserves",#N/A,FALSE,"DCF Based Asset Value";"DCF NAV",#N/A,FALSE,"DCF Based Asset Value"}</definedName>
    <definedName name="wrn.Reserve._.NAV." hidden="1">{"Reserves",#N/A,FALSE,"DCF Based Asset Value";"DCF NAV",#N/A,FALSE,"DCF Based Asset Value"}</definedName>
    <definedName name="wrn.Reserve._.NAV._1" localSheetId="1" hidden="1">{"Reserves",#N/A,FALSE,"DCF Based Asset Value";"DCF NAV",#N/A,FALSE,"DCF Based Asset Value"}</definedName>
    <definedName name="wrn.Reserve._.NAV._1" localSheetId="3" hidden="1">{"Reserves",#N/A,FALSE,"DCF Based Asset Value";"DCF NAV",#N/A,FALSE,"DCF Based Asset Value"}</definedName>
    <definedName name="wrn.Reserve._.NAV._1" localSheetId="5" hidden="1">{"Reserves",#N/A,FALSE,"DCF Based Asset Value";"DCF NAV",#N/A,FALSE,"DCF Based Asset Value"}</definedName>
    <definedName name="wrn.Reserve._.NAV._1" hidden="1">{"Reserves",#N/A,FALSE,"DCF Based Asset Value";"DCF NAV",#N/A,FALSE,"DCF Based Asset Value"}</definedName>
    <definedName name="wrn.Results." localSheetId="1" hidden="1">{"Year to Date",#N/A,FALSE,"Consolidation";"Balance Sheet",#N/A,FALSE,"Consolidation";"Month",#N/A,FALSE,"Consolidation"}</definedName>
    <definedName name="wrn.Results." localSheetId="3" hidden="1">{"Year to Date",#N/A,FALSE,"Consolidation";"Balance Sheet",#N/A,FALSE,"Consolidation";"Month",#N/A,FALSE,"Consolidation"}</definedName>
    <definedName name="wrn.Results." localSheetId="5" hidden="1">{"Year to Date",#N/A,FALSE,"Consolidation";"Balance Sheet",#N/A,FALSE,"Consolidation";"Month",#N/A,FALSE,"Consolidation"}</definedName>
    <definedName name="wrn.Results." hidden="1">{"Year to Date",#N/A,FALSE,"Consolidation";"Balance Sheet",#N/A,FALSE,"Consolidation";"Month",#N/A,FALSE,"Consolidation"}</definedName>
    <definedName name="wrn.Results._1" localSheetId="1" hidden="1">{"Year to Date",#N/A,FALSE,"Consolidation";"Balance Sheet",#N/A,FALSE,"Consolidation";"Month",#N/A,FALSE,"Consolidation"}</definedName>
    <definedName name="wrn.Results._1" localSheetId="3" hidden="1">{"Year to Date",#N/A,FALSE,"Consolidation";"Balance Sheet",#N/A,FALSE,"Consolidation";"Month",#N/A,FALSE,"Consolidation"}</definedName>
    <definedName name="wrn.Results._1" localSheetId="5" hidden="1">{"Year to Date",#N/A,FALSE,"Consolidation";"Balance Sheet",#N/A,FALSE,"Consolidation";"Month",#N/A,FALSE,"Consolidation"}</definedName>
    <definedName name="wrn.Results._1" hidden="1">{"Year to Date",#N/A,FALSE,"Consolidation";"Balance Sheet",#N/A,FALSE,"Consolidation";"Month",#N/A,FALSE,"Consolidation"}</definedName>
    <definedName name="wrn.Rev._.1._.Yr._.by._.SBU." localSheetId="1" hidden="1">{"REV 1 YR LIT",#N/A,FALSE,"Rev 1 yr";"REV 1 YR COMM SERV",#N/A,FALSE,"Rev 1 yr";"REV 1 YR HC",#N/A,FALSE,"Rev 1 yr";"REV 1 YR INVEST SERV",#N/A,FALSE,"Rev 1 yr"}</definedName>
    <definedName name="wrn.Rev._.1._.Yr._.by._.SBU." localSheetId="3" hidden="1">{"REV 1 YR LIT",#N/A,FALSE,"Rev 1 yr";"REV 1 YR COMM SERV",#N/A,FALSE,"Rev 1 yr";"REV 1 YR HC",#N/A,FALSE,"Rev 1 yr";"REV 1 YR INVEST SERV",#N/A,FALSE,"Rev 1 yr"}</definedName>
    <definedName name="wrn.Rev._.1._.Yr._.by._.SBU." localSheetId="5" hidden="1">{"REV 1 YR LIT",#N/A,FALSE,"Rev 1 yr";"REV 1 YR COMM SERV",#N/A,FALSE,"Rev 1 yr";"REV 1 YR HC",#N/A,FALSE,"Rev 1 yr";"REV 1 YR INVEST SERV",#N/A,FALSE,"Rev 1 yr"}</definedName>
    <definedName name="wrn.Rev._.1._.Yr._.by._.SBU." hidden="1">{"REV 1 YR LIT",#N/A,FALSE,"Rev 1 yr";"REV 1 YR COMM SERV",#N/A,FALSE,"Rev 1 yr";"REV 1 YR HC",#N/A,FALSE,"Rev 1 yr";"REV 1 YR INVEST SERV",#N/A,FALSE,"Rev 1 yr"}</definedName>
    <definedName name="wrn.Rev._.1._.Yr._.by._.SBU._1" localSheetId="1" hidden="1">{"REV 1 YR LIT",#N/A,FALSE,"Rev 1 yr";"REV 1 YR COMM SERV",#N/A,FALSE,"Rev 1 yr";"REV 1 YR HC",#N/A,FALSE,"Rev 1 yr";"REV 1 YR INVEST SERV",#N/A,FALSE,"Rev 1 yr"}</definedName>
    <definedName name="wrn.Rev._.1._.Yr._.by._.SBU._1" localSheetId="3" hidden="1">{"REV 1 YR LIT",#N/A,FALSE,"Rev 1 yr";"REV 1 YR COMM SERV",#N/A,FALSE,"Rev 1 yr";"REV 1 YR HC",#N/A,FALSE,"Rev 1 yr";"REV 1 YR INVEST SERV",#N/A,FALSE,"Rev 1 yr"}</definedName>
    <definedName name="wrn.Rev._.1._.Yr._.by._.SBU._1" localSheetId="5" hidden="1">{"REV 1 YR LIT",#N/A,FALSE,"Rev 1 yr";"REV 1 YR COMM SERV",#N/A,FALSE,"Rev 1 yr";"REV 1 YR HC",#N/A,FALSE,"Rev 1 yr";"REV 1 YR INVEST SERV",#N/A,FALSE,"Rev 1 yr"}</definedName>
    <definedName name="wrn.Rev._.1._.Yr._.by._.SBU._1" hidden="1">{"REV 1 YR LIT",#N/A,FALSE,"Rev 1 yr";"REV 1 YR COMM SERV",#N/A,FALSE,"Rev 1 yr";"REV 1 YR HC",#N/A,FALSE,"Rev 1 yr";"REV 1 YR INVEST SERV",#N/A,FALSE,"Rev 1 yr"}</definedName>
    <definedName name="wrn.REVENUES." localSheetId="1" hidden="1">{"revenue",#N/A,FALSE,"lls hydro";"revenue",#N/A,FALSE,"lls crack";"revenue",#N/A,FALSE,"lls coke"}</definedName>
    <definedName name="wrn.REVENUES." localSheetId="3" hidden="1">{"revenue",#N/A,FALSE,"lls hydro";"revenue",#N/A,FALSE,"lls crack";"revenue",#N/A,FALSE,"lls coke"}</definedName>
    <definedName name="wrn.REVENUES." localSheetId="5" hidden="1">{"revenue",#N/A,FALSE,"lls hydro";"revenue",#N/A,FALSE,"lls crack";"revenue",#N/A,FALSE,"lls coke"}</definedName>
    <definedName name="wrn.REVENUES." hidden="1">{"revenue",#N/A,FALSE,"lls hydro";"revenue",#N/A,FALSE,"lls crack";"revenue",#N/A,FALSE,"lls coke"}</definedName>
    <definedName name="wrn.review." localSheetId="1" hidden="1">{#N/A,#N/A,FALSE,"FRONTPG";#N/A,#N/A,FALSE,"STATUSREC";#N/A,#N/A,FALSE,"INELIG";#N/A,#N/A,FALSE,"ARACTIV";#N/A,#N/A,FALSE,"ARANAL";#N/A,#N/A,FALSE,"INVANAL";#N/A,#N/A,FALSE,"BALSHT";#N/A,#N/A,FALSE,"INCSTMT";#N/A,#N/A,FALSE,"CASHFLOW";#N/A,#N/A,FALSE,"TREND";#N/A,#N/A,FALSE,"LIAB"}</definedName>
    <definedName name="wrn.review." localSheetId="3" hidden="1">{#N/A,#N/A,FALSE,"FRONTPG";#N/A,#N/A,FALSE,"STATUSREC";#N/A,#N/A,FALSE,"INELIG";#N/A,#N/A,FALSE,"ARACTIV";#N/A,#N/A,FALSE,"ARANAL";#N/A,#N/A,FALSE,"INVANAL";#N/A,#N/A,FALSE,"BALSHT";#N/A,#N/A,FALSE,"INCSTMT";#N/A,#N/A,FALSE,"CASHFLOW";#N/A,#N/A,FALSE,"TREND";#N/A,#N/A,FALSE,"LIAB"}</definedName>
    <definedName name="wrn.review." localSheetId="5"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s." localSheetId="1" hidden="1">{"Base_rev",#N/A,FALSE,"Proj_IS_Base";"Projrev",#N/A,FALSE,"Proj_IS_wOTLC";"Delta",#N/A,FALSE,"Delta Rev_PV"}</definedName>
    <definedName name="wrn.Revs." localSheetId="3" hidden="1">{"Base_rev",#N/A,FALSE,"Proj_IS_Base";"Projrev",#N/A,FALSE,"Proj_IS_wOTLC";"Delta",#N/A,FALSE,"Delta Rev_PV"}</definedName>
    <definedName name="wrn.Revs." localSheetId="5" hidden="1">{"Base_rev",#N/A,FALSE,"Proj_IS_Base";"Projrev",#N/A,FALSE,"Proj_IS_wOTLC";"Delta",#N/A,FALSE,"Delta Rev_PV"}</definedName>
    <definedName name="wrn.Revs." hidden="1">{"Base_rev",#N/A,FALSE,"Proj_IS_Base";"Projrev",#N/A,FALSE,"Proj_IS_wOTLC";"Delta",#N/A,FALSE,"Delta Rev_PV"}</definedName>
    <definedName name="wrn.Risk._.Reserves." localSheetId="1" hidden="1">{#N/A,#N/A,TRUE,"Reserves";#N/A,#N/A,TRUE,"Graphs"}</definedName>
    <definedName name="wrn.Risk._.Reserves." localSheetId="3" hidden="1">{#N/A,#N/A,TRUE,"Reserves";#N/A,#N/A,TRUE,"Graphs"}</definedName>
    <definedName name="wrn.Risk._.Reserves." localSheetId="5" hidden="1">{#N/A,#N/A,TRUE,"Reserves";#N/A,#N/A,TRUE,"Graphs"}</definedName>
    <definedName name="wrn.Risk._.Reserves." hidden="1">{#N/A,#N/A,TRUE,"Reserves";#N/A,#N/A,TRUE,"Graphs"}</definedName>
    <definedName name="wrn.Risk._.Reserves._1" localSheetId="1" hidden="1">{#N/A,#N/A,TRUE,"Reserves";#N/A,#N/A,TRUE,"Graphs"}</definedName>
    <definedName name="wrn.Risk._.Reserves._1" localSheetId="3" hidden="1">{#N/A,#N/A,TRUE,"Reserves";#N/A,#N/A,TRUE,"Graphs"}</definedName>
    <definedName name="wrn.Risk._.Reserves._1" localSheetId="5" hidden="1">{#N/A,#N/A,TRUE,"Reserves";#N/A,#N/A,TRUE,"Graphs"}</definedName>
    <definedName name="wrn.Risk._.Reserves._1" hidden="1">{#N/A,#N/A,TRUE,"Reserves";#N/A,#N/A,TRUE,"Graphs"}</definedName>
    <definedName name="wrn.RiteAid." localSheetId="1" hidden="1">{"RiteAidF",#N/A,FALSE,"B";"RiteAidB",#N/A,FALSE,"B"}</definedName>
    <definedName name="wrn.RiteAid." localSheetId="3" hidden="1">{"RiteAidF",#N/A,FALSE,"B";"RiteAidB",#N/A,FALSE,"B"}</definedName>
    <definedName name="wrn.RiteAid." localSheetId="5" hidden="1">{"RiteAidF",#N/A,FALSE,"B";"RiteAidB",#N/A,FALSE,"B"}</definedName>
    <definedName name="wrn.RiteAid." hidden="1">{"RiteAidF",#N/A,FALSE,"B";"RiteAidB",#N/A,FALSE,"B"}</definedName>
    <definedName name="wrn.RiteAid._1" localSheetId="1" hidden="1">{"RiteAidF",#N/A,FALSE,"B";"RiteAidB",#N/A,FALSE,"B"}</definedName>
    <definedName name="wrn.RiteAid._1" localSheetId="3" hidden="1">{"RiteAidF",#N/A,FALSE,"B";"RiteAidB",#N/A,FALSE,"B"}</definedName>
    <definedName name="wrn.RiteAid._1" localSheetId="5" hidden="1">{"RiteAidF",#N/A,FALSE,"B";"RiteAidB",#N/A,FALSE,"B"}</definedName>
    <definedName name="wrn.RiteAid._1" hidden="1">{"RiteAidF",#N/A,FALSE,"B";"RiteAidB",#N/A,FALSE,"B"}</definedName>
    <definedName name="wrn.Robert." localSheetId="1" hidden="1">{"ROR",#N/A,FALSE,"CF";"Total",#N/A,FALSE,"Reserve Report";"HPDP",#N/A,FALSE,"Reserve Report";"PPDP",#N/A,FALSE,"Reserve Report";"PDNP",#N/A,FALSE,"Reserve Report";"PUD",#N/A,FALSE,"Reserve Report";"Price",#N/A,FALSE,"Reserve Report"}</definedName>
    <definedName name="wrn.Robert." localSheetId="3" hidden="1">{"ROR",#N/A,FALSE,"CF";"Total",#N/A,FALSE,"Reserve Report";"HPDP",#N/A,FALSE,"Reserve Report";"PPDP",#N/A,FALSE,"Reserve Report";"PDNP",#N/A,FALSE,"Reserve Report";"PUD",#N/A,FALSE,"Reserve Report";"Price",#N/A,FALSE,"Reserve Report"}</definedName>
    <definedName name="wrn.Robert." localSheetId="5" hidden="1">{"ROR",#N/A,FALSE,"CF";"Total",#N/A,FALSE,"Reserve Report";"HPDP",#N/A,FALSE,"Reserve Report";"PPDP",#N/A,FALSE,"Reserve Report";"PDNP",#N/A,FALSE,"Reserve Report";"PUD",#N/A,FALSE,"Reserve Report";"Price",#N/A,FALSE,"Reserve Report"}</definedName>
    <definedName name="wrn.Robert." hidden="1">{"ROR",#N/A,FALSE,"CF";"Total",#N/A,FALSE,"Reserve Report";"HPDP",#N/A,FALSE,"Reserve Report";"PPDP",#N/A,FALSE,"Reserve Report";"PDNP",#N/A,FALSE,"Reserve Report";"PUD",#N/A,FALSE,"Reserve Report";"Price",#N/A,FALSE,"Reserve Report"}</definedName>
    <definedName name="wrn.Robert._1" localSheetId="1" hidden="1">{"ROR",#N/A,FALSE,"CF";"Total",#N/A,FALSE,"Reserve Report";"HPDP",#N/A,FALSE,"Reserve Report";"PPDP",#N/A,FALSE,"Reserve Report";"PDNP",#N/A,FALSE,"Reserve Report";"PUD",#N/A,FALSE,"Reserve Report";"Price",#N/A,FALSE,"Reserve Report"}</definedName>
    <definedName name="wrn.Robert._1" localSheetId="3" hidden="1">{"ROR",#N/A,FALSE,"CF";"Total",#N/A,FALSE,"Reserve Report";"HPDP",#N/A,FALSE,"Reserve Report";"PPDP",#N/A,FALSE,"Reserve Report";"PDNP",#N/A,FALSE,"Reserve Report";"PUD",#N/A,FALSE,"Reserve Report";"Price",#N/A,FALSE,"Reserve Report"}</definedName>
    <definedName name="wrn.Robert._1" localSheetId="5" hidden="1">{"ROR",#N/A,FALSE,"CF";"Total",#N/A,FALSE,"Reserve Report";"HPDP",#N/A,FALSE,"Reserve Report";"PPDP",#N/A,FALSE,"Reserve Report";"PDNP",#N/A,FALSE,"Reserve Report";"PUD",#N/A,FALSE,"Reserve Report";"Price",#N/A,FALSE,"Reserve Report"}</definedName>
    <definedName name="wrn.Robert._1" hidden="1">{"ROR",#N/A,FALSE,"CF";"Total",#N/A,FALSE,"Reserve Report";"HPDP",#N/A,FALSE,"Reserve Report";"PPDP",#N/A,FALSE,"Reserve Report";"PDNP",#N/A,FALSE,"Reserve Report";"PUD",#N/A,FALSE,"Reserve Report";"Price",#N/A,FALSE,"Reserve Report"}</definedName>
    <definedName name="wrn.Roll._.Up._.Fields." localSheetId="1" hidden="1">{"Total",#N/A,FALSE,"Six Fields";"PDP",#N/A,FALSE,"Six Fields";"PNP",#N/A,FALSE,"Six Fields";"PUD",#N/A,FALSE,"Six Fields";"Prob",#N/A,FALSE,"Six Fields"}</definedName>
    <definedName name="wrn.Roll._.Up._.Fields." localSheetId="3" hidden="1">{"Total",#N/A,FALSE,"Six Fields";"PDP",#N/A,FALSE,"Six Fields";"PNP",#N/A,FALSE,"Six Fields";"PUD",#N/A,FALSE,"Six Fields";"Prob",#N/A,FALSE,"Six Fields"}</definedName>
    <definedName name="wrn.Roll._.Up._.Fields." localSheetId="5"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oll._.Up._.Fields._1" localSheetId="1" hidden="1">{"Total",#N/A,FALSE,"Six Fields";"PDP",#N/A,FALSE,"Six Fields";"PNP",#N/A,FALSE,"Six Fields";"PUD",#N/A,FALSE,"Six Fields";"Prob",#N/A,FALSE,"Six Fields"}</definedName>
    <definedName name="wrn.Roll._.Up._.Fields._1" localSheetId="3" hidden="1">{"Total",#N/A,FALSE,"Six Fields";"PDP",#N/A,FALSE,"Six Fields";"PNP",#N/A,FALSE,"Six Fields";"PUD",#N/A,FALSE,"Six Fields";"Prob",#N/A,FALSE,"Six Fields"}</definedName>
    <definedName name="wrn.Roll._.Up._.Fields._1" localSheetId="5" hidden="1">{"Total",#N/A,FALSE,"Six Fields";"PDP",#N/A,FALSE,"Six Fields";"PNP",#N/A,FALSE,"Six Fields";"PUD",#N/A,FALSE,"Six Fields";"Prob",#N/A,FALSE,"Six Fields"}</definedName>
    <definedName name="wrn.Roll._.Up._.Fields._1" hidden="1">{"Total",#N/A,FALSE,"Six Fields";"PDP",#N/A,FALSE,"Six Fields";"PNP",#N/A,FALSE,"Six Fields";"PUD",#N/A,FALSE,"Six Fields";"Prob",#N/A,FALSE,"Six Fields"}</definedName>
    <definedName name="wrn.ROUGH." localSheetId="1" hidden="1">{#N/A,#N/A,FALSE,"ROA";#N/A,#N/A,FALSE,"ROI";#N/A,#N/A,FALSE,"EBIT";#N/A,#N/A,FALSE,"MULT X"}</definedName>
    <definedName name="wrn.ROUGH." localSheetId="3" hidden="1">{#N/A,#N/A,FALSE,"ROA";#N/A,#N/A,FALSE,"ROI";#N/A,#N/A,FALSE,"EBIT";#N/A,#N/A,FALSE,"MULT X"}</definedName>
    <definedName name="wrn.ROUGH." localSheetId="5" hidden="1">{#N/A,#N/A,FALSE,"ROA";#N/A,#N/A,FALSE,"ROI";#N/A,#N/A,FALSE,"EBIT";#N/A,#N/A,FALSE,"MULT X"}</definedName>
    <definedName name="wrn.ROUGH." hidden="1">{#N/A,#N/A,FALSE,"ROA";#N/A,#N/A,FALSE,"ROI";#N/A,#N/A,FALSE,"EBIT";#N/A,#N/A,FALSE,"MULT X"}</definedName>
    <definedName name="wrn.rptexhibits." localSheetId="1" hidden="1">{#N/A,#N/A,FALSE,"BS";#N/A,#N/A,FALSE,"IS";#N/A,#N/A,FALSE,"RMA ";#N/A,#N/A,FALSE,"ADJ IS";#N/A,#N/A,FALSE,"DCF"}</definedName>
    <definedName name="wrn.rptexhibits." localSheetId="3" hidden="1">{#N/A,#N/A,FALSE,"BS";#N/A,#N/A,FALSE,"IS";#N/A,#N/A,FALSE,"RMA ";#N/A,#N/A,FALSE,"ADJ IS";#N/A,#N/A,FALSE,"DCF"}</definedName>
    <definedName name="wrn.rptexhibits." localSheetId="5" hidden="1">{#N/A,#N/A,FALSE,"BS";#N/A,#N/A,FALSE,"IS";#N/A,#N/A,FALSE,"RMA ";#N/A,#N/A,FALSE,"ADJ IS";#N/A,#N/A,FALSE,"DCF"}</definedName>
    <definedName name="wrn.rptexhibits." hidden="1">{#N/A,#N/A,FALSE,"BS";#N/A,#N/A,FALSE,"IS";#N/A,#N/A,FALSE,"RMA ";#N/A,#N/A,FALSE,"ADJ IS";#N/A,#N/A,FALSE,"DCF"}</definedName>
    <definedName name="wrn.RRDOMINION._.TOWER." localSheetId="1"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localSheetId="3"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localSheetId="5"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ustyPresentation." localSheetId="1" hidden="1">{#N/A,#N/A,TRUE,"TransCore Summary";#N/A,#N/A,TRUE,"TransCore IS";#N/A,#N/A,TRUE,"TransCore Balance";#N/A,#N/A,TRUE,"TransCore Backlog";#N/A,#N/A,TRUE,"Syntonic IS";#N/A,#N/A,TRUE,"Syntonic Bal";#N/A,#N/A,TRUE,"Systems IS";#N/A,#N/A,TRUE,"Systems Bal"}</definedName>
    <definedName name="wrn.RustyPresentation." localSheetId="3" hidden="1">{#N/A,#N/A,TRUE,"TransCore Summary";#N/A,#N/A,TRUE,"TransCore IS";#N/A,#N/A,TRUE,"TransCore Balance";#N/A,#N/A,TRUE,"TransCore Backlog";#N/A,#N/A,TRUE,"Syntonic IS";#N/A,#N/A,TRUE,"Syntonic Bal";#N/A,#N/A,TRUE,"Systems IS";#N/A,#N/A,TRUE,"Systems Bal"}</definedName>
    <definedName name="wrn.RustyPresentation." localSheetId="5" hidden="1">{#N/A,#N/A,TRUE,"TransCore Summary";#N/A,#N/A,TRUE,"TransCore IS";#N/A,#N/A,TRUE,"TransCore Balance";#N/A,#N/A,TRUE,"TransCore Backlog";#N/A,#N/A,TRUE,"Syntonic IS";#N/A,#N/A,TRUE,"Syntonic Bal";#N/A,#N/A,TRUE,"Systems IS";#N/A,#N/A,TRUE,"Systems Bal"}</definedName>
    <definedName name="wrn.RustyPresentation." hidden="1">{#N/A,#N/A,TRUE,"TransCore Summary";#N/A,#N/A,TRUE,"TransCore IS";#N/A,#N/A,TRUE,"TransCore Balance";#N/A,#N/A,TRUE,"TransCore Backlog";#N/A,#N/A,TRUE,"Syntonic IS";#N/A,#N/A,TRUE,"Syntonic Bal";#N/A,#N/A,TRUE,"Systems IS";#N/A,#N/A,TRUE,"Systems Bal"}</definedName>
    <definedName name="wrn.RustyPresentation._1" localSheetId="1" hidden="1">{#N/A,#N/A,TRUE,"TransCore Summary";#N/A,#N/A,TRUE,"TransCore IS";#N/A,#N/A,TRUE,"TransCore Balance";#N/A,#N/A,TRUE,"TransCore Backlog";#N/A,#N/A,TRUE,"Syntonic IS";#N/A,#N/A,TRUE,"Syntonic Bal";#N/A,#N/A,TRUE,"Systems IS";#N/A,#N/A,TRUE,"Systems Bal"}</definedName>
    <definedName name="wrn.RustyPresentation._1" localSheetId="3" hidden="1">{#N/A,#N/A,TRUE,"TransCore Summary";#N/A,#N/A,TRUE,"TransCore IS";#N/A,#N/A,TRUE,"TransCore Balance";#N/A,#N/A,TRUE,"TransCore Backlog";#N/A,#N/A,TRUE,"Syntonic IS";#N/A,#N/A,TRUE,"Syntonic Bal";#N/A,#N/A,TRUE,"Systems IS";#N/A,#N/A,TRUE,"Systems Bal"}</definedName>
    <definedName name="wrn.RustyPresentation._1" localSheetId="5" hidden="1">{#N/A,#N/A,TRUE,"TransCore Summary";#N/A,#N/A,TRUE,"TransCore IS";#N/A,#N/A,TRUE,"TransCore Balance";#N/A,#N/A,TRUE,"TransCore Backlog";#N/A,#N/A,TRUE,"Syntonic IS";#N/A,#N/A,TRUE,"Syntonic Bal";#N/A,#N/A,TRUE,"Systems IS";#N/A,#N/A,TRUE,"Systems Bal"}</definedName>
    <definedName name="wrn.RustyPresentation._1" hidden="1">{#N/A,#N/A,TRUE,"TransCore Summary";#N/A,#N/A,TRUE,"TransCore IS";#N/A,#N/A,TRUE,"TransCore Balance";#N/A,#N/A,TRUE,"TransCore Backlog";#N/A,#N/A,TRUE,"Syntonic IS";#N/A,#N/A,TRUE,"Syntonic Bal";#N/A,#N/A,TRUE,"Systems IS";#N/A,#N/A,TRUE,"Systems Bal"}</definedName>
    <definedName name="wrn.RustyPresentation._1_1" localSheetId="1" hidden="1">{#N/A,#N/A,TRUE,"TransCore Summary";#N/A,#N/A,TRUE,"TransCore IS";#N/A,#N/A,TRUE,"TransCore Balance";#N/A,#N/A,TRUE,"TransCore Backlog";#N/A,#N/A,TRUE,"Syntonic IS";#N/A,#N/A,TRUE,"Syntonic Bal";#N/A,#N/A,TRUE,"Systems IS";#N/A,#N/A,TRUE,"Systems Bal"}</definedName>
    <definedName name="wrn.RustyPresentation._1_1" localSheetId="3" hidden="1">{#N/A,#N/A,TRUE,"TransCore Summary";#N/A,#N/A,TRUE,"TransCore IS";#N/A,#N/A,TRUE,"TransCore Balance";#N/A,#N/A,TRUE,"TransCore Backlog";#N/A,#N/A,TRUE,"Syntonic IS";#N/A,#N/A,TRUE,"Syntonic Bal";#N/A,#N/A,TRUE,"Systems IS";#N/A,#N/A,TRUE,"Systems Bal"}</definedName>
    <definedName name="wrn.RustyPresentation._1_1" localSheetId="5" hidden="1">{#N/A,#N/A,TRUE,"TransCore Summary";#N/A,#N/A,TRUE,"TransCore IS";#N/A,#N/A,TRUE,"TransCore Balance";#N/A,#N/A,TRUE,"TransCore Backlog";#N/A,#N/A,TRUE,"Syntonic IS";#N/A,#N/A,TRUE,"Syntonic Bal";#N/A,#N/A,TRUE,"Systems IS";#N/A,#N/A,TRUE,"Systems Bal"}</definedName>
    <definedName name="wrn.RustyPresentation._1_1" hidden="1">{#N/A,#N/A,TRUE,"TransCore Summary";#N/A,#N/A,TRUE,"TransCore IS";#N/A,#N/A,TRUE,"TransCore Balance";#N/A,#N/A,TRUE,"TransCore Backlog";#N/A,#N/A,TRUE,"Syntonic IS";#N/A,#N/A,TRUE,"Syntonic Bal";#N/A,#N/A,TRUE,"Systems IS";#N/A,#N/A,TRUE,"Systems Bal"}</definedName>
    <definedName name="wrn.RustyPresentation._1_1_2" localSheetId="1" hidden="1">{#N/A,#N/A,TRUE,"TransCore Summary";#N/A,#N/A,TRUE,"TransCore IS";#N/A,#N/A,TRUE,"TransCore Balance";#N/A,#N/A,TRUE,"TransCore Backlog";#N/A,#N/A,TRUE,"Syntonic IS";#N/A,#N/A,TRUE,"Syntonic Bal";#N/A,#N/A,TRUE,"Systems IS";#N/A,#N/A,TRUE,"Systems Bal"}</definedName>
    <definedName name="wrn.RustyPresentation._1_1_2" localSheetId="3" hidden="1">{#N/A,#N/A,TRUE,"TransCore Summary";#N/A,#N/A,TRUE,"TransCore IS";#N/A,#N/A,TRUE,"TransCore Balance";#N/A,#N/A,TRUE,"TransCore Backlog";#N/A,#N/A,TRUE,"Syntonic IS";#N/A,#N/A,TRUE,"Syntonic Bal";#N/A,#N/A,TRUE,"Systems IS";#N/A,#N/A,TRUE,"Systems Bal"}</definedName>
    <definedName name="wrn.RustyPresentation._1_1_2" localSheetId="5" hidden="1">{#N/A,#N/A,TRUE,"TransCore Summary";#N/A,#N/A,TRUE,"TransCore IS";#N/A,#N/A,TRUE,"TransCore Balance";#N/A,#N/A,TRUE,"TransCore Backlog";#N/A,#N/A,TRUE,"Syntonic IS";#N/A,#N/A,TRUE,"Syntonic Bal";#N/A,#N/A,TRUE,"Systems IS";#N/A,#N/A,TRUE,"Systems Bal"}</definedName>
    <definedName name="wrn.RustyPresentation._1_1_2" hidden="1">{#N/A,#N/A,TRUE,"TransCore Summary";#N/A,#N/A,TRUE,"TransCore IS";#N/A,#N/A,TRUE,"TransCore Balance";#N/A,#N/A,TRUE,"TransCore Backlog";#N/A,#N/A,TRUE,"Syntonic IS";#N/A,#N/A,TRUE,"Syntonic Bal";#N/A,#N/A,TRUE,"Systems IS";#N/A,#N/A,TRUE,"Systems Bal"}</definedName>
    <definedName name="wrn.RustyPresentation._1_3" localSheetId="1" hidden="1">{#N/A,#N/A,TRUE,"TransCore Summary";#N/A,#N/A,TRUE,"TransCore IS";#N/A,#N/A,TRUE,"TransCore Balance";#N/A,#N/A,TRUE,"TransCore Backlog";#N/A,#N/A,TRUE,"Syntonic IS";#N/A,#N/A,TRUE,"Syntonic Bal";#N/A,#N/A,TRUE,"Systems IS";#N/A,#N/A,TRUE,"Systems Bal"}</definedName>
    <definedName name="wrn.RustyPresentation._1_3" localSheetId="3" hidden="1">{#N/A,#N/A,TRUE,"TransCore Summary";#N/A,#N/A,TRUE,"TransCore IS";#N/A,#N/A,TRUE,"TransCore Balance";#N/A,#N/A,TRUE,"TransCore Backlog";#N/A,#N/A,TRUE,"Syntonic IS";#N/A,#N/A,TRUE,"Syntonic Bal";#N/A,#N/A,TRUE,"Systems IS";#N/A,#N/A,TRUE,"Systems Bal"}</definedName>
    <definedName name="wrn.RustyPresentation._1_3" localSheetId="5" hidden="1">{#N/A,#N/A,TRUE,"TransCore Summary";#N/A,#N/A,TRUE,"TransCore IS";#N/A,#N/A,TRUE,"TransCore Balance";#N/A,#N/A,TRUE,"TransCore Backlog";#N/A,#N/A,TRUE,"Syntonic IS";#N/A,#N/A,TRUE,"Syntonic Bal";#N/A,#N/A,TRUE,"Systems IS";#N/A,#N/A,TRUE,"Systems Bal"}</definedName>
    <definedName name="wrn.RustyPresentation._1_3" hidden="1">{#N/A,#N/A,TRUE,"TransCore Summary";#N/A,#N/A,TRUE,"TransCore IS";#N/A,#N/A,TRUE,"TransCore Balance";#N/A,#N/A,TRUE,"TransCore Backlog";#N/A,#N/A,TRUE,"Syntonic IS";#N/A,#N/A,TRUE,"Syntonic Bal";#N/A,#N/A,TRUE,"Systems IS";#N/A,#N/A,TRUE,"Systems Bal"}</definedName>
    <definedName name="wrn.RustyPresentation._2" localSheetId="1" hidden="1">{#N/A,#N/A,TRUE,"TransCore Summary";#N/A,#N/A,TRUE,"TransCore IS";#N/A,#N/A,TRUE,"TransCore Balance";#N/A,#N/A,TRUE,"TransCore Backlog";#N/A,#N/A,TRUE,"Syntonic IS";#N/A,#N/A,TRUE,"Syntonic Bal";#N/A,#N/A,TRUE,"Systems IS";#N/A,#N/A,TRUE,"Systems Bal"}</definedName>
    <definedName name="wrn.RustyPresentation._2" localSheetId="3" hidden="1">{#N/A,#N/A,TRUE,"TransCore Summary";#N/A,#N/A,TRUE,"TransCore IS";#N/A,#N/A,TRUE,"TransCore Balance";#N/A,#N/A,TRUE,"TransCore Backlog";#N/A,#N/A,TRUE,"Syntonic IS";#N/A,#N/A,TRUE,"Syntonic Bal";#N/A,#N/A,TRUE,"Systems IS";#N/A,#N/A,TRUE,"Systems Bal"}</definedName>
    <definedName name="wrn.RustyPresentation._2" localSheetId="5" hidden="1">{#N/A,#N/A,TRUE,"TransCore Summary";#N/A,#N/A,TRUE,"TransCore IS";#N/A,#N/A,TRUE,"TransCore Balance";#N/A,#N/A,TRUE,"TransCore Backlog";#N/A,#N/A,TRUE,"Syntonic IS";#N/A,#N/A,TRUE,"Syntonic Bal";#N/A,#N/A,TRUE,"Systems IS";#N/A,#N/A,TRUE,"Systems Bal"}</definedName>
    <definedName name="wrn.RustyPresentation._2" hidden="1">{#N/A,#N/A,TRUE,"TransCore Summary";#N/A,#N/A,TRUE,"TransCore IS";#N/A,#N/A,TRUE,"TransCore Balance";#N/A,#N/A,TRUE,"TransCore Backlog";#N/A,#N/A,TRUE,"Syntonic IS";#N/A,#N/A,TRUE,"Syntonic Bal";#N/A,#N/A,TRUE,"Systems IS";#N/A,#N/A,TRUE,"Systems Bal"}</definedName>
    <definedName name="wrn.RustyPresentation._2_2" localSheetId="1" hidden="1">{#N/A,#N/A,TRUE,"TransCore Summary";#N/A,#N/A,TRUE,"TransCore IS";#N/A,#N/A,TRUE,"TransCore Balance";#N/A,#N/A,TRUE,"TransCore Backlog";#N/A,#N/A,TRUE,"Syntonic IS";#N/A,#N/A,TRUE,"Syntonic Bal";#N/A,#N/A,TRUE,"Systems IS";#N/A,#N/A,TRUE,"Systems Bal"}</definedName>
    <definedName name="wrn.RustyPresentation._2_2" localSheetId="3" hidden="1">{#N/A,#N/A,TRUE,"TransCore Summary";#N/A,#N/A,TRUE,"TransCore IS";#N/A,#N/A,TRUE,"TransCore Balance";#N/A,#N/A,TRUE,"TransCore Backlog";#N/A,#N/A,TRUE,"Syntonic IS";#N/A,#N/A,TRUE,"Syntonic Bal";#N/A,#N/A,TRUE,"Systems IS";#N/A,#N/A,TRUE,"Systems Bal"}</definedName>
    <definedName name="wrn.RustyPresentation._2_2" localSheetId="5" hidden="1">{#N/A,#N/A,TRUE,"TransCore Summary";#N/A,#N/A,TRUE,"TransCore IS";#N/A,#N/A,TRUE,"TransCore Balance";#N/A,#N/A,TRUE,"TransCore Backlog";#N/A,#N/A,TRUE,"Syntonic IS";#N/A,#N/A,TRUE,"Syntonic Bal";#N/A,#N/A,TRUE,"Systems IS";#N/A,#N/A,TRUE,"Systems Bal"}</definedName>
    <definedName name="wrn.RustyPresentation._2_2" hidden="1">{#N/A,#N/A,TRUE,"TransCore Summary";#N/A,#N/A,TRUE,"TransCore IS";#N/A,#N/A,TRUE,"TransCore Balance";#N/A,#N/A,TRUE,"TransCore Backlog";#N/A,#N/A,TRUE,"Syntonic IS";#N/A,#N/A,TRUE,"Syntonic Bal";#N/A,#N/A,TRUE,"Systems IS";#N/A,#N/A,TRUE,"Systems Bal"}</definedName>
    <definedName name="wrn.RustyPresentation._3" localSheetId="1" hidden="1">{#N/A,#N/A,TRUE,"TransCore Summary";#N/A,#N/A,TRUE,"TransCore IS";#N/A,#N/A,TRUE,"TransCore Balance";#N/A,#N/A,TRUE,"TransCore Backlog";#N/A,#N/A,TRUE,"Syntonic IS";#N/A,#N/A,TRUE,"Syntonic Bal";#N/A,#N/A,TRUE,"Systems IS";#N/A,#N/A,TRUE,"Systems Bal"}</definedName>
    <definedName name="wrn.RustyPresentation._3" localSheetId="3" hidden="1">{#N/A,#N/A,TRUE,"TransCore Summary";#N/A,#N/A,TRUE,"TransCore IS";#N/A,#N/A,TRUE,"TransCore Balance";#N/A,#N/A,TRUE,"TransCore Backlog";#N/A,#N/A,TRUE,"Syntonic IS";#N/A,#N/A,TRUE,"Syntonic Bal";#N/A,#N/A,TRUE,"Systems IS";#N/A,#N/A,TRUE,"Systems Bal"}</definedName>
    <definedName name="wrn.RustyPresentation._3" localSheetId="5" hidden="1">{#N/A,#N/A,TRUE,"TransCore Summary";#N/A,#N/A,TRUE,"TransCore IS";#N/A,#N/A,TRUE,"TransCore Balance";#N/A,#N/A,TRUE,"TransCore Backlog";#N/A,#N/A,TRUE,"Syntonic IS";#N/A,#N/A,TRUE,"Syntonic Bal";#N/A,#N/A,TRUE,"Systems IS";#N/A,#N/A,TRUE,"Systems Bal"}</definedName>
    <definedName name="wrn.RustyPresentation._3" hidden="1">{#N/A,#N/A,TRUE,"TransCore Summary";#N/A,#N/A,TRUE,"TransCore IS";#N/A,#N/A,TRUE,"TransCore Balance";#N/A,#N/A,TRUE,"TransCore Backlog";#N/A,#N/A,TRUE,"Syntonic IS";#N/A,#N/A,TRUE,"Syntonic Bal";#N/A,#N/A,TRUE,"Systems IS";#N/A,#N/A,TRUE,"Systems Bal"}</definedName>
    <definedName name="wrn.RustyPresentation._3_2" localSheetId="1" hidden="1">{#N/A,#N/A,TRUE,"TransCore Summary";#N/A,#N/A,TRUE,"TransCore IS";#N/A,#N/A,TRUE,"TransCore Balance";#N/A,#N/A,TRUE,"TransCore Backlog";#N/A,#N/A,TRUE,"Syntonic IS";#N/A,#N/A,TRUE,"Syntonic Bal";#N/A,#N/A,TRUE,"Systems IS";#N/A,#N/A,TRUE,"Systems Bal"}</definedName>
    <definedName name="wrn.RustyPresentation._3_2" localSheetId="3" hidden="1">{#N/A,#N/A,TRUE,"TransCore Summary";#N/A,#N/A,TRUE,"TransCore IS";#N/A,#N/A,TRUE,"TransCore Balance";#N/A,#N/A,TRUE,"TransCore Backlog";#N/A,#N/A,TRUE,"Syntonic IS";#N/A,#N/A,TRUE,"Syntonic Bal";#N/A,#N/A,TRUE,"Systems IS";#N/A,#N/A,TRUE,"Systems Bal"}</definedName>
    <definedName name="wrn.RustyPresentation._3_2" localSheetId="5" hidden="1">{#N/A,#N/A,TRUE,"TransCore Summary";#N/A,#N/A,TRUE,"TransCore IS";#N/A,#N/A,TRUE,"TransCore Balance";#N/A,#N/A,TRUE,"TransCore Backlog";#N/A,#N/A,TRUE,"Syntonic IS";#N/A,#N/A,TRUE,"Syntonic Bal";#N/A,#N/A,TRUE,"Systems IS";#N/A,#N/A,TRUE,"Systems Bal"}</definedName>
    <definedName name="wrn.RustyPresentation._3_2" hidden="1">{#N/A,#N/A,TRUE,"TransCore Summary";#N/A,#N/A,TRUE,"TransCore IS";#N/A,#N/A,TRUE,"TransCore Balance";#N/A,#N/A,TRUE,"TransCore Backlog";#N/A,#N/A,TRUE,"Syntonic IS";#N/A,#N/A,TRUE,"Syntonic Bal";#N/A,#N/A,TRUE,"Systems IS";#N/A,#N/A,TRUE,"Systems Bal"}</definedName>
    <definedName name="wrn.RustyPresentation._5" localSheetId="1" hidden="1">{#N/A,#N/A,TRUE,"TransCore Summary";#N/A,#N/A,TRUE,"TransCore IS";#N/A,#N/A,TRUE,"TransCore Balance";#N/A,#N/A,TRUE,"TransCore Backlog";#N/A,#N/A,TRUE,"Syntonic IS";#N/A,#N/A,TRUE,"Syntonic Bal";#N/A,#N/A,TRUE,"Systems IS";#N/A,#N/A,TRUE,"Systems Bal"}</definedName>
    <definedName name="wrn.RustyPresentation._5" localSheetId="3" hidden="1">{#N/A,#N/A,TRUE,"TransCore Summary";#N/A,#N/A,TRUE,"TransCore IS";#N/A,#N/A,TRUE,"TransCore Balance";#N/A,#N/A,TRUE,"TransCore Backlog";#N/A,#N/A,TRUE,"Syntonic IS";#N/A,#N/A,TRUE,"Syntonic Bal";#N/A,#N/A,TRUE,"Systems IS";#N/A,#N/A,TRUE,"Systems Bal"}</definedName>
    <definedName name="wrn.RustyPresentation._5" localSheetId="5" hidden="1">{#N/A,#N/A,TRUE,"TransCore Summary";#N/A,#N/A,TRUE,"TransCore IS";#N/A,#N/A,TRUE,"TransCore Balance";#N/A,#N/A,TRUE,"TransCore Backlog";#N/A,#N/A,TRUE,"Syntonic IS";#N/A,#N/A,TRUE,"Syntonic Bal";#N/A,#N/A,TRUE,"Systems IS";#N/A,#N/A,TRUE,"Systems Bal"}</definedName>
    <definedName name="wrn.RustyPresentation._5" hidden="1">{#N/A,#N/A,TRUE,"TransCore Summary";#N/A,#N/A,TRUE,"TransCore IS";#N/A,#N/A,TRUE,"TransCore Balance";#N/A,#N/A,TRUE,"TransCore Backlog";#N/A,#N/A,TRUE,"Syntonic IS";#N/A,#N/A,TRUE,"Syntonic Bal";#N/A,#N/A,TRUE,"Systems IS";#N/A,#N/A,TRUE,"Systems Bal"}</definedName>
    <definedName name="wrn.SAA94TAX." localSheetId="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5"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localSheetId="1" hidden="1">{"sales",#N/A,FALSE,"Sales";"sales existing",#N/A,FALSE,"Sales";"sales rd1",#N/A,FALSE,"Sales";"sales rd2",#N/A,FALSE,"Sales"}</definedName>
    <definedName name="wrn.sales." localSheetId="3" hidden="1">{"sales",#N/A,FALSE,"Sales";"sales existing",#N/A,FALSE,"Sales";"sales rd1",#N/A,FALSE,"Sales";"sales rd2",#N/A,FALSE,"Sales"}</definedName>
    <definedName name="wrn.sales." localSheetId="5" hidden="1">{"sales",#N/A,FALSE,"Sales";"sales existing",#N/A,FALSE,"Sales";"sales rd1",#N/A,FALSE,"Sales";"sales rd2",#N/A,FALSE,"Sales"}</definedName>
    <definedName name="wrn.sales." hidden="1">{"sales",#N/A,FALSE,"Sales";"sales existing",#N/A,FALSE,"Sales";"sales rd1",#N/A,FALSE,"Sales";"sales rd2",#N/A,FALSE,"Sales"}</definedName>
    <definedName name="wrn.Sales._.Activity." localSheetId="1" hidden="1">{#N/A,#N/A,FALSE,"Integration Systems"}</definedName>
    <definedName name="wrn.Sales._.Activity." localSheetId="3" hidden="1">{#N/A,#N/A,FALSE,"Integration Systems"}</definedName>
    <definedName name="wrn.Sales._.Activity." localSheetId="5" hidden="1">{#N/A,#N/A,FALSE,"Integration Systems"}</definedName>
    <definedName name="wrn.Sales._.Activity." hidden="1">{#N/A,#N/A,FALSE,"Integration Systems"}</definedName>
    <definedName name="wrn.Sales._.and._.LFL._.assumptions." localSheetId="1" hidden="1">{#N/A,#N/A,FALSE,"H1H2";"Sales by division",#N/A,FALSE,"H1H2";"LFL assumptions",#N/A,FALSE,"H1H2"}</definedName>
    <definedName name="wrn.Sales._.and._.LFL._.assumptions." localSheetId="3" hidden="1">{#N/A,#N/A,FALSE,"H1H2";"Sales by division",#N/A,FALSE,"H1H2";"LFL assumptions",#N/A,FALSE,"H1H2"}</definedName>
    <definedName name="wrn.Sales._.and._.LFL._.assumptions." localSheetId="5" hidden="1">{#N/A,#N/A,FALSE,"H1H2";"Sales by division",#N/A,FALSE,"H1H2";"LFL assumptions",#N/A,FALSE,"H1H2"}</definedName>
    <definedName name="wrn.Sales._.and._.LFL._.assumptions." hidden="1">{#N/A,#N/A,FALSE,"H1H2";"Sales by division",#N/A,FALSE,"H1H2";"LFL assumptions",#N/A,FALSE,"H1H2"}</definedName>
    <definedName name="wrn.Sales._.and._.LFL._.assumptions._1" localSheetId="1" hidden="1">{#N/A,#N/A,FALSE,"H1H2";"Sales by division",#N/A,FALSE,"H1H2";"LFL assumptions",#N/A,FALSE,"H1H2"}</definedName>
    <definedName name="wrn.Sales._.and._.LFL._.assumptions._1" localSheetId="3" hidden="1">{#N/A,#N/A,FALSE,"H1H2";"Sales by division",#N/A,FALSE,"H1H2";"LFL assumptions",#N/A,FALSE,"H1H2"}</definedName>
    <definedName name="wrn.Sales._.and._.LFL._.assumptions._1" localSheetId="5" hidden="1">{#N/A,#N/A,FALSE,"H1H2";"Sales by division",#N/A,FALSE,"H1H2";"LFL assumptions",#N/A,FALSE,"H1H2"}</definedName>
    <definedName name="wrn.Sales._.and._.LFL._.assumptions._1" hidden="1">{#N/A,#N/A,FALSE,"H1H2";"Sales by division",#N/A,FALSE,"H1H2";"LFL assumptions",#N/A,FALSE,"H1H2"}</definedName>
    <definedName name="wrn.SALES._.ASSISTANTS." localSheetId="1"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ASSISTANTS." localSheetId="3"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ASSISTANTS." localSheetId="5"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ASSISTANTS."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MANAGERS." localSheetId="1" hidden="1">{#N/A,#N/A,FALSE,"LIZ DALY";#N/A,#N/A,FALSE,"JEFF MORIARTY"}</definedName>
    <definedName name="wrn.SALES._.MANAGERS." localSheetId="3" hidden="1">{#N/A,#N/A,FALSE,"LIZ DALY";#N/A,#N/A,FALSE,"JEFF MORIARTY"}</definedName>
    <definedName name="wrn.SALES._.MANAGERS." localSheetId="5" hidden="1">{#N/A,#N/A,FALSE,"LIZ DALY";#N/A,#N/A,FALSE,"JEFF MORIARTY"}</definedName>
    <definedName name="wrn.SALES._.MANAGERS." hidden="1">{#N/A,#N/A,FALSE,"LIZ DALY";#N/A,#N/A,FALSE,"JEFF MORIARTY"}</definedName>
    <definedName name="wrn.sales._1" localSheetId="1" hidden="1">{"sales",#N/A,FALSE,"Sales";"sales existing",#N/A,FALSE,"Sales";"sales rd1",#N/A,FALSE,"Sales";"sales rd2",#N/A,FALSE,"Sales"}</definedName>
    <definedName name="wrn.sales._1" localSheetId="3" hidden="1">{"sales",#N/A,FALSE,"Sales";"sales existing",#N/A,FALSE,"Sales";"sales rd1",#N/A,FALSE,"Sales";"sales rd2",#N/A,FALSE,"Sales"}</definedName>
    <definedName name="wrn.sales._1" localSheetId="5" hidden="1">{"sales",#N/A,FALSE,"Sales";"sales existing",#N/A,FALSE,"Sales";"sales rd1",#N/A,FALSE,"Sales";"sales rd2",#N/A,FALSE,"Sales"}</definedName>
    <definedName name="wrn.sales._1" hidden="1">{"sales",#N/A,FALSE,"Sales";"sales existing",#N/A,FALSE,"Sales";"sales rd1",#N/A,FALSE,"Sales";"sales rd2",#N/A,FALSE,"Sales"}</definedName>
    <definedName name="wrn.sales._1_1" localSheetId="1" hidden="1">{"sales",#N/A,FALSE,"Sales";"sales existing",#N/A,FALSE,"Sales";"sales rd1",#N/A,FALSE,"Sales";"sales rd2",#N/A,FALSE,"Sales"}</definedName>
    <definedName name="wrn.sales._1_1" localSheetId="3" hidden="1">{"sales",#N/A,FALSE,"Sales";"sales existing",#N/A,FALSE,"Sales";"sales rd1",#N/A,FALSE,"Sales";"sales rd2",#N/A,FALSE,"Sales"}</definedName>
    <definedName name="wrn.sales._1_1" localSheetId="5" hidden="1">{"sales",#N/A,FALSE,"Sales";"sales existing",#N/A,FALSE,"Sales";"sales rd1",#N/A,FALSE,"Sales";"sales rd2",#N/A,FALSE,"Sales"}</definedName>
    <definedName name="wrn.sales._1_1" hidden="1">{"sales",#N/A,FALSE,"Sales";"sales existing",#N/A,FALSE,"Sales";"sales rd1",#N/A,FALSE,"Sales";"sales rd2",#N/A,FALSE,"Sales"}</definedName>
    <definedName name="wrn.sales._1_1_2" localSheetId="1" hidden="1">{"sales",#N/A,FALSE,"Sales";"sales existing",#N/A,FALSE,"Sales";"sales rd1",#N/A,FALSE,"Sales";"sales rd2",#N/A,FALSE,"Sales"}</definedName>
    <definedName name="wrn.sales._1_1_2" localSheetId="3" hidden="1">{"sales",#N/A,FALSE,"Sales";"sales existing",#N/A,FALSE,"Sales";"sales rd1",#N/A,FALSE,"Sales";"sales rd2",#N/A,FALSE,"Sales"}</definedName>
    <definedName name="wrn.sales._1_1_2" localSheetId="5" hidden="1">{"sales",#N/A,FALSE,"Sales";"sales existing",#N/A,FALSE,"Sales";"sales rd1",#N/A,FALSE,"Sales";"sales rd2",#N/A,FALSE,"Sales"}</definedName>
    <definedName name="wrn.sales._1_1_2" hidden="1">{"sales",#N/A,FALSE,"Sales";"sales existing",#N/A,FALSE,"Sales";"sales rd1",#N/A,FALSE,"Sales";"sales rd2",#N/A,FALSE,"Sales"}</definedName>
    <definedName name="wrn.sales._1_3" localSheetId="1" hidden="1">{"sales",#N/A,FALSE,"Sales";"sales existing",#N/A,FALSE,"Sales";"sales rd1",#N/A,FALSE,"Sales";"sales rd2",#N/A,FALSE,"Sales"}</definedName>
    <definedName name="wrn.sales._1_3" localSheetId="3" hidden="1">{"sales",#N/A,FALSE,"Sales";"sales existing",#N/A,FALSE,"Sales";"sales rd1",#N/A,FALSE,"Sales";"sales rd2",#N/A,FALSE,"Sales"}</definedName>
    <definedName name="wrn.sales._1_3" localSheetId="5" hidden="1">{"sales",#N/A,FALSE,"Sales";"sales existing",#N/A,FALSE,"Sales";"sales rd1",#N/A,FALSE,"Sales";"sales rd2",#N/A,FALSE,"Sales"}</definedName>
    <definedName name="wrn.sales._1_3" hidden="1">{"sales",#N/A,FALSE,"Sales";"sales existing",#N/A,FALSE,"Sales";"sales rd1",#N/A,FALSE,"Sales";"sales rd2",#N/A,FALSE,"Sales"}</definedName>
    <definedName name="wrn.sales._2" localSheetId="1" hidden="1">{"sales",#N/A,FALSE,"Sales";"sales existing",#N/A,FALSE,"Sales";"sales rd1",#N/A,FALSE,"Sales";"sales rd2",#N/A,FALSE,"Sales"}</definedName>
    <definedName name="wrn.sales._2" localSheetId="3" hidden="1">{"sales",#N/A,FALSE,"Sales";"sales existing",#N/A,FALSE,"Sales";"sales rd1",#N/A,FALSE,"Sales";"sales rd2",#N/A,FALSE,"Sales"}</definedName>
    <definedName name="wrn.sales._2" localSheetId="5" hidden="1">{"sales",#N/A,FALSE,"Sales";"sales existing",#N/A,FALSE,"Sales";"sales rd1",#N/A,FALSE,"Sales";"sales rd2",#N/A,FALSE,"Sales"}</definedName>
    <definedName name="wrn.sales._2" hidden="1">{"sales",#N/A,FALSE,"Sales";"sales existing",#N/A,FALSE,"Sales";"sales rd1",#N/A,FALSE,"Sales";"sales rd2",#N/A,FALSE,"Sales"}</definedName>
    <definedName name="wrn.sales._2_2" localSheetId="1" hidden="1">{"sales",#N/A,FALSE,"Sales";"sales existing",#N/A,FALSE,"Sales";"sales rd1",#N/A,FALSE,"Sales";"sales rd2",#N/A,FALSE,"Sales"}</definedName>
    <definedName name="wrn.sales._2_2" localSheetId="3" hidden="1">{"sales",#N/A,FALSE,"Sales";"sales existing",#N/A,FALSE,"Sales";"sales rd1",#N/A,FALSE,"Sales";"sales rd2",#N/A,FALSE,"Sales"}</definedName>
    <definedName name="wrn.sales._2_2" localSheetId="5" hidden="1">{"sales",#N/A,FALSE,"Sales";"sales existing",#N/A,FALSE,"Sales";"sales rd1",#N/A,FALSE,"Sales";"sales rd2",#N/A,FALSE,"Sales"}</definedName>
    <definedName name="wrn.sales._2_2" hidden="1">{"sales",#N/A,FALSE,"Sales";"sales existing",#N/A,FALSE,"Sales";"sales rd1",#N/A,FALSE,"Sales";"sales rd2",#N/A,FALSE,"Sales"}</definedName>
    <definedName name="wrn.sales._3" localSheetId="1" hidden="1">{"sales",#N/A,FALSE,"Sales";"sales existing",#N/A,FALSE,"Sales";"sales rd1",#N/A,FALSE,"Sales";"sales rd2",#N/A,FALSE,"Sales"}</definedName>
    <definedName name="wrn.sales._3" localSheetId="3" hidden="1">{"sales",#N/A,FALSE,"Sales";"sales existing",#N/A,FALSE,"Sales";"sales rd1",#N/A,FALSE,"Sales";"sales rd2",#N/A,FALSE,"Sales"}</definedName>
    <definedName name="wrn.sales._3" localSheetId="5" hidden="1">{"sales",#N/A,FALSE,"Sales";"sales existing",#N/A,FALSE,"Sales";"sales rd1",#N/A,FALSE,"Sales";"sales rd2",#N/A,FALSE,"Sales"}</definedName>
    <definedName name="wrn.sales._3" hidden="1">{"sales",#N/A,FALSE,"Sales";"sales existing",#N/A,FALSE,"Sales";"sales rd1",#N/A,FALSE,"Sales";"sales rd2",#N/A,FALSE,"Sales"}</definedName>
    <definedName name="wrn.sales._3_2" localSheetId="1" hidden="1">{"sales",#N/A,FALSE,"Sales";"sales existing",#N/A,FALSE,"Sales";"sales rd1",#N/A,FALSE,"Sales";"sales rd2",#N/A,FALSE,"Sales"}</definedName>
    <definedName name="wrn.sales._3_2" localSheetId="3" hidden="1">{"sales",#N/A,FALSE,"Sales";"sales existing",#N/A,FALSE,"Sales";"sales rd1",#N/A,FALSE,"Sales";"sales rd2",#N/A,FALSE,"Sales"}</definedName>
    <definedName name="wrn.sales._3_2" localSheetId="5" hidden="1">{"sales",#N/A,FALSE,"Sales";"sales existing",#N/A,FALSE,"Sales";"sales rd1",#N/A,FALSE,"Sales";"sales rd2",#N/A,FALSE,"Sales"}</definedName>
    <definedName name="wrn.sales._3_2" hidden="1">{"sales",#N/A,FALSE,"Sales";"sales existing",#N/A,FALSE,"Sales";"sales rd1",#N/A,FALSE,"Sales";"sales rd2",#N/A,FALSE,"Sales"}</definedName>
    <definedName name="wrn.sales._5" localSheetId="1" hidden="1">{"sales",#N/A,FALSE,"Sales";"sales existing",#N/A,FALSE,"Sales";"sales rd1",#N/A,FALSE,"Sales";"sales rd2",#N/A,FALSE,"Sales"}</definedName>
    <definedName name="wrn.sales._5" localSheetId="3" hidden="1">{"sales",#N/A,FALSE,"Sales";"sales existing",#N/A,FALSE,"Sales";"sales rd1",#N/A,FALSE,"Sales";"sales rd2",#N/A,FALSE,"Sales"}</definedName>
    <definedName name="wrn.sales._5" localSheetId="5" hidden="1">{"sales",#N/A,FALSE,"Sales";"sales existing",#N/A,FALSE,"Sales";"sales rd1",#N/A,FALSE,"Sales";"sales rd2",#N/A,FALSE,"Sales"}</definedName>
    <definedName name="wrn.sales._5" hidden="1">{"sales",#N/A,FALSE,"Sales";"sales existing",#N/A,FALSE,"Sales";"sales rd1",#N/A,FALSE,"Sales";"sales rd2",#N/A,FALSE,"Sales"}</definedName>
    <definedName name="wrn.sales._from_DBAB_1_1_1_1" localSheetId="1" hidden="1">{"sales",#N/A,FALSE,"Sales";"sales existing",#N/A,FALSE,"Sales";"sales rd1",#N/A,FALSE,"Sales";"sales rd2",#N/A,FALSE,"Sales"}</definedName>
    <definedName name="wrn.sales._from_DBAB_1_1_1_1" localSheetId="3" hidden="1">{"sales",#N/A,FALSE,"Sales";"sales existing",#N/A,FALSE,"Sales";"sales rd1",#N/A,FALSE,"Sales";"sales rd2",#N/A,FALSE,"Sales"}</definedName>
    <definedName name="wrn.sales._from_DBAB_1_1_1_1" localSheetId="5" hidden="1">{"sales",#N/A,FALSE,"Sales";"sales existing",#N/A,FALSE,"Sales";"sales rd1",#N/A,FALSE,"Sales";"sales rd2",#N/A,FALSE,"Sales"}</definedName>
    <definedName name="wrn.sales._from_DBAB_1_1_1_1" hidden="1">{"sales",#N/A,FALSE,"Sales";"sales existing",#N/A,FALSE,"Sales";"sales rd1",#N/A,FALSE,"Sales";"sales rd2",#N/A,FALSE,"Sales"}</definedName>
    <definedName name="wrn.sales._from_DBAB_1_1_2" localSheetId="1" hidden="1">{"sales",#N/A,FALSE,"Sales";"sales existing",#N/A,FALSE,"Sales";"sales rd1",#N/A,FALSE,"Sales";"sales rd2",#N/A,FALSE,"Sales"}</definedName>
    <definedName name="wrn.sales._from_DBAB_1_1_2" localSheetId="3" hidden="1">{"sales",#N/A,FALSE,"Sales";"sales existing",#N/A,FALSE,"Sales";"sales rd1",#N/A,FALSE,"Sales";"sales rd2",#N/A,FALSE,"Sales"}</definedName>
    <definedName name="wrn.sales._from_DBAB_1_1_2" localSheetId="5" hidden="1">{"sales",#N/A,FALSE,"Sales";"sales existing",#N/A,FALSE,"Sales";"sales rd1",#N/A,FALSE,"Sales";"sales rd2",#N/A,FALSE,"Sales"}</definedName>
    <definedName name="wrn.sales._from_DBAB_1_1_2" hidden="1">{"sales",#N/A,FALSE,"Sales";"sales existing",#N/A,FALSE,"Sales";"sales rd1",#N/A,FALSE,"Sales";"sales rd2",#N/A,FALSE,"Sales"}</definedName>
    <definedName name="wrn.sales._from_DBAB_1_2_1" localSheetId="1" hidden="1">{"sales",#N/A,FALSE,"Sales";"sales existing",#N/A,FALSE,"Sales";"sales rd1",#N/A,FALSE,"Sales";"sales rd2",#N/A,FALSE,"Sales"}</definedName>
    <definedName name="wrn.sales._from_DBAB_1_2_1" localSheetId="3" hidden="1">{"sales",#N/A,FALSE,"Sales";"sales existing",#N/A,FALSE,"Sales";"sales rd1",#N/A,FALSE,"Sales";"sales rd2",#N/A,FALSE,"Sales"}</definedName>
    <definedName name="wrn.sales._from_DBAB_1_2_1" localSheetId="5" hidden="1">{"sales",#N/A,FALSE,"Sales";"sales existing",#N/A,FALSE,"Sales";"sales rd1",#N/A,FALSE,"Sales";"sales rd2",#N/A,FALSE,"Sales"}</definedName>
    <definedName name="wrn.sales._from_DBAB_1_2_1" hidden="1">{"sales",#N/A,FALSE,"Sales";"sales existing",#N/A,FALSE,"Sales";"sales rd1",#N/A,FALSE,"Sales";"sales rd2",#N/A,FALSE,"Sales"}</definedName>
    <definedName name="wrn.sales._from_DBAB_1_3" localSheetId="1" hidden="1">{"sales",#N/A,FALSE,"Sales";"sales existing",#N/A,FALSE,"Sales";"sales rd1",#N/A,FALSE,"Sales";"sales rd2",#N/A,FALSE,"Sales"}</definedName>
    <definedName name="wrn.sales._from_DBAB_1_3" localSheetId="3" hidden="1">{"sales",#N/A,FALSE,"Sales";"sales existing",#N/A,FALSE,"Sales";"sales rd1",#N/A,FALSE,"Sales";"sales rd2",#N/A,FALSE,"Sales"}</definedName>
    <definedName name="wrn.sales._from_DBAB_1_3" localSheetId="5" hidden="1">{"sales",#N/A,FALSE,"Sales";"sales existing",#N/A,FALSE,"Sales";"sales rd1",#N/A,FALSE,"Sales";"sales rd2",#N/A,FALSE,"Sales"}</definedName>
    <definedName name="wrn.sales._from_DBAB_1_3" hidden="1">{"sales",#N/A,FALSE,"Sales";"sales existing",#N/A,FALSE,"Sales";"sales rd1",#N/A,FALSE,"Sales";"sales rd2",#N/A,FALSE,"Sales"}</definedName>
    <definedName name="wrn.sales._from_DBAB_2_1" localSheetId="1" hidden="1">{"sales",#N/A,FALSE,"Sales";"sales existing",#N/A,FALSE,"Sales";"sales rd1",#N/A,FALSE,"Sales";"sales rd2",#N/A,FALSE,"Sales"}</definedName>
    <definedName name="wrn.sales._from_DBAB_2_1" localSheetId="3" hidden="1">{"sales",#N/A,FALSE,"Sales";"sales existing",#N/A,FALSE,"Sales";"sales rd1",#N/A,FALSE,"Sales";"sales rd2",#N/A,FALSE,"Sales"}</definedName>
    <definedName name="wrn.sales._from_DBAB_2_1" localSheetId="5" hidden="1">{"sales",#N/A,FALSE,"Sales";"sales existing",#N/A,FALSE,"Sales";"sales rd1",#N/A,FALSE,"Sales";"sales rd2",#N/A,FALSE,"Sales"}</definedName>
    <definedName name="wrn.sales._from_DBAB_2_1" hidden="1">{"sales",#N/A,FALSE,"Sales";"sales existing",#N/A,FALSE,"Sales";"sales rd1",#N/A,FALSE,"Sales";"sales rd2",#N/A,FALSE,"Sales"}</definedName>
    <definedName name="wrn.sales._from_DBAB_3_1" localSheetId="1" hidden="1">{"sales",#N/A,FALSE,"Sales";"sales existing",#N/A,FALSE,"Sales";"sales rd1",#N/A,FALSE,"Sales";"sales rd2",#N/A,FALSE,"Sales"}</definedName>
    <definedName name="wrn.sales._from_DBAB_3_1" localSheetId="3" hidden="1">{"sales",#N/A,FALSE,"Sales";"sales existing",#N/A,FALSE,"Sales";"sales rd1",#N/A,FALSE,"Sales";"sales rd2",#N/A,FALSE,"Sales"}</definedName>
    <definedName name="wrn.sales._from_DBAB_3_1" localSheetId="5" hidden="1">{"sales",#N/A,FALSE,"Sales";"sales existing",#N/A,FALSE,"Sales";"sales rd1",#N/A,FALSE,"Sales";"sales rd2",#N/A,FALSE,"Sales"}</definedName>
    <definedName name="wrn.sales._from_DBAB_3_1" hidden="1">{"sales",#N/A,FALSE,"Sales";"sales existing",#N/A,FALSE,"Sales";"sales rd1",#N/A,FALSE,"Sales";"sales rd2",#N/A,FALSE,"Sales"}</definedName>
    <definedName name="wrn.sales._from_DBAB_4_1" localSheetId="1" hidden="1">{"sales",#N/A,FALSE,"Sales";"sales existing",#N/A,FALSE,"Sales";"sales rd1",#N/A,FALSE,"Sales";"sales rd2",#N/A,FALSE,"Sales"}</definedName>
    <definedName name="wrn.sales._from_DBAB_4_1" localSheetId="3" hidden="1">{"sales",#N/A,FALSE,"Sales";"sales existing",#N/A,FALSE,"Sales";"sales rd1",#N/A,FALSE,"Sales";"sales rd2",#N/A,FALSE,"Sales"}</definedName>
    <definedName name="wrn.sales._from_DBAB_4_1" localSheetId="5" hidden="1">{"sales",#N/A,FALSE,"Sales";"sales existing",#N/A,FALSE,"Sales";"sales rd1",#N/A,FALSE,"Sales";"sales rd2",#N/A,FALSE,"Sales"}</definedName>
    <definedName name="wrn.sales._from_DBAB_4_1" hidden="1">{"sales",#N/A,FALSE,"Sales";"sales existing",#N/A,FALSE,"Sales";"sales rd1",#N/A,FALSE,"Sales";"sales rd2",#N/A,FALSE,"Sales"}</definedName>
    <definedName name="wrn.sales._from_DBAB_5_1" localSheetId="1" hidden="1">{"sales",#N/A,FALSE,"Sales";"sales existing",#N/A,FALSE,"Sales";"sales rd1",#N/A,FALSE,"Sales";"sales rd2",#N/A,FALSE,"Sales"}</definedName>
    <definedName name="wrn.sales._from_DBAB_5_1" localSheetId="3" hidden="1">{"sales",#N/A,FALSE,"Sales";"sales existing",#N/A,FALSE,"Sales";"sales rd1",#N/A,FALSE,"Sales";"sales rd2",#N/A,FALSE,"Sales"}</definedName>
    <definedName name="wrn.sales._from_DBAB_5_1" localSheetId="5" hidden="1">{"sales",#N/A,FALSE,"Sales";"sales existing",#N/A,FALSE,"Sales";"sales rd1",#N/A,FALSE,"Sales";"sales rd2",#N/A,FALSE,"Sales"}</definedName>
    <definedName name="wrn.sales._from_DBAB_5_1" hidden="1">{"sales",#N/A,FALSE,"Sales";"sales existing",#N/A,FALSE,"Sales";"sales rd1",#N/A,FALSE,"Sales";"sales rd2",#N/A,FALSE,"Sales"}</definedName>
    <definedName name="wrn.sample." localSheetId="0" hidden="1">{"sample",#N/A,FALSE,"Client Input Sheet"}</definedName>
    <definedName name="wrn.sample." localSheetId="1" hidden="1">{"sample",#N/A,FALSE,"Client Input Sheet"}</definedName>
    <definedName name="wrn.sample." localSheetId="3" hidden="1">{"sample",#N/A,FALSE,"Client Input Sheet"}</definedName>
    <definedName name="wrn.sample." localSheetId="5" hidden="1">{"sample",#N/A,FALSE,"Client Input Sheet"}</definedName>
    <definedName name="wrn.sample." hidden="1">{"sample",#N/A,FALSE,"Client Input Sheet"}</definedName>
    <definedName name="wrn.SANDSQUARTERLY."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_PRES." localSheetId="1" hidden="1">{#N/A,#N/A,TRUE,"Sheet16"}</definedName>
    <definedName name="wrn.SB_PRES." localSheetId="3" hidden="1">{#N/A,#N/A,TRUE,"Sheet16"}</definedName>
    <definedName name="wrn.SB_PRES." localSheetId="5" hidden="1">{#N/A,#N/A,TRUE,"Sheet16"}</definedName>
    <definedName name="wrn.SB_PRES." hidden="1">{#N/A,#N/A,TRUE,"Sheet16"}</definedName>
    <definedName name="wrn.SB_PRES._1" localSheetId="1" hidden="1">{#N/A,#N/A,TRUE,"Sheet16"}</definedName>
    <definedName name="wrn.SB_PRES._1" localSheetId="3" hidden="1">{#N/A,#N/A,TRUE,"Sheet16"}</definedName>
    <definedName name="wrn.SB_PRES._1" localSheetId="5" hidden="1">{#N/A,#N/A,TRUE,"Sheet16"}</definedName>
    <definedName name="wrn.SB_PRES._1" hidden="1">{#N/A,#N/A,TRUE,"Sheet16"}</definedName>
    <definedName name="wrn.Scenario._.Summary." localSheetId="1"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5"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enariosummary" localSheetId="1"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5"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 localSheetId="1" hidden="1">{#N/A,#N/A,FALSE,"SCHEDULE"}</definedName>
    <definedName name="wrn.SCHED." localSheetId="3" hidden="1">{#N/A,#N/A,FALSE,"SCHEDULE"}</definedName>
    <definedName name="wrn.SCHED." localSheetId="5" hidden="1">{#N/A,#N/A,FALSE,"SCHEDULE"}</definedName>
    <definedName name="wrn.SCHED." hidden="1">{#N/A,#N/A,FALSE,"SCHEDULE"}</definedName>
    <definedName name="wrn.SCM_Report_Controlling." localSheetId="1" hidden="1">{"SCM_Detail",#N/A,FALSE,"SCM";"SCM_Top",#N/A,FALSE,"SCM"}</definedName>
    <definedName name="wrn.SCM_Report_Controlling." localSheetId="3" hidden="1">{"SCM_Detail",#N/A,FALSE,"SCM";"SCM_Top",#N/A,FALSE,"SCM"}</definedName>
    <definedName name="wrn.SCM_Report_Controlling." localSheetId="5" hidden="1">{"SCM_Detail",#N/A,FALSE,"SCM";"SCM_Top",#N/A,FALSE,"SCM"}</definedName>
    <definedName name="wrn.SCM_Report_Controlling." hidden="1">{"SCM_Detail",#N/A,FALSE,"SCM";"SCM_Top",#N/A,FALSE,"SCM"}</definedName>
    <definedName name="wrn.Scripts._1" localSheetId="1" hidden="1">{"ENBREL",#N/A,FALSE,"Sheet1";"RenaGel",#N/A,FALSE,"Sheet1";"HIV PI",#N/A,FALSE,"Sheet1";"MS",#N/A,FALSE,"Sheet1"}</definedName>
    <definedName name="wrn.Scripts._1" localSheetId="3" hidden="1">{"ENBREL",#N/A,FALSE,"Sheet1";"RenaGel",#N/A,FALSE,"Sheet1";"HIV PI",#N/A,FALSE,"Sheet1";"MS",#N/A,FALSE,"Sheet1"}</definedName>
    <definedName name="wrn.Scripts._1" localSheetId="5" hidden="1">{"ENBREL",#N/A,FALSE,"Sheet1";"RenaGel",#N/A,FALSE,"Sheet1";"HIV PI",#N/A,FALSE,"Sheet1";"MS",#N/A,FALSE,"Sheet1"}</definedName>
    <definedName name="wrn.Scripts._1" hidden="1">{"ENBREL",#N/A,FALSE,"Sheet1";"RenaGel",#N/A,FALSE,"Sheet1";"HIV PI",#N/A,FALSE,"Sheet1";"MS",#N/A,FALSE,"Sheet1"}</definedName>
    <definedName name="wrn.sdi." localSheetId="1" hidden="1">{#N/A,#N/A,FALSE,"Customer Base";#N/A,#N/A,FALSE,"Workforce";#N/A,#N/A,FALSE,"cur prod";#N/A,#N/A,FALSE,"in-proc";#N/A,#N/A,FALSE,"Trademark"}</definedName>
    <definedName name="wrn.sdi." localSheetId="3" hidden="1">{#N/A,#N/A,FALSE,"Customer Base";#N/A,#N/A,FALSE,"Workforce";#N/A,#N/A,FALSE,"cur prod";#N/A,#N/A,FALSE,"in-proc";#N/A,#N/A,FALSE,"Trademark"}</definedName>
    <definedName name="wrn.sdi." localSheetId="5" hidden="1">{#N/A,#N/A,FALSE,"Customer Base";#N/A,#N/A,FALSE,"Workforce";#N/A,#N/A,FALSE,"cur prod";#N/A,#N/A,FALSE,"in-proc";#N/A,#N/A,FALSE,"Trademark"}</definedName>
    <definedName name="wrn.sdi." hidden="1">{#N/A,#N/A,FALSE,"Customer Base";#N/A,#N/A,FALSE,"Workforce";#N/A,#N/A,FALSE,"cur prod";#N/A,#N/A,FALSE,"in-proc";#N/A,#N/A,FALSE,"Trademark"}</definedName>
    <definedName name="wrn.Segment._.1." localSheetId="1" hidden="1">{#N/A,#N/A,TRUE,"Segment 1"}</definedName>
    <definedName name="wrn.Segment._.1." localSheetId="3" hidden="1">{#N/A,#N/A,TRUE,"Segment 1"}</definedName>
    <definedName name="wrn.Segment._.1." localSheetId="5" hidden="1">{#N/A,#N/A,TRUE,"Segment 1"}</definedName>
    <definedName name="wrn.Segment._.1." hidden="1">{#N/A,#N/A,TRUE,"Segment 1"}</definedName>
    <definedName name="wrn.Segment._.1._1" localSheetId="1" hidden="1">{#N/A,#N/A,TRUE,"Segment 1"}</definedName>
    <definedName name="wrn.Segment._.1._1" localSheetId="3" hidden="1">{#N/A,#N/A,TRUE,"Segment 1"}</definedName>
    <definedName name="wrn.Segment._.1._1" localSheetId="5" hidden="1">{#N/A,#N/A,TRUE,"Segment 1"}</definedName>
    <definedName name="wrn.Segment._.1._1" hidden="1">{#N/A,#N/A,TRUE,"Segment 1"}</definedName>
    <definedName name="wrn.Segment._.2." localSheetId="1" hidden="1">{#N/A,#N/A,TRUE,"Segment 2"}</definedName>
    <definedName name="wrn.Segment._.2." localSheetId="3" hidden="1">{#N/A,#N/A,TRUE,"Segment 2"}</definedName>
    <definedName name="wrn.Segment._.2." localSheetId="5" hidden="1">{#N/A,#N/A,TRUE,"Segment 2"}</definedName>
    <definedName name="wrn.Segment._.2." hidden="1">{#N/A,#N/A,TRUE,"Segment 2"}</definedName>
    <definedName name="wrn.Segment._.2._1" localSheetId="1" hidden="1">{#N/A,#N/A,TRUE,"Segment 2"}</definedName>
    <definedName name="wrn.Segment._.2._1" localSheetId="3" hidden="1">{#N/A,#N/A,TRUE,"Segment 2"}</definedName>
    <definedName name="wrn.Segment._.2._1" localSheetId="5" hidden="1">{#N/A,#N/A,TRUE,"Segment 2"}</definedName>
    <definedName name="wrn.Segment._.2._1" hidden="1">{#N/A,#N/A,TRUE,"Segment 2"}</definedName>
    <definedName name="wrn.Segment._.3." localSheetId="1" hidden="1">{#N/A,#N/A,TRUE,"Segment 3"}</definedName>
    <definedName name="wrn.Segment._.3." localSheetId="3" hidden="1">{#N/A,#N/A,TRUE,"Segment 3"}</definedName>
    <definedName name="wrn.Segment._.3." localSheetId="5" hidden="1">{#N/A,#N/A,TRUE,"Segment 3"}</definedName>
    <definedName name="wrn.Segment._.3." hidden="1">{#N/A,#N/A,TRUE,"Segment 3"}</definedName>
    <definedName name="wrn.Segment._.3._1" localSheetId="1" hidden="1">{#N/A,#N/A,TRUE,"Segment 3"}</definedName>
    <definedName name="wrn.Segment._.3._1" localSheetId="3" hidden="1">{#N/A,#N/A,TRUE,"Segment 3"}</definedName>
    <definedName name="wrn.Segment._.3._1" localSheetId="5" hidden="1">{#N/A,#N/A,TRUE,"Segment 3"}</definedName>
    <definedName name="wrn.Segment._.3._1" hidden="1">{#N/A,#N/A,TRUE,"Segment 3"}</definedName>
    <definedName name="wrn.Segment._.4." localSheetId="1" hidden="1">{#N/A,#N/A,TRUE,"Segment 4"}</definedName>
    <definedName name="wrn.Segment._.4." localSheetId="3" hidden="1">{#N/A,#N/A,TRUE,"Segment 4"}</definedName>
    <definedName name="wrn.Segment._.4." localSheetId="5" hidden="1">{#N/A,#N/A,TRUE,"Segment 4"}</definedName>
    <definedName name="wrn.Segment._.4." hidden="1">{#N/A,#N/A,TRUE,"Segment 4"}</definedName>
    <definedName name="wrn.Segment._.4._1" localSheetId="1" hidden="1">{#N/A,#N/A,TRUE,"Segment 4"}</definedName>
    <definedName name="wrn.Segment._.4._1" localSheetId="3" hidden="1">{#N/A,#N/A,TRUE,"Segment 4"}</definedName>
    <definedName name="wrn.Segment._.4._1" localSheetId="5" hidden="1">{#N/A,#N/A,TRUE,"Segment 4"}</definedName>
    <definedName name="wrn.Segment._.4._1" hidden="1">{#N/A,#N/A,TRUE,"Segment 4"}</definedName>
    <definedName name="wrn.Segment._.5." localSheetId="1" hidden="1">{#N/A,#N/A,TRUE,"Segment 5"}</definedName>
    <definedName name="wrn.Segment._.5." localSheetId="3" hidden="1">{#N/A,#N/A,TRUE,"Segment 5"}</definedName>
    <definedName name="wrn.Segment._.5." localSheetId="5" hidden="1">{#N/A,#N/A,TRUE,"Segment 5"}</definedName>
    <definedName name="wrn.Segment._.5." hidden="1">{#N/A,#N/A,TRUE,"Segment 5"}</definedName>
    <definedName name="wrn.Segment._.5._1" localSheetId="1" hidden="1">{#N/A,#N/A,TRUE,"Segment 5"}</definedName>
    <definedName name="wrn.Segment._.5._1" localSheetId="3" hidden="1">{#N/A,#N/A,TRUE,"Segment 5"}</definedName>
    <definedName name="wrn.Segment._.5._1" localSheetId="5" hidden="1">{#N/A,#N/A,TRUE,"Segment 5"}</definedName>
    <definedName name="wrn.Segment._.5._1" hidden="1">{#N/A,#N/A,TRUE,"Segment 5"}</definedName>
    <definedName name="wrn.sens." localSheetId="1" hidden="1">{#N/A,#N/A,FALSE,"Sensitivities";#N/A,#N/A,FALSE,"Sensitivities2"}</definedName>
    <definedName name="wrn.sens." localSheetId="3" hidden="1">{#N/A,#N/A,FALSE,"Sensitivities";#N/A,#N/A,FALSE,"Sensitivities2"}</definedName>
    <definedName name="wrn.sens." localSheetId="5" hidden="1">{#N/A,#N/A,FALSE,"Sensitivities";#N/A,#N/A,FALSE,"Sensitivities2"}</definedName>
    <definedName name="wrn.sens." hidden="1">{#N/A,#N/A,FALSE,"Sensitivities";#N/A,#N/A,FALSE,"Sensitivities2"}</definedName>
    <definedName name="wrn.sens._1" localSheetId="1" hidden="1">{#N/A,#N/A,FALSE,"Sensitivities";#N/A,#N/A,FALSE,"Sensitivities2"}</definedName>
    <definedName name="wrn.sens._1" localSheetId="3" hidden="1">{#N/A,#N/A,FALSE,"Sensitivities";#N/A,#N/A,FALSE,"Sensitivities2"}</definedName>
    <definedName name="wrn.sens._1" localSheetId="5" hidden="1">{#N/A,#N/A,FALSE,"Sensitivities";#N/A,#N/A,FALSE,"Sensitivities2"}</definedName>
    <definedName name="wrn.sens._1" hidden="1">{#N/A,#N/A,FALSE,"Sensitivities";#N/A,#N/A,FALSE,"Sensitivities2"}</definedName>
    <definedName name="wrn.sens3." localSheetId="1" hidden="1">{#N/A,#N/A,TRUE,"DCF";#N/A,#N/A,TRUE,"DCF"}</definedName>
    <definedName name="wrn.sens3." localSheetId="3" hidden="1">{#N/A,#N/A,TRUE,"DCF";#N/A,#N/A,TRUE,"DCF"}</definedName>
    <definedName name="wrn.sens3." localSheetId="5" hidden="1">{#N/A,#N/A,TRUE,"DCF";#N/A,#N/A,TRUE,"DCF"}</definedName>
    <definedName name="wrn.sens3." hidden="1">{#N/A,#N/A,TRUE,"DCF";#N/A,#N/A,TRUE,"DCF"}</definedName>
    <definedName name="wrn.sens3._1" localSheetId="1" hidden="1">{#N/A,#N/A,TRUE,"DCF";#N/A,#N/A,TRUE,"DCF"}</definedName>
    <definedName name="wrn.sens3._1" localSheetId="3" hidden="1">{#N/A,#N/A,TRUE,"DCF";#N/A,#N/A,TRUE,"DCF"}</definedName>
    <definedName name="wrn.sens3._1" localSheetId="5" hidden="1">{#N/A,#N/A,TRUE,"DCF";#N/A,#N/A,TRUE,"DCF"}</definedName>
    <definedName name="wrn.sens3._1" hidden="1">{#N/A,#N/A,TRUE,"DCF";#N/A,#N/A,TRUE,"DCF"}</definedName>
    <definedName name="wrn.sensitivity._.analyses." localSheetId="1" hidden="1">{"general",#N/A,FALSE,"Assumptions"}</definedName>
    <definedName name="wrn.sensitivity._.analyses." localSheetId="3" hidden="1">{"general",#N/A,FALSE,"Assumptions"}</definedName>
    <definedName name="wrn.sensitivity._.analyses." localSheetId="5" hidden="1">{"general",#N/A,FALSE,"Assumptions"}</definedName>
    <definedName name="wrn.sensitivity._.analyses." hidden="1">{"general",#N/A,FALSE,"Assumptions"}</definedName>
    <definedName name="wrn.sensitivity._.analyses._1" localSheetId="1" hidden="1">{"general",#N/A,FALSE,"Assumptions"}</definedName>
    <definedName name="wrn.sensitivity._.analyses._1" localSheetId="3" hidden="1">{"general",#N/A,FALSE,"Assumptions"}</definedName>
    <definedName name="wrn.sensitivity._.analyses._1" localSheetId="5" hidden="1">{"general",#N/A,FALSE,"Assumptions"}</definedName>
    <definedName name="wrn.sensitivity._.analyses._1" hidden="1">{"general",#N/A,FALSE,"Assumptions"}</definedName>
    <definedName name="wrn.SEPTEMBER." localSheetId="1"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localSheetId="3"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localSheetId="5"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ven._.Page." localSheetId="1" hidden="1">{"Income",#N/A,FALSE,"income";"Sales",#N/A,FALSE,"income";"Critical",#N/A,FALSE,"income";"Market",#N/A,FALSE,"Market";"Returns",#N/A,FALSE,"returns";"Balance",#N/A,FALSE,"balance";"Cash Flow",#N/A,FALSE,"balance"}</definedName>
    <definedName name="wrn.Seven._.Page." localSheetId="3" hidden="1">{"Income",#N/A,FALSE,"income";"Sales",#N/A,FALSE,"income";"Critical",#N/A,FALSE,"income";"Market",#N/A,FALSE,"Market";"Returns",#N/A,FALSE,"returns";"Balance",#N/A,FALSE,"balance";"Cash Flow",#N/A,FALSE,"balance"}</definedName>
    <definedName name="wrn.Seven._.Page." localSheetId="5" hidden="1">{"Income",#N/A,FALSE,"income";"Sales",#N/A,FALSE,"income";"Critical",#N/A,FALSE,"income";"Market",#N/A,FALSE,"Market";"Returns",#N/A,FALSE,"returns";"Balance",#N/A,FALSE,"balance";"Cash Flow",#N/A,FALSE,"balance"}</definedName>
    <definedName name="wrn.Seven._.Page." hidden="1">{"Income",#N/A,FALSE,"income";"Sales",#N/A,FALSE,"income";"Critical",#N/A,FALSE,"income";"Market",#N/A,FALSE,"Market";"Returns",#N/A,FALSE,"returns";"Balance",#N/A,FALSE,"balance";"Cash Flow",#N/A,FALSE,"balance"}</definedName>
    <definedName name="wrn.Shared." localSheetId="1" hidden="1">{"SharedF",#N/A,FALSE,"B";"SharedB",#N/A,FALSE,"B"}</definedName>
    <definedName name="wrn.Shared." localSheetId="3" hidden="1">{"SharedF",#N/A,FALSE,"B";"SharedB",#N/A,FALSE,"B"}</definedName>
    <definedName name="wrn.Shared." localSheetId="5" hidden="1">{"SharedF",#N/A,FALSE,"B";"SharedB",#N/A,FALSE,"B"}</definedName>
    <definedName name="wrn.Shared." hidden="1">{"SharedF",#N/A,FALSE,"B";"SharedB",#N/A,FALSE,"B"}</definedName>
    <definedName name="wrn.Shared._1" localSheetId="1" hidden="1">{"SharedF",#N/A,FALSE,"B";"SharedB",#N/A,FALSE,"B"}</definedName>
    <definedName name="wrn.Shared._1" localSheetId="3" hidden="1">{"SharedF",#N/A,FALSE,"B";"SharedB",#N/A,FALSE,"B"}</definedName>
    <definedName name="wrn.Shared._1" localSheetId="5" hidden="1">{"SharedF",#N/A,FALSE,"B";"SharedB",#N/A,FALSE,"B"}</definedName>
    <definedName name="wrn.Shared._1" hidden="1">{"SharedF",#N/A,FALSE,"B";"SharedB",#N/A,FALSE,"B"}</definedName>
    <definedName name="wrn.Shoe._.Zone." localSheetId="1" hidden="1">{"shoezone f",#N/A,FALSE,"Meldisco";"shoezone b",#N/A,FALSE,"B"}</definedName>
    <definedName name="wrn.Shoe._.Zone." localSheetId="3" hidden="1">{"shoezone f",#N/A,FALSE,"Meldisco";"shoezone b",#N/A,FALSE,"B"}</definedName>
    <definedName name="wrn.Shoe._.Zone." localSheetId="5" hidden="1">{"shoezone f",#N/A,FALSE,"Meldisco";"shoezone b",#N/A,FALSE,"B"}</definedName>
    <definedName name="wrn.Shoe._.Zone." hidden="1">{"shoezone f",#N/A,FALSE,"Meldisco";"shoezone b",#N/A,FALSE,"B"}</definedName>
    <definedName name="wrn.Shoe._.Zone._1" localSheetId="1" hidden="1">{"shoezone f",#N/A,FALSE,"Meldisco";"shoezone b",#N/A,FALSE,"B"}</definedName>
    <definedName name="wrn.Shoe._.Zone._1" localSheetId="3" hidden="1">{"shoezone f",#N/A,FALSE,"Meldisco";"shoezone b",#N/A,FALSE,"B"}</definedName>
    <definedName name="wrn.Shoe._.Zone._1" localSheetId="5" hidden="1">{"shoezone f",#N/A,FALSE,"Meldisco";"shoezone b",#N/A,FALSE,"B"}</definedName>
    <definedName name="wrn.Shoe._.Zone._1" hidden="1">{"shoezone f",#N/A,FALSE,"Meldisco";"shoezone b",#N/A,FALSE,"B"}</definedName>
    <definedName name="wrn.shoemart._.by._.month." localSheetId="1" hidden="1">{"meldisco shoe f",#N/A,FALSE,"Meldisco";"b shoe b",#N/A,FALSE,"Meldisco"}</definedName>
    <definedName name="wrn.shoemart._.by._.month." localSheetId="3" hidden="1">{"meldisco shoe f",#N/A,FALSE,"Meldisco";"b shoe b",#N/A,FALSE,"Meldisco"}</definedName>
    <definedName name="wrn.shoemart._.by._.month." localSheetId="5" hidden="1">{"meldisco shoe f",#N/A,FALSE,"Meldisco";"b shoe b",#N/A,FALSE,"Meldisco"}</definedName>
    <definedName name="wrn.shoemart._.by._.month." hidden="1">{"meldisco shoe f",#N/A,FALSE,"Meldisco";"b shoe b",#N/A,FALSE,"Meldisco"}</definedName>
    <definedName name="wrn.shoemart._.by._.month._1" localSheetId="1" hidden="1">{"meldisco shoe f",#N/A,FALSE,"Meldisco";"b shoe b",#N/A,FALSE,"Meldisco"}</definedName>
    <definedName name="wrn.shoemart._.by._.month._1" localSheetId="3" hidden="1">{"meldisco shoe f",#N/A,FALSE,"Meldisco";"b shoe b",#N/A,FALSE,"Meldisco"}</definedName>
    <definedName name="wrn.shoemart._.by._.month._1" localSheetId="5" hidden="1">{"meldisco shoe f",#N/A,FALSE,"Meldisco";"b shoe b",#N/A,FALSE,"Meldisco"}</definedName>
    <definedName name="wrn.shoemart._.by._.month._1" hidden="1">{"meldisco shoe f",#N/A,FALSE,"Meldisco";"b shoe b",#N/A,FALSE,"Meldisco"}</definedName>
    <definedName name="wrn.Shoemart._.Gender." localSheetId="1" hidden="1">{"gender sp",#N/A,FALSE,"Gender";"gender fl",#N/A,FALSE,"Gender";"total for year",#N/A,FALSE,"Gender"}</definedName>
    <definedName name="wrn.Shoemart._.Gender." localSheetId="3" hidden="1">{"gender sp",#N/A,FALSE,"Gender";"gender fl",#N/A,FALSE,"Gender";"total for year",#N/A,FALSE,"Gender"}</definedName>
    <definedName name="wrn.Shoemart._.Gender." localSheetId="5" hidden="1">{"gender sp",#N/A,FALSE,"Gender";"gender fl",#N/A,FALSE,"Gender";"total for year",#N/A,FALSE,"Gender"}</definedName>
    <definedName name="wrn.Shoemart._.Gender." hidden="1">{"gender sp",#N/A,FALSE,"Gender";"gender fl",#N/A,FALSE,"Gender";"total for year",#N/A,FALSE,"Gender"}</definedName>
    <definedName name="wrn.Shoemart._.Gender._1" localSheetId="1" hidden="1">{"gender sp",#N/A,FALSE,"Gender";"gender fl",#N/A,FALSE,"Gender";"total for year",#N/A,FALSE,"Gender"}</definedName>
    <definedName name="wrn.Shoemart._.Gender._1" localSheetId="3" hidden="1">{"gender sp",#N/A,FALSE,"Gender";"gender fl",#N/A,FALSE,"Gender";"total for year",#N/A,FALSE,"Gender"}</definedName>
    <definedName name="wrn.Shoemart._.Gender._1" localSheetId="5" hidden="1">{"gender sp",#N/A,FALSE,"Gender";"gender fl",#N/A,FALSE,"Gender";"total for year",#N/A,FALSE,"Gender"}</definedName>
    <definedName name="wrn.Shoemart._.Gender._1" hidden="1">{"gender sp",#N/A,FALSE,"Gender";"gender fl",#N/A,FALSE,"Gender";"total for year",#N/A,FALSE,"Gender"}</definedName>
    <definedName name="wrn.SHORT." localSheetId="1" hidden="1">{"CREDIT STATISTICS",#N/A,FALSE,"STATS";"CF_AND_IS",#N/A,FALSE,"PLAN";"BALSHEET",#N/A,FALSE,"BALANCE SHEET"}</definedName>
    <definedName name="wrn.SHORT." localSheetId="3" hidden="1">{"CREDIT STATISTICS",#N/A,FALSE,"STATS";"CF_AND_IS",#N/A,FALSE,"PLAN";"BALSHEET",#N/A,FALSE,"BALANCE SHEET"}</definedName>
    <definedName name="wrn.SHORT." localSheetId="5" hidden="1">{"CREDIT STATISTICS",#N/A,FALSE,"STATS";"CF_AND_IS",#N/A,FALSE,"PLAN";"BALSHEET",#N/A,FALSE,"BALANCE SHEET"}</definedName>
    <definedName name="wrn.SHORT." hidden="1">{"CREDIT STATISTICS",#N/A,FALSE,"STATS";"CF_AND_IS",#N/A,FALSE,"PLAN";"BALSHEET",#N/A,FALSE,"BALANCE SHEET"}</definedName>
    <definedName name="wrn.SHORT._1" localSheetId="1" hidden="1">{"CREDIT STATISTICS",#N/A,FALSE,"STATS";"CF_AND_IS",#N/A,FALSE,"PLAN";"BALSHEET",#N/A,FALSE,"BALANCE SHEET"}</definedName>
    <definedName name="wrn.SHORT._1" localSheetId="3" hidden="1">{"CREDIT STATISTICS",#N/A,FALSE,"STATS";"CF_AND_IS",#N/A,FALSE,"PLAN";"BALSHEET",#N/A,FALSE,"BALANCE SHEET"}</definedName>
    <definedName name="wrn.SHORT._1" localSheetId="5" hidden="1">{"CREDIT STATISTICS",#N/A,FALSE,"STATS";"CF_AND_IS",#N/A,FALSE,"PLAN";"BALSHEET",#N/A,FALSE,"BALANCE SHEET"}</definedName>
    <definedName name="wrn.SHORT._1" hidden="1">{"CREDIT STATISTICS",#N/A,FALSE,"STATS";"CF_AND_IS",#N/A,FALSE,"PLAN";"BALSHEET",#N/A,FALSE,"BALANCE SHEET"}</definedName>
    <definedName name="wrn.SHORT._1_1" localSheetId="1" hidden="1">{"CREDIT STATISTICS",#N/A,FALSE,"STATS";"CF_AND_IS",#N/A,FALSE,"PLAN";"BALSHEET",#N/A,FALSE,"BALANCE SHEET"}</definedName>
    <definedName name="wrn.SHORT._1_1" localSheetId="3" hidden="1">{"CREDIT STATISTICS",#N/A,FALSE,"STATS";"CF_AND_IS",#N/A,FALSE,"PLAN";"BALSHEET",#N/A,FALSE,"BALANCE SHEET"}</definedName>
    <definedName name="wrn.SHORT._1_1" localSheetId="5" hidden="1">{"CREDIT STATISTICS",#N/A,FALSE,"STATS";"CF_AND_IS",#N/A,FALSE,"PLAN";"BALSHEET",#N/A,FALSE,"BALANCE SHEET"}</definedName>
    <definedName name="wrn.SHORT._1_1" hidden="1">{"CREDIT STATISTICS",#N/A,FALSE,"STATS";"CF_AND_IS",#N/A,FALSE,"PLAN";"BALSHEET",#N/A,FALSE,"BALANCE SHEET"}</definedName>
    <definedName name="wrn.SHORT._1_1_2" localSheetId="1" hidden="1">{"CREDIT STATISTICS",#N/A,FALSE,"STATS";"CF_AND_IS",#N/A,FALSE,"PLAN";"BALSHEET",#N/A,FALSE,"BALANCE SHEET"}</definedName>
    <definedName name="wrn.SHORT._1_1_2" localSheetId="3" hidden="1">{"CREDIT STATISTICS",#N/A,FALSE,"STATS";"CF_AND_IS",#N/A,FALSE,"PLAN";"BALSHEET",#N/A,FALSE,"BALANCE SHEET"}</definedName>
    <definedName name="wrn.SHORT._1_1_2" localSheetId="5" hidden="1">{"CREDIT STATISTICS",#N/A,FALSE,"STATS";"CF_AND_IS",#N/A,FALSE,"PLAN";"BALSHEET",#N/A,FALSE,"BALANCE SHEET"}</definedName>
    <definedName name="wrn.SHORT._1_1_2" hidden="1">{"CREDIT STATISTICS",#N/A,FALSE,"STATS";"CF_AND_IS",#N/A,FALSE,"PLAN";"BALSHEET",#N/A,FALSE,"BALANCE SHEET"}</definedName>
    <definedName name="wrn.SHORT._1_3" localSheetId="1" hidden="1">{"CREDIT STATISTICS",#N/A,FALSE,"STATS";"CF_AND_IS",#N/A,FALSE,"PLAN";"BALSHEET",#N/A,FALSE,"BALANCE SHEET"}</definedName>
    <definedName name="wrn.SHORT._1_3" localSheetId="3" hidden="1">{"CREDIT STATISTICS",#N/A,FALSE,"STATS";"CF_AND_IS",#N/A,FALSE,"PLAN";"BALSHEET",#N/A,FALSE,"BALANCE SHEET"}</definedName>
    <definedName name="wrn.SHORT._1_3" localSheetId="5" hidden="1">{"CREDIT STATISTICS",#N/A,FALSE,"STATS";"CF_AND_IS",#N/A,FALSE,"PLAN";"BALSHEET",#N/A,FALSE,"BALANCE SHEET"}</definedName>
    <definedName name="wrn.SHORT._1_3" hidden="1">{"CREDIT STATISTICS",#N/A,FALSE,"STATS";"CF_AND_IS",#N/A,FALSE,"PLAN";"BALSHEET",#N/A,FALSE,"BALANCE SHEET"}</definedName>
    <definedName name="wrn.SHORT._2" localSheetId="1" hidden="1">{"CREDIT STATISTICS",#N/A,FALSE,"STATS";"CF_AND_IS",#N/A,FALSE,"PLAN";"BALSHEET",#N/A,FALSE,"BALANCE SHEET"}</definedName>
    <definedName name="wrn.SHORT._2" localSheetId="3" hidden="1">{"CREDIT STATISTICS",#N/A,FALSE,"STATS";"CF_AND_IS",#N/A,FALSE,"PLAN";"BALSHEET",#N/A,FALSE,"BALANCE SHEET"}</definedName>
    <definedName name="wrn.SHORT._2" localSheetId="5" hidden="1">{"CREDIT STATISTICS",#N/A,FALSE,"STATS";"CF_AND_IS",#N/A,FALSE,"PLAN";"BALSHEET",#N/A,FALSE,"BALANCE SHEET"}</definedName>
    <definedName name="wrn.SHORT._2" hidden="1">{"CREDIT STATISTICS",#N/A,FALSE,"STATS";"CF_AND_IS",#N/A,FALSE,"PLAN";"BALSHEET",#N/A,FALSE,"BALANCE SHEET"}</definedName>
    <definedName name="wrn.SHORT._2_2" localSheetId="1" hidden="1">{"CREDIT STATISTICS",#N/A,FALSE,"STATS";"CF_AND_IS",#N/A,FALSE,"PLAN";"BALSHEET",#N/A,FALSE,"BALANCE SHEET"}</definedName>
    <definedName name="wrn.SHORT._2_2" localSheetId="3" hidden="1">{"CREDIT STATISTICS",#N/A,FALSE,"STATS";"CF_AND_IS",#N/A,FALSE,"PLAN";"BALSHEET",#N/A,FALSE,"BALANCE SHEET"}</definedName>
    <definedName name="wrn.SHORT._2_2" localSheetId="5" hidden="1">{"CREDIT STATISTICS",#N/A,FALSE,"STATS";"CF_AND_IS",#N/A,FALSE,"PLAN";"BALSHEET",#N/A,FALSE,"BALANCE SHEET"}</definedName>
    <definedName name="wrn.SHORT._2_2" hidden="1">{"CREDIT STATISTICS",#N/A,FALSE,"STATS";"CF_AND_IS",#N/A,FALSE,"PLAN";"BALSHEET",#N/A,FALSE,"BALANCE SHEET"}</definedName>
    <definedName name="wrn.SHORT._3" localSheetId="1" hidden="1">{"CREDIT STATISTICS",#N/A,FALSE,"STATS";"CF_AND_IS",#N/A,FALSE,"PLAN";"BALSHEET",#N/A,FALSE,"BALANCE SHEET"}</definedName>
    <definedName name="wrn.SHORT._3" localSheetId="3" hidden="1">{"CREDIT STATISTICS",#N/A,FALSE,"STATS";"CF_AND_IS",#N/A,FALSE,"PLAN";"BALSHEET",#N/A,FALSE,"BALANCE SHEET"}</definedName>
    <definedName name="wrn.SHORT._3" localSheetId="5" hidden="1">{"CREDIT STATISTICS",#N/A,FALSE,"STATS";"CF_AND_IS",#N/A,FALSE,"PLAN";"BALSHEET",#N/A,FALSE,"BALANCE SHEET"}</definedName>
    <definedName name="wrn.SHORT._3" hidden="1">{"CREDIT STATISTICS",#N/A,FALSE,"STATS";"CF_AND_IS",#N/A,FALSE,"PLAN";"BALSHEET",#N/A,FALSE,"BALANCE SHEET"}</definedName>
    <definedName name="wrn.SHORT._3_2" localSheetId="1" hidden="1">{"CREDIT STATISTICS",#N/A,FALSE,"STATS";"CF_AND_IS",#N/A,FALSE,"PLAN";"BALSHEET",#N/A,FALSE,"BALANCE SHEET"}</definedName>
    <definedName name="wrn.SHORT._3_2" localSheetId="3" hidden="1">{"CREDIT STATISTICS",#N/A,FALSE,"STATS";"CF_AND_IS",#N/A,FALSE,"PLAN";"BALSHEET",#N/A,FALSE,"BALANCE SHEET"}</definedName>
    <definedName name="wrn.SHORT._3_2" localSheetId="5" hidden="1">{"CREDIT STATISTICS",#N/A,FALSE,"STATS";"CF_AND_IS",#N/A,FALSE,"PLAN";"BALSHEET",#N/A,FALSE,"BALANCE SHEET"}</definedName>
    <definedName name="wrn.SHORT._3_2" hidden="1">{"CREDIT STATISTICS",#N/A,FALSE,"STATS";"CF_AND_IS",#N/A,FALSE,"PLAN";"BALSHEET",#N/A,FALSE,"BALANCE SHEET"}</definedName>
    <definedName name="wrn.SHORT._5" localSheetId="1" hidden="1">{"CREDIT STATISTICS",#N/A,FALSE,"STATS";"CF_AND_IS",#N/A,FALSE,"PLAN";"BALSHEET",#N/A,FALSE,"BALANCE SHEET"}</definedName>
    <definedName name="wrn.SHORT._5" localSheetId="3" hidden="1">{"CREDIT STATISTICS",#N/A,FALSE,"STATS";"CF_AND_IS",#N/A,FALSE,"PLAN";"BALSHEET",#N/A,FALSE,"BALANCE SHEET"}</definedName>
    <definedName name="wrn.SHORT._5" localSheetId="5" hidden="1">{"CREDIT STATISTICS",#N/A,FALSE,"STATS";"CF_AND_IS",#N/A,FALSE,"PLAN";"BALSHEET",#N/A,FALSE,"BALANCE SHEET"}</definedName>
    <definedName name="wrn.SHORT._5" hidden="1">{"CREDIT STATISTICS",#N/A,FALSE,"STATS";"CF_AND_IS",#N/A,FALSE,"PLAN";"BALSHEET",#N/A,FALSE,"BALANCE SHEET"}</definedName>
    <definedName name="wrn.SINGPROD." localSheetId="1" hidden="1">{"singcurrent1",#N/A,FALSE,"SING MARG";"SINGCURRENT2",#N/A,FALSE,"SING MARG";"SINGCONSTANT",#N/A,FALSE,"SING MARG"}</definedName>
    <definedName name="wrn.SINGPROD." localSheetId="3" hidden="1">{"singcurrent1",#N/A,FALSE,"SING MARG";"SINGCURRENT2",#N/A,FALSE,"SING MARG";"SINGCONSTANT",#N/A,FALSE,"SING MARG"}</definedName>
    <definedName name="wrn.SINGPROD." localSheetId="5" hidden="1">{"singcurrent1",#N/A,FALSE,"SING MARG";"SINGCURRENT2",#N/A,FALSE,"SING MARG";"SINGCONSTANT",#N/A,FALSE,"SING MARG"}</definedName>
    <definedName name="wrn.SINGPROD." hidden="1">{"singcurrent1",#N/A,FALSE,"SING MARG";"SINGCURRENT2",#N/A,FALSE,"SING MARG";"SINGCONSTANT",#N/A,FALSE,"SING MARG"}</definedName>
    <definedName name="wrn.Six._.Month._.Revision." localSheetId="1" hidden="1">{#N/A,#N/A,TRUE,"ABCCONSOL";#N/A,#N/A,TRUE,"MOCONSOL";#N/A,#N/A,TRUE,"EFE";#N/A,#N/A,TRUE,"PAMS";#N/A,#N/A,TRUE,"ACFS";#N/A,#N/A,TRUE,"MPB";#N/A,#N/A,TRUE,"CA";#N/A,#N/A,TRUE,"eu$"}</definedName>
    <definedName name="wrn.Six._.Month._.Revision." localSheetId="3" hidden="1">{#N/A,#N/A,TRUE,"ABCCONSOL";#N/A,#N/A,TRUE,"MOCONSOL";#N/A,#N/A,TRUE,"EFE";#N/A,#N/A,TRUE,"PAMS";#N/A,#N/A,TRUE,"ACFS";#N/A,#N/A,TRUE,"MPB";#N/A,#N/A,TRUE,"CA";#N/A,#N/A,TRUE,"eu$"}</definedName>
    <definedName name="wrn.Six._.Month._.Revision." localSheetId="5" hidden="1">{#N/A,#N/A,TRUE,"ABCCONSOL";#N/A,#N/A,TRUE,"MOCONSOL";#N/A,#N/A,TRUE,"EFE";#N/A,#N/A,TRUE,"PAMS";#N/A,#N/A,TRUE,"ACFS";#N/A,#N/A,TRUE,"MPB";#N/A,#N/A,TRUE,"CA";#N/A,#N/A,TRUE,"eu$"}</definedName>
    <definedName name="wrn.Six._.Month._.Revision." hidden="1">{#N/A,#N/A,TRUE,"ABCCONSOL";#N/A,#N/A,TRUE,"MOCONSOL";#N/A,#N/A,TRUE,"EFE";#N/A,#N/A,TRUE,"PAMS";#N/A,#N/A,TRUE,"ACFS";#N/A,#N/A,TRUE,"MPB";#N/A,#N/A,TRUE,"CA";#N/A,#N/A,TRUE,"eu$"}</definedName>
    <definedName name="wrn.Six._.Month._.Revision._1" localSheetId="1" hidden="1">{#N/A,#N/A,TRUE,"ABCCONSOL";#N/A,#N/A,TRUE,"MOCONSOL";#N/A,#N/A,TRUE,"EFE";#N/A,#N/A,TRUE,"PAMS";#N/A,#N/A,TRUE,"ACFS";#N/A,#N/A,TRUE,"MPB";#N/A,#N/A,TRUE,"CA";#N/A,#N/A,TRUE,"eu$"}</definedName>
    <definedName name="wrn.Six._.Month._.Revision._1" localSheetId="3" hidden="1">{#N/A,#N/A,TRUE,"ABCCONSOL";#N/A,#N/A,TRUE,"MOCONSOL";#N/A,#N/A,TRUE,"EFE";#N/A,#N/A,TRUE,"PAMS";#N/A,#N/A,TRUE,"ACFS";#N/A,#N/A,TRUE,"MPB";#N/A,#N/A,TRUE,"CA";#N/A,#N/A,TRUE,"eu$"}</definedName>
    <definedName name="wrn.Six._.Month._.Revision._1" localSheetId="5" hidden="1">{#N/A,#N/A,TRUE,"ABCCONSOL";#N/A,#N/A,TRUE,"MOCONSOL";#N/A,#N/A,TRUE,"EFE";#N/A,#N/A,TRUE,"PAMS";#N/A,#N/A,TRUE,"ACFS";#N/A,#N/A,TRUE,"MPB";#N/A,#N/A,TRUE,"CA";#N/A,#N/A,TRUE,"eu$"}</definedName>
    <definedName name="wrn.Six._.Month._.Revision._1" hidden="1">{#N/A,#N/A,TRUE,"ABCCONSOL";#N/A,#N/A,TRUE,"MOCONSOL";#N/A,#N/A,TRUE,"EFE";#N/A,#N/A,TRUE,"PAMS";#N/A,#N/A,TRUE,"ACFS";#N/A,#N/A,TRUE,"MPB";#N/A,#N/A,TRUE,"CA";#N/A,#N/A,TRUE,"eu$"}</definedName>
    <definedName name="wrn.Six._.Month._.Revision._1_1" localSheetId="1" hidden="1">{#N/A,#N/A,TRUE,"ABCCONSOL";#N/A,#N/A,TRUE,"MOCONSOL";#N/A,#N/A,TRUE,"EFE";#N/A,#N/A,TRUE,"PAMS";#N/A,#N/A,TRUE,"ACFS";#N/A,#N/A,TRUE,"MPB";#N/A,#N/A,TRUE,"CA";#N/A,#N/A,TRUE,"eu$"}</definedName>
    <definedName name="wrn.Six._.Month._.Revision._1_1" localSheetId="3" hidden="1">{#N/A,#N/A,TRUE,"ABCCONSOL";#N/A,#N/A,TRUE,"MOCONSOL";#N/A,#N/A,TRUE,"EFE";#N/A,#N/A,TRUE,"PAMS";#N/A,#N/A,TRUE,"ACFS";#N/A,#N/A,TRUE,"MPB";#N/A,#N/A,TRUE,"CA";#N/A,#N/A,TRUE,"eu$"}</definedName>
    <definedName name="wrn.Six._.Month._.Revision._1_1" localSheetId="5" hidden="1">{#N/A,#N/A,TRUE,"ABCCONSOL";#N/A,#N/A,TRUE,"MOCONSOL";#N/A,#N/A,TRUE,"EFE";#N/A,#N/A,TRUE,"PAMS";#N/A,#N/A,TRUE,"ACFS";#N/A,#N/A,TRUE,"MPB";#N/A,#N/A,TRUE,"CA";#N/A,#N/A,TRUE,"eu$"}</definedName>
    <definedName name="wrn.Six._.Month._.Revision._1_1" hidden="1">{#N/A,#N/A,TRUE,"ABCCONSOL";#N/A,#N/A,TRUE,"MOCONSOL";#N/A,#N/A,TRUE,"EFE";#N/A,#N/A,TRUE,"PAMS";#N/A,#N/A,TRUE,"ACFS";#N/A,#N/A,TRUE,"MPB";#N/A,#N/A,TRUE,"CA";#N/A,#N/A,TRUE,"eu$"}</definedName>
    <definedName name="wrn.Six._.Month._.Revision._1_1_2" localSheetId="1" hidden="1">{#N/A,#N/A,TRUE,"ABCCONSOL";#N/A,#N/A,TRUE,"MOCONSOL";#N/A,#N/A,TRUE,"EFE";#N/A,#N/A,TRUE,"PAMS";#N/A,#N/A,TRUE,"ACFS";#N/A,#N/A,TRUE,"MPB";#N/A,#N/A,TRUE,"CA";#N/A,#N/A,TRUE,"eu$"}</definedName>
    <definedName name="wrn.Six._.Month._.Revision._1_1_2" localSheetId="3" hidden="1">{#N/A,#N/A,TRUE,"ABCCONSOL";#N/A,#N/A,TRUE,"MOCONSOL";#N/A,#N/A,TRUE,"EFE";#N/A,#N/A,TRUE,"PAMS";#N/A,#N/A,TRUE,"ACFS";#N/A,#N/A,TRUE,"MPB";#N/A,#N/A,TRUE,"CA";#N/A,#N/A,TRUE,"eu$"}</definedName>
    <definedName name="wrn.Six._.Month._.Revision._1_1_2" localSheetId="5" hidden="1">{#N/A,#N/A,TRUE,"ABCCONSOL";#N/A,#N/A,TRUE,"MOCONSOL";#N/A,#N/A,TRUE,"EFE";#N/A,#N/A,TRUE,"PAMS";#N/A,#N/A,TRUE,"ACFS";#N/A,#N/A,TRUE,"MPB";#N/A,#N/A,TRUE,"CA";#N/A,#N/A,TRUE,"eu$"}</definedName>
    <definedName name="wrn.Six._.Month._.Revision._1_1_2" hidden="1">{#N/A,#N/A,TRUE,"ABCCONSOL";#N/A,#N/A,TRUE,"MOCONSOL";#N/A,#N/A,TRUE,"EFE";#N/A,#N/A,TRUE,"PAMS";#N/A,#N/A,TRUE,"ACFS";#N/A,#N/A,TRUE,"MPB";#N/A,#N/A,TRUE,"CA";#N/A,#N/A,TRUE,"eu$"}</definedName>
    <definedName name="wrn.Six._.Month._.Revision._1_3" localSheetId="1" hidden="1">{#N/A,#N/A,TRUE,"ABCCONSOL";#N/A,#N/A,TRUE,"MOCONSOL";#N/A,#N/A,TRUE,"EFE";#N/A,#N/A,TRUE,"PAMS";#N/A,#N/A,TRUE,"ACFS";#N/A,#N/A,TRUE,"MPB";#N/A,#N/A,TRUE,"CA";#N/A,#N/A,TRUE,"eu$"}</definedName>
    <definedName name="wrn.Six._.Month._.Revision._1_3" localSheetId="3" hidden="1">{#N/A,#N/A,TRUE,"ABCCONSOL";#N/A,#N/A,TRUE,"MOCONSOL";#N/A,#N/A,TRUE,"EFE";#N/A,#N/A,TRUE,"PAMS";#N/A,#N/A,TRUE,"ACFS";#N/A,#N/A,TRUE,"MPB";#N/A,#N/A,TRUE,"CA";#N/A,#N/A,TRUE,"eu$"}</definedName>
    <definedName name="wrn.Six._.Month._.Revision._1_3" localSheetId="5" hidden="1">{#N/A,#N/A,TRUE,"ABCCONSOL";#N/A,#N/A,TRUE,"MOCONSOL";#N/A,#N/A,TRUE,"EFE";#N/A,#N/A,TRUE,"PAMS";#N/A,#N/A,TRUE,"ACFS";#N/A,#N/A,TRUE,"MPB";#N/A,#N/A,TRUE,"CA";#N/A,#N/A,TRUE,"eu$"}</definedName>
    <definedName name="wrn.Six._.Month._.Revision._1_3" hidden="1">{#N/A,#N/A,TRUE,"ABCCONSOL";#N/A,#N/A,TRUE,"MOCONSOL";#N/A,#N/A,TRUE,"EFE";#N/A,#N/A,TRUE,"PAMS";#N/A,#N/A,TRUE,"ACFS";#N/A,#N/A,TRUE,"MPB";#N/A,#N/A,TRUE,"CA";#N/A,#N/A,TRUE,"eu$"}</definedName>
    <definedName name="wrn.Six._.Month._.Revision._2" localSheetId="1" hidden="1">{#N/A,#N/A,TRUE,"ABCCONSOL";#N/A,#N/A,TRUE,"MOCONSOL";#N/A,#N/A,TRUE,"EFE";#N/A,#N/A,TRUE,"PAMS";#N/A,#N/A,TRUE,"ACFS";#N/A,#N/A,TRUE,"MPB";#N/A,#N/A,TRUE,"CA";#N/A,#N/A,TRUE,"eu$"}</definedName>
    <definedName name="wrn.Six._.Month._.Revision._2" localSheetId="3" hidden="1">{#N/A,#N/A,TRUE,"ABCCONSOL";#N/A,#N/A,TRUE,"MOCONSOL";#N/A,#N/A,TRUE,"EFE";#N/A,#N/A,TRUE,"PAMS";#N/A,#N/A,TRUE,"ACFS";#N/A,#N/A,TRUE,"MPB";#N/A,#N/A,TRUE,"CA";#N/A,#N/A,TRUE,"eu$"}</definedName>
    <definedName name="wrn.Six._.Month._.Revision._2" localSheetId="5" hidden="1">{#N/A,#N/A,TRUE,"ABCCONSOL";#N/A,#N/A,TRUE,"MOCONSOL";#N/A,#N/A,TRUE,"EFE";#N/A,#N/A,TRUE,"PAMS";#N/A,#N/A,TRUE,"ACFS";#N/A,#N/A,TRUE,"MPB";#N/A,#N/A,TRUE,"CA";#N/A,#N/A,TRUE,"eu$"}</definedName>
    <definedName name="wrn.Six._.Month._.Revision._2" hidden="1">{#N/A,#N/A,TRUE,"ABCCONSOL";#N/A,#N/A,TRUE,"MOCONSOL";#N/A,#N/A,TRUE,"EFE";#N/A,#N/A,TRUE,"PAMS";#N/A,#N/A,TRUE,"ACFS";#N/A,#N/A,TRUE,"MPB";#N/A,#N/A,TRUE,"CA";#N/A,#N/A,TRUE,"eu$"}</definedName>
    <definedName name="wrn.Six._.Month._.Revision._2_2" localSheetId="1" hidden="1">{#N/A,#N/A,TRUE,"ABCCONSOL";#N/A,#N/A,TRUE,"MOCONSOL";#N/A,#N/A,TRUE,"EFE";#N/A,#N/A,TRUE,"PAMS";#N/A,#N/A,TRUE,"ACFS";#N/A,#N/A,TRUE,"MPB";#N/A,#N/A,TRUE,"CA";#N/A,#N/A,TRUE,"eu$"}</definedName>
    <definedName name="wrn.Six._.Month._.Revision._2_2" localSheetId="3" hidden="1">{#N/A,#N/A,TRUE,"ABCCONSOL";#N/A,#N/A,TRUE,"MOCONSOL";#N/A,#N/A,TRUE,"EFE";#N/A,#N/A,TRUE,"PAMS";#N/A,#N/A,TRUE,"ACFS";#N/A,#N/A,TRUE,"MPB";#N/A,#N/A,TRUE,"CA";#N/A,#N/A,TRUE,"eu$"}</definedName>
    <definedName name="wrn.Six._.Month._.Revision._2_2" localSheetId="5" hidden="1">{#N/A,#N/A,TRUE,"ABCCONSOL";#N/A,#N/A,TRUE,"MOCONSOL";#N/A,#N/A,TRUE,"EFE";#N/A,#N/A,TRUE,"PAMS";#N/A,#N/A,TRUE,"ACFS";#N/A,#N/A,TRUE,"MPB";#N/A,#N/A,TRUE,"CA";#N/A,#N/A,TRUE,"eu$"}</definedName>
    <definedName name="wrn.Six._.Month._.Revision._2_2" hidden="1">{#N/A,#N/A,TRUE,"ABCCONSOL";#N/A,#N/A,TRUE,"MOCONSOL";#N/A,#N/A,TRUE,"EFE";#N/A,#N/A,TRUE,"PAMS";#N/A,#N/A,TRUE,"ACFS";#N/A,#N/A,TRUE,"MPB";#N/A,#N/A,TRUE,"CA";#N/A,#N/A,TRUE,"eu$"}</definedName>
    <definedName name="wrn.Six._.Month._.Revision._3" localSheetId="1" hidden="1">{#N/A,#N/A,TRUE,"ABCCONSOL";#N/A,#N/A,TRUE,"MOCONSOL";#N/A,#N/A,TRUE,"EFE";#N/A,#N/A,TRUE,"PAMS";#N/A,#N/A,TRUE,"ACFS";#N/A,#N/A,TRUE,"MPB";#N/A,#N/A,TRUE,"CA";#N/A,#N/A,TRUE,"eu$"}</definedName>
    <definedName name="wrn.Six._.Month._.Revision._3" localSheetId="3" hidden="1">{#N/A,#N/A,TRUE,"ABCCONSOL";#N/A,#N/A,TRUE,"MOCONSOL";#N/A,#N/A,TRUE,"EFE";#N/A,#N/A,TRUE,"PAMS";#N/A,#N/A,TRUE,"ACFS";#N/A,#N/A,TRUE,"MPB";#N/A,#N/A,TRUE,"CA";#N/A,#N/A,TRUE,"eu$"}</definedName>
    <definedName name="wrn.Six._.Month._.Revision._3" localSheetId="5" hidden="1">{#N/A,#N/A,TRUE,"ABCCONSOL";#N/A,#N/A,TRUE,"MOCONSOL";#N/A,#N/A,TRUE,"EFE";#N/A,#N/A,TRUE,"PAMS";#N/A,#N/A,TRUE,"ACFS";#N/A,#N/A,TRUE,"MPB";#N/A,#N/A,TRUE,"CA";#N/A,#N/A,TRUE,"eu$"}</definedName>
    <definedName name="wrn.Six._.Month._.Revision._3" hidden="1">{#N/A,#N/A,TRUE,"ABCCONSOL";#N/A,#N/A,TRUE,"MOCONSOL";#N/A,#N/A,TRUE,"EFE";#N/A,#N/A,TRUE,"PAMS";#N/A,#N/A,TRUE,"ACFS";#N/A,#N/A,TRUE,"MPB";#N/A,#N/A,TRUE,"CA";#N/A,#N/A,TRUE,"eu$"}</definedName>
    <definedName name="wrn.Six._.Month._.Revision._3_2" localSheetId="1" hidden="1">{#N/A,#N/A,TRUE,"ABCCONSOL";#N/A,#N/A,TRUE,"MOCONSOL";#N/A,#N/A,TRUE,"EFE";#N/A,#N/A,TRUE,"PAMS";#N/A,#N/A,TRUE,"ACFS";#N/A,#N/A,TRUE,"MPB";#N/A,#N/A,TRUE,"CA";#N/A,#N/A,TRUE,"eu$"}</definedName>
    <definedName name="wrn.Six._.Month._.Revision._3_2" localSheetId="3" hidden="1">{#N/A,#N/A,TRUE,"ABCCONSOL";#N/A,#N/A,TRUE,"MOCONSOL";#N/A,#N/A,TRUE,"EFE";#N/A,#N/A,TRUE,"PAMS";#N/A,#N/A,TRUE,"ACFS";#N/A,#N/A,TRUE,"MPB";#N/A,#N/A,TRUE,"CA";#N/A,#N/A,TRUE,"eu$"}</definedName>
    <definedName name="wrn.Six._.Month._.Revision._3_2" localSheetId="5" hidden="1">{#N/A,#N/A,TRUE,"ABCCONSOL";#N/A,#N/A,TRUE,"MOCONSOL";#N/A,#N/A,TRUE,"EFE";#N/A,#N/A,TRUE,"PAMS";#N/A,#N/A,TRUE,"ACFS";#N/A,#N/A,TRUE,"MPB";#N/A,#N/A,TRUE,"CA";#N/A,#N/A,TRUE,"eu$"}</definedName>
    <definedName name="wrn.Six._.Month._.Revision._3_2" hidden="1">{#N/A,#N/A,TRUE,"ABCCONSOL";#N/A,#N/A,TRUE,"MOCONSOL";#N/A,#N/A,TRUE,"EFE";#N/A,#N/A,TRUE,"PAMS";#N/A,#N/A,TRUE,"ACFS";#N/A,#N/A,TRUE,"MPB";#N/A,#N/A,TRUE,"CA";#N/A,#N/A,TRUE,"eu$"}</definedName>
    <definedName name="wrn.Six._.Month._.Revision._5" localSheetId="1" hidden="1">{#N/A,#N/A,TRUE,"ABCCONSOL";#N/A,#N/A,TRUE,"MOCONSOL";#N/A,#N/A,TRUE,"EFE";#N/A,#N/A,TRUE,"PAMS";#N/A,#N/A,TRUE,"ACFS";#N/A,#N/A,TRUE,"MPB";#N/A,#N/A,TRUE,"CA";#N/A,#N/A,TRUE,"eu$"}</definedName>
    <definedName name="wrn.Six._.Month._.Revision._5" localSheetId="3" hidden="1">{#N/A,#N/A,TRUE,"ABCCONSOL";#N/A,#N/A,TRUE,"MOCONSOL";#N/A,#N/A,TRUE,"EFE";#N/A,#N/A,TRUE,"PAMS";#N/A,#N/A,TRUE,"ACFS";#N/A,#N/A,TRUE,"MPB";#N/A,#N/A,TRUE,"CA";#N/A,#N/A,TRUE,"eu$"}</definedName>
    <definedName name="wrn.Six._.Month._.Revision._5" localSheetId="5" hidden="1">{#N/A,#N/A,TRUE,"ABCCONSOL";#N/A,#N/A,TRUE,"MOCONSOL";#N/A,#N/A,TRUE,"EFE";#N/A,#N/A,TRUE,"PAMS";#N/A,#N/A,TRUE,"ACFS";#N/A,#N/A,TRUE,"MPB";#N/A,#N/A,TRUE,"CA";#N/A,#N/A,TRUE,"eu$"}</definedName>
    <definedName name="wrn.Six._.Month._.Revision._5" hidden="1">{#N/A,#N/A,TRUE,"ABCCONSOL";#N/A,#N/A,TRUE,"MOCONSOL";#N/A,#N/A,TRUE,"EFE";#N/A,#N/A,TRUE,"PAMS";#N/A,#N/A,TRUE,"ACFS";#N/A,#N/A,TRUE,"MPB";#N/A,#N/A,TRUE,"CA";#N/A,#N/A,TRUE,"eu$"}</definedName>
    <definedName name="wrn.Six._.Page." localSheetId="1" hidden="1">{"Income",#N/A,FALSE,"Earnings";"Critical Measures",#N/A,FALSE,"Earnings";"Balance",#N/A,FALSE,"Balance";"Cash Flow",#N/A,FALSE,"Balance";"Market",#N/A,FALSE,"Market";"Returns",#N/A,FALSE,"Returns"}</definedName>
    <definedName name="wrn.Six._.Page." localSheetId="3" hidden="1">{"Income",#N/A,FALSE,"Earnings";"Critical Measures",#N/A,FALSE,"Earnings";"Balance",#N/A,FALSE,"Balance";"Cash Flow",#N/A,FALSE,"Balance";"Market",#N/A,FALSE,"Market";"Returns",#N/A,FALSE,"Returns"}</definedName>
    <definedName name="wrn.Six._.Page." localSheetId="5" hidden="1">{"Income",#N/A,FALSE,"Earnings";"Critical Measures",#N/A,FALSE,"Earnings";"Balance",#N/A,FALSE,"Balance";"Cash Flow",#N/A,FALSE,"Balance";"Market",#N/A,FALSE,"Market";"Returns",#N/A,FALSE,"Returns"}</definedName>
    <definedName name="wrn.Six._.Page." hidden="1">{"Income",#N/A,FALSE,"Earnings";"Critical Measures",#N/A,FALSE,"Earnings";"Balance",#N/A,FALSE,"Balance";"Cash Flow",#N/A,FALSE,"Balance";"Market",#N/A,FALSE,"Market";"Returns",#N/A,FALSE,"Returns"}</definedName>
    <definedName name="wrn.Sixpage." localSheetId="1" hidden="1">{"Income",#N/A,FALSE,"income";"Critical",#N/A,FALSE,"income";"Balance",#N/A,FALSE,"Balance";"Cash Flow",#N/A,FALSE,"Balance";"Returns",#N/A,FALSE,"Returns";"Market",#N/A,FALSE,"Market"}</definedName>
    <definedName name="wrn.Sixpage." localSheetId="3" hidden="1">{"Income",#N/A,FALSE,"income";"Critical",#N/A,FALSE,"income";"Balance",#N/A,FALSE,"Balance";"Cash Flow",#N/A,FALSE,"Balance";"Returns",#N/A,FALSE,"Returns";"Market",#N/A,FALSE,"Market"}</definedName>
    <definedName name="wrn.Sixpage." localSheetId="5" hidden="1">{"Income",#N/A,FALSE,"income";"Critical",#N/A,FALSE,"income";"Balance",#N/A,FALSE,"Balance";"Cash Flow",#N/A,FALSE,"Balance";"Returns",#N/A,FALSE,"Returns";"Market",#N/A,FALSE,"Market"}</definedName>
    <definedName name="wrn.Sixpage." hidden="1">{"Income",#N/A,FALSE,"income";"Critical",#N/A,FALSE,"income";"Balance",#N/A,FALSE,"Balance";"Cash Flow",#N/A,FALSE,"Balance";"Returns",#N/A,FALSE,"Returns";"Market",#N/A,FALSE,"Market"}</definedName>
    <definedName name="wrn.SKSCS1." localSheetId="1" hidden="1">{#N/A,#N/A,FALSE,"Antony Financials";#N/A,#N/A,FALSE,"Cowboy Financials";#N/A,#N/A,FALSE,"Combined";#N/A,#N/A,FALSE,"Valuematrix";#N/A,#N/A,FALSE,"DCFAntony";#N/A,#N/A,FALSE,"DCFCowboy";#N/A,#N/A,FALSE,"DCFCombined"}</definedName>
    <definedName name="wrn.SKSCS1." localSheetId="3" hidden="1">{#N/A,#N/A,FALSE,"Antony Financials";#N/A,#N/A,FALSE,"Cowboy Financials";#N/A,#N/A,FALSE,"Combined";#N/A,#N/A,FALSE,"Valuematrix";#N/A,#N/A,FALSE,"DCFAntony";#N/A,#N/A,FALSE,"DCFCowboy";#N/A,#N/A,FALSE,"DCFCombined"}</definedName>
    <definedName name="wrn.SKSCS1." localSheetId="5"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KSCS1._1" localSheetId="1" hidden="1">{#N/A,#N/A,FALSE,"Antony Financials";#N/A,#N/A,FALSE,"Cowboy Financials";#N/A,#N/A,FALSE,"Combined";#N/A,#N/A,FALSE,"Valuematrix";#N/A,#N/A,FALSE,"DCFAntony";#N/A,#N/A,FALSE,"DCFCowboy";#N/A,#N/A,FALSE,"DCFCombined"}</definedName>
    <definedName name="wrn.SKSCS1._1" localSheetId="3" hidden="1">{#N/A,#N/A,FALSE,"Antony Financials";#N/A,#N/A,FALSE,"Cowboy Financials";#N/A,#N/A,FALSE,"Combined";#N/A,#N/A,FALSE,"Valuematrix";#N/A,#N/A,FALSE,"DCFAntony";#N/A,#N/A,FALSE,"DCFCowboy";#N/A,#N/A,FALSE,"DCFCombined"}</definedName>
    <definedName name="wrn.SKSCS1._1" localSheetId="5" hidden="1">{#N/A,#N/A,FALSE,"Antony Financials";#N/A,#N/A,FALSE,"Cowboy Financials";#N/A,#N/A,FALSE,"Combined";#N/A,#N/A,FALSE,"Valuematrix";#N/A,#N/A,FALSE,"DCFAntony";#N/A,#N/A,FALSE,"DCFCowboy";#N/A,#N/A,FALSE,"DCFCombined"}</definedName>
    <definedName name="wrn.SKSCS1._1" hidden="1">{#N/A,#N/A,FALSE,"Antony Financials";#N/A,#N/A,FALSE,"Cowboy Financials";#N/A,#N/A,FALSE,"Combined";#N/A,#N/A,FALSE,"Valuematrix";#N/A,#N/A,FALSE,"DCFAntony";#N/A,#N/A,FALSE,"DCFCowboy";#N/A,#N/A,FALSE,"DCFCombined"}</definedName>
    <definedName name="wrn.SL." localSheetId="1" hidden="1">{#N/A,#N/A,FALSE,"TB"}</definedName>
    <definedName name="wrn.SL." localSheetId="3" hidden="1">{#N/A,#N/A,FALSE,"TB"}</definedName>
    <definedName name="wrn.SL." localSheetId="5" hidden="1">{#N/A,#N/A,FALSE,"TB"}</definedName>
    <definedName name="wrn.SL." hidden="1">{#N/A,#N/A,FALSE,"TB"}</definedName>
    <definedName name="wrn.SLUS." localSheetId="1" hidden="1">{#N/A,#N/A,FALSE,"TB"}</definedName>
    <definedName name="wrn.SLUS." localSheetId="3" hidden="1">{#N/A,#N/A,FALSE,"TB"}</definedName>
    <definedName name="wrn.SLUS." localSheetId="5" hidden="1">{#N/A,#N/A,FALSE,"TB"}</definedName>
    <definedName name="wrn.SLUS." hidden="1">{#N/A,#N/A,FALSE,"TB"}</definedName>
    <definedName name="wrn.Snapshot." localSheetId="1" hidden="1">{#N/A,#N/A,TRUE,"Facility-Input";#N/A,#N/A,TRUE,"Graphs"}</definedName>
    <definedName name="wrn.Snapshot." localSheetId="3" hidden="1">{#N/A,#N/A,TRUE,"Facility-Input";#N/A,#N/A,TRUE,"Graphs"}</definedName>
    <definedName name="wrn.Snapshot." localSheetId="5" hidden="1">{#N/A,#N/A,TRUE,"Facility-Input";#N/A,#N/A,TRUE,"Graphs"}</definedName>
    <definedName name="wrn.Snapshot." hidden="1">{#N/A,#N/A,TRUE,"Facility-Input";#N/A,#N/A,TRUE,"Graphs"}</definedName>
    <definedName name="wrn.Snapshot._1" localSheetId="1" hidden="1">{#N/A,#N/A,TRUE,"Facility-Input";#N/A,#N/A,TRUE,"Graphs"}</definedName>
    <definedName name="wrn.Snapshot._1" localSheetId="3" hidden="1">{#N/A,#N/A,TRUE,"Facility-Input";#N/A,#N/A,TRUE,"Graphs"}</definedName>
    <definedName name="wrn.Snapshot._1" localSheetId="5" hidden="1">{#N/A,#N/A,TRUE,"Facility-Input";#N/A,#N/A,TRUE,"Graphs"}</definedName>
    <definedName name="wrn.Snapshot._1" hidden="1">{#N/A,#N/A,TRUE,"Facility-Input";#N/A,#N/A,TRUE,"Graphs"}</definedName>
    <definedName name="wrn.spec._.and._.Eur." localSheetId="1" hidden="1">{"Specialty F",#N/A,FALSE,"Meldisco";"Specialty B",#N/A,FALSE,"Meldisco";"europe F",#N/A,FALSE,"Meldisco";"europe B",#N/A,FALSE,"Meldisco"}</definedName>
    <definedName name="wrn.spec._.and._.Eur." localSheetId="3" hidden="1">{"Specialty F",#N/A,FALSE,"Meldisco";"Specialty B",#N/A,FALSE,"Meldisco";"europe F",#N/A,FALSE,"Meldisco";"europe B",#N/A,FALSE,"Meldisco"}</definedName>
    <definedName name="wrn.spec._.and._.Eur." localSheetId="5" hidden="1">{"Specialty F",#N/A,FALSE,"Meldisco";"Specialty B",#N/A,FALSE,"Meldisco";"europe F",#N/A,FALSE,"Meldisco";"europe B",#N/A,FALSE,"Meldisco"}</definedName>
    <definedName name="wrn.spec._.and._.Eur." hidden="1">{"Specialty F",#N/A,FALSE,"Meldisco";"Specialty B",#N/A,FALSE,"Meldisco";"europe F",#N/A,FALSE,"Meldisco";"europe B",#N/A,FALSE,"Meldisco"}</definedName>
    <definedName name="wrn.spec._.and._.Eur._1" localSheetId="1" hidden="1">{"Specialty F",#N/A,FALSE,"Meldisco";"Specialty B",#N/A,FALSE,"Meldisco";"europe F",#N/A,FALSE,"Meldisco";"europe B",#N/A,FALSE,"Meldisco"}</definedName>
    <definedName name="wrn.spec._.and._.Eur._1" localSheetId="3" hidden="1">{"Specialty F",#N/A,FALSE,"Meldisco";"Specialty B",#N/A,FALSE,"Meldisco";"europe F",#N/A,FALSE,"Meldisco";"europe B",#N/A,FALSE,"Meldisco"}</definedName>
    <definedName name="wrn.spec._.and._.Eur._1" localSheetId="5" hidden="1">{"Specialty F",#N/A,FALSE,"Meldisco";"Specialty B",#N/A,FALSE,"Meldisco";"europe F",#N/A,FALSE,"Meldisco";"europe B",#N/A,FALSE,"Meldisco"}</definedName>
    <definedName name="wrn.spec._.and._.Eur._1" hidden="1">{"Specialty F",#N/A,FALSE,"Meldisco";"Specialty B",#N/A,FALSE,"Meldisco";"europe F",#N/A,FALSE,"Meldisco";"europe B",#N/A,FALSE,"Meldisco"}</definedName>
    <definedName name="wrn.sspall._1" localSheetId="1" hidden="1">{"sspcash",#N/A,FALSE,"EWSINCX";"sspinc",#N/A,FALSE,"EWSINCX";"ssptax",#N/A,FALSE,"EWSINCX";"ssppub",#N/A,FALSE,"EWSINCX";"sspperchgetc",#N/A,FALSE,"EWSINCX";"sspevan",#N/A,FALSE,"EWSINCX";"sspbroad",#N/A,FALSE,"EWSINCX";"sspbroadcont",#N/A,FALSE,"EWSINCX";"sspcable",#N/A,FALSE,"EWSINCX";"sspent",#N/A,FALSE,"EWSINCX"}</definedName>
    <definedName name="wrn.sspall._1" localSheetId="3" hidden="1">{"sspcash",#N/A,FALSE,"EWSINCX";"sspinc",#N/A,FALSE,"EWSINCX";"ssptax",#N/A,FALSE,"EWSINCX";"ssppub",#N/A,FALSE,"EWSINCX";"sspperchgetc",#N/A,FALSE,"EWSINCX";"sspevan",#N/A,FALSE,"EWSINCX";"sspbroad",#N/A,FALSE,"EWSINCX";"sspbroadcont",#N/A,FALSE,"EWSINCX";"sspcable",#N/A,FALSE,"EWSINCX";"sspent",#N/A,FALSE,"EWSINCX"}</definedName>
    <definedName name="wrn.sspall._1" localSheetId="5" hidden="1">{"sspcash",#N/A,FALSE,"EWSINCX";"sspinc",#N/A,FALSE,"EWSINCX";"ssptax",#N/A,FALSE,"EWSINCX";"ssppub",#N/A,FALSE,"EWSINCX";"sspperchgetc",#N/A,FALSE,"EWSINCX";"sspevan",#N/A,FALSE,"EWSINCX";"sspbroad",#N/A,FALSE,"EWSINCX";"sspbroadcont",#N/A,FALSE,"EWSINCX";"sspcable",#N/A,FALSE,"EWSINCX";"sspent",#N/A,FALSE,"EWSINCX"}</definedName>
    <definedName name="wrn.sspall._1" hidden="1">{"sspcash",#N/A,FALSE,"EWSINCX";"sspinc",#N/A,FALSE,"EWSINCX";"ssptax",#N/A,FALSE,"EWSINCX";"ssppub",#N/A,FALSE,"EWSINCX";"sspperchgetc",#N/A,FALSE,"EWSINCX";"sspevan",#N/A,FALSE,"EWSINCX";"sspbroad",#N/A,FALSE,"EWSINCX";"sspbroadcont",#N/A,FALSE,"EWSINCX";"sspcable",#N/A,FALSE,"EWSINCX";"sspent",#N/A,FALSE,"EWSINCX"}</definedName>
    <definedName name="wrn.Staff._.cost1998." localSheetId="1" hidden="1">{#N/A,#N/A,TRUE,"Staffnos &amp; cost"}</definedName>
    <definedName name="wrn.Staff._.cost1998." localSheetId="3" hidden="1">{#N/A,#N/A,TRUE,"Staffnos &amp; cost"}</definedName>
    <definedName name="wrn.Staff._.cost1998." localSheetId="5" hidden="1">{#N/A,#N/A,TRUE,"Staffnos &amp; cost"}</definedName>
    <definedName name="wrn.Staff._.cost1998." hidden="1">{#N/A,#N/A,TRUE,"Staffnos &amp; cost"}</definedName>
    <definedName name="wrn.Staffcost." localSheetId="1" hidden="1">{#N/A,#N/A,FALSE,"Staffnos &amp; cost"}</definedName>
    <definedName name="wrn.Staffcost." localSheetId="3" hidden="1">{#N/A,#N/A,FALSE,"Staffnos &amp; cost"}</definedName>
    <definedName name="wrn.Staffcost." localSheetId="5" hidden="1">{#N/A,#N/A,FALSE,"Staffnos &amp; cost"}</definedName>
    <definedName name="wrn.Staffcost." hidden="1">{#N/A,#N/A,FALSE,"Staffnos &amp; cost"}</definedName>
    <definedName name="wrn.Staffing." localSheetId="1" hidden="1">{#N/A,#N/A,FALSE,"Assessment";#N/A,#N/A,FALSE,"Staffing";#N/A,#N/A,FALSE,"Hires";#N/A,#N/A,FALSE,"Assumptions"}</definedName>
    <definedName name="wrn.Staffing." localSheetId="3" hidden="1">{#N/A,#N/A,FALSE,"Assessment";#N/A,#N/A,FALSE,"Staffing";#N/A,#N/A,FALSE,"Hires";#N/A,#N/A,FALSE,"Assumptions"}</definedName>
    <definedName name="wrn.Staffing." localSheetId="5" hidden="1">{#N/A,#N/A,FALSE,"Assessment";#N/A,#N/A,FALSE,"Staffing";#N/A,#N/A,FALSE,"Hires";#N/A,#N/A,FALSE,"Assumptions"}</definedName>
    <definedName name="wrn.Staffing." hidden="1">{#N/A,#N/A,FALSE,"Assessment";#N/A,#N/A,FALSE,"Staffing";#N/A,#N/A,FALSE,"Hires";#N/A,#N/A,FALSE,"Assumptions"}</definedName>
    <definedName name="wrn.Staffing._1" localSheetId="1" hidden="1">{#N/A,#N/A,FALSE,"Assessment";#N/A,#N/A,FALSE,"Staffing";#N/A,#N/A,FALSE,"Hires";#N/A,#N/A,FALSE,"Assumptions"}</definedName>
    <definedName name="wrn.Staffing._1" localSheetId="3" hidden="1">{#N/A,#N/A,FALSE,"Assessment";#N/A,#N/A,FALSE,"Staffing";#N/A,#N/A,FALSE,"Hires";#N/A,#N/A,FALSE,"Assumptions"}</definedName>
    <definedName name="wrn.Staffing._1" localSheetId="5" hidden="1">{#N/A,#N/A,FALSE,"Assessment";#N/A,#N/A,FALSE,"Staffing";#N/A,#N/A,FALSE,"Hires";#N/A,#N/A,FALSE,"Assumptions"}</definedName>
    <definedName name="wrn.Staffing._1" hidden="1">{#N/A,#N/A,FALSE,"Assessment";#N/A,#N/A,FALSE,"Staffing";#N/A,#N/A,FALSE,"Hires";#N/A,#N/A,FALSE,"Assumptions"}</definedName>
    <definedName name="wrn.Staffing._1_2" localSheetId="1" hidden="1">{#N/A,#N/A,FALSE,"Assessment";#N/A,#N/A,FALSE,"Staffing";#N/A,#N/A,FALSE,"Hires";#N/A,#N/A,FALSE,"Assumptions"}</definedName>
    <definedName name="wrn.Staffing._1_2" localSheetId="3" hidden="1">{#N/A,#N/A,FALSE,"Assessment";#N/A,#N/A,FALSE,"Staffing";#N/A,#N/A,FALSE,"Hires";#N/A,#N/A,FALSE,"Assumptions"}</definedName>
    <definedName name="wrn.Staffing._1_2" localSheetId="5" hidden="1">{#N/A,#N/A,FALSE,"Assessment";#N/A,#N/A,FALSE,"Staffing";#N/A,#N/A,FALSE,"Hires";#N/A,#N/A,FALSE,"Assumptions"}</definedName>
    <definedName name="wrn.Staffing._1_2" hidden="1">{#N/A,#N/A,FALSE,"Assessment";#N/A,#N/A,FALSE,"Staffing";#N/A,#N/A,FALSE,"Hires";#N/A,#N/A,FALSE,"Assumptions"}</definedName>
    <definedName name="wrn.Staffing._2" localSheetId="1" hidden="1">{#N/A,#N/A,FALSE,"Assessment";#N/A,#N/A,FALSE,"Staffing";#N/A,#N/A,FALSE,"Hires";#N/A,#N/A,FALSE,"Assumptions"}</definedName>
    <definedName name="wrn.Staffing._2" localSheetId="3" hidden="1">{#N/A,#N/A,FALSE,"Assessment";#N/A,#N/A,FALSE,"Staffing";#N/A,#N/A,FALSE,"Hires";#N/A,#N/A,FALSE,"Assumptions"}</definedName>
    <definedName name="wrn.Staffing._2" localSheetId="5" hidden="1">{#N/A,#N/A,FALSE,"Assessment";#N/A,#N/A,FALSE,"Staffing";#N/A,#N/A,FALSE,"Hires";#N/A,#N/A,FALSE,"Assumptions"}</definedName>
    <definedName name="wrn.Staffing._2" hidden="1">{#N/A,#N/A,FALSE,"Assessment";#N/A,#N/A,FALSE,"Staffing";#N/A,#N/A,FALSE,"Hires";#N/A,#N/A,FALSE,"Assumptions"}</definedName>
    <definedName name="wrn.Staffing._2_2" localSheetId="1" hidden="1">{#N/A,#N/A,FALSE,"Assessment";#N/A,#N/A,FALSE,"Staffing";#N/A,#N/A,FALSE,"Hires";#N/A,#N/A,FALSE,"Assumptions"}</definedName>
    <definedName name="wrn.Staffing._2_2" localSheetId="3" hidden="1">{#N/A,#N/A,FALSE,"Assessment";#N/A,#N/A,FALSE,"Staffing";#N/A,#N/A,FALSE,"Hires";#N/A,#N/A,FALSE,"Assumptions"}</definedName>
    <definedName name="wrn.Staffing._2_2" localSheetId="5" hidden="1">{#N/A,#N/A,FALSE,"Assessment";#N/A,#N/A,FALSE,"Staffing";#N/A,#N/A,FALSE,"Hires";#N/A,#N/A,FALSE,"Assumptions"}</definedName>
    <definedName name="wrn.Staffing._2_2" hidden="1">{#N/A,#N/A,FALSE,"Assessment";#N/A,#N/A,FALSE,"Staffing";#N/A,#N/A,FALSE,"Hires";#N/A,#N/A,FALSE,"Assumptions"}</definedName>
    <definedName name="wrn.Staffing._3" localSheetId="1" hidden="1">{#N/A,#N/A,FALSE,"Assessment";#N/A,#N/A,FALSE,"Staffing";#N/A,#N/A,FALSE,"Hires";#N/A,#N/A,FALSE,"Assumptions"}</definedName>
    <definedName name="wrn.Staffing._3" localSheetId="3" hidden="1">{#N/A,#N/A,FALSE,"Assessment";#N/A,#N/A,FALSE,"Staffing";#N/A,#N/A,FALSE,"Hires";#N/A,#N/A,FALSE,"Assumptions"}</definedName>
    <definedName name="wrn.Staffing._3" localSheetId="5" hidden="1">{#N/A,#N/A,FALSE,"Assessment";#N/A,#N/A,FALSE,"Staffing";#N/A,#N/A,FALSE,"Hires";#N/A,#N/A,FALSE,"Assumptions"}</definedName>
    <definedName name="wrn.Staffing._3" hidden="1">{#N/A,#N/A,FALSE,"Assessment";#N/A,#N/A,FALSE,"Staffing";#N/A,#N/A,FALSE,"Hires";#N/A,#N/A,FALSE,"Assumptions"}</definedName>
    <definedName name="wrn.Staffing._3_2" localSheetId="1" hidden="1">{#N/A,#N/A,FALSE,"Assessment";#N/A,#N/A,FALSE,"Staffing";#N/A,#N/A,FALSE,"Hires";#N/A,#N/A,FALSE,"Assumptions"}</definedName>
    <definedName name="wrn.Staffing._3_2" localSheetId="3" hidden="1">{#N/A,#N/A,FALSE,"Assessment";#N/A,#N/A,FALSE,"Staffing";#N/A,#N/A,FALSE,"Hires";#N/A,#N/A,FALSE,"Assumptions"}</definedName>
    <definedName name="wrn.Staffing._3_2" localSheetId="5" hidden="1">{#N/A,#N/A,FALSE,"Assessment";#N/A,#N/A,FALSE,"Staffing";#N/A,#N/A,FALSE,"Hires";#N/A,#N/A,FALSE,"Assumptions"}</definedName>
    <definedName name="wrn.Staffing._3_2" hidden="1">{#N/A,#N/A,FALSE,"Assessment";#N/A,#N/A,FALSE,"Staffing";#N/A,#N/A,FALSE,"Hires";#N/A,#N/A,FALSE,"Assumptions"}</definedName>
    <definedName name="wrn.Staffing._4" localSheetId="1" hidden="1">{#N/A,#N/A,FALSE,"Assessment";#N/A,#N/A,FALSE,"Staffing";#N/A,#N/A,FALSE,"Hires";#N/A,#N/A,FALSE,"Assumptions"}</definedName>
    <definedName name="wrn.Staffing._4" localSheetId="3" hidden="1">{#N/A,#N/A,FALSE,"Assessment";#N/A,#N/A,FALSE,"Staffing";#N/A,#N/A,FALSE,"Hires";#N/A,#N/A,FALSE,"Assumptions"}</definedName>
    <definedName name="wrn.Staffing._4" localSheetId="5" hidden="1">{#N/A,#N/A,FALSE,"Assessment";#N/A,#N/A,FALSE,"Staffing";#N/A,#N/A,FALSE,"Hires";#N/A,#N/A,FALSE,"Assumptions"}</definedName>
    <definedName name="wrn.Staffing._4" hidden="1">{#N/A,#N/A,FALSE,"Assessment";#N/A,#N/A,FALSE,"Staffing";#N/A,#N/A,FALSE,"Hires";#N/A,#N/A,FALSE,"Assumptions"}</definedName>
    <definedName name="wrn.Staffing._4_2" localSheetId="1" hidden="1">{#N/A,#N/A,FALSE,"Assessment";#N/A,#N/A,FALSE,"Staffing";#N/A,#N/A,FALSE,"Hires";#N/A,#N/A,FALSE,"Assumptions"}</definedName>
    <definedName name="wrn.Staffing._4_2" localSheetId="3" hidden="1">{#N/A,#N/A,FALSE,"Assessment";#N/A,#N/A,FALSE,"Staffing";#N/A,#N/A,FALSE,"Hires";#N/A,#N/A,FALSE,"Assumptions"}</definedName>
    <definedName name="wrn.Staffing._4_2" localSheetId="5" hidden="1">{#N/A,#N/A,FALSE,"Assessment";#N/A,#N/A,FALSE,"Staffing";#N/A,#N/A,FALSE,"Hires";#N/A,#N/A,FALSE,"Assumptions"}</definedName>
    <definedName name="wrn.Staffing._4_2" hidden="1">{#N/A,#N/A,FALSE,"Assessment";#N/A,#N/A,FALSE,"Staffing";#N/A,#N/A,FALSE,"Hires";#N/A,#N/A,FALSE,"Assumptions"}</definedName>
    <definedName name="wrn.Staffing._5" localSheetId="1" hidden="1">{#N/A,#N/A,FALSE,"Assessment";#N/A,#N/A,FALSE,"Staffing";#N/A,#N/A,FALSE,"Hires";#N/A,#N/A,FALSE,"Assumptions"}</definedName>
    <definedName name="wrn.Staffing._5" localSheetId="3" hidden="1">{#N/A,#N/A,FALSE,"Assessment";#N/A,#N/A,FALSE,"Staffing";#N/A,#N/A,FALSE,"Hires";#N/A,#N/A,FALSE,"Assumptions"}</definedName>
    <definedName name="wrn.Staffing._5" localSheetId="5" hidden="1">{#N/A,#N/A,FALSE,"Assessment";#N/A,#N/A,FALSE,"Staffing";#N/A,#N/A,FALSE,"Hires";#N/A,#N/A,FALSE,"Assumptions"}</definedName>
    <definedName name="wrn.Staffing._5" hidden="1">{#N/A,#N/A,FALSE,"Assessment";#N/A,#N/A,FALSE,"Staffing";#N/A,#N/A,FALSE,"Hires";#N/A,#N/A,FALSE,"Assumptions"}</definedName>
    <definedName name="wrn.Staffing._5_2" localSheetId="1" hidden="1">{#N/A,#N/A,FALSE,"Assessment";#N/A,#N/A,FALSE,"Staffing";#N/A,#N/A,FALSE,"Hires";#N/A,#N/A,FALSE,"Assumptions"}</definedName>
    <definedName name="wrn.Staffing._5_2" localSheetId="3" hidden="1">{#N/A,#N/A,FALSE,"Assessment";#N/A,#N/A,FALSE,"Staffing";#N/A,#N/A,FALSE,"Hires";#N/A,#N/A,FALSE,"Assumptions"}</definedName>
    <definedName name="wrn.Staffing._5_2" localSheetId="5" hidden="1">{#N/A,#N/A,FALSE,"Assessment";#N/A,#N/A,FALSE,"Staffing";#N/A,#N/A,FALSE,"Hires";#N/A,#N/A,FALSE,"Assumptions"}</definedName>
    <definedName name="wrn.Staffing._5_2" hidden="1">{#N/A,#N/A,FALSE,"Assessment";#N/A,#N/A,FALSE,"Staffing";#N/A,#N/A,FALSE,"Hires";#N/A,#N/A,FALSE,"Assumptions"}</definedName>
    <definedName name="wrn.Staffing1" localSheetId="1" hidden="1">{#N/A,#N/A,FALSE,"Assessment";#N/A,#N/A,FALSE,"Staffing";#N/A,#N/A,FALSE,"Hires";#N/A,#N/A,FALSE,"Assumptions"}</definedName>
    <definedName name="wrn.Staffing1" localSheetId="3" hidden="1">{#N/A,#N/A,FALSE,"Assessment";#N/A,#N/A,FALSE,"Staffing";#N/A,#N/A,FALSE,"Hires";#N/A,#N/A,FALSE,"Assumptions"}</definedName>
    <definedName name="wrn.Staffing1" localSheetId="5" hidden="1">{#N/A,#N/A,FALSE,"Assessment";#N/A,#N/A,FALSE,"Staffing";#N/A,#N/A,FALSE,"Hires";#N/A,#N/A,FALSE,"Assumptions"}</definedName>
    <definedName name="wrn.Staffing1" hidden="1">{#N/A,#N/A,FALSE,"Assessment";#N/A,#N/A,FALSE,"Staffing";#N/A,#N/A,FALSE,"Hires";#N/A,#N/A,FALSE,"Assumptions"}</definedName>
    <definedName name="wrn.Staffing1_1" localSheetId="1" hidden="1">{#N/A,#N/A,FALSE,"Assessment";#N/A,#N/A,FALSE,"Staffing";#N/A,#N/A,FALSE,"Hires";#N/A,#N/A,FALSE,"Assumptions"}</definedName>
    <definedName name="wrn.Staffing1_1" localSheetId="3" hidden="1">{#N/A,#N/A,FALSE,"Assessment";#N/A,#N/A,FALSE,"Staffing";#N/A,#N/A,FALSE,"Hires";#N/A,#N/A,FALSE,"Assumptions"}</definedName>
    <definedName name="wrn.Staffing1_1" localSheetId="5" hidden="1">{#N/A,#N/A,FALSE,"Assessment";#N/A,#N/A,FALSE,"Staffing";#N/A,#N/A,FALSE,"Hires";#N/A,#N/A,FALSE,"Assumptions"}</definedName>
    <definedName name="wrn.Staffing1_1" hidden="1">{#N/A,#N/A,FALSE,"Assessment";#N/A,#N/A,FALSE,"Staffing";#N/A,#N/A,FALSE,"Hires";#N/A,#N/A,FALSE,"Assumptions"}</definedName>
    <definedName name="wrn.Staffing1_1_2" localSheetId="1" hidden="1">{#N/A,#N/A,FALSE,"Assessment";#N/A,#N/A,FALSE,"Staffing";#N/A,#N/A,FALSE,"Hires";#N/A,#N/A,FALSE,"Assumptions"}</definedName>
    <definedName name="wrn.Staffing1_1_2" localSheetId="3" hidden="1">{#N/A,#N/A,FALSE,"Assessment";#N/A,#N/A,FALSE,"Staffing";#N/A,#N/A,FALSE,"Hires";#N/A,#N/A,FALSE,"Assumptions"}</definedName>
    <definedName name="wrn.Staffing1_1_2" localSheetId="5" hidden="1">{#N/A,#N/A,FALSE,"Assessment";#N/A,#N/A,FALSE,"Staffing";#N/A,#N/A,FALSE,"Hires";#N/A,#N/A,FALSE,"Assumptions"}</definedName>
    <definedName name="wrn.Staffing1_1_2" hidden="1">{#N/A,#N/A,FALSE,"Assessment";#N/A,#N/A,FALSE,"Staffing";#N/A,#N/A,FALSE,"Hires";#N/A,#N/A,FALSE,"Assumptions"}</definedName>
    <definedName name="wrn.Staffing1_2" localSheetId="1" hidden="1">{#N/A,#N/A,FALSE,"Assessment";#N/A,#N/A,FALSE,"Staffing";#N/A,#N/A,FALSE,"Hires";#N/A,#N/A,FALSE,"Assumptions"}</definedName>
    <definedName name="wrn.Staffing1_2" localSheetId="3" hidden="1">{#N/A,#N/A,FALSE,"Assessment";#N/A,#N/A,FALSE,"Staffing";#N/A,#N/A,FALSE,"Hires";#N/A,#N/A,FALSE,"Assumptions"}</definedName>
    <definedName name="wrn.Staffing1_2" localSheetId="5" hidden="1">{#N/A,#N/A,FALSE,"Assessment";#N/A,#N/A,FALSE,"Staffing";#N/A,#N/A,FALSE,"Hires";#N/A,#N/A,FALSE,"Assumptions"}</definedName>
    <definedName name="wrn.Staffing1_2" hidden="1">{#N/A,#N/A,FALSE,"Assessment";#N/A,#N/A,FALSE,"Staffing";#N/A,#N/A,FALSE,"Hires";#N/A,#N/A,FALSE,"Assumptions"}</definedName>
    <definedName name="wrn.Staffing1_2_2" localSheetId="1" hidden="1">{#N/A,#N/A,FALSE,"Assessment";#N/A,#N/A,FALSE,"Staffing";#N/A,#N/A,FALSE,"Hires";#N/A,#N/A,FALSE,"Assumptions"}</definedName>
    <definedName name="wrn.Staffing1_2_2" localSheetId="3" hidden="1">{#N/A,#N/A,FALSE,"Assessment";#N/A,#N/A,FALSE,"Staffing";#N/A,#N/A,FALSE,"Hires";#N/A,#N/A,FALSE,"Assumptions"}</definedName>
    <definedName name="wrn.Staffing1_2_2" localSheetId="5" hidden="1">{#N/A,#N/A,FALSE,"Assessment";#N/A,#N/A,FALSE,"Staffing";#N/A,#N/A,FALSE,"Hires";#N/A,#N/A,FALSE,"Assumptions"}</definedName>
    <definedName name="wrn.Staffing1_2_2" hidden="1">{#N/A,#N/A,FALSE,"Assessment";#N/A,#N/A,FALSE,"Staffing";#N/A,#N/A,FALSE,"Hires";#N/A,#N/A,FALSE,"Assumptions"}</definedName>
    <definedName name="wrn.Staffing1_3" localSheetId="1" hidden="1">{#N/A,#N/A,FALSE,"Assessment";#N/A,#N/A,FALSE,"Staffing";#N/A,#N/A,FALSE,"Hires";#N/A,#N/A,FALSE,"Assumptions"}</definedName>
    <definedName name="wrn.Staffing1_3" localSheetId="3" hidden="1">{#N/A,#N/A,FALSE,"Assessment";#N/A,#N/A,FALSE,"Staffing";#N/A,#N/A,FALSE,"Hires";#N/A,#N/A,FALSE,"Assumptions"}</definedName>
    <definedName name="wrn.Staffing1_3" localSheetId="5" hidden="1">{#N/A,#N/A,FALSE,"Assessment";#N/A,#N/A,FALSE,"Staffing";#N/A,#N/A,FALSE,"Hires";#N/A,#N/A,FALSE,"Assumptions"}</definedName>
    <definedName name="wrn.Staffing1_3" hidden="1">{#N/A,#N/A,FALSE,"Assessment";#N/A,#N/A,FALSE,"Staffing";#N/A,#N/A,FALSE,"Hires";#N/A,#N/A,FALSE,"Assumptions"}</definedName>
    <definedName name="wrn.Staffing1_3_2" localSheetId="1" hidden="1">{#N/A,#N/A,FALSE,"Assessment";#N/A,#N/A,FALSE,"Staffing";#N/A,#N/A,FALSE,"Hires";#N/A,#N/A,FALSE,"Assumptions"}</definedName>
    <definedName name="wrn.Staffing1_3_2" localSheetId="3" hidden="1">{#N/A,#N/A,FALSE,"Assessment";#N/A,#N/A,FALSE,"Staffing";#N/A,#N/A,FALSE,"Hires";#N/A,#N/A,FALSE,"Assumptions"}</definedName>
    <definedName name="wrn.Staffing1_3_2" localSheetId="5" hidden="1">{#N/A,#N/A,FALSE,"Assessment";#N/A,#N/A,FALSE,"Staffing";#N/A,#N/A,FALSE,"Hires";#N/A,#N/A,FALSE,"Assumptions"}</definedName>
    <definedName name="wrn.Staffing1_3_2" hidden="1">{#N/A,#N/A,FALSE,"Assessment";#N/A,#N/A,FALSE,"Staffing";#N/A,#N/A,FALSE,"Hires";#N/A,#N/A,FALSE,"Assumptions"}</definedName>
    <definedName name="wrn.Staffing1_4" localSheetId="1" hidden="1">{#N/A,#N/A,FALSE,"Assessment";#N/A,#N/A,FALSE,"Staffing";#N/A,#N/A,FALSE,"Hires";#N/A,#N/A,FALSE,"Assumptions"}</definedName>
    <definedName name="wrn.Staffing1_4" localSheetId="3" hidden="1">{#N/A,#N/A,FALSE,"Assessment";#N/A,#N/A,FALSE,"Staffing";#N/A,#N/A,FALSE,"Hires";#N/A,#N/A,FALSE,"Assumptions"}</definedName>
    <definedName name="wrn.Staffing1_4" localSheetId="5" hidden="1">{#N/A,#N/A,FALSE,"Assessment";#N/A,#N/A,FALSE,"Staffing";#N/A,#N/A,FALSE,"Hires";#N/A,#N/A,FALSE,"Assumptions"}</definedName>
    <definedName name="wrn.Staffing1_4" hidden="1">{#N/A,#N/A,FALSE,"Assessment";#N/A,#N/A,FALSE,"Staffing";#N/A,#N/A,FALSE,"Hires";#N/A,#N/A,FALSE,"Assumptions"}</definedName>
    <definedName name="wrn.Staffing1_4_2" localSheetId="1" hidden="1">{#N/A,#N/A,FALSE,"Assessment";#N/A,#N/A,FALSE,"Staffing";#N/A,#N/A,FALSE,"Hires";#N/A,#N/A,FALSE,"Assumptions"}</definedName>
    <definedName name="wrn.Staffing1_4_2" localSheetId="3" hidden="1">{#N/A,#N/A,FALSE,"Assessment";#N/A,#N/A,FALSE,"Staffing";#N/A,#N/A,FALSE,"Hires";#N/A,#N/A,FALSE,"Assumptions"}</definedName>
    <definedName name="wrn.Staffing1_4_2" localSheetId="5" hidden="1">{#N/A,#N/A,FALSE,"Assessment";#N/A,#N/A,FALSE,"Staffing";#N/A,#N/A,FALSE,"Hires";#N/A,#N/A,FALSE,"Assumptions"}</definedName>
    <definedName name="wrn.Staffing1_4_2" hidden="1">{#N/A,#N/A,FALSE,"Assessment";#N/A,#N/A,FALSE,"Staffing";#N/A,#N/A,FALSE,"Hires";#N/A,#N/A,FALSE,"Assumptions"}</definedName>
    <definedName name="wrn.Staffing1_5" localSheetId="1" hidden="1">{#N/A,#N/A,FALSE,"Assessment";#N/A,#N/A,FALSE,"Staffing";#N/A,#N/A,FALSE,"Hires";#N/A,#N/A,FALSE,"Assumptions"}</definedName>
    <definedName name="wrn.Staffing1_5" localSheetId="3" hidden="1">{#N/A,#N/A,FALSE,"Assessment";#N/A,#N/A,FALSE,"Staffing";#N/A,#N/A,FALSE,"Hires";#N/A,#N/A,FALSE,"Assumptions"}</definedName>
    <definedName name="wrn.Staffing1_5" localSheetId="5" hidden="1">{#N/A,#N/A,FALSE,"Assessment";#N/A,#N/A,FALSE,"Staffing";#N/A,#N/A,FALSE,"Hires";#N/A,#N/A,FALSE,"Assumptions"}</definedName>
    <definedName name="wrn.Staffing1_5" hidden="1">{#N/A,#N/A,FALSE,"Assessment";#N/A,#N/A,FALSE,"Staffing";#N/A,#N/A,FALSE,"Hires";#N/A,#N/A,FALSE,"Assumptions"}</definedName>
    <definedName name="wrn.Staffing1_5_2" localSheetId="1" hidden="1">{#N/A,#N/A,FALSE,"Assessment";#N/A,#N/A,FALSE,"Staffing";#N/A,#N/A,FALSE,"Hires";#N/A,#N/A,FALSE,"Assumptions"}</definedName>
    <definedName name="wrn.Staffing1_5_2" localSheetId="3" hidden="1">{#N/A,#N/A,FALSE,"Assessment";#N/A,#N/A,FALSE,"Staffing";#N/A,#N/A,FALSE,"Hires";#N/A,#N/A,FALSE,"Assumptions"}</definedName>
    <definedName name="wrn.Staffing1_5_2" localSheetId="5" hidden="1">{#N/A,#N/A,FALSE,"Assessment";#N/A,#N/A,FALSE,"Staffing";#N/A,#N/A,FALSE,"Hires";#N/A,#N/A,FALSE,"Assumptions"}</definedName>
    <definedName name="wrn.Staffing1_5_2" hidden="1">{#N/A,#N/A,FALSE,"Assessment";#N/A,#N/A,FALSE,"Staffing";#N/A,#N/A,FALSE,"Hires";#N/A,#N/A,FALSE,"Assumptions"}</definedName>
    <definedName name="wrn.stand_alone." localSheetId="1" hidden="1">{#N/A,#N/A,FALSE,"CBE";#N/A,#N/A,FALSE,"SWK"}</definedName>
    <definedName name="wrn.stand_alone." localSheetId="3" hidden="1">{#N/A,#N/A,FALSE,"CBE";#N/A,#N/A,FALSE,"SWK"}</definedName>
    <definedName name="wrn.stand_alone." localSheetId="5" hidden="1">{#N/A,#N/A,FALSE,"CBE";#N/A,#N/A,FALSE,"SWK"}</definedName>
    <definedName name="wrn.stand_alone." hidden="1">{#N/A,#N/A,FALSE,"CBE";#N/A,#N/A,FALSE,"SWK"}</definedName>
    <definedName name="wrn.stand_alone._1" localSheetId="1" hidden="1">{#N/A,#N/A,FALSE,"CBE";#N/A,#N/A,FALSE,"SWK"}</definedName>
    <definedName name="wrn.stand_alone._1" localSheetId="3" hidden="1">{#N/A,#N/A,FALSE,"CBE";#N/A,#N/A,FALSE,"SWK"}</definedName>
    <definedName name="wrn.stand_alone._1" localSheetId="5" hidden="1">{#N/A,#N/A,FALSE,"CBE";#N/A,#N/A,FALSE,"SWK"}</definedName>
    <definedName name="wrn.stand_alone._1" hidden="1">{#N/A,#N/A,FALSE,"CBE";#N/A,#N/A,FALSE,"SWK"}</definedName>
    <definedName name="wrn.STAND_ALONE_BOTH." localSheetId="1" hidden="1">{"FCB_ALL",#N/A,FALSE,"FCB";"GREY_ALL",#N/A,FALSE,"GREY"}</definedName>
    <definedName name="wrn.STAND_ALONE_BOTH." localSheetId="3" hidden="1">{"FCB_ALL",#N/A,FALSE,"FCB";"GREY_ALL",#N/A,FALSE,"GREY"}</definedName>
    <definedName name="wrn.STAND_ALONE_BOTH." localSheetId="5" hidden="1">{"FCB_ALL",#N/A,FALSE,"FCB";"GREY_ALL",#N/A,FALSE,"GREY"}</definedName>
    <definedName name="wrn.STAND_ALONE_BOTH." hidden="1">{"FCB_ALL",#N/A,FALSE,"FCB";"GREY_ALL",#N/A,FALSE,"GREY"}</definedName>
    <definedName name="wrn.STAND_ALONE_BOTH._1" localSheetId="1" hidden="1">{"FCB_ALL",#N/A,FALSE,"FCB";"GREY_ALL",#N/A,FALSE,"GREY"}</definedName>
    <definedName name="wrn.STAND_ALONE_BOTH._1" localSheetId="3" hidden="1">{"FCB_ALL",#N/A,FALSE,"FCB";"GREY_ALL",#N/A,FALSE,"GREY"}</definedName>
    <definedName name="wrn.STAND_ALONE_BOTH._1" localSheetId="5" hidden="1">{"FCB_ALL",#N/A,FALSE,"FCB";"GREY_ALL",#N/A,FALSE,"GREY"}</definedName>
    <definedName name="wrn.STAND_ALONE_BOTH._1" hidden="1">{"FCB_ALL",#N/A,FALSE,"FCB";"GREY_ALL",#N/A,FALSE,"GREY"}</definedName>
    <definedName name="wrn.STAND_ALONE_BOTH._1_1" localSheetId="1" hidden="1">{"FCB_ALL",#N/A,FALSE,"FCB";"GREY_ALL",#N/A,FALSE,"GREY"}</definedName>
    <definedName name="wrn.STAND_ALONE_BOTH._1_1" localSheetId="3" hidden="1">{"FCB_ALL",#N/A,FALSE,"FCB";"GREY_ALL",#N/A,FALSE,"GREY"}</definedName>
    <definedName name="wrn.STAND_ALONE_BOTH._1_1" localSheetId="5" hidden="1">{"FCB_ALL",#N/A,FALSE,"FCB";"GREY_ALL",#N/A,FALSE,"GREY"}</definedName>
    <definedName name="wrn.STAND_ALONE_BOTH._1_1" hidden="1">{"FCB_ALL",#N/A,FALSE,"FCB";"GREY_ALL",#N/A,FALSE,"GREY"}</definedName>
    <definedName name="wrn.STAND_ALONE_BOTH._1_1_2" localSheetId="1" hidden="1">{"FCB_ALL",#N/A,FALSE,"FCB";"GREY_ALL",#N/A,FALSE,"GREY"}</definedName>
    <definedName name="wrn.STAND_ALONE_BOTH._1_1_2" localSheetId="3" hidden="1">{"FCB_ALL",#N/A,FALSE,"FCB";"GREY_ALL",#N/A,FALSE,"GREY"}</definedName>
    <definedName name="wrn.STAND_ALONE_BOTH._1_1_2" localSheetId="5" hidden="1">{"FCB_ALL",#N/A,FALSE,"FCB";"GREY_ALL",#N/A,FALSE,"GREY"}</definedName>
    <definedName name="wrn.STAND_ALONE_BOTH._1_1_2" hidden="1">{"FCB_ALL",#N/A,FALSE,"FCB";"GREY_ALL",#N/A,FALSE,"GREY"}</definedName>
    <definedName name="wrn.STAND_ALONE_BOTH._1_3" localSheetId="1" hidden="1">{"FCB_ALL",#N/A,FALSE,"FCB";"GREY_ALL",#N/A,FALSE,"GREY"}</definedName>
    <definedName name="wrn.STAND_ALONE_BOTH._1_3" localSheetId="3" hidden="1">{"FCB_ALL",#N/A,FALSE,"FCB";"GREY_ALL",#N/A,FALSE,"GREY"}</definedName>
    <definedName name="wrn.STAND_ALONE_BOTH._1_3" localSheetId="5" hidden="1">{"FCB_ALL",#N/A,FALSE,"FCB";"GREY_ALL",#N/A,FALSE,"GREY"}</definedName>
    <definedName name="wrn.STAND_ALONE_BOTH._1_3" hidden="1">{"FCB_ALL",#N/A,FALSE,"FCB";"GREY_ALL",#N/A,FALSE,"GREY"}</definedName>
    <definedName name="wrn.STAND_ALONE_BOTH._2" localSheetId="1" hidden="1">{"FCB_ALL",#N/A,FALSE,"FCB";"GREY_ALL",#N/A,FALSE,"GREY"}</definedName>
    <definedName name="wrn.STAND_ALONE_BOTH._2" localSheetId="3" hidden="1">{"FCB_ALL",#N/A,FALSE,"FCB";"GREY_ALL",#N/A,FALSE,"GREY"}</definedName>
    <definedName name="wrn.STAND_ALONE_BOTH._2" localSheetId="5" hidden="1">{"FCB_ALL",#N/A,FALSE,"FCB";"GREY_ALL",#N/A,FALSE,"GREY"}</definedName>
    <definedName name="wrn.STAND_ALONE_BOTH._2" hidden="1">{"FCB_ALL",#N/A,FALSE,"FCB";"GREY_ALL",#N/A,FALSE,"GREY"}</definedName>
    <definedName name="wrn.STAND_ALONE_BOTH._2_2" localSheetId="1" hidden="1">{"FCB_ALL",#N/A,FALSE,"FCB";"GREY_ALL",#N/A,FALSE,"GREY"}</definedName>
    <definedName name="wrn.STAND_ALONE_BOTH._2_2" localSheetId="3" hidden="1">{"FCB_ALL",#N/A,FALSE,"FCB";"GREY_ALL",#N/A,FALSE,"GREY"}</definedName>
    <definedName name="wrn.STAND_ALONE_BOTH._2_2" localSheetId="5" hidden="1">{"FCB_ALL",#N/A,FALSE,"FCB";"GREY_ALL",#N/A,FALSE,"GREY"}</definedName>
    <definedName name="wrn.STAND_ALONE_BOTH._2_2" hidden="1">{"FCB_ALL",#N/A,FALSE,"FCB";"GREY_ALL",#N/A,FALSE,"GREY"}</definedName>
    <definedName name="wrn.STAND_ALONE_BOTH._3" localSheetId="1" hidden="1">{"FCB_ALL",#N/A,FALSE,"FCB";"GREY_ALL",#N/A,FALSE,"GREY"}</definedName>
    <definedName name="wrn.STAND_ALONE_BOTH._3" localSheetId="3" hidden="1">{"FCB_ALL",#N/A,FALSE,"FCB";"GREY_ALL",#N/A,FALSE,"GREY"}</definedName>
    <definedName name="wrn.STAND_ALONE_BOTH._3" localSheetId="5" hidden="1">{"FCB_ALL",#N/A,FALSE,"FCB";"GREY_ALL",#N/A,FALSE,"GREY"}</definedName>
    <definedName name="wrn.STAND_ALONE_BOTH._3" hidden="1">{"FCB_ALL",#N/A,FALSE,"FCB";"GREY_ALL",#N/A,FALSE,"GREY"}</definedName>
    <definedName name="wrn.STAND_ALONE_BOTH._3_2" localSheetId="1" hidden="1">{"FCB_ALL",#N/A,FALSE,"FCB";"GREY_ALL",#N/A,FALSE,"GREY"}</definedName>
    <definedName name="wrn.STAND_ALONE_BOTH._3_2" localSheetId="3" hidden="1">{"FCB_ALL",#N/A,FALSE,"FCB";"GREY_ALL",#N/A,FALSE,"GREY"}</definedName>
    <definedName name="wrn.STAND_ALONE_BOTH._3_2" localSheetId="5" hidden="1">{"FCB_ALL",#N/A,FALSE,"FCB";"GREY_ALL",#N/A,FALSE,"GREY"}</definedName>
    <definedName name="wrn.STAND_ALONE_BOTH._3_2" hidden="1">{"FCB_ALL",#N/A,FALSE,"FCB";"GREY_ALL",#N/A,FALSE,"GREY"}</definedName>
    <definedName name="wrn.STAND_ALONE_BOTH._5" localSheetId="1" hidden="1">{"FCB_ALL",#N/A,FALSE,"FCB";"GREY_ALL",#N/A,FALSE,"GREY"}</definedName>
    <definedName name="wrn.STAND_ALONE_BOTH._5" localSheetId="3" hidden="1">{"FCB_ALL",#N/A,FALSE,"FCB";"GREY_ALL",#N/A,FALSE,"GREY"}</definedName>
    <definedName name="wrn.STAND_ALONE_BOTH._5" localSheetId="5" hidden="1">{"FCB_ALL",#N/A,FALSE,"FCB";"GREY_ALL",#N/A,FALSE,"GREY"}</definedName>
    <definedName name="wrn.STAND_ALONE_BOTH._5" hidden="1">{"FCB_ALL",#N/A,FALSE,"FCB";"GREY_ALL",#N/A,FALSE,"GREY"}</definedName>
    <definedName name="wrn.Stand_alone_both._dcf" localSheetId="1" hidden="1">{"FCB_ALL",#N/A,FALSE,"FCB";"GREY_ALL",#N/A,FALSE,"GREY"}</definedName>
    <definedName name="wrn.Stand_alone_both._dcf" localSheetId="3" hidden="1">{"FCB_ALL",#N/A,FALSE,"FCB";"GREY_ALL",#N/A,FALSE,"GREY"}</definedName>
    <definedName name="wrn.Stand_alone_both._dcf" localSheetId="5" hidden="1">{"FCB_ALL",#N/A,FALSE,"FCB";"GREY_ALL",#N/A,FALSE,"GREY"}</definedName>
    <definedName name="wrn.Stand_alone_both._dcf" hidden="1">{"FCB_ALL",#N/A,FALSE,"FCB";"GREY_ALL",#N/A,FALSE,"GREY"}</definedName>
    <definedName name="wrn.Stand_alone_both._dcf_1" localSheetId="1" hidden="1">{"FCB_ALL",#N/A,FALSE,"FCB";"GREY_ALL",#N/A,FALSE,"GREY"}</definedName>
    <definedName name="wrn.Stand_alone_both._dcf_1" localSheetId="3" hidden="1">{"FCB_ALL",#N/A,FALSE,"FCB";"GREY_ALL",#N/A,FALSE,"GREY"}</definedName>
    <definedName name="wrn.Stand_alone_both._dcf_1" localSheetId="5" hidden="1">{"FCB_ALL",#N/A,FALSE,"FCB";"GREY_ALL",#N/A,FALSE,"GREY"}</definedName>
    <definedName name="wrn.Stand_alone_both._dcf_1" hidden="1">{"FCB_ALL",#N/A,FALSE,"FCB";"GREY_ALL",#N/A,FALSE,"GREY"}</definedName>
    <definedName name="wrn.Statements." localSheetId="1"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5"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atments" localSheetId="1"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5"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atus." localSheetId="1" hidden="1">{#N/A,#N/A,TRUE,"Summary - 1";#N/A,#N/A,TRUE,"Summary - 2";#N/A,#N/A,TRUE,"Group Analysis";#N/A,#N/A,TRUE,"FM Analysis";#N/A,#N/A,TRUE,"T&amp;M-Onsite";#N/A,#N/A,TRUE,"FP-Onsite";#N/A,#N/A,TRUE,"NB-Onsite";#N/A,#N/A,TRUE,"T&amp;M-Offshore";#N/A,#N/A,TRUE,"FP-Offshore";#N/A,#N/A,TRUE,"Appendix-A";#N/A,#N/A,TRUE,"Appendix-B"}</definedName>
    <definedName name="wrn.status." localSheetId="3" hidden="1">{#N/A,#N/A,TRUE,"Summary - 1";#N/A,#N/A,TRUE,"Summary - 2";#N/A,#N/A,TRUE,"Group Analysis";#N/A,#N/A,TRUE,"FM Analysis";#N/A,#N/A,TRUE,"T&amp;M-Onsite";#N/A,#N/A,TRUE,"FP-Onsite";#N/A,#N/A,TRUE,"NB-Onsite";#N/A,#N/A,TRUE,"T&amp;M-Offshore";#N/A,#N/A,TRUE,"FP-Offshore";#N/A,#N/A,TRUE,"Appendix-A";#N/A,#N/A,TRUE,"Appendix-B"}</definedName>
    <definedName name="wrn.status." localSheetId="5" hidden="1">{#N/A,#N/A,TRUE,"Summary - 1";#N/A,#N/A,TRUE,"Summary - 2";#N/A,#N/A,TRUE,"Group Analysis";#N/A,#N/A,TRUE,"FM Analysis";#N/A,#N/A,TRUE,"T&amp;M-Onsite";#N/A,#N/A,TRUE,"FP-Onsite";#N/A,#N/A,TRUE,"NB-Onsite";#N/A,#N/A,TRUE,"T&amp;M-Offshore";#N/A,#N/A,TRUE,"FP-Offshore";#N/A,#N/A,TRUE,"Appendix-A";#N/A,#N/A,TRUE,"Appendix-B"}</definedName>
    <definedName name="wrn.status." hidden="1">{#N/A,#N/A,TRUE,"Summary - 1";#N/A,#N/A,TRUE,"Summary - 2";#N/A,#N/A,TRUE,"Group Analysis";#N/A,#N/A,TRUE,"FM Analysis";#N/A,#N/A,TRUE,"T&amp;M-Onsite";#N/A,#N/A,TRUE,"FP-Onsite";#N/A,#N/A,TRUE,"NB-Onsite";#N/A,#N/A,TRUE,"T&amp;M-Offshore";#N/A,#N/A,TRUE,"FP-Offshore";#N/A,#N/A,TRUE,"Appendix-A";#N/A,#N/A,TRUE,"Appendix-B"}</definedName>
    <definedName name="wrn.STMT._.OF._.CASH._.FLOWS." localSheetId="1" hidden="1">{"STMT OF CASH FLOWS",#N/A,FALSE,"Cash Flows Indirect"}</definedName>
    <definedName name="wrn.STMT._.OF._.CASH._.FLOWS." localSheetId="3" hidden="1">{"STMT OF CASH FLOWS",#N/A,FALSE,"Cash Flows Indirect"}</definedName>
    <definedName name="wrn.STMT._.OF._.CASH._.FLOWS." localSheetId="5" hidden="1">{"STMT OF CASH FLOWS",#N/A,FALSE,"Cash Flows Indirect"}</definedName>
    <definedName name="wrn.STMT._.OF._.CASH._.FLOWS." hidden="1">{"STMT OF CASH FLOWS",#N/A,FALSE,"Cash Flows Indirect"}</definedName>
    <definedName name="wrn.STMT._.OF._.CASH._.FLOWS._1" localSheetId="1" hidden="1">{"STMT OF CASH FLOWS",#N/A,FALSE,"Cash Flows Indirect"}</definedName>
    <definedName name="wrn.STMT._.OF._.CASH._.FLOWS._1" localSheetId="3" hidden="1">{"STMT OF CASH FLOWS",#N/A,FALSE,"Cash Flows Indirect"}</definedName>
    <definedName name="wrn.STMT._.OF._.CASH._.FLOWS._1" localSheetId="5" hidden="1">{"STMT OF CASH FLOWS",#N/A,FALSE,"Cash Flows Indirect"}</definedName>
    <definedName name="wrn.STMT._.OF._.CASH._.FLOWS._1" hidden="1">{"STMT OF CASH FLOWS",#N/A,FALSE,"Cash Flows Indirect"}</definedName>
    <definedName name="wrn.SUBREGION." localSheetId="1" hidden="1">{"SUBREGION",#N/A,FALSE,"CNTRYTYPE"}</definedName>
    <definedName name="wrn.SUBREGION." localSheetId="3" hidden="1">{"SUBREGION",#N/A,FALSE,"CNTRYTYPE"}</definedName>
    <definedName name="wrn.SUBREGION." localSheetId="5" hidden="1">{"SUBREGION",#N/A,FALSE,"CNTRYTYPE"}</definedName>
    <definedName name="wrn.SUBREGION." hidden="1">{"SUBREGION",#N/A,FALSE,"CNTRYTYPE"}</definedName>
    <definedName name="wrn.sum." localSheetId="1" hidden="1">{"Opsys",#N/A,FALSE,"NPV_OPsys";"NT",#N/A,FALSE,"NPV_NT";"DevP",#N/A,FALSE,"NPV_DevPdt";"Office",#N/A,FALSE,"NPV_Office"}</definedName>
    <definedName name="wrn.sum." localSheetId="3" hidden="1">{"Opsys",#N/A,FALSE,"NPV_OPsys";"NT",#N/A,FALSE,"NPV_NT";"DevP",#N/A,FALSE,"NPV_DevPdt";"Office",#N/A,FALSE,"NPV_Office"}</definedName>
    <definedName name="wrn.sum." localSheetId="5" hidden="1">{"Opsys",#N/A,FALSE,"NPV_OPsys";"NT",#N/A,FALSE,"NPV_NT";"DevP",#N/A,FALSE,"NPV_DevPdt";"Office",#N/A,FALSE,"NPV_Office"}</definedName>
    <definedName name="wrn.sum." hidden="1">{"Opsys",#N/A,FALSE,"NPV_OPsys";"NT",#N/A,FALSE,"NPV_NT";"DevP",#N/A,FALSE,"NPV_DevPdt";"Office",#N/A,FALSE,"NPV_Office"}</definedName>
    <definedName name="wrn.summ4." localSheetId="1" hidden="1">{#N/A,#N/A,FALSE,"summ";#N/A,#N/A,FALSE,"q1";#N/A,#N/A,FALSE,"summ_alt";#N/A,#N/A,FALSE,"stock_nozero";#N/A,#N/A,FALSE,"1995"}</definedName>
    <definedName name="wrn.summ4." localSheetId="3" hidden="1">{#N/A,#N/A,FALSE,"summ";#N/A,#N/A,FALSE,"q1";#N/A,#N/A,FALSE,"summ_alt";#N/A,#N/A,FALSE,"stock_nozero";#N/A,#N/A,FALSE,"1995"}</definedName>
    <definedName name="wrn.summ4." localSheetId="5" hidden="1">{#N/A,#N/A,FALSE,"summ";#N/A,#N/A,FALSE,"q1";#N/A,#N/A,FALSE,"summ_alt";#N/A,#N/A,FALSE,"stock_nozero";#N/A,#N/A,FALSE,"1995"}</definedName>
    <definedName name="wrn.summ4." hidden="1">{#N/A,#N/A,FALSE,"summ";#N/A,#N/A,FALSE,"q1";#N/A,#N/A,FALSE,"summ_alt";#N/A,#N/A,FALSE,"stock_nozero";#N/A,#N/A,FALSE,"1995"}</definedName>
    <definedName name="wrn.summ4._1" localSheetId="1" hidden="1">{#N/A,#N/A,FALSE,"summ";#N/A,#N/A,FALSE,"q1";#N/A,#N/A,FALSE,"summ_alt";#N/A,#N/A,FALSE,"stock_nozero";#N/A,#N/A,FALSE,"1995"}</definedName>
    <definedName name="wrn.summ4._1" localSheetId="3" hidden="1">{#N/A,#N/A,FALSE,"summ";#N/A,#N/A,FALSE,"q1";#N/A,#N/A,FALSE,"summ_alt";#N/A,#N/A,FALSE,"stock_nozero";#N/A,#N/A,FALSE,"1995"}</definedName>
    <definedName name="wrn.summ4._1" localSheetId="5" hidden="1">{#N/A,#N/A,FALSE,"summ";#N/A,#N/A,FALSE,"q1";#N/A,#N/A,FALSE,"summ_alt";#N/A,#N/A,FALSE,"stock_nozero";#N/A,#N/A,FALSE,"1995"}</definedName>
    <definedName name="wrn.summ4._1" hidden="1">{#N/A,#N/A,FALSE,"summ";#N/A,#N/A,FALSE,"q1";#N/A,#N/A,FALSE,"summ_alt";#N/A,#N/A,FALSE,"stock_nozero";#N/A,#N/A,FALSE,"1995"}</definedName>
    <definedName name="wrn.summ4._1_1" localSheetId="1" hidden="1">{#N/A,#N/A,FALSE,"summ";#N/A,#N/A,FALSE,"q1";#N/A,#N/A,FALSE,"summ_alt";#N/A,#N/A,FALSE,"stock_nozero";#N/A,#N/A,FALSE,"1995"}</definedName>
    <definedName name="wrn.summ4._1_1" localSheetId="3" hidden="1">{#N/A,#N/A,FALSE,"summ";#N/A,#N/A,FALSE,"q1";#N/A,#N/A,FALSE,"summ_alt";#N/A,#N/A,FALSE,"stock_nozero";#N/A,#N/A,FALSE,"1995"}</definedName>
    <definedName name="wrn.summ4._1_1" localSheetId="5" hidden="1">{#N/A,#N/A,FALSE,"summ";#N/A,#N/A,FALSE,"q1";#N/A,#N/A,FALSE,"summ_alt";#N/A,#N/A,FALSE,"stock_nozero";#N/A,#N/A,FALSE,"1995"}</definedName>
    <definedName name="wrn.summ4._1_1" hidden="1">{#N/A,#N/A,FALSE,"summ";#N/A,#N/A,FALSE,"q1";#N/A,#N/A,FALSE,"summ_alt";#N/A,#N/A,FALSE,"stock_nozero";#N/A,#N/A,FALSE,"1995"}</definedName>
    <definedName name="wrn.summ4._1_1_2" localSheetId="1" hidden="1">{#N/A,#N/A,FALSE,"summ";#N/A,#N/A,FALSE,"q1";#N/A,#N/A,FALSE,"summ_alt";#N/A,#N/A,FALSE,"stock_nozero";#N/A,#N/A,FALSE,"1995"}</definedName>
    <definedName name="wrn.summ4._1_1_2" localSheetId="3" hidden="1">{#N/A,#N/A,FALSE,"summ";#N/A,#N/A,FALSE,"q1";#N/A,#N/A,FALSE,"summ_alt";#N/A,#N/A,FALSE,"stock_nozero";#N/A,#N/A,FALSE,"1995"}</definedName>
    <definedName name="wrn.summ4._1_1_2" localSheetId="5" hidden="1">{#N/A,#N/A,FALSE,"summ";#N/A,#N/A,FALSE,"q1";#N/A,#N/A,FALSE,"summ_alt";#N/A,#N/A,FALSE,"stock_nozero";#N/A,#N/A,FALSE,"1995"}</definedName>
    <definedName name="wrn.summ4._1_1_2" hidden="1">{#N/A,#N/A,FALSE,"summ";#N/A,#N/A,FALSE,"q1";#N/A,#N/A,FALSE,"summ_alt";#N/A,#N/A,FALSE,"stock_nozero";#N/A,#N/A,FALSE,"1995"}</definedName>
    <definedName name="wrn.summ4._1_3" localSheetId="1" hidden="1">{#N/A,#N/A,FALSE,"summ";#N/A,#N/A,FALSE,"q1";#N/A,#N/A,FALSE,"summ_alt";#N/A,#N/A,FALSE,"stock_nozero";#N/A,#N/A,FALSE,"1995"}</definedName>
    <definedName name="wrn.summ4._1_3" localSheetId="3" hidden="1">{#N/A,#N/A,FALSE,"summ";#N/A,#N/A,FALSE,"q1";#N/A,#N/A,FALSE,"summ_alt";#N/A,#N/A,FALSE,"stock_nozero";#N/A,#N/A,FALSE,"1995"}</definedName>
    <definedName name="wrn.summ4._1_3" localSheetId="5" hidden="1">{#N/A,#N/A,FALSE,"summ";#N/A,#N/A,FALSE,"q1";#N/A,#N/A,FALSE,"summ_alt";#N/A,#N/A,FALSE,"stock_nozero";#N/A,#N/A,FALSE,"1995"}</definedName>
    <definedName name="wrn.summ4._1_3" hidden="1">{#N/A,#N/A,FALSE,"summ";#N/A,#N/A,FALSE,"q1";#N/A,#N/A,FALSE,"summ_alt";#N/A,#N/A,FALSE,"stock_nozero";#N/A,#N/A,FALSE,"1995"}</definedName>
    <definedName name="wrn.summ4._2" localSheetId="1" hidden="1">{#N/A,#N/A,FALSE,"summ";#N/A,#N/A,FALSE,"q1";#N/A,#N/A,FALSE,"summ_alt";#N/A,#N/A,FALSE,"stock_nozero";#N/A,#N/A,FALSE,"1995"}</definedName>
    <definedName name="wrn.summ4._2" localSheetId="3" hidden="1">{#N/A,#N/A,FALSE,"summ";#N/A,#N/A,FALSE,"q1";#N/A,#N/A,FALSE,"summ_alt";#N/A,#N/A,FALSE,"stock_nozero";#N/A,#N/A,FALSE,"1995"}</definedName>
    <definedName name="wrn.summ4._2" localSheetId="5" hidden="1">{#N/A,#N/A,FALSE,"summ";#N/A,#N/A,FALSE,"q1";#N/A,#N/A,FALSE,"summ_alt";#N/A,#N/A,FALSE,"stock_nozero";#N/A,#N/A,FALSE,"1995"}</definedName>
    <definedName name="wrn.summ4._2" hidden="1">{#N/A,#N/A,FALSE,"summ";#N/A,#N/A,FALSE,"q1";#N/A,#N/A,FALSE,"summ_alt";#N/A,#N/A,FALSE,"stock_nozero";#N/A,#N/A,FALSE,"1995"}</definedName>
    <definedName name="wrn.summ4._2_2" localSheetId="1" hidden="1">{#N/A,#N/A,FALSE,"summ";#N/A,#N/A,FALSE,"q1";#N/A,#N/A,FALSE,"summ_alt";#N/A,#N/A,FALSE,"stock_nozero";#N/A,#N/A,FALSE,"1995"}</definedName>
    <definedName name="wrn.summ4._2_2" localSheetId="3" hidden="1">{#N/A,#N/A,FALSE,"summ";#N/A,#N/A,FALSE,"q1";#N/A,#N/A,FALSE,"summ_alt";#N/A,#N/A,FALSE,"stock_nozero";#N/A,#N/A,FALSE,"1995"}</definedName>
    <definedName name="wrn.summ4._2_2" localSheetId="5" hidden="1">{#N/A,#N/A,FALSE,"summ";#N/A,#N/A,FALSE,"q1";#N/A,#N/A,FALSE,"summ_alt";#N/A,#N/A,FALSE,"stock_nozero";#N/A,#N/A,FALSE,"1995"}</definedName>
    <definedName name="wrn.summ4._2_2" hidden="1">{#N/A,#N/A,FALSE,"summ";#N/A,#N/A,FALSE,"q1";#N/A,#N/A,FALSE,"summ_alt";#N/A,#N/A,FALSE,"stock_nozero";#N/A,#N/A,FALSE,"1995"}</definedName>
    <definedName name="wrn.summ4._3" localSheetId="1" hidden="1">{#N/A,#N/A,FALSE,"summ";#N/A,#N/A,FALSE,"q1";#N/A,#N/A,FALSE,"summ_alt";#N/A,#N/A,FALSE,"stock_nozero";#N/A,#N/A,FALSE,"1995"}</definedName>
    <definedName name="wrn.summ4._3" localSheetId="3" hidden="1">{#N/A,#N/A,FALSE,"summ";#N/A,#N/A,FALSE,"q1";#N/A,#N/A,FALSE,"summ_alt";#N/A,#N/A,FALSE,"stock_nozero";#N/A,#N/A,FALSE,"1995"}</definedName>
    <definedName name="wrn.summ4._3" localSheetId="5" hidden="1">{#N/A,#N/A,FALSE,"summ";#N/A,#N/A,FALSE,"q1";#N/A,#N/A,FALSE,"summ_alt";#N/A,#N/A,FALSE,"stock_nozero";#N/A,#N/A,FALSE,"1995"}</definedName>
    <definedName name="wrn.summ4._3" hidden="1">{#N/A,#N/A,FALSE,"summ";#N/A,#N/A,FALSE,"q1";#N/A,#N/A,FALSE,"summ_alt";#N/A,#N/A,FALSE,"stock_nozero";#N/A,#N/A,FALSE,"1995"}</definedName>
    <definedName name="wrn.summ4._3_2" localSheetId="1" hidden="1">{#N/A,#N/A,FALSE,"summ";#N/A,#N/A,FALSE,"q1";#N/A,#N/A,FALSE,"summ_alt";#N/A,#N/A,FALSE,"stock_nozero";#N/A,#N/A,FALSE,"1995"}</definedName>
    <definedName name="wrn.summ4._3_2" localSheetId="3" hidden="1">{#N/A,#N/A,FALSE,"summ";#N/A,#N/A,FALSE,"q1";#N/A,#N/A,FALSE,"summ_alt";#N/A,#N/A,FALSE,"stock_nozero";#N/A,#N/A,FALSE,"1995"}</definedName>
    <definedName name="wrn.summ4._3_2" localSheetId="5" hidden="1">{#N/A,#N/A,FALSE,"summ";#N/A,#N/A,FALSE,"q1";#N/A,#N/A,FALSE,"summ_alt";#N/A,#N/A,FALSE,"stock_nozero";#N/A,#N/A,FALSE,"1995"}</definedName>
    <definedName name="wrn.summ4._3_2" hidden="1">{#N/A,#N/A,FALSE,"summ";#N/A,#N/A,FALSE,"q1";#N/A,#N/A,FALSE,"summ_alt";#N/A,#N/A,FALSE,"stock_nozero";#N/A,#N/A,FALSE,"1995"}</definedName>
    <definedName name="wrn.summ4._5" localSheetId="1" hidden="1">{#N/A,#N/A,FALSE,"summ";#N/A,#N/A,FALSE,"q1";#N/A,#N/A,FALSE,"summ_alt";#N/A,#N/A,FALSE,"stock_nozero";#N/A,#N/A,FALSE,"1995"}</definedName>
    <definedName name="wrn.summ4._5" localSheetId="3" hidden="1">{#N/A,#N/A,FALSE,"summ";#N/A,#N/A,FALSE,"q1";#N/A,#N/A,FALSE,"summ_alt";#N/A,#N/A,FALSE,"stock_nozero";#N/A,#N/A,FALSE,"1995"}</definedName>
    <definedName name="wrn.summ4._5" localSheetId="5" hidden="1">{#N/A,#N/A,FALSE,"summ";#N/A,#N/A,FALSE,"q1";#N/A,#N/A,FALSE,"summ_alt";#N/A,#N/A,FALSE,"stock_nozero";#N/A,#N/A,FALSE,"1995"}</definedName>
    <definedName name="wrn.summ4._5" hidden="1">{#N/A,#N/A,FALSE,"summ";#N/A,#N/A,FALSE,"q1";#N/A,#N/A,FALSE,"summ_alt";#N/A,#N/A,FALSE,"stock_nozero";#N/A,#N/A,FALSE,"1995"}</definedName>
    <definedName name="wrn.summaries." localSheetId="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3"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5"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 localSheetId="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 localSheetId="3"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 localSheetId="5"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_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0" hidden="1">{"Summary",#N/A,FALSE,"Summary";"Summary Diagnotics",#N/A,FALSE,"Summary"}</definedName>
    <definedName name="wrn.Summary." localSheetId="1" hidden="1">{"Summary",#N/A,FALSE,"Summary";"Summary Diagnotics",#N/A,FALSE,"Summary"}</definedName>
    <definedName name="wrn.Summary." localSheetId="3" hidden="1">{"Summary",#N/A,FALSE,"Summary";"Summary Diagnotics",#N/A,FALSE,"Summary"}</definedName>
    <definedName name="wrn.Summary." localSheetId="5" hidden="1">{"Summary",#N/A,FALSE,"Summary";"Summary Diagnotics",#N/A,FALSE,"Summary"}</definedName>
    <definedName name="wrn.Summary." hidden="1">{"Summary",#N/A,FALSE,"Summary";"Summary Diagnotics",#N/A,FALSE,"Summary"}</definedName>
    <definedName name="wrn.Summary._.Financials." localSheetId="1" hidden="1">{"Balance Sheet",#N/A,FALSE,"Annual Summary";"Cashflows",#N/A,FALSE,"Annual Summary";"Summary Earnings",#N/A,FALSE,"Annual Summary"}</definedName>
    <definedName name="wrn.Summary._.Financials." localSheetId="3" hidden="1">{"Balance Sheet",#N/A,FALSE,"Annual Summary";"Cashflows",#N/A,FALSE,"Annual Summary";"Summary Earnings",#N/A,FALSE,"Annual Summary"}</definedName>
    <definedName name="wrn.Summary._.Financials." localSheetId="5" hidden="1">{"Balance Sheet",#N/A,FALSE,"Annual Summary";"Cashflows",#N/A,FALSE,"Annual Summary";"Summary Earnings",#N/A,FALSE,"Annual Summary"}</definedName>
    <definedName name="wrn.Summary._.Financials." hidden="1">{"Balance Sheet",#N/A,FALSE,"Annual Summary";"Cashflows",#N/A,FALSE,"Annual Summary";"Summary Earnings",#N/A,FALSE,"Annual Summary"}</definedName>
    <definedName name="wrn.Summary._.Financials._1" localSheetId="1" hidden="1">{"Balance Sheet",#N/A,FALSE,"Annual Summary";"Cashflows",#N/A,FALSE,"Annual Summary";"Summary Earnings",#N/A,FALSE,"Annual Summary"}</definedName>
    <definedName name="wrn.Summary._.Financials._1" localSheetId="3" hidden="1">{"Balance Sheet",#N/A,FALSE,"Annual Summary";"Cashflows",#N/A,FALSE,"Annual Summary";"Summary Earnings",#N/A,FALSE,"Annual Summary"}</definedName>
    <definedName name="wrn.Summary._.Financials._1" localSheetId="5" hidden="1">{"Balance Sheet",#N/A,FALSE,"Annual Summary";"Cashflows",#N/A,FALSE,"Annual Summary";"Summary Earnings",#N/A,FALSE,"Annual Summary"}</definedName>
    <definedName name="wrn.Summary._.Financials._1" hidden="1">{"Balance Sheet",#N/A,FALSE,"Annual Summary";"Cashflows",#N/A,FALSE,"Annual Summary";"Summary Earnings",#N/A,FALSE,"Annual Summary"}</definedName>
    <definedName name="wrn.Summary._.Financials._1_1" localSheetId="1" hidden="1">{"Balance Sheet",#N/A,FALSE,"Annual Summary";"Cashflows",#N/A,FALSE,"Annual Summary";"Summary Earnings",#N/A,FALSE,"Annual Summary"}</definedName>
    <definedName name="wrn.Summary._.Financials._1_1" localSheetId="3" hidden="1">{"Balance Sheet",#N/A,FALSE,"Annual Summary";"Cashflows",#N/A,FALSE,"Annual Summary";"Summary Earnings",#N/A,FALSE,"Annual Summary"}</definedName>
    <definedName name="wrn.Summary._.Financials._1_1" localSheetId="5" hidden="1">{"Balance Sheet",#N/A,FALSE,"Annual Summary";"Cashflows",#N/A,FALSE,"Annual Summary";"Summary Earnings",#N/A,FALSE,"Annual Summary"}</definedName>
    <definedName name="wrn.Summary._.Financials._1_1" hidden="1">{"Balance Sheet",#N/A,FALSE,"Annual Summary";"Cashflows",#N/A,FALSE,"Annual Summary";"Summary Earnings",#N/A,FALSE,"Annual Summary"}</definedName>
    <definedName name="wrn.Summary._.Financials._1_1_2" localSheetId="1" hidden="1">{"Balance Sheet",#N/A,FALSE,"Annual Summary";"Cashflows",#N/A,FALSE,"Annual Summary";"Summary Earnings",#N/A,FALSE,"Annual Summary"}</definedName>
    <definedName name="wrn.Summary._.Financials._1_1_2" localSheetId="3" hidden="1">{"Balance Sheet",#N/A,FALSE,"Annual Summary";"Cashflows",#N/A,FALSE,"Annual Summary";"Summary Earnings",#N/A,FALSE,"Annual Summary"}</definedName>
    <definedName name="wrn.Summary._.Financials._1_1_2" localSheetId="5" hidden="1">{"Balance Sheet",#N/A,FALSE,"Annual Summary";"Cashflows",#N/A,FALSE,"Annual Summary";"Summary Earnings",#N/A,FALSE,"Annual Summary"}</definedName>
    <definedName name="wrn.Summary._.Financials._1_1_2" hidden="1">{"Balance Sheet",#N/A,FALSE,"Annual Summary";"Cashflows",#N/A,FALSE,"Annual Summary";"Summary Earnings",#N/A,FALSE,"Annual Summary"}</definedName>
    <definedName name="wrn.Summary._.Financials._1_3" localSheetId="1" hidden="1">{"Balance Sheet",#N/A,FALSE,"Annual Summary";"Cashflows",#N/A,FALSE,"Annual Summary";"Summary Earnings",#N/A,FALSE,"Annual Summary"}</definedName>
    <definedName name="wrn.Summary._.Financials._1_3" localSheetId="3" hidden="1">{"Balance Sheet",#N/A,FALSE,"Annual Summary";"Cashflows",#N/A,FALSE,"Annual Summary";"Summary Earnings",#N/A,FALSE,"Annual Summary"}</definedName>
    <definedName name="wrn.Summary._.Financials._1_3" localSheetId="5" hidden="1">{"Balance Sheet",#N/A,FALSE,"Annual Summary";"Cashflows",#N/A,FALSE,"Annual Summary";"Summary Earnings",#N/A,FALSE,"Annual Summary"}</definedName>
    <definedName name="wrn.Summary._.Financials._1_3" hidden="1">{"Balance Sheet",#N/A,FALSE,"Annual Summary";"Cashflows",#N/A,FALSE,"Annual Summary";"Summary Earnings",#N/A,FALSE,"Annual Summary"}</definedName>
    <definedName name="wrn.Summary._.Financials._2" localSheetId="1" hidden="1">{"Balance Sheet",#N/A,FALSE,"Annual Summary";"Cashflows",#N/A,FALSE,"Annual Summary";"Summary Earnings",#N/A,FALSE,"Annual Summary"}</definedName>
    <definedName name="wrn.Summary._.Financials._2" localSheetId="3" hidden="1">{"Balance Sheet",#N/A,FALSE,"Annual Summary";"Cashflows",#N/A,FALSE,"Annual Summary";"Summary Earnings",#N/A,FALSE,"Annual Summary"}</definedName>
    <definedName name="wrn.Summary._.Financials._2" localSheetId="5" hidden="1">{"Balance Sheet",#N/A,FALSE,"Annual Summary";"Cashflows",#N/A,FALSE,"Annual Summary";"Summary Earnings",#N/A,FALSE,"Annual Summary"}</definedName>
    <definedName name="wrn.Summary._.Financials._2" hidden="1">{"Balance Sheet",#N/A,FALSE,"Annual Summary";"Cashflows",#N/A,FALSE,"Annual Summary";"Summary Earnings",#N/A,FALSE,"Annual Summary"}</definedName>
    <definedName name="wrn.Summary._.Financials._2_2" localSheetId="1" hidden="1">{"Balance Sheet",#N/A,FALSE,"Annual Summary";"Cashflows",#N/A,FALSE,"Annual Summary";"Summary Earnings",#N/A,FALSE,"Annual Summary"}</definedName>
    <definedName name="wrn.Summary._.Financials._2_2" localSheetId="3" hidden="1">{"Balance Sheet",#N/A,FALSE,"Annual Summary";"Cashflows",#N/A,FALSE,"Annual Summary";"Summary Earnings",#N/A,FALSE,"Annual Summary"}</definedName>
    <definedName name="wrn.Summary._.Financials._2_2" localSheetId="5" hidden="1">{"Balance Sheet",#N/A,FALSE,"Annual Summary";"Cashflows",#N/A,FALSE,"Annual Summary";"Summary Earnings",#N/A,FALSE,"Annual Summary"}</definedName>
    <definedName name="wrn.Summary._.Financials._2_2" hidden="1">{"Balance Sheet",#N/A,FALSE,"Annual Summary";"Cashflows",#N/A,FALSE,"Annual Summary";"Summary Earnings",#N/A,FALSE,"Annual Summary"}</definedName>
    <definedName name="wrn.Summary._.Financials._3" localSheetId="1" hidden="1">{"Balance Sheet",#N/A,FALSE,"Annual Summary";"Cashflows",#N/A,FALSE,"Annual Summary";"Summary Earnings",#N/A,FALSE,"Annual Summary"}</definedName>
    <definedName name="wrn.Summary._.Financials._3" localSheetId="3" hidden="1">{"Balance Sheet",#N/A,FALSE,"Annual Summary";"Cashflows",#N/A,FALSE,"Annual Summary";"Summary Earnings",#N/A,FALSE,"Annual Summary"}</definedName>
    <definedName name="wrn.Summary._.Financials._3" localSheetId="5" hidden="1">{"Balance Sheet",#N/A,FALSE,"Annual Summary";"Cashflows",#N/A,FALSE,"Annual Summary";"Summary Earnings",#N/A,FALSE,"Annual Summary"}</definedName>
    <definedName name="wrn.Summary._.Financials._3" hidden="1">{"Balance Sheet",#N/A,FALSE,"Annual Summary";"Cashflows",#N/A,FALSE,"Annual Summary";"Summary Earnings",#N/A,FALSE,"Annual Summary"}</definedName>
    <definedName name="wrn.Summary._.Financials._3_2" localSheetId="1" hidden="1">{"Balance Sheet",#N/A,FALSE,"Annual Summary";"Cashflows",#N/A,FALSE,"Annual Summary";"Summary Earnings",#N/A,FALSE,"Annual Summary"}</definedName>
    <definedName name="wrn.Summary._.Financials._3_2" localSheetId="3" hidden="1">{"Balance Sheet",#N/A,FALSE,"Annual Summary";"Cashflows",#N/A,FALSE,"Annual Summary";"Summary Earnings",#N/A,FALSE,"Annual Summary"}</definedName>
    <definedName name="wrn.Summary._.Financials._3_2" localSheetId="5" hidden="1">{"Balance Sheet",#N/A,FALSE,"Annual Summary";"Cashflows",#N/A,FALSE,"Annual Summary";"Summary Earnings",#N/A,FALSE,"Annual Summary"}</definedName>
    <definedName name="wrn.Summary._.Financials._3_2" hidden="1">{"Balance Sheet",#N/A,FALSE,"Annual Summary";"Cashflows",#N/A,FALSE,"Annual Summary";"Summary Earnings",#N/A,FALSE,"Annual Summary"}</definedName>
    <definedName name="wrn.Summary._.Financials._5" localSheetId="1" hidden="1">{"Balance Sheet",#N/A,FALSE,"Annual Summary";"Cashflows",#N/A,FALSE,"Annual Summary";"Summary Earnings",#N/A,FALSE,"Annual Summary"}</definedName>
    <definedName name="wrn.Summary._.Financials._5" localSheetId="3" hidden="1">{"Balance Sheet",#N/A,FALSE,"Annual Summary";"Cashflows",#N/A,FALSE,"Annual Summary";"Summary Earnings",#N/A,FALSE,"Annual Summary"}</definedName>
    <definedName name="wrn.Summary._.Financials._5" localSheetId="5" hidden="1">{"Balance Sheet",#N/A,FALSE,"Annual Summary";"Cashflows",#N/A,FALSE,"Annual Summary";"Summary Earnings",#N/A,FALSE,"Annual Summary"}</definedName>
    <definedName name="wrn.Summary._.Financials._5" hidden="1">{"Balance Sheet",#N/A,FALSE,"Annual Summary";"Cashflows",#N/A,FALSE,"Annual Summary";"Summary Earnings",#N/A,FALSE,"Annual Summary"}</definedName>
    <definedName name="wrn.Summary._.PL." localSheetId="1" hidden="1">{#N/A,#N/A,TRUE,"P&amp;L period - summary";#N/A,#N/A,TRUE,"P&amp;L quarters - summary";#N/A,#N/A,TRUE,"P&amp;L ytd - summary";#N/A,#N/A,TRUE,"P&amp;L LTM - summary"}</definedName>
    <definedName name="wrn.Summary._.PL." localSheetId="3" hidden="1">{#N/A,#N/A,TRUE,"P&amp;L period - summary";#N/A,#N/A,TRUE,"P&amp;L quarters - summary";#N/A,#N/A,TRUE,"P&amp;L ytd - summary";#N/A,#N/A,TRUE,"P&amp;L LTM - summary"}</definedName>
    <definedName name="wrn.Summary._.PL." localSheetId="5" hidden="1">{#N/A,#N/A,TRUE,"P&amp;L period - summary";#N/A,#N/A,TRUE,"P&amp;L quarters - summary";#N/A,#N/A,TRUE,"P&amp;L ytd - summary";#N/A,#N/A,TRUE,"P&amp;L LTM - summary"}</definedName>
    <definedName name="wrn.Summary._.PL." hidden="1">{#N/A,#N/A,TRUE,"P&amp;L period - summary";#N/A,#N/A,TRUE,"P&amp;L quarters - summary";#N/A,#N/A,TRUE,"P&amp;L ytd - summary";#N/A,#N/A,TRUE,"P&amp;L LTM - summary"}</definedName>
    <definedName name="wrn.Summary._.PL._1" localSheetId="1" hidden="1">{#N/A,#N/A,TRUE,"P&amp;L period - summary";#N/A,#N/A,TRUE,"P&amp;L quarters - summary";#N/A,#N/A,TRUE,"P&amp;L ytd - summary";#N/A,#N/A,TRUE,"P&amp;L LTM - summary"}</definedName>
    <definedName name="wrn.Summary._.PL._1" localSheetId="3" hidden="1">{#N/A,#N/A,TRUE,"P&amp;L period - summary";#N/A,#N/A,TRUE,"P&amp;L quarters - summary";#N/A,#N/A,TRUE,"P&amp;L ytd - summary";#N/A,#N/A,TRUE,"P&amp;L LTM - summary"}</definedName>
    <definedName name="wrn.Summary._.PL._1" localSheetId="5" hidden="1">{#N/A,#N/A,TRUE,"P&amp;L period - summary";#N/A,#N/A,TRUE,"P&amp;L quarters - summary";#N/A,#N/A,TRUE,"P&amp;L ytd - summary";#N/A,#N/A,TRUE,"P&amp;L LTM - summary"}</definedName>
    <definedName name="wrn.Summary._.PL._1" hidden="1">{#N/A,#N/A,TRUE,"P&amp;L period - summary";#N/A,#N/A,TRUE,"P&amp;L quarters - summary";#N/A,#N/A,TRUE,"P&amp;L ytd - summary";#N/A,#N/A,TRUE,"P&amp;L LTM - summary"}</definedName>
    <definedName name="wrn.Summary._.Report." localSheetId="1" hidden="1">{"Summary",#N/A,FALSE,"Model";"Income Statement",#N/A,FALSE,"MODEL";"Balance Sheet",#N/A,FALSE,"Model";"Cash Flow",#N/A,FALSE,"Model";"Availability Analysis",#N/A,FALSE,"Model"}</definedName>
    <definedName name="wrn.Summary._.Report." localSheetId="3" hidden="1">{"Summary",#N/A,FALSE,"Model";"Income Statement",#N/A,FALSE,"MODEL";"Balance Sheet",#N/A,FALSE,"Model";"Cash Flow",#N/A,FALSE,"Model";"Availability Analysis",#N/A,FALSE,"Model"}</definedName>
    <definedName name="wrn.Summary._.Report." localSheetId="5" hidden="1">{"Summary",#N/A,FALSE,"Model";"Income Statement",#N/A,FALSE,"MODEL";"Balance Sheet",#N/A,FALSE,"Model";"Cash Flow",#N/A,FALSE,"Model";"Availability Analysis",#N/A,FALSE,"Model"}</definedName>
    <definedName name="wrn.Summary._.Report." hidden="1">{"Summary",#N/A,FALSE,"Model";"Income Statement",#N/A,FALSE,"MODEL";"Balance Sheet",#N/A,FALSE,"Model";"Cash Flow",#N/A,FALSE,"Model";"Availability Analysis",#N/A,FALSE,"Model"}</definedName>
    <definedName name="wrn.summary._1" localSheetId="1" hidden="1">{#N/A,#N/A,FALSE,"Condensed summary bs";#N/A,#N/A,FALSE,"Condensed summary bs chg"}</definedName>
    <definedName name="wrn.summary._1" localSheetId="3" hidden="1">{#N/A,#N/A,FALSE,"Condensed summary bs";#N/A,#N/A,FALSE,"Condensed summary bs chg"}</definedName>
    <definedName name="wrn.summary._1" localSheetId="5" hidden="1">{#N/A,#N/A,FALSE,"Condensed summary bs";#N/A,#N/A,FALSE,"Condensed summary bs chg"}</definedName>
    <definedName name="wrn.summary._1" hidden="1">{#N/A,#N/A,FALSE,"Condensed summary bs";#N/A,#N/A,FALSE,"Condensed summary bs chg"}</definedName>
    <definedName name="wrn.SUMMARY._1_1"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 localSheetId="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Pgs." localSheetId="1" hidden="1">{#N/A,#N/A,FALSE,"CreditStat";#N/A,#N/A,FALSE,"SPbrkup";#N/A,#N/A,FALSE,"MerSPsyn";#N/A,#N/A,FALSE,"MerSPwKCsyn";#N/A,#N/A,FALSE,"MerSPwKCsyn (2)";#N/A,#N/A,FALSE,"CreditStat (2)"}</definedName>
    <definedName name="wrn.SummaryPgs." localSheetId="3" hidden="1">{#N/A,#N/A,FALSE,"CreditStat";#N/A,#N/A,FALSE,"SPbrkup";#N/A,#N/A,FALSE,"MerSPsyn";#N/A,#N/A,FALSE,"MerSPwKCsyn";#N/A,#N/A,FALSE,"MerSPwKCsyn (2)";#N/A,#N/A,FALSE,"CreditStat (2)"}</definedName>
    <definedName name="wrn.SummaryPgs." localSheetId="5"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aryPgs._1" localSheetId="1" hidden="1">{#N/A,#N/A,FALSE,"CreditStat";#N/A,#N/A,FALSE,"SPbrkup";#N/A,#N/A,FALSE,"MerSPsyn";#N/A,#N/A,FALSE,"MerSPwKCsyn";#N/A,#N/A,FALSE,"MerSPwKCsyn (2)";#N/A,#N/A,FALSE,"CreditStat (2)"}</definedName>
    <definedName name="wrn.SummaryPgs._1" localSheetId="3" hidden="1">{#N/A,#N/A,FALSE,"CreditStat";#N/A,#N/A,FALSE,"SPbrkup";#N/A,#N/A,FALSE,"MerSPsyn";#N/A,#N/A,FALSE,"MerSPwKCsyn";#N/A,#N/A,FALSE,"MerSPwKCsyn (2)";#N/A,#N/A,FALSE,"CreditStat (2)"}</definedName>
    <definedName name="wrn.SummaryPgs._1" localSheetId="5" hidden="1">{#N/A,#N/A,FALSE,"CreditStat";#N/A,#N/A,FALSE,"SPbrkup";#N/A,#N/A,FALSE,"MerSPsyn";#N/A,#N/A,FALSE,"MerSPwKCsyn";#N/A,#N/A,FALSE,"MerSPwKCsyn (2)";#N/A,#N/A,FALSE,"CreditStat (2)"}</definedName>
    <definedName name="wrn.SummaryPgs._1" hidden="1">{#N/A,#N/A,FALSE,"CreditStat";#N/A,#N/A,FALSE,"SPbrkup";#N/A,#N/A,FALSE,"MerSPsyn";#N/A,#N/A,FALSE,"MerSPwKCsyn";#N/A,#N/A,FALSE,"MerSPwKCsyn (2)";#N/A,#N/A,FALSE,"CreditStat (2)"}</definedName>
    <definedName name="wrn.SUPP_SCHD." localSheetId="1" hidden="1">{#N/A,#N/A,TRUE,"A";#N/A,#N/A,TRUE,"B";#N/A,#N/A,TRUE,"C";#N/A,#N/A,TRUE,"D";#N/A,#N/A,TRUE,"E"}</definedName>
    <definedName name="wrn.SUPP_SCHD." localSheetId="3" hidden="1">{#N/A,#N/A,TRUE,"A";#N/A,#N/A,TRUE,"B";#N/A,#N/A,TRUE,"C";#N/A,#N/A,TRUE,"D";#N/A,#N/A,TRUE,"E"}</definedName>
    <definedName name="wrn.SUPP_SCHD." localSheetId="5" hidden="1">{#N/A,#N/A,TRUE,"A";#N/A,#N/A,TRUE,"B";#N/A,#N/A,TRUE,"C";#N/A,#N/A,TRUE,"D";#N/A,#N/A,TRUE,"E"}</definedName>
    <definedName name="wrn.SUPP_SCHD." hidden="1">{#N/A,#N/A,TRUE,"A";#N/A,#N/A,TRUE,"B";#N/A,#N/A,TRUE,"C";#N/A,#N/A,TRUE,"D";#N/A,#N/A,TRUE,"E"}</definedName>
    <definedName name="wrn.Support." localSheetId="1" hidden="1">{#N/A,#N/A,FALSE,"TRIAL INPUT";#N/A,#N/A,FALSE,"AVG INPUT COPY";#N/A,#N/A,FALSE,"INVESTMENTS_INPUT"}</definedName>
    <definedName name="wrn.Support." localSheetId="3" hidden="1">{#N/A,#N/A,FALSE,"TRIAL INPUT";#N/A,#N/A,FALSE,"AVG INPUT COPY";#N/A,#N/A,FALSE,"INVESTMENTS_INPUT"}</definedName>
    <definedName name="wrn.Support." localSheetId="5" hidden="1">{#N/A,#N/A,FALSE,"TRIAL INPUT";#N/A,#N/A,FALSE,"AVG INPUT COPY";#N/A,#N/A,FALSE,"INVESTMENTS_INPUT"}</definedName>
    <definedName name="wrn.Support." hidden="1">{#N/A,#N/A,FALSE,"TRIAL INPUT";#N/A,#N/A,FALSE,"AVG INPUT COPY";#N/A,#N/A,FALSE,"INVESTMENTS_INPUT"}</definedName>
    <definedName name="wrn.Survey." localSheetId="1"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localSheetId="3"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localSheetId="5"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weet." localSheetId="1" hidden="1">{"sweet",#N/A,FALSE,"CNTRYTYPE"}</definedName>
    <definedName name="wrn.sweet." localSheetId="3" hidden="1">{"sweet",#N/A,FALSE,"CNTRYTYPE"}</definedName>
    <definedName name="wrn.sweet." localSheetId="5" hidden="1">{"sweet",#N/A,FALSE,"CNTRYTYPE"}</definedName>
    <definedName name="wrn.sweet." hidden="1">{"sweet",#N/A,FALSE,"CNTRYTYPE"}</definedName>
    <definedName name="wrn.TA._.Print._.view." localSheetId="1" hidden="1">{#N/A,#N/A,FALSE,"Study"}</definedName>
    <definedName name="wrn.TA._.Print._.view." localSheetId="3" hidden="1">{#N/A,#N/A,FALSE,"Study"}</definedName>
    <definedName name="wrn.TA._.Print._.view." localSheetId="5" hidden="1">{#N/A,#N/A,FALSE,"Study"}</definedName>
    <definedName name="wrn.TA._.Print._.view." hidden="1">{#N/A,#N/A,FALSE,"Study"}</definedName>
    <definedName name="wrn.tableeurlpg." localSheetId="1" hidden="1">{"eurlpg1",#N/A,FALSE,"europe LPG";"eurlpg2",#N/A,FALSE,"europe LPG"}</definedName>
    <definedName name="wrn.tableeurlpg." localSheetId="3" hidden="1">{"eurlpg1",#N/A,FALSE,"europe LPG";"eurlpg2",#N/A,FALSE,"europe LPG"}</definedName>
    <definedName name="wrn.tableeurlpg." localSheetId="5" hidden="1">{"eurlpg1",#N/A,FALSE,"europe LPG";"eurlpg2",#N/A,FALSE,"europe LPG"}</definedName>
    <definedName name="wrn.tableeurlpg." hidden="1">{"eurlpg1",#N/A,FALSE,"europe LPG";"eurlpg2",#N/A,FALSE,"europe LPG"}</definedName>
    <definedName name="wrn.tablejap." localSheetId="1" hidden="1">{"japcurrent1",#N/A,FALSE,"JAPAN PRODUCTS";"japcurrent2",#N/A,FALSE,"JAPAN PRODUCTS"}</definedName>
    <definedName name="wrn.tablejap." localSheetId="3" hidden="1">{"japcurrent1",#N/A,FALSE,"JAPAN PRODUCTS";"japcurrent2",#N/A,FALSE,"JAPAN PRODUCTS"}</definedName>
    <definedName name="wrn.tablejap." localSheetId="5" hidden="1">{"japcurrent1",#N/A,FALSE,"JAPAN PRODUCTS";"japcurrent2",#N/A,FALSE,"JAPAN PRODUCTS"}</definedName>
    <definedName name="wrn.tablejap." hidden="1">{"japcurrent1",#N/A,FALSE,"JAPAN PRODUCTS";"japcurrent2",#N/A,FALSE,"JAPAN PRODUCTS"}</definedName>
    <definedName name="wrn.tablejaplpg." localSheetId="1" hidden="1">{"japlpg1",#N/A,FALSE,"JAPAN LPG ";"japllpg2",#N/A,FALSE,"JAPAN LPG "}</definedName>
    <definedName name="wrn.tablejaplpg." localSheetId="3" hidden="1">{"japlpg1",#N/A,FALSE,"JAPAN LPG ";"japllpg2",#N/A,FALSE,"JAPAN LPG "}</definedName>
    <definedName name="wrn.tablejaplpg." localSheetId="5" hidden="1">{"japlpg1",#N/A,FALSE,"JAPAN LPG ";"japllpg2",#N/A,FALSE,"JAPAN LPG "}</definedName>
    <definedName name="wrn.tablejaplpg." hidden="1">{"japlpg1",#N/A,FALSE,"JAPAN LPG ";"japllpg2",#N/A,FALSE,"JAPAN LPG "}</definedName>
    <definedName name="wrn.tablemeastlpg." localSheetId="1" hidden="1">{"midlpg1",#N/A,FALSE,"MIDEAST LPG";"midlpg2",#N/A,FALSE,"MIDEAST LPG"}</definedName>
    <definedName name="wrn.tablemeastlpg." localSheetId="3" hidden="1">{"midlpg1",#N/A,FALSE,"MIDEAST LPG";"midlpg2",#N/A,FALSE,"MIDEAST LPG"}</definedName>
    <definedName name="wrn.tablemeastlpg." localSheetId="5" hidden="1">{"midlpg1",#N/A,FALSE,"MIDEAST LPG";"midlpg2",#N/A,FALSE,"MIDEAST LPG"}</definedName>
    <definedName name="wrn.tablemeastlpg." hidden="1">{"midlpg1",#N/A,FALSE,"MIDEAST LPG";"midlpg2",#N/A,FALSE,"MIDEAST LPG"}</definedName>
    <definedName name="wrn.TABLEMED." localSheetId="1" hidden="1">{"medcurrent1",#N/A,FALSE,"MED MARGINS";"medcurrent2",#N/A,FALSE,"MED MARGINS";"medconstant",#N/A,FALSE,"MED MARGINS"}</definedName>
    <definedName name="wrn.TABLEMED." localSheetId="3" hidden="1">{"medcurrent1",#N/A,FALSE,"MED MARGINS";"medcurrent2",#N/A,FALSE,"MED MARGINS";"medconstant",#N/A,FALSE,"MED MARGINS"}</definedName>
    <definedName name="wrn.TABLEMED." localSheetId="5" hidden="1">{"medcurrent1",#N/A,FALSE,"MED MARGINS";"medcurrent2",#N/A,FALSE,"MED MARGINS";"medconstant",#N/A,FALSE,"MED MARGINS"}</definedName>
    <definedName name="wrn.TABLEMED." hidden="1">{"medcurrent1",#N/A,FALSE,"MED MARGINS";"medcurrent2",#N/A,FALSE,"MED MARGINS";"medconstant",#N/A,FALSE,"MED MARGINS"}</definedName>
    <definedName name="wrn.tablemideast." localSheetId="1" hidden="1">{"midcurrent1",#N/A,FALSE,"ARAB GULF PRODUCTS";"midcurrent2",#N/A,FALSE,"ARAB GULF PRODUCTS"}</definedName>
    <definedName name="wrn.tablemideast." localSheetId="3" hidden="1">{"midcurrent1",#N/A,FALSE,"ARAB GULF PRODUCTS";"midcurrent2",#N/A,FALSE,"ARAB GULF PRODUCTS"}</definedName>
    <definedName name="wrn.tablemideast." localSheetId="5" hidden="1">{"midcurrent1",#N/A,FALSE,"ARAB GULF PRODUCTS";"midcurrent2",#N/A,FALSE,"ARAB GULF PRODUCTS"}</definedName>
    <definedName name="wrn.tablemideast." hidden="1">{"midcurrent1",#N/A,FALSE,"ARAB GULF PRODUCTS";"midcurrent2",#N/A,FALSE,"ARAB GULF PRODUCTS"}</definedName>
    <definedName name="wrn.tablengl." localSheetId="1" hidden="1">{"ngl1",#N/A,FALSE,"u.s. NGL";"ngl2",#N/A,FALSE,"u.s. NGL"}</definedName>
    <definedName name="wrn.tablengl." localSheetId="3" hidden="1">{"ngl1",#N/A,FALSE,"u.s. NGL";"ngl2",#N/A,FALSE,"u.s. NGL"}</definedName>
    <definedName name="wrn.tablengl." localSheetId="5" hidden="1">{"ngl1",#N/A,FALSE,"u.s. NGL";"ngl2",#N/A,FALSE,"u.s. NGL"}</definedName>
    <definedName name="wrn.tablengl." hidden="1">{"ngl1",#N/A,FALSE,"u.s. NGL";"ngl2",#N/A,FALSE,"u.s. NGL"}</definedName>
    <definedName name="wrn.TABLENWE." localSheetId="1" hidden="1">{"nwecurrent1",#N/A,FALSE,"NWE MARGINS";"nwecurrent2",#N/A,FALSE,"NWE MARGINS";"nweconstant",#N/A,FALSE,"NWE MARGINS"}</definedName>
    <definedName name="wrn.TABLENWE." localSheetId="3" hidden="1">{"nwecurrent1",#N/A,FALSE,"NWE MARGINS";"nwecurrent2",#N/A,FALSE,"NWE MARGINS";"nweconstant",#N/A,FALSE,"NWE MARGINS"}</definedName>
    <definedName name="wrn.TABLENWE." localSheetId="5" hidden="1">{"nwecurrent1",#N/A,FALSE,"NWE MARGINS";"nwecurrent2",#N/A,FALSE,"NWE MARGINS";"nweconstant",#N/A,FALSE,"NWE MARGINS"}</definedName>
    <definedName name="wrn.TABLENWE." hidden="1">{"nwecurrent1",#N/A,FALSE,"NWE MARGINS";"nwecurrent2",#N/A,FALSE,"NWE MARGINS";"nweconstant",#N/A,FALSE,"NWE MARGINS"}</definedName>
    <definedName name="wrn.tableprod." localSheetId="1" hidden="1">{"current1",#N/A,FALSE,"US PRODUCTS";"current2",#N/A,FALSE,"US PRODUCTS";"constant",#N/A,FALSE,"US PRODUCTS"}</definedName>
    <definedName name="wrn.tableprod." localSheetId="3" hidden="1">{"current1",#N/A,FALSE,"US PRODUCTS";"current2",#N/A,FALSE,"US PRODUCTS";"constant",#N/A,FALSE,"US PRODUCTS"}</definedName>
    <definedName name="wrn.tableprod." localSheetId="5" hidden="1">{"current1",#N/A,FALSE,"US PRODUCTS";"current2",#N/A,FALSE,"US PRODUCTS";"constant",#N/A,FALSE,"US PRODUCTS"}</definedName>
    <definedName name="wrn.tableprod." hidden="1">{"current1",#N/A,FALSE,"US PRODUCTS";"current2",#N/A,FALSE,"US PRODUCTS";"constant",#N/A,FALSE,"US PRODUCTS"}</definedName>
    <definedName name="wrn.TABLES." localSheetId="1" hidden="1">{"opcost",#N/A,FALSE,"lls hydro";"yields",#N/A,FALSE,"lls hydro";"revenue",#N/A,FALSE,"lls hydro";"opcost",#N/A,FALSE,"lls crack";"yields",#N/A,FALSE,"lls crack";"revenue",#N/A,FALSE,"lls crack";"opcost",#N/A,FALSE,"lls coke";"yields",#N/A,FALSE,"lls coke";"revenue",#N/A,FALSE,"lls coke";"opcost",#N/A,FALSE,"Ist hydro";"yields",#N/A,FALSE,"Ist hydro";"revenue",#N/A,FALSE,"Ist hydro";"opcost",#N/A,FALSE,"Ist crack";"yields",#N/A,FALSE,"Ist crack";"revenue",#N/A,FALSE,"Ist crack";"opcost",#N/A,FALSE,"Ist coke";"yields",#N/A,FALSE,"Ist coke";"revenue",#N/A,FALSE,"Ist coke";"opcost",#N/A,FALSE,"maya coke";"yields",#N/A,FALSE,"maya coke";"revenue",#N/A,FALSE,"maya coke";"Ist sum",#N/A,FALSE,"Summary";"lls sum",#N/A,FALSE,"Summary";"Maya sum",#N/A,FALSE,"Summary"}</definedName>
    <definedName name="wrn.TABLES." localSheetId="3" hidden="1">{"opcost",#N/A,FALSE,"lls hydro";"yields",#N/A,FALSE,"lls hydro";"revenue",#N/A,FALSE,"lls hydro";"opcost",#N/A,FALSE,"lls crack";"yields",#N/A,FALSE,"lls crack";"revenue",#N/A,FALSE,"lls crack";"opcost",#N/A,FALSE,"lls coke";"yields",#N/A,FALSE,"lls coke";"revenue",#N/A,FALSE,"lls coke";"opcost",#N/A,FALSE,"Ist hydro";"yields",#N/A,FALSE,"Ist hydro";"revenue",#N/A,FALSE,"Ist hydro";"opcost",#N/A,FALSE,"Ist crack";"yields",#N/A,FALSE,"Ist crack";"revenue",#N/A,FALSE,"Ist crack";"opcost",#N/A,FALSE,"Ist coke";"yields",#N/A,FALSE,"Ist coke";"revenue",#N/A,FALSE,"Ist coke";"opcost",#N/A,FALSE,"maya coke";"yields",#N/A,FALSE,"maya coke";"revenue",#N/A,FALSE,"maya coke";"Ist sum",#N/A,FALSE,"Summary";"lls sum",#N/A,FALSE,"Summary";"Maya sum",#N/A,FALSE,"Summary"}</definedName>
    <definedName name="wrn.TABLES." localSheetId="5" hidden="1">{"opcost",#N/A,FALSE,"lls hydro";"yields",#N/A,FALSE,"lls hydro";"revenue",#N/A,FALSE,"lls hydro";"opcost",#N/A,FALSE,"lls crack";"yields",#N/A,FALSE,"lls crack";"revenue",#N/A,FALSE,"lls crack";"opcost",#N/A,FALSE,"lls coke";"yields",#N/A,FALSE,"lls coke";"revenue",#N/A,FALSE,"lls coke";"opcost",#N/A,FALSE,"Ist hydro";"yields",#N/A,FALSE,"Ist hydro";"revenue",#N/A,FALSE,"Ist hydro";"opcost",#N/A,FALSE,"Ist crack";"yields",#N/A,FALSE,"Ist crack";"revenue",#N/A,FALSE,"Ist crack";"opcost",#N/A,FALSE,"Ist coke";"yields",#N/A,FALSE,"Ist coke";"revenue",#N/A,FALSE,"Ist coke";"opcost",#N/A,FALSE,"maya coke";"yields",#N/A,FALSE,"maya coke";"revenue",#N/A,FALSE,"maya coke";"Ist sum",#N/A,FALSE,"Summary";"lls sum",#N/A,FALSE,"Summary";"Maya sum",#N/A,FALSE,"Summary"}</definedName>
    <definedName name="wrn.TABLES." hidden="1">{"opcost",#N/A,FALSE,"lls hydro";"yields",#N/A,FALSE,"lls hydro";"revenue",#N/A,FALSE,"lls hydro";"opcost",#N/A,FALSE,"lls crack";"yields",#N/A,FALSE,"lls crack";"revenue",#N/A,FALSE,"lls crack";"opcost",#N/A,FALSE,"lls coke";"yields",#N/A,FALSE,"lls coke";"revenue",#N/A,FALSE,"lls coke";"opcost",#N/A,FALSE,"Ist hydro";"yields",#N/A,FALSE,"Ist hydro";"revenue",#N/A,FALSE,"Ist hydro";"opcost",#N/A,FALSE,"Ist crack";"yields",#N/A,FALSE,"Ist crack";"revenue",#N/A,FALSE,"Ist crack";"opcost",#N/A,FALSE,"Ist coke";"yields",#N/A,FALSE,"Ist coke";"revenue",#N/A,FALSE,"Ist coke";"opcost",#N/A,FALSE,"maya coke";"yields",#N/A,FALSE,"maya coke";"revenue",#N/A,FALSE,"maya coke";"Ist sum",#N/A,FALSE,"Summary";"lls sum",#N/A,FALSE,"Summary";"Maya sum",#N/A,FALSE,"Summary"}</definedName>
    <definedName name="wrn.Tables._.and._.Support." localSheetId="1" hidden="1">{#N/A,#N/A,FALSE,"TABLE_1 YTD";#N/A,#N/A,FALSE,"TABLE_1A QTD";#N/A,#N/A,FALSE,"NORMAL_SPREAD_QTD";#N/A,#N/A,FALSE,"NORMAL_SPREAD_YTD";#N/A,#N/A,FALSE,"TAX_EQV";#N/A,#N/A,FALSE,"TAX EQUIV_INPUT";#N/A,#N/A,FALSE,"NET FROM FER";#N/A,#N/A,FALSE,"COVER"}</definedName>
    <definedName name="wrn.Tables._.and._.Support." localSheetId="3" hidden="1">{#N/A,#N/A,FALSE,"TABLE_1 YTD";#N/A,#N/A,FALSE,"TABLE_1A QTD";#N/A,#N/A,FALSE,"NORMAL_SPREAD_QTD";#N/A,#N/A,FALSE,"NORMAL_SPREAD_YTD";#N/A,#N/A,FALSE,"TAX_EQV";#N/A,#N/A,FALSE,"TAX EQUIV_INPUT";#N/A,#N/A,FALSE,"NET FROM FER";#N/A,#N/A,FALSE,"COVER"}</definedName>
    <definedName name="wrn.Tables._.and._.Support." localSheetId="5" hidden="1">{#N/A,#N/A,FALSE,"TABLE_1 YTD";#N/A,#N/A,FALSE,"TABLE_1A QTD";#N/A,#N/A,FALSE,"NORMAL_SPREAD_QTD";#N/A,#N/A,FALSE,"NORMAL_SPREAD_YTD";#N/A,#N/A,FALSE,"TAX_EQV";#N/A,#N/A,FALSE,"TAX EQUIV_INPUT";#N/A,#N/A,FALSE,"NET FROM FER";#N/A,#N/A,FALSE,"COVER"}</definedName>
    <definedName name="wrn.Tables._.and._.Support." hidden="1">{#N/A,#N/A,FALSE,"TABLE_1 YTD";#N/A,#N/A,FALSE,"TABLE_1A QTD";#N/A,#N/A,FALSE,"NORMAL_SPREAD_QTD";#N/A,#N/A,FALSE,"NORMAL_SPREAD_YTD";#N/A,#N/A,FALSE,"TAX_EQV";#N/A,#N/A,FALSE,"TAX EQUIV_INPUT";#N/A,#N/A,FALSE,"NET FROM FER";#N/A,#N/A,FALSE,"COVER"}</definedName>
    <definedName name="wrn.Target." localSheetId="0"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1"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3"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localSheetId="5"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1" hidden="1">{"targetdcf",#N/A,FALSE,"Merger consequences";"TARGETASSU",#N/A,FALSE,"Merger consequences";"TERMINAL VALUE",#N/A,FALSE,"Merger consequences"}</definedName>
    <definedName name="wrn.TARGET._.DCF." localSheetId="3" hidden="1">{"targetdcf",#N/A,FALSE,"Merger consequences";"TARGETASSU",#N/A,FALSE,"Merger consequences";"TERMINAL VALUE",#N/A,FALSE,"Merger consequences"}</definedName>
    <definedName name="wrn.TARGET._.DCF." localSheetId="5"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_1" localSheetId="1" hidden="1">{"targetdcf",#N/A,FALSE,"Merger consequences";"TARGETASSU",#N/A,FALSE,"Merger consequences";"TERMINAL VALUE",#N/A,FALSE,"Merger consequences"}</definedName>
    <definedName name="wrn.TARGET._.DCF._1" localSheetId="3" hidden="1">{"targetdcf",#N/A,FALSE,"Merger consequences";"TARGETASSU",#N/A,FALSE,"Merger consequences";"TERMINAL VALUE",#N/A,FALSE,"Merger consequences"}</definedName>
    <definedName name="wrn.TARGET._.DCF._1" localSheetId="5" hidden="1">{"targetdcf",#N/A,FALSE,"Merger consequences";"TARGETASSU",#N/A,FALSE,"Merger consequences";"TERMINAL VALUE",#N/A,FALSE,"Merger consequences"}</definedName>
    <definedName name="wrn.TARGET._.DCF._1" hidden="1">{"targetdcf",#N/A,FALSE,"Merger consequences";"TARGETASSU",#N/A,FALSE,"Merger consequences";"TERMINAL VALUE",#N/A,FALSE,"Merger consequences"}</definedName>
    <definedName name="wrn.TARGET._.DCF._1_1" localSheetId="1" hidden="1">{"targetdcf",#N/A,FALSE,"Merger consequences";"TARGETASSU",#N/A,FALSE,"Merger consequences";"TERMINAL VALUE",#N/A,FALSE,"Merger consequences"}</definedName>
    <definedName name="wrn.TARGET._.DCF._1_1" localSheetId="3" hidden="1">{"targetdcf",#N/A,FALSE,"Merger consequences";"TARGETASSU",#N/A,FALSE,"Merger consequences";"TERMINAL VALUE",#N/A,FALSE,"Merger consequences"}</definedName>
    <definedName name="wrn.TARGET._.DCF._1_1" localSheetId="5" hidden="1">{"targetdcf",#N/A,FALSE,"Merger consequences";"TARGETASSU",#N/A,FALSE,"Merger consequences";"TERMINAL VALUE",#N/A,FALSE,"Merger consequences"}</definedName>
    <definedName name="wrn.TARGET._.DCF._1_1" hidden="1">{"targetdcf",#N/A,FALSE,"Merger consequences";"TARGETASSU",#N/A,FALSE,"Merger consequences";"TERMINAL VALUE",#N/A,FALSE,"Merger consequences"}</definedName>
    <definedName name="wrn.TARGET._.DCF._1_1_2" localSheetId="1" hidden="1">{"targetdcf",#N/A,FALSE,"Merger consequences";"TARGETASSU",#N/A,FALSE,"Merger consequences";"TERMINAL VALUE",#N/A,FALSE,"Merger consequences"}</definedName>
    <definedName name="wrn.TARGET._.DCF._1_1_2" localSheetId="3" hidden="1">{"targetdcf",#N/A,FALSE,"Merger consequences";"TARGETASSU",#N/A,FALSE,"Merger consequences";"TERMINAL VALUE",#N/A,FALSE,"Merger consequences"}</definedName>
    <definedName name="wrn.TARGET._.DCF._1_1_2" localSheetId="5" hidden="1">{"targetdcf",#N/A,FALSE,"Merger consequences";"TARGETASSU",#N/A,FALSE,"Merger consequences";"TERMINAL VALUE",#N/A,FALSE,"Merger consequences"}</definedName>
    <definedName name="wrn.TARGET._.DCF._1_1_2" hidden="1">{"targetdcf",#N/A,FALSE,"Merger consequences";"TARGETASSU",#N/A,FALSE,"Merger consequences";"TERMINAL VALUE",#N/A,FALSE,"Merger consequences"}</definedName>
    <definedName name="wrn.TARGET._.DCF._1_3" localSheetId="1" hidden="1">{"targetdcf",#N/A,FALSE,"Merger consequences";"TARGETASSU",#N/A,FALSE,"Merger consequences";"TERMINAL VALUE",#N/A,FALSE,"Merger consequences"}</definedName>
    <definedName name="wrn.TARGET._.DCF._1_3" localSheetId="3" hidden="1">{"targetdcf",#N/A,FALSE,"Merger consequences";"TARGETASSU",#N/A,FALSE,"Merger consequences";"TERMINAL VALUE",#N/A,FALSE,"Merger consequences"}</definedName>
    <definedName name="wrn.TARGET._.DCF._1_3" localSheetId="5" hidden="1">{"targetdcf",#N/A,FALSE,"Merger consequences";"TARGETASSU",#N/A,FALSE,"Merger consequences";"TERMINAL VALUE",#N/A,FALSE,"Merger consequences"}</definedName>
    <definedName name="wrn.TARGET._.DCF._1_3" hidden="1">{"targetdcf",#N/A,FALSE,"Merger consequences";"TARGETASSU",#N/A,FALSE,"Merger consequences";"TERMINAL VALUE",#N/A,FALSE,"Merger consequences"}</definedName>
    <definedName name="wrn.TARGET._.DCF._2" localSheetId="1" hidden="1">{"targetdcf",#N/A,FALSE,"Merger consequences";"TARGETASSU",#N/A,FALSE,"Merger consequences";"TERMINAL VALUE",#N/A,FALSE,"Merger consequences"}</definedName>
    <definedName name="wrn.TARGET._.DCF._2" localSheetId="3" hidden="1">{"targetdcf",#N/A,FALSE,"Merger consequences";"TARGETASSU",#N/A,FALSE,"Merger consequences";"TERMINAL VALUE",#N/A,FALSE,"Merger consequences"}</definedName>
    <definedName name="wrn.TARGET._.DCF._2" localSheetId="5" hidden="1">{"targetdcf",#N/A,FALSE,"Merger consequences";"TARGETASSU",#N/A,FALSE,"Merger consequences";"TERMINAL VALUE",#N/A,FALSE,"Merger consequences"}</definedName>
    <definedName name="wrn.TARGET._.DCF._2" hidden="1">{"targetdcf",#N/A,FALSE,"Merger consequences";"TARGETASSU",#N/A,FALSE,"Merger consequences";"TERMINAL VALUE",#N/A,FALSE,"Merger consequences"}</definedName>
    <definedName name="wrn.TARGET._.DCF._2_2" localSheetId="1" hidden="1">{"targetdcf",#N/A,FALSE,"Merger consequences";"TARGETASSU",#N/A,FALSE,"Merger consequences";"TERMINAL VALUE",#N/A,FALSE,"Merger consequences"}</definedName>
    <definedName name="wrn.TARGET._.DCF._2_2" localSheetId="3" hidden="1">{"targetdcf",#N/A,FALSE,"Merger consequences";"TARGETASSU",#N/A,FALSE,"Merger consequences";"TERMINAL VALUE",#N/A,FALSE,"Merger consequences"}</definedName>
    <definedName name="wrn.TARGET._.DCF._2_2" localSheetId="5" hidden="1">{"targetdcf",#N/A,FALSE,"Merger consequences";"TARGETASSU",#N/A,FALSE,"Merger consequences";"TERMINAL VALUE",#N/A,FALSE,"Merger consequences"}</definedName>
    <definedName name="wrn.TARGET._.DCF._2_2" hidden="1">{"targetdcf",#N/A,FALSE,"Merger consequences";"TARGETASSU",#N/A,FALSE,"Merger consequences";"TERMINAL VALUE",#N/A,FALSE,"Merger consequences"}</definedName>
    <definedName name="wrn.TARGET._.DCF._3" localSheetId="1" hidden="1">{"targetdcf",#N/A,FALSE,"Merger consequences";"TARGETASSU",#N/A,FALSE,"Merger consequences";"TERMINAL VALUE",#N/A,FALSE,"Merger consequences"}</definedName>
    <definedName name="wrn.TARGET._.DCF._3" localSheetId="3" hidden="1">{"targetdcf",#N/A,FALSE,"Merger consequences";"TARGETASSU",#N/A,FALSE,"Merger consequences";"TERMINAL VALUE",#N/A,FALSE,"Merger consequences"}</definedName>
    <definedName name="wrn.TARGET._.DCF._3" localSheetId="5" hidden="1">{"targetdcf",#N/A,FALSE,"Merger consequences";"TARGETASSU",#N/A,FALSE,"Merger consequences";"TERMINAL VALUE",#N/A,FALSE,"Merger consequences"}</definedName>
    <definedName name="wrn.TARGET._.DCF._3" hidden="1">{"targetdcf",#N/A,FALSE,"Merger consequences";"TARGETASSU",#N/A,FALSE,"Merger consequences";"TERMINAL VALUE",#N/A,FALSE,"Merger consequences"}</definedName>
    <definedName name="wrn.TARGET._.DCF._3_2" localSheetId="1" hidden="1">{"targetdcf",#N/A,FALSE,"Merger consequences";"TARGETASSU",#N/A,FALSE,"Merger consequences";"TERMINAL VALUE",#N/A,FALSE,"Merger consequences"}</definedName>
    <definedName name="wrn.TARGET._.DCF._3_2" localSheetId="3" hidden="1">{"targetdcf",#N/A,FALSE,"Merger consequences";"TARGETASSU",#N/A,FALSE,"Merger consequences";"TERMINAL VALUE",#N/A,FALSE,"Merger consequences"}</definedName>
    <definedName name="wrn.TARGET._.DCF._3_2" localSheetId="5" hidden="1">{"targetdcf",#N/A,FALSE,"Merger consequences";"TARGETASSU",#N/A,FALSE,"Merger consequences";"TERMINAL VALUE",#N/A,FALSE,"Merger consequences"}</definedName>
    <definedName name="wrn.TARGET._.DCF._3_2" hidden="1">{"targetdcf",#N/A,FALSE,"Merger consequences";"TARGETASSU",#N/A,FALSE,"Merger consequences";"TERMINAL VALUE",#N/A,FALSE,"Merger consequences"}</definedName>
    <definedName name="wrn.TARGET._.DCF._5" localSheetId="1" hidden="1">{"targetdcf",#N/A,FALSE,"Merger consequences";"TARGETASSU",#N/A,FALSE,"Merger consequences";"TERMINAL VALUE",#N/A,FALSE,"Merger consequences"}</definedName>
    <definedName name="wrn.TARGET._.DCF._5" localSheetId="3" hidden="1">{"targetdcf",#N/A,FALSE,"Merger consequences";"TARGETASSU",#N/A,FALSE,"Merger consequences";"TERMINAL VALUE",#N/A,FALSE,"Merger consequences"}</definedName>
    <definedName name="wrn.TARGET._.DCF._5" localSheetId="5" hidden="1">{"targetdcf",#N/A,FALSE,"Merger consequences";"TARGETASSU",#N/A,FALSE,"Merger consequences";"TERMINAL VALUE",#N/A,FALSE,"Merger consequences"}</definedName>
    <definedName name="wrn.TARGET._.DCF._5" hidden="1">{"targetdcf",#N/A,FALSE,"Merger consequences";"TARGETASSU",#N/A,FALSE,"Merger consequences";"TERMINAL VALUE",#N/A,FALSE,"Merger consequences"}</definedName>
    <definedName name="wrn.TARGET._.DCF._from_DBAB_1_1_1_1" localSheetId="1" hidden="1">{"targetdcf",#N/A,FALSE,"Merger consequences";"TARGETASSU",#N/A,FALSE,"Merger consequences";"TERMINAL VALUE",#N/A,FALSE,"Merger consequences"}</definedName>
    <definedName name="wrn.TARGET._.DCF._from_DBAB_1_1_1_1" localSheetId="3" hidden="1">{"targetdcf",#N/A,FALSE,"Merger consequences";"TARGETASSU",#N/A,FALSE,"Merger consequences";"TERMINAL VALUE",#N/A,FALSE,"Merger consequences"}</definedName>
    <definedName name="wrn.TARGET._.DCF._from_DBAB_1_1_1_1" localSheetId="5" hidden="1">{"targetdcf",#N/A,FALSE,"Merger consequences";"TARGETASSU",#N/A,FALSE,"Merger consequences";"TERMINAL VALUE",#N/A,FALSE,"Merger consequences"}</definedName>
    <definedName name="wrn.TARGET._.DCF._from_DBAB_1_1_1_1" hidden="1">{"targetdcf",#N/A,FALSE,"Merger consequences";"TARGETASSU",#N/A,FALSE,"Merger consequences";"TERMINAL VALUE",#N/A,FALSE,"Merger consequences"}</definedName>
    <definedName name="wrn.TARGET._.DCF._from_DBAB_1_1_2" localSheetId="1" hidden="1">{"targetdcf",#N/A,FALSE,"Merger consequences";"TARGETASSU",#N/A,FALSE,"Merger consequences";"TERMINAL VALUE",#N/A,FALSE,"Merger consequences"}</definedName>
    <definedName name="wrn.TARGET._.DCF._from_DBAB_1_1_2" localSheetId="3" hidden="1">{"targetdcf",#N/A,FALSE,"Merger consequences";"TARGETASSU",#N/A,FALSE,"Merger consequences";"TERMINAL VALUE",#N/A,FALSE,"Merger consequences"}</definedName>
    <definedName name="wrn.TARGET._.DCF._from_DBAB_1_1_2" localSheetId="5" hidden="1">{"targetdcf",#N/A,FALSE,"Merger consequences";"TARGETASSU",#N/A,FALSE,"Merger consequences";"TERMINAL VALUE",#N/A,FALSE,"Merger consequences"}</definedName>
    <definedName name="wrn.TARGET._.DCF._from_DBAB_1_1_2" hidden="1">{"targetdcf",#N/A,FALSE,"Merger consequences";"TARGETASSU",#N/A,FALSE,"Merger consequences";"TERMINAL VALUE",#N/A,FALSE,"Merger consequences"}</definedName>
    <definedName name="wrn.TARGET._.DCF._from_DBAB_1_2_1" localSheetId="1" hidden="1">{"targetdcf",#N/A,FALSE,"Merger consequences";"TARGETASSU",#N/A,FALSE,"Merger consequences";"TERMINAL VALUE",#N/A,FALSE,"Merger consequences"}</definedName>
    <definedName name="wrn.TARGET._.DCF._from_DBAB_1_2_1" localSheetId="3" hidden="1">{"targetdcf",#N/A,FALSE,"Merger consequences";"TARGETASSU",#N/A,FALSE,"Merger consequences";"TERMINAL VALUE",#N/A,FALSE,"Merger consequences"}</definedName>
    <definedName name="wrn.TARGET._.DCF._from_DBAB_1_2_1" localSheetId="5" hidden="1">{"targetdcf",#N/A,FALSE,"Merger consequences";"TARGETASSU",#N/A,FALSE,"Merger consequences";"TERMINAL VALUE",#N/A,FALSE,"Merger consequences"}</definedName>
    <definedName name="wrn.TARGET._.DCF._from_DBAB_1_2_1" hidden="1">{"targetdcf",#N/A,FALSE,"Merger consequences";"TARGETASSU",#N/A,FALSE,"Merger consequences";"TERMINAL VALUE",#N/A,FALSE,"Merger consequences"}</definedName>
    <definedName name="wrn.TARGET._.DCF._from_DBAB_1_3" localSheetId="1" hidden="1">{"targetdcf",#N/A,FALSE,"Merger consequences";"TARGETASSU",#N/A,FALSE,"Merger consequences";"TERMINAL VALUE",#N/A,FALSE,"Merger consequences"}</definedName>
    <definedName name="wrn.TARGET._.DCF._from_DBAB_1_3" localSheetId="3" hidden="1">{"targetdcf",#N/A,FALSE,"Merger consequences";"TARGETASSU",#N/A,FALSE,"Merger consequences";"TERMINAL VALUE",#N/A,FALSE,"Merger consequences"}</definedName>
    <definedName name="wrn.TARGET._.DCF._from_DBAB_1_3" localSheetId="5" hidden="1">{"targetdcf",#N/A,FALSE,"Merger consequences";"TARGETASSU",#N/A,FALSE,"Merger consequences";"TERMINAL VALUE",#N/A,FALSE,"Merger consequences"}</definedName>
    <definedName name="wrn.TARGET._.DCF._from_DBAB_1_3" hidden="1">{"targetdcf",#N/A,FALSE,"Merger consequences";"TARGETASSU",#N/A,FALSE,"Merger consequences";"TERMINAL VALUE",#N/A,FALSE,"Merger consequences"}</definedName>
    <definedName name="wrn.TARGET._.DCF._from_DBAB_2_1" localSheetId="1" hidden="1">{"targetdcf",#N/A,FALSE,"Merger consequences";"TARGETASSU",#N/A,FALSE,"Merger consequences";"TERMINAL VALUE",#N/A,FALSE,"Merger consequences"}</definedName>
    <definedName name="wrn.TARGET._.DCF._from_DBAB_2_1" localSheetId="3" hidden="1">{"targetdcf",#N/A,FALSE,"Merger consequences";"TARGETASSU",#N/A,FALSE,"Merger consequences";"TERMINAL VALUE",#N/A,FALSE,"Merger consequences"}</definedName>
    <definedName name="wrn.TARGET._.DCF._from_DBAB_2_1" localSheetId="5" hidden="1">{"targetdcf",#N/A,FALSE,"Merger consequences";"TARGETASSU",#N/A,FALSE,"Merger consequences";"TERMINAL VALUE",#N/A,FALSE,"Merger consequences"}</definedName>
    <definedName name="wrn.TARGET._.DCF._from_DBAB_2_1" hidden="1">{"targetdcf",#N/A,FALSE,"Merger consequences";"TARGETASSU",#N/A,FALSE,"Merger consequences";"TERMINAL VALUE",#N/A,FALSE,"Merger consequences"}</definedName>
    <definedName name="wrn.TARGET._.DCF._from_DBAB_3_1" localSheetId="1" hidden="1">{"targetdcf",#N/A,FALSE,"Merger consequences";"TARGETASSU",#N/A,FALSE,"Merger consequences";"TERMINAL VALUE",#N/A,FALSE,"Merger consequences"}</definedName>
    <definedName name="wrn.TARGET._.DCF._from_DBAB_3_1" localSheetId="3" hidden="1">{"targetdcf",#N/A,FALSE,"Merger consequences";"TARGETASSU",#N/A,FALSE,"Merger consequences";"TERMINAL VALUE",#N/A,FALSE,"Merger consequences"}</definedName>
    <definedName name="wrn.TARGET._.DCF._from_DBAB_3_1" localSheetId="5" hidden="1">{"targetdcf",#N/A,FALSE,"Merger consequences";"TARGETASSU",#N/A,FALSE,"Merger consequences";"TERMINAL VALUE",#N/A,FALSE,"Merger consequences"}</definedName>
    <definedName name="wrn.TARGET._.DCF._from_DBAB_3_1" hidden="1">{"targetdcf",#N/A,FALSE,"Merger consequences";"TARGETASSU",#N/A,FALSE,"Merger consequences";"TERMINAL VALUE",#N/A,FALSE,"Merger consequences"}</definedName>
    <definedName name="wrn.TARGET._.DCF._from_DBAB_4_1" localSheetId="1" hidden="1">{"targetdcf",#N/A,FALSE,"Merger consequences";"TARGETASSU",#N/A,FALSE,"Merger consequences";"TERMINAL VALUE",#N/A,FALSE,"Merger consequences"}</definedName>
    <definedName name="wrn.TARGET._.DCF._from_DBAB_4_1" localSheetId="3" hidden="1">{"targetdcf",#N/A,FALSE,"Merger consequences";"TARGETASSU",#N/A,FALSE,"Merger consequences";"TERMINAL VALUE",#N/A,FALSE,"Merger consequences"}</definedName>
    <definedName name="wrn.TARGET._.DCF._from_DBAB_4_1" localSheetId="5" hidden="1">{"targetdcf",#N/A,FALSE,"Merger consequences";"TARGETASSU",#N/A,FALSE,"Merger consequences";"TERMINAL VALUE",#N/A,FALSE,"Merger consequences"}</definedName>
    <definedName name="wrn.TARGET._.DCF._from_DBAB_4_1" hidden="1">{"targetdcf",#N/A,FALSE,"Merger consequences";"TARGETASSU",#N/A,FALSE,"Merger consequences";"TERMINAL VALUE",#N/A,FALSE,"Merger consequences"}</definedName>
    <definedName name="wrn.TARGET._.DCF._from_DBAB_5_1" localSheetId="1" hidden="1">{"targetdcf",#N/A,FALSE,"Merger consequences";"TARGETASSU",#N/A,FALSE,"Merger consequences";"TERMINAL VALUE",#N/A,FALSE,"Merger consequences"}</definedName>
    <definedName name="wrn.TARGET._.DCF._from_DBAB_5_1" localSheetId="3" hidden="1">{"targetdcf",#N/A,FALSE,"Merger consequences";"TARGETASSU",#N/A,FALSE,"Merger consequences";"TERMINAL VALUE",#N/A,FALSE,"Merger consequences"}</definedName>
    <definedName name="wrn.TARGET._.DCF._from_DBAB_5_1" localSheetId="5" hidden="1">{"targetdcf",#N/A,FALSE,"Merger consequences";"TARGETASSU",#N/A,FALSE,"Merger consequences";"TERMINAL VALUE",#N/A,FALSE,"Merger consequences"}</definedName>
    <definedName name="wrn.TARGET._.DCF._from_DBAB_5_1" hidden="1">{"targetdcf",#N/A,FALSE,"Merger consequences";"TARGETASSU",#N/A,FALSE,"Merger consequences";"TERMINAL VALUE",#N/A,FALSE,"Merger consequences"}</definedName>
    <definedName name="wrn.TargetLBO." localSheetId="0" hidden="1">{#N/A,#N/A,TRUE,"Tar-Ass";#N/A,#N/A,TRUE,"Tar-Ass LBO";#N/A,#N/A,TRUE,"LBO Ret";#N/A,#N/A,TRUE,"Tar-BS LBO";#N/A,#N/A,TRUE,"Tar-IS LBO";#N/A,#N/A,TRUE,"Tar-CF LBO";#N/A,#N/A,TRUE,"Tar-Debt LBO";#N/A,#N/A,TRUE,"Tar-Int LBO";#N/A,#N/A,TRUE,"Tar-Taxes LBO";#N/A,#N/A,TRUE,"Tar-Val LBO"}</definedName>
    <definedName name="wrn.TargetLBO." localSheetId="1" hidden="1">{#N/A,#N/A,TRUE,"Tar-Ass";#N/A,#N/A,TRUE,"Tar-Ass LBO";#N/A,#N/A,TRUE,"LBO Ret";#N/A,#N/A,TRUE,"Tar-BS LBO";#N/A,#N/A,TRUE,"Tar-IS LBO";#N/A,#N/A,TRUE,"Tar-CF LBO";#N/A,#N/A,TRUE,"Tar-Debt LBO";#N/A,#N/A,TRUE,"Tar-Int LBO";#N/A,#N/A,TRUE,"Tar-Taxes LBO";#N/A,#N/A,TRUE,"Tar-Val LBO"}</definedName>
    <definedName name="wrn.TargetLBO." localSheetId="3" hidden="1">{#N/A,#N/A,TRUE,"Tar-Ass";#N/A,#N/A,TRUE,"Tar-Ass LBO";#N/A,#N/A,TRUE,"LBO Ret";#N/A,#N/A,TRUE,"Tar-BS LBO";#N/A,#N/A,TRUE,"Tar-IS LBO";#N/A,#N/A,TRUE,"Tar-CF LBO";#N/A,#N/A,TRUE,"Tar-Debt LBO";#N/A,#N/A,TRUE,"Tar-Int LBO";#N/A,#N/A,TRUE,"Tar-Taxes LBO";#N/A,#N/A,TRUE,"Tar-Val LBO"}</definedName>
    <definedName name="wrn.TargetLBO." localSheetId="5" hidden="1">{#N/A,#N/A,TRUE,"Tar-Ass";#N/A,#N/A,TRUE,"Tar-Ass LBO";#N/A,#N/A,TRUE,"LBO Ret";#N/A,#N/A,TRUE,"Tar-BS LBO";#N/A,#N/A,TRUE,"Tar-IS LBO";#N/A,#N/A,TRUE,"Tar-CF LBO";#N/A,#N/A,TRUE,"Tar-Debt LBO";#N/A,#N/A,TRUE,"Tar-Int LBO";#N/A,#N/A,TRUE,"Tar-Taxes LBO";#N/A,#N/A,TRUE,"Tar-Val LBO"}</definedName>
    <definedName name="wrn.TargetLBO." hidden="1">{#N/A,#N/A,TRUE,"Tar-Ass";#N/A,#N/A,TRUE,"Tar-Ass LBO";#N/A,#N/A,TRUE,"LBO Ret";#N/A,#N/A,TRUE,"Tar-BS LBO";#N/A,#N/A,TRUE,"Tar-IS LBO";#N/A,#N/A,TRUE,"Tar-CF LBO";#N/A,#N/A,TRUE,"Tar-Debt LBO";#N/A,#N/A,TRUE,"Tar-Int LBO";#N/A,#N/A,TRUE,"Tar-Taxes LBO";#N/A,#N/A,TRUE,"Tar-Val LBO"}</definedName>
    <definedName name="wrn.TargetState." localSheetId="0" hidden="1">{#N/A,#N/A,FALSE,"Tar-Ass";#N/A,#N/A,FALSE,"Tar-IS";#N/A,#N/A,FALSE,"Tar-BS";#N/A,#N/A,FALSE,"Tar-Adg BS";#N/A,#N/A,FALSE,"Tar-CF"}</definedName>
    <definedName name="wrn.TargetState." localSheetId="1" hidden="1">{#N/A,#N/A,FALSE,"Tar-Ass";#N/A,#N/A,FALSE,"Tar-IS";#N/A,#N/A,FALSE,"Tar-BS";#N/A,#N/A,FALSE,"Tar-Adg BS";#N/A,#N/A,FALSE,"Tar-CF"}</definedName>
    <definedName name="wrn.TargetState." localSheetId="3" hidden="1">{#N/A,#N/A,FALSE,"Tar-Ass";#N/A,#N/A,FALSE,"Tar-IS";#N/A,#N/A,FALSE,"Tar-BS";#N/A,#N/A,FALSE,"Tar-Adg BS";#N/A,#N/A,FALSE,"Tar-CF"}</definedName>
    <definedName name="wrn.TargetState." localSheetId="5" hidden="1">{#N/A,#N/A,FALSE,"Tar-Ass";#N/A,#N/A,FALSE,"Tar-IS";#N/A,#N/A,FALSE,"Tar-BS";#N/A,#N/A,FALSE,"Tar-Adg BS";#N/A,#N/A,FALSE,"Tar-CF"}</definedName>
    <definedName name="wrn.TargetState." hidden="1">{#N/A,#N/A,FALSE,"Tar-Ass";#N/A,#N/A,FALSE,"Tar-IS";#N/A,#N/A,FALSE,"Tar-BS";#N/A,#N/A,FALSE,"Tar-Adg BS";#N/A,#N/A,FALSE,"Tar-CF"}</definedName>
    <definedName name="wrn.TargetVal." localSheetId="0" hidden="1">{#N/A,#N/A,TRUE,"Val - sum";#N/A,#N/A,TRUE,"Val - Sum1";#N/A,#N/A,TRUE,"Val - sum2";#N/A,#N/A,TRUE,"Val - Sum3";#N/A,#N/A,TRUE,"Tar-DCF";#N/A,#N/A,TRUE,"Tar-Val LBO";#N/A,#N/A,TRUE,"Tar-Mult Val"}</definedName>
    <definedName name="wrn.TargetVal." localSheetId="1" hidden="1">{#N/A,#N/A,TRUE,"Val - sum";#N/A,#N/A,TRUE,"Val - Sum1";#N/A,#N/A,TRUE,"Val - sum2";#N/A,#N/A,TRUE,"Val - Sum3";#N/A,#N/A,TRUE,"Tar-DCF";#N/A,#N/A,TRUE,"Tar-Val LBO";#N/A,#N/A,TRUE,"Tar-Mult Val"}</definedName>
    <definedName name="wrn.TargetVal." localSheetId="3" hidden="1">{#N/A,#N/A,TRUE,"Val - sum";#N/A,#N/A,TRUE,"Val - Sum1";#N/A,#N/A,TRUE,"Val - sum2";#N/A,#N/A,TRUE,"Val - Sum3";#N/A,#N/A,TRUE,"Tar-DCF";#N/A,#N/A,TRUE,"Tar-Val LBO";#N/A,#N/A,TRUE,"Tar-Mult Val"}</definedName>
    <definedName name="wrn.TargetVal." localSheetId="5" hidden="1">{#N/A,#N/A,TRUE,"Val - sum";#N/A,#N/A,TRUE,"Val - Sum1";#N/A,#N/A,TRUE,"Val - sum2";#N/A,#N/A,TRUE,"Val - Sum3";#N/A,#N/A,TRUE,"Tar-DCF";#N/A,#N/A,TRUE,"Tar-Val LBO";#N/A,#N/A,TRUE,"Tar-Mult Val"}</definedName>
    <definedName name="wrn.TargetVal." hidden="1">{#N/A,#N/A,TRUE,"Val - sum";#N/A,#N/A,TRUE,"Val - Sum1";#N/A,#N/A,TRUE,"Val - sum2";#N/A,#N/A,TRUE,"Val - Sum3";#N/A,#N/A,TRUE,"Tar-DCF";#N/A,#N/A,TRUE,"Tar-Val LBO";#N/A,#N/A,TRUE,"Tar-Mult Val"}</definedName>
    <definedName name="wrn.TB." localSheetId="1" hidden="1">{#N/A,#N/A,FALSE,"TB"}</definedName>
    <definedName name="wrn.TB." localSheetId="3" hidden="1">{#N/A,#N/A,FALSE,"TB"}</definedName>
    <definedName name="wrn.TB." localSheetId="5" hidden="1">{#N/A,#N/A,FALSE,"TB"}</definedName>
    <definedName name="wrn.TB." hidden="1">{#N/A,#N/A,FALSE,"TB"}</definedName>
    <definedName name="wrn.TB._.ALL._.ACCTS." localSheetId="1" hidden="1">{"BALANCE SHEET ACCTS",#N/A,TRUE,"Working Trial Balance";"INCOME STMT ACCTS",#N/A,TRUE,"Working Trial Balance"}</definedName>
    <definedName name="wrn.TB._.ALL._.ACCTS." localSheetId="3" hidden="1">{"BALANCE SHEET ACCTS",#N/A,TRUE,"Working Trial Balance";"INCOME STMT ACCTS",#N/A,TRUE,"Working Trial Balance"}</definedName>
    <definedName name="wrn.TB._.ALL._.ACCTS." localSheetId="5" hidden="1">{"BALANCE SHEET ACCTS",#N/A,TRUE,"Working Trial Balance";"INCOME STMT ACCTS",#N/A,TRUE,"Working Trial Balance"}</definedName>
    <definedName name="wrn.TB._.ALL._.ACCTS." hidden="1">{"BALANCE SHEET ACCTS",#N/A,TRUE,"Working Trial Balance";"INCOME STMT ACCTS",#N/A,TRUE,"Working Trial Balance"}</definedName>
    <definedName name="wrn.TB._.ALL._.ACCTS._1" localSheetId="1" hidden="1">{"BALANCE SHEET ACCTS",#N/A,TRUE,"Working Trial Balance";"INCOME STMT ACCTS",#N/A,TRUE,"Working Trial Balance"}</definedName>
    <definedName name="wrn.TB._.ALL._.ACCTS._1" localSheetId="3" hidden="1">{"BALANCE SHEET ACCTS",#N/A,TRUE,"Working Trial Balance";"INCOME STMT ACCTS",#N/A,TRUE,"Working Trial Balance"}</definedName>
    <definedName name="wrn.TB._.ALL._.ACCTS._1" localSheetId="5" hidden="1">{"BALANCE SHEET ACCTS",#N/A,TRUE,"Working Trial Balance";"INCOME STMT ACCTS",#N/A,TRUE,"Working Trial Balance"}</definedName>
    <definedName name="wrn.TB._.ALL._.ACCTS._1" hidden="1">{"BALANCE SHEET ACCTS",#N/A,TRUE,"Working Trial Balance";"INCOME STMT ACCTS",#N/A,TRUE,"Working Trial Balance"}</definedName>
    <definedName name="wrn.TB._.BALANCE._.SHEET." localSheetId="1" hidden="1">{"BALANCE SHEET ACCTS",#N/A,FALSE,"Working Trial Balance"}</definedName>
    <definedName name="wrn.TB._.BALANCE._.SHEET." localSheetId="3" hidden="1">{"BALANCE SHEET ACCTS",#N/A,FALSE,"Working Trial Balance"}</definedName>
    <definedName name="wrn.TB._.BALANCE._.SHEET." localSheetId="5" hidden="1">{"BALANCE SHEET ACCTS",#N/A,FALSE,"Working Trial Balance"}</definedName>
    <definedName name="wrn.TB._.BALANCE._.SHEET." hidden="1">{"BALANCE SHEET ACCTS",#N/A,FALSE,"Working Trial Balance"}</definedName>
    <definedName name="wrn.TB._.BALANCE._.SHEET._1" localSheetId="1" hidden="1">{"BALANCE SHEET ACCTS",#N/A,FALSE,"Working Trial Balance"}</definedName>
    <definedName name="wrn.TB._.BALANCE._.SHEET._1" localSheetId="3" hidden="1">{"BALANCE SHEET ACCTS",#N/A,FALSE,"Working Trial Balance"}</definedName>
    <definedName name="wrn.TB._.BALANCE._.SHEET._1" localSheetId="5" hidden="1">{"BALANCE SHEET ACCTS",#N/A,FALSE,"Working Trial Balance"}</definedName>
    <definedName name="wrn.TB._.BALANCE._.SHEET._1" hidden="1">{"BALANCE SHEET ACCTS",#N/A,FALSE,"Working Trial Balance"}</definedName>
    <definedName name="wrn.TB._.EXPLANATIONS." localSheetId="1" hidden="1">{"EXPLANATIONS",#N/A,FALSE,"Working Trial Balance"}</definedName>
    <definedName name="wrn.TB._.EXPLANATIONS." localSheetId="3" hidden="1">{"EXPLANATIONS",#N/A,FALSE,"Working Trial Balance"}</definedName>
    <definedName name="wrn.TB._.EXPLANATIONS." localSheetId="5" hidden="1">{"EXPLANATIONS",#N/A,FALSE,"Working Trial Balance"}</definedName>
    <definedName name="wrn.TB._.EXPLANATIONS." hidden="1">{"EXPLANATIONS",#N/A,FALSE,"Working Trial Balance"}</definedName>
    <definedName name="wrn.TB._.EXPLANATIONS._1" localSheetId="1" hidden="1">{"EXPLANATIONS",#N/A,FALSE,"Working Trial Balance"}</definedName>
    <definedName name="wrn.TB._.EXPLANATIONS._1" localSheetId="3" hidden="1">{"EXPLANATIONS",#N/A,FALSE,"Working Trial Balance"}</definedName>
    <definedName name="wrn.TB._.EXPLANATIONS._1" localSheetId="5" hidden="1">{"EXPLANATIONS",#N/A,FALSE,"Working Trial Balance"}</definedName>
    <definedName name="wrn.TB._.EXPLANATIONS._1" hidden="1">{"EXPLANATIONS",#N/A,FALSE,"Working Trial Balance"}</definedName>
    <definedName name="wrn.TB._.INCOME._.STMT." localSheetId="1" hidden="1">{"INCOME STMT ACCTS",#N/A,FALSE,"Working Trial Balance"}</definedName>
    <definedName name="wrn.TB._.INCOME._.STMT." localSheetId="3" hidden="1">{"INCOME STMT ACCTS",#N/A,FALSE,"Working Trial Balance"}</definedName>
    <definedName name="wrn.TB._.INCOME._.STMT." localSheetId="5" hidden="1">{"INCOME STMT ACCTS",#N/A,FALSE,"Working Trial Balance"}</definedName>
    <definedName name="wrn.TB._.INCOME._.STMT." hidden="1">{"INCOME STMT ACCTS",#N/A,FALSE,"Working Trial Balance"}</definedName>
    <definedName name="wrn.TB._.INCOME._.STMT._1" localSheetId="1" hidden="1">{"INCOME STMT ACCTS",#N/A,FALSE,"Working Trial Balance"}</definedName>
    <definedName name="wrn.TB._.INCOME._.STMT._1" localSheetId="3" hidden="1">{"INCOME STMT ACCTS",#N/A,FALSE,"Working Trial Balance"}</definedName>
    <definedName name="wrn.TB._.INCOME._.STMT._1" localSheetId="5" hidden="1">{"INCOME STMT ACCTS",#N/A,FALSE,"Working Trial Balance"}</definedName>
    <definedName name="wrn.TB._.INCOME._.STMT._1" hidden="1">{"INCOME STMT ACCTS",#N/A,FALSE,"Working Trial Balance"}</definedName>
    <definedName name="wrn.tb_all_accts2" localSheetId="1" hidden="1">{"BALANCE SHEET ACCTS",#N/A,TRUE,"Working Trial Balance";"INCOME STMT ACCTS",#N/A,TRUE,"Working Trial Balance"}</definedName>
    <definedName name="wrn.tb_all_accts2" localSheetId="3" hidden="1">{"BALANCE SHEET ACCTS",#N/A,TRUE,"Working Trial Balance";"INCOME STMT ACCTS",#N/A,TRUE,"Working Trial Balance"}</definedName>
    <definedName name="wrn.tb_all_accts2" localSheetId="5" hidden="1">{"BALANCE SHEET ACCTS",#N/A,TRUE,"Working Trial Balance";"INCOME STMT ACCTS",#N/A,TRUE,"Working Trial Balance"}</definedName>
    <definedName name="wrn.tb_all_accts2" hidden="1">{"BALANCE SHEET ACCTS",#N/A,TRUE,"Working Trial Balance";"INCOME STMT ACCTS",#N/A,TRUE,"Working Trial Balance"}</definedName>
    <definedName name="wrn.tb_all_accts2_1" localSheetId="1" hidden="1">{"BALANCE SHEET ACCTS",#N/A,TRUE,"Working Trial Balance";"INCOME STMT ACCTS",#N/A,TRUE,"Working Trial Balance"}</definedName>
    <definedName name="wrn.tb_all_accts2_1" localSheetId="3" hidden="1">{"BALANCE SHEET ACCTS",#N/A,TRUE,"Working Trial Balance";"INCOME STMT ACCTS",#N/A,TRUE,"Working Trial Balance"}</definedName>
    <definedName name="wrn.tb_all_accts2_1" localSheetId="5" hidden="1">{"BALANCE SHEET ACCTS",#N/A,TRUE,"Working Trial Balance";"INCOME STMT ACCTS",#N/A,TRUE,"Working Trial Balance"}</definedName>
    <definedName name="wrn.tb_all_accts2_1" hidden="1">{"BALANCE SHEET ACCTS",#N/A,TRUE,"Working Trial Balance";"INCOME STMT ACCTS",#N/A,TRUE,"Working Trial Balance"}</definedName>
    <definedName name="wrn.td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_.CERTIFICATE." localSheetId="1" hidden="1">{#N/A,#N/A,TRUE,"TDSCERTIFICATE"}</definedName>
    <definedName name="wrn.TDS._.CERTIFICATE." localSheetId="3" hidden="1">{#N/A,#N/A,TRUE,"TDSCERTIFICATE"}</definedName>
    <definedName name="wrn.TDS._.CERTIFICATE." localSheetId="5" hidden="1">{#N/A,#N/A,TRUE,"TDSCERTIFICATE"}</definedName>
    <definedName name="wrn.TDS._.CERTIFICATE." hidden="1">{#N/A,#N/A,TRUE,"TDSCERTIFICATE"}</definedName>
    <definedName name="wrn.tds2"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2"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2"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2"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2"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2"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2"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DSGBS2"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wrn.TEMPLATE." localSheetId="1" hidden="1">{"ROUTE TEMPLATE",#N/A,FALSE,"HOURLY WKSHT"}</definedName>
    <definedName name="wrn.TEMPLATE." localSheetId="3" hidden="1">{"ROUTE TEMPLATE",#N/A,FALSE,"HOURLY WKSHT"}</definedName>
    <definedName name="wrn.TEMPLATE." localSheetId="5" hidden="1">{"ROUTE TEMPLATE",#N/A,FALSE,"HOURLY WKSHT"}</definedName>
    <definedName name="wrn.TEMPLATE." hidden="1">{"ROUTE TEMPLATE",#N/A,FALSE,"HOURLY WKSHT"}</definedName>
    <definedName name="wrn.Test." localSheetId="1" hidden="1">{"Consolidated company",#N/A,TRUE,"Income statement_Balance sheet";"Summary report",#N/A,TRUE,"Income statement_Balance sheet"}</definedName>
    <definedName name="wrn.Test." localSheetId="3" hidden="1">{"Consolidated company",#N/A,TRUE,"Income statement_Balance sheet";"Summary report",#N/A,TRUE,"Income statement_Balance sheet"}</definedName>
    <definedName name="wrn.Test." localSheetId="5" hidden="1">{"Consolidated company",#N/A,TRUE,"Income statement_Balance sheet";"Summary report",#N/A,TRUE,"Income statement_Balance sheet"}</definedName>
    <definedName name="wrn.Test." hidden="1">{"Consolidated company",#N/A,TRUE,"Income statement_Balance sheet";"Summary report",#N/A,TRUE,"Income statement_Balance sheet"}</definedName>
    <definedName name="wrn.Test._1" localSheetId="1" hidden="1">{"Bonds",#N/A,FALSE,"Database"}</definedName>
    <definedName name="wrn.Test._1" localSheetId="3" hidden="1">{"Bonds",#N/A,FALSE,"Database"}</definedName>
    <definedName name="wrn.Test._1" localSheetId="5" hidden="1">{"Bonds",#N/A,FALSE,"Database"}</definedName>
    <definedName name="wrn.Test._1" hidden="1">{"Bonds",#N/A,FALSE,"Database"}</definedName>
    <definedName name="wrn.Test._1_1" localSheetId="1" hidden="1">{"Quarter",#N/A,FALSE,"Absorption Side by Side";"Side by Side",#N/A,FALSE,"Absorption Side by Side";"Quarter",#N/A,FALSE,"Side by Side";"Side by Side",#N/A,FALSE,"Side by Side"}</definedName>
    <definedName name="wrn.Test._1_1" localSheetId="3" hidden="1">{"Quarter",#N/A,FALSE,"Absorption Side by Side";"Side by Side",#N/A,FALSE,"Absorption Side by Side";"Quarter",#N/A,FALSE,"Side by Side";"Side by Side",#N/A,FALSE,"Side by Side"}</definedName>
    <definedName name="wrn.Test._1_1" localSheetId="5" hidden="1">{"Quarter",#N/A,FALSE,"Absorption Side by Side";"Side by Side",#N/A,FALSE,"Absorption Side by Side";"Quarter",#N/A,FALSE,"Side by Side";"Side by Side",#N/A,FALSE,"Side by Side"}</definedName>
    <definedName name="wrn.Test._1_1" hidden="1">{"Quarter",#N/A,FALSE,"Absorption Side by Side";"Side by Side",#N/A,FALSE,"Absorption Side by Side";"Quarter",#N/A,FALSE,"Side by Side";"Side by Side",#N/A,FALSE,"Side by Side"}</definedName>
    <definedName name="wrn.Test._1_1_2" localSheetId="1" hidden="1">{"Quarter",#N/A,FALSE,"Absorption Side by Side";"Side by Side",#N/A,FALSE,"Absorption Side by Side";"Quarter",#N/A,FALSE,"Side by Side";"Side by Side",#N/A,FALSE,"Side by Side"}</definedName>
    <definedName name="wrn.Test._1_1_2" localSheetId="3" hidden="1">{"Quarter",#N/A,FALSE,"Absorption Side by Side";"Side by Side",#N/A,FALSE,"Absorption Side by Side";"Quarter",#N/A,FALSE,"Side by Side";"Side by Side",#N/A,FALSE,"Side by Side"}</definedName>
    <definedName name="wrn.Test._1_1_2" localSheetId="5" hidden="1">{"Quarter",#N/A,FALSE,"Absorption Side by Side";"Side by Side",#N/A,FALSE,"Absorption Side by Side";"Quarter",#N/A,FALSE,"Side by Side";"Side by Side",#N/A,FALSE,"Side by Side"}</definedName>
    <definedName name="wrn.Test._1_1_2" hidden="1">{"Quarter",#N/A,FALSE,"Absorption Side by Side";"Side by Side",#N/A,FALSE,"Absorption Side by Side";"Quarter",#N/A,FALSE,"Side by Side";"Side by Side",#N/A,FALSE,"Side by Side"}</definedName>
    <definedName name="wrn.Test._1_3" localSheetId="1" hidden="1">{"Quarter",#N/A,FALSE,"Absorption Side by Side";"Side by Side",#N/A,FALSE,"Absorption Side by Side";"Quarter",#N/A,FALSE,"Side by Side";"Side by Side",#N/A,FALSE,"Side by Side"}</definedName>
    <definedName name="wrn.Test._1_3" localSheetId="3" hidden="1">{"Quarter",#N/A,FALSE,"Absorption Side by Side";"Side by Side",#N/A,FALSE,"Absorption Side by Side";"Quarter",#N/A,FALSE,"Side by Side";"Side by Side",#N/A,FALSE,"Side by Side"}</definedName>
    <definedName name="wrn.Test._1_3" localSheetId="5" hidden="1">{"Quarter",#N/A,FALSE,"Absorption Side by Side";"Side by Side",#N/A,FALSE,"Absorption Side by Side";"Quarter",#N/A,FALSE,"Side by Side";"Side by Side",#N/A,FALSE,"Side by Side"}</definedName>
    <definedName name="wrn.Test._1_3" hidden="1">{"Quarter",#N/A,FALSE,"Absorption Side by Side";"Side by Side",#N/A,FALSE,"Absorption Side by Side";"Quarter",#N/A,FALSE,"Side by Side";"Side by Side",#N/A,FALSE,"Side by Side"}</definedName>
    <definedName name="wrn.Test._2" localSheetId="1" hidden="1">{"Quarter",#N/A,FALSE,"Absorption Side by Side";"Side by Side",#N/A,FALSE,"Absorption Side by Side";"Quarter",#N/A,FALSE,"Side by Side";"Side by Side",#N/A,FALSE,"Side by Side"}</definedName>
    <definedName name="wrn.Test._2" localSheetId="3" hidden="1">{"Quarter",#N/A,FALSE,"Absorption Side by Side";"Side by Side",#N/A,FALSE,"Absorption Side by Side";"Quarter",#N/A,FALSE,"Side by Side";"Side by Side",#N/A,FALSE,"Side by Side"}</definedName>
    <definedName name="wrn.Test._2" localSheetId="5" hidden="1">{"Quarter",#N/A,FALSE,"Absorption Side by Side";"Side by Side",#N/A,FALSE,"Absorption Side by Side";"Quarter",#N/A,FALSE,"Side by Side";"Side by Side",#N/A,FALSE,"Side by Side"}</definedName>
    <definedName name="wrn.Test._2" hidden="1">{"Quarter",#N/A,FALSE,"Absorption Side by Side";"Side by Side",#N/A,FALSE,"Absorption Side by Side";"Quarter",#N/A,FALSE,"Side by Side";"Side by Side",#N/A,FALSE,"Side by Side"}</definedName>
    <definedName name="wrn.Test._2_2" localSheetId="1" hidden="1">{"Quarter",#N/A,FALSE,"Absorption Side by Side";"Side by Side",#N/A,FALSE,"Absorption Side by Side";"Quarter",#N/A,FALSE,"Side by Side";"Side by Side",#N/A,FALSE,"Side by Side"}</definedName>
    <definedName name="wrn.Test._2_2" localSheetId="3" hidden="1">{"Quarter",#N/A,FALSE,"Absorption Side by Side";"Side by Side",#N/A,FALSE,"Absorption Side by Side";"Quarter",#N/A,FALSE,"Side by Side";"Side by Side",#N/A,FALSE,"Side by Side"}</definedName>
    <definedName name="wrn.Test._2_2" localSheetId="5" hidden="1">{"Quarter",#N/A,FALSE,"Absorption Side by Side";"Side by Side",#N/A,FALSE,"Absorption Side by Side";"Quarter",#N/A,FALSE,"Side by Side";"Side by Side",#N/A,FALSE,"Side by Side"}</definedName>
    <definedName name="wrn.Test._2_2" hidden="1">{"Quarter",#N/A,FALSE,"Absorption Side by Side";"Side by Side",#N/A,FALSE,"Absorption Side by Side";"Quarter",#N/A,FALSE,"Side by Side";"Side by Side",#N/A,FALSE,"Side by Side"}</definedName>
    <definedName name="wrn.Test._3" localSheetId="1" hidden="1">{"Quarter",#N/A,FALSE,"Absorption Side by Side";"Side by Side",#N/A,FALSE,"Absorption Side by Side";"Quarter",#N/A,FALSE,"Side by Side";"Side by Side",#N/A,FALSE,"Side by Side"}</definedName>
    <definedName name="wrn.Test._3" localSheetId="3" hidden="1">{"Quarter",#N/A,FALSE,"Absorption Side by Side";"Side by Side",#N/A,FALSE,"Absorption Side by Side";"Quarter",#N/A,FALSE,"Side by Side";"Side by Side",#N/A,FALSE,"Side by Side"}</definedName>
    <definedName name="wrn.Test._3" localSheetId="5" hidden="1">{"Quarter",#N/A,FALSE,"Absorption Side by Side";"Side by Side",#N/A,FALSE,"Absorption Side by Side";"Quarter",#N/A,FALSE,"Side by Side";"Side by Side",#N/A,FALSE,"Side by Side"}</definedName>
    <definedName name="wrn.Test._3" hidden="1">{"Quarter",#N/A,FALSE,"Absorption Side by Side";"Side by Side",#N/A,FALSE,"Absorption Side by Side";"Quarter",#N/A,FALSE,"Side by Side";"Side by Side",#N/A,FALSE,"Side by Side"}</definedName>
    <definedName name="wrn.Test._3_2" localSheetId="1" hidden="1">{"Quarter",#N/A,FALSE,"Absorption Side by Side";"Side by Side",#N/A,FALSE,"Absorption Side by Side";"Quarter",#N/A,FALSE,"Side by Side";"Side by Side",#N/A,FALSE,"Side by Side"}</definedName>
    <definedName name="wrn.Test._3_2" localSheetId="3" hidden="1">{"Quarter",#N/A,FALSE,"Absorption Side by Side";"Side by Side",#N/A,FALSE,"Absorption Side by Side";"Quarter",#N/A,FALSE,"Side by Side";"Side by Side",#N/A,FALSE,"Side by Side"}</definedName>
    <definedName name="wrn.Test._3_2" localSheetId="5" hidden="1">{"Quarter",#N/A,FALSE,"Absorption Side by Side";"Side by Side",#N/A,FALSE,"Absorption Side by Side";"Quarter",#N/A,FALSE,"Side by Side";"Side by Side",#N/A,FALSE,"Side by Side"}</definedName>
    <definedName name="wrn.Test._3_2" hidden="1">{"Quarter",#N/A,FALSE,"Absorption Side by Side";"Side by Side",#N/A,FALSE,"Absorption Side by Side";"Quarter",#N/A,FALSE,"Side by Side";"Side by Side",#N/A,FALSE,"Side by Side"}</definedName>
    <definedName name="wrn.Test._5" localSheetId="1" hidden="1">{"Quarter",#N/A,FALSE,"Absorption Side by Side";"Side by Side",#N/A,FALSE,"Absorption Side by Side";"Quarter",#N/A,FALSE,"Side by Side";"Side by Side",#N/A,FALSE,"Side by Side"}</definedName>
    <definedName name="wrn.Test._5" localSheetId="3" hidden="1">{"Quarter",#N/A,FALSE,"Absorption Side by Side";"Side by Side",#N/A,FALSE,"Absorption Side by Side";"Quarter",#N/A,FALSE,"Side by Side";"Side by Side",#N/A,FALSE,"Side by Side"}</definedName>
    <definedName name="wrn.Test._5" localSheetId="5" hidden="1">{"Quarter",#N/A,FALSE,"Absorption Side by Side";"Side by Side",#N/A,FALSE,"Absorption Side by Side";"Quarter",#N/A,FALSE,"Side by Side";"Side by Side",#N/A,FALSE,"Side by Side"}</definedName>
    <definedName name="wrn.Test._5" hidden="1">{"Quarter",#N/A,FALSE,"Absorption Side by Side";"Side by Side",#N/A,FALSE,"Absorption Side by Side";"Quarter",#N/A,FALSE,"Side by Side";"Side by Side",#N/A,FALSE,"Side by Side"}</definedName>
    <definedName name="wrn.Test.new" localSheetId="1" hidden="1">{"OperationsAssumptions",#N/A,FALSE,"Operations Assumptions"}</definedName>
    <definedName name="wrn.Test.new" localSheetId="3" hidden="1">{"OperationsAssumptions",#N/A,FALSE,"Operations Assumptions"}</definedName>
    <definedName name="wrn.Test.new" localSheetId="5" hidden="1">{"OperationsAssumptions",#N/A,FALSE,"Operations Assumptions"}</definedName>
    <definedName name="wrn.Test.new" hidden="1">{"OperationsAssumptions",#N/A,FALSE,"Operations Assumptions"}</definedName>
    <definedName name="wrn.Test.new_1" localSheetId="1" hidden="1">{"OperationsAssumptions",#N/A,FALSE,"Operations Assumptions"}</definedName>
    <definedName name="wrn.Test.new_1" localSheetId="3" hidden="1">{"OperationsAssumptions",#N/A,FALSE,"Operations Assumptions"}</definedName>
    <definedName name="wrn.Test.new_1" localSheetId="5" hidden="1">{"OperationsAssumptions",#N/A,FALSE,"Operations Assumptions"}</definedName>
    <definedName name="wrn.Test.new_1" hidden="1">{"OperationsAssumptions",#N/A,FALSE,"Operations Assumptions"}</definedName>
    <definedName name="wrn.test1." localSheetId="1" hidden="1">{"Income Statement",#N/A,FALSE,"CFMODEL";"Balance Sheet",#N/A,FALSE,"CFMODEL"}</definedName>
    <definedName name="wrn.test1." localSheetId="3" hidden="1">{"Income Statement",#N/A,FALSE,"CFMODEL";"Balance Sheet",#N/A,FALSE,"CFMODEL"}</definedName>
    <definedName name="wrn.test1." localSheetId="5" hidden="1">{"Income Statement",#N/A,FALSE,"CFMODEL";"Balance Sheet",#N/A,FALSE,"CFMODEL"}</definedName>
    <definedName name="wrn.test1." hidden="1">{"Income Statement",#N/A,FALSE,"CFMODEL";"Balance Sheet",#N/A,FALSE,"CFMODEL"}</definedName>
    <definedName name="wrn.test1._1" localSheetId="1" hidden="1">{"Income Statement",#N/A,FALSE,"CFMODEL";"Balance Sheet",#N/A,FALSE,"CFMODEL"}</definedName>
    <definedName name="wrn.test1._1" localSheetId="3" hidden="1">{"Income Statement",#N/A,FALSE,"CFMODEL";"Balance Sheet",#N/A,FALSE,"CFMODEL"}</definedName>
    <definedName name="wrn.test1._1" localSheetId="5" hidden="1">{"Income Statement",#N/A,FALSE,"CFMODEL";"Balance Sheet",#N/A,FALSE,"CFMODEL"}</definedName>
    <definedName name="wrn.test1._1" hidden="1">{"Income Statement",#N/A,FALSE,"CFMODEL";"Balance Sheet",#N/A,FALSE,"CFMODEL"}</definedName>
    <definedName name="wrn.test2." localSheetId="1" hidden="1">{"SourcesUses",#N/A,TRUE,"CFMODEL";"TransOverview",#N/A,TRUE,"CFMODEL"}</definedName>
    <definedName name="wrn.test2." localSheetId="3" hidden="1">{"SourcesUses",#N/A,TRUE,"CFMODEL";"TransOverview",#N/A,TRUE,"CFMODEL"}</definedName>
    <definedName name="wrn.test2." localSheetId="5" hidden="1">{"SourcesUses",#N/A,TRUE,"CFMODEL";"TransOverview",#N/A,TRUE,"CFMODEL"}</definedName>
    <definedName name="wrn.test2." hidden="1">{"SourcesUses",#N/A,TRUE,"CFMODEL";"TransOverview",#N/A,TRUE,"CFMODEL"}</definedName>
    <definedName name="wrn.test2._1" localSheetId="1" hidden="1">{"SourcesUses",#N/A,TRUE,"CFMODEL";"TransOverview",#N/A,TRUE,"CFMODEL"}</definedName>
    <definedName name="wrn.test2._1" localSheetId="3" hidden="1">{"SourcesUses",#N/A,TRUE,"CFMODEL";"TransOverview",#N/A,TRUE,"CFMODEL"}</definedName>
    <definedName name="wrn.test2._1" localSheetId="5" hidden="1">{"SourcesUses",#N/A,TRUE,"CFMODEL";"TransOverview",#N/A,TRUE,"CFMODEL"}</definedName>
    <definedName name="wrn.test2._1" hidden="1">{"SourcesUses",#N/A,TRUE,"CFMODEL";"TransOverview",#N/A,TRUE,"CFMODEL"}</definedName>
    <definedName name="wrn.test3." localSheetId="1" hidden="1">{"SourcesUses",#N/A,TRUE,#N/A;"TransOverview",#N/A,TRUE,"CFMODEL"}</definedName>
    <definedName name="wrn.test3." localSheetId="3" hidden="1">{"SourcesUses",#N/A,TRUE,#N/A;"TransOverview",#N/A,TRUE,"CFMODEL"}</definedName>
    <definedName name="wrn.test3." localSheetId="5" hidden="1">{"SourcesUses",#N/A,TRUE,#N/A;"TransOverview",#N/A,TRUE,"CFMODEL"}</definedName>
    <definedName name="wrn.test3." hidden="1">{"SourcesUses",#N/A,TRUE,#N/A;"TransOverview",#N/A,TRUE,"CFMODEL"}</definedName>
    <definedName name="wrn.test3._1" localSheetId="1" hidden="1">{"SourcesUses",#N/A,TRUE,#N/A;"TransOverview",#N/A,TRUE,"CFMODEL"}</definedName>
    <definedName name="wrn.test3._1" localSheetId="3" hidden="1">{"SourcesUses",#N/A,TRUE,#N/A;"TransOverview",#N/A,TRUE,"CFMODEL"}</definedName>
    <definedName name="wrn.test3._1" localSheetId="5" hidden="1">{"SourcesUses",#N/A,TRUE,#N/A;"TransOverview",#N/A,TRUE,"CFMODEL"}</definedName>
    <definedName name="wrn.test3._1" hidden="1">{"SourcesUses",#N/A,TRUE,#N/A;"TransOverview",#N/A,TRUE,"CFMODEL"}</definedName>
    <definedName name="wrn.test4." localSheetId="1" hidden="1">{"SourcesUses",#N/A,TRUE,"FundsFlow";"TransOverview",#N/A,TRUE,"FundsFlow"}</definedName>
    <definedName name="wrn.test4." localSheetId="3" hidden="1">{"SourcesUses",#N/A,TRUE,"FundsFlow";"TransOverview",#N/A,TRUE,"FundsFlow"}</definedName>
    <definedName name="wrn.test4." localSheetId="5" hidden="1">{"SourcesUses",#N/A,TRUE,"FundsFlow";"TransOverview",#N/A,TRUE,"FundsFlow"}</definedName>
    <definedName name="wrn.test4." hidden="1">{"SourcesUses",#N/A,TRUE,"FundsFlow";"TransOverview",#N/A,TRUE,"FundsFlow"}</definedName>
    <definedName name="wrn.test4._1" localSheetId="1" hidden="1">{"SourcesUses",#N/A,TRUE,"FundsFlow";"TransOverview",#N/A,TRUE,"FundsFlow"}</definedName>
    <definedName name="wrn.test4._1" localSheetId="3" hidden="1">{"SourcesUses",#N/A,TRUE,"FundsFlow";"TransOverview",#N/A,TRUE,"FundsFlow"}</definedName>
    <definedName name="wrn.test4._1" localSheetId="5" hidden="1">{"SourcesUses",#N/A,TRUE,"FundsFlow";"TransOverview",#N/A,TRUE,"FundsFlow"}</definedName>
    <definedName name="wrn.test4._1" hidden="1">{"SourcesUses",#N/A,TRUE,"FundsFlow";"TransOverview",#N/A,TRUE,"FundsFlow"}</definedName>
    <definedName name="wrn.test5" localSheetId="1" hidden="1">{"SourcesUses",#N/A,TRUE,"FundsFlow";"TransOverview",#N/A,TRUE,"FundsFlow"}</definedName>
    <definedName name="wrn.test5" localSheetId="3" hidden="1">{"SourcesUses",#N/A,TRUE,"FundsFlow";"TransOverview",#N/A,TRUE,"FundsFlow"}</definedName>
    <definedName name="wrn.test5" localSheetId="5" hidden="1">{"SourcesUses",#N/A,TRUE,"FundsFlow";"TransOverview",#N/A,TRUE,"FundsFlow"}</definedName>
    <definedName name="wrn.test5" hidden="1">{"SourcesUses",#N/A,TRUE,"FundsFlow";"TransOverview",#N/A,TRUE,"FundsFlow"}</definedName>
    <definedName name="wrn.test5_1" localSheetId="1" hidden="1">{"SourcesUses",#N/A,TRUE,"FundsFlow";"TransOverview",#N/A,TRUE,"FundsFlow"}</definedName>
    <definedName name="wrn.test5_1" localSheetId="3" hidden="1">{"SourcesUses",#N/A,TRUE,"FundsFlow";"TransOverview",#N/A,TRUE,"FundsFlow"}</definedName>
    <definedName name="wrn.test5_1" localSheetId="5" hidden="1">{"SourcesUses",#N/A,TRUE,"FundsFlow";"TransOverview",#N/A,TRUE,"FundsFlow"}</definedName>
    <definedName name="wrn.test5_1" hidden="1">{"SourcesUses",#N/A,TRUE,"FundsFlow";"TransOverview",#N/A,TRUE,"FundsFlow"}</definedName>
    <definedName name="wrn.TheWholeEnchilada." localSheetId="1" hidden="1">{"CSheet",#N/A,FALSE,"C";"SmCap",#N/A,FALSE,"VAL1";"GulfCoast",#N/A,FALSE,"VAL1";"nav",#N/A,FALSE,"NAV";"Summary",#N/A,FALSE,"NAV"}</definedName>
    <definedName name="wrn.TheWholeEnchilada." localSheetId="3" hidden="1">{"CSheet",#N/A,FALSE,"C";"SmCap",#N/A,FALSE,"VAL1";"GulfCoast",#N/A,FALSE,"VAL1";"nav",#N/A,FALSE,"NAV";"Summary",#N/A,FALSE,"NAV"}</definedName>
    <definedName name="wrn.TheWholeEnchilada." localSheetId="5" hidden="1">{"CSheet",#N/A,FALSE,"C";"SmCap",#N/A,FALSE,"VAL1";"GulfCoast",#N/A,FALSE,"VAL1";"nav",#N/A,FALSE,"NAV";"Summary",#N/A,FALSE,"NAV"}</definedName>
    <definedName name="wrn.TheWholeEnchilada." hidden="1">{"CSheet",#N/A,FALSE,"C";"SmCap",#N/A,FALSE,"VAL1";"GulfCoast",#N/A,FALSE,"VAL1";"nav",#N/A,FALSE,"NAV";"Summary",#N/A,FALSE,"NAV"}</definedName>
    <definedName name="wrn.TheWholeEnchilada._1" localSheetId="1" hidden="1">{"CSheet",#N/A,FALSE,"C";"SmCap",#N/A,FALSE,"VAL1";"GulfCoast",#N/A,FALSE,"VAL1";"nav",#N/A,FALSE,"NAV";"Summary",#N/A,FALSE,"NAV"}</definedName>
    <definedName name="wrn.TheWholeEnchilada._1" localSheetId="3" hidden="1">{"CSheet",#N/A,FALSE,"C";"SmCap",#N/A,FALSE,"VAL1";"GulfCoast",#N/A,FALSE,"VAL1";"nav",#N/A,FALSE,"NAV";"Summary",#N/A,FALSE,"NAV"}</definedName>
    <definedName name="wrn.TheWholeEnchilada._1" localSheetId="5" hidden="1">{"CSheet",#N/A,FALSE,"C";"SmCap",#N/A,FALSE,"VAL1";"GulfCoast",#N/A,FALSE,"VAL1";"nav",#N/A,FALSE,"NAV";"Summary",#N/A,FALSE,"NAV"}</definedName>
    <definedName name="wrn.TheWholeEnchilada._1" hidden="1">{"CSheet",#N/A,FALSE,"C";"SmCap",#N/A,FALSE,"VAL1";"GulfCoast",#N/A,FALSE,"VAL1";"nav",#N/A,FALSE,"NAV";"Summary",#N/A,FALSE,"NAV"}</definedName>
    <definedName name="wrn.thom._.mcan._.balance._.sheet." localSheetId="1" hidden="1">{"thom mcan balance sheet",#N/A,FALSE,"MCAN"}</definedName>
    <definedName name="wrn.thom._.mcan._.balance._.sheet." localSheetId="3" hidden="1">{"thom mcan balance sheet",#N/A,FALSE,"MCAN"}</definedName>
    <definedName name="wrn.thom._.mcan._.balance._.sheet." localSheetId="5" hidden="1">{"thom mcan balance sheet",#N/A,FALSE,"MCAN"}</definedName>
    <definedName name="wrn.thom._.mcan._.balance._.sheet." hidden="1">{"thom mcan balance sheet",#N/A,FALSE,"MCAN"}</definedName>
    <definedName name="wrn.thom._.mcan._.balance._.sheet._1" localSheetId="1" hidden="1">{"thom mcan balance sheet",#N/A,FALSE,"MCAN"}</definedName>
    <definedName name="wrn.thom._.mcan._.balance._.sheet._1" localSheetId="3" hidden="1">{"thom mcan balance sheet",#N/A,FALSE,"MCAN"}</definedName>
    <definedName name="wrn.thom._.mcan._.balance._.sheet._1" localSheetId="5" hidden="1">{"thom mcan balance sheet",#N/A,FALSE,"MCAN"}</definedName>
    <definedName name="wrn.thom._.mcan._.balance._.sheet._1" hidden="1">{"thom mcan balance sheet",#N/A,FALSE,"MCAN"}</definedName>
    <definedName name="wrn.thom._.mcan._.cash._.flow." localSheetId="1" hidden="1">{"thom mcan cash flow",#N/A,FALSE,"MCAN"}</definedName>
    <definedName name="wrn.thom._.mcan._.cash._.flow." localSheetId="3" hidden="1">{"thom mcan cash flow",#N/A,FALSE,"MCAN"}</definedName>
    <definedName name="wrn.thom._.mcan._.cash._.flow." localSheetId="5" hidden="1">{"thom mcan cash flow",#N/A,FALSE,"MCAN"}</definedName>
    <definedName name="wrn.thom._.mcan._.cash._.flow." hidden="1">{"thom mcan cash flow",#N/A,FALSE,"MCAN"}</definedName>
    <definedName name="wrn.thom._.mcan._.cash._.flow._1" localSheetId="1" hidden="1">{"thom mcan cash flow",#N/A,FALSE,"MCAN"}</definedName>
    <definedName name="wrn.thom._.mcan._.cash._.flow._1" localSheetId="3" hidden="1">{"thom mcan cash flow",#N/A,FALSE,"MCAN"}</definedName>
    <definedName name="wrn.thom._.mcan._.cash._.flow._1" localSheetId="5" hidden="1">{"thom mcan cash flow",#N/A,FALSE,"MCAN"}</definedName>
    <definedName name="wrn.thom._.mcan._.cash._.flow._1" hidden="1">{"thom mcan cash flow",#N/A,FALSE,"MCAN"}</definedName>
    <definedName name="wrn.thom._.mcan._.interest." localSheetId="1" hidden="1">{"thom mcan interest",#N/A,FALSE,"MCAN"}</definedName>
    <definedName name="wrn.thom._.mcan._.interest." localSheetId="3" hidden="1">{"thom mcan interest",#N/A,FALSE,"MCAN"}</definedName>
    <definedName name="wrn.thom._.mcan._.interest." localSheetId="5" hidden="1">{"thom mcan interest",#N/A,FALSE,"MCAN"}</definedName>
    <definedName name="wrn.thom._.mcan._.interest." hidden="1">{"thom mcan interest",#N/A,FALSE,"MCAN"}</definedName>
    <definedName name="wrn.thom._.mcan._.interest._1" localSheetId="1" hidden="1">{"thom mcan interest",#N/A,FALSE,"MCAN"}</definedName>
    <definedName name="wrn.thom._.mcan._.interest._1" localSheetId="3" hidden="1">{"thom mcan interest",#N/A,FALSE,"MCAN"}</definedName>
    <definedName name="wrn.thom._.mcan._.interest._1" localSheetId="5" hidden="1">{"thom mcan interest",#N/A,FALSE,"MCAN"}</definedName>
    <definedName name="wrn.thom._.mcan._.interest._1" hidden="1">{"thom mcan interest",#N/A,FALSE,"MCAN"}</definedName>
    <definedName name="wrn.Thomas_Case." localSheetId="1" hidden="1">{#N/A,#N/A,TRUE,"Thomas Case";#N/A,#N/A,TRUE,"Corporate Overhead";#N/A,#N/A,TRUE,"Arizona";#N/A,#N/A,TRUE,"Cal";#N/A,#N/A,TRUE,"Illinois";#N/A,#N/A,TRUE,"Indiana";#N/A,#N/A,TRUE,"Ohio";#N/A,#N/A,TRUE,"Pennsylvania";#N/A,#N/A,TRUE,"Growth";#N/A,#N/A,TRUE,"Anthem";#N/A,#N/A,TRUE,"Pipeline"}</definedName>
    <definedName name="wrn.Thomas_Case." localSheetId="3" hidden="1">{#N/A,#N/A,TRUE,"Thomas Case";#N/A,#N/A,TRUE,"Corporate Overhead";#N/A,#N/A,TRUE,"Arizona";#N/A,#N/A,TRUE,"Cal";#N/A,#N/A,TRUE,"Illinois";#N/A,#N/A,TRUE,"Indiana";#N/A,#N/A,TRUE,"Ohio";#N/A,#N/A,TRUE,"Pennsylvania";#N/A,#N/A,TRUE,"Growth";#N/A,#N/A,TRUE,"Anthem";#N/A,#N/A,TRUE,"Pipeline"}</definedName>
    <definedName name="wrn.Thomas_Case." localSheetId="5" hidden="1">{#N/A,#N/A,TRUE,"Thomas Case";#N/A,#N/A,TRUE,"Corporate Overhead";#N/A,#N/A,TRUE,"Arizona";#N/A,#N/A,TRUE,"Cal";#N/A,#N/A,TRUE,"Illinois";#N/A,#N/A,TRUE,"Indiana";#N/A,#N/A,TRUE,"Ohio";#N/A,#N/A,TRUE,"Pennsylvania";#N/A,#N/A,TRUE,"Growth";#N/A,#N/A,TRUE,"Anthem";#N/A,#N/A,TRUE,"Pipeline"}</definedName>
    <definedName name="wrn.Thomas_Case." hidden="1">{#N/A,#N/A,TRUE,"Thomas Case";#N/A,#N/A,TRUE,"Corporate Overhead";#N/A,#N/A,TRUE,"Arizona";#N/A,#N/A,TRUE,"Cal";#N/A,#N/A,TRUE,"Illinois";#N/A,#N/A,TRUE,"Indiana";#N/A,#N/A,TRUE,"Ohio";#N/A,#N/A,TRUE,"Pennsylvania";#N/A,#N/A,TRUE,"Growth";#N/A,#N/A,TRUE,"Anthem";#N/A,#N/A,TRUE,"Pipeline"}</definedName>
    <definedName name="wrn.Thomas_Case._1" localSheetId="1" hidden="1">{#N/A,#N/A,TRUE,"Thomas Case";#N/A,#N/A,TRUE,"Corporate Overhead";#N/A,#N/A,TRUE,"Arizona";#N/A,#N/A,TRUE,"Cal";#N/A,#N/A,TRUE,"Illinois";#N/A,#N/A,TRUE,"Indiana";#N/A,#N/A,TRUE,"Ohio";#N/A,#N/A,TRUE,"Pennsylvania";#N/A,#N/A,TRUE,"Growth";#N/A,#N/A,TRUE,"Anthem";#N/A,#N/A,TRUE,"Pipeline"}</definedName>
    <definedName name="wrn.Thomas_Case._1" localSheetId="3" hidden="1">{#N/A,#N/A,TRUE,"Thomas Case";#N/A,#N/A,TRUE,"Corporate Overhead";#N/A,#N/A,TRUE,"Arizona";#N/A,#N/A,TRUE,"Cal";#N/A,#N/A,TRUE,"Illinois";#N/A,#N/A,TRUE,"Indiana";#N/A,#N/A,TRUE,"Ohio";#N/A,#N/A,TRUE,"Pennsylvania";#N/A,#N/A,TRUE,"Growth";#N/A,#N/A,TRUE,"Anthem";#N/A,#N/A,TRUE,"Pipeline"}</definedName>
    <definedName name="wrn.Thomas_Case._1" localSheetId="5" hidden="1">{#N/A,#N/A,TRUE,"Thomas Case";#N/A,#N/A,TRUE,"Corporate Overhead";#N/A,#N/A,TRUE,"Arizona";#N/A,#N/A,TRUE,"Cal";#N/A,#N/A,TRUE,"Illinois";#N/A,#N/A,TRUE,"Indiana";#N/A,#N/A,TRUE,"Ohio";#N/A,#N/A,TRUE,"Pennsylvania";#N/A,#N/A,TRUE,"Growth";#N/A,#N/A,TRUE,"Anthem";#N/A,#N/A,TRUE,"Pipeline"}</definedName>
    <definedName name="wrn.Thomas_Case._1" hidden="1">{#N/A,#N/A,TRUE,"Thomas Case";#N/A,#N/A,TRUE,"Corporate Overhead";#N/A,#N/A,TRUE,"Arizona";#N/A,#N/A,TRUE,"Cal";#N/A,#N/A,TRUE,"Illinois";#N/A,#N/A,TRUE,"Indiana";#N/A,#N/A,TRUE,"Ohio";#N/A,#N/A,TRUE,"Pennsylvania";#N/A,#N/A,TRUE,"Growth";#N/A,#N/A,TRUE,"Anthem";#N/A,#N/A,TRUE,"Pipeline"}</definedName>
    <definedName name="wrn.TMCALL._1" localSheetId="1" hidden="1">{"tmccash",#N/A,FALSE,"INCX";"tmcinc",#N/A,FALSE,"INCX";"tmcpretx",#N/A,FALSE,"INCX";"tmcadrev",#N/A,FALSE,"INCX";"tmcbooks",#N/A,FALSE,"INCX"}</definedName>
    <definedName name="wrn.TMCALL._1" localSheetId="3" hidden="1">{"tmccash",#N/A,FALSE,"INCX";"tmcinc",#N/A,FALSE,"INCX";"tmcpretx",#N/A,FALSE,"INCX";"tmcadrev",#N/A,FALSE,"INCX";"tmcbooks",#N/A,FALSE,"INCX"}</definedName>
    <definedName name="wrn.TMCALL._1" localSheetId="5" hidden="1">{"tmccash",#N/A,FALSE,"INCX";"tmcinc",#N/A,FALSE,"INCX";"tmcpretx",#N/A,FALSE,"INCX";"tmcadrev",#N/A,FALSE,"INCX";"tmcbooks",#N/A,FALSE,"INCX"}</definedName>
    <definedName name="wrn.TMCALL._1" hidden="1">{"tmccash",#N/A,FALSE,"INCX";"tmcinc",#N/A,FALSE,"INCX";"tmcpretx",#N/A,FALSE,"INCX";"tmcadrev",#N/A,FALSE,"INCX";"tmcbooks",#N/A,FALSE,"INCX"}</definedName>
    <definedName name="wrn.tmjj." localSheetId="1">{"bbtday",#N/A,FALSE,"ban0930";"banksday",#N/A,FALSE,"ban0930";"compday",#N/A,FALSE,"ban0930"}</definedName>
    <definedName name="wrn.tmjj." localSheetId="3">{"bbtday",#N/A,FALSE,"ban0930";"banksday",#N/A,FALSE,"ban0930";"compday",#N/A,FALSE,"ban0930"}</definedName>
    <definedName name="wrn.tmjj." localSheetId="5">{"bbtday",#N/A,FALSE,"ban0930";"banksday",#N/A,FALSE,"ban0930";"compday",#N/A,FALSE,"ban0930"}</definedName>
    <definedName name="wrn.tmjj.">{"bbtday",#N/A,FALSE,"ban0930";"banksday",#N/A,FALSE,"ban0930";"compday",#N/A,FALSE,"ban0930"}</definedName>
    <definedName name="wrn.tmjj.1" localSheetId="1">{"bbtday",#N/A,FALSE,"ban0930";"banksday",#N/A,FALSE,"ban0930";"compday",#N/A,FALSE,"ban0930"}</definedName>
    <definedName name="wrn.tmjj.1" localSheetId="3">{"bbtday",#N/A,FALSE,"ban0930";"banksday",#N/A,FALSE,"ban0930";"compday",#N/A,FALSE,"ban0930"}</definedName>
    <definedName name="wrn.tmjj.1" localSheetId="5">{"bbtday",#N/A,FALSE,"ban0930";"banksday",#N/A,FALSE,"ban0930";"compday",#N/A,FALSE,"ban0930"}</definedName>
    <definedName name="wrn.tmjj.1">{"bbtday",#N/A,FALSE,"ban0930";"banksday",#N/A,FALSE,"ban0930";"compday",#N/A,FALSE,"ban0930"}</definedName>
    <definedName name="wrn.todo." localSheetId="1" hidden="1">{#N/A,#N/A,FALSE,"Hip.Bas";#N/A,#N/A,FALSE,"ventas";#N/A,#N/A,FALSE,"ingre-Año";#N/A,#N/A,FALSE,"ventas-Año";#N/A,#N/A,FALSE,"Costepro";#N/A,#N/A,FALSE,"inversion";#N/A,#N/A,FALSE,"personal";#N/A,#N/A,FALSE,"Gastos-V";#N/A,#N/A,FALSE,"Circulante";#N/A,#N/A,FALSE,"CONSOLI";#N/A,#N/A,FALSE,"Es-Fin";#N/A,#N/A,FALSE,"Margen-P"}</definedName>
    <definedName name="wrn.todo." localSheetId="3" hidden="1">{#N/A,#N/A,FALSE,"Hip.Bas";#N/A,#N/A,FALSE,"ventas";#N/A,#N/A,FALSE,"ingre-Año";#N/A,#N/A,FALSE,"ventas-Año";#N/A,#N/A,FALSE,"Costepro";#N/A,#N/A,FALSE,"inversion";#N/A,#N/A,FALSE,"personal";#N/A,#N/A,FALSE,"Gastos-V";#N/A,#N/A,FALSE,"Circulante";#N/A,#N/A,FALSE,"CONSOLI";#N/A,#N/A,FALSE,"Es-Fin";#N/A,#N/A,FALSE,"Margen-P"}</definedName>
    <definedName name="wrn.todo." localSheetId="5"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do._1" localSheetId="1" hidden="1">{#N/A,#N/A,FALSE,"Hip.Bas";#N/A,#N/A,FALSE,"ventas";#N/A,#N/A,FALSE,"ingre-Año";#N/A,#N/A,FALSE,"ventas-Año";#N/A,#N/A,FALSE,"Costepro";#N/A,#N/A,FALSE,"inversion";#N/A,#N/A,FALSE,"personal";#N/A,#N/A,FALSE,"Gastos-V";#N/A,#N/A,FALSE,"Circulante";#N/A,#N/A,FALSE,"CONSOLI";#N/A,#N/A,FALSE,"Es-Fin";#N/A,#N/A,FALSE,"Margen-P"}</definedName>
    <definedName name="wrn.todo._1" localSheetId="3" hidden="1">{#N/A,#N/A,FALSE,"Hip.Bas";#N/A,#N/A,FALSE,"ventas";#N/A,#N/A,FALSE,"ingre-Año";#N/A,#N/A,FALSE,"ventas-Año";#N/A,#N/A,FALSE,"Costepro";#N/A,#N/A,FALSE,"inversion";#N/A,#N/A,FALSE,"personal";#N/A,#N/A,FALSE,"Gastos-V";#N/A,#N/A,FALSE,"Circulante";#N/A,#N/A,FALSE,"CONSOLI";#N/A,#N/A,FALSE,"Es-Fin";#N/A,#N/A,FALSE,"Margen-P"}</definedName>
    <definedName name="wrn.todo._1" localSheetId="5" hidden="1">{#N/A,#N/A,FALSE,"Hip.Bas";#N/A,#N/A,FALSE,"ventas";#N/A,#N/A,FALSE,"ingre-Año";#N/A,#N/A,FALSE,"ventas-Año";#N/A,#N/A,FALSE,"Costepro";#N/A,#N/A,FALSE,"inversion";#N/A,#N/A,FALSE,"personal";#N/A,#N/A,FALSE,"Gastos-V";#N/A,#N/A,FALSE,"Circulante";#N/A,#N/A,FALSE,"CONSOLI";#N/A,#N/A,FALSE,"Es-Fin";#N/A,#N/A,FALSE,"Margen-P"}</definedName>
    <definedName name="wrn.todo._1" hidden="1">{#N/A,#N/A,FALSE,"Hip.Bas";#N/A,#N/A,FALSE,"ventas";#N/A,#N/A,FALSE,"ingre-Año";#N/A,#N/A,FALSE,"ventas-Año";#N/A,#N/A,FALSE,"Costepro";#N/A,#N/A,FALSE,"inversion";#N/A,#N/A,FALSE,"personal";#N/A,#N/A,FALSE,"Gastos-V";#N/A,#N/A,FALSE,"Circulante";#N/A,#N/A,FALSE,"CONSOLI";#N/A,#N/A,FALSE,"Es-Fin";#N/A,#N/A,FALSE,"Margen-P"}</definedName>
    <definedName name="wrn.todo._1_1" localSheetId="1" hidden="1">{#N/A,#N/A,FALSE,"Hip.Bas";#N/A,#N/A,FALSE,"ventas";#N/A,#N/A,FALSE,"ingre-Año";#N/A,#N/A,FALSE,"ventas-Año";#N/A,#N/A,FALSE,"Costepro";#N/A,#N/A,FALSE,"inversion";#N/A,#N/A,FALSE,"personal";#N/A,#N/A,FALSE,"Gastos-V";#N/A,#N/A,FALSE,"Circulante";#N/A,#N/A,FALSE,"CONSOLI";#N/A,#N/A,FALSE,"Es-Fin";#N/A,#N/A,FALSE,"Margen-P"}</definedName>
    <definedName name="wrn.todo._1_1" localSheetId="3" hidden="1">{#N/A,#N/A,FALSE,"Hip.Bas";#N/A,#N/A,FALSE,"ventas";#N/A,#N/A,FALSE,"ingre-Año";#N/A,#N/A,FALSE,"ventas-Año";#N/A,#N/A,FALSE,"Costepro";#N/A,#N/A,FALSE,"inversion";#N/A,#N/A,FALSE,"personal";#N/A,#N/A,FALSE,"Gastos-V";#N/A,#N/A,FALSE,"Circulante";#N/A,#N/A,FALSE,"CONSOLI";#N/A,#N/A,FALSE,"Es-Fin";#N/A,#N/A,FALSE,"Margen-P"}</definedName>
    <definedName name="wrn.todo._1_1" localSheetId="5" hidden="1">{#N/A,#N/A,FALSE,"Hip.Bas";#N/A,#N/A,FALSE,"ventas";#N/A,#N/A,FALSE,"ingre-Año";#N/A,#N/A,FALSE,"ventas-Año";#N/A,#N/A,FALSE,"Costepro";#N/A,#N/A,FALSE,"inversion";#N/A,#N/A,FALSE,"personal";#N/A,#N/A,FALSE,"Gastos-V";#N/A,#N/A,FALSE,"Circulante";#N/A,#N/A,FALSE,"CONSOLI";#N/A,#N/A,FALSE,"Es-Fin";#N/A,#N/A,FALSE,"Margen-P"}</definedName>
    <definedName name="wrn.todo._1_1" hidden="1">{#N/A,#N/A,FALSE,"Hip.Bas";#N/A,#N/A,FALSE,"ventas";#N/A,#N/A,FALSE,"ingre-Año";#N/A,#N/A,FALSE,"ventas-Año";#N/A,#N/A,FALSE,"Costepro";#N/A,#N/A,FALSE,"inversion";#N/A,#N/A,FALSE,"personal";#N/A,#N/A,FALSE,"Gastos-V";#N/A,#N/A,FALSE,"Circulante";#N/A,#N/A,FALSE,"CONSOLI";#N/A,#N/A,FALSE,"Es-Fin";#N/A,#N/A,FALSE,"Margen-P"}</definedName>
    <definedName name="wrn.todo._1_1_2" localSheetId="1" hidden="1">{#N/A,#N/A,FALSE,"Hip.Bas";#N/A,#N/A,FALSE,"ventas";#N/A,#N/A,FALSE,"ingre-Año";#N/A,#N/A,FALSE,"ventas-Año";#N/A,#N/A,FALSE,"Costepro";#N/A,#N/A,FALSE,"inversion";#N/A,#N/A,FALSE,"personal";#N/A,#N/A,FALSE,"Gastos-V";#N/A,#N/A,FALSE,"Circulante";#N/A,#N/A,FALSE,"CONSOLI";#N/A,#N/A,FALSE,"Es-Fin";#N/A,#N/A,FALSE,"Margen-P"}</definedName>
    <definedName name="wrn.todo._1_1_2" localSheetId="3" hidden="1">{#N/A,#N/A,FALSE,"Hip.Bas";#N/A,#N/A,FALSE,"ventas";#N/A,#N/A,FALSE,"ingre-Año";#N/A,#N/A,FALSE,"ventas-Año";#N/A,#N/A,FALSE,"Costepro";#N/A,#N/A,FALSE,"inversion";#N/A,#N/A,FALSE,"personal";#N/A,#N/A,FALSE,"Gastos-V";#N/A,#N/A,FALSE,"Circulante";#N/A,#N/A,FALSE,"CONSOLI";#N/A,#N/A,FALSE,"Es-Fin";#N/A,#N/A,FALSE,"Margen-P"}</definedName>
    <definedName name="wrn.todo._1_1_2" localSheetId="5" hidden="1">{#N/A,#N/A,FALSE,"Hip.Bas";#N/A,#N/A,FALSE,"ventas";#N/A,#N/A,FALSE,"ingre-Año";#N/A,#N/A,FALSE,"ventas-Año";#N/A,#N/A,FALSE,"Costepro";#N/A,#N/A,FALSE,"inversion";#N/A,#N/A,FALSE,"personal";#N/A,#N/A,FALSE,"Gastos-V";#N/A,#N/A,FALSE,"Circulante";#N/A,#N/A,FALSE,"CONSOLI";#N/A,#N/A,FALSE,"Es-Fin";#N/A,#N/A,FALSE,"Margen-P"}</definedName>
    <definedName name="wrn.todo._1_1_2" hidden="1">{#N/A,#N/A,FALSE,"Hip.Bas";#N/A,#N/A,FALSE,"ventas";#N/A,#N/A,FALSE,"ingre-Año";#N/A,#N/A,FALSE,"ventas-Año";#N/A,#N/A,FALSE,"Costepro";#N/A,#N/A,FALSE,"inversion";#N/A,#N/A,FALSE,"personal";#N/A,#N/A,FALSE,"Gastos-V";#N/A,#N/A,FALSE,"Circulante";#N/A,#N/A,FALSE,"CONSOLI";#N/A,#N/A,FALSE,"Es-Fin";#N/A,#N/A,FALSE,"Margen-P"}</definedName>
    <definedName name="wrn.todo._1_3" localSheetId="1" hidden="1">{#N/A,#N/A,FALSE,"Hip.Bas";#N/A,#N/A,FALSE,"ventas";#N/A,#N/A,FALSE,"ingre-Año";#N/A,#N/A,FALSE,"ventas-Año";#N/A,#N/A,FALSE,"Costepro";#N/A,#N/A,FALSE,"inversion";#N/A,#N/A,FALSE,"personal";#N/A,#N/A,FALSE,"Gastos-V";#N/A,#N/A,FALSE,"Circulante";#N/A,#N/A,FALSE,"CONSOLI";#N/A,#N/A,FALSE,"Es-Fin";#N/A,#N/A,FALSE,"Margen-P"}</definedName>
    <definedName name="wrn.todo._1_3" localSheetId="3" hidden="1">{#N/A,#N/A,FALSE,"Hip.Bas";#N/A,#N/A,FALSE,"ventas";#N/A,#N/A,FALSE,"ingre-Año";#N/A,#N/A,FALSE,"ventas-Año";#N/A,#N/A,FALSE,"Costepro";#N/A,#N/A,FALSE,"inversion";#N/A,#N/A,FALSE,"personal";#N/A,#N/A,FALSE,"Gastos-V";#N/A,#N/A,FALSE,"Circulante";#N/A,#N/A,FALSE,"CONSOLI";#N/A,#N/A,FALSE,"Es-Fin";#N/A,#N/A,FALSE,"Margen-P"}</definedName>
    <definedName name="wrn.todo._1_3" localSheetId="5" hidden="1">{#N/A,#N/A,FALSE,"Hip.Bas";#N/A,#N/A,FALSE,"ventas";#N/A,#N/A,FALSE,"ingre-Año";#N/A,#N/A,FALSE,"ventas-Año";#N/A,#N/A,FALSE,"Costepro";#N/A,#N/A,FALSE,"inversion";#N/A,#N/A,FALSE,"personal";#N/A,#N/A,FALSE,"Gastos-V";#N/A,#N/A,FALSE,"Circulante";#N/A,#N/A,FALSE,"CONSOLI";#N/A,#N/A,FALSE,"Es-Fin";#N/A,#N/A,FALSE,"Margen-P"}</definedName>
    <definedName name="wrn.todo._1_3" hidden="1">{#N/A,#N/A,FALSE,"Hip.Bas";#N/A,#N/A,FALSE,"ventas";#N/A,#N/A,FALSE,"ingre-Año";#N/A,#N/A,FALSE,"ventas-Año";#N/A,#N/A,FALSE,"Costepro";#N/A,#N/A,FALSE,"inversion";#N/A,#N/A,FALSE,"personal";#N/A,#N/A,FALSE,"Gastos-V";#N/A,#N/A,FALSE,"Circulante";#N/A,#N/A,FALSE,"CONSOLI";#N/A,#N/A,FALSE,"Es-Fin";#N/A,#N/A,FALSE,"Margen-P"}</definedName>
    <definedName name="wrn.todo._2" localSheetId="1" hidden="1">{#N/A,#N/A,FALSE,"Hip.Bas";#N/A,#N/A,FALSE,"ventas";#N/A,#N/A,FALSE,"ingre-Año";#N/A,#N/A,FALSE,"ventas-Año";#N/A,#N/A,FALSE,"Costepro";#N/A,#N/A,FALSE,"inversion";#N/A,#N/A,FALSE,"personal";#N/A,#N/A,FALSE,"Gastos-V";#N/A,#N/A,FALSE,"Circulante";#N/A,#N/A,FALSE,"CONSOLI";#N/A,#N/A,FALSE,"Es-Fin";#N/A,#N/A,FALSE,"Margen-P"}</definedName>
    <definedName name="wrn.todo._2" localSheetId="3" hidden="1">{#N/A,#N/A,FALSE,"Hip.Bas";#N/A,#N/A,FALSE,"ventas";#N/A,#N/A,FALSE,"ingre-Año";#N/A,#N/A,FALSE,"ventas-Año";#N/A,#N/A,FALSE,"Costepro";#N/A,#N/A,FALSE,"inversion";#N/A,#N/A,FALSE,"personal";#N/A,#N/A,FALSE,"Gastos-V";#N/A,#N/A,FALSE,"Circulante";#N/A,#N/A,FALSE,"CONSOLI";#N/A,#N/A,FALSE,"Es-Fin";#N/A,#N/A,FALSE,"Margen-P"}</definedName>
    <definedName name="wrn.todo._2" localSheetId="5" hidden="1">{#N/A,#N/A,FALSE,"Hip.Bas";#N/A,#N/A,FALSE,"ventas";#N/A,#N/A,FALSE,"ingre-Año";#N/A,#N/A,FALSE,"ventas-Año";#N/A,#N/A,FALSE,"Costepro";#N/A,#N/A,FALSE,"inversion";#N/A,#N/A,FALSE,"personal";#N/A,#N/A,FALSE,"Gastos-V";#N/A,#N/A,FALSE,"Circulante";#N/A,#N/A,FALSE,"CONSOLI";#N/A,#N/A,FALSE,"Es-Fin";#N/A,#N/A,FALSE,"Margen-P"}</definedName>
    <definedName name="wrn.todo._2" hidden="1">{#N/A,#N/A,FALSE,"Hip.Bas";#N/A,#N/A,FALSE,"ventas";#N/A,#N/A,FALSE,"ingre-Año";#N/A,#N/A,FALSE,"ventas-Año";#N/A,#N/A,FALSE,"Costepro";#N/A,#N/A,FALSE,"inversion";#N/A,#N/A,FALSE,"personal";#N/A,#N/A,FALSE,"Gastos-V";#N/A,#N/A,FALSE,"Circulante";#N/A,#N/A,FALSE,"CONSOLI";#N/A,#N/A,FALSE,"Es-Fin";#N/A,#N/A,FALSE,"Margen-P"}</definedName>
    <definedName name="wrn.todo._2_2" localSheetId="1" hidden="1">{#N/A,#N/A,FALSE,"Hip.Bas";#N/A,#N/A,FALSE,"ventas";#N/A,#N/A,FALSE,"ingre-Año";#N/A,#N/A,FALSE,"ventas-Año";#N/A,#N/A,FALSE,"Costepro";#N/A,#N/A,FALSE,"inversion";#N/A,#N/A,FALSE,"personal";#N/A,#N/A,FALSE,"Gastos-V";#N/A,#N/A,FALSE,"Circulante";#N/A,#N/A,FALSE,"CONSOLI";#N/A,#N/A,FALSE,"Es-Fin";#N/A,#N/A,FALSE,"Margen-P"}</definedName>
    <definedName name="wrn.todo._2_2" localSheetId="3" hidden="1">{#N/A,#N/A,FALSE,"Hip.Bas";#N/A,#N/A,FALSE,"ventas";#N/A,#N/A,FALSE,"ingre-Año";#N/A,#N/A,FALSE,"ventas-Año";#N/A,#N/A,FALSE,"Costepro";#N/A,#N/A,FALSE,"inversion";#N/A,#N/A,FALSE,"personal";#N/A,#N/A,FALSE,"Gastos-V";#N/A,#N/A,FALSE,"Circulante";#N/A,#N/A,FALSE,"CONSOLI";#N/A,#N/A,FALSE,"Es-Fin";#N/A,#N/A,FALSE,"Margen-P"}</definedName>
    <definedName name="wrn.todo._2_2" localSheetId="5" hidden="1">{#N/A,#N/A,FALSE,"Hip.Bas";#N/A,#N/A,FALSE,"ventas";#N/A,#N/A,FALSE,"ingre-Año";#N/A,#N/A,FALSE,"ventas-Año";#N/A,#N/A,FALSE,"Costepro";#N/A,#N/A,FALSE,"inversion";#N/A,#N/A,FALSE,"personal";#N/A,#N/A,FALSE,"Gastos-V";#N/A,#N/A,FALSE,"Circulante";#N/A,#N/A,FALSE,"CONSOLI";#N/A,#N/A,FALSE,"Es-Fin";#N/A,#N/A,FALSE,"Margen-P"}</definedName>
    <definedName name="wrn.todo._2_2" hidden="1">{#N/A,#N/A,FALSE,"Hip.Bas";#N/A,#N/A,FALSE,"ventas";#N/A,#N/A,FALSE,"ingre-Año";#N/A,#N/A,FALSE,"ventas-Año";#N/A,#N/A,FALSE,"Costepro";#N/A,#N/A,FALSE,"inversion";#N/A,#N/A,FALSE,"personal";#N/A,#N/A,FALSE,"Gastos-V";#N/A,#N/A,FALSE,"Circulante";#N/A,#N/A,FALSE,"CONSOLI";#N/A,#N/A,FALSE,"Es-Fin";#N/A,#N/A,FALSE,"Margen-P"}</definedName>
    <definedName name="wrn.todo._3" localSheetId="1" hidden="1">{#N/A,#N/A,FALSE,"Hip.Bas";#N/A,#N/A,FALSE,"ventas";#N/A,#N/A,FALSE,"ingre-Año";#N/A,#N/A,FALSE,"ventas-Año";#N/A,#N/A,FALSE,"Costepro";#N/A,#N/A,FALSE,"inversion";#N/A,#N/A,FALSE,"personal";#N/A,#N/A,FALSE,"Gastos-V";#N/A,#N/A,FALSE,"Circulante";#N/A,#N/A,FALSE,"CONSOLI";#N/A,#N/A,FALSE,"Es-Fin";#N/A,#N/A,FALSE,"Margen-P"}</definedName>
    <definedName name="wrn.todo._3" localSheetId="3" hidden="1">{#N/A,#N/A,FALSE,"Hip.Bas";#N/A,#N/A,FALSE,"ventas";#N/A,#N/A,FALSE,"ingre-Año";#N/A,#N/A,FALSE,"ventas-Año";#N/A,#N/A,FALSE,"Costepro";#N/A,#N/A,FALSE,"inversion";#N/A,#N/A,FALSE,"personal";#N/A,#N/A,FALSE,"Gastos-V";#N/A,#N/A,FALSE,"Circulante";#N/A,#N/A,FALSE,"CONSOLI";#N/A,#N/A,FALSE,"Es-Fin";#N/A,#N/A,FALSE,"Margen-P"}</definedName>
    <definedName name="wrn.todo._3" localSheetId="5" hidden="1">{#N/A,#N/A,FALSE,"Hip.Bas";#N/A,#N/A,FALSE,"ventas";#N/A,#N/A,FALSE,"ingre-Año";#N/A,#N/A,FALSE,"ventas-Año";#N/A,#N/A,FALSE,"Costepro";#N/A,#N/A,FALSE,"inversion";#N/A,#N/A,FALSE,"personal";#N/A,#N/A,FALSE,"Gastos-V";#N/A,#N/A,FALSE,"Circulante";#N/A,#N/A,FALSE,"CONSOLI";#N/A,#N/A,FALSE,"Es-Fin";#N/A,#N/A,FALSE,"Margen-P"}</definedName>
    <definedName name="wrn.todo._3" hidden="1">{#N/A,#N/A,FALSE,"Hip.Bas";#N/A,#N/A,FALSE,"ventas";#N/A,#N/A,FALSE,"ingre-Año";#N/A,#N/A,FALSE,"ventas-Año";#N/A,#N/A,FALSE,"Costepro";#N/A,#N/A,FALSE,"inversion";#N/A,#N/A,FALSE,"personal";#N/A,#N/A,FALSE,"Gastos-V";#N/A,#N/A,FALSE,"Circulante";#N/A,#N/A,FALSE,"CONSOLI";#N/A,#N/A,FALSE,"Es-Fin";#N/A,#N/A,FALSE,"Margen-P"}</definedName>
    <definedName name="wrn.todo._3_2" localSheetId="1" hidden="1">{#N/A,#N/A,FALSE,"Hip.Bas";#N/A,#N/A,FALSE,"ventas";#N/A,#N/A,FALSE,"ingre-Año";#N/A,#N/A,FALSE,"ventas-Año";#N/A,#N/A,FALSE,"Costepro";#N/A,#N/A,FALSE,"inversion";#N/A,#N/A,FALSE,"personal";#N/A,#N/A,FALSE,"Gastos-V";#N/A,#N/A,FALSE,"Circulante";#N/A,#N/A,FALSE,"CONSOLI";#N/A,#N/A,FALSE,"Es-Fin";#N/A,#N/A,FALSE,"Margen-P"}</definedName>
    <definedName name="wrn.todo._3_2" localSheetId="3" hidden="1">{#N/A,#N/A,FALSE,"Hip.Bas";#N/A,#N/A,FALSE,"ventas";#N/A,#N/A,FALSE,"ingre-Año";#N/A,#N/A,FALSE,"ventas-Año";#N/A,#N/A,FALSE,"Costepro";#N/A,#N/A,FALSE,"inversion";#N/A,#N/A,FALSE,"personal";#N/A,#N/A,FALSE,"Gastos-V";#N/A,#N/A,FALSE,"Circulante";#N/A,#N/A,FALSE,"CONSOLI";#N/A,#N/A,FALSE,"Es-Fin";#N/A,#N/A,FALSE,"Margen-P"}</definedName>
    <definedName name="wrn.todo._3_2" localSheetId="5" hidden="1">{#N/A,#N/A,FALSE,"Hip.Bas";#N/A,#N/A,FALSE,"ventas";#N/A,#N/A,FALSE,"ingre-Año";#N/A,#N/A,FALSE,"ventas-Año";#N/A,#N/A,FALSE,"Costepro";#N/A,#N/A,FALSE,"inversion";#N/A,#N/A,FALSE,"personal";#N/A,#N/A,FALSE,"Gastos-V";#N/A,#N/A,FALSE,"Circulante";#N/A,#N/A,FALSE,"CONSOLI";#N/A,#N/A,FALSE,"Es-Fin";#N/A,#N/A,FALSE,"Margen-P"}</definedName>
    <definedName name="wrn.todo._3_2" hidden="1">{#N/A,#N/A,FALSE,"Hip.Bas";#N/A,#N/A,FALSE,"ventas";#N/A,#N/A,FALSE,"ingre-Año";#N/A,#N/A,FALSE,"ventas-Año";#N/A,#N/A,FALSE,"Costepro";#N/A,#N/A,FALSE,"inversion";#N/A,#N/A,FALSE,"personal";#N/A,#N/A,FALSE,"Gastos-V";#N/A,#N/A,FALSE,"Circulante";#N/A,#N/A,FALSE,"CONSOLI";#N/A,#N/A,FALSE,"Es-Fin";#N/A,#N/A,FALSE,"Margen-P"}</definedName>
    <definedName name="wrn.todo._5" localSheetId="1" hidden="1">{#N/A,#N/A,FALSE,"Hip.Bas";#N/A,#N/A,FALSE,"ventas";#N/A,#N/A,FALSE,"ingre-Año";#N/A,#N/A,FALSE,"ventas-Año";#N/A,#N/A,FALSE,"Costepro";#N/A,#N/A,FALSE,"inversion";#N/A,#N/A,FALSE,"personal";#N/A,#N/A,FALSE,"Gastos-V";#N/A,#N/A,FALSE,"Circulante";#N/A,#N/A,FALSE,"CONSOLI";#N/A,#N/A,FALSE,"Es-Fin";#N/A,#N/A,FALSE,"Margen-P"}</definedName>
    <definedName name="wrn.todo._5" localSheetId="3" hidden="1">{#N/A,#N/A,FALSE,"Hip.Bas";#N/A,#N/A,FALSE,"ventas";#N/A,#N/A,FALSE,"ingre-Año";#N/A,#N/A,FALSE,"ventas-Año";#N/A,#N/A,FALSE,"Costepro";#N/A,#N/A,FALSE,"inversion";#N/A,#N/A,FALSE,"personal";#N/A,#N/A,FALSE,"Gastos-V";#N/A,#N/A,FALSE,"Circulante";#N/A,#N/A,FALSE,"CONSOLI";#N/A,#N/A,FALSE,"Es-Fin";#N/A,#N/A,FALSE,"Margen-P"}</definedName>
    <definedName name="wrn.todo._5" localSheetId="5" hidden="1">{#N/A,#N/A,FALSE,"Hip.Bas";#N/A,#N/A,FALSE,"ventas";#N/A,#N/A,FALSE,"ingre-Año";#N/A,#N/A,FALSE,"ventas-Año";#N/A,#N/A,FALSE,"Costepro";#N/A,#N/A,FALSE,"inversion";#N/A,#N/A,FALSE,"personal";#N/A,#N/A,FALSE,"Gastos-V";#N/A,#N/A,FALSE,"Circulante";#N/A,#N/A,FALSE,"CONSOLI";#N/A,#N/A,FALSE,"Es-Fin";#N/A,#N/A,FALSE,"Margen-P"}</definedName>
    <definedName name="wrn.todo._5" hidden="1">{#N/A,#N/A,FALSE,"Hip.Bas";#N/A,#N/A,FALSE,"ventas";#N/A,#N/A,FALSE,"ingre-Año";#N/A,#N/A,FALSE,"ventas-Año";#N/A,#N/A,FALSE,"Costepro";#N/A,#N/A,FALSE,"inversion";#N/A,#N/A,FALSE,"personal";#N/A,#N/A,FALSE,"Gastos-V";#N/A,#N/A,FALSE,"Circulante";#N/A,#N/A,FALSE,"CONSOLI";#N/A,#N/A,FALSE,"Es-Fin";#N/A,#N/A,FALSE,"Margen-P"}</definedName>
    <definedName name="wrn.TOOL."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_2"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_2"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_2"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 localSheetId="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0" hidden="1">{#N/A,#N/A,FALSE,"Trans-Sum";#N/A,#N/A,FALSE,"Accr-Dilu2";#N/A,#N/A,FALSE,"Contribution";#N/A,#N/A,FALSE,"Combined";#N/A,#N/A,FALSE,"ASTF";#N/A,#N/A,FALSE,"BRA";#N/A,#N/A,FALSE,"Bra_C";#N/A,#N/A,FALSE,"AcqMults";#N/A,#N/A,FALSE,"CompMults";#N/A,#N/A,FALSE,"DCF";#N/A,#N/A,FALSE,"WACC";#N/A,#N/A,FALSE,"LBO";#N/A,#N/A,FALSE,"Summary";#N/A,#N/A,FALSE,"StructSum"}</definedName>
    <definedName name="wrn.Total." localSheetId="1" hidden="1">{#N/A,#N/A,FALSE,"Trans-Sum";#N/A,#N/A,FALSE,"Accr-Dilu2";#N/A,#N/A,FALSE,"Contribution";#N/A,#N/A,FALSE,"Combined";#N/A,#N/A,FALSE,"ASTF";#N/A,#N/A,FALSE,"BRA";#N/A,#N/A,FALSE,"Bra_C";#N/A,#N/A,FALSE,"AcqMults";#N/A,#N/A,FALSE,"CompMults";#N/A,#N/A,FALSE,"DCF";#N/A,#N/A,FALSE,"WACC";#N/A,#N/A,FALSE,"LBO";#N/A,#N/A,FALSE,"Summary";#N/A,#N/A,FALSE,"StructSum"}</definedName>
    <definedName name="wrn.Total." localSheetId="3" hidden="1">{#N/A,#N/A,FALSE,"Trans-Sum";#N/A,#N/A,FALSE,"Accr-Dilu2";#N/A,#N/A,FALSE,"Contribution";#N/A,#N/A,FALSE,"Combined";#N/A,#N/A,FALSE,"ASTF";#N/A,#N/A,FALSE,"BRA";#N/A,#N/A,FALSE,"Bra_C";#N/A,#N/A,FALSE,"AcqMults";#N/A,#N/A,FALSE,"CompMults";#N/A,#N/A,FALSE,"DCF";#N/A,#N/A,FALSE,"WACC";#N/A,#N/A,FALSE,"LBO";#N/A,#N/A,FALSE,"Summary";#N/A,#N/A,FALSE,"StructSum"}</definedName>
    <definedName name="wrn.Total." localSheetId="5"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Business."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_2"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_2"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_2"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1_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3"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3"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3"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_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_2"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_2"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_2"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2_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_2"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_2"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_2"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3_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5" localSheetId="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5" localSheetId="3"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5" localSheetId="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5"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Market._.Report." localSheetId="1" hidden="1">{#N/A,#N/A,FALSE,"Sales Graph";#N/A,#N/A,FALSE,"BUC Graph";#N/A,#N/A,FALSE,"P&amp;L - YTD"}</definedName>
    <definedName name="wrn.Total._.Market._.Report." localSheetId="3" hidden="1">{#N/A,#N/A,FALSE,"Sales Graph";#N/A,#N/A,FALSE,"BUC Graph";#N/A,#N/A,FALSE,"P&amp;L - YTD"}</definedName>
    <definedName name="wrn.Total._.Market._.Report." localSheetId="5" hidden="1">{#N/A,#N/A,FALSE,"Sales Graph";#N/A,#N/A,FALSE,"BUC Graph";#N/A,#N/A,FALSE,"P&amp;L - YTD"}</definedName>
    <definedName name="wrn.Total._.Market._.Report." hidden="1">{#N/A,#N/A,FALSE,"Sales Graph";#N/A,#N/A,FALSE,"BUC Graph";#N/A,#N/A,FALSE,"P&amp;L - YTD"}</definedName>
    <definedName name="wrn.Total._.Market._.Report._1" localSheetId="1" hidden="1">{#N/A,#N/A,FALSE,"Sales Graph";#N/A,#N/A,FALSE,"BUC Graph";#N/A,#N/A,FALSE,"P&amp;L - YTD"}</definedName>
    <definedName name="wrn.Total._.Market._.Report._1" localSheetId="3" hidden="1">{#N/A,#N/A,FALSE,"Sales Graph";#N/A,#N/A,FALSE,"BUC Graph";#N/A,#N/A,FALSE,"P&amp;L - YTD"}</definedName>
    <definedName name="wrn.Total._.Market._.Report._1" localSheetId="5" hidden="1">{#N/A,#N/A,FALSE,"Sales Graph";#N/A,#N/A,FALSE,"BUC Graph";#N/A,#N/A,FALSE,"P&amp;L - YTD"}</definedName>
    <definedName name="wrn.Total._.Market._.Report._1" hidden="1">{#N/A,#N/A,FALSE,"Sales Graph";#N/A,#N/A,FALSE,"BUC Graph";#N/A,#N/A,FALSE,"P&amp;L - YTD"}</definedName>
    <definedName name="wrn.Total._.Proved." localSheetId="1" hidden="1">{"Total",#N/A,FALSE,"Reserve Report";"HPDP",#N/A,FALSE,"Reserve Report";"PPDP",#N/A,FALSE,"Reserve Report";"PDNP",#N/A,FALSE,"Reserve Report";"PUD",#N/A,FALSE,"Reserve Report"}</definedName>
    <definedName name="wrn.Total._.Proved." localSheetId="3" hidden="1">{"Total",#N/A,FALSE,"Reserve Report";"HPDP",#N/A,FALSE,"Reserve Report";"PPDP",#N/A,FALSE,"Reserve Report";"PDNP",#N/A,FALSE,"Reserve Report";"PUD",#N/A,FALSE,"Reserve Report"}</definedName>
    <definedName name="wrn.Total._.Proved." localSheetId="5" hidden="1">{"Total",#N/A,FALSE,"Reserve Report";"HPDP",#N/A,FALSE,"Reserve Report";"PPDP",#N/A,FALSE,"Reserve Report";"PDNP",#N/A,FALSE,"Reserve Report";"PUD",#N/A,FALSE,"Reserve Report"}</definedName>
    <definedName name="wrn.Total._.Proved." hidden="1">{"Total",#N/A,FALSE,"Reserve Report";"HPDP",#N/A,FALSE,"Reserve Report";"PPDP",#N/A,FALSE,"Reserve Report";"PDNP",#N/A,FALSE,"Reserve Report";"PUD",#N/A,FALSE,"Reserve Report"}</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localSheetId="3" hidden="1">{"Total",#N/A,FALSE,"Total Proved + Probable";"PDP",#N/A,FALSE,"Total Proved + Probable";"PNP",#N/A,FALSE,"Total Proved + Probable";"PUD",#N/A,FALSE,"Total Proved + Probable";"Prob",#N/A,FALSE,"Total Proved + Probable"}</definedName>
    <definedName name="wrn.Total._.Proved._.plus._.Probable." localSheetId="5"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Proved._.plus._.Probable._1" localSheetId="1" hidden="1">{"Total",#N/A,FALSE,"Total Proved + Probable";"PDP",#N/A,FALSE,"Total Proved + Probable";"PNP",#N/A,FALSE,"Total Proved + Probable";"PUD",#N/A,FALSE,"Total Proved + Probable";"Prob",#N/A,FALSE,"Total Proved + Probable"}</definedName>
    <definedName name="wrn.Total._.Proved._.plus._.Probable._1" localSheetId="3" hidden="1">{"Total",#N/A,FALSE,"Total Proved + Probable";"PDP",#N/A,FALSE,"Total Proved + Probable";"PNP",#N/A,FALSE,"Total Proved + Probable";"PUD",#N/A,FALSE,"Total Proved + Probable";"Prob",#N/A,FALSE,"Total Proved + Probable"}</definedName>
    <definedName name="wrn.Total._.Proved._.plus._.Probable._1" localSheetId="5" hidden="1">{"Total",#N/A,FALSE,"Total Proved + Probable";"PDP",#N/A,FALSE,"Total Proved + Probable";"PNP",#N/A,FALSE,"Total Proved + Probable";"PUD",#N/A,FALSE,"Total Proved + Probable";"Prob",#N/A,FALSE,"Total Proved + Probable"}</definedName>
    <definedName name="wrn.Total._.Proved._.plus._.Probable._1" hidden="1">{"Total",#N/A,FALSE,"Total Proved + Probable";"PDP",#N/A,FALSE,"Total Proved + Probable";"PNP",#N/A,FALSE,"Total Proved + Probable";"PUD",#N/A,FALSE,"Total Proved + Probable";"Prob",#N/A,FALSE,"Total Proved + Probable"}</definedName>
    <definedName name="wrn.Total._.Proved._1" localSheetId="1" hidden="1">{"Total",#N/A,FALSE,"Reserve Report";"HPDP",#N/A,FALSE,"Reserve Report";"PPDP",#N/A,FALSE,"Reserve Report";"PDNP",#N/A,FALSE,"Reserve Report";"PUD",#N/A,FALSE,"Reserve Report"}</definedName>
    <definedName name="wrn.Total._.Proved._1" localSheetId="3" hidden="1">{"Total",#N/A,FALSE,"Reserve Report";"HPDP",#N/A,FALSE,"Reserve Report";"PPDP",#N/A,FALSE,"Reserve Report";"PDNP",#N/A,FALSE,"Reserve Report";"PUD",#N/A,FALSE,"Reserve Report"}</definedName>
    <definedName name="wrn.Total._.Proved._1" localSheetId="5" hidden="1">{"Total",#N/A,FALSE,"Reserve Report";"HPDP",#N/A,FALSE,"Reserve Report";"PPDP",#N/A,FALSE,"Reserve Report";"PDNP",#N/A,FALSE,"Reserve Report";"PUD",#N/A,FALSE,"Reserve Report"}</definedName>
    <definedName name="wrn.Total._.Proved._1" hidden="1">{"Total",#N/A,FALSE,"Reserve Report";"HPDP",#N/A,FALSE,"Reserve Report";"PPDP",#N/A,FALSE,"Reserve Report";"PDNP",#N/A,FALSE,"Reserve Report";"PUD",#N/A,FALSE,"Reserve Report"}</definedName>
    <definedName name="wrn.TOTAL._.WORKSHEET." localSheetId="1" hidden="1">{"COLLECTION",#N/A,TRUE,"HOURLY WKSHT";"LINEHAUL",#N/A,TRUE,"HOURLY WKSHT";"RELAY 1",#N/A,TRUE,"HOURLY WKSHT";"RELAY 2",#N/A,TRUE,"HOURLY WKSHT";"TTL LINEHAUL",#N/A,TRUE,"HOURLY WKSHT";"TTL RUN",#N/A,TRUE,"HOURLY WKSHT"}</definedName>
    <definedName name="wrn.TOTAL._.WORKSHEET." localSheetId="3" hidden="1">{"COLLECTION",#N/A,TRUE,"HOURLY WKSHT";"LINEHAUL",#N/A,TRUE,"HOURLY WKSHT";"RELAY 1",#N/A,TRUE,"HOURLY WKSHT";"RELAY 2",#N/A,TRUE,"HOURLY WKSHT";"TTL LINEHAUL",#N/A,TRUE,"HOURLY WKSHT";"TTL RUN",#N/A,TRUE,"HOURLY WKSHT"}</definedName>
    <definedName name="wrn.TOTAL._.WORKSHEET." localSheetId="5" hidden="1">{"COLLECTION",#N/A,TRUE,"HOURLY WKSHT";"LINEHAUL",#N/A,TRUE,"HOURLY WKSHT";"RELAY 1",#N/A,TRUE,"HOURLY WKSHT";"RELAY 2",#N/A,TRUE,"HOURLY WKSHT";"TTL LINEHAUL",#N/A,TRUE,"HOURLY WKSHT";"TTL RUN",#N/A,TRUE,"HOURLY WKSHT"}</definedName>
    <definedName name="wrn.TOTAL._.WORKSHEET." hidden="1">{"COLLECTION",#N/A,TRUE,"HOURLY WKSHT";"LINEHAUL",#N/A,TRUE,"HOURLY WKSHT";"RELAY 1",#N/A,TRUE,"HOURLY WKSHT";"RELAY 2",#N/A,TRUE,"HOURLY WKSHT";"TTL LINEHAUL",#N/A,TRUE,"HOURLY WKSHT";"TTL RUN",#N/A,TRUE,"HOURLY WKSHT"}</definedName>
    <definedName name="wrn.total._.year." localSheetId="1" hidden="1">{#N/A,#N/A,FALSE,"2003_Input - P&amp;L"}</definedName>
    <definedName name="wrn.total._.year." localSheetId="3" hidden="1">{#N/A,#N/A,FALSE,"2003_Input - P&amp;L"}</definedName>
    <definedName name="wrn.total._.year." localSheetId="5" hidden="1">{#N/A,#N/A,FALSE,"2003_Input - P&amp;L"}</definedName>
    <definedName name="wrn.total._.year." hidden="1">{#N/A,#N/A,FALSE,"2003_Input - P&amp;L"}</definedName>
    <definedName name="wrn.total._.year._1" localSheetId="1" hidden="1">{#N/A,#N/A,FALSE,"2003_Input - P&amp;L"}</definedName>
    <definedName name="wrn.total._.year._1" localSheetId="3" hidden="1">{#N/A,#N/A,FALSE,"2003_Input - P&amp;L"}</definedName>
    <definedName name="wrn.total._.year._1" localSheetId="5" hidden="1">{#N/A,#N/A,FALSE,"2003_Input - P&amp;L"}</definedName>
    <definedName name="wrn.total._.year._1" hidden="1">{#N/A,#N/A,FALSE,"2003_Input - P&amp;L"}</definedName>
    <definedName name="wrn.total._.year._1_1" localSheetId="1" hidden="1">{#N/A,#N/A,FALSE,"2003_Input - P&amp;L"}</definedName>
    <definedName name="wrn.total._.year._1_1" localSheetId="3" hidden="1">{#N/A,#N/A,FALSE,"2003_Input - P&amp;L"}</definedName>
    <definedName name="wrn.total._.year._1_1" localSheetId="5" hidden="1">{#N/A,#N/A,FALSE,"2003_Input - P&amp;L"}</definedName>
    <definedName name="wrn.total._.year._1_1" hidden="1">{#N/A,#N/A,FALSE,"2003_Input - P&amp;L"}</definedName>
    <definedName name="wrn.total._.year._1_1_2" localSheetId="1" hidden="1">{#N/A,#N/A,FALSE,"2003_Input - P&amp;L"}</definedName>
    <definedName name="wrn.total._.year._1_1_2" localSheetId="3" hidden="1">{#N/A,#N/A,FALSE,"2003_Input - P&amp;L"}</definedName>
    <definedName name="wrn.total._.year._1_1_2" localSheetId="5" hidden="1">{#N/A,#N/A,FALSE,"2003_Input - P&amp;L"}</definedName>
    <definedName name="wrn.total._.year._1_1_2" hidden="1">{#N/A,#N/A,FALSE,"2003_Input - P&amp;L"}</definedName>
    <definedName name="wrn.total._.year._1_3" localSheetId="1" hidden="1">{#N/A,#N/A,FALSE,"2003_Input - P&amp;L"}</definedName>
    <definedName name="wrn.total._.year._1_3" localSheetId="3" hidden="1">{#N/A,#N/A,FALSE,"2003_Input - P&amp;L"}</definedName>
    <definedName name="wrn.total._.year._1_3" localSheetId="5" hidden="1">{#N/A,#N/A,FALSE,"2003_Input - P&amp;L"}</definedName>
    <definedName name="wrn.total._.year._1_3" hidden="1">{#N/A,#N/A,FALSE,"2003_Input - P&amp;L"}</definedName>
    <definedName name="wrn.total._.year._2" localSheetId="1" hidden="1">{#N/A,#N/A,FALSE,"2003_Input - P&amp;L"}</definedName>
    <definedName name="wrn.total._.year._2" localSheetId="3" hidden="1">{#N/A,#N/A,FALSE,"2003_Input - P&amp;L"}</definedName>
    <definedName name="wrn.total._.year._2" localSheetId="5" hidden="1">{#N/A,#N/A,FALSE,"2003_Input - P&amp;L"}</definedName>
    <definedName name="wrn.total._.year._2" hidden="1">{#N/A,#N/A,FALSE,"2003_Input - P&amp;L"}</definedName>
    <definedName name="wrn.total._.year._2_2" localSheetId="1" hidden="1">{#N/A,#N/A,FALSE,"2003_Input - P&amp;L"}</definedName>
    <definedName name="wrn.total._.year._2_2" localSheetId="3" hidden="1">{#N/A,#N/A,FALSE,"2003_Input - P&amp;L"}</definedName>
    <definedName name="wrn.total._.year._2_2" localSheetId="5" hidden="1">{#N/A,#N/A,FALSE,"2003_Input - P&amp;L"}</definedName>
    <definedName name="wrn.total._.year._2_2" hidden="1">{#N/A,#N/A,FALSE,"2003_Input - P&amp;L"}</definedName>
    <definedName name="wrn.total._.year._3" localSheetId="1" hidden="1">{#N/A,#N/A,FALSE,"2003_Input - P&amp;L"}</definedName>
    <definedName name="wrn.total._.year._3" localSheetId="3" hidden="1">{#N/A,#N/A,FALSE,"2003_Input - P&amp;L"}</definedName>
    <definedName name="wrn.total._.year._3" localSheetId="5" hidden="1">{#N/A,#N/A,FALSE,"2003_Input - P&amp;L"}</definedName>
    <definedName name="wrn.total._.year._3" hidden="1">{#N/A,#N/A,FALSE,"2003_Input - P&amp;L"}</definedName>
    <definedName name="wrn.total._.year._3_2" localSheetId="1" hidden="1">{#N/A,#N/A,FALSE,"2003_Input - P&amp;L"}</definedName>
    <definedName name="wrn.total._.year._3_2" localSheetId="3" hidden="1">{#N/A,#N/A,FALSE,"2003_Input - P&amp;L"}</definedName>
    <definedName name="wrn.total._.year._3_2" localSheetId="5" hidden="1">{#N/A,#N/A,FALSE,"2003_Input - P&amp;L"}</definedName>
    <definedName name="wrn.total._.year._3_2" hidden="1">{#N/A,#N/A,FALSE,"2003_Input - P&amp;L"}</definedName>
    <definedName name="wrn.total._.year._5" localSheetId="1" hidden="1">{#N/A,#N/A,FALSE,"2003_Input - P&amp;L"}</definedName>
    <definedName name="wrn.total._.year._5" localSheetId="3" hidden="1">{#N/A,#N/A,FALSE,"2003_Input - P&amp;L"}</definedName>
    <definedName name="wrn.total._.year._5" localSheetId="5" hidden="1">{#N/A,#N/A,FALSE,"2003_Input - P&amp;L"}</definedName>
    <definedName name="wrn.total._.year._5" hidden="1">{#N/A,#N/A,FALSE,"2003_Input - P&amp;L"}</definedName>
    <definedName name="wrn.Total._1" localSheetId="1" hidden="1">{#N/A,#N/A,FALSE,"Trans-Sum";#N/A,#N/A,FALSE,"Accr-Dilu2";#N/A,#N/A,FALSE,"Contribution";#N/A,#N/A,FALSE,"Combined";#N/A,#N/A,FALSE,"ASTF";#N/A,#N/A,FALSE,"BRA";#N/A,#N/A,FALSE,"Bra_C";#N/A,#N/A,FALSE,"AcqMults";#N/A,#N/A,FALSE,"CompMults";#N/A,#N/A,FALSE,"DCF";#N/A,#N/A,FALSE,"WACC";#N/A,#N/A,FALSE,"LBO";#N/A,#N/A,FALSE,"Summary";#N/A,#N/A,FALSE,"StructSum"}</definedName>
    <definedName name="wrn.Total._1" localSheetId="3" hidden="1">{#N/A,#N/A,FALSE,"Trans-Sum";#N/A,#N/A,FALSE,"Accr-Dilu2";#N/A,#N/A,FALSE,"Contribution";#N/A,#N/A,FALSE,"Combined";#N/A,#N/A,FALSE,"ASTF";#N/A,#N/A,FALSE,"BRA";#N/A,#N/A,FALSE,"Bra_C";#N/A,#N/A,FALSE,"AcqMults";#N/A,#N/A,FALSE,"CompMults";#N/A,#N/A,FALSE,"DCF";#N/A,#N/A,FALSE,"WACC";#N/A,#N/A,FALSE,"LBO";#N/A,#N/A,FALSE,"Summary";#N/A,#N/A,FALSE,"StructSum"}</definedName>
    <definedName name="wrn.Total._1" localSheetId="5" hidden="1">{#N/A,#N/A,FALSE,"Trans-Sum";#N/A,#N/A,FALSE,"Accr-Dilu2";#N/A,#N/A,FALSE,"Contribution";#N/A,#N/A,FALSE,"Combined";#N/A,#N/A,FALSE,"ASTF";#N/A,#N/A,FALSE,"BRA";#N/A,#N/A,FALSE,"Bra_C";#N/A,#N/A,FALSE,"AcqMults";#N/A,#N/A,FALSE,"CompMults";#N/A,#N/A,FALSE,"DCF";#N/A,#N/A,FALSE,"WACC";#N/A,#N/A,FALSE,"LBO";#N/A,#N/A,FALSE,"Summary";#N/A,#N/A,FALSE,"StructSum"}</definedName>
    <definedName name="wrn.Total._1" hidden="1">{#N/A,#N/A,FALSE,"Trans-Sum";#N/A,#N/A,FALSE,"Accr-Dilu2";#N/A,#N/A,FALSE,"Contribution";#N/A,#N/A,FALSE,"Combined";#N/A,#N/A,FALSE,"ASTF";#N/A,#N/A,FALSE,"BRA";#N/A,#N/A,FALSE,"Bra_C";#N/A,#N/A,FALSE,"AcqMults";#N/A,#N/A,FALSE,"CompMults";#N/A,#N/A,FALSE,"DCF";#N/A,#N/A,FALSE,"WACC";#N/A,#N/A,FALSE,"LBO";#N/A,#N/A,FALSE,"Summary";#N/A,#N/A,FALSE,"StructSum"}</definedName>
    <definedName name="wrn.Total._1_1" localSheetId="1" hidden="1">{#N/A,#N/A,FALSE,"Trans-Sum";#N/A,#N/A,FALSE,"Accr-Dilu2";#N/A,#N/A,FALSE,"Contribution";#N/A,#N/A,FALSE,"Combined";#N/A,#N/A,FALSE,"ASTF";#N/A,#N/A,FALSE,"BRA";#N/A,#N/A,FALSE,"Bra_C";#N/A,#N/A,FALSE,"AcqMults";#N/A,#N/A,FALSE,"CompMults";#N/A,#N/A,FALSE,"DCF";#N/A,#N/A,FALSE,"WACC";#N/A,#N/A,FALSE,"LBO";#N/A,#N/A,FALSE,"Summary";#N/A,#N/A,FALSE,"StructSum"}</definedName>
    <definedName name="wrn.Total._1_1" localSheetId="3" hidden="1">{#N/A,#N/A,FALSE,"Trans-Sum";#N/A,#N/A,FALSE,"Accr-Dilu2";#N/A,#N/A,FALSE,"Contribution";#N/A,#N/A,FALSE,"Combined";#N/A,#N/A,FALSE,"ASTF";#N/A,#N/A,FALSE,"BRA";#N/A,#N/A,FALSE,"Bra_C";#N/A,#N/A,FALSE,"AcqMults";#N/A,#N/A,FALSE,"CompMults";#N/A,#N/A,FALSE,"DCF";#N/A,#N/A,FALSE,"WACC";#N/A,#N/A,FALSE,"LBO";#N/A,#N/A,FALSE,"Summary";#N/A,#N/A,FALSE,"StructSum"}</definedName>
    <definedName name="wrn.Total._1_1" localSheetId="5" hidden="1">{#N/A,#N/A,FALSE,"Trans-Sum";#N/A,#N/A,FALSE,"Accr-Dilu2";#N/A,#N/A,FALSE,"Contribution";#N/A,#N/A,FALSE,"Combined";#N/A,#N/A,FALSE,"ASTF";#N/A,#N/A,FALSE,"BRA";#N/A,#N/A,FALSE,"Bra_C";#N/A,#N/A,FALSE,"AcqMults";#N/A,#N/A,FALSE,"CompMults";#N/A,#N/A,FALSE,"DCF";#N/A,#N/A,FALSE,"WACC";#N/A,#N/A,FALSE,"LBO";#N/A,#N/A,FALSE,"Summary";#N/A,#N/A,FALSE,"StructSum"}</definedName>
    <definedName name="wrn.Total._1_1" hidden="1">{#N/A,#N/A,FALSE,"Trans-Sum";#N/A,#N/A,FALSE,"Accr-Dilu2";#N/A,#N/A,FALSE,"Contribution";#N/A,#N/A,FALSE,"Combined";#N/A,#N/A,FALSE,"ASTF";#N/A,#N/A,FALSE,"BRA";#N/A,#N/A,FALSE,"Bra_C";#N/A,#N/A,FALSE,"AcqMults";#N/A,#N/A,FALSE,"CompMults";#N/A,#N/A,FALSE,"DCF";#N/A,#N/A,FALSE,"WACC";#N/A,#N/A,FALSE,"LBO";#N/A,#N/A,FALSE,"Summary";#N/A,#N/A,FALSE,"StructSum"}</definedName>
    <definedName name="wrn.Total._1_1_2" localSheetId="1" hidden="1">{#N/A,#N/A,FALSE,"Trans-Sum";#N/A,#N/A,FALSE,"Accr-Dilu2";#N/A,#N/A,FALSE,"Contribution";#N/A,#N/A,FALSE,"Combined";#N/A,#N/A,FALSE,"ASTF";#N/A,#N/A,FALSE,"BRA";#N/A,#N/A,FALSE,"Bra_C";#N/A,#N/A,FALSE,"AcqMults";#N/A,#N/A,FALSE,"CompMults";#N/A,#N/A,FALSE,"DCF";#N/A,#N/A,FALSE,"WACC";#N/A,#N/A,FALSE,"LBO";#N/A,#N/A,FALSE,"Summary";#N/A,#N/A,FALSE,"StructSum"}</definedName>
    <definedName name="wrn.Total._1_1_2" localSheetId="3" hidden="1">{#N/A,#N/A,FALSE,"Trans-Sum";#N/A,#N/A,FALSE,"Accr-Dilu2";#N/A,#N/A,FALSE,"Contribution";#N/A,#N/A,FALSE,"Combined";#N/A,#N/A,FALSE,"ASTF";#N/A,#N/A,FALSE,"BRA";#N/A,#N/A,FALSE,"Bra_C";#N/A,#N/A,FALSE,"AcqMults";#N/A,#N/A,FALSE,"CompMults";#N/A,#N/A,FALSE,"DCF";#N/A,#N/A,FALSE,"WACC";#N/A,#N/A,FALSE,"LBO";#N/A,#N/A,FALSE,"Summary";#N/A,#N/A,FALSE,"StructSum"}</definedName>
    <definedName name="wrn.Total._1_1_2" localSheetId="5" hidden="1">{#N/A,#N/A,FALSE,"Trans-Sum";#N/A,#N/A,FALSE,"Accr-Dilu2";#N/A,#N/A,FALSE,"Contribution";#N/A,#N/A,FALSE,"Combined";#N/A,#N/A,FALSE,"ASTF";#N/A,#N/A,FALSE,"BRA";#N/A,#N/A,FALSE,"Bra_C";#N/A,#N/A,FALSE,"AcqMults";#N/A,#N/A,FALSE,"CompMults";#N/A,#N/A,FALSE,"DCF";#N/A,#N/A,FALSE,"WACC";#N/A,#N/A,FALSE,"LBO";#N/A,#N/A,FALSE,"Summary";#N/A,#N/A,FALSE,"StructSum"}</definedName>
    <definedName name="wrn.Total._1_1_2" hidden="1">{#N/A,#N/A,FALSE,"Trans-Sum";#N/A,#N/A,FALSE,"Accr-Dilu2";#N/A,#N/A,FALSE,"Contribution";#N/A,#N/A,FALSE,"Combined";#N/A,#N/A,FALSE,"ASTF";#N/A,#N/A,FALSE,"BRA";#N/A,#N/A,FALSE,"Bra_C";#N/A,#N/A,FALSE,"AcqMults";#N/A,#N/A,FALSE,"CompMults";#N/A,#N/A,FALSE,"DCF";#N/A,#N/A,FALSE,"WACC";#N/A,#N/A,FALSE,"LBO";#N/A,#N/A,FALSE,"Summary";#N/A,#N/A,FALSE,"StructSum"}</definedName>
    <definedName name="wrn.Total._1_3" localSheetId="1" hidden="1">{#N/A,#N/A,FALSE,"Trans-Sum";#N/A,#N/A,FALSE,"Accr-Dilu2";#N/A,#N/A,FALSE,"Contribution";#N/A,#N/A,FALSE,"Combined";#N/A,#N/A,FALSE,"ASTF";#N/A,#N/A,FALSE,"BRA";#N/A,#N/A,FALSE,"Bra_C";#N/A,#N/A,FALSE,"AcqMults";#N/A,#N/A,FALSE,"CompMults";#N/A,#N/A,FALSE,"DCF";#N/A,#N/A,FALSE,"WACC";#N/A,#N/A,FALSE,"LBO";#N/A,#N/A,FALSE,"Summary";#N/A,#N/A,FALSE,"StructSum"}</definedName>
    <definedName name="wrn.Total._1_3" localSheetId="3" hidden="1">{#N/A,#N/A,FALSE,"Trans-Sum";#N/A,#N/A,FALSE,"Accr-Dilu2";#N/A,#N/A,FALSE,"Contribution";#N/A,#N/A,FALSE,"Combined";#N/A,#N/A,FALSE,"ASTF";#N/A,#N/A,FALSE,"BRA";#N/A,#N/A,FALSE,"Bra_C";#N/A,#N/A,FALSE,"AcqMults";#N/A,#N/A,FALSE,"CompMults";#N/A,#N/A,FALSE,"DCF";#N/A,#N/A,FALSE,"WACC";#N/A,#N/A,FALSE,"LBO";#N/A,#N/A,FALSE,"Summary";#N/A,#N/A,FALSE,"StructSum"}</definedName>
    <definedName name="wrn.Total._1_3" localSheetId="5" hidden="1">{#N/A,#N/A,FALSE,"Trans-Sum";#N/A,#N/A,FALSE,"Accr-Dilu2";#N/A,#N/A,FALSE,"Contribution";#N/A,#N/A,FALSE,"Combined";#N/A,#N/A,FALSE,"ASTF";#N/A,#N/A,FALSE,"BRA";#N/A,#N/A,FALSE,"Bra_C";#N/A,#N/A,FALSE,"AcqMults";#N/A,#N/A,FALSE,"CompMults";#N/A,#N/A,FALSE,"DCF";#N/A,#N/A,FALSE,"WACC";#N/A,#N/A,FALSE,"LBO";#N/A,#N/A,FALSE,"Summary";#N/A,#N/A,FALSE,"StructSum"}</definedName>
    <definedName name="wrn.Total._1_3" hidden="1">{#N/A,#N/A,FALSE,"Trans-Sum";#N/A,#N/A,FALSE,"Accr-Dilu2";#N/A,#N/A,FALSE,"Contribution";#N/A,#N/A,FALSE,"Combined";#N/A,#N/A,FALSE,"ASTF";#N/A,#N/A,FALSE,"BRA";#N/A,#N/A,FALSE,"Bra_C";#N/A,#N/A,FALSE,"AcqMults";#N/A,#N/A,FALSE,"CompMults";#N/A,#N/A,FALSE,"DCF";#N/A,#N/A,FALSE,"WACC";#N/A,#N/A,FALSE,"LBO";#N/A,#N/A,FALSE,"Summary";#N/A,#N/A,FALSE,"StructSum"}</definedName>
    <definedName name="wrn.Total._2" localSheetId="1" hidden="1">{#N/A,#N/A,FALSE,"Trans-Sum";#N/A,#N/A,FALSE,"Accr-Dilu2";#N/A,#N/A,FALSE,"Contribution";#N/A,#N/A,FALSE,"Combined";#N/A,#N/A,FALSE,"ASTF";#N/A,#N/A,FALSE,"BRA";#N/A,#N/A,FALSE,"Bra_C";#N/A,#N/A,FALSE,"AcqMults";#N/A,#N/A,FALSE,"CompMults";#N/A,#N/A,FALSE,"DCF";#N/A,#N/A,FALSE,"WACC";#N/A,#N/A,FALSE,"LBO";#N/A,#N/A,FALSE,"Summary";#N/A,#N/A,FALSE,"StructSum"}</definedName>
    <definedName name="wrn.Total._2" localSheetId="3" hidden="1">{#N/A,#N/A,FALSE,"Trans-Sum";#N/A,#N/A,FALSE,"Accr-Dilu2";#N/A,#N/A,FALSE,"Contribution";#N/A,#N/A,FALSE,"Combined";#N/A,#N/A,FALSE,"ASTF";#N/A,#N/A,FALSE,"BRA";#N/A,#N/A,FALSE,"Bra_C";#N/A,#N/A,FALSE,"AcqMults";#N/A,#N/A,FALSE,"CompMults";#N/A,#N/A,FALSE,"DCF";#N/A,#N/A,FALSE,"WACC";#N/A,#N/A,FALSE,"LBO";#N/A,#N/A,FALSE,"Summary";#N/A,#N/A,FALSE,"StructSum"}</definedName>
    <definedName name="wrn.Total._2" localSheetId="5" hidden="1">{#N/A,#N/A,FALSE,"Trans-Sum";#N/A,#N/A,FALSE,"Accr-Dilu2";#N/A,#N/A,FALSE,"Contribution";#N/A,#N/A,FALSE,"Combined";#N/A,#N/A,FALSE,"ASTF";#N/A,#N/A,FALSE,"BRA";#N/A,#N/A,FALSE,"Bra_C";#N/A,#N/A,FALSE,"AcqMults";#N/A,#N/A,FALSE,"CompMults";#N/A,#N/A,FALSE,"DCF";#N/A,#N/A,FALSE,"WACC";#N/A,#N/A,FALSE,"LBO";#N/A,#N/A,FALSE,"Summary";#N/A,#N/A,FALSE,"StructSum"}</definedName>
    <definedName name="wrn.Total._2" hidden="1">{#N/A,#N/A,FALSE,"Trans-Sum";#N/A,#N/A,FALSE,"Accr-Dilu2";#N/A,#N/A,FALSE,"Contribution";#N/A,#N/A,FALSE,"Combined";#N/A,#N/A,FALSE,"ASTF";#N/A,#N/A,FALSE,"BRA";#N/A,#N/A,FALSE,"Bra_C";#N/A,#N/A,FALSE,"AcqMults";#N/A,#N/A,FALSE,"CompMults";#N/A,#N/A,FALSE,"DCF";#N/A,#N/A,FALSE,"WACC";#N/A,#N/A,FALSE,"LBO";#N/A,#N/A,FALSE,"Summary";#N/A,#N/A,FALSE,"StructSum"}</definedName>
    <definedName name="wrn.Total._2_2" localSheetId="1" hidden="1">{#N/A,#N/A,FALSE,"Trans-Sum";#N/A,#N/A,FALSE,"Accr-Dilu2";#N/A,#N/A,FALSE,"Contribution";#N/A,#N/A,FALSE,"Combined";#N/A,#N/A,FALSE,"ASTF";#N/A,#N/A,FALSE,"BRA";#N/A,#N/A,FALSE,"Bra_C";#N/A,#N/A,FALSE,"AcqMults";#N/A,#N/A,FALSE,"CompMults";#N/A,#N/A,FALSE,"DCF";#N/A,#N/A,FALSE,"WACC";#N/A,#N/A,FALSE,"LBO";#N/A,#N/A,FALSE,"Summary";#N/A,#N/A,FALSE,"StructSum"}</definedName>
    <definedName name="wrn.Total._2_2" localSheetId="3" hidden="1">{#N/A,#N/A,FALSE,"Trans-Sum";#N/A,#N/A,FALSE,"Accr-Dilu2";#N/A,#N/A,FALSE,"Contribution";#N/A,#N/A,FALSE,"Combined";#N/A,#N/A,FALSE,"ASTF";#N/A,#N/A,FALSE,"BRA";#N/A,#N/A,FALSE,"Bra_C";#N/A,#N/A,FALSE,"AcqMults";#N/A,#N/A,FALSE,"CompMults";#N/A,#N/A,FALSE,"DCF";#N/A,#N/A,FALSE,"WACC";#N/A,#N/A,FALSE,"LBO";#N/A,#N/A,FALSE,"Summary";#N/A,#N/A,FALSE,"StructSum"}</definedName>
    <definedName name="wrn.Total._2_2" localSheetId="5" hidden="1">{#N/A,#N/A,FALSE,"Trans-Sum";#N/A,#N/A,FALSE,"Accr-Dilu2";#N/A,#N/A,FALSE,"Contribution";#N/A,#N/A,FALSE,"Combined";#N/A,#N/A,FALSE,"ASTF";#N/A,#N/A,FALSE,"BRA";#N/A,#N/A,FALSE,"Bra_C";#N/A,#N/A,FALSE,"AcqMults";#N/A,#N/A,FALSE,"CompMults";#N/A,#N/A,FALSE,"DCF";#N/A,#N/A,FALSE,"WACC";#N/A,#N/A,FALSE,"LBO";#N/A,#N/A,FALSE,"Summary";#N/A,#N/A,FALSE,"StructSum"}</definedName>
    <definedName name="wrn.Total._2_2" hidden="1">{#N/A,#N/A,FALSE,"Trans-Sum";#N/A,#N/A,FALSE,"Accr-Dilu2";#N/A,#N/A,FALSE,"Contribution";#N/A,#N/A,FALSE,"Combined";#N/A,#N/A,FALSE,"ASTF";#N/A,#N/A,FALSE,"BRA";#N/A,#N/A,FALSE,"Bra_C";#N/A,#N/A,FALSE,"AcqMults";#N/A,#N/A,FALSE,"CompMults";#N/A,#N/A,FALSE,"DCF";#N/A,#N/A,FALSE,"WACC";#N/A,#N/A,FALSE,"LBO";#N/A,#N/A,FALSE,"Summary";#N/A,#N/A,FALSE,"StructSum"}</definedName>
    <definedName name="wrn.Total._3" localSheetId="1" hidden="1">{#N/A,#N/A,FALSE,"Trans-Sum";#N/A,#N/A,FALSE,"Accr-Dilu2";#N/A,#N/A,FALSE,"Contribution";#N/A,#N/A,FALSE,"Combined";#N/A,#N/A,FALSE,"ASTF";#N/A,#N/A,FALSE,"BRA";#N/A,#N/A,FALSE,"Bra_C";#N/A,#N/A,FALSE,"AcqMults";#N/A,#N/A,FALSE,"CompMults";#N/A,#N/A,FALSE,"DCF";#N/A,#N/A,FALSE,"WACC";#N/A,#N/A,FALSE,"LBO";#N/A,#N/A,FALSE,"Summary";#N/A,#N/A,FALSE,"StructSum"}</definedName>
    <definedName name="wrn.Total._3" localSheetId="3" hidden="1">{#N/A,#N/A,FALSE,"Trans-Sum";#N/A,#N/A,FALSE,"Accr-Dilu2";#N/A,#N/A,FALSE,"Contribution";#N/A,#N/A,FALSE,"Combined";#N/A,#N/A,FALSE,"ASTF";#N/A,#N/A,FALSE,"BRA";#N/A,#N/A,FALSE,"Bra_C";#N/A,#N/A,FALSE,"AcqMults";#N/A,#N/A,FALSE,"CompMults";#N/A,#N/A,FALSE,"DCF";#N/A,#N/A,FALSE,"WACC";#N/A,#N/A,FALSE,"LBO";#N/A,#N/A,FALSE,"Summary";#N/A,#N/A,FALSE,"StructSum"}</definedName>
    <definedName name="wrn.Total._3" localSheetId="5" hidden="1">{#N/A,#N/A,FALSE,"Trans-Sum";#N/A,#N/A,FALSE,"Accr-Dilu2";#N/A,#N/A,FALSE,"Contribution";#N/A,#N/A,FALSE,"Combined";#N/A,#N/A,FALSE,"ASTF";#N/A,#N/A,FALSE,"BRA";#N/A,#N/A,FALSE,"Bra_C";#N/A,#N/A,FALSE,"AcqMults";#N/A,#N/A,FALSE,"CompMults";#N/A,#N/A,FALSE,"DCF";#N/A,#N/A,FALSE,"WACC";#N/A,#N/A,FALSE,"LBO";#N/A,#N/A,FALSE,"Summary";#N/A,#N/A,FALSE,"StructSum"}</definedName>
    <definedName name="wrn.Total._3" hidden="1">{#N/A,#N/A,FALSE,"Trans-Sum";#N/A,#N/A,FALSE,"Accr-Dilu2";#N/A,#N/A,FALSE,"Contribution";#N/A,#N/A,FALSE,"Combined";#N/A,#N/A,FALSE,"ASTF";#N/A,#N/A,FALSE,"BRA";#N/A,#N/A,FALSE,"Bra_C";#N/A,#N/A,FALSE,"AcqMults";#N/A,#N/A,FALSE,"CompMults";#N/A,#N/A,FALSE,"DCF";#N/A,#N/A,FALSE,"WACC";#N/A,#N/A,FALSE,"LBO";#N/A,#N/A,FALSE,"Summary";#N/A,#N/A,FALSE,"StructSum"}</definedName>
    <definedName name="wrn.Total._3_2" localSheetId="1" hidden="1">{#N/A,#N/A,FALSE,"Trans-Sum";#N/A,#N/A,FALSE,"Accr-Dilu2";#N/A,#N/A,FALSE,"Contribution";#N/A,#N/A,FALSE,"Combined";#N/A,#N/A,FALSE,"ASTF";#N/A,#N/A,FALSE,"BRA";#N/A,#N/A,FALSE,"Bra_C";#N/A,#N/A,FALSE,"AcqMults";#N/A,#N/A,FALSE,"CompMults";#N/A,#N/A,FALSE,"DCF";#N/A,#N/A,FALSE,"WACC";#N/A,#N/A,FALSE,"LBO";#N/A,#N/A,FALSE,"Summary";#N/A,#N/A,FALSE,"StructSum"}</definedName>
    <definedName name="wrn.Total._3_2" localSheetId="3" hidden="1">{#N/A,#N/A,FALSE,"Trans-Sum";#N/A,#N/A,FALSE,"Accr-Dilu2";#N/A,#N/A,FALSE,"Contribution";#N/A,#N/A,FALSE,"Combined";#N/A,#N/A,FALSE,"ASTF";#N/A,#N/A,FALSE,"BRA";#N/A,#N/A,FALSE,"Bra_C";#N/A,#N/A,FALSE,"AcqMults";#N/A,#N/A,FALSE,"CompMults";#N/A,#N/A,FALSE,"DCF";#N/A,#N/A,FALSE,"WACC";#N/A,#N/A,FALSE,"LBO";#N/A,#N/A,FALSE,"Summary";#N/A,#N/A,FALSE,"StructSum"}</definedName>
    <definedName name="wrn.Total._3_2" localSheetId="5" hidden="1">{#N/A,#N/A,FALSE,"Trans-Sum";#N/A,#N/A,FALSE,"Accr-Dilu2";#N/A,#N/A,FALSE,"Contribution";#N/A,#N/A,FALSE,"Combined";#N/A,#N/A,FALSE,"ASTF";#N/A,#N/A,FALSE,"BRA";#N/A,#N/A,FALSE,"Bra_C";#N/A,#N/A,FALSE,"AcqMults";#N/A,#N/A,FALSE,"CompMults";#N/A,#N/A,FALSE,"DCF";#N/A,#N/A,FALSE,"WACC";#N/A,#N/A,FALSE,"LBO";#N/A,#N/A,FALSE,"Summary";#N/A,#N/A,FALSE,"StructSum"}</definedName>
    <definedName name="wrn.Total._3_2" hidden="1">{#N/A,#N/A,FALSE,"Trans-Sum";#N/A,#N/A,FALSE,"Accr-Dilu2";#N/A,#N/A,FALSE,"Contribution";#N/A,#N/A,FALSE,"Combined";#N/A,#N/A,FALSE,"ASTF";#N/A,#N/A,FALSE,"BRA";#N/A,#N/A,FALSE,"Bra_C";#N/A,#N/A,FALSE,"AcqMults";#N/A,#N/A,FALSE,"CompMults";#N/A,#N/A,FALSE,"DCF";#N/A,#N/A,FALSE,"WACC";#N/A,#N/A,FALSE,"LBO";#N/A,#N/A,FALSE,"Summary";#N/A,#N/A,FALSE,"StructSum"}</definedName>
    <definedName name="wrn.Total._4" localSheetId="1" hidden="1">{#N/A,#N/A,FALSE,"Trans-Sum";#N/A,#N/A,FALSE,"Accr-Dilu2";#N/A,#N/A,FALSE,"Contribution";#N/A,#N/A,FALSE,"Combined";#N/A,#N/A,FALSE,"ASTF";#N/A,#N/A,FALSE,"BRA";#N/A,#N/A,FALSE,"Bra_C";#N/A,#N/A,FALSE,"AcqMults";#N/A,#N/A,FALSE,"CompMults";#N/A,#N/A,FALSE,"DCF";#N/A,#N/A,FALSE,"WACC";#N/A,#N/A,FALSE,"LBO";#N/A,#N/A,FALSE,"Summary";#N/A,#N/A,FALSE,"StructSum"}</definedName>
    <definedName name="wrn.Total._4" localSheetId="3" hidden="1">{#N/A,#N/A,FALSE,"Trans-Sum";#N/A,#N/A,FALSE,"Accr-Dilu2";#N/A,#N/A,FALSE,"Contribution";#N/A,#N/A,FALSE,"Combined";#N/A,#N/A,FALSE,"ASTF";#N/A,#N/A,FALSE,"BRA";#N/A,#N/A,FALSE,"Bra_C";#N/A,#N/A,FALSE,"AcqMults";#N/A,#N/A,FALSE,"CompMults";#N/A,#N/A,FALSE,"DCF";#N/A,#N/A,FALSE,"WACC";#N/A,#N/A,FALSE,"LBO";#N/A,#N/A,FALSE,"Summary";#N/A,#N/A,FALSE,"StructSum"}</definedName>
    <definedName name="wrn.Total._4" localSheetId="5" hidden="1">{#N/A,#N/A,FALSE,"Trans-Sum";#N/A,#N/A,FALSE,"Accr-Dilu2";#N/A,#N/A,FALSE,"Contribution";#N/A,#N/A,FALSE,"Combined";#N/A,#N/A,FALSE,"ASTF";#N/A,#N/A,FALSE,"BRA";#N/A,#N/A,FALSE,"Bra_C";#N/A,#N/A,FALSE,"AcqMults";#N/A,#N/A,FALSE,"CompMults";#N/A,#N/A,FALSE,"DCF";#N/A,#N/A,FALSE,"WACC";#N/A,#N/A,FALSE,"LBO";#N/A,#N/A,FALSE,"Summary";#N/A,#N/A,FALSE,"StructSum"}</definedName>
    <definedName name="wrn.Total._4" hidden="1">{#N/A,#N/A,FALSE,"Trans-Sum";#N/A,#N/A,FALSE,"Accr-Dilu2";#N/A,#N/A,FALSE,"Contribution";#N/A,#N/A,FALSE,"Combined";#N/A,#N/A,FALSE,"ASTF";#N/A,#N/A,FALSE,"BRA";#N/A,#N/A,FALSE,"Bra_C";#N/A,#N/A,FALSE,"AcqMults";#N/A,#N/A,FALSE,"CompMults";#N/A,#N/A,FALSE,"DCF";#N/A,#N/A,FALSE,"WACC";#N/A,#N/A,FALSE,"LBO";#N/A,#N/A,FALSE,"Summary";#N/A,#N/A,FALSE,"StructSum"}</definedName>
    <definedName name="wrn.Total._4_2" localSheetId="1" hidden="1">{#N/A,#N/A,FALSE,"Trans-Sum";#N/A,#N/A,FALSE,"Accr-Dilu2";#N/A,#N/A,FALSE,"Contribution";#N/A,#N/A,FALSE,"Combined";#N/A,#N/A,FALSE,"ASTF";#N/A,#N/A,FALSE,"BRA";#N/A,#N/A,FALSE,"Bra_C";#N/A,#N/A,FALSE,"AcqMults";#N/A,#N/A,FALSE,"CompMults";#N/A,#N/A,FALSE,"DCF";#N/A,#N/A,FALSE,"WACC";#N/A,#N/A,FALSE,"LBO";#N/A,#N/A,FALSE,"Summary";#N/A,#N/A,FALSE,"StructSum"}</definedName>
    <definedName name="wrn.Total._4_2" localSheetId="3" hidden="1">{#N/A,#N/A,FALSE,"Trans-Sum";#N/A,#N/A,FALSE,"Accr-Dilu2";#N/A,#N/A,FALSE,"Contribution";#N/A,#N/A,FALSE,"Combined";#N/A,#N/A,FALSE,"ASTF";#N/A,#N/A,FALSE,"BRA";#N/A,#N/A,FALSE,"Bra_C";#N/A,#N/A,FALSE,"AcqMults";#N/A,#N/A,FALSE,"CompMults";#N/A,#N/A,FALSE,"DCF";#N/A,#N/A,FALSE,"WACC";#N/A,#N/A,FALSE,"LBO";#N/A,#N/A,FALSE,"Summary";#N/A,#N/A,FALSE,"StructSum"}</definedName>
    <definedName name="wrn.Total._4_2" localSheetId="5" hidden="1">{#N/A,#N/A,FALSE,"Trans-Sum";#N/A,#N/A,FALSE,"Accr-Dilu2";#N/A,#N/A,FALSE,"Contribution";#N/A,#N/A,FALSE,"Combined";#N/A,#N/A,FALSE,"ASTF";#N/A,#N/A,FALSE,"BRA";#N/A,#N/A,FALSE,"Bra_C";#N/A,#N/A,FALSE,"AcqMults";#N/A,#N/A,FALSE,"CompMults";#N/A,#N/A,FALSE,"DCF";#N/A,#N/A,FALSE,"WACC";#N/A,#N/A,FALSE,"LBO";#N/A,#N/A,FALSE,"Summary";#N/A,#N/A,FALSE,"StructSum"}</definedName>
    <definedName name="wrn.Total._4_2" hidden="1">{#N/A,#N/A,FALSE,"Trans-Sum";#N/A,#N/A,FALSE,"Accr-Dilu2";#N/A,#N/A,FALSE,"Contribution";#N/A,#N/A,FALSE,"Combined";#N/A,#N/A,FALSE,"ASTF";#N/A,#N/A,FALSE,"BRA";#N/A,#N/A,FALSE,"Bra_C";#N/A,#N/A,FALSE,"AcqMults";#N/A,#N/A,FALSE,"CompMults";#N/A,#N/A,FALSE,"DCF";#N/A,#N/A,FALSE,"WACC";#N/A,#N/A,FALSE,"LBO";#N/A,#N/A,FALSE,"Summary";#N/A,#N/A,FALSE,"StructSum"}</definedName>
    <definedName name="wrn.Total._5" localSheetId="1" hidden="1">{#N/A,#N/A,FALSE,"Trans-Sum";#N/A,#N/A,FALSE,"Accr-Dilu2";#N/A,#N/A,FALSE,"Contribution";#N/A,#N/A,FALSE,"Combined";#N/A,#N/A,FALSE,"ASTF";#N/A,#N/A,FALSE,"BRA";#N/A,#N/A,FALSE,"Bra_C";#N/A,#N/A,FALSE,"AcqMults";#N/A,#N/A,FALSE,"CompMults";#N/A,#N/A,FALSE,"DCF";#N/A,#N/A,FALSE,"WACC";#N/A,#N/A,FALSE,"LBO";#N/A,#N/A,FALSE,"Summary";#N/A,#N/A,FALSE,"StructSum"}</definedName>
    <definedName name="wrn.Total._5" localSheetId="3" hidden="1">{#N/A,#N/A,FALSE,"Trans-Sum";#N/A,#N/A,FALSE,"Accr-Dilu2";#N/A,#N/A,FALSE,"Contribution";#N/A,#N/A,FALSE,"Combined";#N/A,#N/A,FALSE,"ASTF";#N/A,#N/A,FALSE,"BRA";#N/A,#N/A,FALSE,"Bra_C";#N/A,#N/A,FALSE,"AcqMults";#N/A,#N/A,FALSE,"CompMults";#N/A,#N/A,FALSE,"DCF";#N/A,#N/A,FALSE,"WACC";#N/A,#N/A,FALSE,"LBO";#N/A,#N/A,FALSE,"Summary";#N/A,#N/A,FALSE,"StructSum"}</definedName>
    <definedName name="wrn.Total._5" localSheetId="5" hidden="1">{#N/A,#N/A,FALSE,"Trans-Sum";#N/A,#N/A,FALSE,"Accr-Dilu2";#N/A,#N/A,FALSE,"Contribution";#N/A,#N/A,FALSE,"Combined";#N/A,#N/A,FALSE,"ASTF";#N/A,#N/A,FALSE,"BRA";#N/A,#N/A,FALSE,"Bra_C";#N/A,#N/A,FALSE,"AcqMults";#N/A,#N/A,FALSE,"CompMults";#N/A,#N/A,FALSE,"DCF";#N/A,#N/A,FALSE,"WACC";#N/A,#N/A,FALSE,"LBO";#N/A,#N/A,FALSE,"Summary";#N/A,#N/A,FALSE,"StructSum"}</definedName>
    <definedName name="wrn.Total._5" hidden="1">{#N/A,#N/A,FALSE,"Trans-Sum";#N/A,#N/A,FALSE,"Accr-Dilu2";#N/A,#N/A,FALSE,"Contribution";#N/A,#N/A,FALSE,"Combined";#N/A,#N/A,FALSE,"ASTF";#N/A,#N/A,FALSE,"BRA";#N/A,#N/A,FALSE,"Bra_C";#N/A,#N/A,FALSE,"AcqMults";#N/A,#N/A,FALSE,"CompMults";#N/A,#N/A,FALSE,"DCF";#N/A,#N/A,FALSE,"WACC";#N/A,#N/A,FALSE,"LBO";#N/A,#N/A,FALSE,"Summary";#N/A,#N/A,FALSE,"StructSum"}</definedName>
    <definedName name="wrn.Total._5_2" localSheetId="1" hidden="1">{#N/A,#N/A,FALSE,"Trans-Sum";#N/A,#N/A,FALSE,"Accr-Dilu2";#N/A,#N/A,FALSE,"Contribution";#N/A,#N/A,FALSE,"Combined";#N/A,#N/A,FALSE,"ASTF";#N/A,#N/A,FALSE,"BRA";#N/A,#N/A,FALSE,"Bra_C";#N/A,#N/A,FALSE,"AcqMults";#N/A,#N/A,FALSE,"CompMults";#N/A,#N/A,FALSE,"DCF";#N/A,#N/A,FALSE,"WACC";#N/A,#N/A,FALSE,"LBO";#N/A,#N/A,FALSE,"Summary";#N/A,#N/A,FALSE,"StructSum"}</definedName>
    <definedName name="wrn.Total._5_2" localSheetId="3" hidden="1">{#N/A,#N/A,FALSE,"Trans-Sum";#N/A,#N/A,FALSE,"Accr-Dilu2";#N/A,#N/A,FALSE,"Contribution";#N/A,#N/A,FALSE,"Combined";#N/A,#N/A,FALSE,"ASTF";#N/A,#N/A,FALSE,"BRA";#N/A,#N/A,FALSE,"Bra_C";#N/A,#N/A,FALSE,"AcqMults";#N/A,#N/A,FALSE,"CompMults";#N/A,#N/A,FALSE,"DCF";#N/A,#N/A,FALSE,"WACC";#N/A,#N/A,FALSE,"LBO";#N/A,#N/A,FALSE,"Summary";#N/A,#N/A,FALSE,"StructSum"}</definedName>
    <definedName name="wrn.Total._5_2" localSheetId="5" hidden="1">{#N/A,#N/A,FALSE,"Trans-Sum";#N/A,#N/A,FALSE,"Accr-Dilu2";#N/A,#N/A,FALSE,"Contribution";#N/A,#N/A,FALSE,"Combined";#N/A,#N/A,FALSE,"ASTF";#N/A,#N/A,FALSE,"BRA";#N/A,#N/A,FALSE,"Bra_C";#N/A,#N/A,FALSE,"AcqMults";#N/A,#N/A,FALSE,"CompMults";#N/A,#N/A,FALSE,"DCF";#N/A,#N/A,FALSE,"WACC";#N/A,#N/A,FALSE,"LBO";#N/A,#N/A,FALSE,"Summary";#N/A,#N/A,FALSE,"StructSum"}</definedName>
    <definedName name="wrn.Total._5_2" hidden="1">{#N/A,#N/A,FALSE,"Trans-Sum";#N/A,#N/A,FALSE,"Accr-Dilu2";#N/A,#N/A,FALSE,"Contribution";#N/A,#N/A,FALSE,"Combined";#N/A,#N/A,FALSE,"ASTF";#N/A,#N/A,FALSE,"BRA";#N/A,#N/A,FALSE,"Bra_C";#N/A,#N/A,FALSE,"AcqMults";#N/A,#N/A,FALSE,"CompMults";#N/A,#N/A,FALSE,"DCF";#N/A,#N/A,FALSE,"WACC";#N/A,#N/A,FALSE,"LBO";#N/A,#N/A,FALSE,"Summary";#N/A,#N/A,FALSE,"StructSum"}</definedName>
    <definedName name="wrn.total1._1" localSheetId="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1._1" localSheetId="3"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1._1" localSheetId="5"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1._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comp." localSheetId="1" hidden="1">{"comp1",#N/A,FALSE,"COMPS";"footnotes",#N/A,FALSE,"COMPS"}</definedName>
    <definedName name="wrn.totalcomp." localSheetId="3" hidden="1">{"comp1",#N/A,FALSE,"COMPS";"footnotes",#N/A,FALSE,"COMPS"}</definedName>
    <definedName name="wrn.totalcomp." localSheetId="5" hidden="1">{"comp1",#N/A,FALSE,"COMPS";"footnotes",#N/A,FALSE,"COMPS"}</definedName>
    <definedName name="wrn.totalcomp." hidden="1">{"comp1",#N/A,FALSE,"COMPS";"footnotes",#N/A,FALSE,"COMPS"}</definedName>
    <definedName name="wrn.totalcomp._1" localSheetId="1" hidden="1">{"comp1",#N/A,FALSE,"COMPS";"footnotes",#N/A,FALSE,"COMPS"}</definedName>
    <definedName name="wrn.totalcomp._1" localSheetId="3" hidden="1">{"comp1",#N/A,FALSE,"COMPS";"footnotes",#N/A,FALSE,"COMPS"}</definedName>
    <definedName name="wrn.totalcomp._1" localSheetId="5" hidden="1">{"comp1",#N/A,FALSE,"COMPS";"footnotes",#N/A,FALSE,"COMPS"}</definedName>
    <definedName name="wrn.totalcomp._1" hidden="1">{"comp1",#N/A,FALSE,"COMPS";"footnotes",#N/A,FALSE,"COMPS"}</definedName>
    <definedName name="wrn.totalcomp.1" localSheetId="1" hidden="1">{"comp1",#N/A,FALSE,"COMPS";"footnotes",#N/A,FALSE,"COMPS"}</definedName>
    <definedName name="wrn.totalcomp.1" localSheetId="3" hidden="1">{"comp1",#N/A,FALSE,"COMPS";"footnotes",#N/A,FALSE,"COMPS"}</definedName>
    <definedName name="wrn.totalcomp.1" localSheetId="5" hidden="1">{"comp1",#N/A,FALSE,"COMPS";"footnotes",#N/A,FALSE,"COMPS"}</definedName>
    <definedName name="wrn.totalcomp.1" hidden="1">{"comp1",#N/A,FALSE,"COMPS";"footnotes",#N/A,FALSE,"COMPS"}</definedName>
    <definedName name="wrn.totalcomp.1_1" localSheetId="1" hidden="1">{"comp1",#N/A,FALSE,"COMPS";"footnotes",#N/A,FALSE,"COMPS"}</definedName>
    <definedName name="wrn.totalcomp.1_1" localSheetId="3" hidden="1">{"comp1",#N/A,FALSE,"COMPS";"footnotes",#N/A,FALSE,"COMPS"}</definedName>
    <definedName name="wrn.totalcomp.1_1" localSheetId="5" hidden="1">{"comp1",#N/A,FALSE,"COMPS";"footnotes",#N/A,FALSE,"COMPS"}</definedName>
    <definedName name="wrn.totalcomp.1_1" hidden="1">{"comp1",#N/A,FALSE,"COMPS";"footnotes",#N/A,FALSE,"COMPS"}</definedName>
    <definedName name="wrn.Totals." localSheetId="1" hidden="1">{#N/A,#N/A,TRUE,"TOTAL";#N/A,#N/A,TRUE,"Total Pipes"}</definedName>
    <definedName name="wrn.Totals." localSheetId="3" hidden="1">{#N/A,#N/A,TRUE,"TOTAL";#N/A,#N/A,TRUE,"Total Pipes"}</definedName>
    <definedName name="wrn.Totals." localSheetId="5" hidden="1">{#N/A,#N/A,TRUE,"TOTAL";#N/A,#N/A,TRUE,"Total Pipes"}</definedName>
    <definedName name="wrn.Totals." hidden="1">{#N/A,#N/A,TRUE,"TOTAL";#N/A,#N/A,TRUE,"Total Pipes"}</definedName>
    <definedName name="wrn.Totals._1" localSheetId="1" hidden="1">{#N/A,#N/A,TRUE,"TOTAL";#N/A,#N/A,TRUE,"Total Pipes"}</definedName>
    <definedName name="wrn.Totals._1" localSheetId="3" hidden="1">{#N/A,#N/A,TRUE,"TOTAL";#N/A,#N/A,TRUE,"Total Pipes"}</definedName>
    <definedName name="wrn.Totals._1" localSheetId="5" hidden="1">{#N/A,#N/A,TRUE,"TOTAL";#N/A,#N/A,TRUE,"Total Pipes"}</definedName>
    <definedName name="wrn.Totals._1" hidden="1">{#N/A,#N/A,TRUE,"TOTAL";#N/A,#N/A,TRUE,"Total Pipes"}</definedName>
    <definedName name="wrn.Tout._.Sauf._.BG."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localSheetId="1" hidden="1">{#N/A,#N/A,FALSE,"TOWNSHIP"}</definedName>
    <definedName name="wrn.TOWNSHIP." localSheetId="3" hidden="1">{#N/A,#N/A,FALSE,"TOWNSHIP"}</definedName>
    <definedName name="wrn.TOWNSHIP." localSheetId="5" hidden="1">{#N/A,#N/A,FALSE,"TOWNSHIP"}</definedName>
    <definedName name="wrn.TOWNSHIP." hidden="1">{#N/A,#N/A,FALSE,"TOWNSHIP"}</definedName>
    <definedName name="wrn.Track." localSheetId="1" hidden="1">{#N/A,#N/A,FALSE,"Inc Stmt";#N/A,#N/A,FALSE,"Indirect Costs";#N/A,#N/A,FALSE,"Capital"}</definedName>
    <definedName name="wrn.Track." localSheetId="3" hidden="1">{#N/A,#N/A,FALSE,"Inc Stmt";#N/A,#N/A,FALSE,"Indirect Costs";#N/A,#N/A,FALSE,"Capital"}</definedName>
    <definedName name="wrn.Track." localSheetId="5" hidden="1">{#N/A,#N/A,FALSE,"Inc Stmt";#N/A,#N/A,FALSE,"Indirect Costs";#N/A,#N/A,FALSE,"Capital"}</definedName>
    <definedName name="wrn.Track." hidden="1">{#N/A,#N/A,FALSE,"Inc Stmt";#N/A,#N/A,FALSE,"Indirect Costs";#N/A,#N/A,FALSE,"Capital"}</definedName>
    <definedName name="wrn.Track._1" localSheetId="1" hidden="1">{#N/A,#N/A,FALSE,"Inc Stmt";#N/A,#N/A,FALSE,"Indirect Costs";#N/A,#N/A,FALSE,"Capital"}</definedName>
    <definedName name="wrn.Track._1" localSheetId="3" hidden="1">{#N/A,#N/A,FALSE,"Inc Stmt";#N/A,#N/A,FALSE,"Indirect Costs";#N/A,#N/A,FALSE,"Capital"}</definedName>
    <definedName name="wrn.Track._1" localSheetId="5" hidden="1">{#N/A,#N/A,FALSE,"Inc Stmt";#N/A,#N/A,FALSE,"Indirect Costs";#N/A,#N/A,FALSE,"Capital"}</definedName>
    <definedName name="wrn.Track._1" hidden="1">{#N/A,#N/A,FALSE,"Inc Stmt";#N/A,#N/A,FALSE,"Indirect Costs";#N/A,#N/A,FALSE,"Capital"}</definedName>
    <definedName name="wrn.Track._1_1" localSheetId="1" hidden="1">{#N/A,#N/A,FALSE,"Inc Stmt";#N/A,#N/A,FALSE,"Indirect Costs";#N/A,#N/A,FALSE,"Capital"}</definedName>
    <definedName name="wrn.Track._1_1" localSheetId="3" hidden="1">{#N/A,#N/A,FALSE,"Inc Stmt";#N/A,#N/A,FALSE,"Indirect Costs";#N/A,#N/A,FALSE,"Capital"}</definedName>
    <definedName name="wrn.Track._1_1" localSheetId="5" hidden="1">{#N/A,#N/A,FALSE,"Inc Stmt";#N/A,#N/A,FALSE,"Indirect Costs";#N/A,#N/A,FALSE,"Capital"}</definedName>
    <definedName name="wrn.Track._1_1" hidden="1">{#N/A,#N/A,FALSE,"Inc Stmt";#N/A,#N/A,FALSE,"Indirect Costs";#N/A,#N/A,FALSE,"Capital"}</definedName>
    <definedName name="wrn.Track._1_1_2" localSheetId="1" hidden="1">{#N/A,#N/A,FALSE,"Inc Stmt";#N/A,#N/A,FALSE,"Indirect Costs";#N/A,#N/A,FALSE,"Capital"}</definedName>
    <definedName name="wrn.Track._1_1_2" localSheetId="3" hidden="1">{#N/A,#N/A,FALSE,"Inc Stmt";#N/A,#N/A,FALSE,"Indirect Costs";#N/A,#N/A,FALSE,"Capital"}</definedName>
    <definedName name="wrn.Track._1_1_2" localSheetId="5" hidden="1">{#N/A,#N/A,FALSE,"Inc Stmt";#N/A,#N/A,FALSE,"Indirect Costs";#N/A,#N/A,FALSE,"Capital"}</definedName>
    <definedName name="wrn.Track._1_1_2" hidden="1">{#N/A,#N/A,FALSE,"Inc Stmt";#N/A,#N/A,FALSE,"Indirect Costs";#N/A,#N/A,FALSE,"Capital"}</definedName>
    <definedName name="wrn.Track._1_3" localSheetId="1" hidden="1">{#N/A,#N/A,FALSE,"Inc Stmt";#N/A,#N/A,FALSE,"Indirect Costs";#N/A,#N/A,FALSE,"Capital"}</definedName>
    <definedName name="wrn.Track._1_3" localSheetId="3" hidden="1">{#N/A,#N/A,FALSE,"Inc Stmt";#N/A,#N/A,FALSE,"Indirect Costs";#N/A,#N/A,FALSE,"Capital"}</definedName>
    <definedName name="wrn.Track._1_3" localSheetId="5" hidden="1">{#N/A,#N/A,FALSE,"Inc Stmt";#N/A,#N/A,FALSE,"Indirect Costs";#N/A,#N/A,FALSE,"Capital"}</definedName>
    <definedName name="wrn.Track._1_3" hidden="1">{#N/A,#N/A,FALSE,"Inc Stmt";#N/A,#N/A,FALSE,"Indirect Costs";#N/A,#N/A,FALSE,"Capital"}</definedName>
    <definedName name="wrn.Track._2" localSheetId="1" hidden="1">{#N/A,#N/A,FALSE,"Inc Stmt";#N/A,#N/A,FALSE,"Indirect Costs";#N/A,#N/A,FALSE,"Capital"}</definedName>
    <definedName name="wrn.Track._2" localSheetId="3" hidden="1">{#N/A,#N/A,FALSE,"Inc Stmt";#N/A,#N/A,FALSE,"Indirect Costs";#N/A,#N/A,FALSE,"Capital"}</definedName>
    <definedName name="wrn.Track._2" localSheetId="5" hidden="1">{#N/A,#N/A,FALSE,"Inc Stmt";#N/A,#N/A,FALSE,"Indirect Costs";#N/A,#N/A,FALSE,"Capital"}</definedName>
    <definedName name="wrn.Track._2" hidden="1">{#N/A,#N/A,FALSE,"Inc Stmt";#N/A,#N/A,FALSE,"Indirect Costs";#N/A,#N/A,FALSE,"Capital"}</definedName>
    <definedName name="wrn.Track._2_2" localSheetId="1" hidden="1">{#N/A,#N/A,FALSE,"Inc Stmt";#N/A,#N/A,FALSE,"Indirect Costs";#N/A,#N/A,FALSE,"Capital"}</definedName>
    <definedName name="wrn.Track._2_2" localSheetId="3" hidden="1">{#N/A,#N/A,FALSE,"Inc Stmt";#N/A,#N/A,FALSE,"Indirect Costs";#N/A,#N/A,FALSE,"Capital"}</definedName>
    <definedName name="wrn.Track._2_2" localSheetId="5" hidden="1">{#N/A,#N/A,FALSE,"Inc Stmt";#N/A,#N/A,FALSE,"Indirect Costs";#N/A,#N/A,FALSE,"Capital"}</definedName>
    <definedName name="wrn.Track._2_2" hidden="1">{#N/A,#N/A,FALSE,"Inc Stmt";#N/A,#N/A,FALSE,"Indirect Costs";#N/A,#N/A,FALSE,"Capital"}</definedName>
    <definedName name="wrn.Track._3" localSheetId="1" hidden="1">{#N/A,#N/A,FALSE,"Inc Stmt";#N/A,#N/A,FALSE,"Indirect Costs";#N/A,#N/A,FALSE,"Capital"}</definedName>
    <definedName name="wrn.Track._3" localSheetId="3" hidden="1">{#N/A,#N/A,FALSE,"Inc Stmt";#N/A,#N/A,FALSE,"Indirect Costs";#N/A,#N/A,FALSE,"Capital"}</definedName>
    <definedName name="wrn.Track._3" localSheetId="5" hidden="1">{#N/A,#N/A,FALSE,"Inc Stmt";#N/A,#N/A,FALSE,"Indirect Costs";#N/A,#N/A,FALSE,"Capital"}</definedName>
    <definedName name="wrn.Track._3" hidden="1">{#N/A,#N/A,FALSE,"Inc Stmt";#N/A,#N/A,FALSE,"Indirect Costs";#N/A,#N/A,FALSE,"Capital"}</definedName>
    <definedName name="wrn.Track._3_2" localSheetId="1" hidden="1">{#N/A,#N/A,FALSE,"Inc Stmt";#N/A,#N/A,FALSE,"Indirect Costs";#N/A,#N/A,FALSE,"Capital"}</definedName>
    <definedName name="wrn.Track._3_2" localSheetId="3" hidden="1">{#N/A,#N/A,FALSE,"Inc Stmt";#N/A,#N/A,FALSE,"Indirect Costs";#N/A,#N/A,FALSE,"Capital"}</definedName>
    <definedName name="wrn.Track._3_2" localSheetId="5" hidden="1">{#N/A,#N/A,FALSE,"Inc Stmt";#N/A,#N/A,FALSE,"Indirect Costs";#N/A,#N/A,FALSE,"Capital"}</definedName>
    <definedName name="wrn.Track._3_2" hidden="1">{#N/A,#N/A,FALSE,"Inc Stmt";#N/A,#N/A,FALSE,"Indirect Costs";#N/A,#N/A,FALSE,"Capital"}</definedName>
    <definedName name="wrn.Track._5" localSheetId="1" hidden="1">{#N/A,#N/A,FALSE,"Inc Stmt";#N/A,#N/A,FALSE,"Indirect Costs";#N/A,#N/A,FALSE,"Capital"}</definedName>
    <definedName name="wrn.Track._5" localSheetId="3" hidden="1">{#N/A,#N/A,FALSE,"Inc Stmt";#N/A,#N/A,FALSE,"Indirect Costs";#N/A,#N/A,FALSE,"Capital"}</definedName>
    <definedName name="wrn.Track._5" localSheetId="5" hidden="1">{#N/A,#N/A,FALSE,"Inc Stmt";#N/A,#N/A,FALSE,"Indirect Costs";#N/A,#N/A,FALSE,"Capital"}</definedName>
    <definedName name="wrn.Track._5" hidden="1">{#N/A,#N/A,FALSE,"Inc Stmt";#N/A,#N/A,FALSE,"Indirect Costs";#N/A,#N/A,FALSE,"Capital"}</definedName>
    <definedName name="wrn.trans._.sum." localSheetId="1" hidden="1">{"trans assumptions",#N/A,FALSE,"Merger";"trans accretion",#N/A,FALSE,"Merger"}</definedName>
    <definedName name="wrn.trans._.sum." localSheetId="3" hidden="1">{"trans assumptions",#N/A,FALSE,"Merger";"trans accretion",#N/A,FALSE,"Merger"}</definedName>
    <definedName name="wrn.trans._.sum." localSheetId="5" hidden="1">{"trans assumptions",#N/A,FALSE,"Merger";"trans accretion",#N/A,FALSE,"Merger"}</definedName>
    <definedName name="wrn.trans._.sum." hidden="1">{"trans assumptions",#N/A,FALSE,"Merger";"trans accretion",#N/A,FALSE,"Merger"}</definedName>
    <definedName name="wrn.trans._.sum._1" localSheetId="1" hidden="1">{"trans assumptions",#N/A,FALSE,"Merger";"trans accretion",#N/A,FALSE,"Merger"}</definedName>
    <definedName name="wrn.trans._.sum._1" localSheetId="3" hidden="1">{"trans assumptions",#N/A,FALSE,"Merger";"trans accretion",#N/A,FALSE,"Merger"}</definedName>
    <definedName name="wrn.trans._.sum._1" localSheetId="5" hidden="1">{"trans assumptions",#N/A,FALSE,"Merger";"trans accretion",#N/A,FALSE,"Merger"}</definedName>
    <definedName name="wrn.trans._.sum._1" hidden="1">{"trans assumptions",#N/A,FALSE,"Merger";"trans accretion",#N/A,FALSE,"Merger"}</definedName>
    <definedName name="wrn.Transfer._.Hose._.Mktg."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_2"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_2"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_2"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1_2"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3"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3"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3"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1_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_2"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_2"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_2"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2_2"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_2"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_2"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_2"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3_2"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5" localSheetId="1"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5" localSheetId="3"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5" localSheetId="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fer._.Hose._.Mktg._5" hidden="1">{#N/A,#N/A,FALSE,"Contents";#N/A,#N/A,FALSE,"H &amp; C Mission";#N/A,#N/A,FALSE,"Gates Grp Enterprise Objectives";#N/A,#N/A,FALSE,"H &amp; C Objectives";#N/A,#N/A,FALSE,"SBU Definition (NAO US)";#N/A,#N/A,FALSE,"App A (US Transfer Hose)";#N/A,#N/A,FALSE,"1.2SP (US Transfer Hose)";#N/A,#N/A,FALSE,"5SP (US Transfer Hose)";#N/A,#N/A,FALSE,"6SP-1 (US Transfer Hose)";#N/A,#N/A,FALSE,"6SP-2 (US Transfer Hose)";#N/A,#N/A,FALSE,"Bridge (US Transfer Hose)";#N/A,#N/A,FALSE,"13SP (US Transfer Hose)";#N/A,#N/A,FALSE,"4SP (US Transfer Hose)";#N/A,#N/A,FALSE,"1.1SP (US Transfer Hose)";#N/A,#N/A,FALSE,"3.1SP (US Transfer Hose)";#N/A,#N/A,FALSE,"2SP #1 (US Transfer Hose)";#N/A,#N/A,FALSE,"2SP #2 (US Transfer Hose)";#N/A,#N/A,FALSE,"2SP #3 (US Transfer Hose)";#N/A,#N/A,FALSE,"2.1SP (US Transfer Hose)";#N/A,#N/A,FALSE,"3SP (US Transfer Hose)";#N/A,#N/A,FALSE,"Sales By Product and NSB Mkt"}</definedName>
    <definedName name="wrn.TransPrcd_123." localSheetId="0" hidden="1">{#N/A,#N/A,TRUE,"TransPrcd 1";#N/A,#N/A,TRUE,"TransPrcd 2";#N/A,#N/A,TRUE,"TransPrcd 3"}</definedName>
    <definedName name="wrn.TransPrcd_123." localSheetId="1" hidden="1">{#N/A,#N/A,TRUE,"TransPrcd 1";#N/A,#N/A,TRUE,"TransPrcd 2";#N/A,#N/A,TRUE,"TransPrcd 3"}</definedName>
    <definedName name="wrn.TransPrcd_123." localSheetId="3" hidden="1">{#N/A,#N/A,TRUE,"TransPrcd 1";#N/A,#N/A,TRUE,"TransPrcd 2";#N/A,#N/A,TRUE,"TransPrcd 3"}</definedName>
    <definedName name="wrn.TransPrcd_123." localSheetId="5" hidden="1">{#N/A,#N/A,TRUE,"TransPrcd 1";#N/A,#N/A,TRUE,"TransPrcd 2";#N/A,#N/A,TRUE,"TransPrcd 3"}</definedName>
    <definedName name="wrn.TransPrcd_123." hidden="1">{#N/A,#N/A,TRUE,"TransPrcd 1";#N/A,#N/A,TRUE,"TransPrcd 2";#N/A,#N/A,TRUE,"TransPrcd 3"}</definedName>
    <definedName name="wrn.TransPrcd_123._1" localSheetId="1" hidden="1">{#N/A,#N/A,TRUE,"TransPrcd 1";#N/A,#N/A,TRUE,"TransPrcd 2";#N/A,#N/A,TRUE,"TransPrcd 3"}</definedName>
    <definedName name="wrn.TransPrcd_123._1" localSheetId="3" hidden="1">{#N/A,#N/A,TRUE,"TransPrcd 1";#N/A,#N/A,TRUE,"TransPrcd 2";#N/A,#N/A,TRUE,"TransPrcd 3"}</definedName>
    <definedName name="wrn.TransPrcd_123._1" localSheetId="5" hidden="1">{#N/A,#N/A,TRUE,"TransPrcd 1";#N/A,#N/A,TRUE,"TransPrcd 2";#N/A,#N/A,TRUE,"TransPrcd 3"}</definedName>
    <definedName name="wrn.TransPrcd_123._1" hidden="1">{#N/A,#N/A,TRUE,"TransPrcd 1";#N/A,#N/A,TRUE,"TransPrcd 2";#N/A,#N/A,TRUE,"TransPrcd 3"}</definedName>
    <definedName name="wrn.TransPrcd_123._1_1" localSheetId="1" hidden="1">{#N/A,#N/A,TRUE,"TransPrcd 1";#N/A,#N/A,TRUE,"TransPrcd 2";#N/A,#N/A,TRUE,"TransPrcd 3"}</definedName>
    <definedName name="wrn.TransPrcd_123._1_1" localSheetId="3" hidden="1">{#N/A,#N/A,TRUE,"TransPrcd 1";#N/A,#N/A,TRUE,"TransPrcd 2";#N/A,#N/A,TRUE,"TransPrcd 3"}</definedName>
    <definedName name="wrn.TransPrcd_123._1_1" localSheetId="5" hidden="1">{#N/A,#N/A,TRUE,"TransPrcd 1";#N/A,#N/A,TRUE,"TransPrcd 2";#N/A,#N/A,TRUE,"TransPrcd 3"}</definedName>
    <definedName name="wrn.TransPrcd_123._1_1" hidden="1">{#N/A,#N/A,TRUE,"TransPrcd 1";#N/A,#N/A,TRUE,"TransPrcd 2";#N/A,#N/A,TRUE,"TransPrcd 3"}</definedName>
    <definedName name="wrn.TransPrcd_123._1_1_2" localSheetId="1" hidden="1">{#N/A,#N/A,TRUE,"TransPrcd 1";#N/A,#N/A,TRUE,"TransPrcd 2";#N/A,#N/A,TRUE,"TransPrcd 3"}</definedName>
    <definedName name="wrn.TransPrcd_123._1_1_2" localSheetId="3" hidden="1">{#N/A,#N/A,TRUE,"TransPrcd 1";#N/A,#N/A,TRUE,"TransPrcd 2";#N/A,#N/A,TRUE,"TransPrcd 3"}</definedName>
    <definedName name="wrn.TransPrcd_123._1_1_2" localSheetId="5" hidden="1">{#N/A,#N/A,TRUE,"TransPrcd 1";#N/A,#N/A,TRUE,"TransPrcd 2";#N/A,#N/A,TRUE,"TransPrcd 3"}</definedName>
    <definedName name="wrn.TransPrcd_123._1_1_2" hidden="1">{#N/A,#N/A,TRUE,"TransPrcd 1";#N/A,#N/A,TRUE,"TransPrcd 2";#N/A,#N/A,TRUE,"TransPrcd 3"}</definedName>
    <definedName name="wrn.TransPrcd_123._1_3" localSheetId="1" hidden="1">{#N/A,#N/A,TRUE,"TransPrcd 1";#N/A,#N/A,TRUE,"TransPrcd 2";#N/A,#N/A,TRUE,"TransPrcd 3"}</definedName>
    <definedName name="wrn.TransPrcd_123._1_3" localSheetId="3" hidden="1">{#N/A,#N/A,TRUE,"TransPrcd 1";#N/A,#N/A,TRUE,"TransPrcd 2";#N/A,#N/A,TRUE,"TransPrcd 3"}</definedName>
    <definedName name="wrn.TransPrcd_123._1_3" localSheetId="5" hidden="1">{#N/A,#N/A,TRUE,"TransPrcd 1";#N/A,#N/A,TRUE,"TransPrcd 2";#N/A,#N/A,TRUE,"TransPrcd 3"}</definedName>
    <definedName name="wrn.TransPrcd_123._1_3" hidden="1">{#N/A,#N/A,TRUE,"TransPrcd 1";#N/A,#N/A,TRUE,"TransPrcd 2";#N/A,#N/A,TRUE,"TransPrcd 3"}</definedName>
    <definedName name="wrn.TransPrcd_123._2" localSheetId="1" hidden="1">{#N/A,#N/A,TRUE,"TransPrcd 1";#N/A,#N/A,TRUE,"TransPrcd 2";#N/A,#N/A,TRUE,"TransPrcd 3"}</definedName>
    <definedName name="wrn.TransPrcd_123._2" localSheetId="3" hidden="1">{#N/A,#N/A,TRUE,"TransPrcd 1";#N/A,#N/A,TRUE,"TransPrcd 2";#N/A,#N/A,TRUE,"TransPrcd 3"}</definedName>
    <definedName name="wrn.TransPrcd_123._2" localSheetId="5" hidden="1">{#N/A,#N/A,TRUE,"TransPrcd 1";#N/A,#N/A,TRUE,"TransPrcd 2";#N/A,#N/A,TRUE,"TransPrcd 3"}</definedName>
    <definedName name="wrn.TransPrcd_123._2" hidden="1">{#N/A,#N/A,TRUE,"TransPrcd 1";#N/A,#N/A,TRUE,"TransPrcd 2";#N/A,#N/A,TRUE,"TransPrcd 3"}</definedName>
    <definedName name="wrn.TransPrcd_123._2_2" localSheetId="1" hidden="1">{#N/A,#N/A,TRUE,"TransPrcd 1";#N/A,#N/A,TRUE,"TransPrcd 2";#N/A,#N/A,TRUE,"TransPrcd 3"}</definedName>
    <definedName name="wrn.TransPrcd_123._2_2" localSheetId="3" hidden="1">{#N/A,#N/A,TRUE,"TransPrcd 1";#N/A,#N/A,TRUE,"TransPrcd 2";#N/A,#N/A,TRUE,"TransPrcd 3"}</definedName>
    <definedName name="wrn.TransPrcd_123._2_2" localSheetId="5" hidden="1">{#N/A,#N/A,TRUE,"TransPrcd 1";#N/A,#N/A,TRUE,"TransPrcd 2";#N/A,#N/A,TRUE,"TransPrcd 3"}</definedName>
    <definedName name="wrn.TransPrcd_123._2_2" hidden="1">{#N/A,#N/A,TRUE,"TransPrcd 1";#N/A,#N/A,TRUE,"TransPrcd 2";#N/A,#N/A,TRUE,"TransPrcd 3"}</definedName>
    <definedName name="wrn.TransPrcd_123._3" localSheetId="1" hidden="1">{#N/A,#N/A,TRUE,"TransPrcd 1";#N/A,#N/A,TRUE,"TransPrcd 2";#N/A,#N/A,TRUE,"TransPrcd 3"}</definedName>
    <definedName name="wrn.TransPrcd_123._3" localSheetId="3" hidden="1">{#N/A,#N/A,TRUE,"TransPrcd 1";#N/A,#N/A,TRUE,"TransPrcd 2";#N/A,#N/A,TRUE,"TransPrcd 3"}</definedName>
    <definedName name="wrn.TransPrcd_123._3" localSheetId="5" hidden="1">{#N/A,#N/A,TRUE,"TransPrcd 1";#N/A,#N/A,TRUE,"TransPrcd 2";#N/A,#N/A,TRUE,"TransPrcd 3"}</definedName>
    <definedName name="wrn.TransPrcd_123._3" hidden="1">{#N/A,#N/A,TRUE,"TransPrcd 1";#N/A,#N/A,TRUE,"TransPrcd 2";#N/A,#N/A,TRUE,"TransPrcd 3"}</definedName>
    <definedName name="wrn.TransPrcd_123._3_2" localSheetId="1" hidden="1">{#N/A,#N/A,TRUE,"TransPrcd 1";#N/A,#N/A,TRUE,"TransPrcd 2";#N/A,#N/A,TRUE,"TransPrcd 3"}</definedName>
    <definedName name="wrn.TransPrcd_123._3_2" localSheetId="3" hidden="1">{#N/A,#N/A,TRUE,"TransPrcd 1";#N/A,#N/A,TRUE,"TransPrcd 2";#N/A,#N/A,TRUE,"TransPrcd 3"}</definedName>
    <definedName name="wrn.TransPrcd_123._3_2" localSheetId="5" hidden="1">{#N/A,#N/A,TRUE,"TransPrcd 1";#N/A,#N/A,TRUE,"TransPrcd 2";#N/A,#N/A,TRUE,"TransPrcd 3"}</definedName>
    <definedName name="wrn.TransPrcd_123._3_2" hidden="1">{#N/A,#N/A,TRUE,"TransPrcd 1";#N/A,#N/A,TRUE,"TransPrcd 2";#N/A,#N/A,TRUE,"TransPrcd 3"}</definedName>
    <definedName name="wrn.TransPrcd_123._4" localSheetId="1" hidden="1">{#N/A,#N/A,TRUE,"TransPrcd 1";#N/A,#N/A,TRUE,"TransPrcd 2";#N/A,#N/A,TRUE,"TransPrcd 3"}</definedName>
    <definedName name="wrn.TransPrcd_123._4" localSheetId="3" hidden="1">{#N/A,#N/A,TRUE,"TransPrcd 1";#N/A,#N/A,TRUE,"TransPrcd 2";#N/A,#N/A,TRUE,"TransPrcd 3"}</definedName>
    <definedName name="wrn.TransPrcd_123._4" localSheetId="5" hidden="1">{#N/A,#N/A,TRUE,"TransPrcd 1";#N/A,#N/A,TRUE,"TransPrcd 2";#N/A,#N/A,TRUE,"TransPrcd 3"}</definedName>
    <definedName name="wrn.TransPrcd_123._4" hidden="1">{#N/A,#N/A,TRUE,"TransPrcd 1";#N/A,#N/A,TRUE,"TransPrcd 2";#N/A,#N/A,TRUE,"TransPrcd 3"}</definedName>
    <definedName name="wrn.TransPrcd_123._4_2" localSheetId="1" hidden="1">{#N/A,#N/A,TRUE,"TransPrcd 1";#N/A,#N/A,TRUE,"TransPrcd 2";#N/A,#N/A,TRUE,"TransPrcd 3"}</definedName>
    <definedName name="wrn.TransPrcd_123._4_2" localSheetId="3" hidden="1">{#N/A,#N/A,TRUE,"TransPrcd 1";#N/A,#N/A,TRUE,"TransPrcd 2";#N/A,#N/A,TRUE,"TransPrcd 3"}</definedName>
    <definedName name="wrn.TransPrcd_123._4_2" localSheetId="5" hidden="1">{#N/A,#N/A,TRUE,"TransPrcd 1";#N/A,#N/A,TRUE,"TransPrcd 2";#N/A,#N/A,TRUE,"TransPrcd 3"}</definedName>
    <definedName name="wrn.TransPrcd_123._4_2" hidden="1">{#N/A,#N/A,TRUE,"TransPrcd 1";#N/A,#N/A,TRUE,"TransPrcd 2";#N/A,#N/A,TRUE,"TransPrcd 3"}</definedName>
    <definedName name="wrn.TransPrcd_123._5" localSheetId="1" hidden="1">{#N/A,#N/A,TRUE,"TransPrcd 1";#N/A,#N/A,TRUE,"TransPrcd 2";#N/A,#N/A,TRUE,"TransPrcd 3"}</definedName>
    <definedName name="wrn.TransPrcd_123._5" localSheetId="3" hidden="1">{#N/A,#N/A,TRUE,"TransPrcd 1";#N/A,#N/A,TRUE,"TransPrcd 2";#N/A,#N/A,TRUE,"TransPrcd 3"}</definedName>
    <definedName name="wrn.TransPrcd_123._5" localSheetId="5" hidden="1">{#N/A,#N/A,TRUE,"TransPrcd 1";#N/A,#N/A,TRUE,"TransPrcd 2";#N/A,#N/A,TRUE,"TransPrcd 3"}</definedName>
    <definedName name="wrn.TransPrcd_123._5" hidden="1">{#N/A,#N/A,TRUE,"TransPrcd 1";#N/A,#N/A,TRUE,"TransPrcd 2";#N/A,#N/A,TRUE,"TransPrcd 3"}</definedName>
    <definedName name="wrn.TransPrcd_123._5_2" localSheetId="1" hidden="1">{#N/A,#N/A,TRUE,"TransPrcd 1";#N/A,#N/A,TRUE,"TransPrcd 2";#N/A,#N/A,TRUE,"TransPrcd 3"}</definedName>
    <definedName name="wrn.TransPrcd_123._5_2" localSheetId="3" hidden="1">{#N/A,#N/A,TRUE,"TransPrcd 1";#N/A,#N/A,TRUE,"TransPrcd 2";#N/A,#N/A,TRUE,"TransPrcd 3"}</definedName>
    <definedName name="wrn.TransPrcd_123._5_2" localSheetId="5" hidden="1">{#N/A,#N/A,TRUE,"TransPrcd 1";#N/A,#N/A,TRUE,"TransPrcd 2";#N/A,#N/A,TRUE,"TransPrcd 3"}</definedName>
    <definedName name="wrn.TransPrcd_123._5_2" hidden="1">{#N/A,#N/A,TRUE,"TransPrcd 1";#N/A,#N/A,TRUE,"TransPrcd 2";#N/A,#N/A,TRUE,"TransPrcd 3"}</definedName>
    <definedName name="wrn.trball._1" localSheetId="1" hidden="1">{"trbcash",#N/A,FALSE,"INCPF";"trbinc",#N/A,FALSE,"INCPF";"trbchic",#N/A,FALSE,"INCPF";"trbadrev",#N/A,FALSE,"INCPF";"trbstns",#N/A,FALSE,"INCPF";"trbtvstns",#N/A,FALSE,"INCPF"}</definedName>
    <definedName name="wrn.trball._1" localSheetId="3" hidden="1">{"trbcash",#N/A,FALSE,"INCPF";"trbinc",#N/A,FALSE,"INCPF";"trbchic",#N/A,FALSE,"INCPF";"trbadrev",#N/A,FALSE,"INCPF";"trbstns",#N/A,FALSE,"INCPF";"trbtvstns",#N/A,FALSE,"INCPF"}</definedName>
    <definedName name="wrn.trball._1" localSheetId="5" hidden="1">{"trbcash",#N/A,FALSE,"INCPF";"trbinc",#N/A,FALSE,"INCPF";"trbchic",#N/A,FALSE,"INCPF";"trbadrev",#N/A,FALSE,"INCPF";"trbstns",#N/A,FALSE,"INCPF";"trbtvstns",#N/A,FALSE,"INCPF"}</definedName>
    <definedName name="wrn.trball._1" hidden="1">{"trbcash",#N/A,FALSE,"INCPF";"trbinc",#N/A,FALSE,"INCPF";"trbchic",#N/A,FALSE,"INCPF";"trbadrev",#N/A,FALSE,"INCPF";"trbstns",#N/A,FALSE,"INCPF";"trbtvstns",#N/A,FALSE,"INCPF"}</definedName>
    <definedName name="wrn.Trends." localSheetId="0" hidden="1">{"Frequency Trend Analysis",#N/A,FALSE,"Trend";"Frequency Graph",#N/A,FALSE,"Trend";"Loss Cost Trend Analysis",#N/A,FALSE,"Trend";"Loss Cost Graph",#N/A,FALSE,"Trend";"Severity Trend Analysis",#N/A,FALSE,"Trend";"Severity Trend Graph",#N/A,FALSE,"Trend";"Graphs",#N/A,FALSE,"Trend Methods"}</definedName>
    <definedName name="wrn.Trends." localSheetId="1" hidden="1">{"Frequency Trend Analysis",#N/A,FALSE,"Trend";"Frequency Graph",#N/A,FALSE,"Trend";"Loss Cost Trend Analysis",#N/A,FALSE,"Trend";"Loss Cost Graph",#N/A,FALSE,"Trend";"Severity Trend Analysis",#N/A,FALSE,"Trend";"Severity Trend Graph",#N/A,FALSE,"Trend";"Graphs",#N/A,FALSE,"Trend Methods"}</definedName>
    <definedName name="wrn.Trends." localSheetId="3" hidden="1">{"Frequency Trend Analysis",#N/A,FALSE,"Trend";"Frequency Graph",#N/A,FALSE,"Trend";"Loss Cost Trend Analysis",#N/A,FALSE,"Trend";"Loss Cost Graph",#N/A,FALSE,"Trend";"Severity Trend Analysis",#N/A,FALSE,"Trend";"Severity Trend Graph",#N/A,FALSE,"Trend";"Graphs",#N/A,FALSE,"Trend Methods"}</definedName>
    <definedName name="wrn.Trends." localSheetId="5" hidden="1">{"Frequency Trend Analysis",#N/A,FALSE,"Trend";"Frequency Graph",#N/A,FALSE,"Trend";"Loss Cost Trend Analysis",#N/A,FALSE,"Trend";"Loss Cost Graph",#N/A,FALSE,"Trend";"Severity Trend Analysis",#N/A,FALSE,"Trend";"Severity Trend Graph",#N/A,FALSE,"Trend";"Graphs",#N/A,FALSE,"Trend Methods"}</definedName>
    <definedName name="wrn.Trends." hidden="1">{"Frequency Trend Analysis",#N/A,FALSE,"Trend";"Frequency Graph",#N/A,FALSE,"Trend";"Loss Cost Trend Analysis",#N/A,FALSE,"Trend";"Loss Cost Graph",#N/A,FALSE,"Trend";"Severity Trend Analysis",#N/A,FALSE,"Trend";"Severity Trend Graph",#N/A,FALSE,"Trend";"Graphs",#N/A,FALSE,"Trend Methods"}</definedName>
    <definedName name="wrn.Trial._.Balance." localSheetId="1" hidden="1">{#N/A,#N/A,TRUE,"constb"}</definedName>
    <definedName name="wrn.Trial._.Balance." localSheetId="3" hidden="1">{#N/A,#N/A,TRUE,"constb"}</definedName>
    <definedName name="wrn.Trial._.Balance." localSheetId="5" hidden="1">{#N/A,#N/A,TRUE,"constb"}</definedName>
    <definedName name="wrn.Trial._.Balance." hidden="1">{#N/A,#N/A,TRUE,"constb"}</definedName>
    <definedName name="wrn.Trial._.Balance._1" localSheetId="1" hidden="1">{#N/A,#N/A,TRUE,"constb"}</definedName>
    <definedName name="wrn.Trial._.Balance._1" localSheetId="3" hidden="1">{#N/A,#N/A,TRUE,"constb"}</definedName>
    <definedName name="wrn.Trial._.Balance._1" localSheetId="5" hidden="1">{#N/A,#N/A,TRUE,"constb"}</definedName>
    <definedName name="wrn.Trial._.Balance._1" hidden="1">{#N/A,#N/A,TRUE,"constb"}</definedName>
    <definedName name="wrn.Trial._.Balance._1_1" localSheetId="1" hidden="1">{#N/A,#N/A,TRUE,"constb"}</definedName>
    <definedName name="wrn.Trial._.Balance._1_1" localSheetId="3" hidden="1">{#N/A,#N/A,TRUE,"constb"}</definedName>
    <definedName name="wrn.Trial._.Balance._1_1" localSheetId="5" hidden="1">{#N/A,#N/A,TRUE,"constb"}</definedName>
    <definedName name="wrn.Trial._.Balance._1_1" hidden="1">{#N/A,#N/A,TRUE,"constb"}</definedName>
    <definedName name="wrn.Trial._.Balance._1_1_2" localSheetId="1" hidden="1">{#N/A,#N/A,TRUE,"constb"}</definedName>
    <definedName name="wrn.Trial._.Balance._1_1_2" localSheetId="3" hidden="1">{#N/A,#N/A,TRUE,"constb"}</definedName>
    <definedName name="wrn.Trial._.Balance._1_1_2" localSheetId="5" hidden="1">{#N/A,#N/A,TRUE,"constb"}</definedName>
    <definedName name="wrn.Trial._.Balance._1_1_2" hidden="1">{#N/A,#N/A,TRUE,"constb"}</definedName>
    <definedName name="wrn.Trial._.Balance._1_3" localSheetId="1" hidden="1">{#N/A,#N/A,TRUE,"constb"}</definedName>
    <definedName name="wrn.Trial._.Balance._1_3" localSheetId="3" hidden="1">{#N/A,#N/A,TRUE,"constb"}</definedName>
    <definedName name="wrn.Trial._.Balance._1_3" localSheetId="5" hidden="1">{#N/A,#N/A,TRUE,"constb"}</definedName>
    <definedName name="wrn.Trial._.Balance._1_3" hidden="1">{#N/A,#N/A,TRUE,"constb"}</definedName>
    <definedName name="wrn.Trial._.Balance._2" localSheetId="1" hidden="1">{#N/A,#N/A,TRUE,"constb"}</definedName>
    <definedName name="wrn.Trial._.Balance._2" localSheetId="3" hidden="1">{#N/A,#N/A,TRUE,"constb"}</definedName>
    <definedName name="wrn.Trial._.Balance._2" localSheetId="5" hidden="1">{#N/A,#N/A,TRUE,"constb"}</definedName>
    <definedName name="wrn.Trial._.Balance._2" hidden="1">{#N/A,#N/A,TRUE,"constb"}</definedName>
    <definedName name="wrn.Trial._.Balance._2_2" localSheetId="1" hidden="1">{#N/A,#N/A,TRUE,"constb"}</definedName>
    <definedName name="wrn.Trial._.Balance._2_2" localSheetId="3" hidden="1">{#N/A,#N/A,TRUE,"constb"}</definedName>
    <definedName name="wrn.Trial._.Balance._2_2" localSheetId="5" hidden="1">{#N/A,#N/A,TRUE,"constb"}</definedName>
    <definedName name="wrn.Trial._.Balance._2_2" hidden="1">{#N/A,#N/A,TRUE,"constb"}</definedName>
    <definedName name="wrn.Trial._.Balance._3" localSheetId="1" hidden="1">{#N/A,#N/A,TRUE,"constb"}</definedName>
    <definedName name="wrn.Trial._.Balance._3" localSheetId="3" hidden="1">{#N/A,#N/A,TRUE,"constb"}</definedName>
    <definedName name="wrn.Trial._.Balance._3" localSheetId="5" hidden="1">{#N/A,#N/A,TRUE,"constb"}</definedName>
    <definedName name="wrn.Trial._.Balance._3" hidden="1">{#N/A,#N/A,TRUE,"constb"}</definedName>
    <definedName name="wrn.Trial._.Balance._3_2" localSheetId="1" hidden="1">{#N/A,#N/A,TRUE,"constb"}</definedName>
    <definedName name="wrn.Trial._.Balance._3_2" localSheetId="3" hidden="1">{#N/A,#N/A,TRUE,"constb"}</definedName>
    <definedName name="wrn.Trial._.Balance._3_2" localSheetId="5" hidden="1">{#N/A,#N/A,TRUE,"constb"}</definedName>
    <definedName name="wrn.Trial._.Balance._3_2" hidden="1">{#N/A,#N/A,TRUE,"constb"}</definedName>
    <definedName name="wrn.Trial._.Balance._5" localSheetId="1" hidden="1">{#N/A,#N/A,TRUE,"constb"}</definedName>
    <definedName name="wrn.Trial._.Balance._5" localSheetId="3" hidden="1">{#N/A,#N/A,TRUE,"constb"}</definedName>
    <definedName name="wrn.Trial._.Balance._5" localSheetId="5" hidden="1">{#N/A,#N/A,TRUE,"constb"}</definedName>
    <definedName name="wrn.Trial._.Balance._5" hidden="1">{#N/A,#N/A,TRUE,"constb"}</definedName>
    <definedName name="wrn.Triangles." localSheetId="0"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localSheetId="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localSheetId="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localSheetId="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nidad." localSheetId="1" hidden="1">{"Trinidad",#N/A,FALSE,"Trinidad"}</definedName>
    <definedName name="wrn.Trinidad." localSheetId="3" hidden="1">{"Trinidad",#N/A,FALSE,"Trinidad"}</definedName>
    <definedName name="wrn.Trinidad." localSheetId="5" hidden="1">{"Trinidad",#N/A,FALSE,"Trinidad"}</definedName>
    <definedName name="wrn.Trinidad." hidden="1">{"Trinidad",#N/A,FALSE,"Trinidad"}</definedName>
    <definedName name="wrn.Trinidad._1" localSheetId="1" hidden="1">{"Trinidad",#N/A,FALSE,"Trinidad"}</definedName>
    <definedName name="wrn.Trinidad._1" localSheetId="3" hidden="1">{"Trinidad",#N/A,FALSE,"Trinidad"}</definedName>
    <definedName name="wrn.Trinidad._1" localSheetId="5" hidden="1">{"Trinidad",#N/A,FALSE,"Trinidad"}</definedName>
    <definedName name="wrn.Trinidad._1" hidden="1">{"Trinidad",#N/A,FALSE,"Trinidad"}</definedName>
    <definedName name="wrn.Tweety." localSheetId="1" hidden="1">{#N/A,#N/A,FALSE,"A&amp;E";#N/A,#N/A,FALSE,"HighTop";#N/A,#N/A,FALSE,"JG";#N/A,#N/A,FALSE,"RI";#N/A,#N/A,FALSE,"woHT";#N/A,#N/A,FALSE,"woHT&amp;JG"}</definedName>
    <definedName name="wrn.Tweety." localSheetId="3" hidden="1">{#N/A,#N/A,FALSE,"A&amp;E";#N/A,#N/A,FALSE,"HighTop";#N/A,#N/A,FALSE,"JG";#N/A,#N/A,FALSE,"RI";#N/A,#N/A,FALSE,"woHT";#N/A,#N/A,FALSE,"woHT&amp;JG"}</definedName>
    <definedName name="wrn.Tweety." localSheetId="5" hidden="1">{#N/A,#N/A,FALSE,"A&amp;E";#N/A,#N/A,FALSE,"HighTop";#N/A,#N/A,FALSE,"JG";#N/A,#N/A,FALSE,"RI";#N/A,#N/A,FALSE,"woHT";#N/A,#N/A,FALSE,"woHT&amp;JG"}</definedName>
    <definedName name="wrn.Tweety." hidden="1">{#N/A,#N/A,FALSE,"A&amp;E";#N/A,#N/A,FALSE,"HighTop";#N/A,#N/A,FALSE,"JG";#N/A,#N/A,FALSE,"RI";#N/A,#N/A,FALSE,"woHT";#N/A,#N/A,FALSE,"woHT&amp;JG"}</definedName>
    <definedName name="wrn.Tweety._1" localSheetId="1" hidden="1">{#N/A,#N/A,FALSE,"A&amp;E";#N/A,#N/A,FALSE,"HighTop";#N/A,#N/A,FALSE,"JG";#N/A,#N/A,FALSE,"RI";#N/A,#N/A,FALSE,"woHT";#N/A,#N/A,FALSE,"woHT&amp;JG"}</definedName>
    <definedName name="wrn.Tweety._1" localSheetId="3" hidden="1">{#N/A,#N/A,FALSE,"A&amp;E";#N/A,#N/A,FALSE,"HighTop";#N/A,#N/A,FALSE,"JG";#N/A,#N/A,FALSE,"RI";#N/A,#N/A,FALSE,"woHT";#N/A,#N/A,FALSE,"woHT&amp;JG"}</definedName>
    <definedName name="wrn.Tweety._1" localSheetId="5" hidden="1">{#N/A,#N/A,FALSE,"A&amp;E";#N/A,#N/A,FALSE,"HighTop";#N/A,#N/A,FALSE,"JG";#N/A,#N/A,FALSE,"RI";#N/A,#N/A,FALSE,"woHT";#N/A,#N/A,FALSE,"woHT&amp;JG"}</definedName>
    <definedName name="wrn.Tweety._1" hidden="1">{#N/A,#N/A,FALSE,"A&amp;E";#N/A,#N/A,FALSE,"HighTop";#N/A,#N/A,FALSE,"JG";#N/A,#N/A,FALSE,"RI";#N/A,#N/A,FALSE,"woHT";#N/A,#N/A,FALSE,"woHT&amp;JG"}</definedName>
    <definedName name="wrn.twofin._1" localSheetId="1" hidden="1">{"bscompare",#N/A,FALSE,"Bal Sheet"}</definedName>
    <definedName name="wrn.twofin._1" localSheetId="3" hidden="1">{"bscompare",#N/A,FALSE,"Bal Sheet"}</definedName>
    <definedName name="wrn.twofin._1" localSheetId="5" hidden="1">{"bscompare",#N/A,FALSE,"Bal Sheet"}</definedName>
    <definedName name="wrn.twofin._1" hidden="1">{"bscompare",#N/A,FALSE,"Bal Sheet"}</definedName>
    <definedName name="wrn.Tycon._.Model." localSheetId="1" hidden="1">{"rtn",#N/A,FALSE,"RTN";"tables",#N/A,FALSE,"RTN";"cf",#N/A,FALSE,"CF";"stats",#N/A,FALSE,"Stats";"prop",#N/A,FALSE,"Prop"}</definedName>
    <definedName name="wrn.Tycon._.Model." localSheetId="3" hidden="1">{"rtn",#N/A,FALSE,"RTN";"tables",#N/A,FALSE,"RTN";"cf",#N/A,FALSE,"CF";"stats",#N/A,FALSE,"Stats";"prop",#N/A,FALSE,"Prop"}</definedName>
    <definedName name="wrn.Tycon._.Model." localSheetId="5" hidden="1">{"rtn",#N/A,FALSE,"RTN";"tables",#N/A,FALSE,"RTN";"cf",#N/A,FALSE,"CF";"stats",#N/A,FALSE,"Stats";"prop",#N/A,FALSE,"Prop"}</definedName>
    <definedName name="wrn.Tycon._.Model." hidden="1">{"rtn",#N/A,FALSE,"RTN";"tables",#N/A,FALSE,"RTN";"cf",#N/A,FALSE,"CF";"stats",#N/A,FALSE,"Stats";"prop",#N/A,FALSE,"Prop"}</definedName>
    <definedName name="wrn.Typhoon." localSheetId="0" hidden="1">{"Agg Output",#N/A,FALSE,"Operational Drivers Output";"NW Output",#N/A,FALSE,"Operational Drivers Output";"South Output",#N/A,FALSE,"Operational Drivers Output";"Central Output",#N/A,FALSE,"Operational Drivers Output"}</definedName>
    <definedName name="wrn.Typhoon." localSheetId="1" hidden="1">{"Agg Output",#N/A,FALSE,"Operational Drivers Output";"NW Output",#N/A,FALSE,"Operational Drivers Output";"South Output",#N/A,FALSE,"Operational Drivers Output";"Central Output",#N/A,FALSE,"Operational Drivers Output"}</definedName>
    <definedName name="wrn.Typhoon." localSheetId="3" hidden="1">{"Agg Output",#N/A,FALSE,"Operational Drivers Output";"NW Output",#N/A,FALSE,"Operational Drivers Output";"South Output",#N/A,FALSE,"Operational Drivers Output";"Central Output",#N/A,FALSE,"Operational Drivers Output"}</definedName>
    <definedName name="wrn.Typhoon." localSheetId="5" hidden="1">{"Agg Output",#N/A,FALSE,"Operational Drivers Output";"NW Output",#N/A,FALSE,"Operational Drivers Output";"South Output",#N/A,FALSE,"Operational Drivers Output";"Central Output",#N/A,FALSE,"Operational Drivers Output"}</definedName>
    <definedName name="wrn.Typhoon." hidden="1">{"Agg Output",#N/A,FALSE,"Operational Drivers Output";"NW Output",#N/A,FALSE,"Operational Drivers Output";"South Output",#N/A,FALSE,"Operational Drivers Output";"Central Output",#N/A,FALSE,"Operational Drivers Output"}</definedName>
    <definedName name="wrn.UK." localSheetId="1" hidden="1">{"UK",#N/A,FALSE,"U.K."}</definedName>
    <definedName name="wrn.UK." localSheetId="3" hidden="1">{"UK",#N/A,FALSE,"U.K."}</definedName>
    <definedName name="wrn.UK." localSheetId="5" hidden="1">{"UK",#N/A,FALSE,"U.K."}</definedName>
    <definedName name="wrn.UK." hidden="1">{"UK",#N/A,FALSE,"U.K."}</definedName>
    <definedName name="wrn.UK._.Retail._.PLs." localSheetId="1" hidden="1">{"Clothing PL",#N/A,FALSE,"H1H2";"Food PL",#N/A,FALSE,"H1H2";"Group PL",#N/A,FALSE,"H1H2";"Home Furnishings PL",#N/A,FALSE,"H1H2"}</definedName>
    <definedName name="wrn.UK._.Retail._.PLs." localSheetId="3" hidden="1">{"Clothing PL",#N/A,FALSE,"H1H2";"Food PL",#N/A,FALSE,"H1H2";"Group PL",#N/A,FALSE,"H1H2";"Home Furnishings PL",#N/A,FALSE,"H1H2"}</definedName>
    <definedName name="wrn.UK._.Retail._.PLs." localSheetId="5" hidden="1">{"Clothing PL",#N/A,FALSE,"H1H2";"Food PL",#N/A,FALSE,"H1H2";"Group PL",#N/A,FALSE,"H1H2";"Home Furnishings PL",#N/A,FALSE,"H1H2"}</definedName>
    <definedName name="wrn.UK._.Retail._.PLs." hidden="1">{"Clothing PL",#N/A,FALSE,"H1H2";"Food PL",#N/A,FALSE,"H1H2";"Group PL",#N/A,FALSE,"H1H2";"Home Furnishings PL",#N/A,FALSE,"H1H2"}</definedName>
    <definedName name="wrn.UK._.Retail._.PLs._1" localSheetId="1" hidden="1">{"Clothing PL",#N/A,FALSE,"H1H2";"Food PL",#N/A,FALSE,"H1H2";"Group PL",#N/A,FALSE,"H1H2";"Home Furnishings PL",#N/A,FALSE,"H1H2"}</definedName>
    <definedName name="wrn.UK._.Retail._.PLs._1" localSheetId="3" hidden="1">{"Clothing PL",#N/A,FALSE,"H1H2";"Food PL",#N/A,FALSE,"H1H2";"Group PL",#N/A,FALSE,"H1H2";"Home Furnishings PL",#N/A,FALSE,"H1H2"}</definedName>
    <definedName name="wrn.UK._.Retail._.PLs._1" localSheetId="5" hidden="1">{"Clothing PL",#N/A,FALSE,"H1H2";"Food PL",#N/A,FALSE,"H1H2";"Group PL",#N/A,FALSE,"H1H2";"Home Furnishings PL",#N/A,FALSE,"H1H2"}</definedName>
    <definedName name="wrn.UK._.Retail._.PLs._1" hidden="1">{"Clothing PL",#N/A,FALSE,"H1H2";"Food PL",#N/A,FALSE,"H1H2";"Group PL",#N/A,FALSE,"H1H2";"Home Furnishings PL",#N/A,FALSE,"H1H2"}</definedName>
    <definedName name="wrn.UK._1" localSheetId="1" hidden="1">{"UK",#N/A,FALSE,"U.K."}</definedName>
    <definedName name="wrn.UK._1" localSheetId="3" hidden="1">{"UK",#N/A,FALSE,"U.K."}</definedName>
    <definedName name="wrn.UK._1" localSheetId="5" hidden="1">{"UK",#N/A,FALSE,"U.K."}</definedName>
    <definedName name="wrn.UK._1" hidden="1">{"UK",#N/A,FALSE,"U.K."}</definedName>
    <definedName name="wrn.United._.States." localSheetId="1" hidden="1">{"US",#N/A,FALSE,"United States"}</definedName>
    <definedName name="wrn.United._.States." localSheetId="3" hidden="1">{"US",#N/A,FALSE,"United States"}</definedName>
    <definedName name="wrn.United._.States." localSheetId="5" hidden="1">{"US",#N/A,FALSE,"United States"}</definedName>
    <definedName name="wrn.United._.States." hidden="1">{"US",#N/A,FALSE,"United States"}</definedName>
    <definedName name="wrn.United._.States._1" localSheetId="1" hidden="1">{"US",#N/A,FALSE,"United States"}</definedName>
    <definedName name="wrn.United._.States._1" localSheetId="3" hidden="1">{"US",#N/A,FALSE,"United States"}</definedName>
    <definedName name="wrn.United._.States._1" localSheetId="5" hidden="1">{"US",#N/A,FALSE,"United States"}</definedName>
    <definedName name="wrn.United._.States._1" hidden="1">{"US",#N/A,FALSE,"United States"}</definedName>
    <definedName name="wrn.Universe." localSheetId="1"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5" hidden="1">{"View_6",#N/A,FALSE,"Mix-Int-R&amp;D";"View_4",#N/A,FALSE,"Margins";"View_5",#N/A,FALSE,"Ratios";"View_3",#N/A,FALSE,"Mix";"View_2",#N/A,FALSE,"FV-EBITDA";"View_1",#N/A,FALSE,"EPS"}</definedName>
    <definedName name="wrn.Universe." hidden="1">{"View_6",#N/A,FALSE,"Mix-Int-R&amp;D";"View_4",#N/A,FALSE,"Margins";"View_5",#N/A,FALSE,"Ratios";"View_3",#N/A,FALSE,"Mix";"View_2",#N/A,FALSE,"FV-EBITDA";"View_1",#N/A,FALSE,"EPS"}</definedName>
    <definedName name="wrn.up." localSheetId="1" hidden="1">{"up stand alones",#N/A,FALSE,"Acquiror"}</definedName>
    <definedName name="wrn.up." localSheetId="3" hidden="1">{"up stand alones",#N/A,FALSE,"Acquiror"}</definedName>
    <definedName name="wrn.up." localSheetId="5" hidden="1">{"up stand alones",#N/A,FALSE,"Acquiror"}</definedName>
    <definedName name="wrn.up." hidden="1">{"up stand alones",#N/A,FALSE,"Acquiror"}</definedName>
    <definedName name="wrn.up._1" localSheetId="1" hidden="1">{"up stand alones",#N/A,FALSE,"Acquiror"}</definedName>
    <definedName name="wrn.up._1" localSheetId="3" hidden="1">{"up stand alones",#N/A,FALSE,"Acquiror"}</definedName>
    <definedName name="wrn.up._1" localSheetId="5" hidden="1">{"up stand alones",#N/A,FALSE,"Acquiror"}</definedName>
    <definedName name="wrn.up._1" hidden="1">{"up stand alones",#N/A,FALSE,"Acquiror"}</definedName>
    <definedName name="wrn.Uprise." localSheetId="1" hidden="1">{"Uprise",#N/A,FALSE,"Uprise";"upriseB",#N/A,FALSE,"Uprise"}</definedName>
    <definedName name="wrn.Uprise." localSheetId="3" hidden="1">{"Uprise",#N/A,FALSE,"Uprise";"upriseB",#N/A,FALSE,"Uprise"}</definedName>
    <definedName name="wrn.Uprise." localSheetId="5" hidden="1">{"Uprise",#N/A,FALSE,"Uprise";"upriseB",#N/A,FALSE,"Uprise"}</definedName>
    <definedName name="wrn.Uprise." hidden="1">{"Uprise",#N/A,FALSE,"Uprise";"upriseB",#N/A,FALSE,"Uprise"}</definedName>
    <definedName name="wrn.Uprise._1" localSheetId="1" hidden="1">{"Uprise",#N/A,FALSE,"Uprise";"upriseB",#N/A,FALSE,"Uprise"}</definedName>
    <definedName name="wrn.Uprise._1" localSheetId="3" hidden="1">{"Uprise",#N/A,FALSE,"Uprise";"upriseB",#N/A,FALSE,"Uprise"}</definedName>
    <definedName name="wrn.Uprise._1" localSheetId="5" hidden="1">{"Uprise",#N/A,FALSE,"Uprise";"upriseB",#N/A,FALSE,"Uprise"}</definedName>
    <definedName name="wrn.Uprise._1" hidden="1">{"Uprise",#N/A,FALSE,"Uprise";"upriseB",#N/A,FALSE,"Uprise"}</definedName>
    <definedName name="wrn.upstairs." localSheetId="0" hidden="1">{"histincome",#N/A,FALSE,"hyfins";"closing balance",#N/A,FALSE,"hyfins"}</definedName>
    <definedName name="wrn.upstairs." localSheetId="1" hidden="1">{"histincome",#N/A,FALSE,"hyfins";"closing balance",#N/A,FALSE,"hyfins"}</definedName>
    <definedName name="wrn.upstairs." localSheetId="3" hidden="1">{"histincome",#N/A,FALSE,"hyfins";"closing balance",#N/A,FALSE,"hyfins"}</definedName>
    <definedName name="wrn.upstairs." localSheetId="5" hidden="1">{"histincome",#N/A,FALSE,"hyfins";"closing balance",#N/A,FALSE,"hyfins"}</definedName>
    <definedName name="wrn.upstairs." hidden="1">{"histincome",#N/A,FALSE,"hyfins";"closing balance",#N/A,FALSE,"hyfins"}</definedName>
    <definedName name="wrn.upstairs._1" localSheetId="1" hidden="1">{"histincome",#N/A,FALSE,"hyfins";"closing balance",#N/A,FALSE,"hyfins"}</definedName>
    <definedName name="wrn.upstairs._1" localSheetId="3" hidden="1">{"histincome",#N/A,FALSE,"hyfins";"closing balance",#N/A,FALSE,"hyfins"}</definedName>
    <definedName name="wrn.upstairs._1" localSheetId="5" hidden="1">{"histincome",#N/A,FALSE,"hyfins";"closing balance",#N/A,FALSE,"hyfins"}</definedName>
    <definedName name="wrn.upstairs._1" hidden="1">{"histincome",#N/A,FALSE,"hyfins";"closing balance",#N/A,FALSE,"hyfins"}</definedName>
    <definedName name="wrn.US._.Bank." localSheetId="1" hidden="1">{#N/A,#N/A,TRUE,"Cover_Page";#N/A,#N/A,TRUE,"Balance Sheet FY12";#N/A,#N/A,TRUE,"Debt Covenants_US Bank_Cons";#N/A,#N/A,TRUE,"Consolidated-Cash Flow";#N/A,#N/A,TRUE,"CY_Per Inc FY12";#N/A,#N/A,TRUE,"Income FY12";#N/A,#N/A,TRUE,"Consolidated"}</definedName>
    <definedName name="wrn.US._.Bank." localSheetId="3" hidden="1">{#N/A,#N/A,TRUE,"Cover_Page";#N/A,#N/A,TRUE,"Balance Sheet FY12";#N/A,#N/A,TRUE,"Debt Covenants_US Bank_Cons";#N/A,#N/A,TRUE,"Consolidated-Cash Flow";#N/A,#N/A,TRUE,"CY_Per Inc FY12";#N/A,#N/A,TRUE,"Income FY12";#N/A,#N/A,TRUE,"Consolidated"}</definedName>
    <definedName name="wrn.US._.Bank." localSheetId="5" hidden="1">{#N/A,#N/A,TRUE,"Cover_Page";#N/A,#N/A,TRUE,"Balance Sheet FY12";#N/A,#N/A,TRUE,"Debt Covenants_US Bank_Cons";#N/A,#N/A,TRUE,"Consolidated-Cash Flow";#N/A,#N/A,TRUE,"CY_Per Inc FY12";#N/A,#N/A,TRUE,"Income FY12";#N/A,#N/A,TRUE,"Consolidated"}</definedName>
    <definedName name="wrn.US._.Bank." hidden="1">{#N/A,#N/A,TRUE,"Cover_Page";#N/A,#N/A,TRUE,"Balance Sheet FY12";#N/A,#N/A,TRUE,"Debt Covenants_US Bank_Cons";#N/A,#N/A,TRUE,"Consolidated-Cash Flow";#N/A,#N/A,TRUE,"CY_Per Inc FY12";#N/A,#N/A,TRUE,"Income FY12";#N/A,#N/A,TRUE,"Consolidated"}</definedName>
    <definedName name="wrn.US._.Bank._1" localSheetId="1" hidden="1">{#N/A,#N/A,TRUE,"Cover_Page";#N/A,#N/A,TRUE,"Balance Sheet FY12";#N/A,#N/A,TRUE,"Debt Covenants_US Bank_Cons";#N/A,#N/A,TRUE,"Consolidated-Cash Flow";#N/A,#N/A,TRUE,"CY_Per Inc FY12";#N/A,#N/A,TRUE,"Income FY12";#N/A,#N/A,TRUE,"Consolidated"}</definedName>
    <definedName name="wrn.US._.Bank._1" localSheetId="3" hidden="1">{#N/A,#N/A,TRUE,"Cover_Page";#N/A,#N/A,TRUE,"Balance Sheet FY12";#N/A,#N/A,TRUE,"Debt Covenants_US Bank_Cons";#N/A,#N/A,TRUE,"Consolidated-Cash Flow";#N/A,#N/A,TRUE,"CY_Per Inc FY12";#N/A,#N/A,TRUE,"Income FY12";#N/A,#N/A,TRUE,"Consolidated"}</definedName>
    <definedName name="wrn.US._.Bank._1" localSheetId="5" hidden="1">{#N/A,#N/A,TRUE,"Cover_Page";#N/A,#N/A,TRUE,"Balance Sheet FY12";#N/A,#N/A,TRUE,"Debt Covenants_US Bank_Cons";#N/A,#N/A,TRUE,"Consolidated-Cash Flow";#N/A,#N/A,TRUE,"CY_Per Inc FY12";#N/A,#N/A,TRUE,"Income FY12";#N/A,#N/A,TRUE,"Consolidated"}</definedName>
    <definedName name="wrn.US._.Bank._1" hidden="1">{#N/A,#N/A,TRUE,"Cover_Page";#N/A,#N/A,TRUE,"Balance Sheet FY12";#N/A,#N/A,TRUE,"Debt Covenants_US Bank_Cons";#N/A,#N/A,TRUE,"Consolidated-Cash Flow";#N/A,#N/A,TRUE,"CY_Per Inc FY12";#N/A,#N/A,TRUE,"Income FY12";#N/A,#N/A,TRUE,"Consolidated"}</definedName>
    <definedName name="wrn.US._.Bank._1_1" localSheetId="1" hidden="1">{#N/A,#N/A,TRUE,"Cover_Page";#N/A,#N/A,TRUE,"Balance Sheet FY12";#N/A,#N/A,TRUE,"Debt Covenants_US Bank_Cons";#N/A,#N/A,TRUE,"Consolidated-Cash Flow";#N/A,#N/A,TRUE,"CY_Per Inc FY12";#N/A,#N/A,TRUE,"Income FY12";#N/A,#N/A,TRUE,"Consolidated"}</definedName>
    <definedName name="wrn.US._.Bank._1_1" localSheetId="3" hidden="1">{#N/A,#N/A,TRUE,"Cover_Page";#N/A,#N/A,TRUE,"Balance Sheet FY12";#N/A,#N/A,TRUE,"Debt Covenants_US Bank_Cons";#N/A,#N/A,TRUE,"Consolidated-Cash Flow";#N/A,#N/A,TRUE,"CY_Per Inc FY12";#N/A,#N/A,TRUE,"Income FY12";#N/A,#N/A,TRUE,"Consolidated"}</definedName>
    <definedName name="wrn.US._.Bank._1_1" localSheetId="5" hidden="1">{#N/A,#N/A,TRUE,"Cover_Page";#N/A,#N/A,TRUE,"Balance Sheet FY12";#N/A,#N/A,TRUE,"Debt Covenants_US Bank_Cons";#N/A,#N/A,TRUE,"Consolidated-Cash Flow";#N/A,#N/A,TRUE,"CY_Per Inc FY12";#N/A,#N/A,TRUE,"Income FY12";#N/A,#N/A,TRUE,"Consolidated"}</definedName>
    <definedName name="wrn.US._.Bank._1_1" hidden="1">{#N/A,#N/A,TRUE,"Cover_Page";#N/A,#N/A,TRUE,"Balance Sheet FY12";#N/A,#N/A,TRUE,"Debt Covenants_US Bank_Cons";#N/A,#N/A,TRUE,"Consolidated-Cash Flow";#N/A,#N/A,TRUE,"CY_Per Inc FY12";#N/A,#N/A,TRUE,"Income FY12";#N/A,#N/A,TRUE,"Consolidated"}</definedName>
    <definedName name="wrn.US._.Bank._1_1_2" localSheetId="1" hidden="1">{#N/A,#N/A,TRUE,"Cover_Page";#N/A,#N/A,TRUE,"Balance Sheet FY12";#N/A,#N/A,TRUE,"Debt Covenants_US Bank_Cons";#N/A,#N/A,TRUE,"Consolidated-Cash Flow";#N/A,#N/A,TRUE,"CY_Per Inc FY12";#N/A,#N/A,TRUE,"Income FY12";#N/A,#N/A,TRUE,"Consolidated"}</definedName>
    <definedName name="wrn.US._.Bank._1_1_2" localSheetId="3" hidden="1">{#N/A,#N/A,TRUE,"Cover_Page";#N/A,#N/A,TRUE,"Balance Sheet FY12";#N/A,#N/A,TRUE,"Debt Covenants_US Bank_Cons";#N/A,#N/A,TRUE,"Consolidated-Cash Flow";#N/A,#N/A,TRUE,"CY_Per Inc FY12";#N/A,#N/A,TRUE,"Income FY12";#N/A,#N/A,TRUE,"Consolidated"}</definedName>
    <definedName name="wrn.US._.Bank._1_1_2" localSheetId="5" hidden="1">{#N/A,#N/A,TRUE,"Cover_Page";#N/A,#N/A,TRUE,"Balance Sheet FY12";#N/A,#N/A,TRUE,"Debt Covenants_US Bank_Cons";#N/A,#N/A,TRUE,"Consolidated-Cash Flow";#N/A,#N/A,TRUE,"CY_Per Inc FY12";#N/A,#N/A,TRUE,"Income FY12";#N/A,#N/A,TRUE,"Consolidated"}</definedName>
    <definedName name="wrn.US._.Bank._1_1_2" hidden="1">{#N/A,#N/A,TRUE,"Cover_Page";#N/A,#N/A,TRUE,"Balance Sheet FY12";#N/A,#N/A,TRUE,"Debt Covenants_US Bank_Cons";#N/A,#N/A,TRUE,"Consolidated-Cash Flow";#N/A,#N/A,TRUE,"CY_Per Inc FY12";#N/A,#N/A,TRUE,"Income FY12";#N/A,#N/A,TRUE,"Consolidated"}</definedName>
    <definedName name="wrn.US._.Bank._1_3" localSheetId="1" hidden="1">{#N/A,#N/A,TRUE,"Cover_Page";#N/A,#N/A,TRUE,"Balance Sheet FY12";#N/A,#N/A,TRUE,"Debt Covenants_US Bank_Cons";#N/A,#N/A,TRUE,"Consolidated-Cash Flow";#N/A,#N/A,TRUE,"CY_Per Inc FY12";#N/A,#N/A,TRUE,"Income FY12";#N/A,#N/A,TRUE,"Consolidated"}</definedName>
    <definedName name="wrn.US._.Bank._1_3" localSheetId="3" hidden="1">{#N/A,#N/A,TRUE,"Cover_Page";#N/A,#N/A,TRUE,"Balance Sheet FY12";#N/A,#N/A,TRUE,"Debt Covenants_US Bank_Cons";#N/A,#N/A,TRUE,"Consolidated-Cash Flow";#N/A,#N/A,TRUE,"CY_Per Inc FY12";#N/A,#N/A,TRUE,"Income FY12";#N/A,#N/A,TRUE,"Consolidated"}</definedName>
    <definedName name="wrn.US._.Bank._1_3" localSheetId="5" hidden="1">{#N/A,#N/A,TRUE,"Cover_Page";#N/A,#N/A,TRUE,"Balance Sheet FY12";#N/A,#N/A,TRUE,"Debt Covenants_US Bank_Cons";#N/A,#N/A,TRUE,"Consolidated-Cash Flow";#N/A,#N/A,TRUE,"CY_Per Inc FY12";#N/A,#N/A,TRUE,"Income FY12";#N/A,#N/A,TRUE,"Consolidated"}</definedName>
    <definedName name="wrn.US._.Bank._1_3" hidden="1">{#N/A,#N/A,TRUE,"Cover_Page";#N/A,#N/A,TRUE,"Balance Sheet FY12";#N/A,#N/A,TRUE,"Debt Covenants_US Bank_Cons";#N/A,#N/A,TRUE,"Consolidated-Cash Flow";#N/A,#N/A,TRUE,"CY_Per Inc FY12";#N/A,#N/A,TRUE,"Income FY12";#N/A,#N/A,TRUE,"Consolidated"}</definedName>
    <definedName name="wrn.US._.Bank._2" localSheetId="1" hidden="1">{#N/A,#N/A,TRUE,"Cover_Page";#N/A,#N/A,TRUE,"Balance Sheet FY12";#N/A,#N/A,TRUE,"Debt Covenants_US Bank_Cons";#N/A,#N/A,TRUE,"Consolidated-Cash Flow";#N/A,#N/A,TRUE,"CY_Per Inc FY12";#N/A,#N/A,TRUE,"Income FY12";#N/A,#N/A,TRUE,"Consolidated"}</definedName>
    <definedName name="wrn.US._.Bank._2" localSheetId="3" hidden="1">{#N/A,#N/A,TRUE,"Cover_Page";#N/A,#N/A,TRUE,"Balance Sheet FY12";#N/A,#N/A,TRUE,"Debt Covenants_US Bank_Cons";#N/A,#N/A,TRUE,"Consolidated-Cash Flow";#N/A,#N/A,TRUE,"CY_Per Inc FY12";#N/A,#N/A,TRUE,"Income FY12";#N/A,#N/A,TRUE,"Consolidated"}</definedName>
    <definedName name="wrn.US._.Bank._2" localSheetId="5" hidden="1">{#N/A,#N/A,TRUE,"Cover_Page";#N/A,#N/A,TRUE,"Balance Sheet FY12";#N/A,#N/A,TRUE,"Debt Covenants_US Bank_Cons";#N/A,#N/A,TRUE,"Consolidated-Cash Flow";#N/A,#N/A,TRUE,"CY_Per Inc FY12";#N/A,#N/A,TRUE,"Income FY12";#N/A,#N/A,TRUE,"Consolidated"}</definedName>
    <definedName name="wrn.US._.Bank._2" hidden="1">{#N/A,#N/A,TRUE,"Cover_Page";#N/A,#N/A,TRUE,"Balance Sheet FY12";#N/A,#N/A,TRUE,"Debt Covenants_US Bank_Cons";#N/A,#N/A,TRUE,"Consolidated-Cash Flow";#N/A,#N/A,TRUE,"CY_Per Inc FY12";#N/A,#N/A,TRUE,"Income FY12";#N/A,#N/A,TRUE,"Consolidated"}</definedName>
    <definedName name="wrn.US._.Bank._2_2" localSheetId="1" hidden="1">{#N/A,#N/A,TRUE,"Cover_Page";#N/A,#N/A,TRUE,"Balance Sheet FY12";#N/A,#N/A,TRUE,"Debt Covenants_US Bank_Cons";#N/A,#N/A,TRUE,"Consolidated-Cash Flow";#N/A,#N/A,TRUE,"CY_Per Inc FY12";#N/A,#N/A,TRUE,"Income FY12";#N/A,#N/A,TRUE,"Consolidated"}</definedName>
    <definedName name="wrn.US._.Bank._2_2" localSheetId="3" hidden="1">{#N/A,#N/A,TRUE,"Cover_Page";#N/A,#N/A,TRUE,"Balance Sheet FY12";#N/A,#N/A,TRUE,"Debt Covenants_US Bank_Cons";#N/A,#N/A,TRUE,"Consolidated-Cash Flow";#N/A,#N/A,TRUE,"CY_Per Inc FY12";#N/A,#N/A,TRUE,"Income FY12";#N/A,#N/A,TRUE,"Consolidated"}</definedName>
    <definedName name="wrn.US._.Bank._2_2" localSheetId="5" hidden="1">{#N/A,#N/A,TRUE,"Cover_Page";#N/A,#N/A,TRUE,"Balance Sheet FY12";#N/A,#N/A,TRUE,"Debt Covenants_US Bank_Cons";#N/A,#N/A,TRUE,"Consolidated-Cash Flow";#N/A,#N/A,TRUE,"CY_Per Inc FY12";#N/A,#N/A,TRUE,"Income FY12";#N/A,#N/A,TRUE,"Consolidated"}</definedName>
    <definedName name="wrn.US._.Bank._2_2" hidden="1">{#N/A,#N/A,TRUE,"Cover_Page";#N/A,#N/A,TRUE,"Balance Sheet FY12";#N/A,#N/A,TRUE,"Debt Covenants_US Bank_Cons";#N/A,#N/A,TRUE,"Consolidated-Cash Flow";#N/A,#N/A,TRUE,"CY_Per Inc FY12";#N/A,#N/A,TRUE,"Income FY12";#N/A,#N/A,TRUE,"Consolidated"}</definedName>
    <definedName name="wrn.US._.Bank._3" localSheetId="1" hidden="1">{#N/A,#N/A,TRUE,"Cover_Page";#N/A,#N/A,TRUE,"Balance Sheet FY12";#N/A,#N/A,TRUE,"Debt Covenants_US Bank_Cons";#N/A,#N/A,TRUE,"Consolidated-Cash Flow";#N/A,#N/A,TRUE,"CY_Per Inc FY12";#N/A,#N/A,TRUE,"Income FY12";#N/A,#N/A,TRUE,"Consolidated"}</definedName>
    <definedName name="wrn.US._.Bank._3" localSheetId="3" hidden="1">{#N/A,#N/A,TRUE,"Cover_Page";#N/A,#N/A,TRUE,"Balance Sheet FY12";#N/A,#N/A,TRUE,"Debt Covenants_US Bank_Cons";#N/A,#N/A,TRUE,"Consolidated-Cash Flow";#N/A,#N/A,TRUE,"CY_Per Inc FY12";#N/A,#N/A,TRUE,"Income FY12";#N/A,#N/A,TRUE,"Consolidated"}</definedName>
    <definedName name="wrn.US._.Bank._3" localSheetId="5" hidden="1">{#N/A,#N/A,TRUE,"Cover_Page";#N/A,#N/A,TRUE,"Balance Sheet FY12";#N/A,#N/A,TRUE,"Debt Covenants_US Bank_Cons";#N/A,#N/A,TRUE,"Consolidated-Cash Flow";#N/A,#N/A,TRUE,"CY_Per Inc FY12";#N/A,#N/A,TRUE,"Income FY12";#N/A,#N/A,TRUE,"Consolidated"}</definedName>
    <definedName name="wrn.US._.Bank._3" hidden="1">{#N/A,#N/A,TRUE,"Cover_Page";#N/A,#N/A,TRUE,"Balance Sheet FY12";#N/A,#N/A,TRUE,"Debt Covenants_US Bank_Cons";#N/A,#N/A,TRUE,"Consolidated-Cash Flow";#N/A,#N/A,TRUE,"CY_Per Inc FY12";#N/A,#N/A,TRUE,"Income FY12";#N/A,#N/A,TRUE,"Consolidated"}</definedName>
    <definedName name="wrn.US._.Bank._3_2" localSheetId="1" hidden="1">{#N/A,#N/A,TRUE,"Cover_Page";#N/A,#N/A,TRUE,"Balance Sheet FY12";#N/A,#N/A,TRUE,"Debt Covenants_US Bank_Cons";#N/A,#N/A,TRUE,"Consolidated-Cash Flow";#N/A,#N/A,TRUE,"CY_Per Inc FY12";#N/A,#N/A,TRUE,"Income FY12";#N/A,#N/A,TRUE,"Consolidated"}</definedName>
    <definedName name="wrn.US._.Bank._3_2" localSheetId="3" hidden="1">{#N/A,#N/A,TRUE,"Cover_Page";#N/A,#N/A,TRUE,"Balance Sheet FY12";#N/A,#N/A,TRUE,"Debt Covenants_US Bank_Cons";#N/A,#N/A,TRUE,"Consolidated-Cash Flow";#N/A,#N/A,TRUE,"CY_Per Inc FY12";#N/A,#N/A,TRUE,"Income FY12";#N/A,#N/A,TRUE,"Consolidated"}</definedName>
    <definedName name="wrn.US._.Bank._3_2" localSheetId="5" hidden="1">{#N/A,#N/A,TRUE,"Cover_Page";#N/A,#N/A,TRUE,"Balance Sheet FY12";#N/A,#N/A,TRUE,"Debt Covenants_US Bank_Cons";#N/A,#N/A,TRUE,"Consolidated-Cash Flow";#N/A,#N/A,TRUE,"CY_Per Inc FY12";#N/A,#N/A,TRUE,"Income FY12";#N/A,#N/A,TRUE,"Consolidated"}</definedName>
    <definedName name="wrn.US._.Bank._3_2" hidden="1">{#N/A,#N/A,TRUE,"Cover_Page";#N/A,#N/A,TRUE,"Balance Sheet FY12";#N/A,#N/A,TRUE,"Debt Covenants_US Bank_Cons";#N/A,#N/A,TRUE,"Consolidated-Cash Flow";#N/A,#N/A,TRUE,"CY_Per Inc FY12";#N/A,#N/A,TRUE,"Income FY12";#N/A,#N/A,TRUE,"Consolidated"}</definedName>
    <definedName name="wrn.US._.Bank._5" localSheetId="1" hidden="1">{#N/A,#N/A,TRUE,"Cover_Page";#N/A,#N/A,TRUE,"Balance Sheet FY12";#N/A,#N/A,TRUE,"Debt Covenants_US Bank_Cons";#N/A,#N/A,TRUE,"Consolidated-Cash Flow";#N/A,#N/A,TRUE,"CY_Per Inc FY12";#N/A,#N/A,TRUE,"Income FY12";#N/A,#N/A,TRUE,"Consolidated"}</definedName>
    <definedName name="wrn.US._.Bank._5" localSheetId="3" hidden="1">{#N/A,#N/A,TRUE,"Cover_Page";#N/A,#N/A,TRUE,"Balance Sheet FY12";#N/A,#N/A,TRUE,"Debt Covenants_US Bank_Cons";#N/A,#N/A,TRUE,"Consolidated-Cash Flow";#N/A,#N/A,TRUE,"CY_Per Inc FY12";#N/A,#N/A,TRUE,"Income FY12";#N/A,#N/A,TRUE,"Consolidated"}</definedName>
    <definedName name="wrn.US._.Bank._5" localSheetId="5" hidden="1">{#N/A,#N/A,TRUE,"Cover_Page";#N/A,#N/A,TRUE,"Balance Sheet FY12";#N/A,#N/A,TRUE,"Debt Covenants_US Bank_Cons";#N/A,#N/A,TRUE,"Consolidated-Cash Flow";#N/A,#N/A,TRUE,"CY_Per Inc FY12";#N/A,#N/A,TRUE,"Income FY12";#N/A,#N/A,TRUE,"Consolidated"}</definedName>
    <definedName name="wrn.US._.Bank._5" hidden="1">{#N/A,#N/A,TRUE,"Cover_Page";#N/A,#N/A,TRUE,"Balance Sheet FY12";#N/A,#N/A,TRUE,"Debt Covenants_US Bank_Cons";#N/A,#N/A,TRUE,"Consolidated-Cash Flow";#N/A,#N/A,TRUE,"CY_Per Inc FY12";#N/A,#N/A,TRUE,"Income FY12";#N/A,#N/A,TRUE,"Consolidated"}</definedName>
    <definedName name="wrn.USA." localSheetId="1" hidden="1">{"USA",#N/A,FALSE,"U.S.A."}</definedName>
    <definedName name="wrn.USA." localSheetId="3" hidden="1">{"USA",#N/A,FALSE,"U.S.A."}</definedName>
    <definedName name="wrn.USA." localSheetId="5" hidden="1">{"USA",#N/A,FALSE,"U.S.A."}</definedName>
    <definedName name="wrn.USA." hidden="1">{"USA",#N/A,FALSE,"U.S.A."}</definedName>
    <definedName name="wrn.USA._1" localSheetId="1" hidden="1">{"USA",#N/A,FALSE,"U.S.A."}</definedName>
    <definedName name="wrn.USA._1" localSheetId="3" hidden="1">{"USA",#N/A,FALSE,"U.S.A."}</definedName>
    <definedName name="wrn.USA._1" localSheetId="5" hidden="1">{"USA",#N/A,FALSE,"U.S.A."}</definedName>
    <definedName name="wrn.USA._1" hidden="1">{"USA",#N/A,FALSE,"U.S.A."}</definedName>
    <definedName name="wrn.VALUATION." localSheetId="0" hidden="1">{#N/A,#N/A,FALSE,"Pooling";#N/A,#N/A,FALSE,"income";#N/A,#N/A,FALSE,"valuation"}</definedName>
    <definedName name="wrn.VALUATION." localSheetId="1" hidden="1">{#N/A,#N/A,FALSE,"Pooling";#N/A,#N/A,FALSE,"income";#N/A,#N/A,FALSE,"valuation"}</definedName>
    <definedName name="wrn.VALUATION." localSheetId="3" hidden="1">{#N/A,#N/A,FALSE,"Pooling";#N/A,#N/A,FALSE,"income";#N/A,#N/A,FALSE,"valuation"}</definedName>
    <definedName name="wrn.VALUATION." localSheetId="5" hidden="1">{#N/A,#N/A,FALSE,"Pooling";#N/A,#N/A,FALSE,"income";#N/A,#N/A,FALSE,"valuation"}</definedName>
    <definedName name="wrn.VALUATION." hidden="1">{#N/A,#N/A,FALSE,"Pooling";#N/A,#N/A,FALSE,"income";#N/A,#N/A,FALSE,"valuation"}</definedName>
    <definedName name="wrn.Valuation._.Package._.1."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_1"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_1" localSheetId="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_1" localSheetId="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Summary." localSheetId="1" hidden="1">{#N/A,#N/A,FALSE,"Summary";#N/A,#N/A,FALSE,"Base Materials";#N/A,#N/A,FALSE,"Construction";#N/A,#N/A,FALSE,"Packaging";#N/A,#N/A,FALSE,"Transportation"}</definedName>
    <definedName name="wrn.Valuation._.Summary." localSheetId="3" hidden="1">{#N/A,#N/A,FALSE,"Summary";#N/A,#N/A,FALSE,"Base Materials";#N/A,#N/A,FALSE,"Construction";#N/A,#N/A,FALSE,"Packaging";#N/A,#N/A,FALSE,"Transportation"}</definedName>
    <definedName name="wrn.Valuation._.Summary." localSheetId="5" hidden="1">{#N/A,#N/A,FALSE,"Summary";#N/A,#N/A,FALSE,"Base Materials";#N/A,#N/A,FALSE,"Construction";#N/A,#N/A,FALSE,"Packaging";#N/A,#N/A,FALSE,"Transportation"}</definedName>
    <definedName name="wrn.Valuation._.Summary." hidden="1">{#N/A,#N/A,FALSE,"Summary";#N/A,#N/A,FALSE,"Base Materials";#N/A,#N/A,FALSE,"Construction";#N/A,#N/A,FALSE,"Packaging";#N/A,#N/A,FALSE,"Transportation"}</definedName>
    <definedName name="wrn.VALUATION._1" localSheetId="1" hidden="1">{#N/A,#N/A,FALSE,"Pooling";#N/A,#N/A,FALSE,"income";#N/A,#N/A,FALSE,"valuation"}</definedName>
    <definedName name="wrn.VALUATION._1" localSheetId="3" hidden="1">{#N/A,#N/A,FALSE,"Pooling";#N/A,#N/A,FALSE,"income";#N/A,#N/A,FALSE,"valuation"}</definedName>
    <definedName name="wrn.VALUATION._1" localSheetId="5" hidden="1">{#N/A,#N/A,FALSE,"Pooling";#N/A,#N/A,FALSE,"income";#N/A,#N/A,FALSE,"valuation"}</definedName>
    <definedName name="wrn.VALUATION._1" hidden="1">{#N/A,#N/A,FALSE,"Pooling";#N/A,#N/A,FALSE,"income";#N/A,#N/A,FALSE,"valuation"}</definedName>
    <definedName name="wrn.VALUATION._1_1" localSheetId="1" hidden="1">{#N/A,#N/A,FALSE,"Pooling";#N/A,#N/A,FALSE,"income";#N/A,#N/A,FALSE,"valuation"}</definedName>
    <definedName name="wrn.VALUATION._1_1" localSheetId="3" hidden="1">{#N/A,#N/A,FALSE,"Pooling";#N/A,#N/A,FALSE,"income";#N/A,#N/A,FALSE,"valuation"}</definedName>
    <definedName name="wrn.VALUATION._1_1" localSheetId="5" hidden="1">{#N/A,#N/A,FALSE,"Pooling";#N/A,#N/A,FALSE,"income";#N/A,#N/A,FALSE,"valuation"}</definedName>
    <definedName name="wrn.VALUATION._1_1" hidden="1">{#N/A,#N/A,FALSE,"Pooling";#N/A,#N/A,FALSE,"income";#N/A,#N/A,FALSE,"valuation"}</definedName>
    <definedName name="wrn.VALUATION._1_1_2" localSheetId="1" hidden="1">{#N/A,#N/A,FALSE,"Pooling";#N/A,#N/A,FALSE,"income";#N/A,#N/A,FALSE,"valuation"}</definedName>
    <definedName name="wrn.VALUATION._1_1_2" localSheetId="3" hidden="1">{#N/A,#N/A,FALSE,"Pooling";#N/A,#N/A,FALSE,"income";#N/A,#N/A,FALSE,"valuation"}</definedName>
    <definedName name="wrn.VALUATION._1_1_2" localSheetId="5" hidden="1">{#N/A,#N/A,FALSE,"Pooling";#N/A,#N/A,FALSE,"income";#N/A,#N/A,FALSE,"valuation"}</definedName>
    <definedName name="wrn.VALUATION._1_1_2" hidden="1">{#N/A,#N/A,FALSE,"Pooling";#N/A,#N/A,FALSE,"income";#N/A,#N/A,FALSE,"valuation"}</definedName>
    <definedName name="wrn.VALUATION._1_3" localSheetId="1" hidden="1">{#N/A,#N/A,FALSE,"Pooling";#N/A,#N/A,FALSE,"income";#N/A,#N/A,FALSE,"valuation"}</definedName>
    <definedName name="wrn.VALUATION._1_3" localSheetId="3" hidden="1">{#N/A,#N/A,FALSE,"Pooling";#N/A,#N/A,FALSE,"income";#N/A,#N/A,FALSE,"valuation"}</definedName>
    <definedName name="wrn.VALUATION._1_3" localSheetId="5" hidden="1">{#N/A,#N/A,FALSE,"Pooling";#N/A,#N/A,FALSE,"income";#N/A,#N/A,FALSE,"valuation"}</definedName>
    <definedName name="wrn.VALUATION._1_3" hidden="1">{#N/A,#N/A,FALSE,"Pooling";#N/A,#N/A,FALSE,"income";#N/A,#N/A,FALSE,"valuation"}</definedName>
    <definedName name="wrn.VALUATION._2" localSheetId="1" hidden="1">{#N/A,#N/A,FALSE,"Pooling";#N/A,#N/A,FALSE,"income";#N/A,#N/A,FALSE,"valuation"}</definedName>
    <definedName name="wrn.VALUATION._2" localSheetId="3" hidden="1">{#N/A,#N/A,FALSE,"Pooling";#N/A,#N/A,FALSE,"income";#N/A,#N/A,FALSE,"valuation"}</definedName>
    <definedName name="wrn.VALUATION._2" localSheetId="5" hidden="1">{#N/A,#N/A,FALSE,"Pooling";#N/A,#N/A,FALSE,"income";#N/A,#N/A,FALSE,"valuation"}</definedName>
    <definedName name="wrn.VALUATION._2" hidden="1">{#N/A,#N/A,FALSE,"Pooling";#N/A,#N/A,FALSE,"income";#N/A,#N/A,FALSE,"valuation"}</definedName>
    <definedName name="wrn.VALUATION._2_2" localSheetId="1" hidden="1">{#N/A,#N/A,FALSE,"Pooling";#N/A,#N/A,FALSE,"income";#N/A,#N/A,FALSE,"valuation"}</definedName>
    <definedName name="wrn.VALUATION._2_2" localSheetId="3" hidden="1">{#N/A,#N/A,FALSE,"Pooling";#N/A,#N/A,FALSE,"income";#N/A,#N/A,FALSE,"valuation"}</definedName>
    <definedName name="wrn.VALUATION._2_2" localSheetId="5" hidden="1">{#N/A,#N/A,FALSE,"Pooling";#N/A,#N/A,FALSE,"income";#N/A,#N/A,FALSE,"valuation"}</definedName>
    <definedName name="wrn.VALUATION._2_2" hidden="1">{#N/A,#N/A,FALSE,"Pooling";#N/A,#N/A,FALSE,"income";#N/A,#N/A,FALSE,"valuation"}</definedName>
    <definedName name="wrn.VALUATION._3" localSheetId="1" hidden="1">{#N/A,#N/A,FALSE,"Pooling";#N/A,#N/A,FALSE,"income";#N/A,#N/A,FALSE,"valuation"}</definedName>
    <definedName name="wrn.VALUATION._3" localSheetId="3" hidden="1">{#N/A,#N/A,FALSE,"Pooling";#N/A,#N/A,FALSE,"income";#N/A,#N/A,FALSE,"valuation"}</definedName>
    <definedName name="wrn.VALUATION._3" localSheetId="5" hidden="1">{#N/A,#N/A,FALSE,"Pooling";#N/A,#N/A,FALSE,"income";#N/A,#N/A,FALSE,"valuation"}</definedName>
    <definedName name="wrn.VALUATION._3" hidden="1">{#N/A,#N/A,FALSE,"Pooling";#N/A,#N/A,FALSE,"income";#N/A,#N/A,FALSE,"valuation"}</definedName>
    <definedName name="wrn.VALUATION._3_2" localSheetId="1" hidden="1">{#N/A,#N/A,FALSE,"Pooling";#N/A,#N/A,FALSE,"income";#N/A,#N/A,FALSE,"valuation"}</definedName>
    <definedName name="wrn.VALUATION._3_2" localSheetId="3" hidden="1">{#N/A,#N/A,FALSE,"Pooling";#N/A,#N/A,FALSE,"income";#N/A,#N/A,FALSE,"valuation"}</definedName>
    <definedName name="wrn.VALUATION._3_2" localSheetId="5" hidden="1">{#N/A,#N/A,FALSE,"Pooling";#N/A,#N/A,FALSE,"income";#N/A,#N/A,FALSE,"valuation"}</definedName>
    <definedName name="wrn.VALUATION._3_2" hidden="1">{#N/A,#N/A,FALSE,"Pooling";#N/A,#N/A,FALSE,"income";#N/A,#N/A,FALSE,"valuation"}</definedName>
    <definedName name="wrn.VALUATION._4" localSheetId="1" hidden="1">{#N/A,#N/A,FALSE,"Pooling";#N/A,#N/A,FALSE,"income";#N/A,#N/A,FALSE,"valuation"}</definedName>
    <definedName name="wrn.VALUATION._4" localSheetId="3" hidden="1">{#N/A,#N/A,FALSE,"Pooling";#N/A,#N/A,FALSE,"income";#N/A,#N/A,FALSE,"valuation"}</definedName>
    <definedName name="wrn.VALUATION._4" localSheetId="5" hidden="1">{#N/A,#N/A,FALSE,"Pooling";#N/A,#N/A,FALSE,"income";#N/A,#N/A,FALSE,"valuation"}</definedName>
    <definedName name="wrn.VALUATION._4" hidden="1">{#N/A,#N/A,FALSE,"Pooling";#N/A,#N/A,FALSE,"income";#N/A,#N/A,FALSE,"valuation"}</definedName>
    <definedName name="wrn.VALUATION._4_2" localSheetId="1" hidden="1">{#N/A,#N/A,FALSE,"Pooling";#N/A,#N/A,FALSE,"income";#N/A,#N/A,FALSE,"valuation"}</definedName>
    <definedName name="wrn.VALUATION._4_2" localSheetId="3" hidden="1">{#N/A,#N/A,FALSE,"Pooling";#N/A,#N/A,FALSE,"income";#N/A,#N/A,FALSE,"valuation"}</definedName>
    <definedName name="wrn.VALUATION._4_2" localSheetId="5" hidden="1">{#N/A,#N/A,FALSE,"Pooling";#N/A,#N/A,FALSE,"income";#N/A,#N/A,FALSE,"valuation"}</definedName>
    <definedName name="wrn.VALUATION._4_2" hidden="1">{#N/A,#N/A,FALSE,"Pooling";#N/A,#N/A,FALSE,"income";#N/A,#N/A,FALSE,"valuation"}</definedName>
    <definedName name="wrn.VALUATION._5" localSheetId="1" hidden="1">{#N/A,#N/A,FALSE,"Pooling";#N/A,#N/A,FALSE,"income";#N/A,#N/A,FALSE,"valuation"}</definedName>
    <definedName name="wrn.VALUATION._5" localSheetId="3" hidden="1">{#N/A,#N/A,FALSE,"Pooling";#N/A,#N/A,FALSE,"income";#N/A,#N/A,FALSE,"valuation"}</definedName>
    <definedName name="wrn.VALUATION._5" localSheetId="5" hidden="1">{#N/A,#N/A,FALSE,"Pooling";#N/A,#N/A,FALSE,"income";#N/A,#N/A,FALSE,"valuation"}</definedName>
    <definedName name="wrn.VALUATION._5" hidden="1">{#N/A,#N/A,FALSE,"Pooling";#N/A,#N/A,FALSE,"income";#N/A,#N/A,FALSE,"valuation"}</definedName>
    <definedName name="wrn.VALUATION._5_2" localSheetId="1" hidden="1">{#N/A,#N/A,FALSE,"Pooling";#N/A,#N/A,FALSE,"income";#N/A,#N/A,FALSE,"valuation"}</definedName>
    <definedName name="wrn.VALUATION._5_2" localSheetId="3" hidden="1">{#N/A,#N/A,FALSE,"Pooling";#N/A,#N/A,FALSE,"income";#N/A,#N/A,FALSE,"valuation"}</definedName>
    <definedName name="wrn.VALUATION._5_2" localSheetId="5" hidden="1">{#N/A,#N/A,FALSE,"Pooling";#N/A,#N/A,FALSE,"income";#N/A,#N/A,FALSE,"valuation"}</definedName>
    <definedName name="wrn.VALUATION._5_2" hidden="1">{#N/A,#N/A,FALSE,"Pooling";#N/A,#N/A,FALSE,"income";#N/A,#N/A,FALSE,"valuation"}</definedName>
    <definedName name="wrn.VALUENAV." localSheetId="1" hidden="1">{#N/A,#N/A,FALSE,"Value";#N/A,#N/A,FALSE,"NAV"}</definedName>
    <definedName name="wrn.VALUENAV." localSheetId="3" hidden="1">{#N/A,#N/A,FALSE,"Value";#N/A,#N/A,FALSE,"NAV"}</definedName>
    <definedName name="wrn.VALUENAV." localSheetId="5" hidden="1">{#N/A,#N/A,FALSE,"Value";#N/A,#N/A,FALSE,"NAV"}</definedName>
    <definedName name="wrn.VALUENAV." hidden="1">{#N/A,#N/A,FALSE,"Value";#N/A,#N/A,FALSE,"NAV"}</definedName>
    <definedName name="wrn.VALUENAV._1" localSheetId="1" hidden="1">{#N/A,#N/A,FALSE,"Value";#N/A,#N/A,FALSE,"NAV"}</definedName>
    <definedName name="wrn.VALUENAV._1" localSheetId="3" hidden="1">{#N/A,#N/A,FALSE,"Value";#N/A,#N/A,FALSE,"NAV"}</definedName>
    <definedName name="wrn.VALUENAV._1" localSheetId="5" hidden="1">{#N/A,#N/A,FALSE,"Value";#N/A,#N/A,FALSE,"NAV"}</definedName>
    <definedName name="wrn.VALUENAV._1" hidden="1">{#N/A,#N/A,FALSE,"Value";#N/A,#N/A,FALSE,"NAV"}</definedName>
    <definedName name="wrn.variance." localSheetId="1" hidden="1">{"variance",#N/A,FALSE,"Summary"}</definedName>
    <definedName name="wrn.variance." localSheetId="3" hidden="1">{"variance",#N/A,FALSE,"Summary"}</definedName>
    <definedName name="wrn.variance." localSheetId="5" hidden="1">{"variance",#N/A,FALSE,"Summary"}</definedName>
    <definedName name="wrn.variance." hidden="1">{"variance",#N/A,FALSE,"Summary"}</definedName>
    <definedName name="wrn.Variance._.REports._1" localSheetId="1" hidden="1">{#N/A,#N/A,FALSE,"Summary";#N/A,#N/A,FALSE,"04E Summ";#N/A,#N/A,FALSE,"04Pvs03E Summ";#N/A,#N/A,FALSE,"03E Summ"}</definedName>
    <definedName name="wrn.Variance._.REports._1" localSheetId="3" hidden="1">{#N/A,#N/A,FALSE,"Summary";#N/A,#N/A,FALSE,"04E Summ";#N/A,#N/A,FALSE,"04Pvs03E Summ";#N/A,#N/A,FALSE,"03E Summ"}</definedName>
    <definedName name="wrn.Variance._.REports._1" localSheetId="5" hidden="1">{#N/A,#N/A,FALSE,"Summary";#N/A,#N/A,FALSE,"04E Summ";#N/A,#N/A,FALSE,"04Pvs03E Summ";#N/A,#N/A,FALSE,"03E Summ"}</definedName>
    <definedName name="wrn.Variance._.REports._1" hidden="1">{#N/A,#N/A,FALSE,"Summary";#N/A,#N/A,FALSE,"04E Summ";#N/A,#N/A,FALSE,"04Pvs03E Summ";#N/A,#N/A,FALSE,"03E Summ"}</definedName>
    <definedName name="wrn.Virg._.Worksheets." localSheetId="1" hidden="1">{#N/A,#N/A,FALSE,"1F";#N/A,#N/A,FALSE,"2Aand2B";#N/A,#N/A,FALSE,"2Cand2D";#N/A,#N/A,FALSE,"2F";#N/A,#N/A,FALSE,"2G";#N/A,#N/A,FALSE,"2H";#N/A,#N/A,FALSE,"2Land2M";#N/A,#N/A,FALSE,"2N";#N/A,#N/A,FALSE,"2T";#N/A,#N/A,FALSE,"2Uand2Ui";#N/A,#N/A,FALSE,"2V";#N/A,#N/A,FALSE,"2Xand2X1";#N/A,#N/A,FALSE,"2Y";#N/A,#N/A,FALSE,"2Z";#N/A,#N/A,FALSE,"2AA";#N/A,#N/A,FALSE,"2CCand2CC1";#N/A,#N/A,FALSE,"2LL1"}</definedName>
    <definedName name="wrn.Virg._.Worksheets." localSheetId="3" hidden="1">{#N/A,#N/A,FALSE,"1F";#N/A,#N/A,FALSE,"2Aand2B";#N/A,#N/A,FALSE,"2Cand2D";#N/A,#N/A,FALSE,"2F";#N/A,#N/A,FALSE,"2G";#N/A,#N/A,FALSE,"2H";#N/A,#N/A,FALSE,"2Land2M";#N/A,#N/A,FALSE,"2N";#N/A,#N/A,FALSE,"2T";#N/A,#N/A,FALSE,"2Uand2Ui";#N/A,#N/A,FALSE,"2V";#N/A,#N/A,FALSE,"2Xand2X1";#N/A,#N/A,FALSE,"2Y";#N/A,#N/A,FALSE,"2Z";#N/A,#N/A,FALSE,"2AA";#N/A,#N/A,FALSE,"2CCand2CC1";#N/A,#N/A,FALSE,"2LL1"}</definedName>
    <definedName name="wrn.Virg._.Worksheets." localSheetId="5" hidden="1">{#N/A,#N/A,FALSE,"1F";#N/A,#N/A,FALSE,"2Aand2B";#N/A,#N/A,FALSE,"2Cand2D";#N/A,#N/A,FALSE,"2F";#N/A,#N/A,FALSE,"2G";#N/A,#N/A,FALSE,"2H";#N/A,#N/A,FALSE,"2Land2M";#N/A,#N/A,FALSE,"2N";#N/A,#N/A,FALSE,"2T";#N/A,#N/A,FALSE,"2Uand2Ui";#N/A,#N/A,FALSE,"2V";#N/A,#N/A,FALSE,"2Xand2X1";#N/A,#N/A,FALSE,"2Y";#N/A,#N/A,FALSE,"2Z";#N/A,#N/A,FALSE,"2AA";#N/A,#N/A,FALSE,"2CCand2CC1";#N/A,#N/A,FALSE,"2LL1"}</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Virg._.Worksheets._1" localSheetId="1" hidden="1">{#N/A,#N/A,FALSE,"1F";#N/A,#N/A,FALSE,"2Aand2B";#N/A,#N/A,FALSE,"2Cand2D";#N/A,#N/A,FALSE,"2F";#N/A,#N/A,FALSE,"2G";#N/A,#N/A,FALSE,"2H";#N/A,#N/A,FALSE,"2Land2M";#N/A,#N/A,FALSE,"2N";#N/A,#N/A,FALSE,"2T";#N/A,#N/A,FALSE,"2Uand2Ui";#N/A,#N/A,FALSE,"2V";#N/A,#N/A,FALSE,"2Xand2X1";#N/A,#N/A,FALSE,"2Y";#N/A,#N/A,FALSE,"2Z";#N/A,#N/A,FALSE,"2AA";#N/A,#N/A,FALSE,"2CCand2CC1";#N/A,#N/A,FALSE,"2LL1"}</definedName>
    <definedName name="wrn.Virg._.Worksheets._1" localSheetId="3" hidden="1">{#N/A,#N/A,FALSE,"1F";#N/A,#N/A,FALSE,"2Aand2B";#N/A,#N/A,FALSE,"2Cand2D";#N/A,#N/A,FALSE,"2F";#N/A,#N/A,FALSE,"2G";#N/A,#N/A,FALSE,"2H";#N/A,#N/A,FALSE,"2Land2M";#N/A,#N/A,FALSE,"2N";#N/A,#N/A,FALSE,"2T";#N/A,#N/A,FALSE,"2Uand2Ui";#N/A,#N/A,FALSE,"2V";#N/A,#N/A,FALSE,"2Xand2X1";#N/A,#N/A,FALSE,"2Y";#N/A,#N/A,FALSE,"2Z";#N/A,#N/A,FALSE,"2AA";#N/A,#N/A,FALSE,"2CCand2CC1";#N/A,#N/A,FALSE,"2LL1"}</definedName>
    <definedName name="wrn.Virg._.Worksheets._1" localSheetId="5" hidden="1">{#N/A,#N/A,FALSE,"1F";#N/A,#N/A,FALSE,"2Aand2B";#N/A,#N/A,FALSE,"2Cand2D";#N/A,#N/A,FALSE,"2F";#N/A,#N/A,FALSE,"2G";#N/A,#N/A,FALSE,"2H";#N/A,#N/A,FALSE,"2Land2M";#N/A,#N/A,FALSE,"2N";#N/A,#N/A,FALSE,"2T";#N/A,#N/A,FALSE,"2Uand2Ui";#N/A,#N/A,FALSE,"2V";#N/A,#N/A,FALSE,"2Xand2X1";#N/A,#N/A,FALSE,"2Y";#N/A,#N/A,FALSE,"2Z";#N/A,#N/A,FALSE,"2AA";#N/A,#N/A,FALSE,"2CCand2CC1";#N/A,#N/A,FALSE,"2LL1"}</definedName>
    <definedName name="wrn.Virg._.Worksheets._1" hidden="1">{#N/A,#N/A,FALSE,"1F";#N/A,#N/A,FALSE,"2Aand2B";#N/A,#N/A,FALSE,"2Cand2D";#N/A,#N/A,FALSE,"2F";#N/A,#N/A,FALSE,"2G";#N/A,#N/A,FALSE,"2H";#N/A,#N/A,FALSE,"2Land2M";#N/A,#N/A,FALSE,"2N";#N/A,#N/A,FALSE,"2T";#N/A,#N/A,FALSE,"2Uand2Ui";#N/A,#N/A,FALSE,"2V";#N/A,#N/A,FALSE,"2Xand2X1";#N/A,#N/A,FALSE,"2Y";#N/A,#N/A,FALSE,"2Z";#N/A,#N/A,FALSE,"2AA";#N/A,#N/A,FALSE,"2CCand2CC1";#N/A,#N/A,FALSE,"2LL1"}</definedName>
    <definedName name="wrn.VMCs." localSheetId="1" hidden="1">{"VMCs",#N/A,FALSE,"Flash PL"}</definedName>
    <definedName name="wrn.VMCs." localSheetId="3" hidden="1">{"VMCs",#N/A,FALSE,"Flash PL"}</definedName>
    <definedName name="wrn.VMCs." localSheetId="5" hidden="1">{"VMCs",#N/A,FALSE,"Flash PL"}</definedName>
    <definedName name="wrn.VMCs." hidden="1">{"VMCs",#N/A,FALSE,"Flash PL"}</definedName>
    <definedName name="wrn.VMCs._1" localSheetId="1" hidden="1">{"VMCs",#N/A,FALSE,"Flash PL"}</definedName>
    <definedName name="wrn.VMCs._1" localSheetId="3" hidden="1">{"VMCs",#N/A,FALSE,"Flash PL"}</definedName>
    <definedName name="wrn.VMCs._1" localSheetId="5" hidden="1">{"VMCs",#N/A,FALSE,"Flash PL"}</definedName>
    <definedName name="wrn.VMCs._1" hidden="1">{"VMCs",#N/A,FALSE,"Flash PL"}</definedName>
    <definedName name="wrn.VMCs._1_1" localSheetId="1" hidden="1">{"VMCs",#N/A,FALSE,"Flash PL"}</definedName>
    <definedName name="wrn.VMCs._1_1" localSheetId="3" hidden="1">{"VMCs",#N/A,FALSE,"Flash PL"}</definedName>
    <definedName name="wrn.VMCs._1_1" localSheetId="5" hidden="1">{"VMCs",#N/A,FALSE,"Flash PL"}</definedName>
    <definedName name="wrn.VMCs._1_1" hidden="1">{"VMCs",#N/A,FALSE,"Flash PL"}</definedName>
    <definedName name="wrn.VMCs._1_1_2" localSheetId="1" hidden="1">{"VMCs",#N/A,FALSE,"Flash PL"}</definedName>
    <definedName name="wrn.VMCs._1_1_2" localSheetId="3" hidden="1">{"VMCs",#N/A,FALSE,"Flash PL"}</definedName>
    <definedName name="wrn.VMCs._1_1_2" localSheetId="5" hidden="1">{"VMCs",#N/A,FALSE,"Flash PL"}</definedName>
    <definedName name="wrn.VMCs._1_1_2" hidden="1">{"VMCs",#N/A,FALSE,"Flash PL"}</definedName>
    <definedName name="wrn.VMCs._1_3" localSheetId="1" hidden="1">{"VMCs",#N/A,FALSE,"Flash PL"}</definedName>
    <definedName name="wrn.VMCs._1_3" localSheetId="3" hidden="1">{"VMCs",#N/A,FALSE,"Flash PL"}</definedName>
    <definedName name="wrn.VMCs._1_3" localSheetId="5" hidden="1">{"VMCs",#N/A,FALSE,"Flash PL"}</definedName>
    <definedName name="wrn.VMCs._1_3" hidden="1">{"VMCs",#N/A,FALSE,"Flash PL"}</definedName>
    <definedName name="wrn.VMCs._2" localSheetId="1" hidden="1">{"VMCs",#N/A,FALSE,"Flash PL"}</definedName>
    <definedName name="wrn.VMCs._2" localSheetId="3" hidden="1">{"VMCs",#N/A,FALSE,"Flash PL"}</definedName>
    <definedName name="wrn.VMCs._2" localSheetId="5" hidden="1">{"VMCs",#N/A,FALSE,"Flash PL"}</definedName>
    <definedName name="wrn.VMCs._2" hidden="1">{"VMCs",#N/A,FALSE,"Flash PL"}</definedName>
    <definedName name="wrn.VMCs._2_2" localSheetId="1" hidden="1">{"VMCs",#N/A,FALSE,"Flash PL"}</definedName>
    <definedName name="wrn.VMCs._2_2" localSheetId="3" hidden="1">{"VMCs",#N/A,FALSE,"Flash PL"}</definedName>
    <definedName name="wrn.VMCs._2_2" localSheetId="5" hidden="1">{"VMCs",#N/A,FALSE,"Flash PL"}</definedName>
    <definedName name="wrn.VMCs._2_2" hidden="1">{"VMCs",#N/A,FALSE,"Flash PL"}</definedName>
    <definedName name="wrn.VMCs._3" localSheetId="1" hidden="1">{"VMCs",#N/A,FALSE,"Flash PL"}</definedName>
    <definedName name="wrn.VMCs._3" localSheetId="3" hidden="1">{"VMCs",#N/A,FALSE,"Flash PL"}</definedName>
    <definedName name="wrn.VMCs._3" localSheetId="5" hidden="1">{"VMCs",#N/A,FALSE,"Flash PL"}</definedName>
    <definedName name="wrn.VMCs._3" hidden="1">{"VMCs",#N/A,FALSE,"Flash PL"}</definedName>
    <definedName name="wrn.VMCs._3_2" localSheetId="1" hidden="1">{"VMCs",#N/A,FALSE,"Flash PL"}</definedName>
    <definedName name="wrn.VMCs._3_2" localSheetId="3" hidden="1">{"VMCs",#N/A,FALSE,"Flash PL"}</definedName>
    <definedName name="wrn.VMCs._3_2" localSheetId="5" hidden="1">{"VMCs",#N/A,FALSE,"Flash PL"}</definedName>
    <definedName name="wrn.VMCs._3_2" hidden="1">{"VMCs",#N/A,FALSE,"Flash PL"}</definedName>
    <definedName name="wrn.VMCs._5" localSheetId="1" hidden="1">{"VMCs",#N/A,FALSE,"Flash PL"}</definedName>
    <definedName name="wrn.VMCs._5" localSheetId="3" hidden="1">{"VMCs",#N/A,FALSE,"Flash PL"}</definedName>
    <definedName name="wrn.VMCs._5" localSheetId="5" hidden="1">{"VMCs",#N/A,FALSE,"Flash PL"}</definedName>
    <definedName name="wrn.VMCs._5" hidden="1">{"VMCs",#N/A,FALSE,"Flash PL"}</definedName>
    <definedName name="wrn.VMCs2" localSheetId="1" hidden="1">{"VMCs",#N/A,FALSE,"Flash PL"}</definedName>
    <definedName name="wrn.VMCs2" localSheetId="3" hidden="1">{"VMCs",#N/A,FALSE,"Flash PL"}</definedName>
    <definedName name="wrn.VMCs2" localSheetId="5" hidden="1">{"VMCs",#N/A,FALSE,"Flash PL"}</definedName>
    <definedName name="wrn.VMCs2" hidden="1">{"VMCs",#N/A,FALSE,"Flash PL"}</definedName>
    <definedName name="wrn.VMCs2_1" localSheetId="1" hidden="1">{"VMCs",#N/A,FALSE,"Flash PL"}</definedName>
    <definedName name="wrn.VMCs2_1" localSheetId="3" hidden="1">{"VMCs",#N/A,FALSE,"Flash PL"}</definedName>
    <definedName name="wrn.VMCs2_1" localSheetId="5" hidden="1">{"VMCs",#N/A,FALSE,"Flash PL"}</definedName>
    <definedName name="wrn.VMCs2_1" hidden="1">{"VMCs",#N/A,FALSE,"Flash PL"}</definedName>
    <definedName name="wrn.VMCs2_1_1" localSheetId="1" hidden="1">{"VMCs",#N/A,FALSE,"Flash PL"}</definedName>
    <definedName name="wrn.VMCs2_1_1" localSheetId="3" hidden="1">{"VMCs",#N/A,FALSE,"Flash PL"}</definedName>
    <definedName name="wrn.VMCs2_1_1" localSheetId="5" hidden="1">{"VMCs",#N/A,FALSE,"Flash PL"}</definedName>
    <definedName name="wrn.VMCs2_1_1" hidden="1">{"VMCs",#N/A,FALSE,"Flash PL"}</definedName>
    <definedName name="wrn.VMCs2_1_1_2" localSheetId="1" hidden="1">{"VMCs",#N/A,FALSE,"Flash PL"}</definedName>
    <definedName name="wrn.VMCs2_1_1_2" localSheetId="3" hidden="1">{"VMCs",#N/A,FALSE,"Flash PL"}</definedName>
    <definedName name="wrn.VMCs2_1_1_2" localSheetId="5" hidden="1">{"VMCs",#N/A,FALSE,"Flash PL"}</definedName>
    <definedName name="wrn.VMCs2_1_1_2" hidden="1">{"VMCs",#N/A,FALSE,"Flash PL"}</definedName>
    <definedName name="wrn.VMCs2_1_3" localSheetId="1" hidden="1">{"VMCs",#N/A,FALSE,"Flash PL"}</definedName>
    <definedName name="wrn.VMCs2_1_3" localSheetId="3" hidden="1">{"VMCs",#N/A,FALSE,"Flash PL"}</definedName>
    <definedName name="wrn.VMCs2_1_3" localSheetId="5" hidden="1">{"VMCs",#N/A,FALSE,"Flash PL"}</definedName>
    <definedName name="wrn.VMCs2_1_3" hidden="1">{"VMCs",#N/A,FALSE,"Flash PL"}</definedName>
    <definedName name="wrn.VMCs2_2" localSheetId="1" hidden="1">{"VMCs",#N/A,FALSE,"Flash PL"}</definedName>
    <definedName name="wrn.VMCs2_2" localSheetId="3" hidden="1">{"VMCs",#N/A,FALSE,"Flash PL"}</definedName>
    <definedName name="wrn.VMCs2_2" localSheetId="5" hidden="1">{"VMCs",#N/A,FALSE,"Flash PL"}</definedName>
    <definedName name="wrn.VMCs2_2" hidden="1">{"VMCs",#N/A,FALSE,"Flash PL"}</definedName>
    <definedName name="wrn.VMCs2_2_2" localSheetId="1" hidden="1">{"VMCs",#N/A,FALSE,"Flash PL"}</definedName>
    <definedName name="wrn.VMCs2_2_2" localSheetId="3" hidden="1">{"VMCs",#N/A,FALSE,"Flash PL"}</definedName>
    <definedName name="wrn.VMCs2_2_2" localSheetId="5" hidden="1">{"VMCs",#N/A,FALSE,"Flash PL"}</definedName>
    <definedName name="wrn.VMCs2_2_2" hidden="1">{"VMCs",#N/A,FALSE,"Flash PL"}</definedName>
    <definedName name="wrn.VMCs2_3" localSheetId="1" hidden="1">{"VMCs",#N/A,FALSE,"Flash PL"}</definedName>
    <definedName name="wrn.VMCs2_3" localSheetId="3" hidden="1">{"VMCs",#N/A,FALSE,"Flash PL"}</definedName>
    <definedName name="wrn.VMCs2_3" localSheetId="5" hidden="1">{"VMCs",#N/A,FALSE,"Flash PL"}</definedName>
    <definedName name="wrn.VMCs2_3" hidden="1">{"VMCs",#N/A,FALSE,"Flash PL"}</definedName>
    <definedName name="wrn.VMCs2_3_2" localSheetId="1" hidden="1">{"VMCs",#N/A,FALSE,"Flash PL"}</definedName>
    <definedName name="wrn.VMCs2_3_2" localSheetId="3" hidden="1">{"VMCs",#N/A,FALSE,"Flash PL"}</definedName>
    <definedName name="wrn.VMCs2_3_2" localSheetId="5" hidden="1">{"VMCs",#N/A,FALSE,"Flash PL"}</definedName>
    <definedName name="wrn.VMCs2_3_2" hidden="1">{"VMCs",#N/A,FALSE,"Flash PL"}</definedName>
    <definedName name="wrn.VMCs2_5" localSheetId="1" hidden="1">{"VMCs",#N/A,FALSE,"Flash PL"}</definedName>
    <definedName name="wrn.VMCs2_5" localSheetId="3" hidden="1">{"VMCs",#N/A,FALSE,"Flash PL"}</definedName>
    <definedName name="wrn.VMCs2_5" localSheetId="5" hidden="1">{"VMCs",#N/A,FALSE,"Flash PL"}</definedName>
    <definedName name="wrn.VMCs2_5" hidden="1">{"VMCs",#N/A,FALSE,"Flash PL"}</definedName>
    <definedName name="wrn.VRTX._1" localSheetId="1" hidden="1">{"Revenues",#N/A,FALSE,"Revenue";"qearn1",#N/A,FALSE,"Qearn";"qearn2",#N/A,FALSE,"Qearn";#N/A,#N/A,FALSE,"Qmargin";"cashflow",#N/A,FALSE,"Cashflow";"Product Pipeline",#N/A,FALSE,"Product Pipeline"}</definedName>
    <definedName name="wrn.VRTX._1" localSheetId="3" hidden="1">{"Revenues",#N/A,FALSE,"Revenue";"qearn1",#N/A,FALSE,"Qearn";"qearn2",#N/A,FALSE,"Qearn";#N/A,#N/A,FALSE,"Qmargin";"cashflow",#N/A,FALSE,"Cashflow";"Product Pipeline",#N/A,FALSE,"Product Pipeline"}</definedName>
    <definedName name="wrn.VRTX._1" localSheetId="5" hidden="1">{"Revenues",#N/A,FALSE,"Revenue";"qearn1",#N/A,FALSE,"Qearn";"qearn2",#N/A,FALSE,"Qearn";#N/A,#N/A,FALSE,"Qmargin";"cashflow",#N/A,FALSE,"Cashflow";"Product Pipeline",#N/A,FALSE,"Product Pipeline"}</definedName>
    <definedName name="wrn.VRTX._1" hidden="1">{"Revenues",#N/A,FALSE,"Revenue";"qearn1",#N/A,FALSE,"Qearn";"qearn2",#N/A,FALSE,"Qearn";#N/A,#N/A,FALSE,"Qmargin";"cashflow",#N/A,FALSE,"Cashflow";"Product Pipeline",#N/A,FALSE,"Product Pipeline"}</definedName>
    <definedName name="wrn.Wacc." localSheetId="1" hidden="1">{"Area1",#N/A,FALSE,"OREWACC";"Area2",#N/A,FALSE,"OREWACC"}</definedName>
    <definedName name="wrn.Wacc." localSheetId="3" hidden="1">{"Area1",#N/A,FALSE,"OREWACC";"Area2",#N/A,FALSE,"OREWACC"}</definedName>
    <definedName name="wrn.Wacc." localSheetId="5" hidden="1">{"Area1",#N/A,FALSE,"OREWACC";"Area2",#N/A,FALSE,"OREWACC"}</definedName>
    <definedName name="wrn.Wacc." hidden="1">{"Area1",#N/A,FALSE,"OREWACC";"Area2",#N/A,FALSE,"OREWACC"}</definedName>
    <definedName name="wrn.Wacc._1" localSheetId="1" hidden="1">{"Area1",#N/A,FALSE,"OREWACC";"Area2",#N/A,FALSE,"OREWACC"}</definedName>
    <definedName name="wrn.Wacc._1" localSheetId="3" hidden="1">{"Area1",#N/A,FALSE,"OREWACC";"Area2",#N/A,FALSE,"OREWACC"}</definedName>
    <definedName name="wrn.Wacc._1" localSheetId="5" hidden="1">{"Area1",#N/A,FALSE,"OREWACC";"Area2",#N/A,FALSE,"OREWACC"}</definedName>
    <definedName name="wrn.Wacc._1" hidden="1">{"Area1",#N/A,FALSE,"OREWACC";"Area2",#N/A,FALSE,"OREWACC"}</definedName>
    <definedName name="wrn.Wacc._1_1" localSheetId="1" hidden="1">{"Area1",#N/A,FALSE,"OREWACC";"Area2",#N/A,FALSE,"OREWACC"}</definedName>
    <definedName name="wrn.Wacc._1_1" localSheetId="3" hidden="1">{"Area1",#N/A,FALSE,"OREWACC";"Area2",#N/A,FALSE,"OREWACC"}</definedName>
    <definedName name="wrn.Wacc._1_1" localSheetId="5" hidden="1">{"Area1",#N/A,FALSE,"OREWACC";"Area2",#N/A,FALSE,"OREWACC"}</definedName>
    <definedName name="wrn.Wacc._1_1" hidden="1">{"Area1",#N/A,FALSE,"OREWACC";"Area2",#N/A,FALSE,"OREWACC"}</definedName>
    <definedName name="wrn.Wacc._1_1_2" localSheetId="1" hidden="1">{"Area1",#N/A,FALSE,"OREWACC";"Area2",#N/A,FALSE,"OREWACC"}</definedName>
    <definedName name="wrn.Wacc._1_1_2" localSheetId="3" hidden="1">{"Area1",#N/A,FALSE,"OREWACC";"Area2",#N/A,FALSE,"OREWACC"}</definedName>
    <definedName name="wrn.Wacc._1_1_2" localSheetId="5" hidden="1">{"Area1",#N/A,FALSE,"OREWACC";"Area2",#N/A,FALSE,"OREWACC"}</definedName>
    <definedName name="wrn.Wacc._1_1_2" hidden="1">{"Area1",#N/A,FALSE,"OREWACC";"Area2",#N/A,FALSE,"OREWACC"}</definedName>
    <definedName name="wrn.Wacc._1_3" localSheetId="1" hidden="1">{"Area1",#N/A,FALSE,"OREWACC";"Area2",#N/A,FALSE,"OREWACC"}</definedName>
    <definedName name="wrn.Wacc._1_3" localSheetId="3" hidden="1">{"Area1",#N/A,FALSE,"OREWACC";"Area2",#N/A,FALSE,"OREWACC"}</definedName>
    <definedName name="wrn.Wacc._1_3" localSheetId="5" hidden="1">{"Area1",#N/A,FALSE,"OREWACC";"Area2",#N/A,FALSE,"OREWACC"}</definedName>
    <definedName name="wrn.Wacc._1_3" hidden="1">{"Area1",#N/A,FALSE,"OREWACC";"Area2",#N/A,FALSE,"OREWACC"}</definedName>
    <definedName name="wrn.Wacc._2" localSheetId="1" hidden="1">{"Area1",#N/A,FALSE,"OREWACC";"Area2",#N/A,FALSE,"OREWACC"}</definedName>
    <definedName name="wrn.Wacc._2" localSheetId="3" hidden="1">{"Area1",#N/A,FALSE,"OREWACC";"Area2",#N/A,FALSE,"OREWACC"}</definedName>
    <definedName name="wrn.Wacc._2" localSheetId="5" hidden="1">{"Area1",#N/A,FALSE,"OREWACC";"Area2",#N/A,FALSE,"OREWACC"}</definedName>
    <definedName name="wrn.Wacc._2" hidden="1">{"Area1",#N/A,FALSE,"OREWACC";"Area2",#N/A,FALSE,"OREWACC"}</definedName>
    <definedName name="wrn.Wacc._2_2" localSheetId="1" hidden="1">{"Area1",#N/A,FALSE,"OREWACC";"Area2",#N/A,FALSE,"OREWACC"}</definedName>
    <definedName name="wrn.Wacc._2_2" localSheetId="3" hidden="1">{"Area1",#N/A,FALSE,"OREWACC";"Area2",#N/A,FALSE,"OREWACC"}</definedName>
    <definedName name="wrn.Wacc._2_2" localSheetId="5" hidden="1">{"Area1",#N/A,FALSE,"OREWACC";"Area2",#N/A,FALSE,"OREWACC"}</definedName>
    <definedName name="wrn.Wacc._2_2" hidden="1">{"Area1",#N/A,FALSE,"OREWACC";"Area2",#N/A,FALSE,"OREWACC"}</definedName>
    <definedName name="wrn.Wacc._3" localSheetId="1" hidden="1">{"Area1",#N/A,FALSE,"OREWACC";"Area2",#N/A,FALSE,"OREWACC"}</definedName>
    <definedName name="wrn.Wacc._3" localSheetId="3" hidden="1">{"Area1",#N/A,FALSE,"OREWACC";"Area2",#N/A,FALSE,"OREWACC"}</definedName>
    <definedName name="wrn.Wacc._3" localSheetId="5" hidden="1">{"Area1",#N/A,FALSE,"OREWACC";"Area2",#N/A,FALSE,"OREWACC"}</definedName>
    <definedName name="wrn.Wacc._3" hidden="1">{"Area1",#N/A,FALSE,"OREWACC";"Area2",#N/A,FALSE,"OREWACC"}</definedName>
    <definedName name="wrn.Wacc._3_2" localSheetId="1" hidden="1">{"Area1",#N/A,FALSE,"OREWACC";"Area2",#N/A,FALSE,"OREWACC"}</definedName>
    <definedName name="wrn.Wacc._3_2" localSheetId="3" hidden="1">{"Area1",#N/A,FALSE,"OREWACC";"Area2",#N/A,FALSE,"OREWACC"}</definedName>
    <definedName name="wrn.Wacc._3_2" localSheetId="5" hidden="1">{"Area1",#N/A,FALSE,"OREWACC";"Area2",#N/A,FALSE,"OREWACC"}</definedName>
    <definedName name="wrn.Wacc._3_2" hidden="1">{"Area1",#N/A,FALSE,"OREWACC";"Area2",#N/A,FALSE,"OREWACC"}</definedName>
    <definedName name="wrn.Wacc._5" localSheetId="1" hidden="1">{"Area1",#N/A,FALSE,"OREWACC";"Area2",#N/A,FALSE,"OREWACC"}</definedName>
    <definedName name="wrn.Wacc._5" localSheetId="3" hidden="1">{"Area1",#N/A,FALSE,"OREWACC";"Area2",#N/A,FALSE,"OREWACC"}</definedName>
    <definedName name="wrn.Wacc._5" localSheetId="5" hidden="1">{"Area1",#N/A,FALSE,"OREWACC";"Area2",#N/A,FALSE,"OREWACC"}</definedName>
    <definedName name="wrn.Wacc._5" hidden="1">{"Area1",#N/A,FALSE,"OREWACC";"Area2",#N/A,FALSE,"OREWACC"}</definedName>
    <definedName name="wrn.Warrant._.analysis._1" localSheetId="1" hidden="1">{#N/A,#N/A,FALSE,"sum (2)";#N/A,#N/A,FALSE,"bs";#N/A,#N/A,FALSE,"is";#N/A,#N/A,FALSE,"cf";#N/A,#N/A,FALSE,"ltd";#N/A,#N/A,FALSE,"irr (2)"}</definedName>
    <definedName name="wrn.Warrant._.analysis._1" localSheetId="3" hidden="1">{#N/A,#N/A,FALSE,"sum (2)";#N/A,#N/A,FALSE,"bs";#N/A,#N/A,FALSE,"is";#N/A,#N/A,FALSE,"cf";#N/A,#N/A,FALSE,"ltd";#N/A,#N/A,FALSE,"irr (2)"}</definedName>
    <definedName name="wrn.Warrant._.analysis._1" localSheetId="5" hidden="1">{#N/A,#N/A,FALSE,"sum (2)";#N/A,#N/A,FALSE,"bs";#N/A,#N/A,FALSE,"is";#N/A,#N/A,FALSE,"cf";#N/A,#N/A,FALSE,"ltd";#N/A,#N/A,FALSE,"irr (2)"}</definedName>
    <definedName name="wrn.Warrant._.analysis._1" hidden="1">{#N/A,#N/A,FALSE,"sum (2)";#N/A,#N/A,FALSE,"bs";#N/A,#N/A,FALSE,"is";#N/A,#N/A,FALSE,"cf";#N/A,#N/A,FALSE,"ltd";#N/A,#N/A,FALSE,"irr (2)"}</definedName>
    <definedName name="wrn.wells." localSheetId="1"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 localSheetId="3"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 localSheetId="5"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_1" localSheetId="1"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_1" localSheetId="3"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_1" localSheetId="5"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lls._1" hidden="1">{"lobo1",#N/A,FALSE,"Projections";"lobo2",#N/A,FALSE,"Projections";"bob1",#N/A,FALSE,"Projections";"bob2",#N/A,FALSE,"Projections";"cubra1",#N/A,FALSE,"Projections";"cubra2",#N/A,FALSE,"Projections";"chittim1",#N/A,FALSE,"Projections";"chittim2",#N/A,FALSE,"Projections";"lagrulla1",#N/A,FALSE,"Projections";"lagrulla2",#N/A,FALSE,"Projections";"valverde1",#N/A,FALSE,"Projections";"valverde2",#N/A,FALSE,"Projections"}</definedName>
    <definedName name="wrn.Western._.District._.1997._.Capital._.Budget." localSheetId="1" hidden="1">{#N/A,#N/A,FALSE,"EXP97"}</definedName>
    <definedName name="wrn.Western._.District._.1997._.Capital._.Budget." localSheetId="3" hidden="1">{#N/A,#N/A,FALSE,"EXP97"}</definedName>
    <definedName name="wrn.Western._.District._.1997._.Capital._.Budget." localSheetId="5" hidden="1">{#N/A,#N/A,FALSE,"EXP97"}</definedName>
    <definedName name="wrn.Western._.District._.1997._.Capital._.Budget." hidden="1">{#N/A,#N/A,FALSE,"EXP97"}</definedName>
    <definedName name="wrn.whole._.document." localSheetId="1" hidden="1">{"page 1",#N/A,FALSE,"A";"page 2",#N/A,FALSE,"A";"page 3",#N/A,FALSE,"A";"page 4",#N/A,FALSE,"A";"page 5",#N/A,FALSE,"A";"page 6",#N/A,FALSE,"A";"page 7",#N/A,FALSE,"A";"page 8",#N/A,FALSE,"A";"page 9",#N/A,FALSE,"A";"page 10",#N/A,FALSE,"A";"page 11",#N/A,FALSE,"A";"page 12",#N/A,FALSE,"A";"page 13",#N/A,FALSE,"A";"page 14",#N/A,FALSE,"A"}</definedName>
    <definedName name="wrn.whole._.document." localSheetId="3" hidden="1">{"page 1",#N/A,FALSE,"A";"page 2",#N/A,FALSE,"A";"page 3",#N/A,FALSE,"A";"page 4",#N/A,FALSE,"A";"page 5",#N/A,FALSE,"A";"page 6",#N/A,FALSE,"A";"page 7",#N/A,FALSE,"A";"page 8",#N/A,FALSE,"A";"page 9",#N/A,FALSE,"A";"page 10",#N/A,FALSE,"A";"page 11",#N/A,FALSE,"A";"page 12",#N/A,FALSE,"A";"page 13",#N/A,FALSE,"A";"page 14",#N/A,FALSE,"A"}</definedName>
    <definedName name="wrn.whole._.document." localSheetId="5"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_.document._1" localSheetId="1" hidden="1">{"page 1",#N/A,FALSE,"A";"page 2",#N/A,FALSE,"A";"page 3",#N/A,FALSE,"A";"page 4",#N/A,FALSE,"A";"page 5",#N/A,FALSE,"A";"page 6",#N/A,FALSE,"A";"page 7",#N/A,FALSE,"A";"page 8",#N/A,FALSE,"A";"page 9",#N/A,FALSE,"A";"page 10",#N/A,FALSE,"A";"page 11",#N/A,FALSE,"A";"page 12",#N/A,FALSE,"A";"page 13",#N/A,FALSE,"A";"page 14",#N/A,FALSE,"A"}</definedName>
    <definedName name="wrn.whole._.document._1" localSheetId="3" hidden="1">{"page 1",#N/A,FALSE,"A";"page 2",#N/A,FALSE,"A";"page 3",#N/A,FALSE,"A";"page 4",#N/A,FALSE,"A";"page 5",#N/A,FALSE,"A";"page 6",#N/A,FALSE,"A";"page 7",#N/A,FALSE,"A";"page 8",#N/A,FALSE,"A";"page 9",#N/A,FALSE,"A";"page 10",#N/A,FALSE,"A";"page 11",#N/A,FALSE,"A";"page 12",#N/A,FALSE,"A";"page 13",#N/A,FALSE,"A";"page 14",#N/A,FALSE,"A"}</definedName>
    <definedName name="wrn.whole._.document._1" localSheetId="5" hidden="1">{"page 1",#N/A,FALSE,"A";"page 2",#N/A,FALSE,"A";"page 3",#N/A,FALSE,"A";"page 4",#N/A,FALSE,"A";"page 5",#N/A,FALSE,"A";"page 6",#N/A,FALSE,"A";"page 7",#N/A,FALSE,"A";"page 8",#N/A,FALSE,"A";"page 9",#N/A,FALSE,"A";"page 10",#N/A,FALSE,"A";"page 11",#N/A,FALSE,"A";"page 12",#N/A,FALSE,"A";"page 13",#N/A,FALSE,"A";"page 14",#N/A,FALSE,"A"}</definedName>
    <definedName name="wrn.whole._.document._1" hidden="1">{"page 1",#N/A,FALSE,"A";"page 2",#N/A,FALSE,"A";"page 3",#N/A,FALSE,"A";"page 4",#N/A,FALSE,"A";"page 5",#N/A,FALSE,"A";"page 6",#N/A,FALSE,"A";"page 7",#N/A,FALSE,"A";"page 8",#N/A,FALSE,"A";"page 9",#N/A,FALSE,"A";"page 10",#N/A,FALSE,"A";"page 11",#N/A,FALSE,"A";"page 12",#N/A,FALSE,"A";"page 13",#N/A,FALSE,"A";"page 14",#N/A,FALSE,"A"}</definedName>
    <definedName name="wrn.Wholesale." localSheetId="1" hidden="1">{"wholesaleF",#N/A,FALSE,"Meldisco";"wholesaleB",#N/A,FALSE,"Meldisco"}</definedName>
    <definedName name="wrn.Wholesale." localSheetId="3" hidden="1">{"wholesaleF",#N/A,FALSE,"Meldisco";"wholesaleB",#N/A,FALSE,"Meldisco"}</definedName>
    <definedName name="wrn.Wholesale." localSheetId="5" hidden="1">{"wholesaleF",#N/A,FALSE,"Meldisco";"wholesaleB",#N/A,FALSE,"Meldisco"}</definedName>
    <definedName name="wrn.Wholesale." hidden="1">{"wholesaleF",#N/A,FALSE,"Meldisco";"wholesaleB",#N/A,FALSE,"Meldisco"}</definedName>
    <definedName name="wrn.Wholesale._1" localSheetId="1" hidden="1">{"wholesaleF",#N/A,FALSE,"Meldisco";"wholesaleB",#N/A,FALSE,"Meldisco"}</definedName>
    <definedName name="wrn.Wholesale._1" localSheetId="3" hidden="1">{"wholesaleF",#N/A,FALSE,"Meldisco";"wholesaleB",#N/A,FALSE,"Meldisco"}</definedName>
    <definedName name="wrn.Wholesale._1" localSheetId="5" hidden="1">{"wholesaleF",#N/A,FALSE,"Meldisco";"wholesaleB",#N/A,FALSE,"Meldisco"}</definedName>
    <definedName name="wrn.Wholesale._1" hidden="1">{"wholesaleF",#N/A,FALSE,"Meldisco";"wholesaleB",#N/A,FALSE,"Meldisco"}</definedName>
    <definedName name="wrn.WholeShabang."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_1"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_1" localSheetId="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_1" localSheetId="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_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0" hidden="1">{#N/A,#N/A,FALSE,"FACTSHEETS";#N/A,#N/A,FALSE,"pump";#N/A,#N/A,FALSE,"filter"}</definedName>
    <definedName name="wrn.wicor." localSheetId="1" hidden="1">{#N/A,#N/A,FALSE,"FACTSHEETS";#N/A,#N/A,FALSE,"pump";#N/A,#N/A,FALSE,"filter"}</definedName>
    <definedName name="wrn.wicor." localSheetId="3" hidden="1">{#N/A,#N/A,FALSE,"FACTSHEETS";#N/A,#N/A,FALSE,"pump";#N/A,#N/A,FALSE,"filter"}</definedName>
    <definedName name="wrn.wicor." localSheetId="5" hidden="1">{#N/A,#N/A,FALSE,"FACTSHEETS";#N/A,#N/A,FALSE,"pump";#N/A,#N/A,FALSE,"filter"}</definedName>
    <definedName name="wrn.wicor." hidden="1">{#N/A,#N/A,FALSE,"FACTSHEETS";#N/A,#N/A,FALSE,"pump";#N/A,#N/A,FALSE,"filter"}</definedName>
    <definedName name="wrn.wicor._1" localSheetId="1" hidden="1">{#N/A,#N/A,FALSE,"FACTSHEETS";#N/A,#N/A,FALSE,"pump";#N/A,#N/A,FALSE,"filter"}</definedName>
    <definedName name="wrn.wicor._1" localSheetId="3" hidden="1">{#N/A,#N/A,FALSE,"FACTSHEETS";#N/A,#N/A,FALSE,"pump";#N/A,#N/A,FALSE,"filter"}</definedName>
    <definedName name="wrn.wicor._1" localSheetId="5" hidden="1">{#N/A,#N/A,FALSE,"FACTSHEETS";#N/A,#N/A,FALSE,"pump";#N/A,#N/A,FALSE,"filter"}</definedName>
    <definedName name="wrn.wicor._1" hidden="1">{#N/A,#N/A,FALSE,"FACTSHEETS";#N/A,#N/A,FALSE,"pump";#N/A,#N/A,FALSE,"filter"}</definedName>
    <definedName name="wrn.wicor._1_1" localSheetId="1" hidden="1">{#N/A,#N/A,FALSE,"FACTSHEETS";#N/A,#N/A,FALSE,"pump";#N/A,#N/A,FALSE,"filter"}</definedName>
    <definedName name="wrn.wicor._1_1" localSheetId="3" hidden="1">{#N/A,#N/A,FALSE,"FACTSHEETS";#N/A,#N/A,FALSE,"pump";#N/A,#N/A,FALSE,"filter"}</definedName>
    <definedName name="wrn.wicor._1_1" localSheetId="5" hidden="1">{#N/A,#N/A,FALSE,"FACTSHEETS";#N/A,#N/A,FALSE,"pump";#N/A,#N/A,FALSE,"filter"}</definedName>
    <definedName name="wrn.wicor._1_1" hidden="1">{#N/A,#N/A,FALSE,"FACTSHEETS";#N/A,#N/A,FALSE,"pump";#N/A,#N/A,FALSE,"filter"}</definedName>
    <definedName name="wrn.wicor._1_1_2" localSheetId="1" hidden="1">{#N/A,#N/A,FALSE,"FACTSHEETS";#N/A,#N/A,FALSE,"pump";#N/A,#N/A,FALSE,"filter"}</definedName>
    <definedName name="wrn.wicor._1_1_2" localSheetId="3" hidden="1">{#N/A,#N/A,FALSE,"FACTSHEETS";#N/A,#N/A,FALSE,"pump";#N/A,#N/A,FALSE,"filter"}</definedName>
    <definedName name="wrn.wicor._1_1_2" localSheetId="5" hidden="1">{#N/A,#N/A,FALSE,"FACTSHEETS";#N/A,#N/A,FALSE,"pump";#N/A,#N/A,FALSE,"filter"}</definedName>
    <definedName name="wrn.wicor._1_1_2" hidden="1">{#N/A,#N/A,FALSE,"FACTSHEETS";#N/A,#N/A,FALSE,"pump";#N/A,#N/A,FALSE,"filter"}</definedName>
    <definedName name="wrn.wicor._1_3" localSheetId="1" hidden="1">{#N/A,#N/A,FALSE,"FACTSHEETS";#N/A,#N/A,FALSE,"pump";#N/A,#N/A,FALSE,"filter"}</definedName>
    <definedName name="wrn.wicor._1_3" localSheetId="3" hidden="1">{#N/A,#N/A,FALSE,"FACTSHEETS";#N/A,#N/A,FALSE,"pump";#N/A,#N/A,FALSE,"filter"}</definedName>
    <definedName name="wrn.wicor._1_3" localSheetId="5" hidden="1">{#N/A,#N/A,FALSE,"FACTSHEETS";#N/A,#N/A,FALSE,"pump";#N/A,#N/A,FALSE,"filter"}</definedName>
    <definedName name="wrn.wicor._1_3" hidden="1">{#N/A,#N/A,FALSE,"FACTSHEETS";#N/A,#N/A,FALSE,"pump";#N/A,#N/A,FALSE,"filter"}</definedName>
    <definedName name="wrn.wicor._2" localSheetId="1" hidden="1">{#N/A,#N/A,FALSE,"FACTSHEETS";#N/A,#N/A,FALSE,"pump";#N/A,#N/A,FALSE,"filter"}</definedName>
    <definedName name="wrn.wicor._2" localSheetId="3" hidden="1">{#N/A,#N/A,FALSE,"FACTSHEETS";#N/A,#N/A,FALSE,"pump";#N/A,#N/A,FALSE,"filter"}</definedName>
    <definedName name="wrn.wicor._2" localSheetId="5" hidden="1">{#N/A,#N/A,FALSE,"FACTSHEETS";#N/A,#N/A,FALSE,"pump";#N/A,#N/A,FALSE,"filter"}</definedName>
    <definedName name="wrn.wicor._2" hidden="1">{#N/A,#N/A,FALSE,"FACTSHEETS";#N/A,#N/A,FALSE,"pump";#N/A,#N/A,FALSE,"filter"}</definedName>
    <definedName name="wrn.wicor._2_2" localSheetId="1" hidden="1">{#N/A,#N/A,FALSE,"FACTSHEETS";#N/A,#N/A,FALSE,"pump";#N/A,#N/A,FALSE,"filter"}</definedName>
    <definedName name="wrn.wicor._2_2" localSheetId="3" hidden="1">{#N/A,#N/A,FALSE,"FACTSHEETS";#N/A,#N/A,FALSE,"pump";#N/A,#N/A,FALSE,"filter"}</definedName>
    <definedName name="wrn.wicor._2_2" localSheetId="5" hidden="1">{#N/A,#N/A,FALSE,"FACTSHEETS";#N/A,#N/A,FALSE,"pump";#N/A,#N/A,FALSE,"filter"}</definedName>
    <definedName name="wrn.wicor._2_2" hidden="1">{#N/A,#N/A,FALSE,"FACTSHEETS";#N/A,#N/A,FALSE,"pump";#N/A,#N/A,FALSE,"filter"}</definedName>
    <definedName name="wrn.wicor._3" localSheetId="1" hidden="1">{#N/A,#N/A,FALSE,"FACTSHEETS";#N/A,#N/A,FALSE,"pump";#N/A,#N/A,FALSE,"filter"}</definedName>
    <definedName name="wrn.wicor._3" localSheetId="3" hidden="1">{#N/A,#N/A,FALSE,"FACTSHEETS";#N/A,#N/A,FALSE,"pump";#N/A,#N/A,FALSE,"filter"}</definedName>
    <definedName name="wrn.wicor._3" localSheetId="5" hidden="1">{#N/A,#N/A,FALSE,"FACTSHEETS";#N/A,#N/A,FALSE,"pump";#N/A,#N/A,FALSE,"filter"}</definedName>
    <definedName name="wrn.wicor._3" hidden="1">{#N/A,#N/A,FALSE,"FACTSHEETS";#N/A,#N/A,FALSE,"pump";#N/A,#N/A,FALSE,"filter"}</definedName>
    <definedName name="wrn.wicor._3_2" localSheetId="1" hidden="1">{#N/A,#N/A,FALSE,"FACTSHEETS";#N/A,#N/A,FALSE,"pump";#N/A,#N/A,FALSE,"filter"}</definedName>
    <definedName name="wrn.wicor._3_2" localSheetId="3" hidden="1">{#N/A,#N/A,FALSE,"FACTSHEETS";#N/A,#N/A,FALSE,"pump";#N/A,#N/A,FALSE,"filter"}</definedName>
    <definedName name="wrn.wicor._3_2" localSheetId="5" hidden="1">{#N/A,#N/A,FALSE,"FACTSHEETS";#N/A,#N/A,FALSE,"pump";#N/A,#N/A,FALSE,"filter"}</definedName>
    <definedName name="wrn.wicor._3_2" hidden="1">{#N/A,#N/A,FALSE,"FACTSHEETS";#N/A,#N/A,FALSE,"pump";#N/A,#N/A,FALSE,"filter"}</definedName>
    <definedName name="wrn.wicor._4" localSheetId="1" hidden="1">{#N/A,#N/A,FALSE,"FACTSHEETS";#N/A,#N/A,FALSE,"pump";#N/A,#N/A,FALSE,"filter"}</definedName>
    <definedName name="wrn.wicor._4" localSheetId="3" hidden="1">{#N/A,#N/A,FALSE,"FACTSHEETS";#N/A,#N/A,FALSE,"pump";#N/A,#N/A,FALSE,"filter"}</definedName>
    <definedName name="wrn.wicor._4" localSheetId="5" hidden="1">{#N/A,#N/A,FALSE,"FACTSHEETS";#N/A,#N/A,FALSE,"pump";#N/A,#N/A,FALSE,"filter"}</definedName>
    <definedName name="wrn.wicor._4" hidden="1">{#N/A,#N/A,FALSE,"FACTSHEETS";#N/A,#N/A,FALSE,"pump";#N/A,#N/A,FALSE,"filter"}</definedName>
    <definedName name="wrn.wicor._4_2" localSheetId="1" hidden="1">{#N/A,#N/A,FALSE,"FACTSHEETS";#N/A,#N/A,FALSE,"pump";#N/A,#N/A,FALSE,"filter"}</definedName>
    <definedName name="wrn.wicor._4_2" localSheetId="3" hidden="1">{#N/A,#N/A,FALSE,"FACTSHEETS";#N/A,#N/A,FALSE,"pump";#N/A,#N/A,FALSE,"filter"}</definedName>
    <definedName name="wrn.wicor._4_2" localSheetId="5" hidden="1">{#N/A,#N/A,FALSE,"FACTSHEETS";#N/A,#N/A,FALSE,"pump";#N/A,#N/A,FALSE,"filter"}</definedName>
    <definedName name="wrn.wicor._4_2" hidden="1">{#N/A,#N/A,FALSE,"FACTSHEETS";#N/A,#N/A,FALSE,"pump";#N/A,#N/A,FALSE,"filter"}</definedName>
    <definedName name="wrn.wicor._5" localSheetId="1" hidden="1">{#N/A,#N/A,FALSE,"FACTSHEETS";#N/A,#N/A,FALSE,"pump";#N/A,#N/A,FALSE,"filter"}</definedName>
    <definedName name="wrn.wicor._5" localSheetId="3" hidden="1">{#N/A,#N/A,FALSE,"FACTSHEETS";#N/A,#N/A,FALSE,"pump";#N/A,#N/A,FALSE,"filter"}</definedName>
    <definedName name="wrn.wicor._5" localSheetId="5" hidden="1">{#N/A,#N/A,FALSE,"FACTSHEETS";#N/A,#N/A,FALSE,"pump";#N/A,#N/A,FALSE,"filter"}</definedName>
    <definedName name="wrn.wicor._5" hidden="1">{#N/A,#N/A,FALSE,"FACTSHEETS";#N/A,#N/A,FALSE,"pump";#N/A,#N/A,FALSE,"filter"}</definedName>
    <definedName name="wrn.wicor._5_2" localSheetId="1" hidden="1">{#N/A,#N/A,FALSE,"FACTSHEETS";#N/A,#N/A,FALSE,"pump";#N/A,#N/A,FALSE,"filter"}</definedName>
    <definedName name="wrn.wicor._5_2" localSheetId="3" hidden="1">{#N/A,#N/A,FALSE,"FACTSHEETS";#N/A,#N/A,FALSE,"pump";#N/A,#N/A,FALSE,"filter"}</definedName>
    <definedName name="wrn.wicor._5_2" localSheetId="5" hidden="1">{#N/A,#N/A,FALSE,"FACTSHEETS";#N/A,#N/A,FALSE,"pump";#N/A,#N/A,FALSE,"filter"}</definedName>
    <definedName name="wrn.wicor._5_2" hidden="1">{#N/A,#N/A,FALSE,"FACTSHEETS";#N/A,#N/A,FALSE,"pump";#N/A,#N/A,FALSE,"filter"}</definedName>
    <definedName name="wrn.WILDERNESS._.ALLOCATION." localSheetId="1" hidden="1">{#N/A,#N/A,FALSE,"WILD ALLOC"}</definedName>
    <definedName name="wrn.WILDERNESS._.ALLOCATION." localSheetId="3" hidden="1">{#N/A,#N/A,FALSE,"WILD ALLOC"}</definedName>
    <definedName name="wrn.WILDERNESS._.ALLOCATION." localSheetId="5" hidden="1">{#N/A,#N/A,FALSE,"WILD ALLOC"}</definedName>
    <definedName name="wrn.WILDERNESS._.ALLOCATION." hidden="1">{#N/A,#N/A,FALSE,"WILD ALLOC"}</definedName>
    <definedName name="wrn.WILDERNESS._.ALLOCATION._1" localSheetId="1" hidden="1">{#N/A,#N/A,FALSE,"WILD ALLOC"}</definedName>
    <definedName name="wrn.WILDERNESS._.ALLOCATION._1" localSheetId="3" hidden="1">{#N/A,#N/A,FALSE,"WILD ALLOC"}</definedName>
    <definedName name="wrn.WILDERNESS._.ALLOCATION._1" localSheetId="5" hidden="1">{#N/A,#N/A,FALSE,"WILD ALLOC"}</definedName>
    <definedName name="wrn.WILDERNESS._.ALLOCATION._1" hidden="1">{#N/A,#N/A,FALSE,"WILD ALLOC"}</definedName>
    <definedName name="wrn.without._.sub._.detail." localSheetId="1" hidden="1">{#N/A,#N/A,FALSE,"Consolidated ";#N/A,#N/A,FALSE,"Cons Ratios";#N/A,#N/A,FALSE,"CONSOLIDATE STATEMENTS FINAL";#N/A,#N/A,FALSE,"Parent";#N/A,#N/A,FALSE,"Parent Ratios"}</definedName>
    <definedName name="wrn.without._.sub._.detail." localSheetId="3" hidden="1">{#N/A,#N/A,FALSE,"Consolidated ";#N/A,#N/A,FALSE,"Cons Ratios";#N/A,#N/A,FALSE,"CONSOLIDATE STATEMENTS FINAL";#N/A,#N/A,FALSE,"Parent";#N/A,#N/A,FALSE,"Parent Ratios"}</definedName>
    <definedName name="wrn.without._.sub._.detail." localSheetId="5" hidden="1">{#N/A,#N/A,FALSE,"Consolidated ";#N/A,#N/A,FALSE,"Cons Ratios";#N/A,#N/A,FALSE,"CONSOLIDATE STATEMENTS FINAL";#N/A,#N/A,FALSE,"Parent";#N/A,#N/A,FALSE,"Parent Ratios"}</definedName>
    <definedName name="wrn.without._.sub._.detail." hidden="1">{#N/A,#N/A,FALSE,"Consolidated ";#N/A,#N/A,FALSE,"Cons Ratios";#N/A,#N/A,FALSE,"CONSOLIDATE STATEMENTS FINAL";#N/A,#N/A,FALSE,"Parent";#N/A,#N/A,FALSE,"Parent Ratios"}</definedName>
    <definedName name="wrn.Workpapers." localSheetId="0"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localSheetId="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localSheetId="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localSheetId="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Only." localSheetId="1"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localSheetId="3"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localSheetId="5"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sheets." localSheetId="1" hidden="1">{#N/A,#N/A,FALSE,"Base Materials";#N/A,#N/A,FALSE,"Construction";#N/A,#N/A,FALSE,"Packaging";#N/A,#N/A,FALSE,"Transportation"}</definedName>
    <definedName name="wrn.Worksheets." localSheetId="3" hidden="1">{#N/A,#N/A,FALSE,"Base Materials";#N/A,#N/A,FALSE,"Construction";#N/A,#N/A,FALSE,"Packaging";#N/A,#N/A,FALSE,"Transportation"}</definedName>
    <definedName name="wrn.Worksheets." localSheetId="5" hidden="1">{#N/A,#N/A,FALSE,"Base Materials";#N/A,#N/A,FALSE,"Construction";#N/A,#N/A,FALSE,"Packaging";#N/A,#N/A,FALSE,"Transportation"}</definedName>
    <definedName name="wrn.Worksheets." hidden="1">{#N/A,#N/A,FALSE,"Base Materials";#N/A,#N/A,FALSE,"Construction";#N/A,#N/A,FALSE,"Packaging";#N/A,#N/A,FALSE,"Transportation"}</definedName>
    <definedName name="wrn.wpoall._1" localSheetId="1" hidden="1">{"wpocash",#N/A,FALSE,"WPOALLT";"wpoinc",#N/A,FALSE,"WPOALLT";"wpoexcl",#N/A,FALSE,"WPOALLT";"wpocable",#N/A,FALSE,"WPOALLT";"wpobroad",#N/A,FALSE,"WPOALLT";"wpopost",#N/A,FALSE,"WPOALLT";"wponwsweek",#N/A,FALSE,"WPOALLT"}</definedName>
    <definedName name="wrn.wpoall._1" localSheetId="3" hidden="1">{"wpocash",#N/A,FALSE,"WPOALLT";"wpoinc",#N/A,FALSE,"WPOALLT";"wpoexcl",#N/A,FALSE,"WPOALLT";"wpocable",#N/A,FALSE,"WPOALLT";"wpobroad",#N/A,FALSE,"WPOALLT";"wpopost",#N/A,FALSE,"WPOALLT";"wponwsweek",#N/A,FALSE,"WPOALLT"}</definedName>
    <definedName name="wrn.wpoall._1" localSheetId="5" hidden="1">{"wpocash",#N/A,FALSE,"WPOALLT";"wpoinc",#N/A,FALSE,"WPOALLT";"wpoexcl",#N/A,FALSE,"WPOALLT";"wpocable",#N/A,FALSE,"WPOALLT";"wpobroad",#N/A,FALSE,"WPOALLT";"wpopost",#N/A,FALSE,"WPOALLT";"wponwsweek",#N/A,FALSE,"WPOALLT"}</definedName>
    <definedName name="wrn.wpoall._1" hidden="1">{"wpocash",#N/A,FALSE,"WPOALLT";"wpoinc",#N/A,FALSE,"WPOALLT";"wpoexcl",#N/A,FALSE,"WPOALLT";"wpocable",#N/A,FALSE,"WPOALLT";"wpobroad",#N/A,FALSE,"WPOALLT";"wpopost",#N/A,FALSE,"WPOALLT";"wponwsweek",#N/A,FALSE,"WPOALLT"}</definedName>
    <definedName name="wrn.X." localSheetId="1" hidden="1">{#N/A,#N/A,FALSE,"Other";#N/A,#N/A,FALSE,"Corp. Dev.";#N/A,#N/A,FALSE,"Alloc. E.B. &amp; Occy";"Quarter",#N/A,FALSE,"Side by Side"}</definedName>
    <definedName name="wrn.X." localSheetId="3" hidden="1">{#N/A,#N/A,FALSE,"Other";#N/A,#N/A,FALSE,"Corp. Dev.";#N/A,#N/A,FALSE,"Alloc. E.B. &amp; Occy";"Quarter",#N/A,FALSE,"Side by Side"}</definedName>
    <definedName name="wrn.X." localSheetId="5" hidden="1">{#N/A,#N/A,FALSE,"Other";#N/A,#N/A,FALSE,"Corp. Dev.";#N/A,#N/A,FALSE,"Alloc. E.B. &amp; Occy";"Quarter",#N/A,FALSE,"Side by Side"}</definedName>
    <definedName name="wrn.X." hidden="1">{#N/A,#N/A,FALSE,"Other";#N/A,#N/A,FALSE,"Corp. Dev.";#N/A,#N/A,FALSE,"Alloc. E.B. &amp; Occy";"Quarter",#N/A,FALSE,"Side by Side"}</definedName>
    <definedName name="wrn.X._1" localSheetId="1" hidden="1">{#N/A,#N/A,FALSE,"Other";#N/A,#N/A,FALSE,"Corp. Dev.";#N/A,#N/A,FALSE,"Alloc. E.B. &amp; Occy";"Quarter",#N/A,FALSE,"Side by Side"}</definedName>
    <definedName name="wrn.X._1" localSheetId="3" hidden="1">{#N/A,#N/A,FALSE,"Other";#N/A,#N/A,FALSE,"Corp. Dev.";#N/A,#N/A,FALSE,"Alloc. E.B. &amp; Occy";"Quarter",#N/A,FALSE,"Side by Side"}</definedName>
    <definedName name="wrn.X._1" localSheetId="5" hidden="1">{#N/A,#N/A,FALSE,"Other";#N/A,#N/A,FALSE,"Corp. Dev.";#N/A,#N/A,FALSE,"Alloc. E.B. &amp; Occy";"Quarter",#N/A,FALSE,"Side by Side"}</definedName>
    <definedName name="wrn.X._1" hidden="1">{#N/A,#N/A,FALSE,"Other";#N/A,#N/A,FALSE,"Corp. Dev.";#N/A,#N/A,FALSE,"Alloc. E.B. &amp; Occy";"Quarter",#N/A,FALSE,"Side by Side"}</definedName>
    <definedName name="wrn.X._1_1" localSheetId="1" hidden="1">{#N/A,#N/A,FALSE,"Other";#N/A,#N/A,FALSE,"Corp. Dev.";#N/A,#N/A,FALSE,"Alloc. E.B. &amp; Occy";"Quarter",#N/A,FALSE,"Side by Side"}</definedName>
    <definedName name="wrn.X._1_1" localSheetId="3" hidden="1">{#N/A,#N/A,FALSE,"Other";#N/A,#N/A,FALSE,"Corp. Dev.";#N/A,#N/A,FALSE,"Alloc. E.B. &amp; Occy";"Quarter",#N/A,FALSE,"Side by Side"}</definedName>
    <definedName name="wrn.X._1_1" localSheetId="5" hidden="1">{#N/A,#N/A,FALSE,"Other";#N/A,#N/A,FALSE,"Corp. Dev.";#N/A,#N/A,FALSE,"Alloc. E.B. &amp; Occy";"Quarter",#N/A,FALSE,"Side by Side"}</definedName>
    <definedName name="wrn.X._1_1" hidden="1">{#N/A,#N/A,FALSE,"Other";#N/A,#N/A,FALSE,"Corp. Dev.";#N/A,#N/A,FALSE,"Alloc. E.B. &amp; Occy";"Quarter",#N/A,FALSE,"Side by Side"}</definedName>
    <definedName name="wrn.X._1_1_2" localSheetId="1" hidden="1">{#N/A,#N/A,FALSE,"Other";#N/A,#N/A,FALSE,"Corp. Dev.";#N/A,#N/A,FALSE,"Alloc. E.B. &amp; Occy";"Quarter",#N/A,FALSE,"Side by Side"}</definedName>
    <definedName name="wrn.X._1_1_2" localSheetId="3" hidden="1">{#N/A,#N/A,FALSE,"Other";#N/A,#N/A,FALSE,"Corp. Dev.";#N/A,#N/A,FALSE,"Alloc. E.B. &amp; Occy";"Quarter",#N/A,FALSE,"Side by Side"}</definedName>
    <definedName name="wrn.X._1_1_2" localSheetId="5" hidden="1">{#N/A,#N/A,FALSE,"Other";#N/A,#N/A,FALSE,"Corp. Dev.";#N/A,#N/A,FALSE,"Alloc. E.B. &amp; Occy";"Quarter",#N/A,FALSE,"Side by Side"}</definedName>
    <definedName name="wrn.X._1_1_2" hidden="1">{#N/A,#N/A,FALSE,"Other";#N/A,#N/A,FALSE,"Corp. Dev.";#N/A,#N/A,FALSE,"Alloc. E.B. &amp; Occy";"Quarter",#N/A,FALSE,"Side by Side"}</definedName>
    <definedName name="wrn.X._1_3" localSheetId="1" hidden="1">{#N/A,#N/A,FALSE,"Other";#N/A,#N/A,FALSE,"Corp. Dev.";#N/A,#N/A,FALSE,"Alloc. E.B. &amp; Occy";"Quarter",#N/A,FALSE,"Side by Side"}</definedName>
    <definedName name="wrn.X._1_3" localSheetId="3" hidden="1">{#N/A,#N/A,FALSE,"Other";#N/A,#N/A,FALSE,"Corp. Dev.";#N/A,#N/A,FALSE,"Alloc. E.B. &amp; Occy";"Quarter",#N/A,FALSE,"Side by Side"}</definedName>
    <definedName name="wrn.X._1_3" localSheetId="5" hidden="1">{#N/A,#N/A,FALSE,"Other";#N/A,#N/A,FALSE,"Corp. Dev.";#N/A,#N/A,FALSE,"Alloc. E.B. &amp; Occy";"Quarter",#N/A,FALSE,"Side by Side"}</definedName>
    <definedName name="wrn.X._1_3" hidden="1">{#N/A,#N/A,FALSE,"Other";#N/A,#N/A,FALSE,"Corp. Dev.";#N/A,#N/A,FALSE,"Alloc. E.B. &amp; Occy";"Quarter",#N/A,FALSE,"Side by Side"}</definedName>
    <definedName name="wrn.X._2" localSheetId="1" hidden="1">{#N/A,#N/A,FALSE,"Other";#N/A,#N/A,FALSE,"Corp. Dev.";#N/A,#N/A,FALSE,"Alloc. E.B. &amp; Occy";"Quarter",#N/A,FALSE,"Side by Side"}</definedName>
    <definedName name="wrn.X._2" localSheetId="3" hidden="1">{#N/A,#N/A,FALSE,"Other";#N/A,#N/A,FALSE,"Corp. Dev.";#N/A,#N/A,FALSE,"Alloc. E.B. &amp; Occy";"Quarter",#N/A,FALSE,"Side by Side"}</definedName>
    <definedName name="wrn.X._2" localSheetId="5" hidden="1">{#N/A,#N/A,FALSE,"Other";#N/A,#N/A,FALSE,"Corp. Dev.";#N/A,#N/A,FALSE,"Alloc. E.B. &amp; Occy";"Quarter",#N/A,FALSE,"Side by Side"}</definedName>
    <definedName name="wrn.X._2" hidden="1">{#N/A,#N/A,FALSE,"Other";#N/A,#N/A,FALSE,"Corp. Dev.";#N/A,#N/A,FALSE,"Alloc. E.B. &amp; Occy";"Quarter",#N/A,FALSE,"Side by Side"}</definedName>
    <definedName name="wrn.X._2_2" localSheetId="1" hidden="1">{#N/A,#N/A,FALSE,"Other";#N/A,#N/A,FALSE,"Corp. Dev.";#N/A,#N/A,FALSE,"Alloc. E.B. &amp; Occy";"Quarter",#N/A,FALSE,"Side by Side"}</definedName>
    <definedName name="wrn.X._2_2" localSheetId="3" hidden="1">{#N/A,#N/A,FALSE,"Other";#N/A,#N/A,FALSE,"Corp. Dev.";#N/A,#N/A,FALSE,"Alloc. E.B. &amp; Occy";"Quarter",#N/A,FALSE,"Side by Side"}</definedName>
    <definedName name="wrn.X._2_2" localSheetId="5" hidden="1">{#N/A,#N/A,FALSE,"Other";#N/A,#N/A,FALSE,"Corp. Dev.";#N/A,#N/A,FALSE,"Alloc. E.B. &amp; Occy";"Quarter",#N/A,FALSE,"Side by Side"}</definedName>
    <definedName name="wrn.X._2_2" hidden="1">{#N/A,#N/A,FALSE,"Other";#N/A,#N/A,FALSE,"Corp. Dev.";#N/A,#N/A,FALSE,"Alloc. E.B. &amp; Occy";"Quarter",#N/A,FALSE,"Side by Side"}</definedName>
    <definedName name="wrn.X._3" localSheetId="1" hidden="1">{#N/A,#N/A,FALSE,"Other";#N/A,#N/A,FALSE,"Corp. Dev.";#N/A,#N/A,FALSE,"Alloc. E.B. &amp; Occy";"Quarter",#N/A,FALSE,"Side by Side"}</definedName>
    <definedName name="wrn.X._3" localSheetId="3" hidden="1">{#N/A,#N/A,FALSE,"Other";#N/A,#N/A,FALSE,"Corp. Dev.";#N/A,#N/A,FALSE,"Alloc. E.B. &amp; Occy";"Quarter",#N/A,FALSE,"Side by Side"}</definedName>
    <definedName name="wrn.X._3" localSheetId="5" hidden="1">{#N/A,#N/A,FALSE,"Other";#N/A,#N/A,FALSE,"Corp. Dev.";#N/A,#N/A,FALSE,"Alloc. E.B. &amp; Occy";"Quarter",#N/A,FALSE,"Side by Side"}</definedName>
    <definedName name="wrn.X._3" hidden="1">{#N/A,#N/A,FALSE,"Other";#N/A,#N/A,FALSE,"Corp. Dev.";#N/A,#N/A,FALSE,"Alloc. E.B. &amp; Occy";"Quarter",#N/A,FALSE,"Side by Side"}</definedName>
    <definedName name="wrn.X._3_2" localSheetId="1" hidden="1">{#N/A,#N/A,FALSE,"Other";#N/A,#N/A,FALSE,"Corp. Dev.";#N/A,#N/A,FALSE,"Alloc. E.B. &amp; Occy";"Quarter",#N/A,FALSE,"Side by Side"}</definedName>
    <definedName name="wrn.X._3_2" localSheetId="3" hidden="1">{#N/A,#N/A,FALSE,"Other";#N/A,#N/A,FALSE,"Corp. Dev.";#N/A,#N/A,FALSE,"Alloc. E.B. &amp; Occy";"Quarter",#N/A,FALSE,"Side by Side"}</definedName>
    <definedName name="wrn.X._3_2" localSheetId="5" hidden="1">{#N/A,#N/A,FALSE,"Other";#N/A,#N/A,FALSE,"Corp. Dev.";#N/A,#N/A,FALSE,"Alloc. E.B. &amp; Occy";"Quarter",#N/A,FALSE,"Side by Side"}</definedName>
    <definedName name="wrn.X._3_2" hidden="1">{#N/A,#N/A,FALSE,"Other";#N/A,#N/A,FALSE,"Corp. Dev.";#N/A,#N/A,FALSE,"Alloc. E.B. &amp; Occy";"Quarter",#N/A,FALSE,"Side by Side"}</definedName>
    <definedName name="wrn.X._5" localSheetId="1" hidden="1">{#N/A,#N/A,FALSE,"Other";#N/A,#N/A,FALSE,"Corp. Dev.";#N/A,#N/A,FALSE,"Alloc. E.B. &amp; Occy";"Quarter",#N/A,FALSE,"Side by Side"}</definedName>
    <definedName name="wrn.X._5" localSheetId="3" hidden="1">{#N/A,#N/A,FALSE,"Other";#N/A,#N/A,FALSE,"Corp. Dev.";#N/A,#N/A,FALSE,"Alloc. E.B. &amp; Occy";"Quarter",#N/A,FALSE,"Side by Side"}</definedName>
    <definedName name="wrn.X._5" localSheetId="5" hidden="1">{#N/A,#N/A,FALSE,"Other";#N/A,#N/A,FALSE,"Corp. Dev.";#N/A,#N/A,FALSE,"Alloc. E.B. &amp; Occy";"Quarter",#N/A,FALSE,"Side by Side"}</definedName>
    <definedName name="wrn.X._5" hidden="1">{#N/A,#N/A,FALSE,"Other";#N/A,#N/A,FALSE,"Corp. Dev.";#N/A,#N/A,FALSE,"Alloc. E.B. &amp; Occy";"Quarter",#N/A,FALSE,"Side by Side"}</definedName>
    <definedName name="wrn.xrates." localSheetId="1" hidden="1">{#N/A,#N/A,FALSE,"1996";#N/A,#N/A,FALSE,"1995";#N/A,#N/A,FALSE,"1994"}</definedName>
    <definedName name="wrn.xrates." localSheetId="3" hidden="1">{#N/A,#N/A,FALSE,"1996";#N/A,#N/A,FALSE,"1995";#N/A,#N/A,FALSE,"1994"}</definedName>
    <definedName name="wrn.xrates." localSheetId="5" hidden="1">{#N/A,#N/A,FALSE,"1996";#N/A,#N/A,FALSE,"1995";#N/A,#N/A,FALSE,"1994"}</definedName>
    <definedName name="wrn.xrates." hidden="1">{#N/A,#N/A,FALSE,"1996";#N/A,#N/A,FALSE,"1995";#N/A,#N/A,FALSE,"1994"}</definedName>
    <definedName name="wrn.Xternal._.Print." localSheetId="1" hidden="1">{"Client Page",#N/A,FALSE,"Q-Breakdown"}</definedName>
    <definedName name="wrn.Xternal._.Print." localSheetId="3" hidden="1">{"Client Page",#N/A,FALSE,"Q-Breakdown"}</definedName>
    <definedName name="wrn.Xternal._.Print." localSheetId="5" hidden="1">{"Client Page",#N/A,FALSE,"Q-Breakdown"}</definedName>
    <definedName name="wrn.Xternal._.Print." hidden="1">{"Client Page",#N/A,FALSE,"Q-Breakdown"}</definedName>
    <definedName name="wrn.Xternal._.Print._1" localSheetId="1" hidden="1">{"Client Page",#N/A,FALSE,"Q-Breakdown"}</definedName>
    <definedName name="wrn.Xternal._.Print._1" localSheetId="3" hidden="1">{"Client Page",#N/A,FALSE,"Q-Breakdown"}</definedName>
    <definedName name="wrn.Xternal._.Print._1" localSheetId="5" hidden="1">{"Client Page",#N/A,FALSE,"Q-Breakdown"}</definedName>
    <definedName name="wrn.Xternal._.Print._1" hidden="1">{"Client Page",#N/A,FALSE,"Q-Breakdown"}</definedName>
    <definedName name="wrn.Year._.only._.all." localSheetId="1"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 localSheetId="3"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 localSheetId="5"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_1" localSheetId="1"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_1" localSheetId="3"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_1" localSheetId="5"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ear._.only._.all._1" hidden="1">{"ftsyr",#N/A,FALSE,"Meldisco";"ftsyrback",#N/A,FALSE,"Meldisco";"fayr",#N/A,FALSE,"Meldisco";"fayrback",#N/A,FALSE,"Meldisco";"Feetqtf yr",#N/A,FALSE,"FeetQtF";"Feetqtb yr",#N/A,FALSE,"FeetQtF";"melyr",#N/A,FALSE,"Meldisco";"melyrback",#N/A,FALSE,"Meldisco";"SHOEYR",#N/A,FALSE,"Meldisco";"SHOEYRBACK",#N/A,FALSE,"Meldisco";"corpyr",#N/A,FALSE,"Meldisco";"corpyrback",#N/A,FALSE,"Meldisco"}</definedName>
    <definedName name="wrn.YTD._.Cash._.Flow." localSheetId="1" hidden="1">{#N/A,#N/A,TRUE,"E&amp;Y Cash Flow"}</definedName>
    <definedName name="wrn.YTD._.Cash._.Flow." localSheetId="3" hidden="1">{#N/A,#N/A,TRUE,"E&amp;Y Cash Flow"}</definedName>
    <definedName name="wrn.YTD._.Cash._.Flow." localSheetId="5" hidden="1">{#N/A,#N/A,TRUE,"E&amp;Y Cash Flow"}</definedName>
    <definedName name="wrn.YTD._.Cash._.Flow." hidden="1">{#N/A,#N/A,TRUE,"E&amp;Y Cash Flow"}</definedName>
    <definedName name="wrn.YTD._.Cash._.Flow._1" localSheetId="1" hidden="1">{#N/A,#N/A,TRUE,"E&amp;Y Cash Flow"}</definedName>
    <definedName name="wrn.YTD._.Cash._.Flow._1" localSheetId="3" hidden="1">{#N/A,#N/A,TRUE,"E&amp;Y Cash Flow"}</definedName>
    <definedName name="wrn.YTD._.Cash._.Flow._1" localSheetId="5" hidden="1">{#N/A,#N/A,TRUE,"E&amp;Y Cash Flow"}</definedName>
    <definedName name="wrn.YTD._.Cash._.Flow._1" hidden="1">{#N/A,#N/A,TRUE,"E&amp;Y Cash Flow"}</definedName>
    <definedName name="wrn.YTD._.Cash._.Flow._1_1" localSheetId="1" hidden="1">{#N/A,#N/A,TRUE,"E&amp;Y Cash Flow"}</definedName>
    <definedName name="wrn.YTD._.Cash._.Flow._1_1" localSheetId="3" hidden="1">{#N/A,#N/A,TRUE,"E&amp;Y Cash Flow"}</definedName>
    <definedName name="wrn.YTD._.Cash._.Flow._1_1" localSheetId="5" hidden="1">{#N/A,#N/A,TRUE,"E&amp;Y Cash Flow"}</definedName>
    <definedName name="wrn.YTD._.Cash._.Flow._1_1" hidden="1">{#N/A,#N/A,TRUE,"E&amp;Y Cash Flow"}</definedName>
    <definedName name="wrn.YTD._.Cash._.Flow._1_1_2" localSheetId="1" hidden="1">{#N/A,#N/A,TRUE,"E&amp;Y Cash Flow"}</definedName>
    <definedName name="wrn.YTD._.Cash._.Flow._1_1_2" localSheetId="3" hidden="1">{#N/A,#N/A,TRUE,"E&amp;Y Cash Flow"}</definedName>
    <definedName name="wrn.YTD._.Cash._.Flow._1_1_2" localSheetId="5" hidden="1">{#N/A,#N/A,TRUE,"E&amp;Y Cash Flow"}</definedName>
    <definedName name="wrn.YTD._.Cash._.Flow._1_1_2" hidden="1">{#N/A,#N/A,TRUE,"E&amp;Y Cash Flow"}</definedName>
    <definedName name="wrn.YTD._.Cash._.Flow._1_3" localSheetId="1" hidden="1">{#N/A,#N/A,TRUE,"E&amp;Y Cash Flow"}</definedName>
    <definedName name="wrn.YTD._.Cash._.Flow._1_3" localSheetId="3" hidden="1">{#N/A,#N/A,TRUE,"E&amp;Y Cash Flow"}</definedName>
    <definedName name="wrn.YTD._.Cash._.Flow._1_3" localSheetId="5" hidden="1">{#N/A,#N/A,TRUE,"E&amp;Y Cash Flow"}</definedName>
    <definedName name="wrn.YTD._.Cash._.Flow._1_3" hidden="1">{#N/A,#N/A,TRUE,"E&amp;Y Cash Flow"}</definedName>
    <definedName name="wrn.YTD._.Cash._.Flow._2" localSheetId="1" hidden="1">{#N/A,#N/A,TRUE,"E&amp;Y Cash Flow"}</definedName>
    <definedName name="wrn.YTD._.Cash._.Flow._2" localSheetId="3" hidden="1">{#N/A,#N/A,TRUE,"E&amp;Y Cash Flow"}</definedName>
    <definedName name="wrn.YTD._.Cash._.Flow._2" localSheetId="5" hidden="1">{#N/A,#N/A,TRUE,"E&amp;Y Cash Flow"}</definedName>
    <definedName name="wrn.YTD._.Cash._.Flow._2" hidden="1">{#N/A,#N/A,TRUE,"E&amp;Y Cash Flow"}</definedName>
    <definedName name="wrn.YTD._.Cash._.Flow._2_2" localSheetId="1" hidden="1">{#N/A,#N/A,TRUE,"E&amp;Y Cash Flow"}</definedName>
    <definedName name="wrn.YTD._.Cash._.Flow._2_2" localSheetId="3" hidden="1">{#N/A,#N/A,TRUE,"E&amp;Y Cash Flow"}</definedName>
    <definedName name="wrn.YTD._.Cash._.Flow._2_2" localSheetId="5" hidden="1">{#N/A,#N/A,TRUE,"E&amp;Y Cash Flow"}</definedName>
    <definedName name="wrn.YTD._.Cash._.Flow._2_2" hidden="1">{#N/A,#N/A,TRUE,"E&amp;Y Cash Flow"}</definedName>
    <definedName name="wrn.YTD._.Cash._.Flow._3" localSheetId="1" hidden="1">{#N/A,#N/A,TRUE,"E&amp;Y Cash Flow"}</definedName>
    <definedName name="wrn.YTD._.Cash._.Flow._3" localSheetId="3" hidden="1">{#N/A,#N/A,TRUE,"E&amp;Y Cash Flow"}</definedName>
    <definedName name="wrn.YTD._.Cash._.Flow._3" localSheetId="5" hidden="1">{#N/A,#N/A,TRUE,"E&amp;Y Cash Flow"}</definedName>
    <definedName name="wrn.YTD._.Cash._.Flow._3" hidden="1">{#N/A,#N/A,TRUE,"E&amp;Y Cash Flow"}</definedName>
    <definedName name="wrn.YTD._.Cash._.Flow._3_2" localSheetId="1" hidden="1">{#N/A,#N/A,TRUE,"E&amp;Y Cash Flow"}</definedName>
    <definedName name="wrn.YTD._.Cash._.Flow._3_2" localSheetId="3" hidden="1">{#N/A,#N/A,TRUE,"E&amp;Y Cash Flow"}</definedName>
    <definedName name="wrn.YTD._.Cash._.Flow._3_2" localSheetId="5" hidden="1">{#N/A,#N/A,TRUE,"E&amp;Y Cash Flow"}</definedName>
    <definedName name="wrn.YTD._.Cash._.Flow._3_2" hidden="1">{#N/A,#N/A,TRUE,"E&amp;Y Cash Flow"}</definedName>
    <definedName name="wrn.YTD._.Cash._.Flow._5" localSheetId="1" hidden="1">{#N/A,#N/A,TRUE,"E&amp;Y Cash Flow"}</definedName>
    <definedName name="wrn.YTD._.Cash._.Flow._5" localSheetId="3" hidden="1">{#N/A,#N/A,TRUE,"E&amp;Y Cash Flow"}</definedName>
    <definedName name="wrn.YTD._.Cash._.Flow._5" localSheetId="5" hidden="1">{#N/A,#N/A,TRUE,"E&amp;Y Cash Flow"}</definedName>
    <definedName name="wrn.YTD._.Cash._.Flow._5" hidden="1">{#N/A,#N/A,TRUE,"E&amp;Y Cash Flow"}</definedName>
    <definedName name="wrn.YTD._.CON._.VS._.BUD." localSheetId="1" hidden="1">{"YTD CON VS BUD IS",#N/A,FALSE,"Consol vs Budget";"YTD CON VS BUD BS",#N/A,FALSE,"Consol vs Budget";"YTD CON VS BUD CF",#N/A,FALSE,"Consol vs Budget";"YTD CON VS BUD COGS",#N/A,FALSE,"Consol vs Budget";"YTD CON VS BUD SGA",#N/A,FALSE,"Consol vs Budget"}</definedName>
    <definedName name="wrn.YTD._.CON._.VS._.BUD." localSheetId="3" hidden="1">{"YTD CON VS BUD IS",#N/A,FALSE,"Consol vs Budget";"YTD CON VS BUD BS",#N/A,FALSE,"Consol vs Budget";"YTD CON VS BUD CF",#N/A,FALSE,"Consol vs Budget";"YTD CON VS BUD COGS",#N/A,FALSE,"Consol vs Budget";"YTD CON VS BUD SGA",#N/A,FALSE,"Consol vs Budget"}</definedName>
    <definedName name="wrn.YTD._.CON._.VS._.BUD." localSheetId="5" hidden="1">{"YTD CON VS BUD IS",#N/A,FALSE,"Consol vs Budget";"YTD CON VS BUD BS",#N/A,FALSE,"Consol vs Budget";"YTD CON VS BUD CF",#N/A,FALSE,"Consol vs Budget";"YTD CON VS BUD COGS",#N/A,FALSE,"Consol vs Budget";"YTD CON VS BUD SGA",#N/A,FALSE,"Consol vs Budget"}</definedName>
    <definedName name="wrn.YTD._.CON._.VS._.BUD." hidden="1">{"YTD CON VS BUD IS",#N/A,FALSE,"Consol vs Budget";"YTD CON VS BUD BS",#N/A,FALSE,"Consol vs Budget";"YTD CON VS BUD CF",#N/A,FALSE,"Consol vs Budget";"YTD CON VS BUD COGS",#N/A,FALSE,"Consol vs Budget";"YTD CON VS BUD SGA",#N/A,FALSE,"Consol vs Budget"}</definedName>
    <definedName name="wrn.YTD._.CONSOL._.STMTS." localSheetId="1" hidden="1">{"YTD CONSOL IS",#N/A,FALSE,"CONSOL";"MTD CONSOL BS",#N/A,FALSE,"CONSOL";"YTD CONSOL CF",#N/A,FALSE,"CONSOL";"YTD CONSOL COGS",#N/A,FALSE,"CONSOL";"YTD CONSOL SGA",#N/A,FALSE,"CONSOL"}</definedName>
    <definedName name="wrn.YTD._.CONSOL._.STMTS." localSheetId="3" hidden="1">{"YTD CONSOL IS",#N/A,FALSE,"CONSOL";"MTD CONSOL BS",#N/A,FALSE,"CONSOL";"YTD CONSOL CF",#N/A,FALSE,"CONSOL";"YTD CONSOL COGS",#N/A,FALSE,"CONSOL";"YTD CONSOL SGA",#N/A,FALSE,"CONSOL"}</definedName>
    <definedName name="wrn.YTD._.CONSOL._.STMTS." localSheetId="5" hidden="1">{"YTD CONSOL IS",#N/A,FALSE,"CONSOL";"MTD CONSOL BS",#N/A,FALSE,"CONSOL";"YTD CONSOL CF",#N/A,FALSE,"CONSOL";"YTD CONSOL COGS",#N/A,FALSE,"CONSOL";"YTD CONSOL SGA",#N/A,FALSE,"CONSOL"}</definedName>
    <definedName name="wrn.YTD._.CONSOL._.STMTS." hidden="1">{"YTD CONSOL IS",#N/A,FALSE,"CONSOL";"MTD CONSOL BS",#N/A,FALSE,"CONSOL";"YTD CONSOL CF",#N/A,FALSE,"CONSOL";"YTD CONSOL COGS",#N/A,FALSE,"CONSOL";"YTD CONSOL SGA",#N/A,FALSE,"CONSOL"}</definedName>
    <definedName name="wrn.YTD._.CTT._.STMTS." localSheetId="1" hidden="1">{"YTD CTT IS",#N/A,FALSE,"CTT";"MTD CTT BS",#N/A,FALSE,"CTT";"YTD CTT CF",#N/A,FALSE,"CTT";"YTD CTT COGS",#N/A,FALSE,"CTT";"YTD CTT SGA",#N/A,FALSE,"CTT"}</definedName>
    <definedName name="wrn.YTD._.CTT._.STMTS." localSheetId="3" hidden="1">{"YTD CTT IS",#N/A,FALSE,"CTT";"MTD CTT BS",#N/A,FALSE,"CTT";"YTD CTT CF",#N/A,FALSE,"CTT";"YTD CTT COGS",#N/A,FALSE,"CTT";"YTD CTT SGA",#N/A,FALSE,"CTT"}</definedName>
    <definedName name="wrn.YTD._.CTT._.STMTS." localSheetId="5" hidden="1">{"YTD CTT IS",#N/A,FALSE,"CTT";"MTD CTT BS",#N/A,FALSE,"CTT";"YTD CTT CF",#N/A,FALSE,"CTT";"YTD CTT COGS",#N/A,FALSE,"CTT";"YTD CTT SGA",#N/A,FALSE,"CTT"}</definedName>
    <definedName name="wrn.YTD._.CTT._.STMTS." hidden="1">{"YTD CTT IS",#N/A,FALSE,"CTT";"MTD CTT BS",#N/A,FALSE,"CTT";"YTD CTT CF",#N/A,FALSE,"CTT";"YTD CTT COGS",#N/A,FALSE,"CTT";"YTD CTT SGA",#N/A,FALSE,"CTT"}</definedName>
    <definedName name="wrn.YTD._.CTT._.VS._.BUD." localSheetId="1" hidden="1">{"YTD CTT IS",#N/A,FALSE,"CTT VS BUDGET";"MTD CTT VS BUD BS",#N/A,FALSE,"CTT VS BUDGET";"YTD CTT CF",#N/A,FALSE,"CTT VS BUDGET";"YTD CTT COGS",#N/A,FALSE,"CTT VS BUDGET";"YTD CTT SGA",#N/A,FALSE,"CTT VS BUDGET"}</definedName>
    <definedName name="wrn.YTD._.CTT._.VS._.BUD." localSheetId="3" hidden="1">{"YTD CTT IS",#N/A,FALSE,"CTT VS BUDGET";"MTD CTT VS BUD BS",#N/A,FALSE,"CTT VS BUDGET";"YTD CTT CF",#N/A,FALSE,"CTT VS BUDGET";"YTD CTT COGS",#N/A,FALSE,"CTT VS BUDGET";"YTD CTT SGA",#N/A,FALSE,"CTT VS BUDGET"}</definedName>
    <definedName name="wrn.YTD._.CTT._.VS._.BUD." localSheetId="5" hidden="1">{"YTD CTT IS",#N/A,FALSE,"CTT VS BUDGET";"MTD CTT VS BUD BS",#N/A,FALSE,"CTT VS BUDGET";"YTD CTT CF",#N/A,FALSE,"CTT VS BUDGET";"YTD CTT COGS",#N/A,FALSE,"CTT VS BUDGET";"YTD CTT SGA",#N/A,FALSE,"CTT VS BUDGET"}</definedName>
    <definedName name="wrn.YTD._.CTT._.VS._.BUD." hidden="1">{"YTD CTT IS",#N/A,FALSE,"CTT VS BUDGET";"MTD CTT VS BUD BS",#N/A,FALSE,"CTT VS BUDGET";"YTD CTT CF",#N/A,FALSE,"CTT VS BUDGET";"YTD CTT COGS",#N/A,FALSE,"CTT VS BUDGET";"YTD CTT SGA",#N/A,FALSE,"CTT VS BUDGET"}</definedName>
    <definedName name="wrn.YTD._.WLLC._.STMTS." localSheetId="1" hidden="1">{"YTDIS",#N/A,FALSE,"WLLC";"MTDBS",#N/A,FALSE,"WLLC";"YTDCF",#N/A,FALSE,"WLLC";"YTDCOGS",#N/A,FALSE,"WLLC";"YTDSGA",#N/A,FALSE,"WLLC"}</definedName>
    <definedName name="wrn.YTD._.WLLC._.STMTS." localSheetId="3" hidden="1">{"YTDIS",#N/A,FALSE,"WLLC";"MTDBS",#N/A,FALSE,"WLLC";"YTDCF",#N/A,FALSE,"WLLC";"YTDCOGS",#N/A,FALSE,"WLLC";"YTDSGA",#N/A,FALSE,"WLLC"}</definedName>
    <definedName name="wrn.YTD._.WLLC._.STMTS." localSheetId="5" hidden="1">{"YTDIS",#N/A,FALSE,"WLLC";"MTDBS",#N/A,FALSE,"WLLC";"YTDCF",#N/A,FALSE,"WLLC";"YTDCOGS",#N/A,FALSE,"WLLC";"YTDSGA",#N/A,FALSE,"WLLC"}</definedName>
    <definedName name="wrn.YTD._.WLLC._.STMTS." hidden="1">{"YTDIS",#N/A,FALSE,"WLLC";"MTDBS",#N/A,FALSE,"WLLC";"YTDCF",#N/A,FALSE,"WLLC";"YTDCOGS",#N/A,FALSE,"WLLC";"YTDSGA",#N/A,FALSE,"WLLC"}</definedName>
    <definedName name="wrn.YTD._.WLLC._.VS._.BUDG." localSheetId="1" hidden="1">{"YTD WLLC VS BUDG IS",#N/A,FALSE,"WLLC VS BUDGET";"YTD WLLC VS BUDG BS",#N/A,FALSE,"WLLC VS BUDGET";"YTD WLLC VS BUDG CF",#N/A,FALSE,"WLLC VS BUDGET";"YTD WLLC VS BUDG COGS",#N/A,FALSE,"WLLC VS BUDGET";"YTD WLLC VS BUDG SGA",#N/A,FALSE,"WLLC VS BUDGET"}</definedName>
    <definedName name="wrn.YTD._.WLLC._.VS._.BUDG." localSheetId="3" hidden="1">{"YTD WLLC VS BUDG IS",#N/A,FALSE,"WLLC VS BUDGET";"YTD WLLC VS BUDG BS",#N/A,FALSE,"WLLC VS BUDGET";"YTD WLLC VS BUDG CF",#N/A,FALSE,"WLLC VS BUDGET";"YTD WLLC VS BUDG COGS",#N/A,FALSE,"WLLC VS BUDGET";"YTD WLLC VS BUDG SGA",#N/A,FALSE,"WLLC VS BUDGET"}</definedName>
    <definedName name="wrn.YTD._.WLLC._.VS._.BUDG." localSheetId="5" hidden="1">{"YTD WLLC VS BUDG IS",#N/A,FALSE,"WLLC VS BUDGET";"YTD WLLC VS BUDG BS",#N/A,FALSE,"WLLC VS BUDGET";"YTD WLLC VS BUDG CF",#N/A,FALSE,"WLLC VS BUDGET";"YTD WLLC VS BUDG COGS",#N/A,FALSE,"WLLC VS BUDGET";"YTD WLLC VS BUDG SGA",#N/A,FALSE,"WLLC VS BUDGET"}</definedName>
    <definedName name="wrn.YTD._.WLLC._.VS._.BUDG." hidden="1">{"YTD WLLC VS BUDG IS",#N/A,FALSE,"WLLC VS BUDGET";"YTD WLLC VS BUDG BS",#N/A,FALSE,"WLLC VS BUDGET";"YTD WLLC VS BUDG CF",#N/A,FALSE,"WLLC VS BUDGET";"YTD WLLC VS BUDG COGS",#N/A,FALSE,"WLLC VS BUDGET";"YTD WLLC VS BUDG SGA",#N/A,FALSE,"WLLC VS BUDGET"}</definedName>
    <definedName name="wrn.z._.For._.Tom._.Review." localSheetId="1"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 localSheetId="3"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 localSheetId="5"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_1" localSheetId="1"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_1" localSheetId="3"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_1" localSheetId="5"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z._.For._.Tom._.Review._1" hidden="1">{"comments",#N/A,FALSE,"Comments";"YearGoal",#N/A,FALSE,"Comments";"yeargoal without",#N/A,FALSE,"YearGoal";"eps",#N/A,FALSE,"Comments";"footaction f",#N/A,FALSE,"Footaction";"d footaction b",#N/A,FALSE,"D";"feet f",#N/A,FALSE,"Footstar";"feet b",#N/A,FALSE,"Footstar";"corp f",#N/A,FALSE,"Corp";"f corp b",#N/A,FALSE,"F";"meldisco shoe f",#N/A,FALSE,"Comments";"b shoe b",#N/A,FALSE,"B";"RiteAidF",#N/A,FALSE,"Meldisco";"RiteAidB",#N/A,FALSE,"Meldisco"}</definedName>
    <definedName name="wrn.간단한세무조정계산서."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세무조정계산서."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_1"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_1"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_1"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_clp_debt_2" localSheetId="1" hidden="1">{"clp_ltd_doc",#N/A,FALSE,"CLP";"clp_om_doc",#N/A,FALSE,"CLP";"clp_ra_doc",#N/A,FALSE,"CLP";"clp_rb_doc",#N/A,FALSE,"CLP";"clp_rev_doc",#N/A,FALSE,"CLP";"clp_tax_doc",#N/A,FALSE,"CLP";"clp_wc_doc",#N/A,FALSE,"CLP";"clp_power_doc",#N/A,FALSE,"CLP"}</definedName>
    <definedName name="wrn_clp_debt_2" localSheetId="3" hidden="1">{"clp_ltd_doc",#N/A,FALSE,"CLP";"clp_om_doc",#N/A,FALSE,"CLP";"clp_ra_doc",#N/A,FALSE,"CLP";"clp_rb_doc",#N/A,FALSE,"CLP";"clp_rev_doc",#N/A,FALSE,"CLP";"clp_tax_doc",#N/A,FALSE,"CLP";"clp_wc_doc",#N/A,FALSE,"CLP";"clp_power_doc",#N/A,FALSE,"CLP"}</definedName>
    <definedName name="wrn_clp_debt_2" localSheetId="5" hidden="1">{"clp_ltd_doc",#N/A,FALSE,"CLP";"clp_om_doc",#N/A,FALSE,"CLP";"clp_ra_doc",#N/A,FALSE,"CLP";"clp_rb_doc",#N/A,FALSE,"CLP";"clp_rev_doc",#N/A,FALSE,"CLP";"clp_tax_doc",#N/A,FALSE,"CLP";"clp_wc_doc",#N/A,FALSE,"CLP";"clp_power_doc",#N/A,FALSE,"CLP"}</definedName>
    <definedName name="wrn_clp_debt_2" hidden="1">{"clp_ltd_doc",#N/A,FALSE,"CLP";"clp_om_doc",#N/A,FALSE,"CLP";"clp_ra_doc",#N/A,FALSE,"CLP";"clp_rb_doc",#N/A,FALSE,"CLP";"clp_rev_doc",#N/A,FALSE,"CLP";"clp_tax_doc",#N/A,FALSE,"CLP";"clp_wc_doc",#N/A,FALSE,"CLP";"clp_power_doc",#N/A,FALSE,"CLP"}</definedName>
    <definedName name="wrn_clp_debt_2_1" localSheetId="1" hidden="1">{"clp_ltd_doc",#N/A,FALSE,"CLP";"clp_om_doc",#N/A,FALSE,"CLP";"clp_ra_doc",#N/A,FALSE,"CLP";"clp_rb_doc",#N/A,FALSE,"CLP";"clp_rev_doc",#N/A,FALSE,"CLP";"clp_tax_doc",#N/A,FALSE,"CLP";"clp_wc_doc",#N/A,FALSE,"CLP";"clp_power_doc",#N/A,FALSE,"CLP"}</definedName>
    <definedName name="wrn_clp_debt_2_1" localSheetId="3" hidden="1">{"clp_ltd_doc",#N/A,FALSE,"CLP";"clp_om_doc",#N/A,FALSE,"CLP";"clp_ra_doc",#N/A,FALSE,"CLP";"clp_rb_doc",#N/A,FALSE,"CLP";"clp_rev_doc",#N/A,FALSE,"CLP";"clp_tax_doc",#N/A,FALSE,"CLP";"clp_wc_doc",#N/A,FALSE,"CLP";"clp_power_doc",#N/A,FALSE,"CLP"}</definedName>
    <definedName name="wrn_clp_debt_2_1" localSheetId="5" hidden="1">{"clp_ltd_doc",#N/A,FALSE,"CLP";"clp_om_doc",#N/A,FALSE,"CLP";"clp_ra_doc",#N/A,FALSE,"CLP";"clp_rb_doc",#N/A,FALSE,"CLP";"clp_rev_doc",#N/A,FALSE,"CLP";"clp_tax_doc",#N/A,FALSE,"CLP";"clp_wc_doc",#N/A,FALSE,"CLP";"clp_power_doc",#N/A,FALSE,"CLP"}</definedName>
    <definedName name="wrn_clp_debt_2_1" hidden="1">{"clp_ltd_doc",#N/A,FALSE,"CLP";"clp_om_doc",#N/A,FALSE,"CLP";"clp_ra_doc",#N/A,FALSE,"CLP";"clp_rb_doc",#N/A,FALSE,"CLP";"clp_rev_doc",#N/A,FALSE,"CLP";"clp_tax_doc",#N/A,FALSE,"CLP";"clp_wc_doc",#N/A,FALSE,"CLP";"clp_power_doc",#N/A,FALSE,"CLP"}</definedName>
    <definedName name="wrn_clp_det" localSheetId="1" hidden="1">{"clp_ltd_doc",#N/A,FALSE,"CLP";"clp_om_doc",#N/A,FALSE,"CLP";"clp_ra_doc",#N/A,FALSE,"CLP";"clp_rb_doc",#N/A,FALSE,"CLP";"clp_rev_doc",#N/A,FALSE,"CLP";"clp_tax_doc",#N/A,FALSE,"CLP";"clp_wc_doc",#N/A,FALSE,"CLP";"clp_power_doc",#N/A,FALSE,"CLP"}</definedName>
    <definedName name="wrn_clp_det" localSheetId="3" hidden="1">{"clp_ltd_doc",#N/A,FALSE,"CLP";"clp_om_doc",#N/A,FALSE,"CLP";"clp_ra_doc",#N/A,FALSE,"CLP";"clp_rb_doc",#N/A,FALSE,"CLP";"clp_rev_doc",#N/A,FALSE,"CLP";"clp_tax_doc",#N/A,FALSE,"CLP";"clp_wc_doc",#N/A,FALSE,"CLP";"clp_power_doc",#N/A,FALSE,"CLP"}</definedName>
    <definedName name="wrn_clp_det" localSheetId="5" hidden="1">{"clp_ltd_doc",#N/A,FALSE,"CLP";"clp_om_doc",#N/A,FALSE,"CLP";"clp_ra_doc",#N/A,FALSE,"CLP";"clp_rb_doc",#N/A,FALSE,"CLP";"clp_rev_doc",#N/A,FALSE,"CLP";"clp_tax_doc",#N/A,FALSE,"CLP";"clp_wc_doc",#N/A,FALSE,"CLP";"clp_power_doc",#N/A,FALSE,"CLP"}</definedName>
    <definedName name="wrn_clp_det" hidden="1">{"clp_ltd_doc",#N/A,FALSE,"CLP";"clp_om_doc",#N/A,FALSE,"CLP";"clp_ra_doc",#N/A,FALSE,"CLP";"clp_rb_doc",#N/A,FALSE,"CLP";"clp_rev_doc",#N/A,FALSE,"CLP";"clp_tax_doc",#N/A,FALSE,"CLP";"clp_wc_doc",#N/A,FALSE,"CLP";"clp_power_doc",#N/A,FALSE,"CLP"}</definedName>
    <definedName name="wrn_clp_det_1" localSheetId="1" hidden="1">{"clp_ltd_doc",#N/A,FALSE,"CLP";"clp_om_doc",#N/A,FALSE,"CLP";"clp_ra_doc",#N/A,FALSE,"CLP";"clp_rb_doc",#N/A,FALSE,"CLP";"clp_rev_doc",#N/A,FALSE,"CLP";"clp_tax_doc",#N/A,FALSE,"CLP";"clp_wc_doc",#N/A,FALSE,"CLP";"clp_power_doc",#N/A,FALSE,"CLP"}</definedName>
    <definedName name="wrn_clp_det_1" localSheetId="3" hidden="1">{"clp_ltd_doc",#N/A,FALSE,"CLP";"clp_om_doc",#N/A,FALSE,"CLP";"clp_ra_doc",#N/A,FALSE,"CLP";"clp_rb_doc",#N/A,FALSE,"CLP";"clp_rev_doc",#N/A,FALSE,"CLP";"clp_tax_doc",#N/A,FALSE,"CLP";"clp_wc_doc",#N/A,FALSE,"CLP";"clp_power_doc",#N/A,FALSE,"CLP"}</definedName>
    <definedName name="wrn_clp_det_1" localSheetId="5" hidden="1">{"clp_ltd_doc",#N/A,FALSE,"CLP";"clp_om_doc",#N/A,FALSE,"CLP";"clp_ra_doc",#N/A,FALSE,"CLP";"clp_rb_doc",#N/A,FALSE,"CLP";"clp_rev_doc",#N/A,FALSE,"CLP";"clp_tax_doc",#N/A,FALSE,"CLP";"clp_wc_doc",#N/A,FALSE,"CLP";"clp_power_doc",#N/A,FALSE,"CLP"}</definedName>
    <definedName name="wrn_clp_det_1" hidden="1">{"clp_ltd_doc",#N/A,FALSE,"CLP";"clp_om_doc",#N/A,FALSE,"CLP";"clp_ra_doc",#N/A,FALSE,"CLP";"clp_rb_doc",#N/A,FALSE,"CLP";"clp_rev_doc",#N/A,FALSE,"CLP";"clp_tax_doc",#N/A,FALSE,"CLP";"clp_wc_doc",#N/A,FALSE,"CLP";"clp_power_doc",#N/A,FALSE,"CLP"}</definedName>
    <definedName name="wrn_stmt_cf_2" localSheetId="1" hidden="1">{"STMT OF CASH FLOWS",#N/A,FALSE,"Cash Flows Indirect"}</definedName>
    <definedName name="wrn_stmt_cf_2" localSheetId="3" hidden="1">{"STMT OF CASH FLOWS",#N/A,FALSE,"Cash Flows Indirect"}</definedName>
    <definedName name="wrn_stmt_cf_2" localSheetId="5" hidden="1">{"STMT OF CASH FLOWS",#N/A,FALSE,"Cash Flows Indirect"}</definedName>
    <definedName name="wrn_stmt_cf_2" hidden="1">{"STMT OF CASH FLOWS",#N/A,FALSE,"Cash Flows Indirect"}</definedName>
    <definedName name="wrn_stmt_cf_2_1" localSheetId="1" hidden="1">{"STMT OF CASH FLOWS",#N/A,FALSE,"Cash Flows Indirect"}</definedName>
    <definedName name="wrn_stmt_cf_2_1" localSheetId="3" hidden="1">{"STMT OF CASH FLOWS",#N/A,FALSE,"Cash Flows Indirect"}</definedName>
    <definedName name="wrn_stmt_cf_2_1" localSheetId="5" hidden="1">{"STMT OF CASH FLOWS",#N/A,FALSE,"Cash Flows Indirect"}</definedName>
    <definedName name="wrn_stmt_cf_2_1" hidden="1">{"STMT OF CASH FLOWS",#N/A,FALSE,"Cash Flows Indirect"}</definedName>
    <definedName name="wrn_tb_bs_2" localSheetId="1" hidden="1">{"BALANCE SHEET ACCTS",#N/A,FALSE,"Working Trial Balance"}</definedName>
    <definedName name="wrn_tb_bs_2" localSheetId="3" hidden="1">{"BALANCE SHEET ACCTS",#N/A,FALSE,"Working Trial Balance"}</definedName>
    <definedName name="wrn_tb_bs_2" localSheetId="5" hidden="1">{"BALANCE SHEET ACCTS",#N/A,FALSE,"Working Trial Balance"}</definedName>
    <definedName name="wrn_tb_bs_2" hidden="1">{"BALANCE SHEET ACCTS",#N/A,FALSE,"Working Trial Balance"}</definedName>
    <definedName name="wrn_tb_bs_2_1" localSheetId="1" hidden="1">{"BALANCE SHEET ACCTS",#N/A,FALSE,"Working Trial Balance"}</definedName>
    <definedName name="wrn_tb_bs_2_1" localSheetId="3" hidden="1">{"BALANCE SHEET ACCTS",#N/A,FALSE,"Working Trial Balance"}</definedName>
    <definedName name="wrn_tb_bs_2_1" localSheetId="5" hidden="1">{"BALANCE SHEET ACCTS",#N/A,FALSE,"Working Trial Balance"}</definedName>
    <definedName name="wrn_tb_bs_2_1" hidden="1">{"BALANCE SHEET ACCTS",#N/A,FALSE,"Working Trial Balance"}</definedName>
    <definedName name="wrn_tb_is" localSheetId="1" hidden="1">{"INCOME STMT ACCTS",#N/A,FALSE,"Working Trial Balance"}</definedName>
    <definedName name="wrn_tb_is" localSheetId="3" hidden="1">{"INCOME STMT ACCTS",#N/A,FALSE,"Working Trial Balance"}</definedName>
    <definedName name="wrn_tb_is" localSheetId="5" hidden="1">{"INCOME STMT ACCTS",#N/A,FALSE,"Working Trial Balance"}</definedName>
    <definedName name="wrn_tb_is" hidden="1">{"INCOME STMT ACCTS",#N/A,FALSE,"Working Trial Balance"}</definedName>
    <definedName name="wrn_tb_is_1" localSheetId="1" hidden="1">{"INCOME STMT ACCTS",#N/A,FALSE,"Working Trial Balance"}</definedName>
    <definedName name="wrn_tb_is_1" localSheetId="3" hidden="1">{"INCOME STMT ACCTS",#N/A,FALSE,"Working Trial Balance"}</definedName>
    <definedName name="wrn_tb_is_1" localSheetId="5" hidden="1">{"INCOME STMT ACCTS",#N/A,FALSE,"Working Trial Balance"}</definedName>
    <definedName name="wrn_tb_is_1" hidden="1">{"INCOME STMT ACCTS",#N/A,FALSE,"Working Trial Balance"}</definedName>
    <definedName name="wrn00"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_1"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_1"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_1"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00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1.1" localSheetId="1" hidden="1">{#N/A,#N/A,FALSE,"Calc";#N/A,#N/A,FALSE,"Sensitivity";#N/A,#N/A,FALSE,"LT Earn.Dil.";#N/A,#N/A,FALSE,"Dil. AVP"}</definedName>
    <definedName name="wrn1.1.1" localSheetId="3" hidden="1">{#N/A,#N/A,FALSE,"Calc";#N/A,#N/A,FALSE,"Sensitivity";#N/A,#N/A,FALSE,"LT Earn.Dil.";#N/A,#N/A,FALSE,"Dil. AVP"}</definedName>
    <definedName name="wrn1.1.1" localSheetId="5" hidden="1">{#N/A,#N/A,FALSE,"Calc";#N/A,#N/A,FALSE,"Sensitivity";#N/A,#N/A,FALSE,"LT Earn.Dil.";#N/A,#N/A,FALSE,"Dil. AVP"}</definedName>
    <definedName name="wrn1.1.1" hidden="1">{#N/A,#N/A,FALSE,"Calc";#N/A,#N/A,FALSE,"Sensitivity";#N/A,#N/A,FALSE,"LT Earn.Dil.";#N/A,#N/A,FALSE,"Dil. AVP"}</definedName>
    <definedName name="wrn1.1.1_1" localSheetId="1" hidden="1">{#N/A,#N/A,FALSE,"Calc";#N/A,#N/A,FALSE,"Sensitivity";#N/A,#N/A,FALSE,"LT Earn.Dil.";#N/A,#N/A,FALSE,"Dil. AVP"}</definedName>
    <definedName name="wrn1.1.1_1" localSheetId="3" hidden="1">{#N/A,#N/A,FALSE,"Calc";#N/A,#N/A,FALSE,"Sensitivity";#N/A,#N/A,FALSE,"LT Earn.Dil.";#N/A,#N/A,FALSE,"Dil. AVP"}</definedName>
    <definedName name="wrn1.1.1_1" localSheetId="5" hidden="1">{#N/A,#N/A,FALSE,"Calc";#N/A,#N/A,FALSE,"Sensitivity";#N/A,#N/A,FALSE,"LT Earn.Dil.";#N/A,#N/A,FALSE,"Dil. AVP"}</definedName>
    <definedName name="wrn1.1.1_1" hidden="1">{#N/A,#N/A,FALSE,"Calc";#N/A,#N/A,FALSE,"Sensitivity";#N/A,#N/A,FALSE,"LT Earn.Dil.";#N/A,#N/A,FALSE,"Dil. AVP"}</definedName>
    <definedName name="wrn1.corporate._Profile" localSheetId="1" hidden="1">{"Corporate Profile",#N/A,FALSE,"D"}</definedName>
    <definedName name="wrn1.corporate._Profile" localSheetId="3" hidden="1">{"Corporate Profile",#N/A,FALSE,"D"}</definedName>
    <definedName name="wrn1.corporate._Profile" localSheetId="5" hidden="1">{"Corporate Profile",#N/A,FALSE,"D"}</definedName>
    <definedName name="wrn1.corporate._Profile" hidden="1">{"Corporate Profile",#N/A,FALSE,"D"}</definedName>
    <definedName name="wrn1.corporate._Profile_1" localSheetId="1" hidden="1">{"Corporate Profile",#N/A,FALSE,"D"}</definedName>
    <definedName name="wrn1.corporate._Profile_1" localSheetId="3" hidden="1">{"Corporate Profile",#N/A,FALSE,"D"}</definedName>
    <definedName name="wrn1.corporate._Profile_1" localSheetId="5" hidden="1">{"Corporate Profile",#N/A,FALSE,"D"}</definedName>
    <definedName name="wrn1.corporate._Profile_1" hidden="1">{"Corporate Profile",#N/A,FALSE,"D"}</definedName>
    <definedName name="wrn1.full." localSheetId="1" hidden="1">{#N/A,#N/A,TRUE,"1998_Summary";#N/A,#N/A,TRUE,"1999_Summary";#N/A,#N/A,TRUE,"1998_IS";#N/A,#N/A,TRUE,"1999_IS"}</definedName>
    <definedName name="wrn1.full." localSheetId="3" hidden="1">{#N/A,#N/A,TRUE,"1998_Summary";#N/A,#N/A,TRUE,"1999_Summary";#N/A,#N/A,TRUE,"1998_IS";#N/A,#N/A,TRUE,"1999_IS"}</definedName>
    <definedName name="wrn1.full." localSheetId="5" hidden="1">{#N/A,#N/A,TRUE,"1998_Summary";#N/A,#N/A,TRUE,"1999_Summary";#N/A,#N/A,TRUE,"1998_IS";#N/A,#N/A,TRUE,"1999_IS"}</definedName>
    <definedName name="wrn1.full." hidden="1">{#N/A,#N/A,TRUE,"1998_Summary";#N/A,#N/A,TRUE,"1999_Summary";#N/A,#N/A,TRUE,"1998_IS";#N/A,#N/A,TRUE,"1999_IS"}</definedName>
    <definedName name="wrn1.repot" localSheetId="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all" localSheetId="1" hidden="1">{"PAGE1",#N/A,FALSE,"YIELDS";"PAGE2",#N/A,FALSE,"YIELDS";"PAGE3",#N/A,FALSE,"YIELDS"}</definedName>
    <definedName name="wrn2.all" localSheetId="3" hidden="1">{"PAGE1",#N/A,FALSE,"YIELDS";"PAGE2",#N/A,FALSE,"YIELDS";"PAGE3",#N/A,FALSE,"YIELDS"}</definedName>
    <definedName name="wrn2.all" localSheetId="5" hidden="1">{"PAGE1",#N/A,FALSE,"YIELDS";"PAGE2",#N/A,FALSE,"YIELDS";"PAGE3",#N/A,FALSE,"YIELDS"}</definedName>
    <definedName name="wrn2.all" hidden="1">{"PAGE1",#N/A,FALSE,"YIELDS";"PAGE2",#N/A,FALSE,"YIELDS";"PAGE3",#N/A,FALSE,"YIELDS"}</definedName>
    <definedName name="wrn2.all." localSheetId="1" hidden="1">{"PAGE1",#N/A,FALSE,"YIELDS";"PAGE2",#N/A,FALSE,"YIELDS";"PAGE3",#N/A,FALSE,"YIELDS"}</definedName>
    <definedName name="wrn2.all." localSheetId="3" hidden="1">{"PAGE1",#N/A,FALSE,"YIELDS";"PAGE2",#N/A,FALSE,"YIELDS";"PAGE3",#N/A,FALSE,"YIELDS"}</definedName>
    <definedName name="wrn2.all." localSheetId="5" hidden="1">{"PAGE1",#N/A,FALSE,"YIELDS";"PAGE2",#N/A,FALSE,"YIELDS";"PAGE3",#N/A,FALSE,"YIELDS"}</definedName>
    <definedName name="wrn2.all." hidden="1">{"PAGE1",#N/A,FALSE,"YIELDS";"PAGE2",#N/A,FALSE,"YIELDS";"PAGE3",#N/A,FALSE,"YIELDS"}</definedName>
    <definedName name="WRN2.Document" localSheetId="1" hidden="1">{"consolidated",#N/A,FALSE,"Sheet1";"cms",#N/A,FALSE,"Sheet1";"fse",#N/A,FALSE,"Sheet1"}</definedName>
    <definedName name="WRN2.Document" localSheetId="3" hidden="1">{"consolidated",#N/A,FALSE,"Sheet1";"cms",#N/A,FALSE,"Sheet1";"fse",#N/A,FALSE,"Sheet1"}</definedName>
    <definedName name="WRN2.Document" localSheetId="5" hidden="1">{"consolidated",#N/A,FALSE,"Sheet1";"cms",#N/A,FALSE,"Sheet1";"fse",#N/A,FALSE,"Sheet1"}</definedName>
    <definedName name="WRN2.Document" hidden="1">{"consolidated",#N/A,FALSE,"Sheet1";"cms",#N/A,FALSE,"Sheet1";"fse",#N/A,FALSE,"Sheet1"}</definedName>
    <definedName name="WRN2.Document_1" localSheetId="1" hidden="1">{"consolidated",#N/A,FALSE,"Sheet1";"cms",#N/A,FALSE,"Sheet1";"fse",#N/A,FALSE,"Sheet1"}</definedName>
    <definedName name="WRN2.Document_1" localSheetId="3" hidden="1">{"consolidated",#N/A,FALSE,"Sheet1";"cms",#N/A,FALSE,"Sheet1";"fse",#N/A,FALSE,"Sheet1"}</definedName>
    <definedName name="WRN2.Document_1" localSheetId="5" hidden="1">{"consolidated",#N/A,FALSE,"Sheet1";"cms",#N/A,FALSE,"Sheet1";"fse",#N/A,FALSE,"Sheet1"}</definedName>
    <definedName name="WRN2.Document_1" hidden="1">{"consolidated",#N/A,FALSE,"Sheet1";"cms",#N/A,FALSE,"Sheet1";"fse",#N/A,FALSE,"Sheet1"}</definedName>
    <definedName name="wrn2.gasodem." localSheetId="1" hidden="1">{"monthly",#N/A,FALSE,"GASODEM";"qtr to yr",#N/A,FALSE,"GASODEM"}</definedName>
    <definedName name="wrn2.gasodem." localSheetId="3" hidden="1">{"monthly",#N/A,FALSE,"GASODEM";"qtr to yr",#N/A,FALSE,"GASODEM"}</definedName>
    <definedName name="wrn2.gasodem." localSheetId="5" hidden="1">{"monthly",#N/A,FALSE,"GASODEM";"qtr to yr",#N/A,FALSE,"GASODEM"}</definedName>
    <definedName name="wrn2.gasodem." hidden="1">{"monthly",#N/A,FALSE,"GASODEM";"qtr to yr",#N/A,FALSE,"GASODEM"}</definedName>
    <definedName name="wrn2.is" localSheetId="1" hidden="1">{#N/A,#N/A,FALSE,"EPDCCon"}</definedName>
    <definedName name="wrn2.is" localSheetId="3" hidden="1">{#N/A,#N/A,FALSE,"EPDCCon"}</definedName>
    <definedName name="wrn2.is" localSheetId="5" hidden="1">{#N/A,#N/A,FALSE,"EPDCCon"}</definedName>
    <definedName name="wrn2.is" hidden="1">{#N/A,#N/A,FALSE,"EPDCCon"}</definedName>
    <definedName name="wrn2.is_1" localSheetId="1" hidden="1">{#N/A,#N/A,FALSE,"EPDCCon"}</definedName>
    <definedName name="wrn2.is_1" localSheetId="3" hidden="1">{#N/A,#N/A,FALSE,"EPDCCon"}</definedName>
    <definedName name="wrn2.is_1" localSheetId="5" hidden="1">{#N/A,#N/A,FALSE,"EPDCCon"}</definedName>
    <definedName name="wrn2.is_1" hidden="1">{#N/A,#N/A,FALSE,"EPDCCon"}</definedName>
    <definedName name="wrn2.isNew" localSheetId="1" hidden="1">{#N/A,#N/A,FALSE,"EPDCCon"}</definedName>
    <definedName name="wrn2.isNew" localSheetId="3" hidden="1">{#N/A,#N/A,FALSE,"EPDCCon"}</definedName>
    <definedName name="wrn2.isNew" localSheetId="5" hidden="1">{#N/A,#N/A,FALSE,"EPDCCon"}</definedName>
    <definedName name="wrn2.isNew" hidden="1">{#N/A,#N/A,FALSE,"EPDCCon"}</definedName>
    <definedName name="wrn2.isNew_1" localSheetId="1" hidden="1">{#N/A,#N/A,FALSE,"EPDCCon"}</definedName>
    <definedName name="wrn2.isNew_1" localSheetId="3" hidden="1">{#N/A,#N/A,FALSE,"EPDCCon"}</definedName>
    <definedName name="wrn2.isNew_1" localSheetId="5" hidden="1">{#N/A,#N/A,FALSE,"EPDCCon"}</definedName>
    <definedName name="wrn2.isNew_1" hidden="1">{#N/A,#N/A,FALSE,"EPDCCon"}</definedName>
    <definedName name="wrn3.ALL." localSheetId="1" hidden="1">{#N/A,#N/A,FALSE,"DCF";#N/A,#N/A,FALSE,"WACC";#N/A,#N/A,FALSE,"Sales_EBIT";#N/A,#N/A,FALSE,"Capex_Depreciation";#N/A,#N/A,FALSE,"WC";#N/A,#N/A,FALSE,"Interest";#N/A,#N/A,FALSE,"Assumptions"}</definedName>
    <definedName name="wrn3.ALL." localSheetId="3" hidden="1">{#N/A,#N/A,FALSE,"DCF";#N/A,#N/A,FALSE,"WACC";#N/A,#N/A,FALSE,"Sales_EBIT";#N/A,#N/A,FALSE,"Capex_Depreciation";#N/A,#N/A,FALSE,"WC";#N/A,#N/A,FALSE,"Interest";#N/A,#N/A,FALSE,"Assumptions"}</definedName>
    <definedName name="wrn3.ALL." localSheetId="5"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ALL._1" localSheetId="1" hidden="1">{#N/A,#N/A,FALSE,"DCF";#N/A,#N/A,FALSE,"WACC";#N/A,#N/A,FALSE,"Sales_EBIT";#N/A,#N/A,FALSE,"Capex_Depreciation";#N/A,#N/A,FALSE,"WC";#N/A,#N/A,FALSE,"Interest";#N/A,#N/A,FALSE,"Assumptions"}</definedName>
    <definedName name="wrn3.ALL._1" localSheetId="3" hidden="1">{#N/A,#N/A,FALSE,"DCF";#N/A,#N/A,FALSE,"WACC";#N/A,#N/A,FALSE,"Sales_EBIT";#N/A,#N/A,FALSE,"Capex_Depreciation";#N/A,#N/A,FALSE,"WC";#N/A,#N/A,FALSE,"Interest";#N/A,#N/A,FALSE,"Assumptions"}</definedName>
    <definedName name="wrn3.ALL._1" localSheetId="5" hidden="1">{#N/A,#N/A,FALSE,"DCF";#N/A,#N/A,FALSE,"WACC";#N/A,#N/A,FALSE,"Sales_EBIT";#N/A,#N/A,FALSE,"Capex_Depreciation";#N/A,#N/A,FALSE,"WC";#N/A,#N/A,FALSE,"Interest";#N/A,#N/A,FALSE,"Assumptions"}</definedName>
    <definedName name="wrn3.ALL._1" hidden="1">{#N/A,#N/A,FALSE,"DCF";#N/A,#N/A,FALSE,"WACC";#N/A,#N/A,FALSE,"Sales_EBIT";#N/A,#N/A,FALSE,"Capex_Depreciation";#N/A,#N/A,FALSE,"WC";#N/A,#N/A,FALSE,"Interest";#N/A,#N/A,FALSE,"Assumptions"}</definedName>
    <definedName name="wrna.prod" localSheetId="1" hidden="1">{#N/A,#N/A,FALSE,"1";#N/A,#N/A,FALSE,"2";#N/A,#N/A,FALSE,"16 - 17";#N/A,#N/A,FALSE,"18 - 19";#N/A,#N/A,FALSE,"26";#N/A,#N/A,FALSE,"27";#N/A,#N/A,FALSE,"28"}</definedName>
    <definedName name="wrna.prod" localSheetId="3" hidden="1">{#N/A,#N/A,FALSE,"1";#N/A,#N/A,FALSE,"2";#N/A,#N/A,FALSE,"16 - 17";#N/A,#N/A,FALSE,"18 - 19";#N/A,#N/A,FALSE,"26";#N/A,#N/A,FALSE,"27";#N/A,#N/A,FALSE,"28"}</definedName>
    <definedName name="wrna.prod" localSheetId="5" hidden="1">{#N/A,#N/A,FALSE,"1";#N/A,#N/A,FALSE,"2";#N/A,#N/A,FALSE,"16 - 17";#N/A,#N/A,FALSE,"18 - 19";#N/A,#N/A,FALSE,"26";#N/A,#N/A,FALSE,"27";#N/A,#N/A,FALSE,"28"}</definedName>
    <definedName name="wrna.prod" hidden="1">{#N/A,#N/A,FALSE,"1";#N/A,#N/A,FALSE,"2";#N/A,#N/A,FALSE,"16 - 17";#N/A,#N/A,FALSE,"18 - 19";#N/A,#N/A,FALSE,"26";#N/A,#N/A,FALSE,"27";#N/A,#N/A,FALSE,"28"}</definedName>
    <definedName name="wrna.prod_1" localSheetId="1" hidden="1">{#N/A,#N/A,FALSE,"1";#N/A,#N/A,FALSE,"2";#N/A,#N/A,FALSE,"16 - 17";#N/A,#N/A,FALSE,"18 - 19";#N/A,#N/A,FALSE,"26";#N/A,#N/A,FALSE,"27";#N/A,#N/A,FALSE,"28"}</definedName>
    <definedName name="wrna.prod_1" localSheetId="3" hidden="1">{#N/A,#N/A,FALSE,"1";#N/A,#N/A,FALSE,"2";#N/A,#N/A,FALSE,"16 - 17";#N/A,#N/A,FALSE,"18 - 19";#N/A,#N/A,FALSE,"26";#N/A,#N/A,FALSE,"27";#N/A,#N/A,FALSE,"28"}</definedName>
    <definedName name="wrna.prod_1" localSheetId="5" hidden="1">{#N/A,#N/A,FALSE,"1";#N/A,#N/A,FALSE,"2";#N/A,#N/A,FALSE,"16 - 17";#N/A,#N/A,FALSE,"18 - 19";#N/A,#N/A,FALSE,"26";#N/A,#N/A,FALSE,"27";#N/A,#N/A,FALSE,"28"}</definedName>
    <definedName name="wrna.prod_1" hidden="1">{#N/A,#N/A,FALSE,"1";#N/A,#N/A,FALSE,"2";#N/A,#N/A,FALSE,"16 - 17";#N/A,#N/A,FALSE,"18 - 19";#N/A,#N/A,FALSE,"26";#N/A,#N/A,FALSE,"27";#N/A,#N/A,FALSE,"28"}</definedName>
    <definedName name="wrnAll_Worksheets2" localSheetId="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_1" localSheetId="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_1"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_1"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2_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bal" localSheetId="1" hidden="1">{"bs",#N/A,FALSE,"SCF"}</definedName>
    <definedName name="wrnbal" localSheetId="3" hidden="1">{"bs",#N/A,FALSE,"SCF"}</definedName>
    <definedName name="wrnbal" localSheetId="5" hidden="1">{"bs",#N/A,FALSE,"SCF"}</definedName>
    <definedName name="wrnbal" hidden="1">{"bs",#N/A,FALSE,"SCF"}</definedName>
    <definedName name="wrncompas" localSheetId="1" hidden="1">{"comps",#N/A,FALSE,"comps";"notes",#N/A,FALSE,"comps"}</definedName>
    <definedName name="wrncompas" localSheetId="3" hidden="1">{"comps",#N/A,FALSE,"comps";"notes",#N/A,FALSE,"comps"}</definedName>
    <definedName name="wrncompas" localSheetId="5" hidden="1">{"comps",#N/A,FALSE,"comps";"notes",#N/A,FALSE,"comps"}</definedName>
    <definedName name="wrncompas" hidden="1">{"comps",#N/A,FALSE,"comps";"notes",#N/A,FALSE,"comps"}</definedName>
    <definedName name="wrncompas_1" localSheetId="1" hidden="1">{"comps",#N/A,FALSE,"comps";"notes",#N/A,FALSE,"comps"}</definedName>
    <definedName name="wrncompas_1" localSheetId="3" hidden="1">{"comps",#N/A,FALSE,"comps";"notes",#N/A,FALSE,"comps"}</definedName>
    <definedName name="wrncompas_1" localSheetId="5" hidden="1">{"comps",#N/A,FALSE,"comps";"notes",#N/A,FALSE,"comps"}</definedName>
    <definedName name="wrncompas_1" hidden="1">{"comps",#N/A,FALSE,"comps";"notes",#N/A,FALSE,"comps"}</definedName>
    <definedName name="wrnfy97" localSheetId="1" hidden="1">{#N/A,#N/A,FALSE,"FY97";#N/A,#N/A,FALSE,"FY98";#N/A,#N/A,FALSE,"FY99";#N/A,#N/A,FALSE,"FY00";#N/A,#N/A,FALSE,"FY01"}</definedName>
    <definedName name="wrnfy97" localSheetId="3" hidden="1">{#N/A,#N/A,FALSE,"FY97";#N/A,#N/A,FALSE,"FY98";#N/A,#N/A,FALSE,"FY99";#N/A,#N/A,FALSE,"FY00";#N/A,#N/A,FALSE,"FY01"}</definedName>
    <definedName name="wrnfy97" localSheetId="5" hidden="1">{#N/A,#N/A,FALSE,"FY97";#N/A,#N/A,FALSE,"FY98";#N/A,#N/A,FALSE,"FY99";#N/A,#N/A,FALSE,"FY00";#N/A,#N/A,FALSE,"FY01"}</definedName>
    <definedName name="wrnfy97" hidden="1">{#N/A,#N/A,FALSE,"FY97";#N/A,#N/A,FALSE,"FY98";#N/A,#N/A,FALSE,"FY99";#N/A,#N/A,FALSE,"FY00";#N/A,#N/A,FALSE,"FY01"}</definedName>
    <definedName name="wrnfy97_1" localSheetId="1" hidden="1">{#N/A,#N/A,FALSE,"FY97";#N/A,#N/A,FALSE,"FY98";#N/A,#N/A,FALSE,"FY99";#N/A,#N/A,FALSE,"FY00";#N/A,#N/A,FALSE,"FY01"}</definedName>
    <definedName name="wrnfy97_1" localSheetId="3" hidden="1">{#N/A,#N/A,FALSE,"FY97";#N/A,#N/A,FALSE,"FY98";#N/A,#N/A,FALSE,"FY99";#N/A,#N/A,FALSE,"FY00";#N/A,#N/A,FALSE,"FY01"}</definedName>
    <definedName name="wrnfy97_1" localSheetId="5" hidden="1">{#N/A,#N/A,FALSE,"FY97";#N/A,#N/A,FALSE,"FY98";#N/A,#N/A,FALSE,"FY99";#N/A,#N/A,FALSE,"FY00";#N/A,#N/A,FALSE,"FY01"}</definedName>
    <definedName name="wrnfy97_1" hidden="1">{#N/A,#N/A,FALSE,"FY97";#N/A,#N/A,FALSE,"FY98";#N/A,#N/A,FALSE,"FY99";#N/A,#N/A,FALSE,"FY00";#N/A,#N/A,FALSE,"FY01"}</definedName>
    <definedName name="wrnn"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_1"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_1"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_1"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n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tbexplans2" localSheetId="1" hidden="1">{"EXPLANATIONS",#N/A,FALSE,"Working Trial Balance"}</definedName>
    <definedName name="wrntbexplans2" localSheetId="3" hidden="1">{"EXPLANATIONS",#N/A,FALSE,"Working Trial Balance"}</definedName>
    <definedName name="wrntbexplans2" localSheetId="5" hidden="1">{"EXPLANATIONS",#N/A,FALSE,"Working Trial Balance"}</definedName>
    <definedName name="wrntbexplans2" hidden="1">{"EXPLANATIONS",#N/A,FALSE,"Working Trial Balance"}</definedName>
    <definedName name="wrntbexplans2_1" localSheetId="1" hidden="1">{"EXPLANATIONS",#N/A,FALSE,"Working Trial Balance"}</definedName>
    <definedName name="wrntbexplans2_1" localSheetId="3" hidden="1">{"EXPLANATIONS",#N/A,FALSE,"Working Trial Balance"}</definedName>
    <definedName name="wrntbexplans2_1" localSheetId="5" hidden="1">{"EXPLANATIONS",#N/A,FALSE,"Working Trial Balance"}</definedName>
    <definedName name="wrntbexplans2_1" hidden="1">{"EXPLANATIONS",#N/A,FALSE,"Working Trial Balance"}</definedName>
    <definedName name="WRR" localSheetId="1" hidden="1">{#N/A,#N/A,FALSE,"Pharm";#N/A,#N/A,FALSE,"WWCM"}</definedName>
    <definedName name="WRR" localSheetId="3" hidden="1">{#N/A,#N/A,FALSE,"Pharm";#N/A,#N/A,FALSE,"WWCM"}</definedName>
    <definedName name="WRR" localSheetId="5" hidden="1">{#N/A,#N/A,FALSE,"Pharm";#N/A,#N/A,FALSE,"WWCM"}</definedName>
    <definedName name="WRR" hidden="1">{#N/A,#N/A,FALSE,"Pharm";#N/A,#N/A,FALSE,"WWCM"}</definedName>
    <definedName name="WRR_1" localSheetId="1" hidden="1">{#N/A,#N/A,FALSE,"Pharm";#N/A,#N/A,FALSE,"WWCM"}</definedName>
    <definedName name="WRR_1" localSheetId="3" hidden="1">{#N/A,#N/A,FALSE,"Pharm";#N/A,#N/A,FALSE,"WWCM"}</definedName>
    <definedName name="WRR_1" localSheetId="5" hidden="1">{#N/A,#N/A,FALSE,"Pharm";#N/A,#N/A,FALSE,"WWCM"}</definedName>
    <definedName name="WRR_1" hidden="1">{#N/A,#N/A,FALSE,"Pharm";#N/A,#N/A,FALSE,"WWCM"}</definedName>
    <definedName name="wrrrrr" localSheetId="1" hidden="1">{#N/A,#N/A,FALSE,"REPORT"}</definedName>
    <definedName name="wrrrrr" localSheetId="3" hidden="1">{#N/A,#N/A,FALSE,"REPORT"}</definedName>
    <definedName name="wrrrrr" localSheetId="5" hidden="1">{#N/A,#N/A,FALSE,"REPORT"}</definedName>
    <definedName name="wrrrrr" hidden="1">{#N/A,#N/A,FALSE,"REPORT"}</definedName>
    <definedName name="wrrrrr_1" localSheetId="1" hidden="1">{#N/A,#N/A,FALSE,"REPORT"}</definedName>
    <definedName name="wrrrrr_1" localSheetId="3" hidden="1">{#N/A,#N/A,FALSE,"REPORT"}</definedName>
    <definedName name="wrrrrr_1" localSheetId="5" hidden="1">{#N/A,#N/A,FALSE,"REPORT"}</definedName>
    <definedName name="wrrrrr_1" hidden="1">{#N/A,#N/A,FALSE,"REPORT"}</definedName>
    <definedName name="wrtu6u46h" localSheetId="1">{"Client Name or Project Name"}</definedName>
    <definedName name="wrtu6u46h" localSheetId="3">{"Client Name or Project Name"}</definedName>
    <definedName name="wrtu6u46h" localSheetId="5">{"Client Name or Project Name"}</definedName>
    <definedName name="wrtu6u46h">{"Client Name or Project Name"}</definedName>
    <definedName name="wrtuyruwreu" localSheetId="1">{"Client Name or Project Name"}</definedName>
    <definedName name="wrtuyruwreu" localSheetId="3">{"Client Name or Project Name"}</definedName>
    <definedName name="wrtuyruwreu" localSheetId="5">{"Client Name or Project Name"}</definedName>
    <definedName name="wrtuyruwreu">{"Client Name or Project Name"}</definedName>
    <definedName name="wrtwuyw45u" localSheetId="1">{"Client Name or Project Name"}</definedName>
    <definedName name="wrtwuyw45u" localSheetId="3">{"Client Name or Project Name"}</definedName>
    <definedName name="wrtwuyw45u" localSheetId="5">{"Client Name or Project Name"}</definedName>
    <definedName name="wrtwuyw45u">{"Client Name or Project Name"}</definedName>
    <definedName name="wrutwruturwtu" localSheetId="1">{"Client Name or Project Name"}</definedName>
    <definedName name="wrutwruturwtu" localSheetId="3">{"Client Name or Project Name"}</definedName>
    <definedName name="wrutwruturwtu" localSheetId="5">{"Client Name or Project Name"}</definedName>
    <definedName name="wrutwruturwtu">{"Client Name or Project Name"}</definedName>
    <definedName name="wruytwtu64u" localSheetId="1">{"Client Name or Project Name"}</definedName>
    <definedName name="wruytwtu64u" localSheetId="3">{"Client Name or Project Name"}</definedName>
    <definedName name="wruytwtu64u" localSheetId="5">{"Client Name or Project Name"}</definedName>
    <definedName name="wruytwtu64u">{"Client Name or Project Name"}</definedName>
    <definedName name="ws" hidden="1">#REF!</definedName>
    <definedName name="wsbwbwbwb" localSheetId="1">{"Client Name or Project Name"}</definedName>
    <definedName name="wsbwbwbwb" localSheetId="3">{"Client Name or Project Name"}</definedName>
    <definedName name="wsbwbwbwb" localSheetId="5">{"Client Name or Project Name"}</definedName>
    <definedName name="wsbwbwbwb">{"Client Name or Project Name"}</definedName>
    <definedName name="wsm" hidden="1">#N/A</definedName>
    <definedName name="wt" localSheetId="1" hidden="1">{#N/A,#N/A,FALSE,"FY97";#N/A,#N/A,FALSE,"FY98";#N/A,#N/A,FALSE,"FY99";#N/A,#N/A,FALSE,"FY00";#N/A,#N/A,FALSE,"FY01"}</definedName>
    <definedName name="wt" localSheetId="3" hidden="1">{#N/A,#N/A,FALSE,"FY97";#N/A,#N/A,FALSE,"FY98";#N/A,#N/A,FALSE,"FY99";#N/A,#N/A,FALSE,"FY00";#N/A,#N/A,FALSE,"FY01"}</definedName>
    <definedName name="wt" localSheetId="5" hidden="1">{#N/A,#N/A,FALSE,"FY97";#N/A,#N/A,FALSE,"FY98";#N/A,#N/A,FALSE,"FY99";#N/A,#N/A,FALSE,"FY00";#N/A,#N/A,FALSE,"FY01"}</definedName>
    <definedName name="wt" hidden="1">{#N/A,#N/A,FALSE,"FY97";#N/A,#N/A,FALSE,"FY98";#N/A,#N/A,FALSE,"FY99";#N/A,#N/A,FALSE,"FY00";#N/A,#N/A,FALSE,"FY01"}</definedName>
    <definedName name="wt_1" localSheetId="1" hidden="1">{#N/A,#N/A,FALSE,"FY97";#N/A,#N/A,FALSE,"FY98";#N/A,#N/A,FALSE,"FY99";#N/A,#N/A,FALSE,"FY00";#N/A,#N/A,FALSE,"FY01"}</definedName>
    <definedName name="wt_1" localSheetId="3" hidden="1">{#N/A,#N/A,FALSE,"FY97";#N/A,#N/A,FALSE,"FY98";#N/A,#N/A,FALSE,"FY99";#N/A,#N/A,FALSE,"FY00";#N/A,#N/A,FALSE,"FY01"}</definedName>
    <definedName name="wt_1" localSheetId="5" hidden="1">{#N/A,#N/A,FALSE,"FY97";#N/A,#N/A,FALSE,"FY98";#N/A,#N/A,FALSE,"FY99";#N/A,#N/A,FALSE,"FY00";#N/A,#N/A,FALSE,"FY01"}</definedName>
    <definedName name="wt_1" hidden="1">{#N/A,#N/A,FALSE,"FY97";#N/A,#N/A,FALSE,"FY98";#N/A,#N/A,FALSE,"FY99";#N/A,#N/A,FALSE,"FY00";#N/A,#N/A,FALSE,"FY01"}</definedName>
    <definedName name="wtdavgshares" localSheetId="3">#REF!</definedName>
    <definedName name="wtdavgshares">#REF!</definedName>
    <definedName name="wv" localSheetId="1" hidden="1">{#N/A,#N/A,FALSE,"Pharm";#N/A,#N/A,FALSE,"WWCM"}</definedName>
    <definedName name="wv" localSheetId="3" hidden="1">{#N/A,#N/A,FALSE,"Pharm";#N/A,#N/A,FALSE,"WWCM"}</definedName>
    <definedName name="wv" localSheetId="5" hidden="1">{#N/A,#N/A,FALSE,"Pharm";#N/A,#N/A,FALSE,"WWCM"}</definedName>
    <definedName name="wv" hidden="1">{#N/A,#N/A,FALSE,"Pharm";#N/A,#N/A,FALSE,"WWCM"}</definedName>
    <definedName name="wv_1" localSheetId="1" hidden="1">{#N/A,#N/A,FALSE,"Pharm";#N/A,#N/A,FALSE,"WWCM"}</definedName>
    <definedName name="wv_1" localSheetId="3" hidden="1">{#N/A,#N/A,FALSE,"Pharm";#N/A,#N/A,FALSE,"WWCM"}</definedName>
    <definedName name="wv_1" localSheetId="5" hidden="1">{#N/A,#N/A,FALSE,"Pharm";#N/A,#N/A,FALSE,"WWCM"}</definedName>
    <definedName name="wv_1" hidden="1">{#N/A,#N/A,FALSE,"Pharm";#N/A,#N/A,FALSE,"WWCM"}</definedName>
    <definedName name="wvu.A."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Balance._.Sheet." localSheetId="1"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 localSheetId="3"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 localSheetId="5"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_1" localSheetId="1"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_1" localSheetId="3"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_1" localSheetId="5"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Balance._.Sheet._1" hidden="1">{TRUE,TRUE,-2.75,-17,746.25,471.75,FALSE,TRUE,TRUE,TRUE,0,1,#N/A,1,#N/A,11.5607476635514,45.1538461538462,1,FALSE,FALSE,3,TRUE,1,FALSE,75,"Swvu.Balance._.Sheet.","ACwvu.Balance._.Sheet.",#N/A,FALSE,FALSE,0.75,0.75,1,1,1,"","",FALSE,FALSE,FALSE,FALSE,1,#N/A,1,1,"=R1C1:R28C8",FALSE,#N/A,#N/A,FALSE,FALSE,FALSE,1,4294967292,4294967292,FALSE,FALSE,TRUE,TRUE,TRUE}</definedName>
    <definedName name="wvu.cash." localSheetId="1" hidden="1">{TRUE,TRUE,-1.25,-15.5,456.75,279.75,FALSE,FALSE,TRUE,TRUE,0,1,18,1,199,6,3,4,TRUE,TRUE,3,TRUE,1,TRUE,100,"Swvu.cash.","ACwvu.cash.",1,FALSE,FALSE,0.511811023622047,0.511811023622047,0.511811023622047,0.511811023622047,1,"","",FALSE,FALSE,FALSE,FALSE,1,#N/A,1,1,#DIV/0!,FALSE,"Rwvu.cash.",#N/A,FALSE,FALSE}</definedName>
    <definedName name="wvu.cash." localSheetId="3" hidden="1">{TRUE,TRUE,-1.25,-15.5,456.75,279.75,FALSE,FALSE,TRUE,TRUE,0,1,18,1,199,6,3,4,TRUE,TRUE,3,TRUE,1,TRUE,100,"Swvu.cash.","ACwvu.cash.",1,FALSE,FALSE,0.511811023622047,0.511811023622047,0.511811023622047,0.511811023622047,1,"","",FALSE,FALSE,FALSE,FALSE,1,#N/A,1,1,#DIV/0!,FALSE,"Rwvu.cash.",#N/A,FALSE,FALSE}</definedName>
    <definedName name="wvu.cash." localSheetId="5"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DBASE." localSheetId="1" hidden="1">{TRUE,TRUE,-2.75,-17,484.5,255.75,FALSE,FALSE,TRUE,TRUE,0,12,#N/A,5,522,7.61643835616438,9,3,FALSE,TRUE,3,TRUE,1,TRUE,75,"Swvu.DBASE.","ACwvu.DBASE.",#N/A,FALSE,FALSE,0,0,0,0,1,"","",FALSE,FALSE,FALSE,FALSE,1,55,#N/A,#N/A,"=R9C2:R551C14","=R1:R8",#N/A,#N/A,FALSE,FALSE,FALSE,1,600,600,FALSE,FALSE,TRUE,TRUE,TRUE}</definedName>
    <definedName name="wvu.DBASE." localSheetId="3" hidden="1">{TRUE,TRUE,-2.75,-17,484.5,255.75,FALSE,FALSE,TRUE,TRUE,0,12,#N/A,5,522,7.61643835616438,9,3,FALSE,TRUE,3,TRUE,1,TRUE,75,"Swvu.DBASE.","ACwvu.DBASE.",#N/A,FALSE,FALSE,0,0,0,0,1,"","",FALSE,FALSE,FALSE,FALSE,1,55,#N/A,#N/A,"=R9C2:R551C14","=R1:R8",#N/A,#N/A,FALSE,FALSE,FALSE,1,600,600,FALSE,FALSE,TRUE,TRUE,TRUE}</definedName>
    <definedName name="wvu.DBASE." localSheetId="5" hidden="1">{TRUE,TRUE,-2.75,-17,484.5,255.75,FALSE,FALSE,TRUE,TRUE,0,12,#N/A,5,522,7.61643835616438,9,3,FALSE,TRUE,3,TRUE,1,TRUE,75,"Swvu.DBASE.","ACwvu.DBASE.",#N/A,FALSE,FALSE,0,0,0,0,1,"","",FALSE,FALSE,FALSE,FALSE,1,55,#N/A,#N/A,"=R9C2:R551C14","=R1:R8",#N/A,#N/A,FALSE,FALSE,FALSE,1,600,600,FALSE,FALSE,TRUE,TRUE,TRUE}</definedName>
    <definedName name="wvu.DBASE." hidden="1">{TRUE,TRUE,-2.75,-17,484.5,255.75,FALSE,FALSE,TRUE,TRUE,0,12,#N/A,5,522,7.61643835616438,9,3,FALSE,TRUE,3,TRUE,1,TRUE,75,"Swvu.DBASE.","ACwvu.DBASE.",#N/A,FALSE,FALSE,0,0,0,0,1,"","",FALSE,FALSE,FALSE,FALSE,1,55,#N/A,#N/A,"=R9C2:R551C14","=R1:R8",#N/A,#N/A,FALSE,FALSE,FALSE,1,600,600,FALSE,FALSE,TRUE,TRUE,TRUE}</definedName>
    <definedName name="wvu.DBASE._1" localSheetId="1" hidden="1">{TRUE,TRUE,-2.75,-17,484.5,255.75,FALSE,FALSE,TRUE,TRUE,0,12,#N/A,5,522,7.61643835616438,9,3,FALSE,TRUE,3,TRUE,1,TRUE,75,"Swvu.DBASE.","ACwvu.DBASE.",#N/A,FALSE,FALSE,0,0,0,0,1,"","",FALSE,FALSE,FALSE,FALSE,1,55,#N/A,#N/A,"=R9C2:R551C14","=R1:R8",#N/A,#N/A,FALSE,FALSE,FALSE,1,600,600,FALSE,FALSE,TRUE,TRUE,TRUE}</definedName>
    <definedName name="wvu.DBASE._1" localSheetId="3" hidden="1">{TRUE,TRUE,-2.75,-17,484.5,255.75,FALSE,FALSE,TRUE,TRUE,0,12,#N/A,5,522,7.61643835616438,9,3,FALSE,TRUE,3,TRUE,1,TRUE,75,"Swvu.DBASE.","ACwvu.DBASE.",#N/A,FALSE,FALSE,0,0,0,0,1,"","",FALSE,FALSE,FALSE,FALSE,1,55,#N/A,#N/A,"=R9C2:R551C14","=R1:R8",#N/A,#N/A,FALSE,FALSE,FALSE,1,600,600,FALSE,FALSE,TRUE,TRUE,TRUE}</definedName>
    <definedName name="wvu.DBASE._1" localSheetId="5" hidden="1">{TRUE,TRUE,-2.75,-17,484.5,255.75,FALSE,FALSE,TRUE,TRUE,0,12,#N/A,5,522,7.61643835616438,9,3,FALSE,TRUE,3,TRUE,1,TRUE,75,"Swvu.DBASE.","ACwvu.DBASE.",#N/A,FALSE,FALSE,0,0,0,0,1,"","",FALSE,FALSE,FALSE,FALSE,1,55,#N/A,#N/A,"=R9C2:R551C14","=R1:R8",#N/A,#N/A,FALSE,FALSE,FALSE,1,600,600,FALSE,FALSE,TRUE,TRUE,TRUE}</definedName>
    <definedName name="wvu.DBASE._1" hidden="1">{TRUE,TRUE,-2.75,-17,484.5,255.75,FALSE,FALSE,TRUE,TRUE,0,12,#N/A,5,522,7.61643835616438,9,3,FALSE,TRUE,3,TRUE,1,TRUE,75,"Swvu.DBASE.","ACwvu.DBASE.",#N/A,FALSE,FALSE,0,0,0,0,1,"","",FALSE,FALSE,FALSE,FALSE,1,55,#N/A,#N/A,"=R9C2:R551C14","=R1:R8",#N/A,#N/A,FALSE,FALSE,FALSE,1,600,600,FALSE,FALSE,TRUE,TRUE,TRUE}</definedName>
    <definedName name="wvu.dcf." localSheetId="1" hidden="1">{TRUE,TRUE,-1.25,-15.5,604.5,391.5,FALSE,FALSE,TRUE,TRUE,0,1,#N/A,1,#N/A,8.91764705882353,26.5294117647059,1,FALSE,FALSE,3,TRUE,1,FALSE,100,"Swvu.dcf.","ACwvu.dcf.",1,FALSE,FALSE,0.75,0.75,1,1,1,"","",FALSE,FALSE,FALSE,FALSE,1,#N/A,1,1,"=R1C1:R42C12",FALSE,#N/A,#N/A,FALSE,FALSE}</definedName>
    <definedName name="wvu.dcf." localSheetId="3" hidden="1">{TRUE,TRUE,-1.25,-15.5,604.5,391.5,FALSE,FALSE,TRUE,TRUE,0,1,#N/A,1,#N/A,8.91764705882353,26.5294117647059,1,FALSE,FALSE,3,TRUE,1,FALSE,100,"Swvu.dcf.","ACwvu.dcf.",1,FALSE,FALSE,0.75,0.75,1,1,1,"","",FALSE,FALSE,FALSE,FALSE,1,#N/A,1,1,"=R1C1:R42C12",FALSE,#N/A,#N/A,FALSE,FALSE}</definedName>
    <definedName name="wvu.dcf." localSheetId="5" hidden="1">{TRUE,TRUE,-1.25,-15.5,604.5,391.5,FALSE,FALSE,TRUE,TRUE,0,1,#N/A,1,#N/A,8.91764705882353,26.5294117647059,1,FALSE,FALSE,3,TRUE,1,FALSE,100,"Swvu.dcf.","ACwvu.dcf.",1,FALSE,FALSE,0.75,0.75,1,1,1,"","",FALSE,FALSE,FALSE,FALSE,1,#N/A,1,1,"=R1C1:R42C12",FALSE,#N/A,#N/A,FALSE,FALSE}</definedName>
    <definedName name="wvu.dcf." hidden="1">{TRUE,TRUE,-1.25,-15.5,604.5,391.5,FALSE,FALSE,TRUE,TRUE,0,1,#N/A,1,#N/A,8.91764705882353,26.5294117647059,1,FALSE,FALSE,3,TRUE,1,FALSE,100,"Swvu.dcf.","ACwvu.dcf.",1,FALSE,FALSE,0.75,0.75,1,1,1,"","",FALSE,FALSE,FALSE,FALSE,1,#N/A,1,1,"=R1C1:R42C12",FALSE,#N/A,#N/A,FALSE,FALSE}</definedName>
    <definedName name="wvu.dcf._1" localSheetId="1" hidden="1">{TRUE,TRUE,-1.25,-15.5,604.5,391.5,FALSE,FALSE,TRUE,TRUE,0,1,#N/A,1,#N/A,8.91764705882353,26.5294117647059,1,FALSE,FALSE,3,TRUE,1,FALSE,100,"Swvu.dcf.","ACwvu.dcf.",1,FALSE,FALSE,0.75,0.75,1,1,1,"","",FALSE,FALSE,FALSE,FALSE,1,#N/A,1,1,"=R1C1:R42C12",FALSE,#N/A,#N/A,FALSE,FALSE}</definedName>
    <definedName name="wvu.dcf._1" localSheetId="3" hidden="1">{TRUE,TRUE,-1.25,-15.5,604.5,391.5,FALSE,FALSE,TRUE,TRUE,0,1,#N/A,1,#N/A,8.91764705882353,26.5294117647059,1,FALSE,FALSE,3,TRUE,1,FALSE,100,"Swvu.dcf.","ACwvu.dcf.",1,FALSE,FALSE,0.75,0.75,1,1,1,"","",FALSE,FALSE,FALSE,FALSE,1,#N/A,1,1,"=R1C1:R42C12",FALSE,#N/A,#N/A,FALSE,FALSE}</definedName>
    <definedName name="wvu.dcf._1" localSheetId="5" hidden="1">{TRUE,TRUE,-1.25,-15.5,604.5,391.5,FALSE,FALSE,TRUE,TRUE,0,1,#N/A,1,#N/A,8.91764705882353,26.5294117647059,1,FALSE,FALSE,3,TRUE,1,FALSE,100,"Swvu.dcf.","ACwvu.dcf.",1,FALSE,FALSE,0.75,0.75,1,1,1,"","",FALSE,FALSE,FALSE,FALSE,1,#N/A,1,1,"=R1C1:R42C12",FALSE,#N/A,#N/A,FALSE,FALSE}</definedName>
    <definedName name="wvu.dcf._1" hidden="1">{TRUE,TRUE,-1.25,-15.5,604.5,391.5,FALSE,FALSE,TRUE,TRUE,0,1,#N/A,1,#N/A,8.91764705882353,26.5294117647059,1,FALSE,FALSE,3,TRUE,1,FALSE,100,"Swvu.dcf.","ACwvu.dcf.",1,FALSE,FALSE,0.75,0.75,1,1,1,"","",FALSE,FALSE,FALSE,FALSE,1,#N/A,1,1,"=R1C1:R42C12",FALSE,#N/A,#N/A,FALSE,FALSE}</definedName>
    <definedName name="wvu.DETAIL." localSheetId="1" hidden="1">{TRUE,TRUE,-2.75,-17,484.5,255.75,FALSE,FALSE,TRUE,TRUE,0,13,#N/A,11,540,7.61643835616438,4,3,FALSE,TRUE,3,TRUE,1,TRUE,75,"Swvu.DETAIL.","ACwvu.DETAIL.",#N/A,FALSE,FALSE,0,0,0,0,1,"","",FALSE,FALSE,FALSE,FALSE,1,55,#N/A,#N/A,"=R10C2:R702C15","=R2:R9",#N/A,#N/A,FALSE,FALSE,FALSE,1,600,600,FALSE,FALSE,TRUE,TRUE,TRUE}</definedName>
    <definedName name="wvu.DETAIL." localSheetId="3" hidden="1">{TRUE,TRUE,-2.75,-17,484.5,255.75,FALSE,FALSE,TRUE,TRUE,0,13,#N/A,11,540,7.61643835616438,4,3,FALSE,TRUE,3,TRUE,1,TRUE,75,"Swvu.DETAIL.","ACwvu.DETAIL.",#N/A,FALSE,FALSE,0,0,0,0,1,"","",FALSE,FALSE,FALSE,FALSE,1,55,#N/A,#N/A,"=R10C2:R702C15","=R2:R9",#N/A,#N/A,FALSE,FALSE,FALSE,1,600,600,FALSE,FALSE,TRUE,TRUE,TRUE}</definedName>
    <definedName name="wvu.DETAIL." localSheetId="5" hidden="1">{TRUE,TRUE,-2.75,-17,484.5,255.75,FALSE,FALSE,TRUE,TRUE,0,13,#N/A,11,540,7.61643835616438,4,3,FALSE,TRUE,3,TRUE,1,TRUE,75,"Swvu.DETAIL.","ACwvu.DETAIL.",#N/A,FALSE,FALSE,0,0,0,0,1,"","",FALSE,FALSE,FALSE,FALSE,1,55,#N/A,#N/A,"=R10C2:R702C15","=R2:R9",#N/A,#N/A,FALSE,FALSE,FALSE,1,600,600,FALSE,FALSE,TRUE,TRUE,TRUE}</definedName>
    <definedName name="wvu.DETAIL." hidden="1">{TRUE,TRUE,-2.75,-17,484.5,255.75,FALSE,FALSE,TRUE,TRUE,0,13,#N/A,11,540,7.61643835616438,4,3,FALSE,TRUE,3,TRUE,1,TRUE,75,"Swvu.DETAIL.","ACwvu.DETAIL.",#N/A,FALSE,FALSE,0,0,0,0,1,"","",FALSE,FALSE,FALSE,FALSE,1,55,#N/A,#N/A,"=R10C2:R702C15","=R2:R9",#N/A,#N/A,FALSE,FALSE,FALSE,1,600,600,FALSE,FALSE,TRUE,TRUE,TRUE}</definedName>
    <definedName name="wvu.DETAIL._1" localSheetId="1" hidden="1">{TRUE,TRUE,-2.75,-17,484.5,255.75,FALSE,FALSE,TRUE,TRUE,0,13,#N/A,11,540,7.61643835616438,4,3,FALSE,TRUE,3,TRUE,1,TRUE,75,"Swvu.DETAIL.","ACwvu.DETAIL.",#N/A,FALSE,FALSE,0,0,0,0,1,"","",FALSE,FALSE,FALSE,FALSE,1,55,#N/A,#N/A,"=R10C2:R702C15","=R2:R9",#N/A,#N/A,FALSE,FALSE,FALSE,1,600,600,FALSE,FALSE,TRUE,TRUE,TRUE}</definedName>
    <definedName name="wvu.DETAIL._1" localSheetId="3" hidden="1">{TRUE,TRUE,-2.75,-17,484.5,255.75,FALSE,FALSE,TRUE,TRUE,0,13,#N/A,11,540,7.61643835616438,4,3,FALSE,TRUE,3,TRUE,1,TRUE,75,"Swvu.DETAIL.","ACwvu.DETAIL.",#N/A,FALSE,FALSE,0,0,0,0,1,"","",FALSE,FALSE,FALSE,FALSE,1,55,#N/A,#N/A,"=R10C2:R702C15","=R2:R9",#N/A,#N/A,FALSE,FALSE,FALSE,1,600,600,FALSE,FALSE,TRUE,TRUE,TRUE}</definedName>
    <definedName name="wvu.DETAIL._1" localSheetId="5" hidden="1">{TRUE,TRUE,-2.75,-17,484.5,255.75,FALSE,FALSE,TRUE,TRUE,0,13,#N/A,11,540,7.61643835616438,4,3,FALSE,TRUE,3,TRUE,1,TRUE,75,"Swvu.DETAIL.","ACwvu.DETAIL.",#N/A,FALSE,FALSE,0,0,0,0,1,"","",FALSE,FALSE,FALSE,FALSE,1,55,#N/A,#N/A,"=R10C2:R702C15","=R2:R9",#N/A,#N/A,FALSE,FALSE,FALSE,1,600,600,FALSE,FALSE,TRUE,TRUE,TRUE}</definedName>
    <definedName name="wvu.DETAIL._1" hidden="1">{TRUE,TRUE,-2.75,-17,484.5,255.75,FALSE,FALSE,TRUE,TRUE,0,13,#N/A,11,540,7.61643835616438,4,3,FALSE,TRUE,3,TRUE,1,TRUE,75,"Swvu.DETAIL.","ACwvu.DETAIL.",#N/A,FALSE,FALSE,0,0,0,0,1,"","",FALSE,FALSE,FALSE,FALSE,1,55,#N/A,#N/A,"=R10C2:R702C15","=R2:R9",#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_2"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_2"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perating._.pages." localSheetId="1"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 localSheetId="3"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 localSheetId="5"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_1" localSheetId="1"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_1" localSheetId="3"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_1" localSheetId="5"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Operating._.pages._1" hidden="1">{TRUE,TRUE,-2.75,-17,746.25,471.75,FALSE,FALSE,TRUE,TRUE,0,1,2,1,56,1,2,4,TRUE,TRUE,3,TRUE,1,TRUE,78,"Swvu.Operating._.pages.","ACwvu.Operating._.pages.",1,FALSE,FALSE,0.5,0.5,0.5,0.5,1,"","&amp;L&amp;""Arial,Regular""&amp;7PaineWebber Research - Robert Morris (212) 713-8458&amp;R&amp;""Arial,Regular""&amp;7&amp;D, &amp;T",FALSE,FALSE,FALSE,FALSE,1,74,#N/A,#N/A,"=R5C1:R158C8","=R10:R12",#N/A,"Cwvu.Operating._.pages.",FALSE,FALSE,FALSE,1,4294967292,4294967292,FALSE,FALSE,TRUE,TRUE,TRUE}</definedName>
    <definedName name="wvu.profits." localSheetId="1"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3"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5"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REPORT1." localSheetId="1" hidden="1">{TRUE,TRUE,-2.75,-17,484.5,231,FALSE,FALSE,TRUE,TRUE,0,1,#N/A,1,#N/A,7.03355704697987,14,1,FALSE,FALSE,3,TRUE,1,FALSE,75,"Swvu.REPORT1.","ACwvu.REPORT1.",#N/A,FALSE,FALSE,0,0,0,0,2,"","",FALSE,FALSE,FALSE,FALSE,1,55,#N/A,#N/A,"=R8C2:R702C15","=R2:R7",#N/A,#N/A,FALSE,FALSE,FALSE,1,600,600,FALSE,FALSE,TRUE,TRUE,TRUE}</definedName>
    <definedName name="wvu.REPORT1." localSheetId="3" hidden="1">{TRUE,TRUE,-2.75,-17,484.5,231,FALSE,FALSE,TRUE,TRUE,0,1,#N/A,1,#N/A,7.03355704697987,14,1,FALSE,FALSE,3,TRUE,1,FALSE,75,"Swvu.REPORT1.","ACwvu.REPORT1.",#N/A,FALSE,FALSE,0,0,0,0,2,"","",FALSE,FALSE,FALSE,FALSE,1,55,#N/A,#N/A,"=R8C2:R702C15","=R2:R7",#N/A,#N/A,FALSE,FALSE,FALSE,1,600,600,FALSE,FALSE,TRUE,TRUE,TRUE}</definedName>
    <definedName name="wvu.REPORT1." localSheetId="5" hidden="1">{TRUE,TRUE,-2.75,-17,484.5,231,FALSE,FALSE,TRUE,TRUE,0,1,#N/A,1,#N/A,7.03355704697987,14,1,FALSE,FALSE,3,TRUE,1,FALSE,75,"Swvu.REPORT1.","ACwvu.REPORT1.",#N/A,FALSE,FALSE,0,0,0,0,2,"","",FALSE,FALSE,FALSE,FALSE,1,55,#N/A,#N/A,"=R8C2:R702C15","=R2:R7",#N/A,#N/A,FALSE,FALSE,FALSE,1,600,600,FALSE,FALSE,TRUE,TRUE,TRUE}</definedName>
    <definedName name="wvu.REPORT1." hidden="1">{TRUE,TRUE,-2.75,-17,484.5,231,FALSE,FALSE,TRUE,TRUE,0,1,#N/A,1,#N/A,7.03355704697987,14,1,FALSE,FALSE,3,TRUE,1,FALSE,75,"Swvu.REPORT1.","ACwvu.REPORT1.",#N/A,FALSE,FALSE,0,0,0,0,2,"","",FALSE,FALSE,FALSE,FALSE,1,55,#N/A,#N/A,"=R8C2:R702C15","=R2:R7",#N/A,#N/A,FALSE,FALSE,FALSE,1,600,600,FALSE,FALSE,TRUE,TRUE,TRUE}</definedName>
    <definedName name="wvu.REPORT1._1" localSheetId="1" hidden="1">{TRUE,TRUE,-2.75,-17,484.5,231,FALSE,FALSE,TRUE,TRUE,0,1,#N/A,1,#N/A,7.03355704697987,14,1,FALSE,FALSE,3,TRUE,1,FALSE,75,"Swvu.REPORT1.","ACwvu.REPORT1.",#N/A,FALSE,FALSE,0,0,0,0,2,"","",FALSE,FALSE,FALSE,FALSE,1,55,#N/A,#N/A,"=R8C2:R702C15","=R2:R7",#N/A,#N/A,FALSE,FALSE,FALSE,1,600,600,FALSE,FALSE,TRUE,TRUE,TRUE}</definedName>
    <definedName name="wvu.REPORT1._1" localSheetId="3" hidden="1">{TRUE,TRUE,-2.75,-17,484.5,231,FALSE,FALSE,TRUE,TRUE,0,1,#N/A,1,#N/A,7.03355704697987,14,1,FALSE,FALSE,3,TRUE,1,FALSE,75,"Swvu.REPORT1.","ACwvu.REPORT1.",#N/A,FALSE,FALSE,0,0,0,0,2,"","",FALSE,FALSE,FALSE,FALSE,1,55,#N/A,#N/A,"=R8C2:R702C15","=R2:R7",#N/A,#N/A,FALSE,FALSE,FALSE,1,600,600,FALSE,FALSE,TRUE,TRUE,TRUE}</definedName>
    <definedName name="wvu.REPORT1._1" localSheetId="5" hidden="1">{TRUE,TRUE,-2.75,-17,484.5,231,FALSE,FALSE,TRUE,TRUE,0,1,#N/A,1,#N/A,7.03355704697987,14,1,FALSE,FALSE,3,TRUE,1,FALSE,75,"Swvu.REPORT1.","ACwvu.REPORT1.",#N/A,FALSE,FALSE,0,0,0,0,2,"","",FALSE,FALSE,FALSE,FALSE,1,55,#N/A,#N/A,"=R8C2:R702C15","=R2:R7",#N/A,#N/A,FALSE,FALSE,FALSE,1,600,600,FALSE,FALSE,TRUE,TRUE,TRUE}</definedName>
    <definedName name="wvu.REPORT1._1" hidden="1">{TRUE,TRUE,-2.75,-17,484.5,231,FALSE,FALSE,TRUE,TRUE,0,1,#N/A,1,#N/A,7.03355704697987,14,1,FALSE,FALSE,3,TRUE,1,FALSE,75,"Swvu.REPORT1.","ACwvu.REPORT1.",#N/A,FALSE,FALSE,0,0,0,0,2,"","",FALSE,FALSE,FALSE,FALSE,1,55,#N/A,#N/A,"=R8C2:R702C15","=R2:R7",#N/A,#N/A,FALSE,FALSE,FALSE,1,600,600,FALSE,FALSE,TRUE,TRUE,TRUE}</definedName>
    <definedName name="wvu.REPORT2." localSheetId="1" hidden="1">{TRUE,TRUE,-2.75,-17,484.5,231,FALSE,FALSE,TRUE,TRUE,0,6,#N/A,664,#N/A,5.35064935064935,21.0625,1,FALSE,FALSE,3,TRUE,1,FALSE,75,"Swvu.REPORT2.","ACwvu.REPORT2.",#N/A,FALSE,FALSE,0,0,0,0,2,"","",FALSE,FALSE,FALSE,FALSE,1,55,#N/A,#N/A,"=R8C2:R702C15","=R2:R7",#N/A,#N/A,FALSE,FALSE,FALSE,1,600,600,FALSE,FALSE,TRUE,TRUE,TRUE}</definedName>
    <definedName name="wvu.REPORT2." localSheetId="3" hidden="1">{TRUE,TRUE,-2.75,-17,484.5,231,FALSE,FALSE,TRUE,TRUE,0,6,#N/A,664,#N/A,5.35064935064935,21.0625,1,FALSE,FALSE,3,TRUE,1,FALSE,75,"Swvu.REPORT2.","ACwvu.REPORT2.",#N/A,FALSE,FALSE,0,0,0,0,2,"","",FALSE,FALSE,FALSE,FALSE,1,55,#N/A,#N/A,"=R8C2:R702C15","=R2:R7",#N/A,#N/A,FALSE,FALSE,FALSE,1,600,600,FALSE,FALSE,TRUE,TRUE,TRUE}</definedName>
    <definedName name="wvu.REPORT2." localSheetId="5" hidden="1">{TRUE,TRUE,-2.75,-17,484.5,231,FALSE,FALSE,TRUE,TRUE,0,6,#N/A,664,#N/A,5.35064935064935,21.0625,1,FALSE,FALSE,3,TRUE,1,FALSE,75,"Swvu.REPORT2.","ACwvu.REPORT2.",#N/A,FALSE,FALSE,0,0,0,0,2,"","",FALSE,FALSE,FALSE,FALSE,1,55,#N/A,#N/A,"=R8C2:R702C15","=R2:R7",#N/A,#N/A,FALSE,FALSE,FALSE,1,600,600,FALSE,FALSE,TRUE,TRUE,TRUE}</definedName>
    <definedName name="wvu.REPORT2." hidden="1">{TRUE,TRUE,-2.75,-17,484.5,231,FALSE,FALSE,TRUE,TRUE,0,6,#N/A,664,#N/A,5.35064935064935,21.0625,1,FALSE,FALSE,3,TRUE,1,FALSE,75,"Swvu.REPORT2.","ACwvu.REPORT2.",#N/A,FALSE,FALSE,0,0,0,0,2,"","",FALSE,FALSE,FALSE,FALSE,1,55,#N/A,#N/A,"=R8C2:R702C15","=R2:R7",#N/A,#N/A,FALSE,FALSE,FALSE,1,600,600,FALSE,FALSE,TRUE,TRUE,TRUE}</definedName>
    <definedName name="wvu.REPORT2._1" localSheetId="1" hidden="1">{TRUE,TRUE,-2.75,-17,484.5,231,FALSE,FALSE,TRUE,TRUE,0,6,#N/A,664,#N/A,5.35064935064935,21.0625,1,FALSE,FALSE,3,TRUE,1,FALSE,75,"Swvu.REPORT2.","ACwvu.REPORT2.",#N/A,FALSE,FALSE,0,0,0,0,2,"","",FALSE,FALSE,FALSE,FALSE,1,55,#N/A,#N/A,"=R8C2:R702C15","=R2:R7",#N/A,#N/A,FALSE,FALSE,FALSE,1,600,600,FALSE,FALSE,TRUE,TRUE,TRUE}</definedName>
    <definedName name="wvu.REPORT2._1" localSheetId="3" hidden="1">{TRUE,TRUE,-2.75,-17,484.5,231,FALSE,FALSE,TRUE,TRUE,0,6,#N/A,664,#N/A,5.35064935064935,21.0625,1,FALSE,FALSE,3,TRUE,1,FALSE,75,"Swvu.REPORT2.","ACwvu.REPORT2.",#N/A,FALSE,FALSE,0,0,0,0,2,"","",FALSE,FALSE,FALSE,FALSE,1,55,#N/A,#N/A,"=R8C2:R702C15","=R2:R7",#N/A,#N/A,FALSE,FALSE,FALSE,1,600,600,FALSE,FALSE,TRUE,TRUE,TRUE}</definedName>
    <definedName name="wvu.REPORT2._1" localSheetId="5" hidden="1">{TRUE,TRUE,-2.75,-17,484.5,231,FALSE,FALSE,TRUE,TRUE,0,6,#N/A,664,#N/A,5.35064935064935,21.0625,1,FALSE,FALSE,3,TRUE,1,FALSE,75,"Swvu.REPORT2.","ACwvu.REPORT2.",#N/A,FALSE,FALSE,0,0,0,0,2,"","",FALSE,FALSE,FALSE,FALSE,1,55,#N/A,#N/A,"=R8C2:R702C15","=R2:R7",#N/A,#N/A,FALSE,FALSE,FALSE,1,600,600,FALSE,FALSE,TRUE,TRUE,TRUE}</definedName>
    <definedName name="wvu.REPORT2._1" hidden="1">{TRUE,TRUE,-2.75,-17,484.5,231,FALSE,FALSE,TRUE,TRUE,0,6,#N/A,664,#N/A,5.35064935064935,21.0625,1,FALSE,FALSE,3,TRUE,1,FALSE,75,"Swvu.REPORT2.","ACwvu.REPORT2.",#N/A,FALSE,FALSE,0,0,0,0,2,"","",FALSE,FALSE,FALSE,FALSE,1,55,#N/A,#N/A,"=R8C2:R702C15","=R2:R7",#N/A,#N/A,FALSE,FALSE,FALSE,1,600,600,FALSE,FALSE,TRUE,TRUE,TRUE}</definedName>
    <definedName name="wvu.REPORT3." localSheetId="1" hidden="1">{TRUE,TRUE,-2.75,-17,484.5,231,FALSE,FALSE,TRUE,TRUE,0,20,#N/A,710,#N/A,8.01369863013699,21.0625,1,FALSE,FALSE,3,TRUE,1,FALSE,75,"Swvu.REPORT3.","ACwvu.REPORT3.",#N/A,FALSE,FALSE,0,0,0,0,2,"","",FALSE,FALSE,FALSE,FALSE,1,55,#N/A,#N/A,"=R583C9:R676C25","=R2:R7",#N/A,#N/A,FALSE,FALSE,FALSE,1,600,600,FALSE,FALSE,TRUE,TRUE,TRUE}</definedName>
    <definedName name="wvu.REPORT3." localSheetId="3" hidden="1">{TRUE,TRUE,-2.75,-17,484.5,231,FALSE,FALSE,TRUE,TRUE,0,20,#N/A,710,#N/A,8.01369863013699,21.0625,1,FALSE,FALSE,3,TRUE,1,FALSE,75,"Swvu.REPORT3.","ACwvu.REPORT3.",#N/A,FALSE,FALSE,0,0,0,0,2,"","",FALSE,FALSE,FALSE,FALSE,1,55,#N/A,#N/A,"=R583C9:R676C25","=R2:R7",#N/A,#N/A,FALSE,FALSE,FALSE,1,600,600,FALSE,FALSE,TRUE,TRUE,TRUE}</definedName>
    <definedName name="wvu.REPORT3." localSheetId="5" hidden="1">{TRUE,TRUE,-2.75,-17,484.5,231,FALSE,FALSE,TRUE,TRUE,0,20,#N/A,710,#N/A,8.01369863013699,21.0625,1,FALSE,FALSE,3,TRUE,1,FALSE,75,"Swvu.REPORT3.","ACwvu.REPORT3.",#N/A,FALSE,FALSE,0,0,0,0,2,"","",FALSE,FALSE,FALSE,FALSE,1,55,#N/A,#N/A,"=R583C9:R676C25","=R2:R7",#N/A,#N/A,FALSE,FALSE,FALSE,1,600,600,FALSE,FALSE,TRUE,TRUE,TRUE}</definedName>
    <definedName name="wvu.REPORT3." hidden="1">{TRUE,TRUE,-2.75,-17,484.5,231,FALSE,FALSE,TRUE,TRUE,0,20,#N/A,710,#N/A,8.01369863013699,21.0625,1,FALSE,FALSE,3,TRUE,1,FALSE,75,"Swvu.REPORT3.","ACwvu.REPORT3.",#N/A,FALSE,FALSE,0,0,0,0,2,"","",FALSE,FALSE,FALSE,FALSE,1,55,#N/A,#N/A,"=R583C9:R676C25","=R2:R7",#N/A,#N/A,FALSE,FALSE,FALSE,1,600,600,FALSE,FALSE,TRUE,TRUE,TRUE}</definedName>
    <definedName name="wvu.REPORT3._1" localSheetId="1" hidden="1">{TRUE,TRUE,-2.75,-17,484.5,231,FALSE,FALSE,TRUE,TRUE,0,20,#N/A,710,#N/A,8.01369863013699,21.0625,1,FALSE,FALSE,3,TRUE,1,FALSE,75,"Swvu.REPORT3.","ACwvu.REPORT3.",#N/A,FALSE,FALSE,0,0,0,0,2,"","",FALSE,FALSE,FALSE,FALSE,1,55,#N/A,#N/A,"=R583C9:R676C25","=R2:R7",#N/A,#N/A,FALSE,FALSE,FALSE,1,600,600,FALSE,FALSE,TRUE,TRUE,TRUE}</definedName>
    <definedName name="wvu.REPORT3._1" localSheetId="3" hidden="1">{TRUE,TRUE,-2.75,-17,484.5,231,FALSE,FALSE,TRUE,TRUE,0,20,#N/A,710,#N/A,8.01369863013699,21.0625,1,FALSE,FALSE,3,TRUE,1,FALSE,75,"Swvu.REPORT3.","ACwvu.REPORT3.",#N/A,FALSE,FALSE,0,0,0,0,2,"","",FALSE,FALSE,FALSE,FALSE,1,55,#N/A,#N/A,"=R583C9:R676C25","=R2:R7",#N/A,#N/A,FALSE,FALSE,FALSE,1,600,600,FALSE,FALSE,TRUE,TRUE,TRUE}</definedName>
    <definedName name="wvu.REPORT3._1" localSheetId="5" hidden="1">{TRUE,TRUE,-2.75,-17,484.5,231,FALSE,FALSE,TRUE,TRUE,0,20,#N/A,710,#N/A,8.01369863013699,21.0625,1,FALSE,FALSE,3,TRUE,1,FALSE,75,"Swvu.REPORT3.","ACwvu.REPORT3.",#N/A,FALSE,FALSE,0,0,0,0,2,"","",FALSE,FALSE,FALSE,FALSE,1,55,#N/A,#N/A,"=R583C9:R676C25","=R2:R7",#N/A,#N/A,FALSE,FALSE,FALSE,1,600,600,FALSE,FALSE,TRUE,TRUE,TRUE}</definedName>
    <definedName name="wvu.REPORT3._1" hidden="1">{TRUE,TRUE,-2.75,-17,484.5,231,FALSE,FALSE,TRUE,TRUE,0,20,#N/A,710,#N/A,8.01369863013699,21.0625,1,FALSE,FALSE,3,TRUE,1,FALSE,75,"Swvu.REPORT3.","ACwvu.REPORT3.",#N/A,FALSE,FALSE,0,0,0,0,2,"","",FALSE,FALSE,FALSE,FALSE,1,55,#N/A,#N/A,"=R583C9:R676C25","=R2:R7",#N/A,#N/A,FALSE,FALSE,FALSE,1,600,600,FALSE,FALSE,TRUE,TRUE,TRUE}</definedName>
    <definedName name="wvu.REPORT4." localSheetId="1" hidden="1">{TRUE,TRUE,-2.75,-17,484.5,255.75,FALSE,FALSE,TRUE,TRUE,0,17,#N/A,687,#N/A,8.32876712328767,23.4375,1,FALSE,FALSE,3,TRUE,1,FALSE,75,"Swvu.REPORT4.","ACwvu.REPORT4.",#N/A,FALSE,FALSE,0,0,0,0,2,"","",FALSE,FALSE,FALSE,FALSE,1,55,#N/A,#N/A,"=R8C2:R702C15","=R2:R7",#N/A,#N/A,FALSE,FALSE,FALSE,1,600,600,FALSE,FALSE,TRUE,TRUE,TRUE}</definedName>
    <definedName name="wvu.REPORT4." localSheetId="3" hidden="1">{TRUE,TRUE,-2.75,-17,484.5,255.75,FALSE,FALSE,TRUE,TRUE,0,17,#N/A,687,#N/A,8.32876712328767,23.4375,1,FALSE,FALSE,3,TRUE,1,FALSE,75,"Swvu.REPORT4.","ACwvu.REPORT4.",#N/A,FALSE,FALSE,0,0,0,0,2,"","",FALSE,FALSE,FALSE,FALSE,1,55,#N/A,#N/A,"=R8C2:R702C15","=R2:R7",#N/A,#N/A,FALSE,FALSE,FALSE,1,600,600,FALSE,FALSE,TRUE,TRUE,TRUE}</definedName>
    <definedName name="wvu.REPORT4." localSheetId="5" hidden="1">{TRUE,TRUE,-2.75,-17,484.5,255.75,FALSE,FALSE,TRUE,TRUE,0,17,#N/A,687,#N/A,8.32876712328767,23.4375,1,FALSE,FALSE,3,TRUE,1,FALSE,75,"Swvu.REPORT4.","ACwvu.REPORT4.",#N/A,FALSE,FALSE,0,0,0,0,2,"","",FALSE,FALSE,FALSE,FALSE,1,55,#N/A,#N/A,"=R8C2:R702C15","=R2:R7",#N/A,#N/A,FALSE,FALSE,FALSE,1,600,600,FALSE,FALSE,TRUE,TRUE,TRUE}</definedName>
    <definedName name="wvu.REPORT4." hidden="1">{TRUE,TRUE,-2.75,-17,484.5,255.75,FALSE,FALSE,TRUE,TRUE,0,17,#N/A,687,#N/A,8.32876712328767,23.4375,1,FALSE,FALSE,3,TRUE,1,FALSE,75,"Swvu.REPORT4.","ACwvu.REPORT4.",#N/A,FALSE,FALSE,0,0,0,0,2,"","",FALSE,FALSE,FALSE,FALSE,1,55,#N/A,#N/A,"=R8C2:R702C15","=R2:R7",#N/A,#N/A,FALSE,FALSE,FALSE,1,600,600,FALSE,FALSE,TRUE,TRUE,TRUE}</definedName>
    <definedName name="wvu.REPORT4._1" localSheetId="1" hidden="1">{TRUE,TRUE,-2.75,-17,484.5,255.75,FALSE,FALSE,TRUE,TRUE,0,17,#N/A,687,#N/A,8.32876712328767,23.4375,1,FALSE,FALSE,3,TRUE,1,FALSE,75,"Swvu.REPORT4.","ACwvu.REPORT4.",#N/A,FALSE,FALSE,0,0,0,0,2,"","",FALSE,FALSE,FALSE,FALSE,1,55,#N/A,#N/A,"=R8C2:R702C15","=R2:R7",#N/A,#N/A,FALSE,FALSE,FALSE,1,600,600,FALSE,FALSE,TRUE,TRUE,TRUE}</definedName>
    <definedName name="wvu.REPORT4._1" localSheetId="3" hidden="1">{TRUE,TRUE,-2.75,-17,484.5,255.75,FALSE,FALSE,TRUE,TRUE,0,17,#N/A,687,#N/A,8.32876712328767,23.4375,1,FALSE,FALSE,3,TRUE,1,FALSE,75,"Swvu.REPORT4.","ACwvu.REPORT4.",#N/A,FALSE,FALSE,0,0,0,0,2,"","",FALSE,FALSE,FALSE,FALSE,1,55,#N/A,#N/A,"=R8C2:R702C15","=R2:R7",#N/A,#N/A,FALSE,FALSE,FALSE,1,600,600,FALSE,FALSE,TRUE,TRUE,TRUE}</definedName>
    <definedName name="wvu.REPORT4._1" localSheetId="5" hidden="1">{TRUE,TRUE,-2.75,-17,484.5,255.75,FALSE,FALSE,TRUE,TRUE,0,17,#N/A,687,#N/A,8.32876712328767,23.4375,1,FALSE,FALSE,3,TRUE,1,FALSE,75,"Swvu.REPORT4.","ACwvu.REPORT4.",#N/A,FALSE,FALSE,0,0,0,0,2,"","",FALSE,FALSE,FALSE,FALSE,1,55,#N/A,#N/A,"=R8C2:R702C15","=R2:R7",#N/A,#N/A,FALSE,FALSE,FALSE,1,600,600,FALSE,FALSE,TRUE,TRUE,TRUE}</definedName>
    <definedName name="wvu.REPORT4._1" hidden="1">{TRUE,TRUE,-2.75,-17,484.5,255.75,FALSE,FALSE,TRUE,TRUE,0,17,#N/A,687,#N/A,8.32876712328767,23.4375,1,FALSE,FALSE,3,TRUE,1,FALSE,75,"Swvu.REPORT4.","ACwvu.REPORT4.",#N/A,FALSE,FALSE,0,0,0,0,2,"","",FALSE,FALSE,FALSE,FALSE,1,55,#N/A,#N/A,"=R8C2:R702C15","=R2:R7",#N/A,#N/A,FALSE,FALSE,FALSE,1,600,600,FALSE,FALSE,TRUE,TRUE,TRUE}</definedName>
    <definedName name="wvu.sumbyqtr." localSheetId="1" hidden="1">{TRUE,TRUE,-1.25,-15.5,604.5,369.75,FALSE,FALSE,TRUE,TRUE,0,1,13,1,53,0.806691449814126,2,4,TRUE,TRUE,3,TRUE,1,FALSE,100,"Swvu.sumbyqtr.","ACwvu.sumbyqtr.",1,FALSE,FALSE,0.5,0.5,0.5,0.5,2,"","",FALSE,FALSE,FALSE,FALSE,1,#N/A,1,1,"=R12C1:R62C17","=C1",#N/A,#N/A,FALSE,FALSE}</definedName>
    <definedName name="wvu.sumbyqtr." localSheetId="3" hidden="1">{TRUE,TRUE,-1.25,-15.5,604.5,369.75,FALSE,FALSE,TRUE,TRUE,0,1,13,1,53,0.806691449814126,2,4,TRUE,TRUE,3,TRUE,1,FALSE,100,"Swvu.sumbyqtr.","ACwvu.sumbyqtr.",1,FALSE,FALSE,0.5,0.5,0.5,0.5,2,"","",FALSE,FALSE,FALSE,FALSE,1,#N/A,1,1,"=R12C1:R62C17","=C1",#N/A,#N/A,FALSE,FALSE}</definedName>
    <definedName name="wvu.sumbyqtr." localSheetId="5" hidden="1">{TRUE,TRUE,-1.25,-15.5,604.5,369.75,FALSE,FALSE,TRUE,TRUE,0,1,13,1,53,0.806691449814126,2,4,TRUE,TRUE,3,TRUE,1,FALSE,100,"Swvu.sumbyqtr.","ACwvu.sumbyqtr.",1,FALSE,FALSE,0.5,0.5,0.5,0.5,2,"","",FALSE,FALSE,FALSE,FALSE,1,#N/A,1,1,"=R12C1:R62C17","=C1",#N/A,#N/A,FALSE,FALSE}</definedName>
    <definedName name="wvu.sumbyqtr." hidden="1">{TRUE,TRUE,-1.25,-15.5,604.5,369.75,FALSE,FALSE,TRUE,TRUE,0,1,13,1,53,0.806691449814126,2,4,TRUE,TRUE,3,TRUE,1,FALSE,100,"Swvu.sumbyqtr.","ACwvu.sumbyqtr.",1,FALSE,FALSE,0.5,0.5,0.5,0.5,2,"","",FALSE,FALSE,FALSE,FALSE,1,#N/A,1,1,"=R12C1:R62C17","=C1",#N/A,#N/A,FALSE,FALSE}</definedName>
    <definedName name="wvu.sumbyqtr._1" localSheetId="1" hidden="1">{TRUE,TRUE,-1.25,-15.5,604.5,369.75,FALSE,FALSE,TRUE,TRUE,0,1,13,1,53,0.806691449814126,2,4,TRUE,TRUE,3,TRUE,1,FALSE,100,"Swvu.sumbyqtr.","ACwvu.sumbyqtr.",1,FALSE,FALSE,0.5,0.5,0.5,0.5,2,"","",FALSE,FALSE,FALSE,FALSE,1,#N/A,1,1,"=R12C1:R62C17","=C1",#N/A,#N/A,FALSE,FALSE}</definedName>
    <definedName name="wvu.sumbyqtr._1" localSheetId="3" hidden="1">{TRUE,TRUE,-1.25,-15.5,604.5,369.75,FALSE,FALSE,TRUE,TRUE,0,1,13,1,53,0.806691449814126,2,4,TRUE,TRUE,3,TRUE,1,FALSE,100,"Swvu.sumbyqtr.","ACwvu.sumbyqtr.",1,FALSE,FALSE,0.5,0.5,0.5,0.5,2,"","",FALSE,FALSE,FALSE,FALSE,1,#N/A,1,1,"=R12C1:R62C17","=C1",#N/A,#N/A,FALSE,FALSE}</definedName>
    <definedName name="wvu.sumbyqtr._1" localSheetId="5" hidden="1">{TRUE,TRUE,-1.25,-15.5,604.5,369.75,FALSE,FALSE,TRUE,TRUE,0,1,13,1,53,0.806691449814126,2,4,TRUE,TRUE,3,TRUE,1,FALSE,100,"Swvu.sumbyqtr.","ACwvu.sumbyqtr.",1,FALSE,FALSE,0.5,0.5,0.5,0.5,2,"","",FALSE,FALSE,FALSE,FALSE,1,#N/A,1,1,"=R12C1:R62C17","=C1",#N/A,#N/A,FALSE,FALSE}</definedName>
    <definedName name="wvu.sumbyqtr._1" hidden="1">{TRUE,TRUE,-1.25,-15.5,604.5,369.75,FALSE,FALSE,TRUE,TRUE,0,1,13,1,53,0.806691449814126,2,4,TRUE,TRUE,3,TRUE,1,FALSE,100,"Swvu.sumbyqtr.","ACwvu.sumbyqtr.",1,FALSE,FALSE,0.5,0.5,0.5,0.5,2,"","",FALSE,FALSE,FALSE,FALSE,1,#N/A,1,1,"=R12C1:R62C17","=C1",#N/A,#N/A,FALSE,FALSE}</definedName>
    <definedName name="wvu.sumbyyr." localSheetId="1" hidden="1">{TRUE,TRUE,-1.25,-15.5,604.5,369.75,FALSE,FALSE,TRUE,TRUE,0,1,#N/A,1,51,27.7529411764706,2,3,FALSE,TRUE,3,TRUE,1,FALSE,100,"Swvu.sumbyyr.","ACwvu.sumbyyr.",1,FALSE,FALSE,0.5,0.5,0.5,0.5,2,"","",FALSE,FALSE,FALSE,FALSE,1,#N/A,1,1,"=R11C1:R62C30","=C1","Rwvu.sumbyyr.",#N/A,FALSE,FALSE}</definedName>
    <definedName name="wvu.sumbyyr." localSheetId="3" hidden="1">{TRUE,TRUE,-1.25,-15.5,604.5,369.75,FALSE,FALSE,TRUE,TRUE,0,1,#N/A,1,51,27.7529411764706,2,3,FALSE,TRUE,3,TRUE,1,FALSE,100,"Swvu.sumbyyr.","ACwvu.sumbyyr.",1,FALSE,FALSE,0.5,0.5,0.5,0.5,2,"","",FALSE,FALSE,FALSE,FALSE,1,#N/A,1,1,"=R11C1:R62C30","=C1","Rwvu.sumbyyr.",#N/A,FALSE,FALSE}</definedName>
    <definedName name="wvu.sumbyyr." localSheetId="5" hidden="1">{TRUE,TRUE,-1.25,-15.5,604.5,369.75,FALSE,FALSE,TRUE,TRUE,0,1,#N/A,1,51,27.7529411764706,2,3,FALSE,TRUE,3,TRUE,1,FALSE,100,"Swvu.sumbyyr.","ACwvu.sumbyyr.",1,FALSE,FALSE,0.5,0.5,0.5,0.5,2,"","",FALSE,FALSE,FALSE,FALSE,1,#N/A,1,1,"=R11C1:R62C30","=C1","Rwvu.sumbyyr.",#N/A,FALSE,FALSE}</definedName>
    <definedName name="wvu.sumbyyr." hidden="1">{TRUE,TRUE,-1.25,-15.5,604.5,369.75,FALSE,FALSE,TRUE,TRUE,0,1,#N/A,1,51,27.7529411764706,2,3,FALSE,TRUE,3,TRUE,1,FALSE,100,"Swvu.sumbyyr.","ACwvu.sumbyyr.",1,FALSE,FALSE,0.5,0.5,0.5,0.5,2,"","",FALSE,FALSE,FALSE,FALSE,1,#N/A,1,1,"=R11C1:R62C30","=C1","Rwvu.sumbyyr.",#N/A,FALSE,FALSE}</definedName>
    <definedName name="wvu.sumbyyr._1" localSheetId="1" hidden="1">{TRUE,TRUE,-1.25,-15.5,604.5,369.75,FALSE,FALSE,TRUE,TRUE,0,1,#N/A,1,51,27.7529411764706,2,3,FALSE,TRUE,3,TRUE,1,FALSE,100,"Swvu.sumbyyr.","ACwvu.sumbyyr.",1,FALSE,FALSE,0.5,0.5,0.5,0.5,2,"","",FALSE,FALSE,FALSE,FALSE,1,#N/A,1,1,"=R11C1:R62C30","=C1","Rwvu.sumbyyr.",#N/A,FALSE,FALSE}</definedName>
    <definedName name="wvu.sumbyyr._1" localSheetId="3" hidden="1">{TRUE,TRUE,-1.25,-15.5,604.5,369.75,FALSE,FALSE,TRUE,TRUE,0,1,#N/A,1,51,27.7529411764706,2,3,FALSE,TRUE,3,TRUE,1,FALSE,100,"Swvu.sumbyyr.","ACwvu.sumbyyr.",1,FALSE,FALSE,0.5,0.5,0.5,0.5,2,"","",FALSE,FALSE,FALSE,FALSE,1,#N/A,1,1,"=R11C1:R62C30","=C1","Rwvu.sumbyyr.",#N/A,FALSE,FALSE}</definedName>
    <definedName name="wvu.sumbyyr._1" localSheetId="5" hidden="1">{TRUE,TRUE,-1.25,-15.5,604.5,369.75,FALSE,FALSE,TRUE,TRUE,0,1,#N/A,1,51,27.7529411764706,2,3,FALSE,TRUE,3,TRUE,1,FALSE,100,"Swvu.sumbyyr.","ACwvu.sumbyyr.",1,FALSE,FALSE,0.5,0.5,0.5,0.5,2,"","",FALSE,FALSE,FALSE,FALSE,1,#N/A,1,1,"=R11C1:R62C30","=C1","Rwvu.sumbyyr.",#N/A,FALSE,FALSE}</definedName>
    <definedName name="wvu.sumbyyr._1" hidden="1">{TRUE,TRUE,-1.25,-15.5,604.5,369.75,FALSE,FALSE,TRUE,TRUE,0,1,#N/A,1,51,27.7529411764706,2,3,FALSE,TRUE,3,TRUE,1,FALSE,100,"Swvu.sumbyyr.","ACwvu.sumbyyr.",1,FALSE,FALSE,0.5,0.5,0.5,0.5,2,"","",FALSE,FALSE,FALSE,FALSE,1,#N/A,1,1,"=R11C1:R62C30","=C1","Rwvu.sumbyyr.",#N/A,FALSE,FALSE}</definedName>
    <definedName name="wvu.Summary."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_2"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_2"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_2"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1_2"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3"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3"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3"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1_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_2"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_2"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_2"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2_2"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_2"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_2"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_2"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3_2"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5" localSheetId="1"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5" localSheetId="3"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5" localSheetId="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_5"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_2"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_2"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_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_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_2"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_2"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_1" localSheetId="1" hidden="1">{TRUE,TRUE,-1.25,-15.5,604.5,369,FALSE,FALSE,TRUE,TRUE,0,1,#N/A,1,#N/A,20.5555555555556,28.9285714285714,1,FALSE,FALSE,3,TRUE,1,FALSE,80,"Swvu.su肈mary1.","ACwvu.summary1.",#N/A,FALSE,FALSE,0.5,0.5,0.5,0.5,2,"&amp;F","&amp;L&amp;D&amp;C&amp;A&amp;RPage &amp;P",TRUE,FALSE,FALSE,FALSE,1,50,#N/A,#N/A,"=R1C1:R55C31",FALSE,#N/A,#N/A,FALSE,FALSE,TRUE,1,600,600,FALSE,FALSE,TRUE,TRUE,TRUE}</definedName>
    <definedName name="wvu.summary4._1" localSheetId="3" hidden="1">{TRUE,TRUE,-1.25,-15.5,604.5,369,FALSE,FALSE,TRUE,TRUE,0,1,#N/A,1,#N/A,20.5555555555556,28.9285714285714,1,FALSE,FALSE,3,TRUE,1,FALSE,80,"Swvu.su肈mary1.","ACwvu.summary1.",#N/A,FALSE,FALSE,0.5,0.5,0.5,0.5,2,"&amp;F","&amp;L&amp;D&amp;C&amp;A&amp;RPage &amp;P",TRUE,FALSE,FALSE,FALSE,1,50,#N/A,#N/A,"=R1C1:R55C31",FALSE,#N/A,#N/A,FALSE,FALSE,TRUE,1,600,600,FALSE,FALSE,TRUE,TRUE,TRUE}</definedName>
    <definedName name="wvu.summary4._1" localSheetId="5" hidden="1">{TRUE,TRUE,-1.25,-15.5,604.5,369,FALSE,FALSE,TRUE,TRUE,0,1,#N/A,1,#N/A,20.5555555555556,28.9285714285714,1,FALSE,FALSE,3,TRUE,1,FALSE,80,"Swvu.su肈mary1.","ACwvu.summary1.",#N/A,FALSE,FALSE,0.5,0.5,0.5,0.5,2,"&amp;F","&amp;L&amp;D&amp;C&amp;A&amp;RPage &amp;P",TRUE,FALSE,FALSE,FALSE,1,50,#N/A,#N/A,"=R1C1:R55C31",FALSE,#N/A,#N/A,FALSE,FALSE,TRUE,1,600,600,FALSE,FALSE,TRUE,TRUE,TRUE}</definedName>
    <definedName name="wvu.summary4._1" hidden="1">{TRUE,TRUE,-1.25,-15.5,604.5,369,FALSE,FALSE,TRUE,TRUE,0,1,#N/A,1,#N/A,20.5555555555556,28.9285714285714,1,FALSE,FALSE,3,TRUE,1,FALSE,80,"Swvu.su肈mary1.","ACwvu.summary1.",#N/A,FALSE,FALSE,0.5,0.5,0.5,0.5,2,"&amp;F","&amp;L&amp;D&amp;C&amp;A&amp;RPage &amp;P",TRUE,FALSE,FALSE,FALSE,1,50,#N/A,#N/A,"=R1C1:R55C31",FALSE,#N/A,#N/A,FALSE,FALSE,TRUE,1,600,600,FALSE,FALSE,TRUE,TRUE,TRUE}</definedName>
    <definedName name="wvu.summary4_1"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_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_1"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6"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_1"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_1"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_1"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1"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3"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5"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valuation." localSheetId="1" hidden="1">{TRUE,TRUE,-1.25,-15.5,604.5,391.5,FALSE,FALSE,TRUE,TRUE,0,15,#N/A,1,#N/A,9.64356435643564,26.5294117647059,1,FALSE,FALSE,3,TRUE,1,FALSE,100,"Swvu.valuation.","ACwvu.valuation.",1,FALSE,FALSE,0.75,0.75,1,1,1,"","",FALSE,FALSE,FALSE,FALSE,1,#N/A,1,1,"=R1C22:R36C27",FALSE,#N/A,#N/A,FALSE,FALSE}</definedName>
    <definedName name="wvu.valuation." localSheetId="3" hidden="1">{TRUE,TRUE,-1.25,-15.5,604.5,391.5,FALSE,FALSE,TRUE,TRUE,0,15,#N/A,1,#N/A,9.64356435643564,26.5294117647059,1,FALSE,FALSE,3,TRUE,1,FALSE,100,"Swvu.valuation.","ACwvu.valuation.",1,FALSE,FALSE,0.75,0.75,1,1,1,"","",FALSE,FALSE,FALSE,FALSE,1,#N/A,1,1,"=R1C22:R36C27",FALSE,#N/A,#N/A,FALSE,FALSE}</definedName>
    <definedName name="wvu.valuation." localSheetId="5" hidden="1">{TRUE,TRUE,-1.25,-15.5,604.5,391.5,FALSE,FALSE,TRUE,TRUE,0,15,#N/A,1,#N/A,9.64356435643564,26.5294117647059,1,FALSE,FALSE,3,TRUE,1,FALSE,100,"Swvu.valuation.","ACwvu.valuation.",1,FALSE,FALSE,0.75,0.75,1,1,1,"","",FALSE,FALSE,FALSE,FALSE,1,#N/A,1,1,"=R1C22:R36C27",FALSE,#N/A,#N/A,FALSE,FALSE}</definedName>
    <definedName name="wvu.valuation." hidden="1">{TRUE,TRUE,-1.25,-15.5,604.5,391.5,FALSE,FALSE,TRUE,TRUE,0,15,#N/A,1,#N/A,9.64356435643564,26.5294117647059,1,FALSE,FALSE,3,TRUE,1,FALSE,100,"Swvu.valuation.","ACwvu.valuation.",1,FALSE,FALSE,0.75,0.75,1,1,1,"","",FALSE,FALSE,FALSE,FALSE,1,#N/A,1,1,"=R1C22:R36C27",FALSE,#N/A,#N/A,FALSE,FALSE}</definedName>
    <definedName name="wvu.valuation._1" localSheetId="1" hidden="1">{TRUE,TRUE,-1.25,-15.5,604.5,391.5,FALSE,FALSE,TRUE,TRUE,0,15,#N/A,1,#N/A,9.64356435643564,26.5294117647059,1,FALSE,FALSE,3,TRUE,1,FALSE,100,"Swvu.valuation.","ACwvu.valuation.",1,FALSE,FALSE,0.75,0.75,1,1,1,"","",FALSE,FALSE,FALSE,FALSE,1,#N/A,1,1,"=R1C22:R36C27",FALSE,#N/A,#N/A,FALSE,FALSE}</definedName>
    <definedName name="wvu.valuation._1" localSheetId="3" hidden="1">{TRUE,TRUE,-1.25,-15.5,604.5,391.5,FALSE,FALSE,TRUE,TRUE,0,15,#N/A,1,#N/A,9.64356435643564,26.5294117647059,1,FALSE,FALSE,3,TRUE,1,FALSE,100,"Swvu.valuation.","ACwvu.valuation.",1,FALSE,FALSE,0.75,0.75,1,1,1,"","",FALSE,FALSE,FALSE,FALSE,1,#N/A,1,1,"=R1C22:R36C27",FALSE,#N/A,#N/A,FALSE,FALSE}</definedName>
    <definedName name="wvu.valuation._1" localSheetId="5" hidden="1">{TRUE,TRUE,-1.25,-15.5,604.5,391.5,FALSE,FALSE,TRUE,TRUE,0,15,#N/A,1,#N/A,9.64356435643564,26.5294117647059,1,FALSE,FALSE,3,TRUE,1,FALSE,100,"Swvu.valuation.","ACwvu.valuation.",1,FALSE,FALSE,0.75,0.75,1,1,1,"","",FALSE,FALSE,FALSE,FALSE,1,#N/A,1,1,"=R1C22:R36C27",FALSE,#N/A,#N/A,FALSE,FALSE}</definedName>
    <definedName name="wvu.valuation._1" hidden="1">{TRUE,TRUE,-1.25,-15.5,604.5,391.5,FALSE,FALSE,TRUE,TRUE,0,15,#N/A,1,#N/A,9.64356435643564,26.5294117647059,1,FALSE,FALSE,3,TRUE,1,FALSE,100,"Swvu.valuation.","ACwvu.valuation.",1,FALSE,FALSE,0.75,0.75,1,1,1,"","",FALSE,FALSE,FALSE,FALSE,1,#N/A,1,1,"=R1C22:R36C27",FALSE,#N/A,#N/A,FALSE,FALSE}</definedName>
    <definedName name="ww" localSheetId="1" hidden="1">{#N/A,#N/A,FALSE,"NOI"}</definedName>
    <definedName name="ww" localSheetId="3" hidden="1">{#N/A,#N/A,FALSE,"NOI"}</definedName>
    <definedName name="ww" localSheetId="5" hidden="1">{#N/A,#N/A,FALSE,"NOI"}</definedName>
    <definedName name="ww" hidden="1">{#N/A,#N/A,FALSE,"NOI"}</definedName>
    <definedName name="ww.Rele" localSheetId="1" hidden="1">{#N/A,#N/A,FALSE,"Title Page";#N/A,#N/A,FALSE,"Conclusions";#N/A,#N/A,FALSE,"Assum.";#N/A,#N/A,FALSE,"Sun  DCF-WC-Dep";#N/A,#N/A,FALSE,"MarketValue";#N/A,#N/A,FALSE,"BalSheet";#N/A,#N/A,FALSE,"WACC";#N/A,#N/A,FALSE,"PC+ Info.";#N/A,#N/A,FALSE,"PC+Info_2"}</definedName>
    <definedName name="ww.Rele" localSheetId="3" hidden="1">{#N/A,#N/A,FALSE,"Title Page";#N/A,#N/A,FALSE,"Conclusions";#N/A,#N/A,FALSE,"Assum.";#N/A,#N/A,FALSE,"Sun  DCF-WC-Dep";#N/A,#N/A,FALSE,"MarketValue";#N/A,#N/A,FALSE,"BalSheet";#N/A,#N/A,FALSE,"WACC";#N/A,#N/A,FALSE,"PC+ Info.";#N/A,#N/A,FALSE,"PC+Info_2"}</definedName>
    <definedName name="ww.Rele" localSheetId="5"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_1" localSheetId="1" hidden="1">{"meldisco con f",#N/A,FALSE,"Meldisco";"b con b",#N/A,FALSE,"B"}</definedName>
    <definedName name="ww_1" localSheetId="3" hidden="1">{"meldisco con f",#N/A,FALSE,"Meldisco";"b con b",#N/A,FALSE,"B"}</definedName>
    <definedName name="ww_1" localSheetId="5" hidden="1">{"meldisco con f",#N/A,FALSE,"Meldisco";"b con b",#N/A,FALSE,"B"}</definedName>
    <definedName name="ww_1" hidden="1">{"meldisco con f",#N/A,FALSE,"Meldisco";"b con b",#N/A,FALSE,"B"}</definedName>
    <definedName name="www" localSheetId="3">#REF!</definedName>
    <definedName name="www">#REF!</definedName>
    <definedName name="www_1" localSheetId="1" hidden="1">{"PRINT WK",#N/A,FALSE,"wk";"PRINT ASSP",#N/A,FALSE,"assump"}</definedName>
    <definedName name="www_1" localSheetId="3" hidden="1">{"PRINT WK",#N/A,FALSE,"wk";"PRINT ASSP",#N/A,FALSE,"assump"}</definedName>
    <definedName name="www_1" localSheetId="5" hidden="1">{"PRINT WK",#N/A,FALSE,"wk";"PRINT ASSP",#N/A,FALSE,"assump"}</definedName>
    <definedName name="www_1" hidden="1">{"PRINT WK",#N/A,FALSE,"wk";"PRINT ASSP",#N/A,FALSE,"assump"}</definedName>
    <definedName name="wwww"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_1" localSheetId="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_1" localSheetId="3"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_1" localSheetId="5"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_1"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wwwwwww" hidden="1">#REF!</definedName>
    <definedName name="wwwwwwwwwwwww" localSheetId="3">#REF!</definedName>
    <definedName name="wwwwwwwwwwwww">#REF!</definedName>
    <definedName name="wwwwwwwwwwwwwwwww" localSheetId="3">#REF!</definedName>
    <definedName name="wwwwwwwwwwwwwwwww">#REF!</definedName>
    <definedName name="wx" localSheetId="1" hidden="1">{#N/A,#N/A,FALSE,"Pharm";#N/A,#N/A,FALSE,"WWCM"}</definedName>
    <definedName name="wx" localSheetId="3" hidden="1">{#N/A,#N/A,FALSE,"Pharm";#N/A,#N/A,FALSE,"WWCM"}</definedName>
    <definedName name="wx" localSheetId="5" hidden="1">{#N/A,#N/A,FALSE,"Pharm";#N/A,#N/A,FALSE,"WWCM"}</definedName>
    <definedName name="wx" hidden="1">{#N/A,#N/A,FALSE,"Pharm";#N/A,#N/A,FALSE,"WWCM"}</definedName>
    <definedName name="wx_1" localSheetId="1" hidden="1">{#N/A,#N/A,FALSE,"Pharm";#N/A,#N/A,FALSE,"WWCM"}</definedName>
    <definedName name="wx_1" localSheetId="3" hidden="1">{#N/A,#N/A,FALSE,"Pharm";#N/A,#N/A,FALSE,"WWCM"}</definedName>
    <definedName name="wx_1" localSheetId="5" hidden="1">{#N/A,#N/A,FALSE,"Pharm";#N/A,#N/A,FALSE,"WWCM"}</definedName>
    <definedName name="wx_1" hidden="1">{#N/A,#N/A,FALSE,"Pharm";#N/A,#N/A,FALSE,"WWCM"}</definedName>
    <definedName name="x">#REF!</definedName>
    <definedName name="x_1" localSheetId="1" hidden="1">{#N/A,#N/A,FALSE,"REPORT"}</definedName>
    <definedName name="x_1" localSheetId="3" hidden="1">{#N/A,#N/A,FALSE,"REPORT"}</definedName>
    <definedName name="x_1" localSheetId="5" hidden="1">{#N/A,#N/A,FALSE,"REPORT"}</definedName>
    <definedName name="x_1" hidden="1">{#N/A,#N/A,FALSE,"REPORT"}</definedName>
    <definedName name="x_1_1" localSheetId="1" hidden="1">{"PAGE 2",#N/A,FALSE,"WEST_OT"}</definedName>
    <definedName name="x_1_1" localSheetId="3" hidden="1">{"PAGE 2",#N/A,FALSE,"WEST_OT"}</definedName>
    <definedName name="x_1_1" localSheetId="5" hidden="1">{"PAGE 2",#N/A,FALSE,"WEST_OT"}</definedName>
    <definedName name="x_1_1" hidden="1">{"PAGE 2",#N/A,FALSE,"WEST_OT"}</definedName>
    <definedName name="x_1_1_2" localSheetId="1" hidden="1">{"PAGE 2",#N/A,FALSE,"WEST_OT"}</definedName>
    <definedName name="x_1_1_2" localSheetId="3" hidden="1">{"PAGE 2",#N/A,FALSE,"WEST_OT"}</definedName>
    <definedName name="x_1_1_2" localSheetId="5" hidden="1">{"PAGE 2",#N/A,FALSE,"WEST_OT"}</definedName>
    <definedName name="x_1_1_2" hidden="1">{"PAGE 2",#N/A,FALSE,"WEST_OT"}</definedName>
    <definedName name="x_1_3" localSheetId="1" hidden="1">{"PAGE 2",#N/A,FALSE,"WEST_OT"}</definedName>
    <definedName name="x_1_3" localSheetId="3" hidden="1">{"PAGE 2",#N/A,FALSE,"WEST_OT"}</definedName>
    <definedName name="x_1_3" localSheetId="5" hidden="1">{"PAGE 2",#N/A,FALSE,"WEST_OT"}</definedName>
    <definedName name="x_1_3" hidden="1">{"PAGE 2",#N/A,FALSE,"WEST_OT"}</definedName>
    <definedName name="x_2" localSheetId="1" hidden="1">{"PAGE 2",#N/A,FALSE,"WEST_OT"}</definedName>
    <definedName name="x_2" localSheetId="3" hidden="1">{"PAGE 2",#N/A,FALSE,"WEST_OT"}</definedName>
    <definedName name="x_2" localSheetId="5" hidden="1">{"PAGE 2",#N/A,FALSE,"WEST_OT"}</definedName>
    <definedName name="x_2" hidden="1">{"PAGE 2",#N/A,FALSE,"WEST_OT"}</definedName>
    <definedName name="x_2_2" localSheetId="1" hidden="1">{"PAGE 2",#N/A,FALSE,"WEST_OT"}</definedName>
    <definedName name="x_2_2" localSheetId="3" hidden="1">{"PAGE 2",#N/A,FALSE,"WEST_OT"}</definedName>
    <definedName name="x_2_2" localSheetId="5" hidden="1">{"PAGE 2",#N/A,FALSE,"WEST_OT"}</definedName>
    <definedName name="x_2_2" hidden="1">{"PAGE 2",#N/A,FALSE,"WEST_OT"}</definedName>
    <definedName name="x_3" localSheetId="1" hidden="1">{"PAGE 2",#N/A,FALSE,"WEST_OT"}</definedName>
    <definedName name="x_3" localSheetId="3" hidden="1">{"PAGE 2",#N/A,FALSE,"WEST_OT"}</definedName>
    <definedName name="x_3" localSheetId="5" hidden="1">{"PAGE 2",#N/A,FALSE,"WEST_OT"}</definedName>
    <definedName name="x_3" hidden="1">{"PAGE 2",#N/A,FALSE,"WEST_OT"}</definedName>
    <definedName name="x_3_2" localSheetId="1" hidden="1">{"PAGE 2",#N/A,FALSE,"WEST_OT"}</definedName>
    <definedName name="x_3_2" localSheetId="3" hidden="1">{"PAGE 2",#N/A,FALSE,"WEST_OT"}</definedName>
    <definedName name="x_3_2" localSheetId="5" hidden="1">{"PAGE 2",#N/A,FALSE,"WEST_OT"}</definedName>
    <definedName name="x_3_2" hidden="1">{"PAGE 2",#N/A,FALSE,"WEST_OT"}</definedName>
    <definedName name="x_5" localSheetId="1" hidden="1">{"PAGE 2",#N/A,FALSE,"WEST_OT"}</definedName>
    <definedName name="x_5" localSheetId="3" hidden="1">{"PAGE 2",#N/A,FALSE,"WEST_OT"}</definedName>
    <definedName name="x_5" localSheetId="5" hidden="1">{"PAGE 2",#N/A,FALSE,"WEST_OT"}</definedName>
    <definedName name="x_5" hidden="1">{"PAGE 2",#N/A,FALSE,"WEST_OT"}</definedName>
    <definedName name="X_AXIS" localSheetId="3">#REF!,#REF!,#REF!</definedName>
    <definedName name="X_AXIS" localSheetId="5">#REF!,#REF!,#REF!</definedName>
    <definedName name="X_AXIS">#REF!,#REF!,#REF!</definedName>
    <definedName name="X_rate">1.7974</definedName>
    <definedName name="XAxisIncr" hidden="1">#REF!</definedName>
    <definedName name="xbnm" localSheetId="1" hidden="1">{"Asset Information",#N/A,FALSE,"Asset Information";"Fixed Lease Cost",#N/A,FALSE,"Asset Information";"Maintenance",#N/A,FALSE,"Asset Information";"Depreciation",#N/A,FALSE,"Asset Information"}</definedName>
    <definedName name="xbnm" localSheetId="3" hidden="1">{"Asset Information",#N/A,FALSE,"Asset Information";"Fixed Lease Cost",#N/A,FALSE,"Asset Information";"Maintenance",#N/A,FALSE,"Asset Information";"Depreciation",#N/A,FALSE,"Asset Information"}</definedName>
    <definedName name="xbnm" localSheetId="5" hidden="1">{"Asset Information",#N/A,FALSE,"Asset Information";"Fixed Lease Cost",#N/A,FALSE,"Asset Information";"Maintenance",#N/A,FALSE,"Asset Information";"Depreciation",#N/A,FALSE,"Asset Information"}</definedName>
    <definedName name="xbnm" hidden="1">{"Asset Information",#N/A,FALSE,"Asset Information";"Fixed Lease Cost",#N/A,FALSE,"Asset Information";"Maintenance",#N/A,FALSE,"Asset Information";"Depreciation",#N/A,FALSE,"Asset Information"}</definedName>
    <definedName name="xc" localSheetId="1" hidden="1">{"bs",#N/A,FALSE,"SCF"}</definedName>
    <definedName name="xc" localSheetId="3" hidden="1">{"bs",#N/A,FALSE,"SCF"}</definedName>
    <definedName name="xc" localSheetId="5" hidden="1">{"bs",#N/A,FALSE,"SCF"}</definedName>
    <definedName name="xc" hidden="1">{"bs",#N/A,FALSE,"SCF"}</definedName>
    <definedName name="xcft" localSheetId="1" hidden="1">{#N/A,#N/A,FALSE,"PGW"}</definedName>
    <definedName name="xcft" localSheetId="3" hidden="1">{#N/A,#N/A,FALSE,"PGW"}</definedName>
    <definedName name="xcft" localSheetId="5" hidden="1">{#N/A,#N/A,FALSE,"PGW"}</definedName>
    <definedName name="xcft" hidden="1">{#N/A,#N/A,FALSE,"PGW"}</definedName>
    <definedName name="xcv" localSheetId="1" hidden="1">{#N/A,#N/A,FALSE,"Pharm";#N/A,#N/A,FALSE,"WWCM"}</definedName>
    <definedName name="xcv" localSheetId="3" hidden="1">{#N/A,#N/A,FALSE,"Pharm";#N/A,#N/A,FALSE,"WWCM"}</definedName>
    <definedName name="xcv" localSheetId="5" hidden="1">{#N/A,#N/A,FALSE,"Pharm";#N/A,#N/A,FALSE,"WWCM"}</definedName>
    <definedName name="xcv" hidden="1">{#N/A,#N/A,FALSE,"Pharm";#N/A,#N/A,FALSE,"WWCM"}</definedName>
    <definedName name="xcv_1" localSheetId="1" hidden="1">{#N/A,#N/A,FALSE,"Pharm";#N/A,#N/A,FALSE,"WWCM"}</definedName>
    <definedName name="xcv_1" localSheetId="3" hidden="1">{#N/A,#N/A,FALSE,"Pharm";#N/A,#N/A,FALSE,"WWCM"}</definedName>
    <definedName name="xcv_1" localSheetId="5" hidden="1">{#N/A,#N/A,FALSE,"Pharm";#N/A,#N/A,FALSE,"WWCM"}</definedName>
    <definedName name="xcv_1" hidden="1">{#N/A,#N/A,FALSE,"Pharm";#N/A,#N/A,FALSE,"WWCM"}</definedName>
    <definedName name="xcvawerf" localSheetId="1" hidden="1">{#N/A,#N/A,TRUE,"financial";#N/A,#N/A,TRUE,"plants"}</definedName>
    <definedName name="xcvawerf" localSheetId="3" hidden="1">{#N/A,#N/A,TRUE,"financial";#N/A,#N/A,TRUE,"plants"}</definedName>
    <definedName name="xcvawerf" localSheetId="5" hidden="1">{#N/A,#N/A,TRUE,"financial";#N/A,#N/A,TRUE,"plants"}</definedName>
    <definedName name="xcvawerf" hidden="1">{#N/A,#N/A,TRUE,"financial";#N/A,#N/A,TRUE,"plants"}</definedName>
    <definedName name="xcvawerf_1" localSheetId="1" hidden="1">{#N/A,#N/A,TRUE,"financial";#N/A,#N/A,TRUE,"plants"}</definedName>
    <definedName name="xcvawerf_1" localSheetId="3" hidden="1">{#N/A,#N/A,TRUE,"financial";#N/A,#N/A,TRUE,"plants"}</definedName>
    <definedName name="xcvawerf_1" localSheetId="5" hidden="1">{#N/A,#N/A,TRUE,"financial";#N/A,#N/A,TRUE,"plants"}</definedName>
    <definedName name="xcvawerf_1" hidden="1">{#N/A,#N/A,TRUE,"financial";#N/A,#N/A,TRUE,"plants"}</definedName>
    <definedName name="xcvg" localSheetId="1" hidden="1">{#N/A,#N/A,FALSE,"SUMMARY";#N/A,#N/A,FALSE,"SUMMARY"}</definedName>
    <definedName name="xcvg" localSheetId="3" hidden="1">{#N/A,#N/A,FALSE,"SUMMARY";#N/A,#N/A,FALSE,"SUMMARY"}</definedName>
    <definedName name="xcvg" localSheetId="5" hidden="1">{#N/A,#N/A,FALSE,"SUMMARY";#N/A,#N/A,FALSE,"SUMMARY"}</definedName>
    <definedName name="xcvg" hidden="1">{#N/A,#N/A,FALSE,"SUMMARY";#N/A,#N/A,FALSE,"SUMMARY"}</definedName>
    <definedName name="xdf" hidden="1">#N/A</definedName>
    <definedName name="xdft" localSheetId="1" hidden="1">{#N/A,#N/A,FALSE,"ISBL"}</definedName>
    <definedName name="xdft" localSheetId="3" hidden="1">{#N/A,#N/A,FALSE,"ISBL"}</definedName>
    <definedName name="xdft" localSheetId="5" hidden="1">{#N/A,#N/A,FALSE,"ISBL"}</definedName>
    <definedName name="xdft" hidden="1">{#N/A,#N/A,FALSE,"ISBL"}</definedName>
    <definedName name="xdif_RefreshIncludeLists" hidden="1">TRUE</definedName>
    <definedName name="xdrt" localSheetId="1" hidden="1">{#N/A,#N/A,FALSE,"Aging Summary";#N/A,#N/A,FALSE,"Ratio Analysis";#N/A,#N/A,FALSE,"Test 120 Day Accts";#N/A,#N/A,FALSE,"Tickmarks"}</definedName>
    <definedName name="xdrt" localSheetId="3" hidden="1">{#N/A,#N/A,FALSE,"Aging Summary";#N/A,#N/A,FALSE,"Ratio Analysis";#N/A,#N/A,FALSE,"Test 120 Day Accts";#N/A,#N/A,FALSE,"Tickmarks"}</definedName>
    <definedName name="xdrt" localSheetId="5" hidden="1">{#N/A,#N/A,FALSE,"Aging Summary";#N/A,#N/A,FALSE,"Ratio Analysis";#N/A,#N/A,FALSE,"Test 120 Day Accts";#N/A,#N/A,FALSE,"Tickmarks"}</definedName>
    <definedName name="xdrt" hidden="1">{#N/A,#N/A,FALSE,"Aging Summary";#N/A,#N/A,FALSE,"Ratio Analysis";#N/A,#N/A,FALSE,"Test 120 Day Accts";#N/A,#N/A,FALSE,"Tickmarks"}</definedName>
    <definedName name="XFDG" localSheetId="1" hidden="1">{TRUE,TRUE,-1.25,-15.5,456.75,279.75,FALSE,FALSE,TRUE,TRUE,0,1,18,1,199,6,3,4,TRUE,TRUE,3,TRUE,1,TRUE,100,"Swvu.cash.","ACwvu.cash.",1,FALSE,FALSE,0.511811023622047,0.511811023622047,0.511811023622047,0.511811023622047,1,"","",FALSE,FALSE,FALSE,FALSE,1,#N/A,1,1,#DIV/0!,FALSE,"Rwvu.cash.",#N/A,FALSE,FALSE}</definedName>
    <definedName name="XFDG" localSheetId="3" hidden="1">{TRUE,TRUE,-1.25,-15.5,456.75,279.75,FALSE,FALSE,TRUE,TRUE,0,1,18,1,199,6,3,4,TRUE,TRUE,3,TRUE,1,TRUE,100,"Swvu.cash.","ACwvu.cash.",1,FALSE,FALSE,0.511811023622047,0.511811023622047,0.511811023622047,0.511811023622047,1,"","",FALSE,FALSE,FALSE,FALSE,1,#N/A,1,1,#DIV/0!,FALSE,"Rwvu.cash.",#N/A,FALSE,FALSE}</definedName>
    <definedName name="XFDG" localSheetId="5" hidden="1">{TRUE,TRUE,-1.25,-15.5,456.75,279.75,FALSE,FALSE,TRUE,TRUE,0,1,18,1,199,6,3,4,TRUE,TRUE,3,TRUE,1,TRUE,100,"Swvu.cash.","ACwvu.cash.",1,FALSE,FALSE,0.511811023622047,0.511811023622047,0.511811023622047,0.511811023622047,1,"","",FALSE,FALSE,FALSE,FALSE,1,#N/A,1,1,#DIV/0!,FALSE,"Rwvu.cash.",#N/A,FALSE,FALSE}</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ghshgsfhsh" localSheetId="1">{"Client Name or Project Name"}</definedName>
    <definedName name="xfghshgsfhsh" localSheetId="3">{"Client Name or Project Name"}</definedName>
    <definedName name="xfghshgsfhsh" localSheetId="5">{"Client Name or Project Name"}</definedName>
    <definedName name="xfghshgsfhsh">{"Client Name or Project Name"}</definedName>
    <definedName name="xfgnxnxn" localSheetId="1">{"Client Name or Project Name"}</definedName>
    <definedName name="xfgnxnxn" localSheetId="3">{"Client Name or Project Name"}</definedName>
    <definedName name="xfgnxnxn" localSheetId="5">{"Client Name or Project Name"}</definedName>
    <definedName name="xfgnxnxn">{"Client Name or Project Name"}</definedName>
    <definedName name="xl" localSheetId="1" hidden="1">{#N/A,#N/A,FALSE,"Title";#N/A,#N/A,FALSE,"Corp b sheet";#N/A,#N/A,FALSE,"MODIFIED Pl";#N/A,#N/A,FALSE,"Balance Sheet";#N/A,#N/A,FALSE,"Profit and Loss";#N/A,#N/A,FALSE,"Supplement info";#N/A,#N/A,FALSE,"Cashflow";#N/A,#N/A,FALSE,"Asspc Co - Inv Schedule";#N/A,#N/A,FALSE,"kpi"}</definedName>
    <definedName name="xl" localSheetId="3" hidden="1">{#N/A,#N/A,FALSE,"Title";#N/A,#N/A,FALSE,"Corp b sheet";#N/A,#N/A,FALSE,"MODIFIED Pl";#N/A,#N/A,FALSE,"Balance Sheet";#N/A,#N/A,FALSE,"Profit and Loss";#N/A,#N/A,FALSE,"Supplement info";#N/A,#N/A,FALSE,"Cashflow";#N/A,#N/A,FALSE,"Asspc Co - Inv Schedule";#N/A,#N/A,FALSE,"kpi"}</definedName>
    <definedName name="xl" localSheetId="5" hidden="1">{#N/A,#N/A,FALSE,"Title";#N/A,#N/A,FALSE,"Corp b sheet";#N/A,#N/A,FALSE,"MODIFIED Pl";#N/A,#N/A,FALSE,"Balance Sheet";#N/A,#N/A,FALSE,"Profit and Loss";#N/A,#N/A,FALSE,"Supplement info";#N/A,#N/A,FALSE,"Cashflow";#N/A,#N/A,FALSE,"Asspc Co - Inv Schedule";#N/A,#N/A,FALSE,"kpi"}</definedName>
    <definedName name="xl" hidden="1">{#N/A,#N/A,FALSE,"Title";#N/A,#N/A,FALSE,"Corp b sheet";#N/A,#N/A,FALSE,"MODIFIED Pl";#N/A,#N/A,FALSE,"Balance Sheet";#N/A,#N/A,FALSE,"Profit and Loss";#N/A,#N/A,FALSE,"Supplement info";#N/A,#N/A,FALSE,"Cashflow";#N/A,#N/A,FALSE,"Asspc Co - Inv Schedule";#N/A,#N/A,FALSE,"kpi"}</definedName>
    <definedName name="xl_1" localSheetId="1" hidden="1">{#N/A,#N/A,FALSE,"Title";#N/A,#N/A,FALSE,"Corp b sheet";#N/A,#N/A,FALSE,"MODIFIED Pl";#N/A,#N/A,FALSE,"Balance Sheet";#N/A,#N/A,FALSE,"Profit and Loss";#N/A,#N/A,FALSE,"Supplement info";#N/A,#N/A,FALSE,"Cashflow";#N/A,#N/A,FALSE,"Asspc Co - Inv Schedule";#N/A,#N/A,FALSE,"kpi"}</definedName>
    <definedName name="xl_1" localSheetId="3" hidden="1">{#N/A,#N/A,FALSE,"Title";#N/A,#N/A,FALSE,"Corp b sheet";#N/A,#N/A,FALSE,"MODIFIED Pl";#N/A,#N/A,FALSE,"Balance Sheet";#N/A,#N/A,FALSE,"Profit and Loss";#N/A,#N/A,FALSE,"Supplement info";#N/A,#N/A,FALSE,"Cashflow";#N/A,#N/A,FALSE,"Asspc Co - Inv Schedule";#N/A,#N/A,FALSE,"kpi"}</definedName>
    <definedName name="xl_1" localSheetId="5" hidden="1">{#N/A,#N/A,FALSE,"Title";#N/A,#N/A,FALSE,"Corp b sheet";#N/A,#N/A,FALSE,"MODIFIED Pl";#N/A,#N/A,FALSE,"Balance Sheet";#N/A,#N/A,FALSE,"Profit and Loss";#N/A,#N/A,FALSE,"Supplement info";#N/A,#N/A,FALSE,"Cashflow";#N/A,#N/A,FALSE,"Asspc Co - Inv Schedule";#N/A,#N/A,FALSE,"kpi"}</definedName>
    <definedName name="xl_1" hidden="1">{#N/A,#N/A,FALSE,"Title";#N/A,#N/A,FALSE,"Corp b sheet";#N/A,#N/A,FALSE,"MODIFIED Pl";#N/A,#N/A,FALSE,"Balance Sheet";#N/A,#N/A,FALSE,"Profit and Loss";#N/A,#N/A,FALSE,"Supplement info";#N/A,#N/A,FALSE,"Cashflow";#N/A,#N/A,FALSE,"Asspc Co - Inv Schedule";#N/A,#N/A,FALSE,"kpi"}</definedName>
    <definedName name="XLDW_VER">"Office 2000 2.0 with Query Builder"</definedName>
    <definedName name="xo" localSheetId="1" hidden="1">{#N/A,#N/A,FALSE,"Title";#N/A,#N/A,FALSE,"Corp b sheet";#N/A,#N/A,FALSE,"MODIFIED Pl";#N/A,#N/A,FALSE,"Balance Sheet";#N/A,#N/A,FALSE,"Profit and Loss";#N/A,#N/A,FALSE,"Supplement info";#N/A,#N/A,FALSE,"Cashflow";#N/A,#N/A,FALSE,"Asspc Co - Inv Schedule";#N/A,#N/A,FALSE,"kpi"}</definedName>
    <definedName name="xo" localSheetId="3" hidden="1">{#N/A,#N/A,FALSE,"Title";#N/A,#N/A,FALSE,"Corp b sheet";#N/A,#N/A,FALSE,"MODIFIED Pl";#N/A,#N/A,FALSE,"Balance Sheet";#N/A,#N/A,FALSE,"Profit and Loss";#N/A,#N/A,FALSE,"Supplement info";#N/A,#N/A,FALSE,"Cashflow";#N/A,#N/A,FALSE,"Asspc Co - Inv Schedule";#N/A,#N/A,FALSE,"kpi"}</definedName>
    <definedName name="xo" localSheetId="5" hidden="1">{#N/A,#N/A,FALSE,"Title";#N/A,#N/A,FALSE,"Corp b sheet";#N/A,#N/A,FALSE,"MODIFIED Pl";#N/A,#N/A,FALSE,"Balance Sheet";#N/A,#N/A,FALSE,"Profit and Loss";#N/A,#N/A,FALSE,"Supplement info";#N/A,#N/A,FALSE,"Cashflow";#N/A,#N/A,FALSE,"Asspc Co - Inv Schedule";#N/A,#N/A,FALSE,"kpi"}</definedName>
    <definedName name="xo" hidden="1">{#N/A,#N/A,FALSE,"Title";#N/A,#N/A,FALSE,"Corp b sheet";#N/A,#N/A,FALSE,"MODIFIED Pl";#N/A,#N/A,FALSE,"Balance Sheet";#N/A,#N/A,FALSE,"Profit and Loss";#N/A,#N/A,FALSE,"Supplement info";#N/A,#N/A,FALSE,"Cashflow";#N/A,#N/A,FALSE,"Asspc Co - Inv Schedule";#N/A,#N/A,FALSE,"kpi"}</definedName>
    <definedName name="xo_1" localSheetId="1" hidden="1">{#N/A,#N/A,FALSE,"Title";#N/A,#N/A,FALSE,"Corp b sheet";#N/A,#N/A,FALSE,"MODIFIED Pl";#N/A,#N/A,FALSE,"Balance Sheet";#N/A,#N/A,FALSE,"Profit and Loss";#N/A,#N/A,FALSE,"Supplement info";#N/A,#N/A,FALSE,"Cashflow";#N/A,#N/A,FALSE,"Asspc Co - Inv Schedule";#N/A,#N/A,FALSE,"kpi"}</definedName>
    <definedName name="xo_1" localSheetId="3" hidden="1">{#N/A,#N/A,FALSE,"Title";#N/A,#N/A,FALSE,"Corp b sheet";#N/A,#N/A,FALSE,"MODIFIED Pl";#N/A,#N/A,FALSE,"Balance Sheet";#N/A,#N/A,FALSE,"Profit and Loss";#N/A,#N/A,FALSE,"Supplement info";#N/A,#N/A,FALSE,"Cashflow";#N/A,#N/A,FALSE,"Asspc Co - Inv Schedule";#N/A,#N/A,FALSE,"kpi"}</definedName>
    <definedName name="xo_1" localSheetId="5" hidden="1">{#N/A,#N/A,FALSE,"Title";#N/A,#N/A,FALSE,"Corp b sheet";#N/A,#N/A,FALSE,"MODIFIED Pl";#N/A,#N/A,FALSE,"Balance Sheet";#N/A,#N/A,FALSE,"Profit and Loss";#N/A,#N/A,FALSE,"Supplement info";#N/A,#N/A,FALSE,"Cashflow";#N/A,#N/A,FALSE,"Asspc Co - Inv Schedule";#N/A,#N/A,FALSE,"kpi"}</definedName>
    <definedName name="xo_1" hidden="1">{#N/A,#N/A,FALSE,"Title";#N/A,#N/A,FALSE,"Corp b sheet";#N/A,#N/A,FALSE,"MODIFIED Pl";#N/A,#N/A,FALSE,"Balance Sheet";#N/A,#N/A,FALSE,"Profit and Loss";#N/A,#N/A,FALSE,"Supplement info";#N/A,#N/A,FALSE,"Cashflow";#N/A,#N/A,FALSE,"Asspc Co - Inv Schedule";#N/A,#N/A,FALSE,"kpi"}</definedName>
    <definedName name="xrate" localSheetId="3">#REF!</definedName>
    <definedName name="xrate">#REF!</definedName>
    <definedName name="XREF_COLUMN_1" hidden="1">#REF!</definedName>
    <definedName name="XREF_COLUMN_10"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3"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localSheetId="3" hidden="1">#REF!</definedName>
    <definedName name="XRefCopy1" hidden="1">#REF!</definedName>
    <definedName name="XRefCopy10" localSheetId="3" hidden="1">#REF!</definedName>
    <definedName name="XRefCopy10" hidden="1">#REF!</definedName>
    <definedName name="XRefCopy100" localSheetId="3"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7" hidden="1">#REF!</definedName>
    <definedName name="XRefCopy117Row" hidden="1">#REF!</definedName>
    <definedName name="XRefCopy118" hidden="1">#REF!</definedName>
    <definedName name="XRefCopy118Row" hidden="1">#REF!</definedName>
    <definedName name="XRefCopy119"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4Row"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1" hidden="1">#REF!</definedName>
    <definedName name="XRefCopy141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6" hidden="1">#REF!</definedName>
    <definedName name="XRefCopy146Row" hidden="1">#REF!</definedName>
    <definedName name="XRefCopy147" hidden="1">#REF!</definedName>
    <definedName name="XRefCopy147Row" hidden="1">#REF!</definedName>
    <definedName name="XRefCopy148" hidden="1">#REF!</definedName>
    <definedName name="XRefCopy148Row" hidden="1">#REF!</definedName>
    <definedName name="XRefCopy149" hidden="1">#REF!</definedName>
    <definedName name="XRefCopy149Row" hidden="1">#REF!</definedName>
    <definedName name="XRefCopy14Row" hidden="1">#REF!</definedName>
    <definedName name="XRefCopy15" hidden="1">#REF!</definedName>
    <definedName name="XRefCopy150" hidden="1">#REF!</definedName>
    <definedName name="XRefCopy150Row" hidden="1">#REF!</definedName>
    <definedName name="XRefCopy151" hidden="1">#REF!</definedName>
    <definedName name="XRefCopy151Row" hidden="1">#REF!</definedName>
    <definedName name="XRefCopy152" hidden="1">#REF!</definedName>
    <definedName name="XRefCopy153" hidden="1">#REF!</definedName>
    <definedName name="XRefCopy153Row" hidden="1">#REF!</definedName>
    <definedName name="XRefCopy154" hidden="1">#REF!</definedName>
    <definedName name="XRefCopy154Row" hidden="1">#REF!</definedName>
    <definedName name="XRefCopy155" hidden="1">#REF!</definedName>
    <definedName name="XRefCopy155Row" hidden="1">#REF!</definedName>
    <definedName name="XRefCopy156"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1" hidden="1">#REF!</definedName>
    <definedName name="XRefCopy182" hidden="1">#REF!</definedName>
    <definedName name="XRefCopy183" hidden="1">#REF!</definedName>
    <definedName name="XRefCopy186" hidden="1">#REF!</definedName>
    <definedName name="XRefCopy188" hidden="1">#REF!</definedName>
    <definedName name="XRefCopy189" hidden="1">#REF!</definedName>
    <definedName name="XRefCopy18Row" hidden="1">#REF!</definedName>
    <definedName name="XRefCopy19" hidden="1">#REF!</definedName>
    <definedName name="XRefCopy190" hidden="1">#REF!</definedName>
    <definedName name="XRefCopy191" hidden="1">#REF!</definedName>
    <definedName name="XRefCopy192" hidden="1">#REF!</definedName>
    <definedName name="XRefCopy193" hidden="1">#REF!</definedName>
    <definedName name="XRefCopy194" hidden="1">#REF!</definedName>
    <definedName name="XRefCopy195" hidden="1">#REF!</definedName>
    <definedName name="XRefCopy196" hidden="1">#REF!</definedName>
    <definedName name="XRefCopy197" hidden="1">#REF!</definedName>
    <definedName name="XRefCopy198" hidden="1">#REF!</definedName>
    <definedName name="XRefCopy199" hidden="1">#REF!</definedName>
    <definedName name="XRefCopy19Row" hidden="1">#REF!</definedName>
    <definedName name="XRefCopy1Row" hidden="1">#REF!</definedName>
    <definedName name="XRefCopy2" hidden="1">#REF!</definedName>
    <definedName name="XRefCopy20" hidden="1">#REF!</definedName>
    <definedName name="XRefCopy200" hidden="1">#REF!</definedName>
    <definedName name="XRefCopy201" hidden="1">#REF!</definedName>
    <definedName name="XRefCopy202" hidden="1">#REF!</definedName>
    <definedName name="XRefCopy203" hidden="1">#REF!</definedName>
    <definedName name="XRefCopy204" hidden="1">#REF!</definedName>
    <definedName name="XRefCopy205" hidden="1">#REF!</definedName>
    <definedName name="XRefCopy207" hidden="1">#REF!</definedName>
    <definedName name="XRefCopy208" hidden="1">#REF!</definedName>
    <definedName name="XRefCopy209" hidden="1">#REF!</definedName>
    <definedName name="XRefCopy20Row" hidden="1">#REF!</definedName>
    <definedName name="XRefCopy21" hidden="1">#REF!</definedName>
    <definedName name="XRefCopy210" hidden="1">#REF!</definedName>
    <definedName name="XRefCopy211" hidden="1">#REF!</definedName>
    <definedName name="XRefCopy212" hidden="1">#REF!</definedName>
    <definedName name="XRefCopy213" hidden="1">#REF!</definedName>
    <definedName name="XRefCopy214" hidden="1">#REF!</definedName>
    <definedName name="XRefCopy215" hidden="1">#REF!</definedName>
    <definedName name="XRefCopy216" hidden="1">#REF!</definedName>
    <definedName name="XRefCopy217"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5" hidden="1">#REF!</definedName>
    <definedName name="XRefCopy75Row" hidden="1">#REF!</definedName>
    <definedName name="XRefCopy76"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#REF!</definedName>
    <definedName name="XRefCopyRangeCount" hidden="1">2</definedName>
    <definedName name="XRefPaste1" localSheetId="3" hidden="1">#REF!</definedName>
    <definedName name="XRefPaste1" hidden="1">#REF!</definedName>
    <definedName name="XRefPaste10" localSheetId="3" hidden="1">#REF!</definedName>
    <definedName name="XRefPaste10" hidden="1">#REF!</definedName>
    <definedName name="XRefPaste100" localSheetId="3"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Row" hidden="1">#REF!</definedName>
    <definedName name="XRefPaste105Row" hidden="1">#REF!</definedName>
    <definedName name="XRefPaste106Row" hidden="1">#REF!</definedName>
    <definedName name="XRefPaste107Row" hidden="1">#REF!</definedName>
    <definedName name="XRefPaste108Row" hidden="1">#REF!</definedName>
    <definedName name="XRefPaste109Row" hidden="1">#REF!</definedName>
    <definedName name="XRefPaste10Row" hidden="1">#REF!</definedName>
    <definedName name="XRefPaste11" hidden="1">#REF!</definedName>
    <definedName name="XRefPaste110Row" hidden="1">#REF!</definedName>
    <definedName name="XRefPaste111Row" hidden="1">#REF!</definedName>
    <definedName name="XRefPaste112Row" hidden="1">#REF!</definedName>
    <definedName name="XRefPaste113Row" hidden="1">#REF!</definedName>
    <definedName name="XRefPaste114Row" hidden="1">#REF!</definedName>
    <definedName name="XRefPaste115Row" hidden="1">#REF!</definedName>
    <definedName name="XRefPaste116Row" hidden="1">#REF!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definedName>
    <definedName name="xrt" localSheetId="1" hidden="1">{#N/A,#N/A,FALSE,"OSBL"}</definedName>
    <definedName name="xrt" localSheetId="3" hidden="1">{#N/A,#N/A,FALSE,"OSBL"}</definedName>
    <definedName name="xrt" localSheetId="5" hidden="1">{#N/A,#N/A,FALSE,"OSBL"}</definedName>
    <definedName name="xrt" hidden="1">{#N/A,#N/A,FALSE,"OSBL"}</definedName>
    <definedName name="xsxa" localSheetId="1" hidden="1">{"'Sheet1'!$A$4386:$N$4591"}</definedName>
    <definedName name="xsxa" localSheetId="3" hidden="1">{"'Sheet1'!$A$4386:$N$4591"}</definedName>
    <definedName name="xsxa" localSheetId="5" hidden="1">{"'Sheet1'!$A$4386:$N$4591"}</definedName>
    <definedName name="xsxa" hidden="1">{"'Sheet1'!$A$4386:$N$4591"}</definedName>
    <definedName name="xt" localSheetId="1" hidden="1">{#N/A,#N/A,FALSE,"PGW"}</definedName>
    <definedName name="xt" localSheetId="3" hidden="1">{#N/A,#N/A,FALSE,"PGW"}</definedName>
    <definedName name="xt" localSheetId="5" hidden="1">{#N/A,#N/A,FALSE,"PGW"}</definedName>
    <definedName name="xt" hidden="1">{#N/A,#N/A,FALSE,"PGW"}</definedName>
    <definedName name="xvcb" localSheetId="1" hidden="1">{"bs",#N/A,FALSE,"SCF"}</definedName>
    <definedName name="xvcb" localSheetId="3" hidden="1">{"bs",#N/A,FALSE,"SCF"}</definedName>
    <definedName name="xvcb" localSheetId="5" hidden="1">{"bs",#N/A,FALSE,"SCF"}</definedName>
    <definedName name="xvcb" hidden="1">{"bs",#N/A,FALSE,"SCF"}</definedName>
    <definedName name="XVCWXV" hidden="1">#REF!</definedName>
    <definedName name="XX" localSheetId="0" hidden="1">{"bs",#N/A,FALSE,"SCF"}</definedName>
    <definedName name="XX" localSheetId="1" hidden="1">{"bs",#N/A,FALSE,"SCF"}</definedName>
    <definedName name="XX" localSheetId="3" hidden="1">{"bs",#N/A,FALSE,"SCF"}</definedName>
    <definedName name="XX" localSheetId="5" hidden="1">{"bs",#N/A,FALSE,"SCF"}</definedName>
    <definedName name="XX" hidden="1">{"bs",#N/A,FALSE,"SCF"}</definedName>
    <definedName name="xx_1" localSheetId="1" hidden="1">{#N/A,#N/A,FALSE,"REPORT"}</definedName>
    <definedName name="xx_1" localSheetId="3" hidden="1">{#N/A,#N/A,FALSE,"REPORT"}</definedName>
    <definedName name="xx_1" localSheetId="5" hidden="1">{#N/A,#N/A,FALSE,"REPORT"}</definedName>
    <definedName name="xx_1" hidden="1">{#N/A,#N/A,FALSE,"REPORT"}</definedName>
    <definedName name="xxx" localSheetId="3">#REF!</definedName>
    <definedName name="xxx">#REF!</definedName>
    <definedName name="xxx_1" localSheetId="1" hidden="1">{"plan vs act by month",#N/A,FALSE,"actual vs forecast"}</definedName>
    <definedName name="xxx_1" localSheetId="3" hidden="1">{"plan vs act by month",#N/A,FALSE,"actual vs forecast"}</definedName>
    <definedName name="xxx_1" localSheetId="5" hidden="1">{"plan vs act by month",#N/A,FALSE,"actual vs forecast"}</definedName>
    <definedName name="xxx_1" hidden="1">{"plan vs act by month",#N/A,FALSE,"actual vs forecast"}</definedName>
    <definedName name="xxx_1_1" localSheetId="1" hidden="1">{"PAGE 1",#N/A,FALSE,"WEST_OT"}</definedName>
    <definedName name="xxx_1_1" localSheetId="3" hidden="1">{"PAGE 1",#N/A,FALSE,"WEST_OT"}</definedName>
    <definedName name="xxx_1_1" localSheetId="5" hidden="1">{"PAGE 1",#N/A,FALSE,"WEST_OT"}</definedName>
    <definedName name="xxx_1_1" hidden="1">{"PAGE 1",#N/A,FALSE,"WEST_OT"}</definedName>
    <definedName name="xxx_1_1_2" localSheetId="1" hidden="1">{"PAGE 1",#N/A,FALSE,"WEST_OT"}</definedName>
    <definedName name="xxx_1_1_2" localSheetId="3" hidden="1">{"PAGE 1",#N/A,FALSE,"WEST_OT"}</definedName>
    <definedName name="xxx_1_1_2" localSheetId="5" hidden="1">{"PAGE 1",#N/A,FALSE,"WEST_OT"}</definedName>
    <definedName name="xxx_1_1_2" hidden="1">{"PAGE 1",#N/A,FALSE,"WEST_OT"}</definedName>
    <definedName name="xxx_1_3" localSheetId="1" hidden="1">{"PAGE 1",#N/A,FALSE,"WEST_OT"}</definedName>
    <definedName name="xxx_1_3" localSheetId="3" hidden="1">{"PAGE 1",#N/A,FALSE,"WEST_OT"}</definedName>
    <definedName name="xxx_1_3" localSheetId="5" hidden="1">{"PAGE 1",#N/A,FALSE,"WEST_OT"}</definedName>
    <definedName name="xxx_1_3" hidden="1">{"PAGE 1",#N/A,FALSE,"WEST_OT"}</definedName>
    <definedName name="xxx_2" localSheetId="1" hidden="1">{"PAGE 1",#N/A,FALSE,"WEST_OT"}</definedName>
    <definedName name="xxx_2" localSheetId="3" hidden="1">{"PAGE 1",#N/A,FALSE,"WEST_OT"}</definedName>
    <definedName name="xxx_2" localSheetId="5" hidden="1">{"PAGE 1",#N/A,FALSE,"WEST_OT"}</definedName>
    <definedName name="xxx_2" hidden="1">{"PAGE 1",#N/A,FALSE,"WEST_OT"}</definedName>
    <definedName name="xxx_2_2" localSheetId="1" hidden="1">{"PAGE 1",#N/A,FALSE,"WEST_OT"}</definedName>
    <definedName name="xxx_2_2" localSheetId="3" hidden="1">{"PAGE 1",#N/A,FALSE,"WEST_OT"}</definedName>
    <definedName name="xxx_2_2" localSheetId="5" hidden="1">{"PAGE 1",#N/A,FALSE,"WEST_OT"}</definedName>
    <definedName name="xxx_2_2" hidden="1">{"PAGE 1",#N/A,FALSE,"WEST_OT"}</definedName>
    <definedName name="xxx_3" localSheetId="1" hidden="1">{"PAGE 1",#N/A,FALSE,"WEST_OT"}</definedName>
    <definedName name="xxx_3" localSheetId="3" hidden="1">{"PAGE 1",#N/A,FALSE,"WEST_OT"}</definedName>
    <definedName name="xxx_3" localSheetId="5" hidden="1">{"PAGE 1",#N/A,FALSE,"WEST_OT"}</definedName>
    <definedName name="xxx_3" hidden="1">{"PAGE 1",#N/A,FALSE,"WEST_OT"}</definedName>
    <definedName name="xxx_3_2" localSheetId="1" hidden="1">{"PAGE 1",#N/A,FALSE,"WEST_OT"}</definedName>
    <definedName name="xxx_3_2" localSheetId="3" hidden="1">{"PAGE 1",#N/A,FALSE,"WEST_OT"}</definedName>
    <definedName name="xxx_3_2" localSheetId="5" hidden="1">{"PAGE 1",#N/A,FALSE,"WEST_OT"}</definedName>
    <definedName name="xxx_3_2" hidden="1">{"PAGE 1",#N/A,FALSE,"WEST_OT"}</definedName>
    <definedName name="xxx_5" localSheetId="1" hidden="1">{"PAGE 1",#N/A,FALSE,"WEST_OT"}</definedName>
    <definedName name="xxx_5" localSheetId="3" hidden="1">{"PAGE 1",#N/A,FALSE,"WEST_OT"}</definedName>
    <definedName name="xxx_5" localSheetId="5" hidden="1">{"PAGE 1",#N/A,FALSE,"WEST_OT"}</definedName>
    <definedName name="xxx_5" hidden="1">{"PAGE 1",#N/A,FALSE,"WEST_OT"}</definedName>
    <definedName name="xxx1" localSheetId="1">{"compweek",#N/A,FALSE,"ban0930";"bankweek",#N/A,FALSE,"ban0930"}</definedName>
    <definedName name="xxx1" localSheetId="3">{"compweek",#N/A,FALSE,"ban0930";"bankweek",#N/A,FALSE,"ban0930"}</definedName>
    <definedName name="xxx1" localSheetId="5">{"compweek",#N/A,FALSE,"ban0930";"bankweek",#N/A,FALSE,"ban0930"}</definedName>
    <definedName name="xxx1">{"compweek",#N/A,FALSE,"ban0930";"bankweek",#N/A,FALSE,"ban0930"}</definedName>
    <definedName name="xxx2" localSheetId="1" hidden="1">{"clp_bs_doc",#N/A,FALSE,"CLP";"clp_is_doc",#N/A,FALSE,"CLP";"clp_cf_doc",#N/A,FALSE,"CLP";"clp_fr_doc",#N/A,FALSE,"CLP"}</definedName>
    <definedName name="xxx2" localSheetId="3" hidden="1">{"clp_bs_doc",#N/A,FALSE,"CLP";"clp_is_doc",#N/A,FALSE,"CLP";"clp_cf_doc",#N/A,FALSE,"CLP";"clp_fr_doc",#N/A,FALSE,"CLP"}</definedName>
    <definedName name="xxx2" localSheetId="5" hidden="1">{"clp_bs_doc",#N/A,FALSE,"CLP";"clp_is_doc",#N/A,FALSE,"CLP";"clp_cf_doc",#N/A,FALSE,"CLP";"clp_fr_doc",#N/A,FALSE,"CLP"}</definedName>
    <definedName name="xxx2" hidden="1">{"clp_bs_doc",#N/A,FALSE,"CLP";"clp_is_doc",#N/A,FALSE,"CLP";"clp_cf_doc",#N/A,FALSE,"CLP";"clp_fr_doc",#N/A,FALSE,"CLP"}</definedName>
    <definedName name="xxx2_1" localSheetId="1" hidden="1">{"clp_bs_doc",#N/A,FALSE,"CLP";"clp_is_doc",#N/A,FALSE,"CLP";"clp_cf_doc",#N/A,FALSE,"CLP";"clp_fr_doc",#N/A,FALSE,"CLP"}</definedName>
    <definedName name="xxx2_1" localSheetId="3" hidden="1">{"clp_bs_doc",#N/A,FALSE,"CLP";"clp_is_doc",#N/A,FALSE,"CLP";"clp_cf_doc",#N/A,FALSE,"CLP";"clp_fr_doc",#N/A,FALSE,"CLP"}</definedName>
    <definedName name="xxx2_1" localSheetId="5" hidden="1">{"clp_bs_doc",#N/A,FALSE,"CLP";"clp_is_doc",#N/A,FALSE,"CLP";"clp_cf_doc",#N/A,FALSE,"CLP";"clp_fr_doc",#N/A,FALSE,"CLP"}</definedName>
    <definedName name="xxx2_1" hidden="1">{"clp_bs_doc",#N/A,FALSE,"CLP";"clp_is_doc",#N/A,FALSE,"CLP";"clp_cf_doc",#N/A,FALSE,"CLP";"clp_fr_doc",#N/A,FALSE,"CLP"}</definedName>
    <definedName name="xxxx" localSheetId="1" hidden="1">{"plan vs act by month",#N/A,FALSE,"actual vs forecast"}</definedName>
    <definedName name="xxxx" localSheetId="3" hidden="1">{"plan vs act by month",#N/A,FALSE,"actual vs forecast"}</definedName>
    <definedName name="xxxx" localSheetId="5" hidden="1">{"plan vs act by month",#N/A,FALSE,"actual vs forecast"}</definedName>
    <definedName name="xxxx" hidden="1">{"plan vs act by month",#N/A,FALSE,"actual vs forecast"}</definedName>
    <definedName name="xxxx_1" localSheetId="1" hidden="1">{"plan vs act by month",#N/A,FALSE,"actual vs forecast"}</definedName>
    <definedName name="xxxx_1" localSheetId="3" hidden="1">{"plan vs act by month",#N/A,FALSE,"actual vs forecast"}</definedName>
    <definedName name="xxxx_1" localSheetId="5" hidden="1">{"plan vs act by month",#N/A,FALSE,"actual vs forecast"}</definedName>
    <definedName name="xxxx_1" hidden="1">{"plan vs act by month",#N/A,FALSE,"actual vs forecast"}</definedName>
    <definedName name="xxxxx" localSheetId="1" hidden="1">{"monthly",#N/A,FALSE,"GASODEM";"qtr to yr",#N/A,FALSE,"GASODEM"}</definedName>
    <definedName name="xxxxx" localSheetId="3" hidden="1">{"monthly",#N/A,FALSE,"GASODEM";"qtr to yr",#N/A,FALSE,"GASODEM"}</definedName>
    <definedName name="xxxxx" localSheetId="5" hidden="1">{"monthly",#N/A,FALSE,"GASODEM";"qtr to yr",#N/A,FALSE,"GASODEM"}</definedName>
    <definedName name="xxxxx" hidden="1">{"monthly",#N/A,FALSE,"GASODEM";"qtr to yr",#N/A,FALSE,"GASODEM"}</definedName>
    <definedName name="xxxxx_1" localSheetId="1" hidden="1">{#N/A,#N/A,FALSE,"Pharm";#N/A,#N/A,FALSE,"WWCM"}</definedName>
    <definedName name="xxxxx_1" localSheetId="3" hidden="1">{#N/A,#N/A,FALSE,"Pharm";#N/A,#N/A,FALSE,"WWCM"}</definedName>
    <definedName name="xxxxx_1" localSheetId="5" hidden="1">{#N/A,#N/A,FALSE,"Pharm";#N/A,#N/A,FALSE,"WWCM"}</definedName>
    <definedName name="xxxxx_1" hidden="1">{#N/A,#N/A,FALSE,"Pharm";#N/A,#N/A,FALSE,"WWCM"}</definedName>
    <definedName name="xxxxxxx" localSheetId="1" hidden="1">{"clp_bs_doc",#N/A,FALSE,"CLP";"clp_is_doc",#N/A,FALSE,"CLP";"clp_cf_doc",#N/A,FALSE,"CLP";"clp_fr_doc",#N/A,FALSE,"CLP"}</definedName>
    <definedName name="xxxxxxx" localSheetId="3" hidden="1">{"clp_bs_doc",#N/A,FALSE,"CLP";"clp_is_doc",#N/A,FALSE,"CLP";"clp_cf_doc",#N/A,FALSE,"CLP";"clp_fr_doc",#N/A,FALSE,"CLP"}</definedName>
    <definedName name="xxxxxxx" localSheetId="5" hidden="1">{"clp_bs_doc",#N/A,FALSE,"CLP";"clp_is_doc",#N/A,FALSE,"CLP";"clp_cf_doc",#N/A,FALSE,"CLP";"clp_fr_doc",#N/A,FALSE,"CLP"}</definedName>
    <definedName name="xxxxxxx" hidden="1">{"clp_bs_doc",#N/A,FALSE,"CLP";"clp_is_doc",#N/A,FALSE,"CLP";"clp_cf_doc",#N/A,FALSE,"CLP";"clp_fr_doc",#N/A,FALSE,"CLP"}</definedName>
    <definedName name="xxxxxxx_1" localSheetId="1" hidden="1">{"clp_bs_doc",#N/A,FALSE,"CLP";"clp_is_doc",#N/A,FALSE,"CLP";"clp_cf_doc",#N/A,FALSE,"CLP";"clp_fr_doc",#N/A,FALSE,"CLP"}</definedName>
    <definedName name="xxxxxxx_1" localSheetId="3" hidden="1">{"clp_bs_doc",#N/A,FALSE,"CLP";"clp_is_doc",#N/A,FALSE,"CLP";"clp_cf_doc",#N/A,FALSE,"CLP";"clp_fr_doc",#N/A,FALSE,"CLP"}</definedName>
    <definedName name="xxxxxxx_1" localSheetId="5" hidden="1">{"clp_bs_doc",#N/A,FALSE,"CLP";"clp_is_doc",#N/A,FALSE,"CLP";"clp_cf_doc",#N/A,FALSE,"CLP";"clp_fr_doc",#N/A,FALSE,"CLP"}</definedName>
    <definedName name="xxxxxxx_1" hidden="1">{"clp_bs_doc",#N/A,FALSE,"CLP";"clp_is_doc",#N/A,FALSE,"CLP";"clp_cf_doc",#N/A,FALSE,"CLP";"clp_fr_doc",#N/A,FALSE,"CLP"}</definedName>
    <definedName name="xxxxxxxx" localSheetId="1" hidden="1">{"var_page",#N/A,FALSE,"template"}</definedName>
    <definedName name="xxxxxxxx" localSheetId="3" hidden="1">{"var_page",#N/A,FALSE,"template"}</definedName>
    <definedName name="xxxxxxxx" localSheetId="5" hidden="1">{"var_page",#N/A,FALSE,"template"}</definedName>
    <definedName name="xxxxxxxx" hidden="1">{"var_page",#N/A,FALSE,"template"}</definedName>
    <definedName name="xxxxxxxxx2" localSheetId="1" hidden="1">{"clp_bs_doc",#N/A,FALSE,"CLP";"clp_is_doc",#N/A,FALSE,"CLP";"clp_cf_doc",#N/A,FALSE,"CLP";"clp_fr_doc",#N/A,FALSE,"CLP"}</definedName>
    <definedName name="xxxxxxxxx2" localSheetId="3" hidden="1">{"clp_bs_doc",#N/A,FALSE,"CLP";"clp_is_doc",#N/A,FALSE,"CLP";"clp_cf_doc",#N/A,FALSE,"CLP";"clp_fr_doc",#N/A,FALSE,"CLP"}</definedName>
    <definedName name="xxxxxxxxx2" localSheetId="5" hidden="1">{"clp_bs_doc",#N/A,FALSE,"CLP";"clp_is_doc",#N/A,FALSE,"CLP";"clp_cf_doc",#N/A,FALSE,"CLP";"clp_fr_doc",#N/A,FALSE,"CLP"}</definedName>
    <definedName name="xxxxxxxxx2" hidden="1">{"clp_bs_doc",#N/A,FALSE,"CLP";"clp_is_doc",#N/A,FALSE,"CLP";"clp_cf_doc",#N/A,FALSE,"CLP";"clp_fr_doc",#N/A,FALSE,"CLP"}</definedName>
    <definedName name="xxxxxxxxx2_1" localSheetId="1" hidden="1">{"clp_bs_doc",#N/A,FALSE,"CLP";"clp_is_doc",#N/A,FALSE,"CLP";"clp_cf_doc",#N/A,FALSE,"CLP";"clp_fr_doc",#N/A,FALSE,"CLP"}</definedName>
    <definedName name="xxxxxxxxx2_1" localSheetId="3" hidden="1">{"clp_bs_doc",#N/A,FALSE,"CLP";"clp_is_doc",#N/A,FALSE,"CLP";"clp_cf_doc",#N/A,FALSE,"CLP";"clp_fr_doc",#N/A,FALSE,"CLP"}</definedName>
    <definedName name="xxxxxxxxx2_1" localSheetId="5" hidden="1">{"clp_bs_doc",#N/A,FALSE,"CLP";"clp_is_doc",#N/A,FALSE,"CLP";"clp_cf_doc",#N/A,FALSE,"CLP";"clp_fr_doc",#N/A,FALSE,"CLP"}</definedName>
    <definedName name="xxxxxxxxx2_1" hidden="1">{"clp_bs_doc",#N/A,FALSE,"CLP";"clp_is_doc",#N/A,FALSE,"CLP";"clp_cf_doc",#N/A,FALSE,"CLP";"clp_fr_doc",#N/A,FALSE,"CLP"}</definedName>
    <definedName name="xxxxxxxxxxx" localSheetId="1" hidden="1">{"Balance Sheet",#N/A,FALSE,"Balance Sheet";"Detail Lines",#N/A,FALSE,"Balance Sheet"}</definedName>
    <definedName name="xxxxxxxxxxx" localSheetId="3" hidden="1">{"Balance Sheet",#N/A,FALSE,"Balance Sheet";"Detail Lines",#N/A,FALSE,"Balance Sheet"}</definedName>
    <definedName name="xxxxxxxxxxx" localSheetId="5" hidden="1">{"Balance Sheet",#N/A,FALSE,"Balance Sheet";"Detail Lines",#N/A,FALSE,"Balance Sheet"}</definedName>
    <definedName name="xxxxxxxxxxx" hidden="1">{"Balance Sheet",#N/A,FALSE,"Balance Sheet";"Detail Lines",#N/A,FALSE,"Balance Sheet"}</definedName>
    <definedName name="xxxxxxxxxxx_1" localSheetId="1" hidden="1">{"Balance Sheet",#N/A,FALSE,"Balance Sheet";"Detail Lines",#N/A,FALSE,"Balance Sheet"}</definedName>
    <definedName name="xxxxxxxxxxx_1" localSheetId="3" hidden="1">{"Balance Sheet",#N/A,FALSE,"Balance Sheet";"Detail Lines",#N/A,FALSE,"Balance Sheet"}</definedName>
    <definedName name="xxxxxxxxxxx_1" localSheetId="5" hidden="1">{"Balance Sheet",#N/A,FALSE,"Balance Sheet";"Detail Lines",#N/A,FALSE,"Balance Sheet"}</definedName>
    <definedName name="xxxxxxxxxxx_1" hidden="1">{"Balance Sheet",#N/A,FALSE,"Balance Sheet";"Detail Lines",#N/A,FALSE,"Balance Sheet"}</definedName>
    <definedName name="xxxxxxxxxxx_1_1" localSheetId="1" hidden="1">{"Balance Sheet",#N/A,FALSE,"Balance Sheet";"Detail Lines",#N/A,FALSE,"Balance Sheet"}</definedName>
    <definedName name="xxxxxxxxxxx_1_1" localSheetId="3" hidden="1">{"Balance Sheet",#N/A,FALSE,"Balance Sheet";"Detail Lines",#N/A,FALSE,"Balance Sheet"}</definedName>
    <definedName name="xxxxxxxxxxx_1_1" localSheetId="5" hidden="1">{"Balance Sheet",#N/A,FALSE,"Balance Sheet";"Detail Lines",#N/A,FALSE,"Balance Sheet"}</definedName>
    <definedName name="xxxxxxxxxxx_1_1" hidden="1">{"Balance Sheet",#N/A,FALSE,"Balance Sheet";"Detail Lines",#N/A,FALSE,"Balance Sheet"}</definedName>
    <definedName name="xxxxxxxxxxx_1_1_2" localSheetId="1" hidden="1">{"Balance Sheet",#N/A,FALSE,"Balance Sheet";"Detail Lines",#N/A,FALSE,"Balance Sheet"}</definedName>
    <definedName name="xxxxxxxxxxx_1_1_2" localSheetId="3" hidden="1">{"Balance Sheet",#N/A,FALSE,"Balance Sheet";"Detail Lines",#N/A,FALSE,"Balance Sheet"}</definedName>
    <definedName name="xxxxxxxxxxx_1_1_2" localSheetId="5" hidden="1">{"Balance Sheet",#N/A,FALSE,"Balance Sheet";"Detail Lines",#N/A,FALSE,"Balance Sheet"}</definedName>
    <definedName name="xxxxxxxxxxx_1_1_2" hidden="1">{"Balance Sheet",#N/A,FALSE,"Balance Sheet";"Detail Lines",#N/A,FALSE,"Balance Sheet"}</definedName>
    <definedName name="xxxxxxxxxxx_1_3" localSheetId="1" hidden="1">{"Balance Sheet",#N/A,FALSE,"Balance Sheet";"Detail Lines",#N/A,FALSE,"Balance Sheet"}</definedName>
    <definedName name="xxxxxxxxxxx_1_3" localSheetId="3" hidden="1">{"Balance Sheet",#N/A,FALSE,"Balance Sheet";"Detail Lines",#N/A,FALSE,"Balance Sheet"}</definedName>
    <definedName name="xxxxxxxxxxx_1_3" localSheetId="5" hidden="1">{"Balance Sheet",#N/A,FALSE,"Balance Sheet";"Detail Lines",#N/A,FALSE,"Balance Sheet"}</definedName>
    <definedName name="xxxxxxxxxxx_1_3" hidden="1">{"Balance Sheet",#N/A,FALSE,"Balance Sheet";"Detail Lines",#N/A,FALSE,"Balance Sheet"}</definedName>
    <definedName name="xxxxxxxxxxx_2" localSheetId="1" hidden="1">{"Balance Sheet",#N/A,FALSE,"Balance Sheet";"Detail Lines",#N/A,FALSE,"Balance Sheet"}</definedName>
    <definedName name="xxxxxxxxxxx_2" localSheetId="3" hidden="1">{"Balance Sheet",#N/A,FALSE,"Balance Sheet";"Detail Lines",#N/A,FALSE,"Balance Sheet"}</definedName>
    <definedName name="xxxxxxxxxxx_2" localSheetId="5" hidden="1">{"Balance Sheet",#N/A,FALSE,"Balance Sheet";"Detail Lines",#N/A,FALSE,"Balance Sheet"}</definedName>
    <definedName name="xxxxxxxxxxx_2" hidden="1">{"Balance Sheet",#N/A,FALSE,"Balance Sheet";"Detail Lines",#N/A,FALSE,"Balance Sheet"}</definedName>
    <definedName name="xxxxxxxxxxx_2_2" localSheetId="1" hidden="1">{"Balance Sheet",#N/A,FALSE,"Balance Sheet";"Detail Lines",#N/A,FALSE,"Balance Sheet"}</definedName>
    <definedName name="xxxxxxxxxxx_2_2" localSheetId="3" hidden="1">{"Balance Sheet",#N/A,FALSE,"Balance Sheet";"Detail Lines",#N/A,FALSE,"Balance Sheet"}</definedName>
    <definedName name="xxxxxxxxxxx_2_2" localSheetId="5" hidden="1">{"Balance Sheet",#N/A,FALSE,"Balance Sheet";"Detail Lines",#N/A,FALSE,"Balance Sheet"}</definedName>
    <definedName name="xxxxxxxxxxx_2_2" hidden="1">{"Balance Sheet",#N/A,FALSE,"Balance Sheet";"Detail Lines",#N/A,FALSE,"Balance Sheet"}</definedName>
    <definedName name="xxxxxxxxxxx_3" localSheetId="1" hidden="1">{"Balance Sheet",#N/A,FALSE,"Balance Sheet";"Detail Lines",#N/A,FALSE,"Balance Sheet"}</definedName>
    <definedName name="xxxxxxxxxxx_3" localSheetId="3" hidden="1">{"Balance Sheet",#N/A,FALSE,"Balance Sheet";"Detail Lines",#N/A,FALSE,"Balance Sheet"}</definedName>
    <definedName name="xxxxxxxxxxx_3" localSheetId="5" hidden="1">{"Balance Sheet",#N/A,FALSE,"Balance Sheet";"Detail Lines",#N/A,FALSE,"Balance Sheet"}</definedName>
    <definedName name="xxxxxxxxxxx_3" hidden="1">{"Balance Sheet",#N/A,FALSE,"Balance Sheet";"Detail Lines",#N/A,FALSE,"Balance Sheet"}</definedName>
    <definedName name="xxxxxxxxxxx_3_2" localSheetId="1" hidden="1">{"Balance Sheet",#N/A,FALSE,"Balance Sheet";"Detail Lines",#N/A,FALSE,"Balance Sheet"}</definedName>
    <definedName name="xxxxxxxxxxx_3_2" localSheetId="3" hidden="1">{"Balance Sheet",#N/A,FALSE,"Balance Sheet";"Detail Lines",#N/A,FALSE,"Balance Sheet"}</definedName>
    <definedName name="xxxxxxxxxxx_3_2" localSheetId="5" hidden="1">{"Balance Sheet",#N/A,FALSE,"Balance Sheet";"Detail Lines",#N/A,FALSE,"Balance Sheet"}</definedName>
    <definedName name="xxxxxxxxxxx_3_2" hidden="1">{"Balance Sheet",#N/A,FALSE,"Balance Sheet";"Detail Lines",#N/A,FALSE,"Balance Sheet"}</definedName>
    <definedName name="xxxxxxxxxxx_5" localSheetId="1" hidden="1">{"Balance Sheet",#N/A,FALSE,"Balance Sheet";"Detail Lines",#N/A,FALSE,"Balance Sheet"}</definedName>
    <definedName name="xxxxxxxxxxx_5" localSheetId="3" hidden="1">{"Balance Sheet",#N/A,FALSE,"Balance Sheet";"Detail Lines",#N/A,FALSE,"Balance Sheet"}</definedName>
    <definedName name="xxxxxxxxxxx_5" localSheetId="5" hidden="1">{"Balance Sheet",#N/A,FALSE,"Balance Sheet";"Detail Lines",#N/A,FALSE,"Balance Sheet"}</definedName>
    <definedName name="xxxxxxxxxxx_5" hidden="1">{"Balance Sheet",#N/A,FALSE,"Balance Sheet";"Detail Lines",#N/A,FALSE,"Balance Sheet"}</definedName>
    <definedName name="XXXXXXXXXXXXXX">#REF!</definedName>
    <definedName name="xxxxxxxxxxxxxxxxx">#REF!</definedName>
    <definedName name="xxxxxxxxxxxxxxxxxxx">#REF!</definedName>
    <definedName name="xxy" localSheetId="1" hidden="1">{"PRINT WK",#N/A,FALSE,"wk";"PRINT ASSP",#N/A,FALSE,"assump"}</definedName>
    <definedName name="xxy" localSheetId="3" hidden="1">{"PRINT WK",#N/A,FALSE,"wk";"PRINT ASSP",#N/A,FALSE,"assump"}</definedName>
    <definedName name="xxy" localSheetId="5" hidden="1">{"PRINT WK",#N/A,FALSE,"wk";"PRINT ASSP",#N/A,FALSE,"assump"}</definedName>
    <definedName name="xxy" hidden="1">{"PRINT WK",#N/A,FALSE,"wk";"PRINT ASSP",#N/A,FALSE,"assump"}</definedName>
    <definedName name="xxy_1" localSheetId="1" hidden="1">{"PRINT WK",#N/A,FALSE,"wk";"PRINT ASSP",#N/A,FALSE,"assump"}</definedName>
    <definedName name="xxy_1" localSheetId="3" hidden="1">{"PRINT WK",#N/A,FALSE,"wk";"PRINT ASSP",#N/A,FALSE,"assump"}</definedName>
    <definedName name="xxy_1" localSheetId="5" hidden="1">{"PRINT WK",#N/A,FALSE,"wk";"PRINT ASSP",#N/A,FALSE,"assump"}</definedName>
    <definedName name="xxy_1" hidden="1">{"PRINT WK",#N/A,FALSE,"wk";"PRINT ASSP",#N/A,FALSE,"assump"}</definedName>
    <definedName name="xyz" hidden="1">#REF!</definedName>
    <definedName name="xyz_1" localSheetId="1" hidden="1">{#N/A,#N/A,TRUE,"constb"}</definedName>
    <definedName name="xyz_1" localSheetId="3" hidden="1">{#N/A,#N/A,TRUE,"constb"}</definedName>
    <definedName name="xyz_1" localSheetId="5" hidden="1">{#N/A,#N/A,TRUE,"constb"}</definedName>
    <definedName name="xyz_1" hidden="1">{#N/A,#N/A,TRUE,"constb"}</definedName>
    <definedName name="xyz_1_1" localSheetId="1" hidden="1">{#N/A,#N/A,TRUE,"constb"}</definedName>
    <definedName name="xyz_1_1" localSheetId="3" hidden="1">{#N/A,#N/A,TRUE,"constb"}</definedName>
    <definedName name="xyz_1_1" localSheetId="5" hidden="1">{#N/A,#N/A,TRUE,"constb"}</definedName>
    <definedName name="xyz_1_1" hidden="1">{#N/A,#N/A,TRUE,"constb"}</definedName>
    <definedName name="xyz_1_1_2" localSheetId="1" hidden="1">{#N/A,#N/A,TRUE,"constb"}</definedName>
    <definedName name="xyz_1_1_2" localSheetId="3" hidden="1">{#N/A,#N/A,TRUE,"constb"}</definedName>
    <definedName name="xyz_1_1_2" localSheetId="5" hidden="1">{#N/A,#N/A,TRUE,"constb"}</definedName>
    <definedName name="xyz_1_1_2" hidden="1">{#N/A,#N/A,TRUE,"constb"}</definedName>
    <definedName name="xyz_1_3" localSheetId="1" hidden="1">{#N/A,#N/A,TRUE,"constb"}</definedName>
    <definedName name="xyz_1_3" localSheetId="3" hidden="1">{#N/A,#N/A,TRUE,"constb"}</definedName>
    <definedName name="xyz_1_3" localSheetId="5" hidden="1">{#N/A,#N/A,TRUE,"constb"}</definedName>
    <definedName name="xyz_1_3" hidden="1">{#N/A,#N/A,TRUE,"constb"}</definedName>
    <definedName name="xyz_2" localSheetId="1" hidden="1">{#N/A,#N/A,TRUE,"constb"}</definedName>
    <definedName name="xyz_2" localSheetId="3" hidden="1">{#N/A,#N/A,TRUE,"constb"}</definedName>
    <definedName name="xyz_2" localSheetId="5" hidden="1">{#N/A,#N/A,TRUE,"constb"}</definedName>
    <definedName name="xyz_2" hidden="1">{#N/A,#N/A,TRUE,"constb"}</definedName>
    <definedName name="xyz_2_2" localSheetId="1" hidden="1">{#N/A,#N/A,TRUE,"constb"}</definedName>
    <definedName name="xyz_2_2" localSheetId="3" hidden="1">{#N/A,#N/A,TRUE,"constb"}</definedName>
    <definedName name="xyz_2_2" localSheetId="5" hidden="1">{#N/A,#N/A,TRUE,"constb"}</definedName>
    <definedName name="xyz_2_2" hidden="1">{#N/A,#N/A,TRUE,"constb"}</definedName>
    <definedName name="xyz_3" localSheetId="1" hidden="1">{#N/A,#N/A,TRUE,"constb"}</definedName>
    <definedName name="xyz_3" localSheetId="3" hidden="1">{#N/A,#N/A,TRUE,"constb"}</definedName>
    <definedName name="xyz_3" localSheetId="5" hidden="1">{#N/A,#N/A,TRUE,"constb"}</definedName>
    <definedName name="xyz_3" hidden="1">{#N/A,#N/A,TRUE,"constb"}</definedName>
    <definedName name="xyz_3_2" localSheetId="1" hidden="1">{#N/A,#N/A,TRUE,"constb"}</definedName>
    <definedName name="xyz_3_2" localSheetId="3" hidden="1">{#N/A,#N/A,TRUE,"constb"}</definedName>
    <definedName name="xyz_3_2" localSheetId="5" hidden="1">{#N/A,#N/A,TRUE,"constb"}</definedName>
    <definedName name="xyz_3_2" hidden="1">{#N/A,#N/A,TRUE,"constb"}</definedName>
    <definedName name="xyz_5" localSheetId="1" hidden="1">{#N/A,#N/A,TRUE,"constb"}</definedName>
    <definedName name="xyz_5" localSheetId="3" hidden="1">{#N/A,#N/A,TRUE,"constb"}</definedName>
    <definedName name="xyz_5" localSheetId="5" hidden="1">{#N/A,#N/A,TRUE,"constb"}</definedName>
    <definedName name="xyz_5" hidden="1">{#N/A,#N/A,TRUE,"constb"}</definedName>
    <definedName name="xz" localSheetId="1" hidden="1">{#N/A,#N/A,FALSE,"CMN_FE"}</definedName>
    <definedName name="xz" localSheetId="3" hidden="1">{#N/A,#N/A,FALSE,"CMN_FE"}</definedName>
    <definedName name="xz" localSheetId="5" hidden="1">{#N/A,#N/A,FALSE,"CMN_FE"}</definedName>
    <definedName name="xz" hidden="1">{#N/A,#N/A,FALSE,"CMN_FE"}</definedName>
    <definedName name="xz4_MM" localSheetId="1" hidden="1">{0,0,0,0;0,0,0,0;0,0,0,0;0,0,0,0;0,0,0,0;0,0,0,0}</definedName>
    <definedName name="xz4_MM" localSheetId="3" hidden="1">{0,0,0,0;0,0,0,0;0,0,0,0;0,0,0,0;0,0,0,0;0,0,0,0}</definedName>
    <definedName name="xz4_MM" localSheetId="5" hidden="1">{0,0,0,0;0,0,0,0;0,0,0,0;0,0,0,0;0,0,0,0;0,0,0,0}</definedName>
    <definedName name="xz4_MM" hidden="1">{0,0,0,0;0,0,0,0;0,0,0,0;0,0,0,0;0,0,0,0;0,0,0,0}</definedName>
    <definedName name="xz4_MM_1" localSheetId="1" hidden="1">{0,0,0,0;0,0,0,0;0,0,0,0;0,0,0,0;0,0,0,0;0,0,0,0}</definedName>
    <definedName name="xz4_MM_1" localSheetId="3" hidden="1">{0,0,0,0;0,0,0,0;0,0,0,0;0,0,0,0;0,0,0,0;0,0,0,0}</definedName>
    <definedName name="xz4_MM_1" localSheetId="5" hidden="1">{0,0,0,0;0,0,0,0;0,0,0,0;0,0,0,0;0,0,0,0;0,0,0,0}</definedName>
    <definedName name="xz4_MM_1" hidden="1">{0,0,0,0;0,0,0,0;0,0,0,0;0,0,0,0;0,0,0,0;0,0,0,0}</definedName>
    <definedName name="xz4_MM_3" localSheetId="1">{0,0,0,0;0,0,0,0;0,0,0,0;0,0,0,0;0,0,0,0;0,0,0,0}</definedName>
    <definedName name="xz4_MM_3" localSheetId="3">{0,0,0,0;0,0,0,0;0,0,0,0;0,0,0,0;0,0,0,0;0,0,0,0}</definedName>
    <definedName name="xz4_MM_3" localSheetId="5">{0,0,0,0;0,0,0,0;0,0,0,0;0,0,0,0;0,0,0,0;0,0,0,0}</definedName>
    <definedName name="xz4_MM_3">{0,0,0,0;0,0,0,0;0,0,0,0;0,0,0,0;0,0,0,0;0,0,0,0}</definedName>
    <definedName name="xzf" localSheetId="1" hidden="1">{"incomemth",#N/A,TRUE,"forecast01";"incpercentmth",#N/A,TRUE,"forecast01";"balancemth",#N/A,TRUE,"forecast01";"cashmth",#N/A,TRUE,"forecast01";"cov2mth",#N/A,TRUE,"forecast01";"prbexp",#N/A,TRUE,"forecast01";"prbcap",#N/A,TRUE,"forecast01";"coalconsultants",#N/A,TRUE,"forecast01";"prbsum",#N/A,TRUE,"forecast01"}</definedName>
    <definedName name="xzf" localSheetId="3" hidden="1">{"incomemth",#N/A,TRUE,"forecast01";"incpercentmth",#N/A,TRUE,"forecast01";"balancemth",#N/A,TRUE,"forecast01";"cashmth",#N/A,TRUE,"forecast01";"cov2mth",#N/A,TRUE,"forecast01";"prbexp",#N/A,TRUE,"forecast01";"prbcap",#N/A,TRUE,"forecast01";"coalconsultants",#N/A,TRUE,"forecast01";"prbsum",#N/A,TRUE,"forecast01"}</definedName>
    <definedName name="xzf" localSheetId="5" hidden="1">{"incomemth",#N/A,TRUE,"forecast01";"incpercentmth",#N/A,TRUE,"forecast01";"balancemth",#N/A,TRUE,"forecast01";"cashmth",#N/A,TRUE,"forecast01";"cov2mth",#N/A,TRUE,"forecast01";"prbexp",#N/A,TRUE,"forecast01";"prbcap",#N/A,TRUE,"forecast01";"coalconsultants",#N/A,TRUE,"forecast01";"prbsum",#N/A,TRUE,"forecast01"}</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XZZ" localSheetId="1">{"bbtday",#N/A,FALSE,"ban0930";"banksday",#N/A,FALSE,"ban0930";"compday",#N/A,FALSE,"ban0930"}</definedName>
    <definedName name="XZZ" localSheetId="3">{"bbtday",#N/A,FALSE,"ban0930";"banksday",#N/A,FALSE,"ban0930";"compday",#N/A,FALSE,"ban0930"}</definedName>
    <definedName name="XZZ" localSheetId="5">{"bbtday",#N/A,FALSE,"ban0930";"banksday",#N/A,FALSE,"ban0930";"compday",#N/A,FALSE,"ban0930"}</definedName>
    <definedName name="XZZ">{"bbtday",#N/A,FALSE,"ban0930";"banksday",#N/A,FALSE,"ban0930";"compday",#N/A,FALSE,"ban0930"}</definedName>
    <definedName name="xzz1" localSheetId="1">{"bbtday",#N/A,FALSE,"ban0930";"banksday",#N/A,FALSE,"ban0930";"compday",#N/A,FALSE,"ban0930"}</definedName>
    <definedName name="xzz1" localSheetId="3">{"bbtday",#N/A,FALSE,"ban0930";"banksday",#N/A,FALSE,"ban0930";"compday",#N/A,FALSE,"ban0930"}</definedName>
    <definedName name="xzz1" localSheetId="5">{"bbtday",#N/A,FALSE,"ban0930";"banksday",#N/A,FALSE,"ban0930";"compday",#N/A,FALSE,"ban0930"}</definedName>
    <definedName name="xzz1">{"bbtday",#N/A,FALSE,"ban0930";"banksday",#N/A,FALSE,"ban0930";"compday",#N/A,FALSE,"ban0930"}</definedName>
    <definedName name="y" localSheetId="1">{"bbtday",#N/A,FALSE,"ban0930";"banksday",#N/A,FALSE,"ban0930";"compday",#N/A,FALSE,"ban0930"}</definedName>
    <definedName name="y" localSheetId="3">{"bbtday",#N/A,FALSE,"ban0930";"banksday",#N/A,FALSE,"ban0930";"compday",#N/A,FALSE,"ban0930"}</definedName>
    <definedName name="y" localSheetId="5">{"bbtday",#N/A,FALSE,"ban0930";"banksday",#N/A,FALSE,"ban0930";"compday",#N/A,FALSE,"ban0930"}</definedName>
    <definedName name="y">{"bbtday",#N/A,FALSE,"ban0930";"banksday",#N/A,FALSE,"ban0930";"compday",#N/A,FALSE,"ban0930"}</definedName>
    <definedName name="y_1" localSheetId="1" hidden="1">{#N/A,#N/A,FALSE,"Pharm";#N/A,#N/A,FALSE,"WWCM"}</definedName>
    <definedName name="y_1" localSheetId="3" hidden="1">{#N/A,#N/A,FALSE,"Pharm";#N/A,#N/A,FALSE,"WWCM"}</definedName>
    <definedName name="y_1" localSheetId="5" hidden="1">{#N/A,#N/A,FALSE,"Pharm";#N/A,#N/A,FALSE,"WWCM"}</definedName>
    <definedName name="y_1" hidden="1">{#N/A,#N/A,FALSE,"Pharm";#N/A,#N/A,FALSE,"WWCM"}</definedName>
    <definedName name="YANA" localSheetId="3">#REF!</definedName>
    <definedName name="YANA">#REF!</definedName>
    <definedName name="YAxisIncr" hidden="1">#REF!</definedName>
    <definedName name="YAxisMax" hidden="1">#REF!</definedName>
    <definedName name="YAxisMin" hidden="1">#REF!</definedName>
    <definedName name="YBSA">#REF!</definedName>
    <definedName name="YBSL">#REF!</definedName>
    <definedName name="YCFN">#REF!</definedName>
    <definedName name="YCFO">#REF!</definedName>
    <definedName name="yea" localSheetId="1" hidden="1">{#N/A,#N/A,FALSE,"Assumptions";"Model",#N/A,FALSE,"MDU";#N/A,#N/A,FALSE,"Notes"}</definedName>
    <definedName name="yea" localSheetId="3" hidden="1">{#N/A,#N/A,FALSE,"Assumptions";"Model",#N/A,FALSE,"MDU";#N/A,#N/A,FALSE,"Notes"}</definedName>
    <definedName name="yea" localSheetId="5" hidden="1">{#N/A,#N/A,FALSE,"Assumptions";"Model",#N/A,FALSE,"MDU";#N/A,#N/A,FALSE,"Notes"}</definedName>
    <definedName name="yea" hidden="1">{#N/A,#N/A,FALSE,"Assumptions";"Model",#N/A,FALSE,"MDU";#N/A,#N/A,FALSE,"Notes"}</definedName>
    <definedName name="yea_1" localSheetId="1" hidden="1">{#N/A,#N/A,FALSE,"Assumptions";"Model",#N/A,FALSE,"MDU";#N/A,#N/A,FALSE,"Notes"}</definedName>
    <definedName name="yea_1" localSheetId="3" hidden="1">{#N/A,#N/A,FALSE,"Assumptions";"Model",#N/A,FALSE,"MDU";#N/A,#N/A,FALSE,"Notes"}</definedName>
    <definedName name="yea_1" localSheetId="5" hidden="1">{#N/A,#N/A,FALSE,"Assumptions";"Model",#N/A,FALSE,"MDU";#N/A,#N/A,FALSE,"Notes"}</definedName>
    <definedName name="yea_1" hidden="1">{#N/A,#N/A,FALSE,"Assumptions";"Model",#N/A,FALSE,"MDU";#N/A,#N/A,FALSE,"Notes"}</definedName>
    <definedName name="YEAH"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1"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1" localSheetId="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1" localSheetId="5"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_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 localSheetId="3">#REF!</definedName>
    <definedName name="Year">#REF!</definedName>
    <definedName name="year.end" localSheetId="5">#REF!</definedName>
    <definedName name="year.end">#REF!</definedName>
    <definedName name="Year_1" localSheetId="3">#REF!</definedName>
    <definedName name="Year_1">#REF!</definedName>
    <definedName name="Year_End">1988</definedName>
    <definedName name="year1" localSheetId="5">#REF!</definedName>
    <definedName name="year1">#REF!</definedName>
    <definedName name="YearEnd" localSheetId="5">#REF!</definedName>
    <definedName name="YearEnd">#REF!</definedName>
    <definedName name="YearEndDay" localSheetId="3">#REF!</definedName>
    <definedName name="YearEndDay">#REF!</definedName>
    <definedName name="YearEndMonth" localSheetId="3">#REF!</definedName>
    <definedName name="YearEndMonth">#REF!</definedName>
    <definedName name="YEARHIGH" hidden="1">"YEARHIGH"</definedName>
    <definedName name="YEARLOW" hidden="1">"YEARLOW"</definedName>
    <definedName name="years">5</definedName>
    <definedName name="YERZYTZE" localSheetId="1" hidden="1">{#N/A,#N/A,FALSE,"BS";#N/A,#N/A,FALSE,"IS";#N/A,#N/A,FALSE,"ISYTD";#N/A,#N/A,FALSE,"ARINV";#N/A,#N/A,FALSE,"PPD";#N/A,#N/A,FALSE,"FA";#N/A,#N/A,FALSE,"CAPEXP";#N/A,#N/A,FALSE,"INCTAX";#N/A,#N/A,FALSE,"DEBT";#N/A,#N/A,FALSE,"CFMTH"}</definedName>
    <definedName name="YERZYTZE" localSheetId="3" hidden="1">{#N/A,#N/A,FALSE,"BS";#N/A,#N/A,FALSE,"IS";#N/A,#N/A,FALSE,"ISYTD";#N/A,#N/A,FALSE,"ARINV";#N/A,#N/A,FALSE,"PPD";#N/A,#N/A,FALSE,"FA";#N/A,#N/A,FALSE,"CAPEXP";#N/A,#N/A,FALSE,"INCTAX";#N/A,#N/A,FALSE,"DEBT";#N/A,#N/A,FALSE,"CFMTH"}</definedName>
    <definedName name="YERZYTZE" localSheetId="5" hidden="1">{#N/A,#N/A,FALSE,"BS";#N/A,#N/A,FALSE,"IS";#N/A,#N/A,FALSE,"ISYTD";#N/A,#N/A,FALSE,"ARINV";#N/A,#N/A,FALSE,"PPD";#N/A,#N/A,FALSE,"FA";#N/A,#N/A,FALSE,"CAPEXP";#N/A,#N/A,FALSE,"INCTAX";#N/A,#N/A,FALSE,"DEBT";#N/A,#N/A,FALSE,"CFMTH"}</definedName>
    <definedName name="YERZYTZE" hidden="1">{#N/A,#N/A,FALSE,"BS";#N/A,#N/A,FALSE,"IS";#N/A,#N/A,FALSE,"ISYTD";#N/A,#N/A,FALSE,"ARINV";#N/A,#N/A,FALSE,"PPD";#N/A,#N/A,FALSE,"FA";#N/A,#N/A,FALSE,"CAPEXP";#N/A,#N/A,FALSE,"INCTAX";#N/A,#N/A,FALSE,"DEBT";#N/A,#N/A,FALSE,"CFMTH"}</definedName>
    <definedName name="yes" localSheetId="1" hidden="1">{#N/A,#N/A,FALSE,"1998"}</definedName>
    <definedName name="yes" localSheetId="3" hidden="1">{#N/A,#N/A,FALSE,"1998"}</definedName>
    <definedName name="yes" localSheetId="5" hidden="1">{#N/A,#N/A,FALSE,"1998"}</definedName>
    <definedName name="yes" hidden="1">{#N/A,#N/A,FALSE,"1998"}</definedName>
    <definedName name="yes_1" localSheetId="1" hidden="1">{#N/A,#N/A,FALSE,"1998"}</definedName>
    <definedName name="yes_1" localSheetId="3" hidden="1">{#N/A,#N/A,FALSE,"1998"}</definedName>
    <definedName name="yes_1" localSheetId="5" hidden="1">{#N/A,#N/A,FALSE,"1998"}</definedName>
    <definedName name="yes_1" hidden="1">{#N/A,#N/A,FALSE,"1998"}</definedName>
    <definedName name="yes_1_1" localSheetId="1" hidden="1">{"PAGE 1",#N/A,FALSE,"WEST_OT"}</definedName>
    <definedName name="yes_1_1" localSheetId="3" hidden="1">{"PAGE 1",#N/A,FALSE,"WEST_OT"}</definedName>
    <definedName name="yes_1_1" localSheetId="5" hidden="1">{"PAGE 1",#N/A,FALSE,"WEST_OT"}</definedName>
    <definedName name="yes_1_1" hidden="1">{"PAGE 1",#N/A,FALSE,"WEST_OT"}</definedName>
    <definedName name="yes_1_1_2" localSheetId="1" hidden="1">{"PAGE 1",#N/A,FALSE,"WEST_OT"}</definedName>
    <definedName name="yes_1_1_2" localSheetId="3" hidden="1">{"PAGE 1",#N/A,FALSE,"WEST_OT"}</definedName>
    <definedName name="yes_1_1_2" localSheetId="5" hidden="1">{"PAGE 1",#N/A,FALSE,"WEST_OT"}</definedName>
    <definedName name="yes_1_1_2" hidden="1">{"PAGE 1",#N/A,FALSE,"WEST_OT"}</definedName>
    <definedName name="yes_1_3" localSheetId="1" hidden="1">{"PAGE 1",#N/A,FALSE,"WEST_OT"}</definedName>
    <definedName name="yes_1_3" localSheetId="3" hidden="1">{"PAGE 1",#N/A,FALSE,"WEST_OT"}</definedName>
    <definedName name="yes_1_3" localSheetId="5" hidden="1">{"PAGE 1",#N/A,FALSE,"WEST_OT"}</definedName>
    <definedName name="yes_1_3" hidden="1">{"PAGE 1",#N/A,FALSE,"WEST_OT"}</definedName>
    <definedName name="yes_2" localSheetId="1" hidden="1">{"PAGE 1",#N/A,FALSE,"WEST_OT"}</definedName>
    <definedName name="yes_2" localSheetId="3" hidden="1">{"PAGE 1",#N/A,FALSE,"WEST_OT"}</definedName>
    <definedName name="yes_2" localSheetId="5" hidden="1">{"PAGE 1",#N/A,FALSE,"WEST_OT"}</definedName>
    <definedName name="yes_2" hidden="1">{"PAGE 1",#N/A,FALSE,"WEST_OT"}</definedName>
    <definedName name="yes_2_2" localSheetId="1" hidden="1">{"PAGE 1",#N/A,FALSE,"WEST_OT"}</definedName>
    <definedName name="yes_2_2" localSheetId="3" hidden="1">{"PAGE 1",#N/A,FALSE,"WEST_OT"}</definedName>
    <definedName name="yes_2_2" localSheetId="5" hidden="1">{"PAGE 1",#N/A,FALSE,"WEST_OT"}</definedName>
    <definedName name="yes_2_2" hidden="1">{"PAGE 1",#N/A,FALSE,"WEST_OT"}</definedName>
    <definedName name="yes_3" localSheetId="1" hidden="1">{"PAGE 1",#N/A,FALSE,"WEST_OT"}</definedName>
    <definedName name="yes_3" localSheetId="3" hidden="1">{"PAGE 1",#N/A,FALSE,"WEST_OT"}</definedName>
    <definedName name="yes_3" localSheetId="5" hidden="1">{"PAGE 1",#N/A,FALSE,"WEST_OT"}</definedName>
    <definedName name="yes_3" hidden="1">{"PAGE 1",#N/A,FALSE,"WEST_OT"}</definedName>
    <definedName name="yes_3_2" localSheetId="1" hidden="1">{"PAGE 1",#N/A,FALSE,"WEST_OT"}</definedName>
    <definedName name="yes_3_2" localSheetId="3" hidden="1">{"PAGE 1",#N/A,FALSE,"WEST_OT"}</definedName>
    <definedName name="yes_3_2" localSheetId="5" hidden="1">{"PAGE 1",#N/A,FALSE,"WEST_OT"}</definedName>
    <definedName name="yes_3_2" hidden="1">{"PAGE 1",#N/A,FALSE,"WEST_OT"}</definedName>
    <definedName name="yes_5" localSheetId="1" hidden="1">{"PAGE 1",#N/A,FALSE,"WEST_OT"}</definedName>
    <definedName name="yes_5" localSheetId="3" hidden="1">{"PAGE 1",#N/A,FALSE,"WEST_OT"}</definedName>
    <definedName name="yes_5" localSheetId="5" hidden="1">{"PAGE 1",#N/A,FALSE,"WEST_OT"}</definedName>
    <definedName name="yes_5" hidden="1">{"PAGE 1",#N/A,FALSE,"WEST_OT"}</definedName>
    <definedName name="YesNo" localSheetId="3">#REF!</definedName>
    <definedName name="YesNo">#REF!</definedName>
    <definedName name="yester" localSheetId="1" hidden="1">{#N/A,#N/A,FALSE,"1998"}</definedName>
    <definedName name="yester" localSheetId="3" hidden="1">{#N/A,#N/A,FALSE,"1998"}</definedName>
    <definedName name="yester" localSheetId="5" hidden="1">{#N/A,#N/A,FALSE,"1998"}</definedName>
    <definedName name="yester" hidden="1">{#N/A,#N/A,FALSE,"1998"}</definedName>
    <definedName name="yester_1" localSheetId="1" hidden="1">{#N/A,#N/A,FALSE,"1998"}</definedName>
    <definedName name="yester_1" localSheetId="3" hidden="1">{#N/A,#N/A,FALSE,"1998"}</definedName>
    <definedName name="yester_1" localSheetId="5" hidden="1">{#N/A,#N/A,FALSE,"1998"}</definedName>
    <definedName name="yester_1" hidden="1">{#N/A,#N/A,FALSE,"1998"}</definedName>
    <definedName name="yeya" localSheetId="1" hidden="1">{#N/A,#N/A,FALSE,"PGW"}</definedName>
    <definedName name="yeya" localSheetId="3" hidden="1">{#N/A,#N/A,FALSE,"PGW"}</definedName>
    <definedName name="yeya" localSheetId="5" hidden="1">{#N/A,#N/A,FALSE,"PGW"}</definedName>
    <definedName name="yeya" hidden="1">{#N/A,#N/A,FALSE,"PGW"}</definedName>
    <definedName name="yhn" localSheetId="1" hidden="1">{#N/A,#N/A,FALSE,"Model";#N/A,#N/A,FALSE,"Division"}</definedName>
    <definedName name="yhn" localSheetId="3" hidden="1">{#N/A,#N/A,FALSE,"Model";#N/A,#N/A,FALSE,"Division"}</definedName>
    <definedName name="yhn" localSheetId="5" hidden="1">{#N/A,#N/A,FALSE,"Model";#N/A,#N/A,FALSE,"Division"}</definedName>
    <definedName name="yhn" hidden="1">{#N/A,#N/A,FALSE,"Model";#N/A,#N/A,FALSE,"Division"}</definedName>
    <definedName name="yhtyh" hidden="1">#REF!</definedName>
    <definedName name="yields">#REF!</definedName>
    <definedName name="YINC">#REF!</definedName>
    <definedName name="YINCC">#REF!</definedName>
    <definedName name="yjj57j56j4" localSheetId="1">{"Client Name or Project Name"}</definedName>
    <definedName name="yjj57j56j4" localSheetId="3">{"Client Name or Project Name"}</definedName>
    <definedName name="yjj57j56j4" localSheetId="5">{"Client Name or Project Name"}</definedName>
    <definedName name="yjj57j56j4">{"Client Name or Project Name"}</definedName>
    <definedName name="yjtydvjn" localSheetId="0"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localSheetId="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localSheetId="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localSheetId="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yjyjjsj" localSheetId="1">{"Client Name or Project Name"}</definedName>
    <definedName name="yjyjyjjsj" localSheetId="3">{"Client Name or Project Name"}</definedName>
    <definedName name="yjyjyjjsj" localSheetId="5">{"Client Name or Project Name"}</definedName>
    <definedName name="yjyjyjjsj">{"Client Name or Project Name"}</definedName>
    <definedName name="yjyjyjsj" localSheetId="1">{"Client Name or Project Name"}</definedName>
    <definedName name="yjyjyjsj" localSheetId="3">{"Client Name or Project Name"}</definedName>
    <definedName name="yjyjyjsj" localSheetId="5">{"Client Name or Project Name"}</definedName>
    <definedName name="yjyjyjsj">{"Client Name or Project Name"}</definedName>
    <definedName name="yjyjyjyj" localSheetId="1">{"Client Name or Project Name"}</definedName>
    <definedName name="yjyjyjyj" localSheetId="3">{"Client Name or Project Name"}</definedName>
    <definedName name="yjyjyjyj" localSheetId="5">{"Client Name or Project Name"}</definedName>
    <definedName name="yjyjyjyj">{"Client Name or Project Name"}</definedName>
    <definedName name="yjyjytjyj" localSheetId="1">{"Client Name or Project Name"}</definedName>
    <definedName name="yjyjytjyj" localSheetId="3">{"Client Name or Project Name"}</definedName>
    <definedName name="yjyjytjyj" localSheetId="5">{"Client Name or Project Name"}</definedName>
    <definedName name="yjyjytjyj">{"Client Name or Project Name"}</definedName>
    <definedName name="yl" localSheetId="1" hidden="1">{#N/A,#N/A,FALSE,"Title";#N/A,#N/A,FALSE,"Corp b sheet";#N/A,#N/A,FALSE,"MODIFIED Pl";#N/A,#N/A,FALSE,"Balance Sheet";#N/A,#N/A,FALSE,"Profit and Loss";#N/A,#N/A,FALSE,"Supplement info";#N/A,#N/A,FALSE,"Cashflow";#N/A,#N/A,FALSE,"Asspc Co - Inv Schedule";#N/A,#N/A,FALSE,"kpi"}</definedName>
    <definedName name="yl" localSheetId="3" hidden="1">{#N/A,#N/A,FALSE,"Title";#N/A,#N/A,FALSE,"Corp b sheet";#N/A,#N/A,FALSE,"MODIFIED Pl";#N/A,#N/A,FALSE,"Balance Sheet";#N/A,#N/A,FALSE,"Profit and Loss";#N/A,#N/A,FALSE,"Supplement info";#N/A,#N/A,FALSE,"Cashflow";#N/A,#N/A,FALSE,"Asspc Co - Inv Schedule";#N/A,#N/A,FALSE,"kpi"}</definedName>
    <definedName name="yl" localSheetId="5" hidden="1">{#N/A,#N/A,FALSE,"Title";#N/A,#N/A,FALSE,"Corp b sheet";#N/A,#N/A,FALSE,"MODIFIED Pl";#N/A,#N/A,FALSE,"Balance Sheet";#N/A,#N/A,FALSE,"Profit and Loss";#N/A,#N/A,FALSE,"Supplement info";#N/A,#N/A,FALSE,"Cashflow";#N/A,#N/A,FALSE,"Asspc Co - Inv Schedule";#N/A,#N/A,FALSE,"kpi"}</definedName>
    <definedName name="yl" hidden="1">{#N/A,#N/A,FALSE,"Title";#N/A,#N/A,FALSE,"Corp b sheet";#N/A,#N/A,FALSE,"MODIFIED Pl";#N/A,#N/A,FALSE,"Balance Sheet";#N/A,#N/A,FALSE,"Profit and Loss";#N/A,#N/A,FALSE,"Supplement info";#N/A,#N/A,FALSE,"Cashflow";#N/A,#N/A,FALSE,"Asspc Co - Inv Schedule";#N/A,#N/A,FALSE,"kpi"}</definedName>
    <definedName name="yl_1" localSheetId="1" hidden="1">{#N/A,#N/A,FALSE,"Title";#N/A,#N/A,FALSE,"Corp b sheet";#N/A,#N/A,FALSE,"MODIFIED Pl";#N/A,#N/A,FALSE,"Balance Sheet";#N/A,#N/A,FALSE,"Profit and Loss";#N/A,#N/A,FALSE,"Supplement info";#N/A,#N/A,FALSE,"Cashflow";#N/A,#N/A,FALSE,"Asspc Co - Inv Schedule";#N/A,#N/A,FALSE,"kpi"}</definedName>
    <definedName name="yl_1" localSheetId="3" hidden="1">{#N/A,#N/A,FALSE,"Title";#N/A,#N/A,FALSE,"Corp b sheet";#N/A,#N/A,FALSE,"MODIFIED Pl";#N/A,#N/A,FALSE,"Balance Sheet";#N/A,#N/A,FALSE,"Profit and Loss";#N/A,#N/A,FALSE,"Supplement info";#N/A,#N/A,FALSE,"Cashflow";#N/A,#N/A,FALSE,"Asspc Co - Inv Schedule";#N/A,#N/A,FALSE,"kpi"}</definedName>
    <definedName name="yl_1" localSheetId="5" hidden="1">{#N/A,#N/A,FALSE,"Title";#N/A,#N/A,FALSE,"Corp b sheet";#N/A,#N/A,FALSE,"MODIFIED Pl";#N/A,#N/A,FALSE,"Balance Sheet";#N/A,#N/A,FALSE,"Profit and Loss";#N/A,#N/A,FALSE,"Supplement info";#N/A,#N/A,FALSE,"Cashflow";#N/A,#N/A,FALSE,"Asspc Co - Inv Schedule";#N/A,#N/A,FALSE,"kpi"}</definedName>
    <definedName name="yl_1" hidden="1">{#N/A,#N/A,FALSE,"Title";#N/A,#N/A,FALSE,"Corp b sheet";#N/A,#N/A,FALSE,"MODIFIED Pl";#N/A,#N/A,FALSE,"Balance Sheet";#N/A,#N/A,FALSE,"Profit and Loss";#N/A,#N/A,FALSE,"Supplement info";#N/A,#N/A,FALSE,"Cashflow";#N/A,#N/A,FALSE,"Asspc Co - Inv Schedule";#N/A,#N/A,FALSE,"kpi"}</definedName>
    <definedName name="ymyumju" hidden="1">#REF!</definedName>
    <definedName name="ynynyn" localSheetId="1">{0;0;0;0;1;#N/A;0.75;0.75;1;1;2;FALSE;FALSE;FALSE;FALSE;FALSE;#N/A;1;#N/A;1;1;"";"&amp;L&amp;""Arial,Italic""&amp;8&amp;F Page &amp;P of &amp;N &amp;D &amp;T "}</definedName>
    <definedName name="ynynyn" localSheetId="3">{0;0;0;0;1;#N/A;0.75;0.75;1;1;2;FALSE;FALSE;FALSE;FALSE;FALSE;#N/A;1;#N/A;1;1;"";"&amp;L&amp;""Arial,Italic""&amp;8&amp;F Page &amp;P of &amp;N &amp;D &amp;T "}</definedName>
    <definedName name="ynynyn" localSheetId="5">{0;0;0;0;1;#N/A;0.75;0.75;1;1;2;FALSE;FALSE;FALSE;FALSE;FALSE;#N/A;1;#N/A;1;1;"";"&amp;L&amp;""Arial,Italic""&amp;8&amp;F Page &amp;P of &amp;N &amp;D &amp;T "}</definedName>
    <definedName name="ynynyn">{0;0;0;0;1;#N/A;0.75;0.75;1;1;2;FALSE;FALSE;FALSE;FALSE;FALSE;#N/A;1;#N/A;1;1;"";"&amp;L&amp;""Arial,Italic""&amp;8&amp;F Page &amp;P of &amp;N &amp;D &amp;T "}</definedName>
    <definedName name="ynynynyn" localSheetId="1">{0;0;0;0;1;#N/A;0.75;0.75;1;1;2;FALSE;FALSE;FALSE;FALSE;FALSE;#N/A;1;#N/A;1;1;"";"&amp;L&amp;""Arial,Italic""&amp;8&amp;F Page &amp;P of &amp;N &amp;D &amp;T "}</definedName>
    <definedName name="ynynynyn" localSheetId="3">{0;0;0;0;1;#N/A;0.75;0.75;1;1;2;FALSE;FALSE;FALSE;FALSE;FALSE;#N/A;1;#N/A;1;1;"";"&amp;L&amp;""Arial,Italic""&amp;8&amp;F Page &amp;P of &amp;N &amp;D &amp;T "}</definedName>
    <definedName name="ynynynyn" localSheetId="5">{0;0;0;0;1;#N/A;0.75;0.75;1;1;2;FALSE;FALSE;FALSE;FALSE;FALSE;#N/A;1;#N/A;1;1;"";"&amp;L&amp;""Arial,Italic""&amp;8&amp;F Page &amp;P of &amp;N &amp;D &amp;T "}</definedName>
    <definedName name="ynynynyn">{0;0;0;0;1;#N/A;0.75;0.75;1;1;2;FALSE;FALSE;FALSE;FALSE;FALSE;#N/A;1;#N/A;1;1;"";"&amp;L&amp;""Arial,Italic""&amp;8&amp;F Page &amp;P of &amp;N &amp;D &amp;T "}</definedName>
    <definedName name="YOYCustomerTokCan" localSheetId="3">#REF!</definedName>
    <definedName name="YOYCustomerTokCan">#REF!</definedName>
    <definedName name="YOYCustomerTokGas">#REF!</definedName>
    <definedName name="YOYCustomerTokInt">#REF!</definedName>
    <definedName name="YOYCustomerTokOth">#REF!</definedName>
    <definedName name="YOYCustomerTokSer">#REF!</definedName>
    <definedName name="YOYCustomerTokUs">#REF!</definedName>
    <definedName name="YOYIntercompanyTokCan">#REF!</definedName>
    <definedName name="YOYIntercompanyTokGas">#REF!</definedName>
    <definedName name="YOYIntercompanyTokInt">#REF!</definedName>
    <definedName name="YOYIntercompanyTokOth">#REF!</definedName>
    <definedName name="YOYIntercompanyTokSer">#REF!</definedName>
    <definedName name="YOYIntercompanyTokUs">#REF!</definedName>
    <definedName name="yr">39686.6865509259</definedName>
    <definedName name="yrd" localSheetId="1" hidden="1">{"PAGE 1",#N/A,FALSE,"WEST_OT"}</definedName>
    <definedName name="yrd" localSheetId="3" hidden="1">{"PAGE 1",#N/A,FALSE,"WEST_OT"}</definedName>
    <definedName name="yrd" localSheetId="5" hidden="1">{"PAGE 1",#N/A,FALSE,"WEST_OT"}</definedName>
    <definedName name="yrd" hidden="1">{"PAGE 1",#N/A,FALSE,"WEST_OT"}</definedName>
    <definedName name="yrd_1" localSheetId="1" hidden="1">{"PAGE 1",#N/A,FALSE,"WEST_OT"}</definedName>
    <definedName name="yrd_1" localSheetId="3" hidden="1">{"PAGE 1",#N/A,FALSE,"WEST_OT"}</definedName>
    <definedName name="yrd_1" localSheetId="5" hidden="1">{"PAGE 1",#N/A,FALSE,"WEST_OT"}</definedName>
    <definedName name="yrd_1" hidden="1">{"PAGE 1",#N/A,FALSE,"WEST_OT"}</definedName>
    <definedName name="yrd_1_1" localSheetId="1" hidden="1">{"PAGE 1",#N/A,FALSE,"WEST_OT"}</definedName>
    <definedName name="yrd_1_1" localSheetId="3" hidden="1">{"PAGE 1",#N/A,FALSE,"WEST_OT"}</definedName>
    <definedName name="yrd_1_1" localSheetId="5" hidden="1">{"PAGE 1",#N/A,FALSE,"WEST_OT"}</definedName>
    <definedName name="yrd_1_1" hidden="1">{"PAGE 1",#N/A,FALSE,"WEST_OT"}</definedName>
    <definedName name="yrd_1_1_2" localSheetId="1" hidden="1">{"PAGE 1",#N/A,FALSE,"WEST_OT"}</definedName>
    <definedName name="yrd_1_1_2" localSheetId="3" hidden="1">{"PAGE 1",#N/A,FALSE,"WEST_OT"}</definedName>
    <definedName name="yrd_1_1_2" localSheetId="5" hidden="1">{"PAGE 1",#N/A,FALSE,"WEST_OT"}</definedName>
    <definedName name="yrd_1_1_2" hidden="1">{"PAGE 1",#N/A,FALSE,"WEST_OT"}</definedName>
    <definedName name="yrd_1_3" localSheetId="1" hidden="1">{"PAGE 1",#N/A,FALSE,"WEST_OT"}</definedName>
    <definedName name="yrd_1_3" localSheetId="3" hidden="1">{"PAGE 1",#N/A,FALSE,"WEST_OT"}</definedName>
    <definedName name="yrd_1_3" localSheetId="5" hidden="1">{"PAGE 1",#N/A,FALSE,"WEST_OT"}</definedName>
    <definedName name="yrd_1_3" hidden="1">{"PAGE 1",#N/A,FALSE,"WEST_OT"}</definedName>
    <definedName name="yrd_2" localSheetId="1" hidden="1">{"PAGE 1",#N/A,FALSE,"WEST_OT"}</definedName>
    <definedName name="yrd_2" localSheetId="3" hidden="1">{"PAGE 1",#N/A,FALSE,"WEST_OT"}</definedName>
    <definedName name="yrd_2" localSheetId="5" hidden="1">{"PAGE 1",#N/A,FALSE,"WEST_OT"}</definedName>
    <definedName name="yrd_2" hidden="1">{"PAGE 1",#N/A,FALSE,"WEST_OT"}</definedName>
    <definedName name="yrd_2_2" localSheetId="1" hidden="1">{"PAGE 1",#N/A,FALSE,"WEST_OT"}</definedName>
    <definedName name="yrd_2_2" localSheetId="3" hidden="1">{"PAGE 1",#N/A,FALSE,"WEST_OT"}</definedName>
    <definedName name="yrd_2_2" localSheetId="5" hidden="1">{"PAGE 1",#N/A,FALSE,"WEST_OT"}</definedName>
    <definedName name="yrd_2_2" hidden="1">{"PAGE 1",#N/A,FALSE,"WEST_OT"}</definedName>
    <definedName name="yrd_3" localSheetId="1" hidden="1">{"PAGE 1",#N/A,FALSE,"WEST_OT"}</definedName>
    <definedName name="yrd_3" localSheetId="3" hidden="1">{"PAGE 1",#N/A,FALSE,"WEST_OT"}</definedName>
    <definedName name="yrd_3" localSheetId="5" hidden="1">{"PAGE 1",#N/A,FALSE,"WEST_OT"}</definedName>
    <definedName name="yrd_3" hidden="1">{"PAGE 1",#N/A,FALSE,"WEST_OT"}</definedName>
    <definedName name="yrd_3_2" localSheetId="1" hidden="1">{"PAGE 1",#N/A,FALSE,"WEST_OT"}</definedName>
    <definedName name="yrd_3_2" localSheetId="3" hidden="1">{"PAGE 1",#N/A,FALSE,"WEST_OT"}</definedName>
    <definedName name="yrd_3_2" localSheetId="5" hidden="1">{"PAGE 1",#N/A,FALSE,"WEST_OT"}</definedName>
    <definedName name="yrd_3_2" hidden="1">{"PAGE 1",#N/A,FALSE,"WEST_OT"}</definedName>
    <definedName name="yrd_5" localSheetId="1" hidden="1">{"PAGE 1",#N/A,FALSE,"WEST_OT"}</definedName>
    <definedName name="yrd_5" localSheetId="3" hidden="1">{"PAGE 1",#N/A,FALSE,"WEST_OT"}</definedName>
    <definedName name="yrd_5" localSheetId="5" hidden="1">{"PAGE 1",#N/A,FALSE,"WEST_OT"}</definedName>
    <definedName name="yrd_5" hidden="1">{"PAGE 1",#N/A,FALSE,"WEST_OT"}</definedName>
    <definedName name="YrEnd_FFr_USD">0.1767</definedName>
    <definedName name="yry" localSheetId="1" hidden="1">{"consolidated",#N/A,FALSE,"Sheet1";"cms",#N/A,FALSE,"Sheet1";"fse",#N/A,FALSE,"Sheet1"}</definedName>
    <definedName name="yry" localSheetId="3" hidden="1">{"consolidated",#N/A,FALSE,"Sheet1";"cms",#N/A,FALSE,"Sheet1";"fse",#N/A,FALSE,"Sheet1"}</definedName>
    <definedName name="yry" localSheetId="5" hidden="1">{"consolidated",#N/A,FALSE,"Sheet1";"cms",#N/A,FALSE,"Sheet1";"fse",#N/A,FALSE,"Sheet1"}</definedName>
    <definedName name="yry" hidden="1">{"consolidated",#N/A,FALSE,"Sheet1";"cms",#N/A,FALSE,"Sheet1";"fse",#N/A,FALSE,"Sheet1"}</definedName>
    <definedName name="yry_1" localSheetId="1" hidden="1">{"consolidated",#N/A,FALSE,"Sheet1";"cms",#N/A,FALSE,"Sheet1";"fse",#N/A,FALSE,"Sheet1"}</definedName>
    <definedName name="yry_1" localSheetId="3" hidden="1">{"consolidated",#N/A,FALSE,"Sheet1";"cms",#N/A,FALSE,"Sheet1";"fse",#N/A,FALSE,"Sheet1"}</definedName>
    <definedName name="yry_1" localSheetId="5" hidden="1">{"consolidated",#N/A,FALSE,"Sheet1";"cms",#N/A,FALSE,"Sheet1";"fse",#N/A,FALSE,"Sheet1"}</definedName>
    <definedName name="yry_1" hidden="1">{"consolidated",#N/A,FALSE,"Sheet1";"cms",#N/A,FALSE,"Sheet1";"fse",#N/A,FALSE,"Sheet1"}</definedName>
    <definedName name="ysao" hidden="1">#N/A</definedName>
    <definedName name="ytd" hidden="1">#REF!</definedName>
    <definedName name="YTD97">#REF!</definedName>
    <definedName name="YTDBUDGET" localSheetId="5">#REF!,#REF!,#REF!,#REF!,#REF!,#REF!,#REF!,#REF!</definedName>
    <definedName name="YTDBUDGET">#REF!,#REF!,#REF!,#REF!,#REF!,#REF!,#REF!,#REF!</definedName>
    <definedName name="YTDBUDGET01" localSheetId="5">#REF!,#REF!,#REF!,#REF!,#REF!,#REF!,#REF!,#REF!,#REF!</definedName>
    <definedName name="YTDBUDGET01">#REF!,#REF!,#REF!,#REF!,#REF!,#REF!,#REF!,#REF!,#REF!</definedName>
    <definedName name="yteryteytrey"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eryteytrey"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eryteytrey"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eryteytrey"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MMDM" localSheetId="1">{"Client Name or Project Name"}</definedName>
    <definedName name="YTMMDM" localSheetId="3">{"Client Name or Project Name"}</definedName>
    <definedName name="YTMMDM" localSheetId="5">{"Client Name or Project Name"}</definedName>
    <definedName name="YTMMDM">{"Client Name or Project Name"}</definedName>
    <definedName name="ytreyt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ty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ty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ty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ty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yteyt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yteyt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yteyt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eyteyt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eytr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hdhfsd"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hdhfsd"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hdhfsd"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hdhfsd"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IYTRU"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IYTRU"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IYTRU"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RUI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TY" localSheetId="1" hidden="1">{#N/A,#N/A,FALSE,"TABLE_1 YTD";#N/A,#N/A,FALSE,"TABLE_1A QTD";#N/A,#N/A,FALSE,"NORMAL_SPREAD_QTD";#N/A,#N/A,FALSE,"NORMAL_SPREAD_YTD";#N/A,#N/A,FALSE,"TAX_EQV";#N/A,#N/A,FALSE,"TAX EQUIV_INPUT";#N/A,#N/A,FALSE,"NET FROM FER";#N/A,#N/A,FALSE,"COVER"}</definedName>
    <definedName name="YTY" localSheetId="3" hidden="1">{#N/A,#N/A,FALSE,"TABLE_1 YTD";#N/A,#N/A,FALSE,"TABLE_1A QTD";#N/A,#N/A,FALSE,"NORMAL_SPREAD_QTD";#N/A,#N/A,FALSE,"NORMAL_SPREAD_YTD";#N/A,#N/A,FALSE,"TAX_EQV";#N/A,#N/A,FALSE,"TAX EQUIV_INPUT";#N/A,#N/A,FALSE,"NET FROM FER";#N/A,#N/A,FALSE,"COVER"}</definedName>
    <definedName name="YTY" localSheetId="5" hidden="1">{#N/A,#N/A,FALSE,"TABLE_1 YTD";#N/A,#N/A,FALSE,"TABLE_1A QTD";#N/A,#N/A,FALSE,"NORMAL_SPREAD_QTD";#N/A,#N/A,FALSE,"NORMAL_SPREAD_YTD";#N/A,#N/A,FALSE,"TAX_EQV";#N/A,#N/A,FALSE,"TAX EQUIV_INPUT";#N/A,#N/A,FALSE,"NET FROM FER";#N/A,#N/A,FALSE,"COVER"}</definedName>
    <definedName name="YTY" hidden="1">{#N/A,#N/A,FALSE,"TABLE_1 YTD";#N/A,#N/A,FALSE,"TABLE_1A QTD";#N/A,#N/A,FALSE,"NORMAL_SPREAD_QTD";#N/A,#N/A,FALSE,"NORMAL_SPREAD_YTD";#N/A,#N/A,FALSE,"TAX_EQV";#N/A,#N/A,FALSE,"TAX EQUIV_INPUT";#N/A,#N/A,FALSE,"NET FROM FER";#N/A,#N/A,FALSE,"COVER"}</definedName>
    <definedName name="yu" hidden="1">#N/A</definedName>
    <definedName name="yuioyio" localSheetId="1">{0;0;0;0;1;#N/A;0.25;0.25;1;1;2;FALSE;FALSE;FALSE;FALSE;FALSE;#N/A;1;#N/A;1;1;"";"&amp;L&amp;""Arial,Italic""&amp;8&amp;F Page &amp;P of &amp;N &amp;D &amp;T "}</definedName>
    <definedName name="yuioyio" localSheetId="3">{0;0;0;0;1;#N/A;0.25;0.25;1;1;2;FALSE;FALSE;FALSE;FALSE;FALSE;#N/A;1;#N/A;1;1;"";"&amp;L&amp;""Arial,Italic""&amp;8&amp;F Page &amp;P of &amp;N &amp;D &amp;T "}</definedName>
    <definedName name="yuioyio" localSheetId="5">{0;0;0;0;1;#N/A;0.25;0.25;1;1;2;FALSE;FALSE;FALSE;FALSE;FALSE;#N/A;1;#N/A;1;1;"";"&amp;L&amp;""Arial,Italic""&amp;8&amp;F Page &amp;P of &amp;N &amp;D &amp;T "}</definedName>
    <definedName name="yuioyio">{0;0;0;0;1;#N/A;0.25;0.25;1;1;2;FALSE;FALSE;FALSE;FALSE;FALSE;#N/A;1;#N/A;1;1;"";"&amp;L&amp;""Arial,Italic""&amp;8&amp;F Page &amp;P of &amp;N &amp;D &amp;T "}</definedName>
    <definedName name="yujyuj" hidden="1">#REF!</definedName>
    <definedName name="yukyu" hidden="1">#REF!</definedName>
    <definedName name="yunmyunmyu" hidden="1">#REF!</definedName>
    <definedName name="yunyunyn" hidden="1">#REF!</definedName>
    <definedName name="yurtuytuyruyruytru"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urtuytuyruyruytru"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urtuytuyruyruytru"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urtuytuyruyruytru"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yy" localSheetId="1" hidden="1">{"excess rent front",#N/A,FALSE,"Meldisco";"excess rent back",#N/A,FALSE,"B"}</definedName>
    <definedName name="yy" localSheetId="3" hidden="1">{"excess rent front",#N/A,FALSE,"Meldisco";"excess rent back",#N/A,FALSE,"B"}</definedName>
    <definedName name="yy" localSheetId="5" hidden="1">{"excess rent front",#N/A,FALSE,"Meldisco";"excess rent back",#N/A,FALSE,"B"}</definedName>
    <definedName name="yy" hidden="1">{"excess rent front",#N/A,FALSE,"Meldisco";"excess rent back",#N/A,FALSE,"B"}</definedName>
    <definedName name="yy_1" localSheetId="1" hidden="1">{"excess rent front",#N/A,FALSE,"Meldisco";"excess rent back",#N/A,FALSE,"B"}</definedName>
    <definedName name="yy_1" localSheetId="3" hidden="1">{"excess rent front",#N/A,FALSE,"Meldisco";"excess rent back",#N/A,FALSE,"B"}</definedName>
    <definedName name="yy_1" localSheetId="5" hidden="1">{"excess rent front",#N/A,FALSE,"Meldisco";"excess rent back",#N/A,FALSE,"B"}</definedName>
    <definedName name="yy_1" hidden="1">{"excess rent front",#N/A,FALSE,"Meldisco";"excess rent back",#N/A,FALSE,"B"}</definedName>
    <definedName name="yyy" localSheetId="1" hidden="1">{#N/A,#N/A,FALSE,"summary";#N/A,#N/A,FALSE,"capacity";#N/A,#N/A,FALSE,"liquidation";#N/A,#N/A,FALSE,"assumptions";#N/A,#N/A,FALSE,"stats"}</definedName>
    <definedName name="yyy" localSheetId="3" hidden="1">{#N/A,#N/A,FALSE,"summary";#N/A,#N/A,FALSE,"capacity";#N/A,#N/A,FALSE,"liquidation";#N/A,#N/A,FALSE,"assumptions";#N/A,#N/A,FALSE,"stats"}</definedName>
    <definedName name="yyy" localSheetId="5" hidden="1">{#N/A,#N/A,FALSE,"summary";#N/A,#N/A,FALSE,"capacity";#N/A,#N/A,FALSE,"liquidation";#N/A,#N/A,FALSE,"assumptions";#N/A,#N/A,FALSE,"stats"}</definedName>
    <definedName name="yyy" hidden="1">{#N/A,#N/A,FALSE,"summary";#N/A,#N/A,FALSE,"capacity";#N/A,#N/A,FALSE,"liquidation";#N/A,#N/A,FALSE,"assumptions";#N/A,#N/A,FALSE,"stats"}</definedName>
    <definedName name="yyy_1" localSheetId="1" hidden="1">{#N/A,#N/A,FALSE,"summary";#N/A,#N/A,FALSE,"capacity";#N/A,#N/A,FALSE,"liquidation";#N/A,#N/A,FALSE,"assumptions";#N/A,#N/A,FALSE,"stats"}</definedName>
    <definedName name="yyy_1" localSheetId="3" hidden="1">{#N/A,#N/A,FALSE,"summary";#N/A,#N/A,FALSE,"capacity";#N/A,#N/A,FALSE,"liquidation";#N/A,#N/A,FALSE,"assumptions";#N/A,#N/A,FALSE,"stats"}</definedName>
    <definedName name="yyy_1" localSheetId="5" hidden="1">{#N/A,#N/A,FALSE,"summary";#N/A,#N/A,FALSE,"capacity";#N/A,#N/A,FALSE,"liquidation";#N/A,#N/A,FALSE,"assumptions";#N/A,#N/A,FALSE,"stats"}</definedName>
    <definedName name="yyy_1" hidden="1">{#N/A,#N/A,FALSE,"summary";#N/A,#N/A,FALSE,"capacity";#N/A,#N/A,FALSE,"liquidation";#N/A,#N/A,FALSE,"assumptions";#N/A,#N/A,FALSE,"stats"}</definedName>
    <definedName name="yyy1" localSheetId="1">{"compweek",#N/A,FALSE,"ban0930";"bankweek",#N/A,FALSE,"ban0930"}</definedName>
    <definedName name="yyy1" localSheetId="3">{"compweek",#N/A,FALSE,"ban0930";"bankweek",#N/A,FALSE,"ban0930"}</definedName>
    <definedName name="yyy1" localSheetId="5">{"compweek",#N/A,FALSE,"ban0930";"bankweek",#N/A,FALSE,"ban0930"}</definedName>
    <definedName name="yyy1">{"compweek",#N/A,FALSE,"ban0930";"bankweek",#N/A,FALSE,"ban0930"}</definedName>
    <definedName name="yyyyyyyyyyyyy" hidden="1">#REF!</definedName>
    <definedName name="yyyyyyyyyyyyyyy" localSheetId="1">{"Client Name or Project Name"}</definedName>
    <definedName name="yyyyyyyyyyyyyyy" localSheetId="3">{"Client Name or Project Name"}</definedName>
    <definedName name="yyyyyyyyyyyyyyy" localSheetId="5">{"Client Name or Project Name"}</definedName>
    <definedName name="yyyyyyyyyyyyyyy">{"Client Name or Project Name"}</definedName>
    <definedName name="yyyyyyyyyyyyyyyyyyyyyyy" localSheetId="1">{"Client Name or Project Name"}</definedName>
    <definedName name="yyyyyyyyyyyyyyyyyyyyyyy" localSheetId="3">{"Client Name or Project Name"}</definedName>
    <definedName name="yyyyyyyyyyyyyyyyyyyyyyy" localSheetId="5">{"Client Name or Project Name"}</definedName>
    <definedName name="yyyyyyyyyyyyyyyyyyyyyyy">{"Client Name or Project Name"}</definedName>
    <definedName name="Z" localSheetId="1">{1}</definedName>
    <definedName name="Z" localSheetId="3">{1}</definedName>
    <definedName name="Z" localSheetId="5">{1}</definedName>
    <definedName name="Z">{1}</definedName>
    <definedName name="z.xls" localSheetId="1" hidden="1">{#N/A,#N/A,FALSE,"CMN_FE"}</definedName>
    <definedName name="z.xls" localSheetId="3" hidden="1">{#N/A,#N/A,FALSE,"CMN_FE"}</definedName>
    <definedName name="z.xls" localSheetId="5" hidden="1">{#N/A,#N/A,FALSE,"CMN_FE"}</definedName>
    <definedName name="z.xls" hidden="1">{#N/A,#N/A,FALSE,"CMN_FE"}</definedName>
    <definedName name="Z_041A9AC9_2124_11D6_AB98_0080AD7F2B9C_.wvu.PrintArea" localSheetId="3" hidden="1">#REF!</definedName>
    <definedName name="Z_041A9AC9_2124_11D6_AB98_0080AD7F2B9C_.wvu.PrintArea" hidden="1">#REF!</definedName>
    <definedName name="Z_0DF4CCD5_BD29_11D2_B943_0050040AC21C_.wvu.FilterData" localSheetId="3" hidden="1">#REF!</definedName>
    <definedName name="Z_0DF4CCD5_BD29_11D2_B943_0050040AC21C_.wvu.FilterData" hidden="1">#REF!</definedName>
    <definedName name="Z_0FDEF005_6C86_11D3_B9EF_00C04F680B2A_.wvu.FilterData" hidden="1">#REF!</definedName>
    <definedName name="Z_0FDEF005_6C86_11D3_B9EF_00C04F680B2A_.wvu.PrintTitles" hidden="1">#REF!,#REF!</definedName>
    <definedName name="Z_0FDEF007_6C86_11D3_B9EF_00C04F680B2A_.wvu.Cols" hidden="1">#REF!,#REF!</definedName>
    <definedName name="Z_0FDEF007_6C86_11D3_B9EF_00C04F680B2A_.wvu.FilterData" hidden="1">#REF!</definedName>
    <definedName name="Z_0FDEF007_6C86_11D3_B9EF_00C04F680B2A_.wvu.PrintTitles" hidden="1">#REF!,#REF!</definedName>
    <definedName name="Z_0FE286A3_0410_11D6_AB98_0080AD7F2B9C_.wvu.PrintArea" localSheetId="3" hidden="1">#REF!</definedName>
    <definedName name="Z_0FE286A3_0410_11D6_AB98_0080AD7F2B9C_.wvu.PrintArea" hidden="1">#REF!</definedName>
    <definedName name="z_1" localSheetId="1" hidden="1">{#N/A,#N/A,TRUE,"constb"}</definedName>
    <definedName name="z_1" localSheetId="3" hidden="1">{#N/A,#N/A,TRUE,"constb"}</definedName>
    <definedName name="z_1" localSheetId="5" hidden="1">{#N/A,#N/A,TRUE,"constb"}</definedName>
    <definedName name="z_1" hidden="1">{#N/A,#N/A,TRUE,"constb"}</definedName>
    <definedName name="z_1_1" localSheetId="1" hidden="1">{#N/A,#N/A,TRUE,"constb"}</definedName>
    <definedName name="z_1_1" localSheetId="3" hidden="1">{#N/A,#N/A,TRUE,"constb"}</definedName>
    <definedName name="z_1_1" localSheetId="5" hidden="1">{#N/A,#N/A,TRUE,"constb"}</definedName>
    <definedName name="z_1_1" hidden="1">{#N/A,#N/A,TRUE,"constb"}</definedName>
    <definedName name="z_1_1_2" localSheetId="1" hidden="1">{#N/A,#N/A,TRUE,"constb"}</definedName>
    <definedName name="z_1_1_2" localSheetId="3" hidden="1">{#N/A,#N/A,TRUE,"constb"}</definedName>
    <definedName name="z_1_1_2" localSheetId="5" hidden="1">{#N/A,#N/A,TRUE,"constb"}</definedName>
    <definedName name="z_1_1_2" hidden="1">{#N/A,#N/A,TRUE,"constb"}</definedName>
    <definedName name="z_1_3" localSheetId="1" hidden="1">{#N/A,#N/A,TRUE,"constb"}</definedName>
    <definedName name="z_1_3" localSheetId="3" hidden="1">{#N/A,#N/A,TRUE,"constb"}</definedName>
    <definedName name="z_1_3" localSheetId="5" hidden="1">{#N/A,#N/A,TRUE,"constb"}</definedName>
    <definedName name="z_1_3" hidden="1">{#N/A,#N/A,TRUE,"constb"}</definedName>
    <definedName name="Z_12257208_8BD0_11D5_AB98_BA832CF70069_.wvu.PrintTitles" localSheetId="3" hidden="1">#REF!</definedName>
    <definedName name="Z_12257208_8BD0_11D5_AB98_BA832CF70069_.wvu.PrintTitles" hidden="1">#REF!</definedName>
    <definedName name="Z_1906290E_BC61_11D2_B941_0050040AC21C_.wvu.FilterData" localSheetId="3" hidden="1">#REF!</definedName>
    <definedName name="Z_1906290E_BC61_11D2_B941_0050040AC21C_.wvu.FilterData" hidden="1">#REF!</definedName>
    <definedName name="Z_19062910_BC61_11D2_B941_0050040AC21C_.wvu.FilterData" localSheetId="3" hidden="1">#REF!</definedName>
    <definedName name="Z_19062910_BC61_11D2_B941_0050040AC21C_.wvu.FilterData" hidden="1">#REF!</definedName>
    <definedName name="Z_1EDCACC4_664A_11D6_84E7_0080AD7F2B9C_.wvu.PrintArea" hidden="1">#REF!</definedName>
    <definedName name="Z_1EDCACC8_664A_11D6_84E7_0080AD7F2B9C_.wvu.PrintArea" hidden="1">#REF!</definedName>
    <definedName name="z_2" localSheetId="1" hidden="1">{#N/A,#N/A,TRUE,"constb"}</definedName>
    <definedName name="z_2" localSheetId="3" hidden="1">{#N/A,#N/A,TRUE,"constb"}</definedName>
    <definedName name="z_2" localSheetId="5" hidden="1">{#N/A,#N/A,TRUE,"constb"}</definedName>
    <definedName name="z_2" hidden="1">{#N/A,#N/A,TRUE,"constb"}</definedName>
    <definedName name="z_2_2" localSheetId="1" hidden="1">{#N/A,#N/A,TRUE,"constb"}</definedName>
    <definedName name="z_2_2" localSheetId="3" hidden="1">{#N/A,#N/A,TRUE,"constb"}</definedName>
    <definedName name="z_2_2" localSheetId="5" hidden="1">{#N/A,#N/A,TRUE,"constb"}</definedName>
    <definedName name="z_2_2" hidden="1">{#N/A,#N/A,TRUE,"constb"}</definedName>
    <definedName name="Z_28A83DC1_AFA8_11D7_8C04_00508D4511B4_.wvu.Cols" localSheetId="3" hidden="1">#REF!</definedName>
    <definedName name="Z_28A83DC1_AFA8_11D7_8C04_00508D4511B4_.wvu.Cols" hidden="1">#REF!</definedName>
    <definedName name="Z_28A83DC1_AFA8_11D7_8C04_00508D4511B4_.wvu.PrintArea" localSheetId="3" hidden="1">#REF!</definedName>
    <definedName name="Z_28A83DC1_AFA8_11D7_8C04_00508D4511B4_.wvu.PrintArea" hidden="1">#REF!</definedName>
    <definedName name="Z_28A83DC1_AFA8_11D7_8C04_00508D4511B4_.wvu.PrintTitles" localSheetId="3" hidden="1">#REF!</definedName>
    <definedName name="Z_28A83DC1_AFA8_11D7_8C04_00508D4511B4_.wvu.PrintTitles" hidden="1">#REF!</definedName>
    <definedName name="Z_2D889D83_BF5D_11D6_BAAC_00508D3936C3_.wvu.PrintArea" hidden="1">#REF!</definedName>
    <definedName name="Z_2DF11753_B84B_11D2_B93A_0050040AC227_.wvu.PrintArea" hidden="1">#REF!</definedName>
    <definedName name="z_3" localSheetId="1" hidden="1">{#N/A,#N/A,TRUE,"constb"}</definedName>
    <definedName name="z_3" localSheetId="3" hidden="1">{#N/A,#N/A,TRUE,"constb"}</definedName>
    <definedName name="z_3" localSheetId="5" hidden="1">{#N/A,#N/A,TRUE,"constb"}</definedName>
    <definedName name="z_3" hidden="1">{#N/A,#N/A,TRUE,"constb"}</definedName>
    <definedName name="z_3_2" localSheetId="1" hidden="1">{#N/A,#N/A,TRUE,"constb"}</definedName>
    <definedName name="z_3_2" localSheetId="3" hidden="1">{#N/A,#N/A,TRUE,"constb"}</definedName>
    <definedName name="z_3_2" localSheetId="5" hidden="1">{#N/A,#N/A,TRUE,"constb"}</definedName>
    <definedName name="z_3_2" hidden="1">{#N/A,#N/A,TRUE,"constb"}</definedName>
    <definedName name="Z_344F5AB5_F908_11D8_871D_00508D3936C3_.wvu.Cols" localSheetId="3" hidden="1">#REF!,#REF!,#REF!,#REF!</definedName>
    <definedName name="Z_344F5AB5_F908_11D8_871D_00508D3936C3_.wvu.Cols" hidden="1">#REF!,#REF!,#REF!,#REF!</definedName>
    <definedName name="Z_344F5AB5_F908_11D8_871D_00508D3936C3_.wvu.FilterData" localSheetId="3" hidden="1">#REF!</definedName>
    <definedName name="Z_344F5AB5_F908_11D8_871D_00508D3936C3_.wvu.FilterData" hidden="1">#REF!</definedName>
    <definedName name="Z_344F5AB5_F908_11D8_871D_00508D3936C3_.wvu.PrintArea" localSheetId="3" hidden="1">#REF!</definedName>
    <definedName name="Z_344F5AB5_F908_11D8_871D_00508D3936C3_.wvu.PrintArea" hidden="1">#REF!</definedName>
    <definedName name="Z_344F5AB5_F908_11D8_871D_00508D3936C3_.wvu.PrintTitles" localSheetId="3" hidden="1">#REF!,#REF!</definedName>
    <definedName name="Z_344F5AB5_F908_11D8_871D_00508D3936C3_.wvu.PrintTitles" hidden="1">#REF!,#REF!</definedName>
    <definedName name="Z_37B34331_6D13_11D3_A342_0050040526C4_.wvu.Cols" hidden="1">#REF!</definedName>
    <definedName name="Z_37B34331_6D13_11D3_A342_0050040526C4_.wvu.FilterData" hidden="1">#REF!</definedName>
    <definedName name="Z_37B34331_6D13_11D3_A342_0050040526C4_.wvu.PrintTitles" hidden="1">#REF!,#REF!</definedName>
    <definedName name="Z_3B432486_B5D0_11D7_BAAA_00508D3936C3_.wvu.PrintArea" localSheetId="3" hidden="1">#REF!</definedName>
    <definedName name="Z_3B432486_B5D0_11D7_BAAA_00508D3936C3_.wvu.PrintArea" hidden="1">#REF!</definedName>
    <definedName name="Z_3B432486_B5D0_11D7_BAAA_00508D3936C3_.wvu.PrintTitles" localSheetId="3" hidden="1">#REF!</definedName>
    <definedName name="Z_3B432486_B5D0_11D7_BAAA_00508D3936C3_.wvu.PrintTitles" hidden="1">#REF!</definedName>
    <definedName name="Z_3B432488_B5D0_11D7_BAAA_00508D3936C3_.wvu.FilterData" localSheetId="3" hidden="1">#REF!</definedName>
    <definedName name="Z_3B432488_B5D0_11D7_BAAA_00508D3936C3_.wvu.FilterData" hidden="1">#REF!</definedName>
    <definedName name="Z_3B432488_B5D0_11D7_BAAA_00508D3936C3_.wvu.PrintArea" hidden="1">#REF!</definedName>
    <definedName name="Z_3FF5FAC1_2125_11D6_A755_00A0247B1186_.wvu.PrintArea" hidden="1">#REF!</definedName>
    <definedName name="Z_4060D0C3_97E5_11D6_84E7_0080AD7F2B9C_.wvu.PrintArea" hidden="1">#REF!</definedName>
    <definedName name="Z_4060D0C3_97E5_11D6_84E7_0080AD7F2B9C_.wvu.PrintTitles" hidden="1">#REF!</definedName>
    <definedName name="Z_4060D0C5_97E5_11D6_84E7_0080AD7F2B9C_.wvu.PrintArea" hidden="1">#REF!</definedName>
    <definedName name="Z_4060D0C5_97E5_11D6_84E7_0080AD7F2B9C_.wvu.PrintTitles" hidden="1">#REF!</definedName>
    <definedName name="Z_4060D0C5_97E5_11D6_84E7_0080AD7F2B9C_.wvu.Rows" hidden="1">#REF!</definedName>
    <definedName name="Z_4C1CBF02_B7B5_11D2_B93A_0050040AC21C_.wvu.FilterData" hidden="1">#REF!</definedName>
    <definedName name="Z_4C1CBF02_B7B5_11D2_B93A_0050040AC21C_.wvu.PrintArea" hidden="1">#REF!</definedName>
    <definedName name="Z_4C1CBF02_B7B5_11D2_B93A_0050040AC21C_.wvu.PrintTitles" hidden="1">#REF!</definedName>
    <definedName name="Z_4D0A5E41_C247_11D6_BAAC_00508D3936C3_.wvu.Cols" hidden="1">#REF!</definedName>
    <definedName name="Z_4D0A5E41_C247_11D6_BAAC_00508D3936C3_.wvu.PrintArea" hidden="1">#REF!</definedName>
    <definedName name="Z_4D0A5E41_C247_11D6_BAAC_00508D3936C3_.wvu.PrintTitles" hidden="1">#REF!</definedName>
    <definedName name="Z_4D0A5E42_C247_11D6_BAAC_00508D3936C3_.wvu.Cols" hidden="1">#REF!</definedName>
    <definedName name="Z_4D0A5E42_C247_11D6_BAAC_00508D3936C3_.wvu.PrintArea" hidden="1">#REF!</definedName>
    <definedName name="Z_4D0A5E42_C247_11D6_BAAC_00508D3936C3_.wvu.PrintTitles" hidden="1">#REF!</definedName>
    <definedName name="z_5" localSheetId="1" hidden="1">{#N/A,#N/A,TRUE,"constb"}</definedName>
    <definedName name="z_5" localSheetId="3" hidden="1">{#N/A,#N/A,TRUE,"constb"}</definedName>
    <definedName name="z_5" localSheetId="5" hidden="1">{#N/A,#N/A,TRUE,"constb"}</definedName>
    <definedName name="z_5" hidden="1">{#N/A,#N/A,TRUE,"constb"}</definedName>
    <definedName name="Z_52BE47E4_0413_11D6_B365_00E04C390217_.wvu.PrintArea" localSheetId="3" hidden="1">#REF!</definedName>
    <definedName name="Z_52BE47E4_0413_11D6_B365_00E04C390217_.wvu.PrintArea" hidden="1">#REF!</definedName>
    <definedName name="Z_57A5B6D1_774C_11D3_A34A_0050040526C4_.wvu.Cols" hidden="1">#REF!</definedName>
    <definedName name="Z_57A5B6D1_774C_11D3_A34A_0050040526C4_.wvu.FilterData" hidden="1">#REF!</definedName>
    <definedName name="Z_57A5B6D1_774C_11D3_A34A_0050040526C4_.wvu.PrintTitles" hidden="1">#REF!,#REF!</definedName>
    <definedName name="Z_66231A85_C0F1_11D2_B93B_0050040AC227_.wvu.FilterData" localSheetId="3" hidden="1">#REF!</definedName>
    <definedName name="Z_66231A85_C0F1_11D2_B93B_0050040AC227_.wvu.FilterData" hidden="1">#REF!</definedName>
    <definedName name="Z_66231A86_C0F1_11D2_B93B_0050040AC227_.wvu.FilterData" localSheetId="3" hidden="1">#REF!</definedName>
    <definedName name="Z_66231A86_C0F1_11D2_B93B_0050040AC227_.wvu.FilterData" hidden="1">#REF!</definedName>
    <definedName name="Z_67EFEDB9_998B_11D7_BAAE_00508D3936C3_.wvu.FilterData" hidden="1">#REF!</definedName>
    <definedName name="Z_67EFEDB9_998B_11D7_BAAE_00508D3936C3_.wvu.PrintArea" hidden="1">#REF!</definedName>
    <definedName name="Z_67EFEDCD_998B_11D7_BAAE_00508D3936C3_.wvu.PrintArea" hidden="1">#REF!</definedName>
    <definedName name="Z_67EFEDCF_998B_11D7_BAAE_00508D3936C3_.wvu.Cols" localSheetId="3" hidden="1">#REF!,#REF!</definedName>
    <definedName name="Z_67EFEDCF_998B_11D7_BAAE_00508D3936C3_.wvu.Cols" hidden="1">#REF!,#REF!</definedName>
    <definedName name="Z_67EFEDCF_998B_11D7_BAAE_00508D3936C3_.wvu.PrintArea" localSheetId="3" hidden="1">#REF!</definedName>
    <definedName name="Z_67EFEDCF_998B_11D7_BAAE_00508D3936C3_.wvu.PrintArea" hidden="1">#REF!</definedName>
    <definedName name="Z_67EFEDCF_998B_11D7_BAAE_00508D3936C3_.wvu.PrintTitles" localSheetId="3" hidden="1">#REF!</definedName>
    <definedName name="Z_67EFEDCF_998B_11D7_BAAE_00508D3936C3_.wvu.PrintTitles" hidden="1">#REF!</definedName>
    <definedName name="Z_67EFEDD5_998B_11D7_BAAE_00508D3936C3_.wvu.PrintArea" localSheetId="3" hidden="1">#REF!</definedName>
    <definedName name="Z_67EFEDD5_998B_11D7_BAAE_00508D3936C3_.wvu.PrintArea" hidden="1">#REF!</definedName>
    <definedName name="Z_6D622941_8B28_11D5_AB98_A160CBDC817A_.wvu.Cols" hidden="1">#REF!</definedName>
    <definedName name="Z_6D622941_8B28_11D5_AB98_A160CBDC817A_.wvu.PrintTitles" hidden="1">#REF!</definedName>
    <definedName name="Z_6D622942_8B28_11D5_AB98_A160CBDC817A_.wvu.Cols" hidden="1">#REF!</definedName>
    <definedName name="Z_6D622942_8B28_11D5_AB98_A160CBDC817A_.wvu.PrintTitles" hidden="1">#REF!</definedName>
    <definedName name="Z_72EE3867_0384_11D7_BAAD_00508D3936C3_.wvu.PrintTitles" hidden="1">#REF!</definedName>
    <definedName name="Z_74348A01_6D24_11D3_A342_0050040526C4_.wvu.FilterData" hidden="1">#REF!</definedName>
    <definedName name="Z_74348A01_6D24_11D3_A342_0050040526C4_.wvu.PrintTitles" hidden="1">#REF!,#REF!</definedName>
    <definedName name="Z_746852D3_BFD6_47E8_9DA9_56CF052FA174_.wvu.Rows" hidden="1">#REF!</definedName>
    <definedName name="Z_81C4DD18_7C87_11D6_B1E8_00E04C390217_.wvu.PrintArea" hidden="1">#REF!</definedName>
    <definedName name="Z_842B6700_0057_11D6_8D11_0080AD7F1E3D_.wvu.PrintTitles" hidden="1">#REF!</definedName>
    <definedName name="Z_84D2A682_D22C_11D6_B1E9_00E04C390217_.wvu.Cols" localSheetId="3" hidden="1">#REF!,#REF!,#REF!,#REF!,#REF!,#REF!,#REF!,#REF!</definedName>
    <definedName name="Z_84D2A682_D22C_11D6_B1E9_00E04C390217_.wvu.Cols" hidden="1">#REF!,#REF!,#REF!,#REF!,#REF!,#REF!,#REF!,#REF!</definedName>
    <definedName name="Z_852F0843_003F_11D6_AB98_0080AD7F2B9C_.wvu.Cols" localSheetId="3" hidden="1">#REF!,#REF!,#REF!,#REF!</definedName>
    <definedName name="Z_852F0843_003F_11D6_AB98_0080AD7F2B9C_.wvu.Cols" hidden="1">#REF!,#REF!,#REF!,#REF!</definedName>
    <definedName name="Z_9A428CE1_B4D9_11D0_A8AA_0000C071AEE7_.wvu.Cols" localSheetId="3" hidden="1">#REF!,#REF!</definedName>
    <definedName name="Z_9A428CE1_B4D9_11D0_A8AA_0000C071AEE7_.wvu.Cols" hidden="1">#REF!,#REF!</definedName>
    <definedName name="Z_9A428CE1_B4D9_11D0_A8AA_0000C071AEE7_.wvu.PrintArea" localSheetId="3" hidden="1">#REF!</definedName>
    <definedName name="Z_9A428CE1_B4D9_11D0_A8AA_0000C071AEE7_.wvu.PrintArea" hidden="1">#REF!</definedName>
    <definedName name="Z_9BC57041_A085_11D5_AB98_0080AD7F2B9C_.wvu.PrintTitles" localSheetId="3" hidden="1">#REF!</definedName>
    <definedName name="Z_9BC57041_A085_11D5_AB98_0080AD7F2B9C_.wvu.PrintTitles" hidden="1">#REF!</definedName>
    <definedName name="Z_9BC57042_A085_11D5_AB98_0080AD7F2B9C_.wvu.PrintTitles" localSheetId="3" hidden="1">#REF!</definedName>
    <definedName name="Z_9BC57042_A085_11D5_AB98_0080AD7F2B9C_.wvu.PrintTitles" hidden="1">#REF!</definedName>
    <definedName name="Z_9BC57043_A085_11D5_AB98_0080AD7F2B9C_.wvu.PrintTitles" hidden="1">#REF!</definedName>
    <definedName name="Z_9EF739CB_9998_11D7_8C04_00508D4511B4_.wvu.PrintArea" hidden="1">#REF!</definedName>
    <definedName name="Z_9EF739DF_9998_11D7_8C04_00508D4511B4_.wvu.FilterData" hidden="1">#REF!</definedName>
    <definedName name="Z_9EF739DF_9998_11D7_8C04_00508D4511B4_.wvu.PrintArea" hidden="1">#REF!</definedName>
    <definedName name="Z_A63A1DDB_260F_11D2_8501_00A0246D366B_.wvu.PrintArea" hidden="1">#N/A</definedName>
    <definedName name="Z_A99CC723_C1C7_11D2_B941_0050040AC228_.wvu.FilterData" hidden="1">#REF!</definedName>
    <definedName name="Z_A99CC729_C1C7_11D2_B941_0050040AC228_.wvu.FilterData" hidden="1">#REF!</definedName>
    <definedName name="Z_A99CC733_C1C7_11D2_B941_0050040AC228_.wvu.FilterData" hidden="1">#REF!</definedName>
    <definedName name="Z_A99CC736_C1C7_11D2_B941_0050040AC228_.wvu.FilterData" hidden="1">#REF!</definedName>
    <definedName name="Z_ACFF0692_8FBB_45EE_B4BF_BC4D60228F9B_.wvu.Cols" localSheetId="3" hidden="1">#REF!,#REF!</definedName>
    <definedName name="Z_ACFF0692_8FBB_45EE_B4BF_BC4D60228F9B_.wvu.Cols" hidden="1">#REF!,#REF!</definedName>
    <definedName name="Z_ACFF0692_8FBB_45EE_B4BF_BC4D60228F9B_.wvu.FilterData" localSheetId="3" hidden="1">#REF!</definedName>
    <definedName name="Z_ACFF0692_8FBB_45EE_B4BF_BC4D60228F9B_.wvu.FilterData" hidden="1">#REF!</definedName>
    <definedName name="Z_B220CB20_0621_11D7_AE01_00C026AA8282_.wvu.PrintArea" localSheetId="3" hidden="1">#REF!</definedName>
    <definedName name="Z_B220CB20_0621_11D7_AE01_00C026AA8282_.wvu.PrintArea" hidden="1">#REF!</definedName>
    <definedName name="Z_B3B99CDB_2547_11D2_8500_00A0246D366B_.wvu.PrintArea" hidden="1">#N/A</definedName>
    <definedName name="Z_CBC4CEF1_B128_11D7_BAAA_00508D3936C3_.wvu.PrintArea" localSheetId="3" hidden="1">#REF!</definedName>
    <definedName name="Z_CBC4CEF1_B128_11D7_BAAA_00508D3936C3_.wvu.PrintArea" hidden="1">#REF!</definedName>
    <definedName name="Z_CBC4CEF1_B128_11D7_BAAA_00508D3936C3_.wvu.PrintTitles" localSheetId="3" hidden="1">#REF!</definedName>
    <definedName name="Z_CBC4CEF1_B128_11D7_BAAA_00508D3936C3_.wvu.PrintTitles" hidden="1">#REF!</definedName>
    <definedName name="Z_D782F750_C0FB_11D2_B941_0050040AC228_.wvu.FilterData" localSheetId="3" hidden="1">#REF!</definedName>
    <definedName name="Z_D782F750_C0FB_11D2_B941_0050040AC228_.wvu.FilterData" hidden="1">#REF!</definedName>
    <definedName name="Z_DC379DF6_BBB3_11D2_B93F_0050040AC228_.wvu.FilterData" hidden="1">#REF!</definedName>
    <definedName name="Z_DE54EB4E_7288_4CBC_B1F8_54C2468A83E6_.wvu.Cols" localSheetId="3" hidden="1">#REF!,#REF!</definedName>
    <definedName name="Z_DE54EB4E_7288_4CBC_B1F8_54C2468A83E6_.wvu.Cols" hidden="1">#REF!,#REF!</definedName>
    <definedName name="Z_DE54EB4E_7288_4CBC_B1F8_54C2468A83E6_.wvu.PrintArea" localSheetId="3" hidden="1">#REF!</definedName>
    <definedName name="Z_DE54EB4E_7288_4CBC_B1F8_54C2468A83E6_.wvu.PrintArea" hidden="1">#REF!</definedName>
    <definedName name="Z_DE54EB4E_7288_4CBC_B1F8_54C2468A83E6_.wvu.Rows" localSheetId="3" hidden="1">#REF!,#REF!,#REF!,#REF!</definedName>
    <definedName name="Z_DE54EB4E_7288_4CBC_B1F8_54C2468A83E6_.wvu.Rows" hidden="1">#REF!,#REF!,#REF!,#REF!</definedName>
    <definedName name="Z_E76CED10_8CCD_11D9_8BFE_00508D2DD736_.wvu.Cols" localSheetId="3" hidden="1">#REF!,#REF!,#REF!,#REF!,#REF!,#REF!,#REF!</definedName>
    <definedName name="Z_E76CED10_8CCD_11D9_8BFE_00508D2DD736_.wvu.Cols" hidden="1">#REF!,#REF!,#REF!,#REF!,#REF!,#REF!,#REF!</definedName>
    <definedName name="Z_E76CED10_8CCD_11D9_8BFE_00508D2DD736_.wvu.PrintArea" localSheetId="3" hidden="1">#REF!</definedName>
    <definedName name="Z_E76CED10_8CCD_11D9_8BFE_00508D2DD736_.wvu.PrintArea" hidden="1">#REF!</definedName>
    <definedName name="Z_E76CED10_8CCD_11D9_8BFE_00508D2DD736_.wvu.Rows" localSheetId="3" hidden="1">#REF!,#REF!,#REF!,#REF!,#REF!,#REF!,#REF!,#REF!,#REF!,#REF!,#REF!,#REF!,#REF!</definedName>
    <definedName name="Z_E76CED10_8CCD_11D9_8BFE_00508D2DD736_.wvu.Rows" hidden="1">#REF!,#REF!,#REF!,#REF!,#REF!,#REF!,#REF!,#REF!,#REF!,#REF!,#REF!,#REF!,#REF!</definedName>
    <definedName name="Z_ED7DF65E_BB85_11D2_B93F_0050040AC228_.wvu.FilterData" localSheetId="3" hidden="1">#REF!</definedName>
    <definedName name="Z_ED7DF65E_BB85_11D2_B93F_0050040AC228_.wvu.FilterData" hidden="1">#REF!</definedName>
    <definedName name="Z_F93949A5_3508_11D6_AB98_0080AD7F2B9C_.wvu.PrintArea" localSheetId="3" hidden="1">#REF!</definedName>
    <definedName name="Z_F93949A5_3508_11D6_AB98_0080AD7F2B9C_.wvu.PrintArea" hidden="1">#REF!</definedName>
    <definedName name="zaCQW" localSheetId="1" hidden="1">{"turnover",#N/A,FALSE;"profits",#N/A,FALSE;"cash",#N/A,FALSE}</definedName>
    <definedName name="zaCQW" localSheetId="3" hidden="1">{"turnover",#N/A,FALSE;"profits",#N/A,FALSE;"cash",#N/A,FALSE}</definedName>
    <definedName name="zaCQW" localSheetId="5" hidden="1">{"turnover",#N/A,FALSE;"profits",#N/A,FALSE;"cash",#N/A,FALSE}</definedName>
    <definedName name="zaCQW" hidden="1">{"turnover",#N/A,FALSE;"profits",#N/A,FALSE;"cash",#N/A,FALSE}</definedName>
    <definedName name="zaq" localSheetId="1" hidden="1">{#N/A,#N/A,FALSE,"Calc";#N/A,#N/A,FALSE,"Sensitivity";#N/A,#N/A,FALSE,"LT Earn.Dil.";#N/A,#N/A,FALSE,"Dil. AVP"}</definedName>
    <definedName name="zaq" localSheetId="3" hidden="1">{#N/A,#N/A,FALSE,"Calc";#N/A,#N/A,FALSE,"Sensitivity";#N/A,#N/A,FALSE,"LT Earn.Dil.";#N/A,#N/A,FALSE,"Dil. AVP"}</definedName>
    <definedName name="zaq" localSheetId="5" hidden="1">{#N/A,#N/A,FALSE,"Calc";#N/A,#N/A,FALSE,"Sensitivity";#N/A,#N/A,FALSE,"LT Earn.Dil.";#N/A,#N/A,FALSE,"Dil. AVP"}</definedName>
    <definedName name="zaq" hidden="1">{#N/A,#N/A,FALSE,"Calc";#N/A,#N/A,FALSE,"Sensitivity";#N/A,#N/A,FALSE,"LT Earn.Dil.";#N/A,#N/A,FALSE,"Dil. AVP"}</definedName>
    <definedName name="zaq_1" localSheetId="1" hidden="1">{#N/A,#N/A,FALSE,"Calc";#N/A,#N/A,FALSE,"Sensitivity";#N/A,#N/A,FALSE,"LT Earn.Dil.";#N/A,#N/A,FALSE,"Dil. AVP"}</definedName>
    <definedName name="zaq_1" localSheetId="3" hidden="1">{#N/A,#N/A,FALSE,"Calc";#N/A,#N/A,FALSE,"Sensitivity";#N/A,#N/A,FALSE,"LT Earn.Dil.";#N/A,#N/A,FALSE,"Dil. AVP"}</definedName>
    <definedName name="zaq_1" localSheetId="5" hidden="1">{#N/A,#N/A,FALSE,"Calc";#N/A,#N/A,FALSE,"Sensitivity";#N/A,#N/A,FALSE,"LT Earn.Dil.";#N/A,#N/A,FALSE,"Dil. AVP"}</definedName>
    <definedName name="zaq_1" hidden="1">{#N/A,#N/A,FALSE,"Calc";#N/A,#N/A,FALSE,"Sensitivity";#N/A,#N/A,FALSE,"LT Earn.Dil.";#N/A,#N/A,FALSE,"Dil. AVP"}</definedName>
    <definedName name="ZBZBZBZB" localSheetId="1">{"Client Name or Project Name"}</definedName>
    <definedName name="ZBZBZBZB" localSheetId="3">{"Client Name or Project Name"}</definedName>
    <definedName name="ZBZBZBZB" localSheetId="5">{"Client Name or Project Name"}</definedName>
    <definedName name="ZBZBZBZB">{"Client Name or Project Name"}</definedName>
    <definedName name="zdf" localSheetId="1" hidden="1">{#N/A,#N/A,FALSE,"Audit Program";#N/A,#N/A,FALSE,"T&amp;D Total";#N/A,#N/A,FALSE,"LNG Total";#N/A,#N/A,FALSE,"Power Total";#N/A,#N/A,FALSE,"Other Total";#N/A,#N/A,FALSE,"E&amp;P Total"}</definedName>
    <definedName name="zdf" localSheetId="3" hidden="1">{#N/A,#N/A,FALSE,"Audit Program";#N/A,#N/A,FALSE,"T&amp;D Total";#N/A,#N/A,FALSE,"LNG Total";#N/A,#N/A,FALSE,"Power Total";#N/A,#N/A,FALSE,"Other Total";#N/A,#N/A,FALSE,"E&amp;P Total"}</definedName>
    <definedName name="zdf" localSheetId="5" hidden="1">{#N/A,#N/A,FALSE,"Audit Program";#N/A,#N/A,FALSE,"T&amp;D Total";#N/A,#N/A,FALSE,"LNG Total";#N/A,#N/A,FALSE,"Power Total";#N/A,#N/A,FALSE,"Other Total";#N/A,#N/A,FALSE,"E&amp;P Total"}</definedName>
    <definedName name="zdf" hidden="1">{#N/A,#N/A,FALSE,"Audit Program";#N/A,#N/A,FALSE,"T&amp;D Total";#N/A,#N/A,FALSE,"LNG Total";#N/A,#N/A,FALSE,"Power Total";#N/A,#N/A,FALSE,"Other Total";#N/A,#N/A,FALSE,"E&amp;P Total"}</definedName>
    <definedName name="zdf_1" localSheetId="1" hidden="1">{#N/A,#N/A,FALSE,"Audit Program";#N/A,#N/A,FALSE,"T&amp;D Total";#N/A,#N/A,FALSE,"LNG Total";#N/A,#N/A,FALSE,"Power Total";#N/A,#N/A,FALSE,"Other Total";#N/A,#N/A,FALSE,"E&amp;P Total"}</definedName>
    <definedName name="zdf_1" localSheetId="3" hidden="1">{#N/A,#N/A,FALSE,"Audit Program";#N/A,#N/A,FALSE,"T&amp;D Total";#N/A,#N/A,FALSE,"LNG Total";#N/A,#N/A,FALSE,"Power Total";#N/A,#N/A,FALSE,"Other Total";#N/A,#N/A,FALSE,"E&amp;P Total"}</definedName>
    <definedName name="zdf_1" localSheetId="5" hidden="1">{#N/A,#N/A,FALSE,"Audit Program";#N/A,#N/A,FALSE,"T&amp;D Total";#N/A,#N/A,FALSE,"LNG Total";#N/A,#N/A,FALSE,"Power Total";#N/A,#N/A,FALSE,"Other Total";#N/A,#N/A,FALSE,"E&amp;P Total"}</definedName>
    <definedName name="zdf_1" hidden="1">{#N/A,#N/A,FALSE,"Audit Program";#N/A,#N/A,FALSE,"T&amp;D Total";#N/A,#N/A,FALSE,"LNG Total";#N/A,#N/A,FALSE,"Power Total";#N/A,#N/A,FALSE,"Other Total";#N/A,#N/A,FALSE,"E&amp;P Total"}</definedName>
    <definedName name="zdfgdafhahf" localSheetId="1">{"Client Name or Project Name"}</definedName>
    <definedName name="zdfgdafhahf" localSheetId="3">{"Client Name or Project Name"}</definedName>
    <definedName name="zdfgdafhahf" localSheetId="5">{"Client Name or Project Name"}</definedName>
    <definedName name="zdfgdafhahf">{"Client Name or Project Name"}</definedName>
    <definedName name="zdfnbzbzbzb" localSheetId="1">{"Client Name or Project Name"}</definedName>
    <definedName name="zdfnbzbzbzb" localSheetId="3">{"Client Name or Project Name"}</definedName>
    <definedName name="zdfnbzbzbzb" localSheetId="5">{"Client Name or Project Name"}</definedName>
    <definedName name="zdfnbzbzbzb">{"Client Name or Project Name"}</definedName>
    <definedName name="zdgnznznzn" localSheetId="1">{"Client Name or Project Name"}</definedName>
    <definedName name="zdgnznznzn" localSheetId="3">{"Client Name or Project Name"}</definedName>
    <definedName name="zdgnznznzn" localSheetId="5">{"Client Name or Project Name"}</definedName>
    <definedName name="zdgnznznzn">{"Client Name or Project Name"}</definedName>
    <definedName name="zdndznznzn" localSheetId="1">{"Client Name or Project Name"}</definedName>
    <definedName name="zdndznznzn" localSheetId="3">{"Client Name or Project Name"}</definedName>
    <definedName name="zdndznznzn" localSheetId="5">{"Client Name or Project Name"}</definedName>
    <definedName name="zdndznznzn">{"Client Name or Project Name"}</definedName>
    <definedName name="zdsfg" localSheetId="0"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localSheetId="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localSheetId="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localSheetId="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tjzdjzjzj" localSheetId="1">{"Client Name or Project Name"}</definedName>
    <definedName name="zdtjzdjzjzj" localSheetId="3">{"Client Name or Project Name"}</definedName>
    <definedName name="zdtjzdjzjzj" localSheetId="5">{"Client Name or Project Name"}</definedName>
    <definedName name="zdtjzdjzjzj">{"Client Name or Project Name"}</definedName>
    <definedName name="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r" localSheetId="1" hidden="1">{#N/A,#N/A,FALSE,"Calc";#N/A,#N/A,FALSE,"Sensitivity";#N/A,#N/A,FALSE,"LT Earn.Dil.";#N/A,#N/A,FALSE,"Dil. AVP"}</definedName>
    <definedName name="zer" localSheetId="3" hidden="1">{#N/A,#N/A,FALSE,"Calc";#N/A,#N/A,FALSE,"Sensitivity";#N/A,#N/A,FALSE,"LT Earn.Dil.";#N/A,#N/A,FALSE,"Dil. AVP"}</definedName>
    <definedName name="zer" localSheetId="5" hidden="1">{#N/A,#N/A,FALSE,"Calc";#N/A,#N/A,FALSE,"Sensitivity";#N/A,#N/A,FALSE,"LT Earn.Dil.";#N/A,#N/A,FALSE,"Dil. AVP"}</definedName>
    <definedName name="zer" hidden="1">{#N/A,#N/A,FALSE,"Calc";#N/A,#N/A,FALSE,"Sensitivity";#N/A,#N/A,FALSE,"LT Earn.Dil.";#N/A,#N/A,FALSE,"Dil. AVP"}</definedName>
    <definedName name="zer_1" localSheetId="1" hidden="1">{#N/A,#N/A,FALSE,"Calc";#N/A,#N/A,FALSE,"Sensitivity";#N/A,#N/A,FALSE,"LT Earn.Dil.";#N/A,#N/A,FALSE,"Dil. AVP"}</definedName>
    <definedName name="zer_1" localSheetId="3" hidden="1">{#N/A,#N/A,FALSE,"Calc";#N/A,#N/A,FALSE,"Sensitivity";#N/A,#N/A,FALSE,"LT Earn.Dil.";#N/A,#N/A,FALSE,"Dil. AVP"}</definedName>
    <definedName name="zer_1" localSheetId="5" hidden="1">{#N/A,#N/A,FALSE,"Calc";#N/A,#N/A,FALSE,"Sensitivity";#N/A,#N/A,FALSE,"LT Earn.Dil.";#N/A,#N/A,FALSE,"Dil. AVP"}</definedName>
    <definedName name="zer_1" hidden="1">{#N/A,#N/A,FALSE,"Calc";#N/A,#N/A,FALSE,"Sensitivity";#N/A,#N/A,FALSE,"LT Earn.Dil.";#N/A,#N/A,FALSE,"Dil. AVP"}</definedName>
    <definedName name="zero" localSheetId="3">#REF!,#REF!,#REF!</definedName>
    <definedName name="zero" localSheetId="5">#REF!,#REF!,#REF!</definedName>
    <definedName name="zero">#REF!,#REF!,#REF!</definedName>
    <definedName name="zesewe" localSheetId="1" hidden="1">{#N/A,#N/A,FALSE,"FREE"}</definedName>
    <definedName name="zesewe" localSheetId="3" hidden="1">{#N/A,#N/A,FALSE,"FREE"}</definedName>
    <definedName name="zesewe" localSheetId="5" hidden="1">{#N/A,#N/A,FALSE,"FREE"}</definedName>
    <definedName name="zesewe" hidden="1">{#N/A,#N/A,FALSE,"FREE"}</definedName>
    <definedName name="zez"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z"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z"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ez"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FBZBZB" localSheetId="1">{"Client Name or Project Name"}</definedName>
    <definedName name="ZFBZBZB" localSheetId="3">{"Client Name or Project Name"}</definedName>
    <definedName name="ZFBZBZB" localSheetId="5">{"Client Name or Project Name"}</definedName>
    <definedName name="ZFBZBZB">{"Client Name or Project Name"}</definedName>
    <definedName name="ZFDBZB" localSheetId="1">{"Client Name or Project Name"}</definedName>
    <definedName name="ZFDBZB" localSheetId="3">{"Client Name or Project Name"}</definedName>
    <definedName name="ZFDBZB" localSheetId="5">{"Client Name or Project Name"}</definedName>
    <definedName name="ZFDBZB">{"Client Name or Project Name"}</definedName>
    <definedName name="zhrehz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hrehz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hrehz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hrehz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hu" localSheetId="1" hidden="1">{#N/A,#N/A,FALSE,"REPORT"}</definedName>
    <definedName name="zhu" localSheetId="3" hidden="1">{#N/A,#N/A,FALSE,"REPORT"}</definedName>
    <definedName name="zhu" localSheetId="5" hidden="1">{#N/A,#N/A,FALSE,"REPORT"}</definedName>
    <definedName name="zhu" hidden="1">{#N/A,#N/A,FALSE,"REPORT"}</definedName>
    <definedName name="zhu_1" localSheetId="1" hidden="1">{#N/A,#N/A,FALSE,"REPORT"}</definedName>
    <definedName name="zhu_1" localSheetId="3" hidden="1">{#N/A,#N/A,FALSE,"REPORT"}</definedName>
    <definedName name="zhu_1" localSheetId="5" hidden="1">{#N/A,#N/A,FALSE,"REPORT"}</definedName>
    <definedName name="zhu_1" hidden="1">{#N/A,#N/A,FALSE,"REPORT"}</definedName>
    <definedName name="zhutr" localSheetId="1" hidden="1">{#N/A,#N/A,FALSE,"REPORT"}</definedName>
    <definedName name="zhutr" localSheetId="3" hidden="1">{#N/A,#N/A,FALSE,"REPORT"}</definedName>
    <definedName name="zhutr" localSheetId="5" hidden="1">{#N/A,#N/A,FALSE,"REPORT"}</definedName>
    <definedName name="zhutr" hidden="1">{#N/A,#N/A,FALSE,"REPORT"}</definedName>
    <definedName name="zhutr_1" localSheetId="1" hidden="1">{#N/A,#N/A,FALSE,"REPORT"}</definedName>
    <definedName name="zhutr_1" localSheetId="3" hidden="1">{#N/A,#N/A,FALSE,"REPORT"}</definedName>
    <definedName name="zhutr_1" localSheetId="5" hidden="1">{#N/A,#N/A,FALSE,"REPORT"}</definedName>
    <definedName name="zhutr_1" hidden="1">{#N/A,#N/A,FALSE,"REPORT"}</definedName>
    <definedName name="znznznzn" localSheetId="1">{"Client Name or Project Name"}</definedName>
    <definedName name="znznznzn" localSheetId="3">{"Client Name or Project Name"}</definedName>
    <definedName name="znznznzn" localSheetId="5">{"Client Name or Project Name"}</definedName>
    <definedName name="znznznzn">{"Client Name or Project Name"}</definedName>
    <definedName name="zp" localSheetId="1" hidden="1">{#N/A,#N/A,FALSE,"Audit Program";#N/A,#N/A,FALSE,"T&amp;D Total";#N/A,#N/A,FALSE,"LNG Total";#N/A,#N/A,FALSE,"Power Total";#N/A,#N/A,FALSE,"Other Total";#N/A,#N/A,FALSE,"E&amp;P Total"}</definedName>
    <definedName name="zp" localSheetId="3" hidden="1">{#N/A,#N/A,FALSE,"Audit Program";#N/A,#N/A,FALSE,"T&amp;D Total";#N/A,#N/A,FALSE,"LNG Total";#N/A,#N/A,FALSE,"Power Total";#N/A,#N/A,FALSE,"Other Total";#N/A,#N/A,FALSE,"E&amp;P Total"}</definedName>
    <definedName name="zp" localSheetId="5" hidden="1">{#N/A,#N/A,FALSE,"Audit Program";#N/A,#N/A,FALSE,"T&amp;D Total";#N/A,#N/A,FALSE,"LNG Total";#N/A,#N/A,FALSE,"Power Total";#N/A,#N/A,FALSE,"Other Total";#N/A,#N/A,FALSE,"E&amp;P Total"}</definedName>
    <definedName name="zp" hidden="1">{#N/A,#N/A,FALSE,"Audit Program";#N/A,#N/A,FALSE,"T&amp;D Total";#N/A,#N/A,FALSE,"LNG Total";#N/A,#N/A,FALSE,"Power Total";#N/A,#N/A,FALSE,"Other Total";#N/A,#N/A,FALSE,"E&amp;P Total"}</definedName>
    <definedName name="zp_1" localSheetId="1" hidden="1">{#N/A,#N/A,FALSE,"Audit Program";#N/A,#N/A,FALSE,"T&amp;D Total";#N/A,#N/A,FALSE,"LNG Total";#N/A,#N/A,FALSE,"Power Total";#N/A,#N/A,FALSE,"Other Total";#N/A,#N/A,FALSE,"E&amp;P Total"}</definedName>
    <definedName name="zp_1" localSheetId="3" hidden="1">{#N/A,#N/A,FALSE,"Audit Program";#N/A,#N/A,FALSE,"T&amp;D Total";#N/A,#N/A,FALSE,"LNG Total";#N/A,#N/A,FALSE,"Power Total";#N/A,#N/A,FALSE,"Other Total";#N/A,#N/A,FALSE,"E&amp;P Total"}</definedName>
    <definedName name="zp_1" localSheetId="5" hidden="1">{#N/A,#N/A,FALSE,"Audit Program";#N/A,#N/A,FALSE,"T&amp;D Total";#N/A,#N/A,FALSE,"LNG Total";#N/A,#N/A,FALSE,"Power Total";#N/A,#N/A,FALSE,"Other Total";#N/A,#N/A,FALSE,"E&amp;P Total"}</definedName>
    <definedName name="zp_1" hidden="1">{#N/A,#N/A,FALSE,"Audit Program";#N/A,#N/A,FALSE,"T&amp;D Total";#N/A,#N/A,FALSE,"LNG Total";#N/A,#N/A,FALSE,"Power Total";#N/A,#N/A,FALSE,"Other Total";#N/A,#N/A,FALSE,"E&amp;P Total"}</definedName>
    <definedName name="zqe"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e"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e"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e"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zb"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zb"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zb"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qzb"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RBBRB" localSheetId="1">{"Client Name or Project Name"}</definedName>
    <definedName name="ZRBBRB" localSheetId="3">{"Client Name or Project Name"}</definedName>
    <definedName name="ZRBBRB" localSheetId="5">{"Client Name or Project Name"}</definedName>
    <definedName name="ZRBBRB">{"Client Name or Project Name"}</definedName>
    <definedName name="ZRBZBZB" localSheetId="1">{"Client Name or Project Name"}</definedName>
    <definedName name="ZRBZBZB" localSheetId="3">{"Client Name or Project Name"}</definedName>
    <definedName name="ZRBZBZB" localSheetId="5">{"Client Name or Project Name"}</definedName>
    <definedName name="ZRBZBZB">{"Client Name or Project Name"}</definedName>
    <definedName name="zsdcasdrf" localSheetId="1" hidden="1">{"equity comps",#N/A,FALSE,"CS Comps";"equity comps",#N/A,FALSE,"PS Comps";"equity comps",#N/A,FALSE,"GIC_Comps";"equity comps",#N/A,FALSE,"GIC2_Comps"}</definedName>
    <definedName name="zsdcasdrf" localSheetId="3" hidden="1">{"equity comps",#N/A,FALSE,"CS Comps";"equity comps",#N/A,FALSE,"PS Comps";"equity comps",#N/A,FALSE,"GIC_Comps";"equity comps",#N/A,FALSE,"GIC2_Comps"}</definedName>
    <definedName name="zsdcasdrf" localSheetId="5" hidden="1">{"equity comps",#N/A,FALSE,"CS Comps";"equity comps",#N/A,FALSE,"PS Comps";"equity comps",#N/A,FALSE,"GIC_Comps";"equity comps",#N/A,FALSE,"GIC2_Comps"}</definedName>
    <definedName name="zsdcasdrf" hidden="1">{"equity comps",#N/A,FALSE,"CS Comps";"equity comps",#N/A,FALSE,"PS Comps";"equity comps",#N/A,FALSE,"GIC_Comps";"equity comps",#N/A,FALSE,"GIC2_Comps"}</definedName>
    <definedName name="zsdcasdrf_1" localSheetId="1" hidden="1">{"equity comps",#N/A,FALSE,"CS Comps";"equity comps",#N/A,FALSE,"PS Comps";"equity comps",#N/A,FALSE,"GIC_Comps";"equity comps",#N/A,FALSE,"GIC2_Comps"}</definedName>
    <definedName name="zsdcasdrf_1" localSheetId="3" hidden="1">{"equity comps",#N/A,FALSE,"CS Comps";"equity comps",#N/A,FALSE,"PS Comps";"equity comps",#N/A,FALSE,"GIC_Comps";"equity comps",#N/A,FALSE,"GIC2_Comps"}</definedName>
    <definedName name="zsdcasdrf_1" localSheetId="5" hidden="1">{"equity comps",#N/A,FALSE,"CS Comps";"equity comps",#N/A,FALSE,"PS Comps";"equity comps",#N/A,FALSE,"GIC_Comps";"equity comps",#N/A,FALSE,"GIC2_Comps"}</definedName>
    <definedName name="zsdcasdrf_1" hidden="1">{"equity comps",#N/A,FALSE,"CS Comps";"equity comps",#N/A,FALSE,"PS Comps";"equity comps",#N/A,FALSE,"GIC_Comps";"equity comps",#N/A,FALSE,"GIC2_Comps"}</definedName>
    <definedName name="zss" hidden="1">#N/A</definedName>
    <definedName name="ZSZ"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u" localSheetId="1" hidden="1">{#N/A,#N/A,FALSE,"Audit Program";#N/A,#N/A,FALSE,"T&amp;D Total";#N/A,#N/A,FALSE,"LNG Total";#N/A,#N/A,FALSE,"Power Total";#N/A,#N/A,FALSE,"Other Total";#N/A,#N/A,FALSE,"E&amp;P Total"}</definedName>
    <definedName name="zu" localSheetId="3" hidden="1">{#N/A,#N/A,FALSE,"Audit Program";#N/A,#N/A,FALSE,"T&amp;D Total";#N/A,#N/A,FALSE,"LNG Total";#N/A,#N/A,FALSE,"Power Total";#N/A,#N/A,FALSE,"Other Total";#N/A,#N/A,FALSE,"E&amp;P Total"}</definedName>
    <definedName name="zu" localSheetId="5" hidden="1">{#N/A,#N/A,FALSE,"Audit Program";#N/A,#N/A,FALSE,"T&amp;D Total";#N/A,#N/A,FALSE,"LNG Total";#N/A,#N/A,FALSE,"Power Total";#N/A,#N/A,FALSE,"Other Total";#N/A,#N/A,FALSE,"E&amp;P Total"}</definedName>
    <definedName name="zu" hidden="1">{#N/A,#N/A,FALSE,"Audit Program";#N/A,#N/A,FALSE,"T&amp;D Total";#N/A,#N/A,FALSE,"LNG Total";#N/A,#N/A,FALSE,"Power Total";#N/A,#N/A,FALSE,"Other Total";#N/A,#N/A,FALSE,"E&amp;P Total"}</definedName>
    <definedName name="zu_1" localSheetId="1" hidden="1">{#N/A,#N/A,FALSE,"Audit Program";#N/A,#N/A,FALSE,"T&amp;D Total";#N/A,#N/A,FALSE,"LNG Total";#N/A,#N/A,FALSE,"Power Total";#N/A,#N/A,FALSE,"Other Total";#N/A,#N/A,FALSE,"E&amp;P Total"}</definedName>
    <definedName name="zu_1" localSheetId="3" hidden="1">{#N/A,#N/A,FALSE,"Audit Program";#N/A,#N/A,FALSE,"T&amp;D Total";#N/A,#N/A,FALSE,"LNG Total";#N/A,#N/A,FALSE,"Power Total";#N/A,#N/A,FALSE,"Other Total";#N/A,#N/A,FALSE,"E&amp;P Total"}</definedName>
    <definedName name="zu_1" localSheetId="5" hidden="1">{#N/A,#N/A,FALSE,"Audit Program";#N/A,#N/A,FALSE,"T&amp;D Total";#N/A,#N/A,FALSE,"LNG Total";#N/A,#N/A,FALSE,"Power Total";#N/A,#N/A,FALSE,"Other Total";#N/A,#N/A,FALSE,"E&amp;P Total"}</definedName>
    <definedName name="zu_1" hidden="1">{#N/A,#N/A,FALSE,"Audit Program";#N/A,#N/A,FALSE,"T&amp;D Total";#N/A,#N/A,FALSE,"LNG Total";#N/A,#N/A,FALSE,"Power Total";#N/A,#N/A,FALSE,"Other Total";#N/A,#N/A,FALSE,"E&amp;P Total"}</definedName>
    <definedName name="zxvhhnjkg" localSheetId="1">{"Client Name or Project Name"}</definedName>
    <definedName name="zxvhhnjkg" localSheetId="3">{"Client Name or Project Name"}</definedName>
    <definedName name="zxvhhnjkg" localSheetId="5">{"Client Name or Project Name"}</definedName>
    <definedName name="zxvhhnjkg">{"Client Name or Project Name"}</definedName>
    <definedName name="zy" localSheetId="1" hidden="1">{#N/A,#N/A,FALSE,"CMN_FE"}</definedName>
    <definedName name="zy" localSheetId="3" hidden="1">{#N/A,#N/A,FALSE,"CMN_FE"}</definedName>
    <definedName name="zy" localSheetId="5" hidden="1">{#N/A,#N/A,FALSE,"CMN_FE"}</definedName>
    <definedName name="zy" hidden="1">{#N/A,#N/A,FALSE,"CMN_FE"}</definedName>
    <definedName name="zyz" localSheetId="1" hidden="1">{#N/A,#N/A,FALSE,"CMN_FE"}</definedName>
    <definedName name="zyz" localSheetId="3" hidden="1">{#N/A,#N/A,FALSE,"CMN_FE"}</definedName>
    <definedName name="zyz" localSheetId="5" hidden="1">{#N/A,#N/A,FALSE,"CMN_FE"}</definedName>
    <definedName name="zyz" hidden="1">{#N/A,#N/A,FALSE,"CMN_FE"}</definedName>
    <definedName name="ZZ"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a4pg" localSheetId="1" hidden="1">{#N/A,#N/A,FALSE,"REPORT"}</definedName>
    <definedName name="zza4pg" localSheetId="3" hidden="1">{#N/A,#N/A,FALSE,"REPORT"}</definedName>
    <definedName name="zza4pg" localSheetId="5" hidden="1">{#N/A,#N/A,FALSE,"REPORT"}</definedName>
    <definedName name="zza4pg" hidden="1">{#N/A,#N/A,FALSE,"REPORT"}</definedName>
    <definedName name="zza4pg_1" localSheetId="1" hidden="1">{#N/A,#N/A,FALSE,"REPORT"}</definedName>
    <definedName name="zza4pg_1" localSheetId="3" hidden="1">{#N/A,#N/A,FALSE,"REPORT"}</definedName>
    <definedName name="zza4pg_1" localSheetId="5" hidden="1">{#N/A,#N/A,FALSE,"REPORT"}</definedName>
    <definedName name="zza4pg_1" hidden="1">{#N/A,#N/A,FALSE,"REPORT"}</definedName>
    <definedName name="zzee" localSheetId="1" hidden="1">{#N/A,#N/A,FALSE,"Pharm";#N/A,#N/A,FALSE,"WWCM"}</definedName>
    <definedName name="zzee" localSheetId="3" hidden="1">{#N/A,#N/A,FALSE,"Pharm";#N/A,#N/A,FALSE,"WWCM"}</definedName>
    <definedName name="zzee" localSheetId="5" hidden="1">{#N/A,#N/A,FALSE,"Pharm";#N/A,#N/A,FALSE,"WWCM"}</definedName>
    <definedName name="zzee" hidden="1">{#N/A,#N/A,FALSE,"Pharm";#N/A,#N/A,FALSE,"WWCM"}</definedName>
    <definedName name="zzee_1" localSheetId="1" hidden="1">{#N/A,#N/A,FALSE,"Pharm";#N/A,#N/A,FALSE,"WWCM"}</definedName>
    <definedName name="zzee_1" localSheetId="3" hidden="1">{#N/A,#N/A,FALSE,"Pharm";#N/A,#N/A,FALSE,"WWCM"}</definedName>
    <definedName name="zzee_1" localSheetId="5" hidden="1">{#N/A,#N/A,FALSE,"Pharm";#N/A,#N/A,FALSE,"WWCM"}</definedName>
    <definedName name="zzee_1" hidden="1">{#N/A,#N/A,FALSE,"Pharm";#N/A,#N/A,FALSE,"WWCM"}</definedName>
    <definedName name="zzqzzq" localSheetId="1"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zqzzq" localSheetId="3"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zqzzq" localSheetId="5"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zqzzq" hidden="1">{#N/A,#N/A,FALSE,"ASSETLIAB";#N/A,#N/A,FALSE,"INCSTAT";#N/A,#N/A,FALSE,"SCH1AR";#N/A,#N/A,FALSE,"SCH2INV";#N/A,#N/A,FALSE,"SCH3PP";#N/A,#N/A,FALSE,"SCH3aINVEST";#N/A,#N/A,FALSE,"SCH4FA";#N/A,#N/A,FALSE," SCH4aFAADD";#N/A,#N/A,FALSE,"SCH4bFADISP";#N/A,#N/A,FALSE,"SCH5DUETO";#N/A,#N/A,FALSE,"SCH6APACC";#N/A,#N/A,FALSE,"SCH7IC";#N/A,#N/A,FALSE,"SCH8TAXES";#N/A,#N/A,FALSE,"sch9LTD";#N/A,#N/A,FALSE,"SCH10SHARE";#N/A,#N/A,FALSE,"ELIMINATIONS"}</definedName>
    <definedName name="ZZSCENARIO">"X"</definedName>
    <definedName name="zzz" localSheetId="1" hidden="1">{"CoreF",#N/A,FALSE,"B";"CoreB",#N/A,FALSE,"B"}</definedName>
    <definedName name="zzz" localSheetId="3" hidden="1">{"CoreF",#N/A,FALSE,"B";"CoreB",#N/A,FALSE,"B"}</definedName>
    <definedName name="zzz" localSheetId="5" hidden="1">{"CoreF",#N/A,FALSE,"B";"CoreB",#N/A,FALSE,"B"}</definedName>
    <definedName name="zzz" hidden="1">{"CoreF",#N/A,FALSE,"B";"CoreB",#N/A,FALSE,"B"}</definedName>
    <definedName name="zzz.com" localSheetId="1" hidden="1">{#N/A,#N/A,FALSE,"Title Page";#N/A,#N/A,FALSE,"Conclusions";#N/A,#N/A,FALSE,"Assum.";#N/A,#N/A,FALSE,"Sun  DCF-WC-Dep";#N/A,#N/A,FALSE,"MarketValue";#N/A,#N/A,FALSE,"BalSheet";#N/A,#N/A,FALSE,"WACC";#N/A,#N/A,FALSE,"PC+ Info.";#N/A,#N/A,FALSE,"PC+Info_2"}</definedName>
    <definedName name="zzz.com" localSheetId="3" hidden="1">{#N/A,#N/A,FALSE,"Title Page";#N/A,#N/A,FALSE,"Conclusions";#N/A,#N/A,FALSE,"Assum.";#N/A,#N/A,FALSE,"Sun  DCF-WC-Dep";#N/A,#N/A,FALSE,"MarketValue";#N/A,#N/A,FALSE,"BalSheet";#N/A,#N/A,FALSE,"WACC";#N/A,#N/A,FALSE,"PC+ Info.";#N/A,#N/A,FALSE,"PC+Info_2"}</definedName>
    <definedName name="zzz.com" localSheetId="5"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_1" localSheetId="1" hidden="1">{"CoreF",#N/A,FALSE,"B";"CoreB",#N/A,FALSE,"B"}</definedName>
    <definedName name="zzz_1" localSheetId="3" hidden="1">{"CoreF",#N/A,FALSE,"B";"CoreB",#N/A,FALSE,"B"}</definedName>
    <definedName name="zzz_1" localSheetId="5" hidden="1">{"CoreF",#N/A,FALSE,"B";"CoreB",#N/A,FALSE,"B"}</definedName>
    <definedName name="zzz_1" hidden="1">{"CoreF",#N/A,FALSE,"B";"CoreB",#N/A,FALSE,"B"}</definedName>
    <definedName name="zzzzz" localSheetId="3">#REF!</definedName>
    <definedName name="zzzzz">#REF!</definedName>
    <definedName name="zzzzz_1" localSheetId="1" hidden="1">{#N/A,#N/A,FALSE,"REPORT"}</definedName>
    <definedName name="zzzzz_1" localSheetId="3" hidden="1">{#N/A,#N/A,FALSE,"REPORT"}</definedName>
    <definedName name="zzzzz_1" localSheetId="5" hidden="1">{#N/A,#N/A,FALSE,"REPORT"}</definedName>
    <definedName name="zzzzz_1" hidden="1">{#N/A,#N/A,FALSE,"REPORT"}</definedName>
    <definedName name="zzzzzz" localSheetId="1" hidden="1">{"var_page",#N/A,FALSE,"template"}</definedName>
    <definedName name="zzzzzz" localSheetId="3" hidden="1">{"var_page",#N/A,FALSE,"template"}</definedName>
    <definedName name="zzzzzz" localSheetId="5" hidden="1">{"var_page",#N/A,FALSE,"template"}</definedName>
    <definedName name="zzzzzz" hidden="1">{"var_page",#N/A,FALSE,"template"}</definedName>
    <definedName name="zzzzzzzzzzzzzzz" hidden="1">#REF!</definedName>
    <definedName name="zzzzzzzzzzzzzzzz">#REF!</definedName>
    <definedName name="고" localSheetId="1" hidden="1">{#N/A,#N/A,FALSE,"REPORT"}</definedName>
    <definedName name="고" localSheetId="3" hidden="1">{#N/A,#N/A,FALSE,"REPORT"}</definedName>
    <definedName name="고" localSheetId="5" hidden="1">{#N/A,#N/A,FALSE,"REPORT"}</definedName>
    <definedName name="고" hidden="1">{#N/A,#N/A,FALSE,"REPORT"}</definedName>
    <definedName name="고_1" localSheetId="1" hidden="1">{#N/A,#N/A,FALSE,"REPORT"}</definedName>
    <definedName name="고_1" localSheetId="3" hidden="1">{#N/A,#N/A,FALSE,"REPORT"}</definedName>
    <definedName name="고_1" localSheetId="5" hidden="1">{#N/A,#N/A,FALSE,"REPORT"}</definedName>
    <definedName name="고_1" hidden="1">{#N/A,#N/A,FALSE,"REPORT"}</definedName>
    <definedName name="ㄶㅇ노ㅗㄶ호" localSheetId="1" hidden="1">{#N/A,#N/A,FALSE,"REPORT"}</definedName>
    <definedName name="ㄶㅇ노ㅗㄶ호" localSheetId="3" hidden="1">{#N/A,#N/A,FALSE,"REPORT"}</definedName>
    <definedName name="ㄶㅇ노ㅗㄶ호" localSheetId="5" hidden="1">{#N/A,#N/A,FALSE,"REPORT"}</definedName>
    <definedName name="ㄶㅇ노ㅗㄶ호" hidden="1">{#N/A,#N/A,FALSE,"REPORT"}</definedName>
    <definedName name="ㄶㅇ노ㅗㄶ호_1" localSheetId="1" hidden="1">{#N/A,#N/A,FALSE,"REPORT"}</definedName>
    <definedName name="ㄶㅇ노ㅗㄶ호_1" localSheetId="3" hidden="1">{#N/A,#N/A,FALSE,"REPORT"}</definedName>
    <definedName name="ㄶㅇ노ㅗㄶ호_1" localSheetId="5" hidden="1">{#N/A,#N/A,FALSE,"REPORT"}</definedName>
    <definedName name="ㄶㅇ노ㅗㄶ호_1" hidden="1">{#N/A,#N/A,FALSE,"REPORT"}</definedName>
    <definedName name="미애" localSheetId="1" hidden="1">{#N/A,#N/A,FALSE,"REPORT"}</definedName>
    <definedName name="미애" localSheetId="3" hidden="1">{#N/A,#N/A,FALSE,"REPORT"}</definedName>
    <definedName name="미애" localSheetId="5" hidden="1">{#N/A,#N/A,FALSE,"REPORT"}</definedName>
    <definedName name="미애" hidden="1">{#N/A,#N/A,FALSE,"REPORT"}</definedName>
    <definedName name="미애_1" localSheetId="1" hidden="1">{#N/A,#N/A,FALSE,"REPORT"}</definedName>
    <definedName name="미애_1" localSheetId="3" hidden="1">{#N/A,#N/A,FALSE,"REPORT"}</definedName>
    <definedName name="미애_1" localSheetId="5" hidden="1">{#N/A,#N/A,FALSE,"REPORT"}</definedName>
    <definedName name="미애_1" hidden="1">{#N/A,#N/A,FALSE,"REPORT"}</definedName>
    <definedName name="손익계산서"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계산서" localSheetId="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계산서" localSheetId="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표"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localSheetId="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localSheetId="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localSheetId="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localSheetId="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localSheetId="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s>
  <calcPr calcId="191029" iterate="1" iterateCount="10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9" l="1"/>
  <c r="H22" i="29"/>
  <c r="G23" i="29"/>
  <c r="G22" i="29"/>
  <c r="F22" i="29"/>
  <c r="H21" i="29"/>
  <c r="G21" i="29"/>
  <c r="F21" i="29"/>
  <c r="D3" i="28"/>
  <c r="K3" i="28" s="1"/>
  <c r="D3" i="6"/>
  <c r="G8" i="6"/>
  <c r="H8" i="6"/>
  <c r="J8" i="6"/>
  <c r="K8" i="6"/>
  <c r="G9" i="6"/>
  <c r="H9" i="6"/>
  <c r="J9" i="6"/>
  <c r="J14" i="6"/>
  <c r="K14" i="6"/>
  <c r="J15" i="6"/>
  <c r="K15" i="6"/>
  <c r="G16" i="6"/>
  <c r="I16" i="6"/>
  <c r="J16" i="6"/>
  <c r="K16" i="6"/>
  <c r="J17" i="6"/>
  <c r="K17" i="6"/>
  <c r="I18" i="6"/>
  <c r="J18" i="6"/>
  <c r="K18" i="6"/>
  <c r="J30" i="6"/>
  <c r="G32" i="6"/>
  <c r="H34" i="6"/>
  <c r="G36" i="6"/>
  <c r="J38" i="6"/>
  <c r="H42" i="6"/>
  <c r="I42" i="6"/>
  <c r="I44" i="6"/>
  <c r="J44" i="6"/>
  <c r="J45" i="6"/>
  <c r="K45" i="6"/>
  <c r="G46" i="6"/>
  <c r="H46" i="6"/>
  <c r="H48" i="6"/>
  <c r="I48" i="6"/>
  <c r="I55" i="6"/>
  <c r="J55" i="6"/>
  <c r="K55" i="6"/>
  <c r="D3" i="24"/>
  <c r="G8" i="24"/>
  <c r="H8" i="24"/>
  <c r="H21" i="24" s="1"/>
  <c r="J8" i="24"/>
  <c r="K8" i="24"/>
  <c r="J9" i="24"/>
  <c r="J15" i="24"/>
  <c r="K16" i="24"/>
  <c r="K17" i="24"/>
  <c r="K24" i="24"/>
  <c r="F25" i="24"/>
  <c r="H25" i="24"/>
  <c r="I25" i="24"/>
  <c r="J25" i="24"/>
  <c r="K25" i="24"/>
  <c r="K26" i="24"/>
  <c r="J32" i="24"/>
  <c r="G46" i="24"/>
  <c r="H46" i="24"/>
  <c r="I46" i="24"/>
  <c r="J46" i="24"/>
  <c r="K46" i="24"/>
  <c r="S91" i="24" a="1"/>
  <c r="T91" i="24" a="1"/>
  <c r="D3" i="27"/>
  <c r="G9" i="27"/>
  <c r="H9" i="27"/>
  <c r="I9" i="27" s="1"/>
  <c r="J9" i="27" s="1"/>
  <c r="K9" i="27" s="1"/>
  <c r="L9" i="27" s="1"/>
  <c r="M9" i="27" s="1"/>
  <c r="N9" i="27" s="1"/>
  <c r="O9" i="27"/>
  <c r="P9" i="27" s="1"/>
  <c r="Q9" i="27" s="1"/>
  <c r="R9" i="27"/>
  <c r="S9" i="27"/>
  <c r="T9" i="27" s="1"/>
  <c r="U9" i="27" s="1"/>
  <c r="V9" i="27" s="1"/>
  <c r="W9" i="27" s="1"/>
  <c r="X9" i="27" s="1"/>
  <c r="AA9" i="27"/>
  <c r="AB9" i="27"/>
  <c r="AC9" i="27"/>
  <c r="AD9" i="27"/>
  <c r="F10" i="27"/>
  <c r="G10" i="27" s="1"/>
  <c r="H10" i="27" s="1"/>
  <c r="I10" i="27" s="1"/>
  <c r="J10" i="27" s="1"/>
  <c r="AA10" i="27"/>
  <c r="AB10" i="27"/>
  <c r="AC10" i="27"/>
  <c r="AD10" i="27"/>
  <c r="F13" i="27"/>
  <c r="G13" i="27"/>
  <c r="H13" i="27"/>
  <c r="I13" i="27"/>
  <c r="J13" i="27"/>
  <c r="K13" i="27"/>
  <c r="L13" i="27"/>
  <c r="M13" i="27"/>
  <c r="N13" i="27"/>
  <c r="O13" i="27"/>
  <c r="P13" i="27"/>
  <c r="Q13" i="27"/>
  <c r="R13" i="27"/>
  <c r="S13" i="27"/>
  <c r="T13" i="27"/>
  <c r="U13" i="27"/>
  <c r="V13" i="27"/>
  <c r="W13" i="27"/>
  <c r="X13" i="27"/>
  <c r="Y13" i="27"/>
  <c r="Z13" i="27"/>
  <c r="AA13" i="27"/>
  <c r="AB13" i="27"/>
  <c r="AC13" i="27"/>
  <c r="AC15" i="27" s="1"/>
  <c r="AD13" i="27"/>
  <c r="Z15" i="27"/>
  <c r="AA15" i="27"/>
  <c r="AB15" i="27"/>
  <c r="Z16" i="27"/>
  <c r="AA16" i="27"/>
  <c r="F9" i="24" s="1"/>
  <c r="AB16" i="27"/>
  <c r="G9" i="24" s="1"/>
  <c r="AC16" i="27"/>
  <c r="H9" i="24" s="1"/>
  <c r="AA21" i="27"/>
  <c r="F12" i="24" s="1"/>
  <c r="AB21" i="27"/>
  <c r="AA22" i="27"/>
  <c r="F13" i="24" s="1"/>
  <c r="AB22" i="27"/>
  <c r="AA23" i="27"/>
  <c r="F14" i="24" s="1"/>
  <c r="AB23" i="27"/>
  <c r="AA24" i="27"/>
  <c r="F15" i="24" s="1"/>
  <c r="AB24" i="27"/>
  <c r="I25" i="27"/>
  <c r="J25" i="27"/>
  <c r="K25" i="27"/>
  <c r="L25" i="27"/>
  <c r="M25" i="27"/>
  <c r="N25" i="27"/>
  <c r="N28" i="27" s="1"/>
  <c r="O25" i="27"/>
  <c r="O28" i="27" s="1"/>
  <c r="P25" i="27"/>
  <c r="P28" i="27" s="1"/>
  <c r="Q25" i="27"/>
  <c r="R25" i="27"/>
  <c r="R28" i="27" s="1"/>
  <c r="S25" i="27"/>
  <c r="V25" i="27" s="1"/>
  <c r="T25" i="27"/>
  <c r="Z25" i="27"/>
  <c r="AB25" i="27"/>
  <c r="AB28" i="27" s="1"/>
  <c r="AD25" i="27"/>
  <c r="I16" i="24" s="1"/>
  <c r="I26" i="27"/>
  <c r="J26" i="27"/>
  <c r="K26" i="27"/>
  <c r="L26" i="27"/>
  <c r="M26" i="27"/>
  <c r="N26" i="27"/>
  <c r="O26" i="27"/>
  <c r="P26" i="27"/>
  <c r="Q26" i="27"/>
  <c r="R26" i="27"/>
  <c r="S26" i="27"/>
  <c r="T26" i="27"/>
  <c r="AG26" i="27"/>
  <c r="I28" i="27"/>
  <c r="J28" i="27"/>
  <c r="K28" i="27"/>
  <c r="S28" i="27"/>
  <c r="T28" i="27"/>
  <c r="W28" i="27"/>
  <c r="X28" i="27"/>
  <c r="Z30" i="27"/>
  <c r="AA30" i="27"/>
  <c r="AB30" i="27"/>
  <c r="AC30" i="27"/>
  <c r="AC33" i="27" s="1"/>
  <c r="AD30" i="27"/>
  <c r="Z31" i="27"/>
  <c r="AA31" i="27"/>
  <c r="AA33" i="27" s="1"/>
  <c r="F17" i="24" s="1"/>
  <c r="AB31" i="27"/>
  <c r="AB33" i="27" s="1"/>
  <c r="AC31" i="27"/>
  <c r="AD31" i="27"/>
  <c r="Z32" i="27"/>
  <c r="Z33" i="27" s="1"/>
  <c r="Z35" i="27" s="1"/>
  <c r="AA32" i="27"/>
  <c r="AB32" i="27"/>
  <c r="AC32" i="27"/>
  <c r="AD32" i="27"/>
  <c r="G33" i="27"/>
  <c r="G35" i="27" s="1"/>
  <c r="G38" i="27" s="1"/>
  <c r="H33" i="27"/>
  <c r="I33" i="27"/>
  <c r="J33" i="27"/>
  <c r="K33" i="27"/>
  <c r="L33" i="27"/>
  <c r="M33" i="27"/>
  <c r="N33" i="27"/>
  <c r="O33" i="27"/>
  <c r="P33" i="27"/>
  <c r="P35" i="27" s="1"/>
  <c r="Q33" i="27"/>
  <c r="R33" i="27"/>
  <c r="R35" i="27" s="1"/>
  <c r="R47" i="27" s="1"/>
  <c r="S33" i="27"/>
  <c r="S35" i="27" s="1"/>
  <c r="T33" i="27"/>
  <c r="T35" i="27" s="1"/>
  <c r="U33" i="27"/>
  <c r="U35" i="27" s="1"/>
  <c r="W33" i="27"/>
  <c r="X33" i="27"/>
  <c r="H35" i="27"/>
  <c r="H36" i="27" s="1"/>
  <c r="I35" i="27"/>
  <c r="J35" i="27"/>
  <c r="J36" i="27" s="1"/>
  <c r="Z36" i="27" s="1"/>
  <c r="K35" i="27"/>
  <c r="O35" i="27"/>
  <c r="O38" i="27" s="1"/>
  <c r="W35" i="27"/>
  <c r="X35" i="27"/>
  <c r="X37" i="27" s="1"/>
  <c r="S36" i="27"/>
  <c r="U36" i="27"/>
  <c r="AD36" i="27" s="1"/>
  <c r="W36" i="27"/>
  <c r="AA36" i="27"/>
  <c r="AB36" i="27"/>
  <c r="AC36" i="27"/>
  <c r="O37" i="27"/>
  <c r="T37" i="27"/>
  <c r="H38" i="27"/>
  <c r="T38" i="27"/>
  <c r="W38" i="27"/>
  <c r="Z40" i="27"/>
  <c r="AA40" i="27"/>
  <c r="F23" i="24" s="1"/>
  <c r="AB40" i="27"/>
  <c r="AC40" i="27"/>
  <c r="AD40" i="27"/>
  <c r="I23" i="24" s="1"/>
  <c r="Z41" i="27"/>
  <c r="AA41" i="27"/>
  <c r="F24" i="24" s="1"/>
  <c r="AB41" i="27"/>
  <c r="AC41" i="27"/>
  <c r="AD41" i="27"/>
  <c r="I24" i="24" s="1"/>
  <c r="Z42" i="27"/>
  <c r="AA42" i="27"/>
  <c r="F22" i="24" s="1"/>
  <c r="AB42" i="27"/>
  <c r="AC42" i="27"/>
  <c r="AD42" i="27"/>
  <c r="I22" i="24" s="1"/>
  <c r="Z43" i="27"/>
  <c r="AA43" i="27"/>
  <c r="AB43" i="27"/>
  <c r="AC43" i="27"/>
  <c r="AD43" i="27"/>
  <c r="I21" i="24" s="1"/>
  <c r="Z44" i="27"/>
  <c r="AA44" i="27"/>
  <c r="AB44" i="27"/>
  <c r="AC44" i="27"/>
  <c r="AD44" i="27"/>
  <c r="Z45" i="27"/>
  <c r="AA45" i="27"/>
  <c r="F26" i="24" s="1"/>
  <c r="AB45" i="27"/>
  <c r="AC45" i="27"/>
  <c r="AD45" i="27"/>
  <c r="I26" i="24" s="1"/>
  <c r="G46" i="27"/>
  <c r="H46" i="27"/>
  <c r="I46" i="27"/>
  <c r="J46" i="27"/>
  <c r="K46" i="27"/>
  <c r="L46" i="27"/>
  <c r="M46" i="27"/>
  <c r="AA46" i="27" s="1"/>
  <c r="N46" i="27"/>
  <c r="O46" i="27"/>
  <c r="O47" i="27" s="1"/>
  <c r="P46" i="27"/>
  <c r="Q46" i="27"/>
  <c r="R46" i="27"/>
  <c r="S46" i="27"/>
  <c r="T46" i="27"/>
  <c r="AC46" i="27" s="1"/>
  <c r="U46" i="27"/>
  <c r="V46" i="27"/>
  <c r="W46" i="27"/>
  <c r="X46" i="27"/>
  <c r="AD46" i="27"/>
  <c r="P47" i="27"/>
  <c r="S47" i="27"/>
  <c r="T47" i="27"/>
  <c r="U47" i="27"/>
  <c r="Z50" i="27"/>
  <c r="AA50" i="27"/>
  <c r="F16" i="6" s="1"/>
  <c r="AB50" i="27"/>
  <c r="AC50" i="27"/>
  <c r="H16" i="6" s="1"/>
  <c r="AD50" i="27"/>
  <c r="Z51" i="27"/>
  <c r="AA51" i="27"/>
  <c r="F15" i="6" s="1"/>
  <c r="AB51" i="27"/>
  <c r="G15" i="6" s="1"/>
  <c r="AC51" i="27"/>
  <c r="H15" i="6" s="1"/>
  <c r="AD51" i="27"/>
  <c r="I15" i="6" s="1"/>
  <c r="Z52" i="27"/>
  <c r="AA52" i="27"/>
  <c r="F14" i="6" s="1"/>
  <c r="AB52" i="27"/>
  <c r="G14" i="6" s="1"/>
  <c r="AC52" i="27"/>
  <c r="H14" i="6" s="1"/>
  <c r="AD52" i="27"/>
  <c r="I14" i="6" s="1"/>
  <c r="O53" i="27"/>
  <c r="O56" i="27" s="1"/>
  <c r="Z54" i="27"/>
  <c r="AA54" i="27"/>
  <c r="AB54" i="27"/>
  <c r="AC54" i="27"/>
  <c r="Z55" i="27"/>
  <c r="AA55" i="27"/>
  <c r="F17" i="6" s="1"/>
  <c r="AB55" i="27"/>
  <c r="G17" i="6" s="1"/>
  <c r="AC55" i="27"/>
  <c r="H17" i="6" s="1"/>
  <c r="AD55" i="27"/>
  <c r="I17" i="6" s="1"/>
  <c r="Z58" i="27"/>
  <c r="AA58" i="27"/>
  <c r="AB58" i="27"/>
  <c r="AC58" i="27"/>
  <c r="H18" i="6" s="1"/>
  <c r="AD58" i="27"/>
  <c r="Z59" i="27"/>
  <c r="AA59" i="27"/>
  <c r="AB59" i="27"/>
  <c r="AC59" i="27"/>
  <c r="AD59" i="27"/>
  <c r="J61" i="27"/>
  <c r="AA61" i="27"/>
  <c r="AB61" i="27"/>
  <c r="AC61" i="27"/>
  <c r="AD61" i="27"/>
  <c r="Z67" i="27"/>
  <c r="AA67" i="27"/>
  <c r="AB67" i="27"/>
  <c r="AC67" i="27"/>
  <c r="AD67" i="27"/>
  <c r="Z68" i="27"/>
  <c r="AA68" i="27"/>
  <c r="AB68" i="27"/>
  <c r="AC68" i="27"/>
  <c r="AD68" i="27"/>
  <c r="Z69" i="27"/>
  <c r="AA69" i="27"/>
  <c r="AB69" i="27"/>
  <c r="AC69" i="27"/>
  <c r="AD69" i="27"/>
  <c r="Z70" i="27"/>
  <c r="AA70" i="27"/>
  <c r="AB70" i="27"/>
  <c r="AC70" i="27"/>
  <c r="AD70" i="27"/>
  <c r="Z71" i="27"/>
  <c r="AA71" i="27"/>
  <c r="AB71" i="27"/>
  <c r="AC71" i="27"/>
  <c r="AD71" i="27"/>
  <c r="Z72" i="27"/>
  <c r="AA72" i="27"/>
  <c r="AB72" i="27"/>
  <c r="AC72" i="27"/>
  <c r="AD72" i="27"/>
  <c r="Z73" i="27"/>
  <c r="AA73" i="27"/>
  <c r="AB73" i="27"/>
  <c r="AC73" i="27"/>
  <c r="AD73" i="27"/>
  <c r="Z74" i="27"/>
  <c r="AA74" i="27"/>
  <c r="AB74" i="27"/>
  <c r="AC74" i="27"/>
  <c r="AD74" i="27"/>
  <c r="Z75" i="27"/>
  <c r="AA75" i="27"/>
  <c r="AB75" i="27"/>
  <c r="AC75" i="27"/>
  <c r="AD75" i="27"/>
  <c r="Z76" i="27"/>
  <c r="AA76" i="27"/>
  <c r="AB76" i="27"/>
  <c r="AC76" i="27"/>
  <c r="AD76" i="27"/>
  <c r="Z77" i="27"/>
  <c r="AA77" i="27"/>
  <c r="AB77" i="27"/>
  <c r="AC77" i="27"/>
  <c r="AD77" i="27"/>
  <c r="Z78" i="27"/>
  <c r="AA78" i="27"/>
  <c r="AB78" i="27"/>
  <c r="AC78" i="27"/>
  <c r="AD78" i="27"/>
  <c r="Z79" i="27"/>
  <c r="AA79" i="27"/>
  <c r="AB79" i="27"/>
  <c r="AC79" i="27"/>
  <c r="AD79" i="27"/>
  <c r="Z80" i="27"/>
  <c r="AA80" i="27"/>
  <c r="AB80" i="27"/>
  <c r="AC80" i="27"/>
  <c r="AD80" i="27"/>
  <c r="Z81" i="27"/>
  <c r="AA81" i="27"/>
  <c r="AB81" i="27"/>
  <c r="AC81" i="27"/>
  <c r="AD81" i="27"/>
  <c r="Z82" i="27"/>
  <c r="AA82" i="27"/>
  <c r="AB82" i="27"/>
  <c r="AC82" i="27"/>
  <c r="AD82" i="27"/>
  <c r="Z83" i="27"/>
  <c r="AA83" i="27"/>
  <c r="AB83" i="27"/>
  <c r="AC83" i="27"/>
  <c r="AD83" i="27"/>
  <c r="G98" i="27"/>
  <c r="H96" i="27"/>
  <c r="H98" i="27"/>
  <c r="H85" i="27"/>
  <c r="AA85" i="27"/>
  <c r="AB85" i="27"/>
  <c r="X87" i="27"/>
  <c r="I90" i="27"/>
  <c r="J90" i="27"/>
  <c r="K90" i="27"/>
  <c r="L90" i="27"/>
  <c r="AA90" i="27" s="1"/>
  <c r="F31" i="24" s="1"/>
  <c r="M90" i="27"/>
  <c r="N90" i="27"/>
  <c r="O90" i="27"/>
  <c r="P90" i="27"/>
  <c r="Q90" i="27"/>
  <c r="R90" i="27"/>
  <c r="S90" i="27"/>
  <c r="AC90" i="27" s="1"/>
  <c r="T90" i="27"/>
  <c r="U90" i="27"/>
  <c r="V90" i="27"/>
  <c r="W90" i="27"/>
  <c r="Z90" i="27"/>
  <c r="AD90" i="27"/>
  <c r="I91" i="27"/>
  <c r="J91" i="27"/>
  <c r="K91" i="27"/>
  <c r="L91" i="27"/>
  <c r="M91" i="27"/>
  <c r="N91" i="27"/>
  <c r="O91" i="27"/>
  <c r="P91" i="27"/>
  <c r="Q91" i="27"/>
  <c r="R91" i="27"/>
  <c r="S91" i="27"/>
  <c r="T91" i="27"/>
  <c r="U91" i="27"/>
  <c r="V91" i="27"/>
  <c r="W91" i="27"/>
  <c r="AB91" i="27"/>
  <c r="AD91" i="27"/>
  <c r="I92" i="27"/>
  <c r="J92" i="27"/>
  <c r="K92" i="27"/>
  <c r="AA92" i="27" s="1"/>
  <c r="F30" i="24" s="1"/>
  <c r="L92" i="27"/>
  <c r="M92" i="27"/>
  <c r="N92" i="27"/>
  <c r="O92" i="27"/>
  <c r="P92" i="27"/>
  <c r="Q92" i="27"/>
  <c r="R92" i="27"/>
  <c r="AB92" i="27" s="1"/>
  <c r="S92" i="27"/>
  <c r="T92" i="27"/>
  <c r="U92" i="27"/>
  <c r="V92" i="27"/>
  <c r="W92" i="27"/>
  <c r="Z92" i="27"/>
  <c r="L95" i="27"/>
  <c r="Z95" i="27"/>
  <c r="AA95" i="27"/>
  <c r="AB95" i="27"/>
  <c r="AC95" i="27"/>
  <c r="AD95" i="27"/>
  <c r="L96" i="27"/>
  <c r="L98" i="27" s="1"/>
  <c r="Z96" i="27"/>
  <c r="AA96" i="27"/>
  <c r="AB96" i="27"/>
  <c r="AC96" i="27"/>
  <c r="AD96" i="27"/>
  <c r="L97" i="27"/>
  <c r="Z97" i="27"/>
  <c r="AA97" i="27"/>
  <c r="AB97" i="27"/>
  <c r="AC97" i="27"/>
  <c r="AD97" i="27"/>
  <c r="I98" i="27"/>
  <c r="J98" i="27"/>
  <c r="K98" i="27"/>
  <c r="M98" i="27"/>
  <c r="S98" i="27"/>
  <c r="AC98" i="27"/>
  <c r="AC101" i="27" s="1"/>
  <c r="AD98" i="27"/>
  <c r="Z105" i="27"/>
  <c r="Z196" i="27" s="1"/>
  <c r="AA105" i="27"/>
  <c r="AB105" i="27"/>
  <c r="AC193" i="27" s="1"/>
  <c r="AC105" i="27"/>
  <c r="AC196" i="27" s="1"/>
  <c r="AD105" i="27"/>
  <c r="Z106" i="27"/>
  <c r="AA106" i="27"/>
  <c r="AB106" i="27"/>
  <c r="AC106" i="27"/>
  <c r="AD106" i="27"/>
  <c r="Z107" i="27"/>
  <c r="AA107" i="27"/>
  <c r="AB107" i="27"/>
  <c r="AC107" i="27"/>
  <c r="AD107" i="27"/>
  <c r="Z108" i="27"/>
  <c r="AA108" i="27"/>
  <c r="AB108" i="27"/>
  <c r="AC108" i="27"/>
  <c r="AD108" i="27"/>
  <c r="Z109" i="27"/>
  <c r="AA109" i="27"/>
  <c r="AB109" i="27"/>
  <c r="AC109" i="27"/>
  <c r="AD109" i="27"/>
  <c r="Z110" i="27"/>
  <c r="AA110" i="27"/>
  <c r="AB110" i="27"/>
  <c r="AC110" i="27"/>
  <c r="AD110" i="27"/>
  <c r="Z111" i="27"/>
  <c r="AA111" i="27"/>
  <c r="AB111" i="27"/>
  <c r="AC111" i="27"/>
  <c r="AD111" i="27"/>
  <c r="F112" i="27"/>
  <c r="G112" i="27"/>
  <c r="G118" i="27" s="1"/>
  <c r="G120" i="27" s="1"/>
  <c r="H112" i="27"/>
  <c r="H118" i="27" s="1"/>
  <c r="H120" i="27" s="1"/>
  <c r="I112" i="27"/>
  <c r="I118" i="27" s="1"/>
  <c r="I120" i="27" s="1"/>
  <c r="J112" i="27"/>
  <c r="J118" i="27" s="1"/>
  <c r="K112" i="27"/>
  <c r="L112" i="27"/>
  <c r="L118" i="27" s="1"/>
  <c r="M112" i="27"/>
  <c r="M118" i="27" s="1"/>
  <c r="N112" i="27"/>
  <c r="N118" i="27" s="1"/>
  <c r="O112" i="27"/>
  <c r="P112" i="27"/>
  <c r="Q112" i="27"/>
  <c r="R112" i="27"/>
  <c r="S112" i="27"/>
  <c r="S118" i="27" s="1"/>
  <c r="S120" i="27" s="1"/>
  <c r="T112" i="27"/>
  <c r="T118" i="27" s="1"/>
  <c r="T120" i="27" s="1"/>
  <c r="U112" i="27"/>
  <c r="V112" i="27"/>
  <c r="W112" i="27"/>
  <c r="X112" i="27"/>
  <c r="X118" i="27" s="1"/>
  <c r="Z112" i="27"/>
  <c r="AA112" i="27"/>
  <c r="AB112" i="27"/>
  <c r="AD112" i="27"/>
  <c r="Z114" i="27"/>
  <c r="AA114" i="27"/>
  <c r="AB114" i="27"/>
  <c r="AC114" i="27"/>
  <c r="AD114" i="27"/>
  <c r="Z115" i="27"/>
  <c r="AA115" i="27"/>
  <c r="AB115" i="27"/>
  <c r="AC115" i="27"/>
  <c r="AD115" i="27"/>
  <c r="Z116" i="27"/>
  <c r="AA116" i="27"/>
  <c r="AB116" i="27"/>
  <c r="AC116" i="27"/>
  <c r="AD116" i="27"/>
  <c r="V117" i="27"/>
  <c r="W117" i="27"/>
  <c r="W118" i="27" s="1"/>
  <c r="X117" i="27"/>
  <c r="Z117" i="27"/>
  <c r="AA117" i="27"/>
  <c r="AB117" i="27"/>
  <c r="AC117" i="27"/>
  <c r="AD117" i="27"/>
  <c r="F118" i="27"/>
  <c r="K118" i="27"/>
  <c r="O118" i="27"/>
  <c r="P118" i="27"/>
  <c r="Q118" i="27"/>
  <c r="R118" i="27"/>
  <c r="R120" i="27" s="1"/>
  <c r="U118" i="27"/>
  <c r="U120" i="27" s="1"/>
  <c r="AB118" i="27"/>
  <c r="Z119" i="27"/>
  <c r="AA119" i="27"/>
  <c r="AB119" i="27"/>
  <c r="AC119" i="27"/>
  <c r="AD119" i="27"/>
  <c r="F120" i="27"/>
  <c r="K120" i="27"/>
  <c r="O120" i="27"/>
  <c r="AB120" i="27"/>
  <c r="AC120" i="27"/>
  <c r="Z123" i="27"/>
  <c r="AA123" i="27"/>
  <c r="AB123" i="27"/>
  <c r="AC123" i="27"/>
  <c r="AD123" i="27"/>
  <c r="Z124" i="27"/>
  <c r="AA124" i="27"/>
  <c r="AB124" i="27"/>
  <c r="AC124" i="27"/>
  <c r="AD124" i="27"/>
  <c r="Z125" i="27"/>
  <c r="AA125" i="27"/>
  <c r="AB125" i="27"/>
  <c r="AC125" i="27"/>
  <c r="AD125" i="27"/>
  <c r="Z126" i="27"/>
  <c r="AA126" i="27"/>
  <c r="AB126" i="27"/>
  <c r="AC126" i="27"/>
  <c r="AD126" i="27"/>
  <c r="Z127" i="27"/>
  <c r="AA127" i="27"/>
  <c r="AA128" i="27" s="1"/>
  <c r="AA135" i="27" s="1"/>
  <c r="AB127" i="27"/>
  <c r="AB128" i="27" s="1"/>
  <c r="AB135" i="27" s="1"/>
  <c r="AC127" i="27"/>
  <c r="AD127" i="27"/>
  <c r="F128" i="27"/>
  <c r="G128" i="27"/>
  <c r="H128" i="27"/>
  <c r="I128" i="27"/>
  <c r="J128" i="27"/>
  <c r="K128" i="27"/>
  <c r="L128" i="27"/>
  <c r="L135" i="27" s="1"/>
  <c r="M128" i="27"/>
  <c r="M135" i="27" s="1"/>
  <c r="M144" i="27" s="1"/>
  <c r="N128" i="27"/>
  <c r="N135" i="27" s="1"/>
  <c r="O128" i="27"/>
  <c r="O135" i="27" s="1"/>
  <c r="O144" i="27" s="1"/>
  <c r="P128" i="27"/>
  <c r="P135" i="27" s="1"/>
  <c r="Q128" i="27"/>
  <c r="R128" i="27"/>
  <c r="S128" i="27"/>
  <c r="T128" i="27"/>
  <c r="T135" i="27" s="1"/>
  <c r="U128" i="27"/>
  <c r="U135" i="27" s="1"/>
  <c r="V128" i="27"/>
  <c r="V135" i="27" s="1"/>
  <c r="V144" i="27" s="1"/>
  <c r="W128" i="27"/>
  <c r="X128" i="27"/>
  <c r="X135" i="27" s="1"/>
  <c r="AC128" i="27"/>
  <c r="AD128" i="27"/>
  <c r="Z129" i="27"/>
  <c r="AA129" i="27"/>
  <c r="AB129" i="27"/>
  <c r="AC129" i="27"/>
  <c r="AD129" i="27"/>
  <c r="Z130" i="27"/>
  <c r="AA130" i="27"/>
  <c r="AB130" i="27"/>
  <c r="AC130" i="27"/>
  <c r="AD130" i="27"/>
  <c r="Z131" i="27"/>
  <c r="AA131" i="27"/>
  <c r="AB131" i="27"/>
  <c r="AC131" i="27"/>
  <c r="AD131" i="27"/>
  <c r="Z132" i="27"/>
  <c r="AA132" i="27"/>
  <c r="AB132" i="27"/>
  <c r="AC132" i="27"/>
  <c r="AD132" i="27"/>
  <c r="Z133" i="27"/>
  <c r="AA133" i="27"/>
  <c r="AB133" i="27"/>
  <c r="AC133" i="27"/>
  <c r="AD133" i="27"/>
  <c r="Z134" i="27"/>
  <c r="AA134" i="27"/>
  <c r="AB134" i="27"/>
  <c r="AC134" i="27"/>
  <c r="AD134" i="27"/>
  <c r="F135" i="27"/>
  <c r="G135" i="27"/>
  <c r="H135" i="27"/>
  <c r="H144" i="27" s="1"/>
  <c r="I135" i="27"/>
  <c r="J135" i="27"/>
  <c r="J144" i="27" s="1"/>
  <c r="Z144" i="27" s="1"/>
  <c r="K135" i="27"/>
  <c r="K144" i="27" s="1"/>
  <c r="Q135" i="27"/>
  <c r="Q144" i="27" s="1"/>
  <c r="R135" i="27"/>
  <c r="S135" i="27"/>
  <c r="S144" i="27" s="1"/>
  <c r="W135" i="27"/>
  <c r="AC135" i="27"/>
  <c r="Z136" i="27"/>
  <c r="Z140" i="27" s="1"/>
  <c r="AA136" i="27"/>
  <c r="AB136" i="27"/>
  <c r="AC136" i="27"/>
  <c r="AD136" i="27"/>
  <c r="Z137" i="27"/>
  <c r="AA137" i="27"/>
  <c r="AB137" i="27"/>
  <c r="AC137" i="27"/>
  <c r="AD137" i="27"/>
  <c r="Z138" i="27"/>
  <c r="AA138" i="27"/>
  <c r="AB138" i="27"/>
  <c r="AC138" i="27"/>
  <c r="AD138" i="27"/>
  <c r="Z139" i="27"/>
  <c r="AA139" i="27"/>
  <c r="AB139" i="27"/>
  <c r="AC139" i="27"/>
  <c r="AD139" i="27"/>
  <c r="F140" i="27"/>
  <c r="F142" i="27" s="1"/>
  <c r="F148" i="27" s="1"/>
  <c r="G140" i="27"/>
  <c r="G146" i="27" s="1"/>
  <c r="H140" i="27"/>
  <c r="I140" i="27"/>
  <c r="J140" i="27"/>
  <c r="K140" i="27"/>
  <c r="L140" i="27"/>
  <c r="M140" i="27"/>
  <c r="M146" i="27" s="1"/>
  <c r="N140" i="27"/>
  <c r="O140" i="27"/>
  <c r="P140" i="27"/>
  <c r="Q140" i="27"/>
  <c r="R140" i="27"/>
  <c r="S140" i="27"/>
  <c r="S142" i="27" s="1"/>
  <c r="T140" i="27"/>
  <c r="T146" i="27" s="1"/>
  <c r="U140" i="27"/>
  <c r="V140" i="27"/>
  <c r="W140" i="27"/>
  <c r="X140" i="27"/>
  <c r="AA140" i="27"/>
  <c r="M142" i="27"/>
  <c r="Q142" i="27"/>
  <c r="R142" i="27"/>
  <c r="U142" i="27"/>
  <c r="AD143" i="27"/>
  <c r="F144" i="27"/>
  <c r="G144" i="27"/>
  <c r="L144" i="27"/>
  <c r="R144" i="27"/>
  <c r="AB144" i="27" s="1"/>
  <c r="T144" i="27"/>
  <c r="U144" i="27"/>
  <c r="W144" i="27"/>
  <c r="AC144" i="27"/>
  <c r="AC145" i="27"/>
  <c r="AD145" i="27"/>
  <c r="F146" i="27"/>
  <c r="I146" i="27"/>
  <c r="N146" i="27"/>
  <c r="AA146" i="27" s="1"/>
  <c r="O146" i="27"/>
  <c r="P146" i="27"/>
  <c r="Q146" i="27"/>
  <c r="R146" i="27"/>
  <c r="AB146" i="27" s="1"/>
  <c r="S146" i="27"/>
  <c r="U146" i="27"/>
  <c r="R148" i="27"/>
  <c r="AB148" i="27" s="1"/>
  <c r="S148" i="27"/>
  <c r="U148" i="27"/>
  <c r="F151" i="27"/>
  <c r="G151" i="27"/>
  <c r="H151" i="27"/>
  <c r="I153" i="27" s="1"/>
  <c r="I151" i="27"/>
  <c r="J151" i="27"/>
  <c r="K151" i="27"/>
  <c r="L151" i="27"/>
  <c r="M153" i="27" s="1"/>
  <c r="M151" i="27"/>
  <c r="N151" i="27"/>
  <c r="O151" i="27"/>
  <c r="P153" i="27" s="1"/>
  <c r="P151" i="27"/>
  <c r="Q151" i="27"/>
  <c r="R151" i="27"/>
  <c r="S153" i="27" s="1"/>
  <c r="S151" i="27"/>
  <c r="T151" i="27"/>
  <c r="U151" i="27"/>
  <c r="V151" i="27"/>
  <c r="V153" i="27" s="1"/>
  <c r="W151" i="27"/>
  <c r="X151" i="27"/>
  <c r="AD151" i="27" s="1"/>
  <c r="AB151" i="27"/>
  <c r="AC151" i="27"/>
  <c r="G153" i="27"/>
  <c r="H153" i="27"/>
  <c r="Q153" i="27"/>
  <c r="R153" i="27"/>
  <c r="T153" i="27"/>
  <c r="U153" i="27"/>
  <c r="X159" i="27"/>
  <c r="X162" i="27" s="1"/>
  <c r="X164" i="27" s="1"/>
  <c r="Z159" i="27"/>
  <c r="AA159" i="27"/>
  <c r="AB159" i="27"/>
  <c r="AC159" i="27"/>
  <c r="AC162" i="27" s="1"/>
  <c r="AD159" i="27"/>
  <c r="X160" i="27"/>
  <c r="AD160" i="27" s="1"/>
  <c r="Z160" i="27"/>
  <c r="AA160" i="27"/>
  <c r="AB160" i="27"/>
  <c r="AC160" i="27"/>
  <c r="Z161" i="27"/>
  <c r="AA161" i="27"/>
  <c r="AB161" i="27"/>
  <c r="AC161" i="27"/>
  <c r="AD161" i="27"/>
  <c r="G162" i="27"/>
  <c r="H162" i="27"/>
  <c r="I162" i="27"/>
  <c r="I192" i="27" s="1"/>
  <c r="I195" i="27" s="1"/>
  <c r="J162" i="27"/>
  <c r="K162" i="27"/>
  <c r="K164" i="27" s="1"/>
  <c r="L162" i="27"/>
  <c r="AA162" i="27" s="1"/>
  <c r="F26" i="6" s="1"/>
  <c r="M162" i="27"/>
  <c r="N162" i="27"/>
  <c r="O162" i="27"/>
  <c r="P162" i="27"/>
  <c r="Q162" i="27"/>
  <c r="R162" i="27"/>
  <c r="R164" i="27" s="1"/>
  <c r="S162" i="27"/>
  <c r="T162" i="27"/>
  <c r="U162" i="27"/>
  <c r="W162" i="27"/>
  <c r="X163" i="27"/>
  <c r="AD163" i="27"/>
  <c r="I164" i="27"/>
  <c r="J164" i="27"/>
  <c r="L164" i="27"/>
  <c r="AA164" i="27" s="1"/>
  <c r="M164" i="27"/>
  <c r="N164" i="27"/>
  <c r="O164" i="27"/>
  <c r="P164" i="27"/>
  <c r="W164" i="27"/>
  <c r="X167" i="27"/>
  <c r="Z167" i="27"/>
  <c r="AA167" i="27"/>
  <c r="F30" i="6" s="1"/>
  <c r="AB167" i="27"/>
  <c r="G30" i="6" s="1"/>
  <c r="AC167" i="27"/>
  <c r="H30" i="6" s="1"/>
  <c r="Z168" i="27"/>
  <c r="AA168" i="27"/>
  <c r="F31" i="6" s="1"/>
  <c r="AB168" i="27"/>
  <c r="G31" i="6" s="1"/>
  <c r="AC168" i="27"/>
  <c r="AD168" i="27"/>
  <c r="I31" i="6" s="1"/>
  <c r="X169" i="27"/>
  <c r="AD169" i="27" s="1"/>
  <c r="I32" i="6" s="1"/>
  <c r="Z169" i="27"/>
  <c r="AA169" i="27"/>
  <c r="F32" i="6" s="1"/>
  <c r="AB169" i="27"/>
  <c r="AC169" i="27"/>
  <c r="Z170" i="27"/>
  <c r="AA170" i="27"/>
  <c r="F33" i="6" s="1"/>
  <c r="AB170" i="27"/>
  <c r="G33" i="6" s="1"/>
  <c r="AC170" i="27"/>
  <c r="AD170" i="27"/>
  <c r="I33" i="6" s="1"/>
  <c r="Z171" i="27"/>
  <c r="AA171" i="27"/>
  <c r="F34" i="6" s="1"/>
  <c r="AB171" i="27"/>
  <c r="G34" i="6" s="1"/>
  <c r="AC171" i="27"/>
  <c r="AD171" i="27"/>
  <c r="I34" i="6" s="1"/>
  <c r="Z172" i="27"/>
  <c r="AA172" i="27"/>
  <c r="F35" i="6" s="1"/>
  <c r="AB172" i="27"/>
  <c r="G35" i="6" s="1"/>
  <c r="AC172" i="27"/>
  <c r="AD172" i="27"/>
  <c r="I35" i="6" s="1"/>
  <c r="Z173" i="27"/>
  <c r="AA173" i="27"/>
  <c r="F36" i="6" s="1"/>
  <c r="AB173" i="27"/>
  <c r="AC173" i="27"/>
  <c r="H36" i="6" s="1"/>
  <c r="AD173" i="27"/>
  <c r="I36" i="6" s="1"/>
  <c r="X174" i="27"/>
  <c r="AD174" i="27" s="1"/>
  <c r="I37" i="6" s="1"/>
  <c r="Z174" i="27"/>
  <c r="AA174" i="27"/>
  <c r="F37" i="6" s="1"/>
  <c r="AB174" i="27"/>
  <c r="G37" i="6" s="1"/>
  <c r="AC174" i="27"/>
  <c r="H37" i="6" s="1"/>
  <c r="G175" i="27"/>
  <c r="G177" i="27" s="1"/>
  <c r="H175" i="27"/>
  <c r="I175" i="27"/>
  <c r="J175" i="27"/>
  <c r="J177" i="27" s="1"/>
  <c r="K175" i="27"/>
  <c r="L175" i="27"/>
  <c r="L192" i="27" s="1"/>
  <c r="M175" i="27"/>
  <c r="M192" i="27" s="1"/>
  <c r="N175" i="27"/>
  <c r="O175" i="27"/>
  <c r="O279" i="27" s="1"/>
  <c r="AB279" i="27" s="1"/>
  <c r="P175" i="27"/>
  <c r="Q175" i="27"/>
  <c r="R175" i="27"/>
  <c r="R279" i="27" s="1"/>
  <c r="S175" i="27"/>
  <c r="S177" i="27" s="1"/>
  <c r="T175" i="27"/>
  <c r="U175" i="27"/>
  <c r="W175" i="27"/>
  <c r="W177" i="27" s="1"/>
  <c r="AB175" i="27"/>
  <c r="G38" i="6" s="1"/>
  <c r="X176" i="27"/>
  <c r="AD176" i="27"/>
  <c r="H177" i="27"/>
  <c r="K177" i="27"/>
  <c r="L177" i="27"/>
  <c r="N177" i="27"/>
  <c r="P177" i="27"/>
  <c r="Q177" i="27"/>
  <c r="T177" i="27"/>
  <c r="Z180" i="27"/>
  <c r="AA180" i="27"/>
  <c r="F42" i="6" s="1"/>
  <c r="AB180" i="27"/>
  <c r="G42" i="6" s="1"/>
  <c r="AC180" i="27"/>
  <c r="AD180" i="27"/>
  <c r="I181" i="27"/>
  <c r="I188" i="27" s="1"/>
  <c r="V181" i="27"/>
  <c r="AD181" i="27" s="1"/>
  <c r="X181" i="27"/>
  <c r="Z181" i="27"/>
  <c r="AA181" i="27"/>
  <c r="F44" i="6" s="1"/>
  <c r="AB181" i="27"/>
  <c r="G44" i="6" s="1"/>
  <c r="AC181" i="27"/>
  <c r="H44" i="6" s="1"/>
  <c r="X182" i="27"/>
  <c r="AD182" i="27" s="1"/>
  <c r="I43" i="6" s="1"/>
  <c r="Z182" i="27"/>
  <c r="AA182" i="27"/>
  <c r="F43" i="6" s="1"/>
  <c r="AB182" i="27"/>
  <c r="G43" i="6" s="1"/>
  <c r="AC182" i="27"/>
  <c r="H43" i="6" s="1"/>
  <c r="X183" i="27"/>
  <c r="AD183" i="27" s="1"/>
  <c r="I45" i="6" s="1"/>
  <c r="Z183" i="27"/>
  <c r="AA183" i="27"/>
  <c r="F45" i="6" s="1"/>
  <c r="AB183" i="27"/>
  <c r="G45" i="6" s="1"/>
  <c r="AC183" i="27"/>
  <c r="H45" i="6" s="1"/>
  <c r="Z184" i="27"/>
  <c r="AA184" i="27"/>
  <c r="F46" i="6" s="1"/>
  <c r="AB184" i="27"/>
  <c r="AC184" i="27"/>
  <c r="AD184" i="27"/>
  <c r="I46" i="6" s="1"/>
  <c r="X185" i="27"/>
  <c r="Z185" i="27"/>
  <c r="AA185" i="27"/>
  <c r="F47" i="6" s="1"/>
  <c r="AB185" i="27"/>
  <c r="G47" i="6" s="1"/>
  <c r="AC185" i="27"/>
  <c r="H47" i="6" s="1"/>
  <c r="AD185" i="27"/>
  <c r="I47" i="6" s="1"/>
  <c r="Z186" i="27"/>
  <c r="AA186" i="27"/>
  <c r="F48" i="6" s="1"/>
  <c r="AB186" i="27"/>
  <c r="G48" i="6" s="1"/>
  <c r="AC186" i="27"/>
  <c r="AD186" i="27"/>
  <c r="Z187" i="27"/>
  <c r="AA187" i="27"/>
  <c r="F49" i="6" s="1"/>
  <c r="AB187" i="27"/>
  <c r="G49" i="6" s="1"/>
  <c r="AC187" i="27"/>
  <c r="H49" i="6" s="1"/>
  <c r="AD187" i="27"/>
  <c r="I49" i="6" s="1"/>
  <c r="G188" i="27"/>
  <c r="G190" i="27" s="1"/>
  <c r="H188" i="27"/>
  <c r="H192" i="27" s="1"/>
  <c r="H195" i="27" s="1"/>
  <c r="H197" i="27" s="1"/>
  <c r="J188" i="27"/>
  <c r="J192" i="27" s="1"/>
  <c r="J195" i="27" s="1"/>
  <c r="K188" i="27"/>
  <c r="K190" i="27" s="1"/>
  <c r="L188" i="27"/>
  <c r="M188" i="27"/>
  <c r="N188" i="27"/>
  <c r="O188" i="27"/>
  <c r="P188" i="27"/>
  <c r="Q188" i="27"/>
  <c r="R188" i="27"/>
  <c r="R190" i="27" s="1"/>
  <c r="S188" i="27"/>
  <c r="T188" i="27"/>
  <c r="T190" i="27" s="1"/>
  <c r="U188" i="27"/>
  <c r="V188" i="27"/>
  <c r="W188" i="27"/>
  <c r="W190" i="27" s="1"/>
  <c r="AA188" i="27"/>
  <c r="AD188" i="27"/>
  <c r="I50" i="6" s="1"/>
  <c r="I51" i="6" s="1"/>
  <c r="U189" i="27"/>
  <c r="U190" i="27" s="1"/>
  <c r="X189" i="27"/>
  <c r="AD189" i="27" s="1"/>
  <c r="I190" i="27"/>
  <c r="L190" i="27"/>
  <c r="M190" i="27"/>
  <c r="P190" i="27"/>
  <c r="Q190" i="27"/>
  <c r="S190" i="27"/>
  <c r="P192" i="27"/>
  <c r="T192" i="27"/>
  <c r="U192" i="27"/>
  <c r="W192" i="27"/>
  <c r="W195" i="27" s="1"/>
  <c r="W197" i="27" s="1"/>
  <c r="H193" i="27"/>
  <c r="I193" i="27"/>
  <c r="J193" i="27"/>
  <c r="K193" i="27"/>
  <c r="L193" i="27"/>
  <c r="M193" i="27"/>
  <c r="N193" i="27"/>
  <c r="O193" i="27"/>
  <c r="P193" i="27"/>
  <c r="Q193" i="27"/>
  <c r="R193" i="27"/>
  <c r="S193" i="27"/>
  <c r="T193" i="27"/>
  <c r="U193" i="27"/>
  <c r="V193" i="27"/>
  <c r="W193" i="27"/>
  <c r="X193" i="27"/>
  <c r="Z193" i="27"/>
  <c r="AA193" i="27"/>
  <c r="F55" i="6" s="1"/>
  <c r="AB193" i="27"/>
  <c r="T195" i="27"/>
  <c r="Z194" i="27"/>
  <c r="AA194" i="27"/>
  <c r="AB194" i="27"/>
  <c r="AC194" i="27"/>
  <c r="AD194" i="27"/>
  <c r="L195" i="27"/>
  <c r="L197" i="27" s="1"/>
  <c r="M195" i="27"/>
  <c r="M197" i="27" s="1"/>
  <c r="P195" i="27"/>
  <c r="G196" i="27"/>
  <c r="H196" i="27"/>
  <c r="I196" i="27"/>
  <c r="J196" i="27"/>
  <c r="K196" i="27"/>
  <c r="L196" i="27"/>
  <c r="M196" i="27"/>
  <c r="N196" i="27"/>
  <c r="O196" i="27"/>
  <c r="P196" i="27"/>
  <c r="Q196" i="27"/>
  <c r="R196" i="27"/>
  <c r="S196" i="27"/>
  <c r="T196" i="27"/>
  <c r="U196" i="27"/>
  <c r="V196" i="27"/>
  <c r="W196" i="27"/>
  <c r="X196" i="27"/>
  <c r="AA196" i="27"/>
  <c r="I197" i="27"/>
  <c r="J197" i="27"/>
  <c r="AA207" i="27"/>
  <c r="AB207" i="27"/>
  <c r="AC207" i="27"/>
  <c r="K209" i="27"/>
  <c r="L209" i="27"/>
  <c r="M209" i="27"/>
  <c r="N209" i="27"/>
  <c r="O209" i="27"/>
  <c r="P209" i="27"/>
  <c r="Q209" i="27"/>
  <c r="R209" i="27"/>
  <c r="AB209" i="27" s="1"/>
  <c r="S209" i="27"/>
  <c r="T209" i="27"/>
  <c r="U209" i="27"/>
  <c r="V209" i="27"/>
  <c r="AC209" i="27" s="1"/>
  <c r="W209" i="27"/>
  <c r="AA209" i="27"/>
  <c r="K210" i="27"/>
  <c r="L210" i="27"/>
  <c r="M210" i="27"/>
  <c r="N210" i="27"/>
  <c r="AA210" i="27" s="1"/>
  <c r="O210" i="27"/>
  <c r="P210" i="27"/>
  <c r="Q210" i="27"/>
  <c r="R210" i="27"/>
  <c r="AB210" i="27" s="1"/>
  <c r="S210" i="27"/>
  <c r="T210" i="27"/>
  <c r="U210" i="27"/>
  <c r="V210" i="27"/>
  <c r="W210" i="27"/>
  <c r="AC210" i="27"/>
  <c r="K211" i="27"/>
  <c r="L211" i="27"/>
  <c r="M211" i="27"/>
  <c r="N211" i="27"/>
  <c r="O211" i="27"/>
  <c r="P211" i="27"/>
  <c r="Q211" i="27"/>
  <c r="R211" i="27"/>
  <c r="S211" i="27"/>
  <c r="T211" i="27"/>
  <c r="U211" i="27"/>
  <c r="V211" i="27"/>
  <c r="AC211" i="27" s="1"/>
  <c r="W211" i="27"/>
  <c r="AA211" i="27"/>
  <c r="AB211" i="27"/>
  <c r="K213" i="27"/>
  <c r="L213" i="27"/>
  <c r="M213" i="27"/>
  <c r="N213" i="27"/>
  <c r="O213" i="27"/>
  <c r="P213" i="27"/>
  <c r="Q213" i="27"/>
  <c r="R213" i="27"/>
  <c r="S213" i="27"/>
  <c r="T213" i="27"/>
  <c r="U213" i="27"/>
  <c r="V213" i="27"/>
  <c r="W213" i="27"/>
  <c r="AA213" i="27"/>
  <c r="AC213" i="27"/>
  <c r="AA214" i="27"/>
  <c r="AB214" i="27"/>
  <c r="AC214" i="27"/>
  <c r="K215" i="27"/>
  <c r="L215" i="27"/>
  <c r="M215" i="27"/>
  <c r="N215" i="27"/>
  <c r="AA215" i="27" s="1"/>
  <c r="O215" i="27"/>
  <c r="P215" i="27"/>
  <c r="Q215" i="27"/>
  <c r="R215" i="27"/>
  <c r="S215" i="27"/>
  <c r="T215" i="27"/>
  <c r="U215" i="27"/>
  <c r="V215" i="27"/>
  <c r="W215" i="27"/>
  <c r="AB215" i="27"/>
  <c r="AC215" i="27"/>
  <c r="K218" i="27"/>
  <c r="L218" i="27"/>
  <c r="L223" i="27" s="1"/>
  <c r="M218" i="27"/>
  <c r="M223" i="27" s="1"/>
  <c r="N218" i="27"/>
  <c r="O218" i="27"/>
  <c r="O223" i="27" s="1"/>
  <c r="P218" i="27"/>
  <c r="P223" i="27" s="1"/>
  <c r="Q218" i="27"/>
  <c r="R218" i="27"/>
  <c r="AB218" i="27" s="1"/>
  <c r="S218" i="27"/>
  <c r="T218" i="27"/>
  <c r="U218" i="27"/>
  <c r="V218" i="27"/>
  <c r="W218" i="27"/>
  <c r="X218" i="27"/>
  <c r="AA218" i="27"/>
  <c r="AC218" i="27"/>
  <c r="AA219" i="27"/>
  <c r="AB219" i="27"/>
  <c r="AC219" i="27"/>
  <c r="K221" i="27"/>
  <c r="K220" i="27" s="1"/>
  <c r="L221" i="27"/>
  <c r="L220" i="27"/>
  <c r="M221" i="27"/>
  <c r="M220" i="27"/>
  <c r="N221" i="27"/>
  <c r="O221" i="27"/>
  <c r="O220" i="27"/>
  <c r="P221" i="27"/>
  <c r="P220" i="27"/>
  <c r="Q221" i="27"/>
  <c r="Q220" i="27"/>
  <c r="R221" i="27"/>
  <c r="AB221" i="27" s="1"/>
  <c r="S221" i="27"/>
  <c r="S220" i="27"/>
  <c r="T221" i="27"/>
  <c r="T220" i="27" s="1"/>
  <c r="T223" i="27" s="1"/>
  <c r="U221" i="27"/>
  <c r="U220" i="27"/>
  <c r="U223" i="27" s="1"/>
  <c r="V221" i="27"/>
  <c r="V220" i="27"/>
  <c r="AC220" i="27" s="1"/>
  <c r="W221" i="27"/>
  <c r="W220" i="27" s="1"/>
  <c r="W223" i="27" s="1"/>
  <c r="X221" i="27"/>
  <c r="X220" i="27" s="1"/>
  <c r="AC221" i="27"/>
  <c r="AA222" i="27"/>
  <c r="AB222" i="27"/>
  <c r="AC222" i="27"/>
  <c r="K223" i="27"/>
  <c r="Q223" i="27"/>
  <c r="X223" i="27"/>
  <c r="K224" i="27"/>
  <c r="L224" i="27"/>
  <c r="M224" i="27"/>
  <c r="N224" i="27"/>
  <c r="O224" i="27"/>
  <c r="P224" i="27"/>
  <c r="Q224" i="27"/>
  <c r="R224" i="27"/>
  <c r="S224" i="27"/>
  <c r="T224" i="27"/>
  <c r="U224" i="27"/>
  <c r="V224" i="27"/>
  <c r="W224" i="27"/>
  <c r="X224" i="27"/>
  <c r="G232" i="27"/>
  <c r="H232" i="27"/>
  <c r="I232" i="27"/>
  <c r="J232" i="27"/>
  <c r="K232" i="27"/>
  <c r="L232" i="27"/>
  <c r="M232" i="27"/>
  <c r="N232" i="27"/>
  <c r="M233" i="27" s="1"/>
  <c r="O232" i="27"/>
  <c r="P232" i="27"/>
  <c r="Q232" i="27"/>
  <c r="R232" i="27"/>
  <c r="AB232" i="27" s="1"/>
  <c r="S232" i="27"/>
  <c r="T232" i="27"/>
  <c r="U232" i="27"/>
  <c r="V232" i="27"/>
  <c r="V234" i="27" s="1"/>
  <c r="W235" i="27" s="1"/>
  <c r="W232" i="27"/>
  <c r="W234" i="27" s="1"/>
  <c r="X232" i="27"/>
  <c r="X234" i="27" s="1"/>
  <c r="X258" i="27" s="1"/>
  <c r="AD258" i="27" s="1"/>
  <c r="Z232" i="27"/>
  <c r="AC232" i="27"/>
  <c r="AD232" i="27"/>
  <c r="K233" i="27"/>
  <c r="L233" i="27" s="1"/>
  <c r="S233" i="27"/>
  <c r="T233" i="27" s="1"/>
  <c r="U233" i="27" s="1"/>
  <c r="U234" i="27" s="1"/>
  <c r="V235" i="27" s="1"/>
  <c r="Z233" i="27"/>
  <c r="AA233" i="27"/>
  <c r="AB233" i="27"/>
  <c r="AC233" i="27"/>
  <c r="AD233" i="27"/>
  <c r="G234" i="27"/>
  <c r="H234" i="27"/>
  <c r="I234" i="27"/>
  <c r="J234" i="27"/>
  <c r="Z234" i="27" s="1"/>
  <c r="R234" i="27"/>
  <c r="S234" i="27"/>
  <c r="T234" i="27"/>
  <c r="AB234" i="27"/>
  <c r="AC234" i="27"/>
  <c r="AD234" i="27"/>
  <c r="J235" i="27"/>
  <c r="AD235" i="27"/>
  <c r="I21" i="6" s="1"/>
  <c r="G240" i="27"/>
  <c r="H240" i="27"/>
  <c r="I240" i="27"/>
  <c r="J240" i="27"/>
  <c r="J242" i="27" s="1"/>
  <c r="K240" i="27"/>
  <c r="L240" i="27"/>
  <c r="L242" i="27" s="1"/>
  <c r="M240" i="27"/>
  <c r="N240" i="27"/>
  <c r="O240" i="27"/>
  <c r="O242" i="27" s="1"/>
  <c r="O246" i="27" s="1"/>
  <c r="P240" i="27"/>
  <c r="P242" i="27" s="1"/>
  <c r="P246" i="27" s="1"/>
  <c r="Q240" i="27"/>
  <c r="R240" i="27"/>
  <c r="AB240" i="27" s="1"/>
  <c r="S240" i="27"/>
  <c r="T240" i="27"/>
  <c r="U240" i="27"/>
  <c r="V240" i="27"/>
  <c r="W240" i="27"/>
  <c r="X240" i="27"/>
  <c r="X242" i="27" s="1"/>
  <c r="Z240" i="27"/>
  <c r="AA240" i="27"/>
  <c r="AC240" i="27"/>
  <c r="AD240" i="27"/>
  <c r="G241" i="27"/>
  <c r="G242" i="27" s="1"/>
  <c r="G246" i="27" s="1"/>
  <c r="G247" i="27" s="1"/>
  <c r="H241" i="27"/>
  <c r="I241" i="27"/>
  <c r="J241" i="27"/>
  <c r="K241" i="27"/>
  <c r="L241" i="27"/>
  <c r="M241" i="27"/>
  <c r="N241" i="27"/>
  <c r="N242" i="27" s="1"/>
  <c r="AA242" i="27" s="1"/>
  <c r="O241" i="27"/>
  <c r="P241" i="27"/>
  <c r="Q241" i="27"/>
  <c r="R241" i="27"/>
  <c r="AB241" i="27" s="1"/>
  <c r="S241" i="27"/>
  <c r="T241" i="27"/>
  <c r="U241" i="27"/>
  <c r="V241" i="27"/>
  <c r="X241" i="27"/>
  <c r="Z241" i="27"/>
  <c r="AA241" i="27"/>
  <c r="AC241" i="27"/>
  <c r="AD241" i="27"/>
  <c r="H242" i="27"/>
  <c r="H246" i="27" s="1"/>
  <c r="I247" i="27" s="1"/>
  <c r="I242" i="27"/>
  <c r="I246" i="27" s="1"/>
  <c r="K242" i="27"/>
  <c r="Q242" i="27"/>
  <c r="Q246" i="27" s="1"/>
  <c r="R242" i="27"/>
  <c r="S242" i="27"/>
  <c r="S246" i="27" s="1"/>
  <c r="T242" i="27"/>
  <c r="U242" i="27"/>
  <c r="V242" i="27"/>
  <c r="O244" i="27"/>
  <c r="P244" i="27"/>
  <c r="Q244" i="27"/>
  <c r="S244" i="27"/>
  <c r="T244" i="27"/>
  <c r="T246" i="27" s="1"/>
  <c r="U244" i="27"/>
  <c r="Z244" i="27"/>
  <c r="AA244" i="27"/>
  <c r="AB244" i="27"/>
  <c r="AC244" i="27"/>
  <c r="AD244" i="27"/>
  <c r="O245" i="27"/>
  <c r="P245" i="27"/>
  <c r="Q245" i="27"/>
  <c r="S245" i="27"/>
  <c r="T245" i="27"/>
  <c r="U245" i="27"/>
  <c r="X245" i="27"/>
  <c r="AD245" i="27" s="1"/>
  <c r="Z245" i="27"/>
  <c r="AA245" i="27"/>
  <c r="AB245" i="27"/>
  <c r="AC245" i="27"/>
  <c r="N246" i="27"/>
  <c r="AA246" i="27" s="1"/>
  <c r="G252" i="27"/>
  <c r="G254" i="27" s="1"/>
  <c r="H252" i="27"/>
  <c r="H254" i="27" s="1"/>
  <c r="I252" i="27"/>
  <c r="J252" i="27"/>
  <c r="Z252" i="27" s="1"/>
  <c r="K252" i="27"/>
  <c r="K254" i="27" s="1"/>
  <c r="L252" i="27"/>
  <c r="M252" i="27"/>
  <c r="N252" i="27"/>
  <c r="AA252" i="27" s="1"/>
  <c r="O252" i="27"/>
  <c r="O254" i="27" s="1"/>
  <c r="P252" i="27"/>
  <c r="Q252" i="27"/>
  <c r="Q254" i="27" s="1"/>
  <c r="R252" i="27"/>
  <c r="S252" i="27"/>
  <c r="S254" i="27" s="1"/>
  <c r="T252" i="27"/>
  <c r="T254" i="27" s="1"/>
  <c r="U252" i="27"/>
  <c r="V252" i="27"/>
  <c r="AC252" i="27" s="1"/>
  <c r="W252" i="27"/>
  <c r="W254" i="27" s="1"/>
  <c r="X252" i="27"/>
  <c r="AD252" i="27"/>
  <c r="J253" i="27"/>
  <c r="Z253" i="27"/>
  <c r="AA253" i="27"/>
  <c r="AB253" i="27"/>
  <c r="AC253" i="27"/>
  <c r="AD253" i="27"/>
  <c r="I254" i="27"/>
  <c r="I261" i="27" s="1"/>
  <c r="L254" i="27"/>
  <c r="M254" i="27"/>
  <c r="N254" i="27"/>
  <c r="P254" i="27"/>
  <c r="U254" i="27"/>
  <c r="U261" i="27" s="1"/>
  <c r="V254" i="27"/>
  <c r="V255" i="27" s="1"/>
  <c r="X254" i="27"/>
  <c r="AC254" i="27"/>
  <c r="AD254" i="27"/>
  <c r="L255" i="27"/>
  <c r="U255" i="27"/>
  <c r="W255" i="27"/>
  <c r="X255" i="27"/>
  <c r="K25" i="6" s="1"/>
  <c r="I258" i="27"/>
  <c r="J258" i="27"/>
  <c r="R258" i="27"/>
  <c r="S258" i="27"/>
  <c r="Z258" i="27"/>
  <c r="G259" i="27"/>
  <c r="G268" i="27" s="1"/>
  <c r="H259" i="27"/>
  <c r="I259" i="27"/>
  <c r="J259" i="27"/>
  <c r="K259" i="27"/>
  <c r="L259" i="27"/>
  <c r="M259" i="27"/>
  <c r="N259" i="27"/>
  <c r="O259" i="27"/>
  <c r="P259" i="27"/>
  <c r="Q259" i="27"/>
  <c r="R259" i="27"/>
  <c r="AB259" i="27" s="1"/>
  <c r="S259" i="27"/>
  <c r="T259" i="27"/>
  <c r="I22" i="6" s="1"/>
  <c r="U259" i="27"/>
  <c r="V259" i="27"/>
  <c r="W259" i="27"/>
  <c r="X259" i="27"/>
  <c r="AA259" i="27"/>
  <c r="G22" i="6" s="1"/>
  <c r="AD259" i="27"/>
  <c r="H260" i="27"/>
  <c r="I260" i="27"/>
  <c r="N260" i="27"/>
  <c r="AA260" i="27"/>
  <c r="K261" i="27"/>
  <c r="P261" i="27"/>
  <c r="V261" i="27"/>
  <c r="AC261" i="27" s="1"/>
  <c r="W261" i="27"/>
  <c r="I262" i="27"/>
  <c r="J268" i="27"/>
  <c r="H278" i="27"/>
  <c r="J278" i="27"/>
  <c r="K278" i="27"/>
  <c r="L278" i="27"/>
  <c r="AA278" i="27" s="1"/>
  <c r="M278" i="27"/>
  <c r="N278" i="27"/>
  <c r="O278" i="27"/>
  <c r="P278" i="27"/>
  <c r="P281" i="27" s="1"/>
  <c r="P289" i="27" s="1"/>
  <c r="R278" i="27"/>
  <c r="R281" i="27" s="1"/>
  <c r="R289" i="27" s="1"/>
  <c r="T278" i="27"/>
  <c r="U278" i="27"/>
  <c r="W278" i="27"/>
  <c r="G279" i="27"/>
  <c r="H279" i="27"/>
  <c r="I279" i="27"/>
  <c r="J279" i="27"/>
  <c r="Z279" i="27" s="1"/>
  <c r="K279" i="27"/>
  <c r="K281" i="27" s="1"/>
  <c r="K289" i="27" s="1"/>
  <c r="L279" i="27"/>
  <c r="L281" i="27" s="1"/>
  <c r="L289" i="27" s="1"/>
  <c r="M279" i="27"/>
  <c r="N279" i="27"/>
  <c r="P279" i="27"/>
  <c r="Q279" i="27"/>
  <c r="S279" i="27"/>
  <c r="T279" i="27"/>
  <c r="U279" i="27"/>
  <c r="W279" i="27"/>
  <c r="G280" i="27"/>
  <c r="H280" i="27"/>
  <c r="I280" i="27"/>
  <c r="J280" i="27"/>
  <c r="K280" i="27"/>
  <c r="L280" i="27"/>
  <c r="M280" i="27"/>
  <c r="N280" i="27"/>
  <c r="O280" i="27"/>
  <c r="P280" i="27"/>
  <c r="Q280" i="27"/>
  <c r="R280" i="27"/>
  <c r="S280" i="27"/>
  <c r="T280" i="27"/>
  <c r="U280" i="27"/>
  <c r="V280" i="27"/>
  <c r="W280" i="27"/>
  <c r="Z280" i="27"/>
  <c r="AA280" i="27"/>
  <c r="AB280" i="27"/>
  <c r="M281" i="27"/>
  <c r="M289" i="27" s="1"/>
  <c r="N281" i="27"/>
  <c r="N289" i="27" s="1"/>
  <c r="O284" i="27"/>
  <c r="G285" i="27"/>
  <c r="K286" i="27"/>
  <c r="L286" i="27"/>
  <c r="M286" i="27"/>
  <c r="N286" i="27"/>
  <c r="O286" i="27"/>
  <c r="AB286" i="27" s="1"/>
  <c r="G39" i="24" s="1"/>
  <c r="P286" i="27"/>
  <c r="Q286" i="27"/>
  <c r="R286" i="27"/>
  <c r="S286" i="27"/>
  <c r="AC286" i="27" s="1"/>
  <c r="H39" i="24" s="1"/>
  <c r="T286" i="27"/>
  <c r="U286" i="27"/>
  <c r="V286" i="27"/>
  <c r="W286" i="27"/>
  <c r="X286" i="27"/>
  <c r="K39" i="24" s="1"/>
  <c r="G287" i="27"/>
  <c r="H287" i="27"/>
  <c r="I287" i="27"/>
  <c r="J287" i="27"/>
  <c r="K287" i="27"/>
  <c r="AA287" i="27" s="1"/>
  <c r="F40" i="24" s="1"/>
  <c r="L287" i="27"/>
  <c r="M287" i="27"/>
  <c r="N287" i="27"/>
  <c r="O287" i="27"/>
  <c r="P287" i="27"/>
  <c r="Q287" i="27"/>
  <c r="R287" i="27"/>
  <c r="S287" i="27"/>
  <c r="T287" i="27"/>
  <c r="U287" i="27"/>
  <c r="V287" i="27"/>
  <c r="W287" i="27"/>
  <c r="AB287" i="27"/>
  <c r="G290" i="27"/>
  <c r="H290" i="27"/>
  <c r="I290" i="27"/>
  <c r="J290" i="27"/>
  <c r="K290" i="27"/>
  <c r="L290" i="27"/>
  <c r="M290" i="27"/>
  <c r="N290" i="27"/>
  <c r="AA290" i="27" s="1"/>
  <c r="F45" i="24" s="1"/>
  <c r="O290" i="27"/>
  <c r="AB290" i="27" s="1"/>
  <c r="G45" i="24" s="1"/>
  <c r="P290" i="27"/>
  <c r="Q290" i="27"/>
  <c r="R290" i="27"/>
  <c r="S290" i="27"/>
  <c r="T290" i="27"/>
  <c r="U290" i="27"/>
  <c r="V290" i="27"/>
  <c r="W290" i="27"/>
  <c r="X290" i="27"/>
  <c r="AC290" i="27"/>
  <c r="AD290" i="27"/>
  <c r="I45" i="24" s="1"/>
  <c r="AA291" i="27"/>
  <c r="F46" i="24" s="1"/>
  <c r="AB291" i="27"/>
  <c r="AC291" i="27"/>
  <c r="AD291" i="27"/>
  <c r="S300" i="27"/>
  <c r="T300" i="27"/>
  <c r="S301" i="27"/>
  <c r="T301" i="27"/>
  <c r="L16" i="11"/>
  <c r="O18" i="11"/>
  <c r="P18" i="11"/>
  <c r="H18" i="11"/>
  <c r="I18" i="11"/>
  <c r="L18" i="11"/>
  <c r="R18" i="11"/>
  <c r="O19" i="11"/>
  <c r="P19" i="11" s="1"/>
  <c r="H19" i="11" s="1"/>
  <c r="I19" i="11" s="1"/>
  <c r="L19" i="11"/>
  <c r="R19" i="11"/>
  <c r="O20" i="11"/>
  <c r="P20" i="11"/>
  <c r="H20" i="11"/>
  <c r="I20" i="11"/>
  <c r="L20" i="11"/>
  <c r="R20" i="11"/>
  <c r="E22" i="11"/>
  <c r="E23" i="11"/>
  <c r="E24" i="11"/>
  <c r="E31" i="11"/>
  <c r="E33" i="11"/>
  <c r="E36" i="11"/>
  <c r="N292" i="27" l="1"/>
  <c r="R292" i="27"/>
  <c r="L292" i="27"/>
  <c r="K292" i="27"/>
  <c r="AA289" i="27"/>
  <c r="F42" i="24" s="1"/>
  <c r="M292" i="27"/>
  <c r="T260" i="27"/>
  <c r="R64" i="27"/>
  <c r="R84" i="27" s="1"/>
  <c r="R53" i="27"/>
  <c r="R56" i="27" s="1"/>
  <c r="R48" i="27"/>
  <c r="R284" i="27"/>
  <c r="M234" i="27"/>
  <c r="AB46" i="27"/>
  <c r="AB47" i="27" s="1"/>
  <c r="Q47" i="27"/>
  <c r="S255" i="27"/>
  <c r="S261" i="27"/>
  <c r="G269" i="27"/>
  <c r="H269" i="27"/>
  <c r="Q247" i="27"/>
  <c r="P260" i="27"/>
  <c r="G267" i="27"/>
  <c r="G270" i="27" s="1"/>
  <c r="G258" i="27"/>
  <c r="G262" i="27" s="1"/>
  <c r="H267" i="27"/>
  <c r="X146" i="27"/>
  <c r="AD146" i="27" s="1"/>
  <c r="AD140" i="27"/>
  <c r="X142" i="27"/>
  <c r="AD142" i="27" s="1"/>
  <c r="L142" i="27"/>
  <c r="L146" i="27"/>
  <c r="AB140" i="27"/>
  <c r="AB142" i="27" s="1"/>
  <c r="S64" i="27"/>
  <c r="S53" i="27"/>
  <c r="S56" i="27" s="1"/>
  <c r="S48" i="27"/>
  <c r="S284" i="27"/>
  <c r="AC287" i="27"/>
  <c r="H40" i="24" s="1"/>
  <c r="AB278" i="27"/>
  <c r="AB281" i="27" s="1"/>
  <c r="R254" i="27"/>
  <c r="AB252" i="27"/>
  <c r="O247" i="27"/>
  <c r="P247" i="27"/>
  <c r="O260" i="27"/>
  <c r="H32" i="6"/>
  <c r="AC175" i="27"/>
  <c r="W142" i="27"/>
  <c r="W148" i="27" s="1"/>
  <c r="W146" i="27"/>
  <c r="K146" i="27"/>
  <c r="K142" i="27"/>
  <c r="K148" i="27" s="1"/>
  <c r="S260" i="27"/>
  <c r="T247" i="27"/>
  <c r="J23" i="6" s="1"/>
  <c r="Z267" i="27"/>
  <c r="P197" i="27"/>
  <c r="F50" i="6"/>
  <c r="F51" i="6" s="1"/>
  <c r="AA190" i="27"/>
  <c r="R246" i="27"/>
  <c r="AB242" i="27"/>
  <c r="AA232" i="27"/>
  <c r="U48" i="27"/>
  <c r="U284" i="27"/>
  <c r="U64" i="27"/>
  <c r="U53" i="27"/>
  <c r="T261" i="27"/>
  <c r="T255" i="27"/>
  <c r="J25" i="6" s="1"/>
  <c r="H255" i="27"/>
  <c r="I255" i="27"/>
  <c r="I269" i="27"/>
  <c r="T64" i="27"/>
  <c r="T84" i="27" s="1"/>
  <c r="T87" i="27" s="1"/>
  <c r="T53" i="27"/>
  <c r="T56" i="27" s="1"/>
  <c r="T284" i="27"/>
  <c r="T48" i="27"/>
  <c r="Q255" i="27"/>
  <c r="Q261" i="27"/>
  <c r="H247" i="27"/>
  <c r="AC140" i="27"/>
  <c r="AC142" i="27" s="1"/>
  <c r="V142" i="27"/>
  <c r="V146" i="27"/>
  <c r="AC146" i="27" s="1"/>
  <c r="M28" i="27"/>
  <c r="M35" i="27"/>
  <c r="AA279" i="27"/>
  <c r="G260" i="27"/>
  <c r="S262" i="27"/>
  <c r="AA25" i="27"/>
  <c r="L28" i="27"/>
  <c r="L35" i="27"/>
  <c r="I22" i="11"/>
  <c r="AA281" i="27"/>
  <c r="AB258" i="27"/>
  <c r="AD255" i="27"/>
  <c r="I25" i="6" s="1"/>
  <c r="O255" i="27"/>
  <c r="O261" i="27"/>
  <c r="N153" i="27"/>
  <c r="AA151" i="27"/>
  <c r="O153" i="27"/>
  <c r="AB153" i="27" s="1"/>
  <c r="V33" i="27"/>
  <c r="S164" i="27"/>
  <c r="AC164" i="27" s="1"/>
  <c r="S192" i="27"/>
  <c r="S195" i="27" s="1"/>
  <c r="S197" i="27" s="1"/>
  <c r="S278" i="27"/>
  <c r="G192" i="27"/>
  <c r="G195" i="27" s="1"/>
  <c r="G197" i="27" s="1"/>
  <c r="G278" i="27"/>
  <c r="H26" i="6"/>
  <c r="V162" i="27"/>
  <c r="V278" i="27" s="1"/>
  <c r="N120" i="27"/>
  <c r="AA120" i="27" s="1"/>
  <c r="AA118" i="27"/>
  <c r="R37" i="27"/>
  <c r="R38" i="27"/>
  <c r="P292" i="27"/>
  <c r="Z242" i="27"/>
  <c r="J246" i="27"/>
  <c r="AD193" i="27"/>
  <c r="T197" i="27"/>
  <c r="U195" i="27"/>
  <c r="U197" i="27" s="1"/>
  <c r="O192" i="27"/>
  <c r="O195" i="27" s="1"/>
  <c r="O197" i="27" s="1"/>
  <c r="O190" i="27"/>
  <c r="M148" i="27"/>
  <c r="M120" i="27"/>
  <c r="AC35" i="27"/>
  <c r="J30" i="24"/>
  <c r="AC92" i="27"/>
  <c r="H30" i="24" s="1"/>
  <c r="Q260" i="27"/>
  <c r="I235" i="27"/>
  <c r="I267" i="27"/>
  <c r="H258" i="27"/>
  <c r="AA142" i="27"/>
  <c r="AC267" i="27"/>
  <c r="S37" i="27"/>
  <c r="S38" i="27"/>
  <c r="H261" i="27"/>
  <c r="Q233" i="27"/>
  <c r="P233" i="27" s="1"/>
  <c r="O233" i="27" s="1"/>
  <c r="O234" i="27" s="1"/>
  <c r="AC188" i="27"/>
  <c r="N192" i="27"/>
  <c r="N195" i="27" s="1"/>
  <c r="N197" i="27" s="1"/>
  <c r="N190" i="27"/>
  <c r="Q278" i="27"/>
  <c r="Q281" i="27" s="1"/>
  <c r="Q289" i="27" s="1"/>
  <c r="Q164" i="27"/>
  <c r="AB164" i="27" s="1"/>
  <c r="X148" i="27"/>
  <c r="X120" i="27"/>
  <c r="AD120" i="27" s="1"/>
  <c r="AD118" i="27"/>
  <c r="L148" i="27"/>
  <c r="L120" i="27"/>
  <c r="I142" i="27"/>
  <c r="I148" i="27" s="1"/>
  <c r="I144" i="27"/>
  <c r="N144" i="27"/>
  <c r="AA144" i="27" s="1"/>
  <c r="N142" i="27"/>
  <c r="N148" i="27" s="1"/>
  <c r="AA148" i="27" s="1"/>
  <c r="F21" i="24"/>
  <c r="J142" i="27"/>
  <c r="J148" i="27" s="1"/>
  <c r="Z148" i="27" s="1"/>
  <c r="J146" i="27"/>
  <c r="Z146" i="27" s="1"/>
  <c r="G37" i="27"/>
  <c r="G47" i="27"/>
  <c r="G261" i="27"/>
  <c r="N234" i="27"/>
  <c r="AB188" i="27"/>
  <c r="P142" i="27"/>
  <c r="P144" i="27"/>
  <c r="AC235" i="27"/>
  <c r="H21" i="6" s="1"/>
  <c r="G39" i="6"/>
  <c r="AD167" i="27"/>
  <c r="I30" i="6" s="1"/>
  <c r="X287" i="27"/>
  <c r="K40" i="24" s="1"/>
  <c r="K56" i="24" s="1"/>
  <c r="P64" i="27"/>
  <c r="P84" i="27" s="1"/>
  <c r="P53" i="27"/>
  <c r="P56" i="27" s="1"/>
  <c r="P48" i="27"/>
  <c r="P38" i="27"/>
  <c r="P37" i="27"/>
  <c r="AA286" i="27"/>
  <c r="F39" i="24" s="1"/>
  <c r="X235" i="27"/>
  <c r="K21" i="6" s="1"/>
  <c r="W258" i="27"/>
  <c r="K47" i="27"/>
  <c r="K37" i="27"/>
  <c r="K38" i="27"/>
  <c r="I268" i="27"/>
  <c r="K22" i="6"/>
  <c r="AC259" i="27"/>
  <c r="J153" i="27"/>
  <c r="Z153" i="27" s="1"/>
  <c r="Q120" i="27"/>
  <c r="Q148" i="27"/>
  <c r="AB98" i="27"/>
  <c r="G85" i="27"/>
  <c r="Z85" i="27" s="1"/>
  <c r="N35" i="27"/>
  <c r="Z38" i="27"/>
  <c r="Z37" i="27"/>
  <c r="AD286" i="27"/>
  <c r="I39" i="24" s="1"/>
  <c r="I278" i="27"/>
  <c r="I281" i="27" s="1"/>
  <c r="I289" i="27" s="1"/>
  <c r="H268" i="27"/>
  <c r="J22" i="6"/>
  <c r="P255" i="27"/>
  <c r="J190" i="27"/>
  <c r="P120" i="27"/>
  <c r="P148" i="27"/>
  <c r="AA98" i="27"/>
  <c r="I37" i="27"/>
  <c r="I38" i="27"/>
  <c r="I47" i="27"/>
  <c r="J281" i="27"/>
  <c r="J289" i="27" s="1"/>
  <c r="S235" i="27"/>
  <c r="X175" i="27"/>
  <c r="AD278" i="27"/>
  <c r="U281" i="27"/>
  <c r="H281" i="27"/>
  <c r="H289" i="27" s="1"/>
  <c r="M242" i="27"/>
  <c r="O177" i="27"/>
  <c r="O148" i="27"/>
  <c r="X153" i="27"/>
  <c r="AD153" i="27" s="1"/>
  <c r="AA91" i="27"/>
  <c r="F32" i="24" s="1"/>
  <c r="N220" i="27"/>
  <c r="AA220" i="27" s="1"/>
  <c r="AA221" i="27"/>
  <c r="K192" i="27"/>
  <c r="K195" i="27" s="1"/>
  <c r="K197" i="27" s="1"/>
  <c r="Z188" i="27"/>
  <c r="H190" i="27"/>
  <c r="W281" i="27"/>
  <c r="W289" i="27" s="1"/>
  <c r="V258" i="27"/>
  <c r="AB162" i="27"/>
  <c r="G26" i="6" s="1"/>
  <c r="K26" i="6"/>
  <c r="X278" i="27"/>
  <c r="L234" i="27"/>
  <c r="V223" i="27"/>
  <c r="AC223" i="27" s="1"/>
  <c r="Z164" i="27"/>
  <c r="W153" i="27"/>
  <c r="L153" i="27"/>
  <c r="T142" i="27"/>
  <c r="T148" i="27" s="1"/>
  <c r="H142" i="27"/>
  <c r="H148" i="27" s="1"/>
  <c r="H146" i="27"/>
  <c r="AC112" i="27"/>
  <c r="V118" i="27"/>
  <c r="Z118" i="27"/>
  <c r="J120" i="27"/>
  <c r="Z120" i="27" s="1"/>
  <c r="AB90" i="27"/>
  <c r="G31" i="24" s="1"/>
  <c r="U235" i="27"/>
  <c r="T258" i="27"/>
  <c r="K234" i="27"/>
  <c r="K267" i="27" s="1"/>
  <c r="AA175" i="27"/>
  <c r="F38" i="6" s="1"/>
  <c r="F39" i="6" s="1"/>
  <c r="Z151" i="27"/>
  <c r="K153" i="27"/>
  <c r="K10" i="27"/>
  <c r="L10" i="27" s="1"/>
  <c r="J267" i="27"/>
  <c r="K30" i="6"/>
  <c r="K32" i="6"/>
  <c r="K34" i="6"/>
  <c r="K36" i="6"/>
  <c r="K38" i="6"/>
  <c r="K42" i="6"/>
  <c r="K44" i="6"/>
  <c r="K46" i="6"/>
  <c r="K48" i="6"/>
  <c r="K33" i="6"/>
  <c r="K37" i="6"/>
  <c r="K43" i="6"/>
  <c r="K47" i="6"/>
  <c r="K35" i="6"/>
  <c r="K49" i="6"/>
  <c r="K31" i="6"/>
  <c r="X280" i="27"/>
  <c r="AD280" i="27" s="1"/>
  <c r="Z259" i="27"/>
  <c r="K268" i="27"/>
  <c r="T281" i="27"/>
  <c r="T289" i="27" s="1"/>
  <c r="N255" i="27"/>
  <c r="AA254" i="27"/>
  <c r="N261" i="27"/>
  <c r="AA261" i="27" s="1"/>
  <c r="AC242" i="27"/>
  <c r="V246" i="27"/>
  <c r="X246" i="27"/>
  <c r="AD242" i="27"/>
  <c r="T235" i="27"/>
  <c r="J21" i="6" s="1"/>
  <c r="U258" i="27"/>
  <c r="AC153" i="27"/>
  <c r="P284" i="27"/>
  <c r="O281" i="27"/>
  <c r="O289" i="27" s="1"/>
  <c r="AC280" i="27"/>
  <c r="H22" i="6"/>
  <c r="AB268" i="27"/>
  <c r="AC268" i="27"/>
  <c r="M255" i="27"/>
  <c r="M261" i="27"/>
  <c r="U246" i="27"/>
  <c r="AB213" i="27"/>
  <c r="M177" i="27"/>
  <c r="AA177" i="27" s="1"/>
  <c r="Z175" i="27"/>
  <c r="I177" i="27"/>
  <c r="Z177" i="27" s="1"/>
  <c r="J26" i="6"/>
  <c r="T164" i="27"/>
  <c r="Z162" i="27"/>
  <c r="Z128" i="27"/>
  <c r="Z135" i="27" s="1"/>
  <c r="Z142" i="27" s="1"/>
  <c r="H47" i="27"/>
  <c r="Z46" i="27"/>
  <c r="J38" i="27"/>
  <c r="Z98" i="27"/>
  <c r="Z91" i="27"/>
  <c r="J32" i="6"/>
  <c r="J39" i="6" s="1"/>
  <c r="J36" i="6"/>
  <c r="J42" i="6"/>
  <c r="J46" i="6"/>
  <c r="J50" i="6"/>
  <c r="J51" i="6" s="1"/>
  <c r="J33" i="6"/>
  <c r="J37" i="6"/>
  <c r="J43" i="6"/>
  <c r="J47" i="6"/>
  <c r="J34" i="6"/>
  <c r="J48" i="6"/>
  <c r="J35" i="6"/>
  <c r="J49" i="6"/>
  <c r="J254" i="27"/>
  <c r="W241" i="27"/>
  <c r="W242" i="27" s="1"/>
  <c r="W246" i="27" s="1"/>
  <c r="R220" i="27"/>
  <c r="AB220" i="27" s="1"/>
  <c r="AB196" i="27"/>
  <c r="R192" i="27"/>
  <c r="R195" i="27" s="1"/>
  <c r="R197" i="27" s="1"/>
  <c r="X188" i="27"/>
  <c r="W120" i="27"/>
  <c r="AC91" i="27"/>
  <c r="F18" i="6"/>
  <c r="O64" i="27"/>
  <c r="O48" i="27"/>
  <c r="K45" i="24"/>
  <c r="K18" i="24"/>
  <c r="K23" i="24"/>
  <c r="K27" i="24"/>
  <c r="K33" i="24"/>
  <c r="K21" i="24"/>
  <c r="K22" i="24"/>
  <c r="L261" i="27"/>
  <c r="S223" i="27"/>
  <c r="J31" i="24"/>
  <c r="J14" i="24"/>
  <c r="J40" i="24"/>
  <c r="J42" i="24"/>
  <c r="J45" i="24"/>
  <c r="J17" i="24"/>
  <c r="J22" i="24"/>
  <c r="J24" i="24"/>
  <c r="J26" i="24"/>
  <c r="J12" i="24"/>
  <c r="J39" i="24"/>
  <c r="J18" i="24"/>
  <c r="J23" i="24"/>
  <c r="J27" i="24"/>
  <c r="J13" i="24"/>
  <c r="J21" i="24"/>
  <c r="J37" i="24"/>
  <c r="J16" i="24"/>
  <c r="Q192" i="27"/>
  <c r="Q195" i="27" s="1"/>
  <c r="Q197" i="27" s="1"/>
  <c r="Z47" i="27"/>
  <c r="H31" i="24"/>
  <c r="H45" i="24"/>
  <c r="H17" i="24"/>
  <c r="H22" i="24"/>
  <c r="H24" i="24"/>
  <c r="H26" i="24"/>
  <c r="H32" i="24"/>
  <c r="H18" i="24"/>
  <c r="H23" i="24"/>
  <c r="H16" i="24"/>
  <c r="G142" i="27"/>
  <c r="G148" i="27" s="1"/>
  <c r="O60" i="27"/>
  <c r="O62" i="27" s="1"/>
  <c r="M47" i="27"/>
  <c r="X261" i="27"/>
  <c r="AD261" i="27" s="1"/>
  <c r="R177" i="27"/>
  <c r="O142" i="27"/>
  <c r="X47" i="27"/>
  <c r="X38" i="27"/>
  <c r="U38" i="27"/>
  <c r="G14" i="24"/>
  <c r="G17" i="24"/>
  <c r="G22" i="24"/>
  <c r="G24" i="24"/>
  <c r="G26" i="24"/>
  <c r="G32" i="24"/>
  <c r="G15" i="24"/>
  <c r="G12" i="24"/>
  <c r="G16" i="24"/>
  <c r="G18" i="24"/>
  <c r="G21" i="24"/>
  <c r="G23" i="24"/>
  <c r="G25" i="24"/>
  <c r="G30" i="24"/>
  <c r="G13" i="24"/>
  <c r="G40" i="24"/>
  <c r="J31" i="6"/>
  <c r="N223" i="27"/>
  <c r="AA223" i="27" s="1"/>
  <c r="AD135" i="27"/>
  <c r="X144" i="27"/>
  <c r="AD144" i="27" s="1"/>
  <c r="W37" i="27"/>
  <c r="W47" i="27"/>
  <c r="AC28" i="27"/>
  <c r="AD92" i="27"/>
  <c r="G18" i="6"/>
  <c r="J47" i="27"/>
  <c r="H31" i="6"/>
  <c r="AB35" i="27"/>
  <c r="Q35" i="27"/>
  <c r="Q28" i="27"/>
  <c r="F9" i="6"/>
  <c r="H35" i="6"/>
  <c r="H33" i="6"/>
  <c r="H56" i="24" l="1"/>
  <c r="H51" i="24"/>
  <c r="K270" i="27"/>
  <c r="AB48" i="27"/>
  <c r="AB53" i="27"/>
  <c r="AB56" i="27" s="1"/>
  <c r="AB60" i="27" s="1"/>
  <c r="G27" i="24"/>
  <c r="AD287" i="27"/>
  <c r="I40" i="24" s="1"/>
  <c r="I56" i="24" s="1"/>
  <c r="AB177" i="27"/>
  <c r="AC38" i="27"/>
  <c r="V35" i="27"/>
  <c r="Q64" i="27"/>
  <c r="Q84" i="27" s="1"/>
  <c r="Q53" i="27"/>
  <c r="Q56" i="27" s="1"/>
  <c r="Q48" i="27"/>
  <c r="Q284" i="27"/>
  <c r="AB284" i="27" s="1"/>
  <c r="G37" i="24" s="1"/>
  <c r="O84" i="27"/>
  <c r="W247" i="27"/>
  <c r="V260" i="27"/>
  <c r="AC260" i="27" s="1"/>
  <c r="AC246" i="27"/>
  <c r="AC37" i="27"/>
  <c r="S60" i="27"/>
  <c r="S62" i="27" s="1"/>
  <c r="AB38" i="27"/>
  <c r="AB37" i="27"/>
  <c r="J33" i="24"/>
  <c r="Z101" i="27"/>
  <c r="O292" i="27"/>
  <c r="AB289" i="27"/>
  <c r="G42" i="24" s="1"/>
  <c r="Z190" i="27"/>
  <c r="H292" i="27"/>
  <c r="F16" i="24"/>
  <c r="F56" i="24" s="1"/>
  <c r="AA35" i="27"/>
  <c r="AA28" i="27"/>
  <c r="U56" i="27"/>
  <c r="S84" i="27"/>
  <c r="H19" i="24"/>
  <c r="H52" i="24"/>
  <c r="Z48" i="27"/>
  <c r="Z53" i="27"/>
  <c r="Z56" i="27" s="1"/>
  <c r="Z60" i="27" s="1"/>
  <c r="Z62" i="27" s="1"/>
  <c r="H48" i="27"/>
  <c r="H53" i="27"/>
  <c r="H56" i="27" s="1"/>
  <c r="H284" i="27"/>
  <c r="H64" i="27"/>
  <c r="H84" i="27" s="1"/>
  <c r="G53" i="6"/>
  <c r="J292" i="27"/>
  <c r="G64" i="27"/>
  <c r="G48" i="27"/>
  <c r="G53" i="27"/>
  <c r="G56" i="27" s="1"/>
  <c r="G60" i="27" s="1"/>
  <c r="G62" i="27" s="1"/>
  <c r="G284" i="27"/>
  <c r="O258" i="27"/>
  <c r="O262" i="27" s="1"/>
  <c r="P235" i="27"/>
  <c r="L235" i="27"/>
  <c r="L267" i="27"/>
  <c r="L270" i="27" s="1"/>
  <c r="K258" i="27"/>
  <c r="K235" i="27"/>
  <c r="I64" i="27"/>
  <c r="I84" i="27" s="1"/>
  <c r="I53" i="27"/>
  <c r="I56" i="27" s="1"/>
  <c r="I284" i="27"/>
  <c r="I48" i="27"/>
  <c r="I292" i="27"/>
  <c r="I288" i="27"/>
  <c r="K48" i="27"/>
  <c r="K53" i="27"/>
  <c r="K56" i="27" s="1"/>
  <c r="K64" i="27"/>
  <c r="K284" i="27"/>
  <c r="Z246" i="27"/>
  <c r="AA247" i="27" s="1"/>
  <c r="F23" i="6" s="1"/>
  <c r="J260" i="27"/>
  <c r="S281" i="27"/>
  <c r="S289" i="27" s="1"/>
  <c r="AC278" i="27"/>
  <c r="R260" i="27"/>
  <c r="S247" i="27"/>
  <c r="AB246" i="27"/>
  <c r="H270" i="27"/>
  <c r="T262" i="27"/>
  <c r="W48" i="27"/>
  <c r="W53" i="27"/>
  <c r="W56" i="27" s="1"/>
  <c r="W60" i="27" s="1"/>
  <c r="W62" i="27" s="1"/>
  <c r="W284" i="27"/>
  <c r="W64" i="27"/>
  <c r="W84" i="27" s="1"/>
  <c r="K39" i="6"/>
  <c r="Q37" i="27"/>
  <c r="Q38" i="27"/>
  <c r="J53" i="6"/>
  <c r="J56" i="6" s="1"/>
  <c r="J57" i="6" s="1"/>
  <c r="X260" i="27"/>
  <c r="AD246" i="27"/>
  <c r="AD247" i="27" s="1"/>
  <c r="I23" i="6" s="1"/>
  <c r="V262" i="27"/>
  <c r="AC258" i="27"/>
  <c r="AA101" i="27"/>
  <c r="L37" i="27"/>
  <c r="L38" i="27"/>
  <c r="H38" i="6"/>
  <c r="H39" i="6" s="1"/>
  <c r="V175" i="27"/>
  <c r="AC177" i="27"/>
  <c r="AD33" i="27"/>
  <c r="I17" i="24" s="1"/>
  <c r="W292" i="27"/>
  <c r="F53" i="6"/>
  <c r="F56" i="6" s="1"/>
  <c r="AA192" i="27"/>
  <c r="AA195" i="27" s="1"/>
  <c r="AA197" i="27" s="1"/>
  <c r="N235" i="27"/>
  <c r="M258" i="27"/>
  <c r="G19" i="24"/>
  <c r="G52" i="24"/>
  <c r="J28" i="24"/>
  <c r="J53" i="24"/>
  <c r="L258" i="27"/>
  <c r="M235" i="27"/>
  <c r="Z192" i="27"/>
  <c r="Z195" i="27" s="1"/>
  <c r="Z197" i="27" s="1"/>
  <c r="U289" i="27"/>
  <c r="Q292" i="27"/>
  <c r="R293" i="27" s="1"/>
  <c r="U84" i="27"/>
  <c r="J53" i="27"/>
  <c r="J56" i="27" s="1"/>
  <c r="J48" i="27"/>
  <c r="J64" i="27"/>
  <c r="J84" i="27" s="1"/>
  <c r="J284" i="27"/>
  <c r="K53" i="24"/>
  <c r="K28" i="24"/>
  <c r="J270" i="27"/>
  <c r="J247" i="27"/>
  <c r="N38" i="27"/>
  <c r="N37" i="27"/>
  <c r="G50" i="6"/>
  <c r="G51" i="6" s="1"/>
  <c r="AB192" i="27"/>
  <c r="AB195" i="27" s="1"/>
  <c r="AB197" i="27" s="1"/>
  <c r="AB190" i="27"/>
  <c r="H262" i="27"/>
  <c r="I263" i="27" s="1"/>
  <c r="I285" i="27" s="1"/>
  <c r="T263" i="27"/>
  <c r="T285" i="27" s="1"/>
  <c r="J38" i="24" s="1"/>
  <c r="J55" i="24" s="1"/>
  <c r="L47" i="27"/>
  <c r="X190" i="27"/>
  <c r="X192" i="27"/>
  <c r="X195" i="27" s="1"/>
  <c r="X197" i="27" s="1"/>
  <c r="M10" i="27"/>
  <c r="L269" i="27"/>
  <c r="L268" i="27"/>
  <c r="X177" i="27"/>
  <c r="X279" i="27"/>
  <c r="X281" i="27" s="1"/>
  <c r="X289" i="27" s="1"/>
  <c r="P234" i="27"/>
  <c r="R87" i="27"/>
  <c r="R99" i="27"/>
  <c r="R100" i="27" s="1"/>
  <c r="R86" i="27"/>
  <c r="AC47" i="27"/>
  <c r="G56" i="24"/>
  <c r="X48" i="27"/>
  <c r="X53" i="27"/>
  <c r="X56" i="27" s="1"/>
  <c r="X60" i="27" s="1"/>
  <c r="X284" i="27"/>
  <c r="K37" i="24" s="1"/>
  <c r="X64" i="27"/>
  <c r="K19" i="24"/>
  <c r="K52" i="24"/>
  <c r="AD162" i="27"/>
  <c r="I26" i="6" s="1"/>
  <c r="T292" i="27"/>
  <c r="J47" i="24" s="1"/>
  <c r="J48" i="24" s="1"/>
  <c r="K50" i="6"/>
  <c r="K51" i="6" s="1"/>
  <c r="AA153" i="27"/>
  <c r="V120" i="27"/>
  <c r="AC118" i="27"/>
  <c r="AC148" i="27" s="1"/>
  <c r="V148" i="27"/>
  <c r="P60" i="27"/>
  <c r="P62" i="27" s="1"/>
  <c r="O235" i="27"/>
  <c r="AA234" i="27"/>
  <c r="N258" i="27"/>
  <c r="H50" i="6"/>
  <c r="H51" i="6" s="1"/>
  <c r="AC190" i="27"/>
  <c r="AC192" i="27"/>
  <c r="R223" i="27"/>
  <c r="AB223" i="27" s="1"/>
  <c r="W260" i="27"/>
  <c r="W262" i="27" s="1"/>
  <c r="X247" i="27"/>
  <c r="K23" i="6" s="1"/>
  <c r="F22" i="6"/>
  <c r="Z268" i="27"/>
  <c r="AA268" i="27"/>
  <c r="J255" i="27"/>
  <c r="J261" i="27"/>
  <c r="Z261" i="27" s="1"/>
  <c r="Z254" i="27"/>
  <c r="K269" i="27"/>
  <c r="K255" i="27"/>
  <c r="J269" i="27"/>
  <c r="M48" i="27"/>
  <c r="M53" i="27"/>
  <c r="M56" i="27" s="1"/>
  <c r="M64" i="27"/>
  <c r="M84" i="27" s="1"/>
  <c r="M284" i="27"/>
  <c r="L293" i="27"/>
  <c r="M293" i="27"/>
  <c r="N293" i="27"/>
  <c r="K293" i="27"/>
  <c r="AA292" i="27"/>
  <c r="F47" i="24" s="1"/>
  <c r="F48" i="24" s="1"/>
  <c r="J56" i="24"/>
  <c r="R60" i="27"/>
  <c r="R62" i="27" s="1"/>
  <c r="U208" i="27"/>
  <c r="U212" i="27" s="1"/>
  <c r="J19" i="24"/>
  <c r="J52" i="24"/>
  <c r="I270" i="27"/>
  <c r="N47" i="27"/>
  <c r="U260" i="27"/>
  <c r="U262" i="27" s="1"/>
  <c r="V263" i="27" s="1"/>
  <c r="V285" i="27" s="1"/>
  <c r="V247" i="27"/>
  <c r="K53" i="6"/>
  <c r="K56" i="6" s="1"/>
  <c r="K57" i="6" s="1"/>
  <c r="AB101" i="27"/>
  <c r="P86" i="27"/>
  <c r="P87" i="27"/>
  <c r="P99" i="27"/>
  <c r="P100" i="27" s="1"/>
  <c r="Q234" i="27"/>
  <c r="R247" i="27"/>
  <c r="Z278" i="27"/>
  <c r="Z281" i="27" s="1"/>
  <c r="G281" i="27"/>
  <c r="G289" i="27" s="1"/>
  <c r="M38" i="27"/>
  <c r="M37" i="27"/>
  <c r="T60" i="27"/>
  <c r="R261" i="27"/>
  <c r="AB261" i="27" s="1"/>
  <c r="R255" i="27"/>
  <c r="AB254" i="27"/>
  <c r="U247" i="27"/>
  <c r="X292" i="27" l="1"/>
  <c r="K47" i="24" s="1"/>
  <c r="K42" i="24"/>
  <c r="H288" i="27"/>
  <c r="AA38" i="27"/>
  <c r="AA37" i="27"/>
  <c r="F18" i="24"/>
  <c r="AA47" i="27"/>
  <c r="U293" i="27"/>
  <c r="U292" i="27"/>
  <c r="AB260" i="27"/>
  <c r="R262" i="27"/>
  <c r="V38" i="27"/>
  <c r="V47" i="27"/>
  <c r="AD35" i="27"/>
  <c r="I18" i="24" s="1"/>
  <c r="O293" i="27"/>
  <c r="T288" i="27"/>
  <c r="J41" i="24" s="1"/>
  <c r="L48" i="27"/>
  <c r="L53" i="27"/>
  <c r="L56" i="27" s="1"/>
  <c r="L64" i="27"/>
  <c r="L84" i="27" s="1"/>
  <c r="L284" i="27"/>
  <c r="N48" i="27"/>
  <c r="N53" i="27"/>
  <c r="N56" i="27" s="1"/>
  <c r="P208" i="27" s="1"/>
  <c r="P212" i="27" s="1"/>
  <c r="N64" i="27"/>
  <c r="N84" i="27" s="1"/>
  <c r="N284" i="27"/>
  <c r="AA258" i="27"/>
  <c r="N262" i="27"/>
  <c r="G51" i="24"/>
  <c r="F57" i="6"/>
  <c r="G55" i="6"/>
  <c r="S292" i="27"/>
  <c r="I60" i="27"/>
  <c r="I62" i="27" s="1"/>
  <c r="L208" i="27"/>
  <c r="L212" i="27" s="1"/>
  <c r="Z269" i="27"/>
  <c r="Z270" i="27" s="1"/>
  <c r="AA269" i="27"/>
  <c r="AC195" i="27"/>
  <c r="AC197" i="27" s="1"/>
  <c r="V192" i="27"/>
  <c r="Q60" i="27"/>
  <c r="Q62" i="27" s="1"/>
  <c r="T208" i="27"/>
  <c r="T212" i="27" s="1"/>
  <c r="R208" i="27"/>
  <c r="R235" i="27"/>
  <c r="Q258" i="27"/>
  <c r="Q262" i="27" s="1"/>
  <c r="R263" i="27" s="1"/>
  <c r="R285" i="27" s="1"/>
  <c r="R288" i="27" s="1"/>
  <c r="M99" i="27"/>
  <c r="M100" i="27" s="1"/>
  <c r="M86" i="27"/>
  <c r="M87" i="27"/>
  <c r="I53" i="6"/>
  <c r="I56" i="6" s="1"/>
  <c r="I57" i="6" s="1"/>
  <c r="I86" i="27"/>
  <c r="I87" i="27"/>
  <c r="I99" i="27"/>
  <c r="I100" i="27" s="1"/>
  <c r="G84" i="27"/>
  <c r="Z64" i="27"/>
  <c r="Z84" i="27" s="1"/>
  <c r="AC269" i="27"/>
  <c r="AC270" i="27" s="1"/>
  <c r="AB255" i="27"/>
  <c r="G25" i="6" s="1"/>
  <c r="AC255" i="27"/>
  <c r="H25" i="6" s="1"/>
  <c r="Z260" i="27"/>
  <c r="J262" i="27"/>
  <c r="S208" i="27"/>
  <c r="S212" i="27" s="1"/>
  <c r="S99" i="27"/>
  <c r="S100" i="27" s="1"/>
  <c r="AC100" i="27" s="1"/>
  <c r="S87" i="27"/>
  <c r="S86" i="27"/>
  <c r="H263" i="27"/>
  <c r="H285" i="27" s="1"/>
  <c r="G56" i="6"/>
  <c r="H53" i="6"/>
  <c r="U86" i="27"/>
  <c r="U87" i="27"/>
  <c r="V279" i="27"/>
  <c r="AD175" i="27"/>
  <c r="I38" i="6" s="1"/>
  <c r="I39" i="6" s="1"/>
  <c r="K84" i="27"/>
  <c r="U60" i="27"/>
  <c r="O86" i="27"/>
  <c r="O87" i="27"/>
  <c r="O99" i="27"/>
  <c r="O100" i="27" s="1"/>
  <c r="N10" i="27"/>
  <c r="M268" i="27"/>
  <c r="M269" i="27"/>
  <c r="AC247" i="27"/>
  <c r="H23" i="6" s="1"/>
  <c r="AB247" i="27"/>
  <c r="G23" i="6" s="1"/>
  <c r="AC48" i="27"/>
  <c r="AC53" i="27"/>
  <c r="AC56" i="27" s="1"/>
  <c r="H27" i="24"/>
  <c r="P263" i="27"/>
  <c r="P285" i="27" s="1"/>
  <c r="P288" i="27" s="1"/>
  <c r="H60" i="27"/>
  <c r="H62" i="27" s="1"/>
  <c r="K208" i="27"/>
  <c r="K212" i="27" s="1"/>
  <c r="Q87" i="27"/>
  <c r="Q86" i="27"/>
  <c r="Q99" i="27"/>
  <c r="Q100" i="27" s="1"/>
  <c r="G288" i="27"/>
  <c r="G292" i="27"/>
  <c r="AB267" i="27"/>
  <c r="AB235" i="27"/>
  <c r="G21" i="6" s="1"/>
  <c r="AA267" i="27"/>
  <c r="AA235" i="27"/>
  <c r="F21" i="6" s="1"/>
  <c r="M267" i="27"/>
  <c r="M270" i="27" s="1"/>
  <c r="M60" i="27"/>
  <c r="M62" i="27" s="1"/>
  <c r="J86" i="27"/>
  <c r="J99" i="27"/>
  <c r="J100" i="27" s="1"/>
  <c r="J87" i="27"/>
  <c r="AC262" i="27"/>
  <c r="W263" i="27"/>
  <c r="W285" i="27" s="1"/>
  <c r="W288" i="27" s="1"/>
  <c r="W87" i="27"/>
  <c r="W86" i="27"/>
  <c r="AB292" i="27"/>
  <c r="G47" i="24" s="1"/>
  <c r="G48" i="24" s="1"/>
  <c r="Q235" i="27"/>
  <c r="P258" i="27"/>
  <c r="P262" i="27" s="1"/>
  <c r="G28" i="24"/>
  <c r="G53" i="24"/>
  <c r="J60" i="27"/>
  <c r="J62" i="27" s="1"/>
  <c r="AD260" i="27"/>
  <c r="X262" i="27"/>
  <c r="AD262" i="27" s="1"/>
  <c r="AD263" i="27" s="1"/>
  <c r="AA284" i="27"/>
  <c r="F37" i="24" s="1"/>
  <c r="AB64" i="27"/>
  <c r="AB84" i="27" s="1"/>
  <c r="AB62" i="27"/>
  <c r="G11" i="6"/>
  <c r="AB269" i="27"/>
  <c r="Q293" i="27"/>
  <c r="X62" i="27"/>
  <c r="K11" i="6"/>
  <c r="U263" i="27"/>
  <c r="U285" i="27" s="1"/>
  <c r="U288" i="27" s="1"/>
  <c r="K60" i="27"/>
  <c r="K62" i="27" s="1"/>
  <c r="J43" i="24"/>
  <c r="T62" i="27"/>
  <c r="J11" i="6"/>
  <c r="AA255" i="27"/>
  <c r="F25" i="6" s="1"/>
  <c r="P293" i="27"/>
  <c r="H87" i="27"/>
  <c r="H86" i="27"/>
  <c r="H99" i="27"/>
  <c r="H100" i="27" s="1"/>
  <c r="J34" i="24"/>
  <c r="J54" i="24"/>
  <c r="AA48" i="27" l="1"/>
  <c r="F27" i="24"/>
  <c r="AA53" i="27"/>
  <c r="AA56" i="27" s="1"/>
  <c r="AA60" i="27" s="1"/>
  <c r="AC279" i="27"/>
  <c r="AC281" i="27" s="1"/>
  <c r="AD279" i="27"/>
  <c r="V281" i="27"/>
  <c r="Z262" i="27"/>
  <c r="AA263" i="27" s="1"/>
  <c r="J263" i="27"/>
  <c r="J285" i="27" s="1"/>
  <c r="J288" i="27" s="1"/>
  <c r="F19" i="24"/>
  <c r="F52" i="24"/>
  <c r="J19" i="6"/>
  <c r="J27" i="6" s="1"/>
  <c r="G19" i="6"/>
  <c r="G27" i="6"/>
  <c r="Q263" i="27"/>
  <c r="Q285" i="27" s="1"/>
  <c r="Q288" i="27" s="1"/>
  <c r="N99" i="27"/>
  <c r="N100" i="27" s="1"/>
  <c r="N87" i="27"/>
  <c r="N86" i="27"/>
  <c r="I19" i="24"/>
  <c r="I52" i="24"/>
  <c r="K86" i="27"/>
  <c r="K87" i="27"/>
  <c r="K99" i="27"/>
  <c r="K100" i="27" s="1"/>
  <c r="S263" i="27"/>
  <c r="S285" i="27" s="1"/>
  <c r="AB262" i="27"/>
  <c r="AC263" i="27" s="1"/>
  <c r="U62" i="27"/>
  <c r="K19" i="6"/>
  <c r="K27" i="6" s="1"/>
  <c r="V195" i="27"/>
  <c r="V197" i="27" s="1"/>
  <c r="AD192" i="27"/>
  <c r="AD195" i="27" s="1"/>
  <c r="O263" i="27"/>
  <c r="O285" i="27" s="1"/>
  <c r="AA262" i="27"/>
  <c r="AB86" i="27"/>
  <c r="AB87" i="27"/>
  <c r="AB99" i="27"/>
  <c r="AB100" i="27" s="1"/>
  <c r="G33" i="24"/>
  <c r="O10" i="27"/>
  <c r="N269" i="27"/>
  <c r="N268" i="27"/>
  <c r="N267" i="27"/>
  <c r="N270" i="27" s="1"/>
  <c r="N60" i="27"/>
  <c r="N62" i="27" s="1"/>
  <c r="Q208" i="27"/>
  <c r="Q212" i="27" s="1"/>
  <c r="V53" i="27"/>
  <c r="AD53" i="27" s="1"/>
  <c r="V284" i="27"/>
  <c r="V64" i="27"/>
  <c r="V48" i="27"/>
  <c r="AD47" i="27"/>
  <c r="I27" i="24" s="1"/>
  <c r="N208" i="27"/>
  <c r="Z86" i="27"/>
  <c r="Z99" i="27"/>
  <c r="Z100" i="27" s="1"/>
  <c r="Z87" i="27"/>
  <c r="K48" i="24"/>
  <c r="AA270" i="27"/>
  <c r="H28" i="24"/>
  <c r="H53" i="24"/>
  <c r="G57" i="6"/>
  <c r="H55" i="6"/>
  <c r="H56" i="6" s="1"/>
  <c r="H57" i="6" s="1"/>
  <c r="G86" i="27"/>
  <c r="G99" i="27"/>
  <c r="G100" i="27" s="1"/>
  <c r="G87" i="27"/>
  <c r="AC60" i="27"/>
  <c r="V56" i="27"/>
  <c r="AB208" i="27"/>
  <c r="R212" i="27"/>
  <c r="AB212" i="27" s="1"/>
  <c r="L86" i="27"/>
  <c r="L99" i="27"/>
  <c r="L100" i="27" s="1"/>
  <c r="L87" i="27"/>
  <c r="S293" i="27"/>
  <c r="AB270" i="27"/>
  <c r="L60" i="27"/>
  <c r="L62" i="27" s="1"/>
  <c r="O208" i="27"/>
  <c r="O212" i="27" s="1"/>
  <c r="X263" i="27"/>
  <c r="X285" i="27" s="1"/>
  <c r="M208" i="27"/>
  <c r="M212" i="27" s="1"/>
  <c r="T293" i="27"/>
  <c r="AA64" i="27"/>
  <c r="AA84" i="27" s="1"/>
  <c r="W208" i="27" l="1"/>
  <c r="W212" i="27" s="1"/>
  <c r="V208" i="27"/>
  <c r="AD56" i="27"/>
  <c r="AC62" i="27"/>
  <c r="H11" i="6"/>
  <c r="V60" i="27"/>
  <c r="AD60" i="27" s="1"/>
  <c r="I11" i="6" s="1"/>
  <c r="P10" i="27"/>
  <c r="O268" i="27"/>
  <c r="O269" i="27"/>
  <c r="O267" i="27"/>
  <c r="O270" i="27" s="1"/>
  <c r="N212" i="27"/>
  <c r="AA212" i="27" s="1"/>
  <c r="AA208" i="27"/>
  <c r="I28" i="24"/>
  <c r="I53" i="24"/>
  <c r="AC285" i="27"/>
  <c r="H38" i="24" s="1"/>
  <c r="H55" i="24" s="1"/>
  <c r="S288" i="27"/>
  <c r="AA62" i="27"/>
  <c r="F11" i="6"/>
  <c r="V84" i="27"/>
  <c r="AD64" i="27"/>
  <c r="AC64" i="27"/>
  <c r="AC84" i="27" s="1"/>
  <c r="F28" i="24"/>
  <c r="F53" i="24"/>
  <c r="G34" i="24"/>
  <c r="G54" i="24"/>
  <c r="AA99" i="27"/>
  <c r="AA100" i="27" s="1"/>
  <c r="AA86" i="27"/>
  <c r="F33" i="24"/>
  <c r="AA87" i="27"/>
  <c r="AD284" i="27"/>
  <c r="I37" i="24" s="1"/>
  <c r="AC284" i="27"/>
  <c r="H37" i="24" s="1"/>
  <c r="AB263" i="27"/>
  <c r="K38" i="24"/>
  <c r="X288" i="27"/>
  <c r="K41" i="24" s="1"/>
  <c r="V289" i="27"/>
  <c r="AD281" i="27"/>
  <c r="AD285" i="27"/>
  <c r="I38" i="24" s="1"/>
  <c r="I55" i="24" s="1"/>
  <c r="AB285" i="27"/>
  <c r="G38" i="24" s="1"/>
  <c r="O288" i="27"/>
  <c r="AB288" i="27" s="1"/>
  <c r="G41" i="24" s="1"/>
  <c r="K55" i="24" l="1"/>
  <c r="K43" i="24"/>
  <c r="Q10" i="27"/>
  <c r="P268" i="27"/>
  <c r="P269" i="27"/>
  <c r="P267" i="27"/>
  <c r="P270" i="27" s="1"/>
  <c r="I19" i="6"/>
  <c r="I27" i="6" s="1"/>
  <c r="H19" i="6"/>
  <c r="H27" i="6" s="1"/>
  <c r="AC288" i="27"/>
  <c r="H41" i="24" s="1"/>
  <c r="AC86" i="27"/>
  <c r="AC99" i="27"/>
  <c r="AC87" i="27"/>
  <c r="H33" i="24"/>
  <c r="G55" i="24"/>
  <c r="G43" i="24"/>
  <c r="AC208" i="27"/>
  <c r="V212" i="27"/>
  <c r="AC212" i="27" s="1"/>
  <c r="V288" i="27"/>
  <c r="AD288" i="27" s="1"/>
  <c r="I41" i="24" s="1"/>
  <c r="V292" i="27"/>
  <c r="AD289" i="27"/>
  <c r="I42" i="24" s="1"/>
  <c r="AC289" i="27"/>
  <c r="H42" i="24" s="1"/>
  <c r="V87" i="27"/>
  <c r="AD84" i="27"/>
  <c r="E27" i="11"/>
  <c r="F19" i="6"/>
  <c r="F27" i="6"/>
  <c r="F34" i="24"/>
  <c r="F54" i="24"/>
  <c r="H43" i="24" l="1"/>
  <c r="I43" i="24"/>
  <c r="H34" i="24"/>
  <c r="H54" i="24"/>
  <c r="R10" i="27"/>
  <c r="Q269" i="27"/>
  <c r="Q268" i="27"/>
  <c r="Q267" i="27"/>
  <c r="W293" i="27"/>
  <c r="X293" i="27"/>
  <c r="V293" i="27"/>
  <c r="AD292" i="27"/>
  <c r="I47" i="24" s="1"/>
  <c r="I48" i="24" s="1"/>
  <c r="AC292" i="27"/>
  <c r="H47" i="24" s="1"/>
  <c r="H48" i="24" s="1"/>
  <c r="F16" i="11"/>
  <c r="F22" i="11"/>
  <c r="F17" i="11"/>
  <c r="F18" i="11"/>
  <c r="F20" i="11"/>
  <c r="F21" i="11"/>
  <c r="F19" i="11"/>
  <c r="F24" i="11"/>
  <c r="AD87" i="27"/>
  <c r="I33" i="24"/>
  <c r="Q270" i="27" l="1"/>
  <c r="S10" i="27"/>
  <c r="R268" i="27"/>
  <c r="R269" i="27"/>
  <c r="R267" i="27"/>
  <c r="R270" i="27" s="1"/>
  <c r="T10" i="27" l="1"/>
  <c r="S268" i="27"/>
  <c r="S267" i="27"/>
  <c r="S269" i="27"/>
  <c r="S270" i="27" l="1"/>
  <c r="U10" i="27"/>
  <c r="T268" i="27"/>
  <c r="T267" i="27"/>
  <c r="T269" i="27"/>
  <c r="T270" i="27" l="1"/>
  <c r="V10" i="27"/>
  <c r="U268" i="27"/>
  <c r="U267" i="27"/>
  <c r="U270" i="27" s="1"/>
  <c r="U269" i="27"/>
  <c r="W10" i="27" l="1"/>
  <c r="V267" i="27"/>
  <c r="V270" i="27" s="1"/>
  <c r="V268" i="27"/>
  <c r="V269" i="27"/>
  <c r="X10" i="27" l="1"/>
  <c r="W16" i="27"/>
  <c r="W269" i="27"/>
  <c r="W268" i="27"/>
  <c r="W267" i="27"/>
  <c r="W270" i="27" s="1"/>
  <c r="X16" i="27" l="1"/>
  <c r="X268" i="27"/>
  <c r="X269" i="27"/>
  <c r="X267" i="27"/>
  <c r="X270" i="27" l="1"/>
  <c r="K9" i="6"/>
  <c r="K9" i="24"/>
  <c r="AD16" i="27"/>
  <c r="I9" i="24" l="1"/>
  <c r="I9" i="6"/>
  <c r="K244" i="27" l="1"/>
  <c r="L244" i="27"/>
  <c r="M244" i="27"/>
  <c r="K245" i="27"/>
  <c r="L245" i="27"/>
  <c r="M245" i="27"/>
  <c r="K246" i="27"/>
  <c r="L246" i="27"/>
  <c r="M246" i="27"/>
  <c r="K247" i="27"/>
  <c r="L247" i="27"/>
  <c r="M247" i="27"/>
  <c r="N247" i="27"/>
  <c r="K260" i="27"/>
  <c r="L260" i="27"/>
  <c r="M260" i="27"/>
  <c r="K262" i="27"/>
  <c r="L262" i="27"/>
  <c r="M262" i="27"/>
  <c r="K263" i="27"/>
  <c r="L263" i="27"/>
  <c r="M263" i="27"/>
  <c r="N263" i="27"/>
  <c r="K285" i="27"/>
  <c r="L285" i="27"/>
  <c r="M285" i="27"/>
  <c r="N285" i="27"/>
  <c r="AA285" i="27"/>
  <c r="K288" i="27"/>
  <c r="L288" i="27"/>
  <c r="M288" i="27"/>
  <c r="N288" i="27"/>
  <c r="AA288" i="27"/>
  <c r="F38" i="24"/>
  <c r="F41" i="24"/>
  <c r="F43" i="24"/>
  <c r="F55"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<sst xmlns="http://schemas.openxmlformats.org/spreadsheetml/2006/main" count="510" uniqueCount="351">
  <si>
    <t>DRAFT</t>
  </si>
  <si>
    <t>CONFIDENTIAL</t>
  </si>
  <si>
    <t>($ millions)</t>
  </si>
  <si>
    <t>4Q21</t>
  </si>
  <si>
    <t>1Q22</t>
  </si>
  <si>
    <t>2Q22</t>
  </si>
  <si>
    <t>3Q22</t>
  </si>
  <si>
    <t>4Q22</t>
  </si>
  <si>
    <t>1Q23</t>
  </si>
  <si>
    <t>2Q23</t>
  </si>
  <si>
    <t>3Q23</t>
  </si>
  <si>
    <t>4Q23</t>
  </si>
  <si>
    <t>1Q24</t>
  </si>
  <si>
    <t>2Q24</t>
  </si>
  <si>
    <t>3Q24</t>
  </si>
  <si>
    <t>Cost of goods sold</t>
  </si>
  <si>
    <t>Gross profit</t>
  </si>
  <si>
    <t>Depreciation &amp; amortization</t>
  </si>
  <si>
    <t>EBT</t>
  </si>
  <si>
    <t>EBITDA</t>
  </si>
  <si>
    <t>Total current assets</t>
  </si>
  <si>
    <t>Total Assets</t>
  </si>
  <si>
    <t>Total Assets Check</t>
  </si>
  <si>
    <t>Total current liabilities</t>
  </si>
  <si>
    <t>Total liabilities</t>
  </si>
  <si>
    <t>Retained earnings</t>
  </si>
  <si>
    <t>Total shareholder's equity</t>
  </si>
  <si>
    <t>Total liabilities &amp; shareholder's equity</t>
  </si>
  <si>
    <t>Total Liabilities Check</t>
  </si>
  <si>
    <t>Net Working Capital</t>
  </si>
  <si>
    <t>Change in Net Working Capital</t>
  </si>
  <si>
    <t>Decrease (increase) in:</t>
  </si>
  <si>
    <t>Trade and other receivables</t>
  </si>
  <si>
    <t>Increase (decrease) in:</t>
  </si>
  <si>
    <t>Net cash flows provided by (used in) operating activities</t>
  </si>
  <si>
    <t>Purchase of property, plant and equipment</t>
  </si>
  <si>
    <t>Quarter Ended</t>
  </si>
  <si>
    <t>Adjusted EBITDA</t>
  </si>
  <si>
    <t>Free Cash Flow Build</t>
  </si>
  <si>
    <t>Memo Items:</t>
  </si>
  <si>
    <t>Gross Margin</t>
  </si>
  <si>
    <t>EBITDA Margin</t>
  </si>
  <si>
    <t>LTM</t>
  </si>
  <si>
    <t>Interest</t>
  </si>
  <si>
    <t>Year Ended</t>
  </si>
  <si>
    <t>Net Income (Loss)</t>
  </si>
  <si>
    <t>Capital Structure</t>
  </si>
  <si>
    <t>Effective</t>
  </si>
  <si>
    <t>Credit</t>
  </si>
  <si>
    <t>Trading</t>
  </si>
  <si>
    <t>Description</t>
  </si>
  <si>
    <t>Leverage</t>
  </si>
  <si>
    <t>Rate</t>
  </si>
  <si>
    <t>Maturity</t>
  </si>
  <si>
    <t>Rating</t>
  </si>
  <si>
    <t>NA</t>
  </si>
  <si>
    <t>Total Debt</t>
  </si>
  <si>
    <t>Net Debt</t>
  </si>
  <si>
    <t>Bingo Industries</t>
  </si>
  <si>
    <t>(A$ millions)</t>
  </si>
  <si>
    <t>Face</t>
  </si>
  <si>
    <t xml:space="preserve">Effective </t>
  </si>
  <si>
    <t xml:space="preserve">Annual </t>
  </si>
  <si>
    <t>Value</t>
  </si>
  <si>
    <t>(Face)</t>
  </si>
  <si>
    <t>SOFR / Libor</t>
  </si>
  <si>
    <t>Spread</t>
  </si>
  <si>
    <t>Current Liquidity</t>
  </si>
  <si>
    <t>Less: Outstanding Borrowings</t>
  </si>
  <si>
    <t>Total Liquidity</t>
  </si>
  <si>
    <t>Pulled from Debtwire</t>
  </si>
  <si>
    <t>AUD 75m RCF</t>
  </si>
  <si>
    <t xml:space="preserve">AUD 325m Term Loan B First Lien </t>
  </si>
  <si>
    <t>USD 375m Term Loan B First Lien</t>
  </si>
  <si>
    <t>Date</t>
  </si>
  <si>
    <t>Price</t>
  </si>
  <si>
    <t>1Q25</t>
  </si>
  <si>
    <t>4Q24</t>
  </si>
  <si>
    <t>Cash and cash equivalents</t>
  </si>
  <si>
    <t>Contract assets</t>
  </si>
  <si>
    <t>Inventories</t>
  </si>
  <si>
    <t>Other assets</t>
  </si>
  <si>
    <t>Income tax receivable</t>
  </si>
  <si>
    <t>Assets classified as held-for-sale</t>
  </si>
  <si>
    <t>Property, plant and equipment</t>
  </si>
  <si>
    <t>Right-of-use assets</t>
  </si>
  <si>
    <t>Intangible assets</t>
  </si>
  <si>
    <t>Trade and other payables</t>
  </si>
  <si>
    <t>Deferred settlement payable</t>
  </si>
  <si>
    <t>Borrowings</t>
  </si>
  <si>
    <t>Provisions</t>
  </si>
  <si>
    <t>Related party loan</t>
  </si>
  <si>
    <t>Deferred tax liabilities</t>
  </si>
  <si>
    <t>Other payables</t>
  </si>
  <si>
    <t>Issued capital</t>
  </si>
  <si>
    <t>Contributed equity</t>
  </si>
  <si>
    <t>Reserves</t>
  </si>
  <si>
    <t>Equity Check</t>
  </si>
  <si>
    <t>Balance Check</t>
  </si>
  <si>
    <t>Income Tax payable</t>
  </si>
  <si>
    <t>Interest income</t>
  </si>
  <si>
    <t>Employee benefits expenses</t>
  </si>
  <si>
    <t>Trucks and machinery costs</t>
  </si>
  <si>
    <t>Administrative expenses</t>
  </si>
  <si>
    <t>Property expenses</t>
  </si>
  <si>
    <t>Net finance costs</t>
  </si>
  <si>
    <t>Income tax expense</t>
  </si>
  <si>
    <t>Impairment Loss on Intangibles</t>
  </si>
  <si>
    <t>Net fair value loss on cash flow hedges</t>
  </si>
  <si>
    <t>Income tax relating to these items</t>
  </si>
  <si>
    <t>Income Statement</t>
  </si>
  <si>
    <t>Collections revenue</t>
  </si>
  <si>
    <t>Post-Collections revenue</t>
  </si>
  <si>
    <t>Other revenue</t>
  </si>
  <si>
    <t>Eliminations</t>
  </si>
  <si>
    <t>Recycle and Resource Operations Pty Ltd (RRO) EBITDA</t>
  </si>
  <si>
    <t>Software expenses</t>
  </si>
  <si>
    <t>Payroll review</t>
  </si>
  <si>
    <t>Shareholder loan</t>
  </si>
  <si>
    <t>Patons Lane (start-up and rectification costs)</t>
  </si>
  <si>
    <t>Holding company costs</t>
  </si>
  <si>
    <t>BINGO Underlying EBITDA</t>
  </si>
  <si>
    <t>Other Underlying EBITDA</t>
  </si>
  <si>
    <t>Collections Underlying EBITDA</t>
  </si>
  <si>
    <t>Post-Collections Underlying EBITDA</t>
  </si>
  <si>
    <t>Revenues</t>
  </si>
  <si>
    <t>Comprehensive Net Income (Loss)</t>
  </si>
  <si>
    <t>ACCC litigation costs</t>
  </si>
  <si>
    <t>Others</t>
  </si>
  <si>
    <t>United Integration cost</t>
  </si>
  <si>
    <t>Acquisition Costs</t>
  </si>
  <si>
    <t>Gross Profit</t>
  </si>
  <si>
    <t>Adjustments</t>
  </si>
  <si>
    <t>Check: Lender Deck</t>
  </si>
  <si>
    <t>EPA Matter</t>
  </si>
  <si>
    <t>RRH + RRP</t>
  </si>
  <si>
    <t>Jordan corporate defence costs</t>
  </si>
  <si>
    <t>MPC2 Rectification cost</t>
  </si>
  <si>
    <t>Historical IPO Costs</t>
  </si>
  <si>
    <t>Bingo P&amp;L Pre - Acquisition</t>
  </si>
  <si>
    <t>Bingo Corporate Defense Costs</t>
  </si>
  <si>
    <t>Additional Segment Info: EBITDA Share</t>
  </si>
  <si>
    <t xml:space="preserve">Assets  </t>
  </si>
  <si>
    <t>Liabilities &amp; Equity</t>
  </si>
  <si>
    <t>Balance Sheet</t>
  </si>
  <si>
    <t>Purchase of intangible assets</t>
  </si>
  <si>
    <t>Proceeds from sale of non-current assets</t>
  </si>
  <si>
    <t>Interest received</t>
  </si>
  <si>
    <t>(Repayment of) / proceeds from related party loan</t>
  </si>
  <si>
    <t>(Repayment of) / proceeds from borrowing</t>
  </si>
  <si>
    <t>Principal payment for lease liabilities</t>
  </si>
  <si>
    <t>Finance costs paid</t>
  </si>
  <si>
    <t>Cash at the beginning of the period</t>
  </si>
  <si>
    <t>Cash at the end of the period</t>
  </si>
  <si>
    <t>Receipts from customers</t>
  </si>
  <si>
    <t>Payments to suppliers and employees</t>
  </si>
  <si>
    <t>Income Tax Received (Paid)</t>
  </si>
  <si>
    <t>Debt raising cost</t>
  </si>
  <si>
    <t>Proceeds from share issue</t>
  </si>
  <si>
    <t>Cash acquired as part of business combination</t>
  </si>
  <si>
    <t>Purchase of business</t>
  </si>
  <si>
    <t>Deposites at call for bank guarantees</t>
  </si>
  <si>
    <t>Plus: Financing Costs</t>
  </si>
  <si>
    <t>Plus: Impairment Expense</t>
  </si>
  <si>
    <t>Plus: Depreciation and amortization</t>
  </si>
  <si>
    <t>Less: Gain on Fair Value Hedges, net of tax</t>
  </si>
  <si>
    <t>Litigation costs</t>
  </si>
  <si>
    <t>Leverage Ratio</t>
  </si>
  <si>
    <t>Reported EBITDA</t>
  </si>
  <si>
    <t>RCF Capacity</t>
  </si>
  <si>
    <t>AUD United Asset Financing</t>
  </si>
  <si>
    <t>Memo:</t>
  </si>
  <si>
    <t>TLB Hedge %</t>
  </si>
  <si>
    <t>Swap  Rate</t>
  </si>
  <si>
    <t>Check: Segment Sum</t>
  </si>
  <si>
    <t>LTM Consolidated Net Loss</t>
  </si>
  <si>
    <t>Revenue Growth</t>
  </si>
  <si>
    <t>Levered Free Cash Flow</t>
  </si>
  <si>
    <t>Covenant EBITDA Headroom</t>
  </si>
  <si>
    <t>Covenant Leverage Ratio:</t>
  </si>
  <si>
    <t>Liquidity Profile</t>
  </si>
  <si>
    <t>RCF Availablility</t>
  </si>
  <si>
    <t>SHL Availablility</t>
  </si>
  <si>
    <t>Liquidity Profile &amp; Covenant Restrictions</t>
  </si>
  <si>
    <t>Capex as a % of Revenue</t>
  </si>
  <si>
    <t>Change in NWC as a % of Revenue</t>
  </si>
  <si>
    <t>Inventory</t>
  </si>
  <si>
    <t>Gross Profit Margin</t>
  </si>
  <si>
    <t>KPIs</t>
  </si>
  <si>
    <t>Recovery (%)</t>
  </si>
  <si>
    <t>Uptime (%)</t>
  </si>
  <si>
    <t>Throughput (T/Hr)</t>
  </si>
  <si>
    <t>Productivity (Opex $/T)</t>
  </si>
  <si>
    <t>Headcount</t>
  </si>
  <si>
    <t>2Q25</t>
  </si>
  <si>
    <t>3Q25</t>
  </si>
  <si>
    <t>4Q25</t>
  </si>
  <si>
    <t>1Q26</t>
  </si>
  <si>
    <t>2Q26</t>
  </si>
  <si>
    <t>Unlevered Free Cash Flow</t>
  </si>
  <si>
    <t>Net cash flows provided by (used in) investing activities</t>
  </si>
  <si>
    <t>Net cash flows provided by (used in) financing activities</t>
  </si>
  <si>
    <t>Change in cash</t>
  </si>
  <si>
    <t>Less: Mandatory Debt Repayments</t>
  </si>
  <si>
    <t>Plus: Remaining SHL DDTL (A$100mm)</t>
  </si>
  <si>
    <t>Less: Interest Expense (incl. leases)</t>
  </si>
  <si>
    <t>Caa2/CCC+</t>
  </si>
  <si>
    <t>Finance Transformation</t>
  </si>
  <si>
    <t>AUD to USD conversion</t>
  </si>
  <si>
    <t>Trade and other receivables B/S</t>
  </si>
  <si>
    <t>Cash Flows From Investing</t>
  </si>
  <si>
    <t>Cash Flows From Financing</t>
  </si>
  <si>
    <t>Cash Flows From Operations</t>
  </si>
  <si>
    <t>Adj. Trade and other receivables</t>
  </si>
  <si>
    <t>Est. Change in NWC</t>
  </si>
  <si>
    <t>Other Cash items</t>
  </si>
  <si>
    <t>HL LFCF Build</t>
  </si>
  <si>
    <t>CFO</t>
  </si>
  <si>
    <t>CFI</t>
  </si>
  <si>
    <t>CFI Add-Backs (M&amp;A Capex, Etc.)</t>
  </si>
  <si>
    <t>Target UFCF</t>
  </si>
  <si>
    <t>Total Other Assets</t>
  </si>
  <si>
    <t>Current Other Assets</t>
  </si>
  <si>
    <t>Long-Term Other Assets</t>
  </si>
  <si>
    <t>Adj. Change in Trade and other receivables</t>
  </si>
  <si>
    <t>Adj. Change in Other Assets</t>
  </si>
  <si>
    <t>Trade and other payables B/S</t>
  </si>
  <si>
    <t>Adj. Other Assets (ex. Derivative Assets)</t>
  </si>
  <si>
    <t>Adj. Trade and other payables</t>
  </si>
  <si>
    <t>Acquisition expenses</t>
  </si>
  <si>
    <t>Litigation Costs</t>
  </si>
  <si>
    <t>Acquisition Pure Costs</t>
  </si>
  <si>
    <t>Oth. income/(expenses)</t>
  </si>
  <si>
    <t>Adj. EBITDA Margin</t>
  </si>
  <si>
    <t>Est. Capex in NWC</t>
  </si>
  <si>
    <t>Statement of Cash Flows</t>
  </si>
  <si>
    <t>Spread Financials</t>
  </si>
  <si>
    <t>Note: EBITDA Adj. Bucketing</t>
  </si>
  <si>
    <t>Check: Balance Sheet</t>
  </si>
  <si>
    <t>x</t>
  </si>
  <si>
    <t>Lender Deck COGS Adjustment</t>
  </si>
  <si>
    <t>Plus: LTM Interest</t>
  </si>
  <si>
    <t>Plus: LTM Taxes</t>
  </si>
  <si>
    <t>Plus: LTM Add-backs</t>
  </si>
  <si>
    <t>LTM Covenant EBITDA</t>
  </si>
  <si>
    <t>Plus: LTM D&amp;A &amp; Impairment</t>
  </si>
  <si>
    <t>RCF Blocker</t>
  </si>
  <si>
    <t>RCF Commitment</t>
  </si>
  <si>
    <t>Covenant Compliance &amp; Liquidity</t>
  </si>
  <si>
    <t>Income Statement Output</t>
  </si>
  <si>
    <t>Statement of Cash Flows Output</t>
  </si>
  <si>
    <t>1L Secured Debt</t>
  </si>
  <si>
    <t>RCF Balance</t>
  </si>
  <si>
    <t>Cash &amp; Equivalents</t>
  </si>
  <si>
    <t>Illustrative RCF Covenant Blocker</t>
  </si>
  <si>
    <t>One-Time Items</t>
  </si>
  <si>
    <t>Payments for Land Option</t>
  </si>
  <si>
    <t>Proceeds from Disposal of Assets Held For Sale</t>
  </si>
  <si>
    <t>Payment of Capitalized Borrowing Costs</t>
  </si>
  <si>
    <t>AUD 100m SHL Facility</t>
  </si>
  <si>
    <t>Reported Capital Expenditures</t>
  </si>
  <si>
    <t>Start</t>
  </si>
  <si>
    <t>End</t>
  </si>
  <si>
    <t>Fiscal Year</t>
  </si>
  <si>
    <t>Quarter</t>
  </si>
  <si>
    <t>1Q</t>
  </si>
  <si>
    <t>2Q</t>
  </si>
  <si>
    <t>3Q</t>
  </si>
  <si>
    <t>4Q</t>
  </si>
  <si>
    <t>Identifier (Qtr)</t>
  </si>
  <si>
    <t>Total Revenues</t>
  </si>
  <si>
    <t>Tipping &amp; Transportation Costs</t>
  </si>
  <si>
    <t>CFs from Ops (Direct Method)</t>
  </si>
  <si>
    <t>CFs from Investing</t>
  </si>
  <si>
    <t>CFs from Financing</t>
  </si>
  <si>
    <t>Settlement of Derivative Assets</t>
  </si>
  <si>
    <t>Working Capital Build</t>
  </si>
  <si>
    <t xml:space="preserve">Related Receivables Adj. </t>
  </si>
  <si>
    <t>Assumed to reflect tax payments routed through HoldCo with no OpCo cash impact. Removed from trade receivables and excluded from tax-related working capital movements in the UFCF build (confirmed by accounting team)</t>
  </si>
  <si>
    <t>Less: Related Receivables</t>
  </si>
  <si>
    <t>Adj. Accounts Receivable</t>
  </si>
  <si>
    <t>Derivative Assets Adj.</t>
  </si>
  <si>
    <t>Represents unrealized mark-to-market hedge gains. Removed from Other Assets and excluded from working capital movements</t>
  </si>
  <si>
    <t>Less: Current Derivative Assets</t>
  </si>
  <si>
    <t>Less: Long-Term Derivative Assets</t>
  </si>
  <si>
    <t>Adj. Other Assets</t>
  </si>
  <si>
    <t>Other Creditors And Accruals Adj.</t>
  </si>
  <si>
    <t>The FY22 spike in unpaid Capex within “Other creditors and accruals” is reversed, the subsequent unwind is excluded from working capital, and amounts are reclassified as Capex to properly reflect timing</t>
  </si>
  <si>
    <t>Less: Other Creditors and Accruals</t>
  </si>
  <si>
    <t>Adj. Accounts Payable</t>
  </si>
  <si>
    <t>A/R</t>
  </si>
  <si>
    <t>Other Assets</t>
  </si>
  <si>
    <t>A/P</t>
  </si>
  <si>
    <t>Working Capital</t>
  </si>
  <si>
    <t>Cash from Change in NWC</t>
  </si>
  <si>
    <t xml:space="preserve">Days Sales Outstanding </t>
  </si>
  <si>
    <t>Days Inventory Outstanding</t>
  </si>
  <si>
    <t>Days Payables Outstanding</t>
  </si>
  <si>
    <t>Cash Conversion Cycle</t>
  </si>
  <si>
    <t>Levered Free Cash Flows</t>
  </si>
  <si>
    <t>Note: As BINGO does not report their SCF in accordance with GAAP (building from Net Income to Cash Flows from Operations), we aim here to bridge Net Income Unlevered Free Cash Flow (CFOps less CFI)</t>
  </si>
  <si>
    <t>Pricing</t>
  </si>
  <si>
    <t xml:space="preserve">Check: </t>
  </si>
  <si>
    <t>Other Costs</t>
  </si>
  <si>
    <t>Adj. Change in Payables</t>
  </si>
  <si>
    <t>Less: Non-Cash Tax Benefits</t>
  </si>
  <si>
    <t>Total Change in Cash</t>
  </si>
  <si>
    <t>Data as of 2Q'26</t>
  </si>
  <si>
    <t>Cumulative Levered Free Cash Flow</t>
  </si>
  <si>
    <t>Data as of March 2, 2026</t>
  </si>
  <si>
    <t>Charts - Situation Overview</t>
  </si>
  <si>
    <t>Charts - Company Overview</t>
  </si>
  <si>
    <t xml:space="preserve">Quarterly </t>
  </si>
  <si>
    <t>Amort.</t>
  </si>
  <si>
    <t>Post-Collections % of Total</t>
  </si>
  <si>
    <t>Throughput &amp; Recovery</t>
  </si>
  <si>
    <t>Productivity &amp; Uptime</t>
  </si>
  <si>
    <t>LTM 2Q26</t>
  </si>
  <si>
    <t>Data as of December 31, 2025</t>
  </si>
  <si>
    <t>LTM 2Q'26 Adj EBITDA</t>
  </si>
  <si>
    <t>FY'25</t>
  </si>
  <si>
    <t>Balances</t>
  </si>
  <si>
    <t>$100 A$mm AUD DDTL First Lien</t>
  </si>
  <si>
    <t>RCF Availability (Pre-Covenant Trigger)</t>
  </si>
  <si>
    <t>PIK</t>
  </si>
  <si>
    <t>Land Fill Data</t>
  </si>
  <si>
    <t>BINGO Easter Creek</t>
  </si>
  <si>
    <t>Total Landfill</t>
  </si>
  <si>
    <t>External Volumes Only</t>
  </si>
  <si>
    <t xml:space="preserve"> </t>
  </si>
  <si>
    <t>NSW C&amp;D to Landfill (Marketwide)</t>
  </si>
  <si>
    <r>
      <t>AUD RCF (A$75mm)</t>
    </r>
    <r>
      <rPr>
        <vertAlign val="superscript"/>
        <sz val="11"/>
        <rFont val="Calibri"/>
        <family val="2"/>
      </rPr>
      <t>(2)</t>
    </r>
  </si>
  <si>
    <r>
      <t xml:space="preserve">$325 A$mm AUD Term Loan B First Lien </t>
    </r>
    <r>
      <rPr>
        <vertAlign val="superscript"/>
        <sz val="11"/>
        <rFont val="Calibri"/>
        <family val="2"/>
      </rPr>
      <t>(3)</t>
    </r>
  </si>
  <si>
    <r>
      <t xml:space="preserve">$375mm USD Term Loan B First Lien </t>
    </r>
    <r>
      <rPr>
        <vertAlign val="superscript"/>
        <sz val="11"/>
        <rFont val="Calibri"/>
        <family val="2"/>
      </rPr>
      <t>(3)</t>
    </r>
  </si>
  <si>
    <r>
      <t>SHL DDTL (A$100mm)</t>
    </r>
    <r>
      <rPr>
        <vertAlign val="superscript"/>
        <sz val="11"/>
        <rFont val="Calibri"/>
        <family val="2"/>
      </rPr>
      <t>(4)</t>
    </r>
  </si>
  <si>
    <r>
      <t>Less: Cash and Equivalents</t>
    </r>
    <r>
      <rPr>
        <vertAlign val="superscript"/>
        <sz val="11"/>
        <rFont val="Calibri"/>
        <family val="2"/>
      </rPr>
      <t>(2)</t>
    </r>
  </si>
  <si>
    <r>
      <t>Less: Covenant Trigger</t>
    </r>
    <r>
      <rPr>
        <vertAlign val="superscript"/>
        <sz val="11"/>
        <rFont val="Calibri"/>
        <family val="2"/>
      </rPr>
      <t>(5)</t>
    </r>
  </si>
  <si>
    <r>
      <t>Plus: Cash and Equivalents</t>
    </r>
    <r>
      <rPr>
        <vertAlign val="superscript"/>
        <sz val="11"/>
        <rFont val="Calibri"/>
        <family val="2"/>
      </rPr>
      <t>(2)</t>
    </r>
  </si>
  <si>
    <r>
      <t>NSW C&amp;D to Landfill (Marketwide)</t>
    </r>
    <r>
      <rPr>
        <vertAlign val="superscript"/>
        <sz val="11"/>
        <rFont val="Calibri"/>
        <family val="2"/>
      </rPr>
      <t>(1)</t>
    </r>
  </si>
  <si>
    <r>
      <t>BINGO Easter Creek</t>
    </r>
    <r>
      <rPr>
        <vertAlign val="superscript"/>
        <sz val="11"/>
        <rFont val="Calibri"/>
        <family val="2"/>
      </rPr>
      <t>(2)</t>
    </r>
  </si>
  <si>
    <t>Total Revenue &amp; Gross Margin | (A$ Millions)</t>
  </si>
  <si>
    <t>Revenue (A$ Millions)</t>
  </si>
  <si>
    <t>Adjusted EBITDA Breakdown | (A$ Millions)</t>
  </si>
  <si>
    <t>Reported EBITDA (A$ Millions)</t>
  </si>
  <si>
    <t>Cumulative Levered Free Cash Flow | (A$ Millions)</t>
  </si>
  <si>
    <t>Levered Free Cash Flow (A$ Millions)</t>
  </si>
  <si>
    <t>Liquidity Profile | (A$ Millions)</t>
  </si>
  <si>
    <t>Revolving Facility Balance | (A$ Millions)</t>
  </si>
  <si>
    <t>Segment Revenues | (A$ Millions)</t>
  </si>
  <si>
    <r>
      <t>Rate</t>
    </r>
    <r>
      <rPr>
        <vertAlign val="superscript"/>
        <sz val="11"/>
        <rFont val="Calibri"/>
        <family val="2"/>
      </rPr>
      <t>(1)</t>
    </r>
  </si>
  <si>
    <r>
      <t>Covenant Adj. EBITDA Headroom</t>
    </r>
    <r>
      <rPr>
        <vertAlign val="superscript"/>
        <sz val="11"/>
        <rFont val="Calibri"/>
        <family val="2"/>
      </rPr>
      <t xml:space="preserve"> </t>
    </r>
    <r>
      <rPr>
        <sz val="11"/>
        <rFont val="Calibri"/>
        <family val="2"/>
      </rPr>
      <t>| (A$ Millions)</t>
    </r>
  </si>
</sst>
</file>

<file path=xl/styles.xml><?xml version="1.0" encoding="utf-8"?>
<styleSheet xmlns="http://schemas.openxmlformats.org/spreadsheetml/2006/main">
  <numFmts count="48">
    <numFmt numFmtId="164" formatCode="&quot;$&quot;#,##0.00_);\(&quot;$&quot;#,##0.00\)"/>
    <numFmt numFmtId="165" formatCode="&quot;$&quot;#,##0_);\(&quot;$&quot;#,##0\);&quot;$&quot;\-_)"/>
    <numFmt numFmtId="166" formatCode="#,##0.0\x\ ;&quot;NMF&quot;_x"/>
    <numFmt numFmtId="167" formatCode="&quot;S+&quot;0"/>
    <numFmt numFmtId="168" formatCode="[$-409]mmm\-yy;@"/>
    <numFmt numFmtId="169" formatCode="0.0"/>
    <numFmt numFmtId="170" formatCode="0.000%"/>
    <numFmt numFmtId="171" formatCode="#,##0.000000000000_);\(#,##0.000000000000\)"/>
    <numFmt numFmtId="172" formatCode="0;0;\-"/>
    <numFmt numFmtId="173" formatCode="0.0\x_);\(0.0\x\);0.0\x_);@_)"/>
    <numFmt numFmtId="174" formatCode="_(&quot;$&quot;* #,##0.00_);_(&quot;$&quot;* \(#,##0.00\);_(&quot;$&quot;* &quot;-&quot;??_);_(@_)"/>
    <numFmt numFmtId="175" formatCode="&quot;$&quot;#,##0_);\(&quot;$&quot;#,##0\)"/>
    <numFmt numFmtId="176" formatCode="0.0%"/>
    <numFmt numFmtId="177" formatCode="#,##0_);\(#,##0\);\-_)"/>
    <numFmt numFmtId="178" formatCode="_(* #,##0.0_);_(* \(#,##0.0\);_(* &quot;-&quot;?_);_(@_)"/>
    <numFmt numFmtId="179" formatCode="&quot;$&quot;#,##0.0_);\(&quot;$&quot;#,##0.0\)"/>
    <numFmt numFmtId="180" formatCode="#,##0.0_);\(#,##0.0\)"/>
    <numFmt numFmtId="181" formatCode="#,##0_);\(#,##0\);\ \-_)"/>
    <numFmt numFmtId="182" formatCode="#,##0_);\(#,##0\);\-\ \ \ "/>
    <numFmt numFmtId="183" formatCode="#,##0.000_);\(#,##0.000\)"/>
    <numFmt numFmtId="184" formatCode="&quot;$&quot;#,##0_);\(&quot;$&quot;#,##0\);\ &quot;$&quot;\-_)"/>
    <numFmt numFmtId="185" formatCode="&quot;$&quot;#,##0_);\(&quot;$&quot;#,##0\);\-"/>
    <numFmt numFmtId="186" formatCode="#,##0_);\(#,##0\);\-"/>
    <numFmt numFmtId="187" formatCode="0.0_);\(0.0\);\-\ \ \ "/>
    <numFmt numFmtId="188" formatCode="&quot;$&quot;#,##0_);\(&quot;$&quot;#,##0\);&quot;$&quot;\-\ \ \ "/>
    <numFmt numFmtId="189" formatCode="&quot;$&quot;#,##0.0_);\(&quot;$&quot;#,##0.0\);\-"/>
    <numFmt numFmtId="190" formatCode="_(* #,##0%_);_(* \(#,##0%\);_(* &quot;-&quot;_);_(@_)"/>
    <numFmt numFmtId="191" formatCode="m/d/yy;@"/>
    <numFmt numFmtId="192" formatCode="#,##0.0_);\(#,##0.0\);\ \-\ \ \ \ "/>
    <numFmt numFmtId="193" formatCode="#,##0_);\(#,##0\);\ \-\ \ \ \ "/>
    <numFmt numFmtId="194" formatCode="#,##0_);\(#,##0_);\-\ \ \ "/>
    <numFmt numFmtId="195" formatCode="&quot;$&quot;#,##0_);\(&quot;$&quot;#,##0\);\ \-\ \ \ \ "/>
    <numFmt numFmtId="196" formatCode="0.0\x;\(0.0\x\)"/>
    <numFmt numFmtId="197" formatCode="#,##0.0_);\(#,##0.0\);\-\ \ \ "/>
    <numFmt numFmtId="198" formatCode="&quot;$&quot;#,##0"/>
    <numFmt numFmtId="199" formatCode="_(&quot;$&quot;* #,##0.0_);_(&quot;$&quot;* \(#,##0.0\);_(&quot;$&quot;* &quot;-&quot;?_);_(@_)"/>
    <numFmt numFmtId="200" formatCode="[$$-409]#,##0_);\([$$-409]#,##0\)"/>
    <numFmt numFmtId="201" formatCode="@&quot; 2Q26&quot;"/>
    <numFmt numFmtId="202" formatCode="&quot;$&quot;#,##0_);\(&quot;$&quot;#,##0\);\ \-_)"/>
    <numFmt numFmtId="203" formatCode="0000\ &quot;YTD&quot;"/>
    <numFmt numFmtId="204" formatCode="&quot;$&quot;#,##0.0_);\(&quot;$&quot;#,##0.0\);\-\ \ \ "/>
    <numFmt numFmtId="205" formatCode="$#,##0_);($#,##0);-;"/>
    <numFmt numFmtId="206" formatCode="0.0%_);(0.0%);-;"/>
    <numFmt numFmtId="207" formatCode="#,##0_);(#,##0);-_);"/>
    <numFmt numFmtId="208" formatCode="$#,##0_);($#,##0);$-_);"/>
    <numFmt numFmtId="209" formatCode="[$-en-US]mmm-yy;@"/>
    <numFmt numFmtId="210" formatCode="#,##0_);(#,##0);-;"/>
    <numFmt numFmtId="211" formatCode="$#,##0.000_);($#,##0.000);-;"/>
  </numFmts>
  <fonts count="35">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rial"/>
      <family val="2"/>
      <sz val="10"/>
    </font>
    <font>
      <name val="Aptos Narrow"/>
      <family val="2"/>
      <color theme="1" tint="0.3999450666829432"/>
      <sz val="9"/>
      <scheme val="minor"/>
    </font>
    <font>
      <name val="Calibri"/>
      <family val="2"/>
      <sz val="11"/>
    </font>
    <font>
      <name val="Calibri"/>
      <family val="2"/>
      <color rgb="FF000000"/>
      <sz val="11"/>
    </font>
    <font>
      <name val="Calibri"/>
      <family val="2"/>
      <i val="1"/>
      <sz val="11"/>
    </font>
    <font>
      <name val="Calibri"/>
      <family val="2"/>
      <sz val="11"/>
      <vertAlign val="superscript"/>
    </font>
    <font>
      <name val="Calibri"/>
      <family val="2"/>
      <i val="1"/>
      <sz val="11"/>
      <u val="single"/>
    </font>
    <font>
      <name val="Calibri"/>
      <family val="2"/>
      <sz val="11"/>
      <u val="single"/>
    </font>
    <font>
      <name val="Segoe UI"/>
      <color rgb="FF525766"/>
      <sz val="11"/>
    </font>
    <font>
      <name val="Segoe UI"/>
      <i val="1"/>
      <color rgb="FF666699"/>
      <sz val="11"/>
    </font>
    <font>
      <name val="Segoe UI"/>
      <color rgb="FF0000FF"/>
      <sz val="11"/>
    </font>
    <font>
      <name val="Segoe UI"/>
      <i val="1"/>
      <color rgb="FF525766"/>
      <sz val="11"/>
    </font>
    <font>
      <name val="Segoe UI"/>
      <b val="1"/>
      <color rgb="FF002855"/>
      <sz val="11"/>
    </font>
    <font>
      <name val="Segoe UI"/>
      <b val="1"/>
      <color rgb="FF525766"/>
      <sz val="11"/>
    </font>
    <font>
      <name val="Segoe UI"/>
      <b val="1"/>
      <color rgb="FF0000FF"/>
      <sz val="11"/>
    </font>
    <font>
      <name val="Segoe UI"/>
      <b val="1"/>
      <color rgb="FFC00000"/>
      <sz val="11"/>
    </font>
    <font>
      <name val="Segoe UI"/>
      <b val="1"/>
      <color rgb="FFFFFFFF"/>
      <sz val="11"/>
    </font>
    <font>
      <name val="Segoe UI"/>
      <i val="1"/>
      <color rgb="FFC00000"/>
      <sz val="11"/>
    </font>
    <font>
      <name val="Segoe UI"/>
      <b val="1"/>
      <color rgb="FF00B050"/>
      <sz val="11"/>
    </font>
    <font>
      <name val="Segoe UI"/>
      <color rgb="FF525766"/>
      <sz val="8"/>
    </font>
    <font>
      <name val="Segoe UI"/>
      <i val="1"/>
      <color rgb="FF666699"/>
      <sz val="8"/>
    </font>
    <font>
      <name val="Segoe UI"/>
      <b val="1"/>
      <color rgb="FF525766"/>
      <sz val="8"/>
    </font>
    <font>
      <name val="Segoe UI"/>
      <b val="1"/>
      <color rgb="FF002855"/>
      <sz val="8"/>
    </font>
    <font>
      <name val="Segoe UI"/>
      <i val="1"/>
      <color rgb="FFC00000"/>
      <sz val="8"/>
    </font>
    <font>
      <name val="Segoe UI"/>
      <i val="1"/>
      <color rgb="FF525766"/>
      <sz val="8"/>
    </font>
    <font>
      <name val="Segoe UI"/>
      <b val="1"/>
      <color rgb="FFC00000"/>
      <sz val="8"/>
    </font>
    <font>
      <name val="Segoe UI"/>
      <b val="1"/>
      <color rgb="FFFFFFFF"/>
      <sz val="8"/>
    </font>
  </fonts>
  <fills count="7">
    <fill>
      <patternFill/>
    </fill>
    <fill>
      <patternFill patternType="gray125"/>
    </fill>
    <fill>
      <patternFill patternType="solid">
        <fgColor theme="0" tint="-0.04995880001220741"/>
        <bgColor indexed="64"/>
      </patternFill>
    </fill>
    <fill>
      <patternFill patternType="solid">
        <fgColor rgb="FFF2F2F2"/>
        <bgColor rgb="FFF2F2F2"/>
      </patternFill>
    </fill>
    <fill>
      <patternFill patternType="solid">
        <fgColor rgb="FFF2F2F4"/>
        <bgColor rgb="FFF2F2F4"/>
      </patternFill>
    </fill>
    <fill>
      <patternFill patternType="solid">
        <fgColor rgb="FFBABCC2"/>
        <bgColor rgb="FFBABCC2"/>
      </patternFill>
    </fill>
    <fill>
      <patternFill patternType="solid">
        <fgColor rgb="FF002855"/>
        <bgColor rgb="FF002855"/>
      </patternFill>
    </fill>
  </fills>
  <borders count="3">
    <border>
      <left/>
      <right/>
      <top/>
      <bottom/>
      <diagonal/>
    </border>
    <border>
      <left/>
      <right/>
      <top style="thin">
        <color rgb="FFBCBFC6"/>
      </top>
      <bottom style="thin">
        <color rgb="FFBCBFC6"/>
      </bottom>
    </border>
    <border>
      <left/>
      <right/>
      <top/>
      <bottom style="thin">
        <color rgb="FFBCBFC6"/>
      </bottom>
    </border>
  </borders>
  <cellStyleXfs count="25">
    <xf numFmtId="0" fontId="7" fillId="0" borderId="0"/>
    <xf numFmtId="9" fontId="7" fillId="0" borderId="0"/>
    <xf numFmtId="0" fontId="6" fillId="0" borderId="0"/>
    <xf numFmtId="0" fontId="6" fillId="0" borderId="0"/>
    <xf numFmtId="9" fontId="6" fillId="0" borderId="0"/>
    <xf numFmtId="9" fontId="6" fillId="0" borderId="0"/>
    <xf numFmtId="0" fontId="8" fillId="0" borderId="0"/>
    <xf numFmtId="43" fontId="7" fillId="0" borderId="0"/>
    <xf numFmtId="9" fontId="7" fillId="0" borderId="0"/>
    <xf numFmtId="0" fontId="9" fillId="2" borderId="0" applyAlignment="1">
      <alignment vertical="center"/>
    </xf>
    <xf numFmtId="0" fontId="6" fillId="0" borderId="0"/>
    <xf numFmtId="9" fontId="6" fillId="0" borderId="0"/>
    <xf numFmtId="0" fontId="7" fillId="0" borderId="0"/>
    <xf numFmtId="0" fontId="10" fillId="0" borderId="0"/>
    <xf numFmtId="0" fontId="11" fillId="0" borderId="0"/>
    <xf numFmtId="0" fontId="10" fillId="0" borderId="0"/>
    <xf numFmtId="0" fontId="10"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541">
    <xf numFmtId="0" fontId="0" fillId="0" borderId="0" pivotButton="0" quotePrefix="0" xfId="0"/>
    <xf numFmtId="0" fontId="10" fillId="0" borderId="0" applyAlignment="1" pivotButton="0" quotePrefix="0" xfId="10">
      <alignment vertical="center"/>
    </xf>
    <xf numFmtId="0" fontId="12" fillId="0" borderId="0" applyAlignment="1" pivotButton="0" quotePrefix="0" xfId="10">
      <alignment vertical="center"/>
    </xf>
    <xf numFmtId="164" fontId="10" fillId="0" borderId="0" applyAlignment="1" pivotButton="0" quotePrefix="0" xfId="10">
      <alignment vertical="center"/>
    </xf>
    <xf numFmtId="10" fontId="10" fillId="0" borderId="0" applyAlignment="1" pivotButton="0" quotePrefix="0" xfId="10">
      <alignment vertical="center"/>
    </xf>
    <xf numFmtId="14" fontId="10" fillId="0" borderId="0" applyAlignment="1" pivotButton="0" quotePrefix="0" xfId="10">
      <alignment horizontal="center" vertical="center"/>
    </xf>
    <xf numFmtId="0" fontId="10" fillId="0" borderId="0" applyAlignment="1" pivotButton="0" quotePrefix="0" xfId="10">
      <alignment horizontal="center" vertical="center"/>
    </xf>
    <xf numFmtId="2" fontId="10" fillId="0" borderId="0" applyAlignment="1" pivotButton="0" quotePrefix="0" xfId="10">
      <alignment vertical="center"/>
    </xf>
    <xf numFmtId="0" fontId="10" fillId="0" borderId="0" applyAlignment="1" pivotButton="0" quotePrefix="0" xfId="10">
      <alignment horizontal="left" vertical="top"/>
    </xf>
    <xf numFmtId="165" fontId="10" fillId="0" borderId="0" applyAlignment="1" pivotButton="0" quotePrefix="0" xfId="10">
      <alignment horizontal="right" vertical="top"/>
    </xf>
    <xf numFmtId="166" fontId="10" fillId="0" borderId="0" applyAlignment="1" pivotButton="0" quotePrefix="0" xfId="10">
      <alignment horizontal="center" vertical="top"/>
    </xf>
    <xf numFmtId="167" fontId="10" fillId="0" borderId="0" applyAlignment="1" pivotButton="0" quotePrefix="0" xfId="10">
      <alignment horizontal="center" vertical="top" wrapText="1"/>
    </xf>
    <xf numFmtId="168" fontId="10" fillId="0" borderId="0" applyAlignment="1" pivotButton="0" quotePrefix="1" xfId="10">
      <alignment horizontal="center" vertical="top"/>
    </xf>
    <xf numFmtId="0" fontId="10" fillId="0" borderId="0" applyAlignment="1" pivotButton="0" quotePrefix="0" xfId="6">
      <alignment horizontal="center" vertical="top" wrapText="1"/>
    </xf>
    <xf numFmtId="169" fontId="10" fillId="0" borderId="0" applyAlignment="1" pivotButton="0" quotePrefix="0" xfId="10">
      <alignment horizontal="center" vertical="top"/>
    </xf>
    <xf numFmtId="170" fontId="10" fillId="0" borderId="0" applyAlignment="1" pivotButton="0" quotePrefix="0" xfId="10">
      <alignment vertical="center"/>
    </xf>
    <xf numFmtId="170" fontId="10" fillId="0" borderId="0" applyAlignment="1" pivotButton="0" quotePrefix="0" xfId="11">
      <alignment vertical="center"/>
    </xf>
    <xf numFmtId="10" fontId="10" fillId="0" borderId="0" applyAlignment="1" pivotButton="0" quotePrefix="0" xfId="11">
      <alignment horizontal="center" vertical="center"/>
    </xf>
    <xf numFmtId="37" fontId="10" fillId="0" borderId="0" applyAlignment="1" pivotButton="0" quotePrefix="0" xfId="6">
      <alignment horizontal="right" vertical="top"/>
    </xf>
    <xf numFmtId="37" fontId="10" fillId="0" borderId="0" applyAlignment="1" pivotButton="0" quotePrefix="0" xfId="10">
      <alignment horizontal="right" vertical="top"/>
    </xf>
    <xf numFmtId="171" fontId="10" fillId="0" borderId="0" applyAlignment="1" pivotButton="0" quotePrefix="0" xfId="10">
      <alignment vertical="center"/>
    </xf>
    <xf numFmtId="0" fontId="10" fillId="0" borderId="0" applyAlignment="1" pivotButton="0" quotePrefix="0" xfId="6">
      <alignment horizontal="left" vertical="top"/>
    </xf>
    <xf numFmtId="10" fontId="10" fillId="0" borderId="0" applyAlignment="1" pivotButton="0" quotePrefix="0" xfId="1">
      <alignment horizontal="center" vertical="top" wrapText="1"/>
    </xf>
    <xf numFmtId="37" fontId="10" fillId="0" borderId="0" applyAlignment="1" pivotButton="0" quotePrefix="0" xfId="10">
      <alignment vertical="center"/>
    </xf>
    <xf numFmtId="0" fontId="10" fillId="0" borderId="0" applyAlignment="1" pivotButton="0" quotePrefix="0" xfId="6">
      <alignment horizontal="left" vertical="center"/>
    </xf>
    <xf numFmtId="37" fontId="10" fillId="0" borderId="0" applyAlignment="1" pivotButton="0" quotePrefix="0" xfId="7">
      <alignment horizontal="right" vertical="top"/>
    </xf>
    <xf numFmtId="9" fontId="10" fillId="0" borderId="0" applyAlignment="1" pivotButton="0" quotePrefix="0" xfId="10">
      <alignment horizontal="center" vertical="top"/>
    </xf>
    <xf numFmtId="172" fontId="10" fillId="0" borderId="0" applyAlignment="1" pivotButton="0" quotePrefix="0" xfId="10">
      <alignment vertical="top"/>
    </xf>
    <xf numFmtId="0" fontId="10" fillId="0" borderId="0" applyAlignment="1" pivotButton="0" quotePrefix="0" xfId="10">
      <alignment horizontal="center"/>
    </xf>
    <xf numFmtId="173" fontId="10" fillId="0" borderId="0" applyAlignment="1" pivotButton="0" quotePrefix="0" xfId="10">
      <alignment horizontal="center" vertical="top"/>
    </xf>
    <xf numFmtId="166" fontId="10" fillId="0" borderId="0" applyAlignment="1" pivotButton="0" quotePrefix="0" xfId="10">
      <alignment horizontal="right" vertical="top"/>
    </xf>
    <xf numFmtId="10" fontId="10" fillId="0" borderId="0" applyAlignment="1" pivotButton="0" quotePrefix="0" xfId="11">
      <alignment vertical="center"/>
    </xf>
    <xf numFmtId="0" fontId="12" fillId="0" borderId="0" pivotButton="0" quotePrefix="0" xfId="10"/>
    <xf numFmtId="0" fontId="10" fillId="0" borderId="0" pivotButton="0" quotePrefix="0" xfId="10"/>
    <xf numFmtId="174" fontId="10" fillId="0" borderId="0" pivotButton="0" quotePrefix="0" xfId="10"/>
    <xf numFmtId="0" fontId="12" fillId="0" borderId="0" applyAlignment="1" pivotButton="0" quotePrefix="0" xfId="10">
      <alignment horizontal="left"/>
    </xf>
    <xf numFmtId="175" fontId="12" fillId="0" borderId="0" pivotButton="0" quotePrefix="0" xfId="10"/>
    <xf numFmtId="9" fontId="10" fillId="0" borderId="0" pivotButton="0" quotePrefix="0" xfId="1"/>
    <xf numFmtId="175" fontId="10" fillId="0" borderId="0" applyAlignment="1" pivotButton="0" quotePrefix="0" xfId="10">
      <alignment vertical="center"/>
    </xf>
    <xf numFmtId="176" fontId="10" fillId="0" borderId="0" pivotButton="0" quotePrefix="0" xfId="11"/>
    <xf numFmtId="177" fontId="10" fillId="0" borderId="0" applyAlignment="1" pivotButton="0" quotePrefix="0" xfId="10">
      <alignment vertical="top"/>
    </xf>
    <xf numFmtId="175" fontId="10" fillId="0" borderId="0" pivotButton="0" quotePrefix="0" xfId="10"/>
    <xf numFmtId="37" fontId="10" fillId="0" borderId="0" applyAlignment="1" pivotButton="0" quotePrefix="0" xfId="7">
      <alignment horizontal="right" vertical="center"/>
    </xf>
    <xf numFmtId="178" fontId="10" fillId="0" borderId="0" applyAlignment="1" pivotButton="0" quotePrefix="0" xfId="10">
      <alignment vertical="center"/>
    </xf>
    <xf numFmtId="178" fontId="10" fillId="0" borderId="0" applyAlignment="1" pivotButton="0" quotePrefix="0" xfId="10">
      <alignment horizontal="center" vertical="center"/>
    </xf>
    <xf numFmtId="179" fontId="10" fillId="0" borderId="0" applyAlignment="1" pivotButton="0" quotePrefix="0" xfId="10">
      <alignment vertical="center"/>
    </xf>
    <xf numFmtId="177" fontId="12" fillId="0" borderId="0" applyAlignment="1" pivotButton="0" quotePrefix="0" xfId="6">
      <alignment horizontal="left" vertical="center"/>
    </xf>
    <xf numFmtId="180" fontId="10" fillId="0" borderId="0" applyAlignment="1" pivotButton="0" quotePrefix="0" xfId="10">
      <alignment vertical="center"/>
    </xf>
    <xf numFmtId="0" fontId="10" fillId="0" borderId="0" pivotButton="0" quotePrefix="0" xfId="0"/>
    <xf numFmtId="0" fontId="12" fillId="0" borderId="0" applyAlignment="1" pivotButton="0" quotePrefix="0" xfId="23">
      <alignment vertical="center"/>
    </xf>
    <xf numFmtId="0" fontId="10" fillId="0" borderId="0" applyAlignment="1" pivotButton="0" quotePrefix="0" xfId="23">
      <alignment vertical="center"/>
    </xf>
    <xf numFmtId="9" fontId="10" fillId="0" borderId="0" pivotButton="0" quotePrefix="0" xfId="0"/>
    <xf numFmtId="0" fontId="10" fillId="0" borderId="0" applyAlignment="1" pivotButton="0" quotePrefix="0" xfId="0">
      <alignment horizontal="center"/>
    </xf>
    <xf numFmtId="0" fontId="10" fillId="0" borderId="0" pivotButton="0" quotePrefix="0" xfId="23"/>
    <xf numFmtId="0" fontId="10" fillId="0" borderId="0" applyAlignment="1" pivotButton="0" quotePrefix="0" xfId="23">
      <alignment horizontal="center" vertical="center"/>
    </xf>
    <xf numFmtId="0" fontId="12" fillId="0" borderId="0" applyAlignment="1" pivotButton="0" quotePrefix="0" xfId="23">
      <alignment horizontal="left"/>
    </xf>
    <xf numFmtId="0" fontId="10" fillId="0" borderId="0" applyAlignment="1" pivotButton="0" quotePrefix="0" xfId="23">
      <alignment wrapText="1"/>
    </xf>
    <xf numFmtId="0" fontId="10" fillId="0" borderId="0" applyAlignment="1" pivotButton="0" quotePrefix="0" xfId="23">
      <alignment horizontal="center" wrapText="1"/>
    </xf>
    <xf numFmtId="14" fontId="10" fillId="0" borderId="0" pivotButton="0" quotePrefix="0" xfId="0"/>
    <xf numFmtId="14" fontId="10" fillId="0" borderId="0" pivotButton="0" quotePrefix="0" xfId="23"/>
    <xf numFmtId="0" fontId="10" fillId="0" borderId="0" applyAlignment="1" pivotButton="0" quotePrefix="0" xfId="23">
      <alignment horizontal="right" wrapText="1"/>
    </xf>
    <xf numFmtId="14" fontId="10" fillId="0" borderId="0" applyAlignment="1" pivotButton="0" quotePrefix="0" xfId="23">
      <alignment horizontal="right" wrapText="1"/>
    </xf>
    <xf numFmtId="0" fontId="10" fillId="0" borderId="0" applyAlignment="1" pivotButton="0" quotePrefix="0" xfId="23">
      <alignment horizontal="center"/>
    </xf>
    <xf numFmtId="0" fontId="10" fillId="0" borderId="0" pivotButton="0" quotePrefix="0" xfId="3"/>
    <xf numFmtId="0" fontId="12" fillId="0" borderId="0" applyAlignment="1" pivotButton="0" quotePrefix="1" xfId="3">
      <alignment vertical="center"/>
    </xf>
    <xf numFmtId="0" fontId="10" fillId="0" borderId="0" applyAlignment="1" pivotButton="0" quotePrefix="0" xfId="3">
      <alignment vertical="center"/>
    </xf>
    <xf numFmtId="0" fontId="12" fillId="0" borderId="0" applyAlignment="1" pivotButton="0" quotePrefix="0" xfId="3">
      <alignment vertical="center"/>
    </xf>
    <xf numFmtId="0" fontId="10" fillId="0" borderId="0" applyAlignment="1" pivotButton="0" quotePrefix="0" xfId="0">
      <alignment horizontal="left" vertical="center" readingOrder="1"/>
    </xf>
    <xf numFmtId="17" fontId="12" fillId="0" borderId="0" applyAlignment="1" pivotButton="0" quotePrefix="0" xfId="3">
      <alignment horizontal="center" vertical="center"/>
    </xf>
    <xf numFmtId="181" fontId="10" fillId="0" borderId="0" applyAlignment="1" pivotButton="0" quotePrefix="0" xfId="3">
      <alignment vertical="center"/>
    </xf>
    <xf numFmtId="0" fontId="10" fillId="0" borderId="0" applyAlignment="1" pivotButton="0" quotePrefix="0" xfId="0">
      <alignment horizontal="left" indent="1"/>
    </xf>
    <xf numFmtId="175" fontId="10" fillId="0" borderId="0" applyAlignment="1" pivotButton="0" quotePrefix="0" xfId="0">
      <alignment horizontal="right" vertical="center"/>
    </xf>
    <xf numFmtId="182" fontId="10" fillId="0" borderId="0" applyAlignment="1" pivotButton="0" quotePrefix="0" xfId="0">
      <alignment horizontal="right" vertical="center"/>
    </xf>
    <xf numFmtId="0" fontId="10" fillId="0" borderId="0" applyAlignment="1" pivotButton="0" quotePrefix="0" xfId="3">
      <alignment horizontal="left" vertical="center" indent="1"/>
    </xf>
    <xf numFmtId="183" fontId="10" fillId="0" borderId="0" applyAlignment="1" pivotButton="0" quotePrefix="0" xfId="3">
      <alignment vertical="center"/>
    </xf>
    <xf numFmtId="184" fontId="10" fillId="0" borderId="0" pivotButton="0" quotePrefix="0" xfId="3"/>
    <xf numFmtId="0" fontId="12" fillId="0" borderId="0" pivotButton="0" quotePrefix="0" xfId="0"/>
    <xf numFmtId="185" fontId="10" fillId="0" borderId="0" pivotButton="0" quotePrefix="0" xfId="0"/>
    <xf numFmtId="0" fontId="10" fillId="0" borderId="0" applyAlignment="1" pivotButton="0" quotePrefix="0" xfId="0">
      <alignment horizontal="left" vertical="top" indent="1"/>
    </xf>
    <xf numFmtId="175" fontId="10" fillId="0" borderId="0" applyAlignment="1" pivotButton="0" quotePrefix="0" xfId="0">
      <alignment vertical="center"/>
    </xf>
    <xf numFmtId="0" fontId="12" fillId="0" borderId="0" applyAlignment="1" pivotButton="0" quotePrefix="0" xfId="2">
      <alignment vertical="center"/>
    </xf>
    <xf numFmtId="175" fontId="10" fillId="0" borderId="0" pivotButton="0" quotePrefix="0" xfId="0"/>
    <xf numFmtId="37" fontId="10" fillId="0" borderId="0" pivotButton="0" quotePrefix="0" xfId="0"/>
    <xf numFmtId="186" fontId="10" fillId="0" borderId="0" applyAlignment="1" pivotButton="0" quotePrefix="0" xfId="0">
      <alignment horizontal="right" vertical="center"/>
    </xf>
    <xf numFmtId="187" fontId="10" fillId="0" borderId="0" pivotButton="0" quotePrefix="0" xfId="0"/>
    <xf numFmtId="0" fontId="10" fillId="0" borderId="0" applyAlignment="1" pivotButton="0" quotePrefix="0" xfId="0">
      <alignment horizontal="left" indent="2"/>
    </xf>
    <xf numFmtId="182" fontId="10" fillId="0" borderId="0" pivotButton="0" quotePrefix="0" xfId="0"/>
    <xf numFmtId="188" fontId="10" fillId="0" borderId="0" pivotButton="0" quotePrefix="0" xfId="0"/>
    <xf numFmtId="180" fontId="10" fillId="0" borderId="0" pivotButton="0" quotePrefix="0" xfId="0"/>
    <xf numFmtId="9" fontId="12" fillId="0" borderId="0" pivotButton="0" quotePrefix="0" xfId="1"/>
    <xf numFmtId="179" fontId="10" fillId="0" borderId="0" pivotButton="0" quotePrefix="0" xfId="0"/>
    <xf numFmtId="189" fontId="12" fillId="0" borderId="0" pivotButton="0" quotePrefix="0" xfId="0"/>
    <xf numFmtId="0" fontId="14" fillId="0" borderId="0" pivotButton="0" quotePrefix="0" xfId="0"/>
    <xf numFmtId="0" fontId="12" fillId="0" borderId="0" applyAlignment="1" pivotButton="0" quotePrefix="0" xfId="0">
      <alignment horizontal="left" indent="1"/>
    </xf>
    <xf numFmtId="190" fontId="12" fillId="0" borderId="0" applyAlignment="1" pivotButton="0" quotePrefix="0" xfId="0">
      <alignment vertical="center"/>
    </xf>
    <xf numFmtId="9" fontId="12" fillId="0" borderId="0" applyAlignment="1" pivotButton="0" quotePrefix="0" xfId="1">
      <alignment horizontal="right" vertical="center"/>
    </xf>
    <xf numFmtId="190" fontId="12" fillId="0" borderId="0" applyAlignment="1" pivotButton="0" quotePrefix="0" xfId="0">
      <alignment horizontal="right" vertical="center"/>
    </xf>
    <xf numFmtId="176" fontId="10" fillId="0" borderId="0" pivotButton="0" quotePrefix="0" xfId="0"/>
    <xf numFmtId="164" fontId="10" fillId="0" borderId="0" pivotButton="0" quotePrefix="0" xfId="0"/>
    <xf numFmtId="0" fontId="10" fillId="0" borderId="0" pivotButton="0" quotePrefix="1" xfId="0"/>
    <xf numFmtId="0" fontId="12" fillId="0" borderId="0" applyAlignment="1" pivotButton="0" quotePrefix="0" xfId="24">
      <alignment vertical="center"/>
    </xf>
    <xf numFmtId="0" fontId="10" fillId="0" borderId="0" applyAlignment="1" pivotButton="0" quotePrefix="0" xfId="24">
      <alignment vertical="center"/>
    </xf>
    <xf numFmtId="0" fontId="10" fillId="0" borderId="0" pivotButton="0" quotePrefix="0" xfId="24"/>
    <xf numFmtId="191" fontId="10" fillId="0" borderId="0" pivotButton="0" quotePrefix="0" xfId="0"/>
    <xf numFmtId="191" fontId="10" fillId="0" borderId="0" applyAlignment="1" pivotButton="0" quotePrefix="0" xfId="0">
      <alignment horizontal="left"/>
    </xf>
    <xf numFmtId="191" fontId="12" fillId="0" borderId="0" pivotButton="0" quotePrefix="0" xfId="0"/>
    <xf numFmtId="1" fontId="12" fillId="0" borderId="0" pivotButton="0" quotePrefix="0" xfId="0"/>
    <xf numFmtId="191" fontId="12" fillId="0" borderId="0" applyAlignment="1" pivotButton="0" quotePrefix="0" xfId="0">
      <alignment horizontal="right"/>
    </xf>
    <xf numFmtId="17" fontId="12" fillId="0" borderId="0" applyAlignment="1" pivotButton="0" quotePrefix="0" xfId="0">
      <alignment horizontal="center" vertical="center"/>
    </xf>
    <xf numFmtId="189" fontId="10" fillId="0" borderId="0" applyAlignment="1" pivotButton="0" quotePrefix="0" xfId="0">
      <alignment horizontal="right" vertical="center"/>
    </xf>
    <xf numFmtId="185" fontId="10" fillId="0" borderId="0" applyAlignment="1" pivotButton="0" quotePrefix="0" xfId="0">
      <alignment horizontal="right" vertical="center"/>
    </xf>
    <xf numFmtId="192" fontId="10" fillId="0" borderId="0" applyAlignment="1" pivotButton="0" quotePrefix="0" xfId="0">
      <alignment horizontal="right" vertical="center"/>
    </xf>
    <xf numFmtId="193" fontId="10" fillId="0" borderId="0" applyAlignment="1" pivotButton="0" quotePrefix="0" xfId="0">
      <alignment horizontal="right" vertical="center"/>
    </xf>
    <xf numFmtId="194" fontId="10" fillId="0" borderId="0" applyAlignment="1" pivotButton="0" quotePrefix="0" xfId="0">
      <alignment horizontal="right" vertical="center"/>
    </xf>
    <xf numFmtId="193" fontId="10" fillId="0" borderId="0" applyAlignment="1" pivotButton="0" quotePrefix="0" xfId="0">
      <alignment horizontal="right"/>
    </xf>
    <xf numFmtId="0" fontId="12" fillId="0" borderId="0" applyAlignment="1" pivotButton="0" quotePrefix="0" xfId="0">
      <alignment vertical="center"/>
    </xf>
    <xf numFmtId="9" fontId="12" fillId="0" borderId="0" applyAlignment="1" pivotButton="0" quotePrefix="0" xfId="1">
      <alignment vertical="center"/>
    </xf>
    <xf numFmtId="175" fontId="12" fillId="0" borderId="0" pivotButton="0" quotePrefix="0" xfId="0"/>
    <xf numFmtId="0" fontId="10" fillId="0" borderId="0" applyAlignment="1" pivotButton="0" quotePrefix="0" xfId="0">
      <alignment horizontal="left" vertical="center" indent="1"/>
    </xf>
    <xf numFmtId="192" fontId="10" fillId="0" borderId="0" applyAlignment="1" pivotButton="0" quotePrefix="0" xfId="0">
      <alignment horizontal="right"/>
    </xf>
    <xf numFmtId="192" fontId="10" fillId="0" borderId="0" pivotButton="0" quotePrefix="0" xfId="0"/>
    <xf numFmtId="3" fontId="10" fillId="0" borderId="0" pivotButton="0" quotePrefix="0" xfId="0"/>
    <xf numFmtId="176" fontId="12" fillId="0" borderId="0" pivotButton="0" quotePrefix="0" xfId="0"/>
    <xf numFmtId="10" fontId="10" fillId="0" borderId="0" pivotButton="0" quotePrefix="0" xfId="0"/>
    <xf numFmtId="185" fontId="10" fillId="0" borderId="0" applyAlignment="1" pivotButton="0" quotePrefix="0" xfId="0">
      <alignment horizontal="right"/>
    </xf>
    <xf numFmtId="0" fontId="10" fillId="0" borderId="0" applyAlignment="1" pivotButton="0" quotePrefix="0" xfId="0">
      <alignment horizontal="left"/>
    </xf>
    <xf numFmtId="189" fontId="10" fillId="0" borderId="0" pivotButton="0" quotePrefix="0" xfId="0"/>
    <xf numFmtId="0" fontId="12" fillId="0" borderId="0" applyAlignment="1" pivotButton="0" quotePrefix="0" xfId="0">
      <alignment horizontal="left"/>
    </xf>
    <xf numFmtId="169" fontId="10" fillId="0" borderId="0" pivotButton="0" quotePrefix="0" xfId="0"/>
    <xf numFmtId="166" fontId="12" fillId="0" borderId="0" pivotButton="0" quotePrefix="0" xfId="0"/>
    <xf numFmtId="169" fontId="12" fillId="0" borderId="0" pivotButton="0" quotePrefix="0" xfId="0"/>
    <xf numFmtId="0" fontId="12" fillId="0" borderId="0" applyAlignment="1" pivotButton="0" quotePrefix="0" xfId="0">
      <alignment horizontal="left" indent="2"/>
    </xf>
    <xf numFmtId="193" fontId="12" fillId="0" borderId="0" applyAlignment="1" pivotButton="0" quotePrefix="0" xfId="0">
      <alignment horizontal="right"/>
    </xf>
    <xf numFmtId="193" fontId="12" fillId="0" borderId="0" pivotButton="0" quotePrefix="0" xfId="0"/>
    <xf numFmtId="193" fontId="10" fillId="0" borderId="0" pivotButton="0" quotePrefix="0" xfId="0"/>
    <xf numFmtId="195" fontId="10" fillId="0" borderId="0" pivotButton="0" quotePrefix="0" xfId="0"/>
    <xf numFmtId="180" fontId="12" fillId="0" borderId="0" pivotButton="0" quotePrefix="0" xfId="0"/>
    <xf numFmtId="0" fontId="10" fillId="0" borderId="0" applyAlignment="1" pivotButton="0" quotePrefix="0" xfId="0">
      <alignment horizontal="right"/>
    </xf>
    <xf numFmtId="39" fontId="10" fillId="0" borderId="0" pivotButton="0" quotePrefix="0" xfId="0"/>
    <xf numFmtId="39" fontId="10" fillId="0" borderId="0" applyAlignment="1" pivotButton="0" quotePrefix="0" xfId="0">
      <alignment vertical="center"/>
    </xf>
    <xf numFmtId="179" fontId="12" fillId="0" borderId="0" applyAlignment="1" pivotButton="0" quotePrefix="0" xfId="0">
      <alignment vertical="center"/>
    </xf>
    <xf numFmtId="2" fontId="12" fillId="0" borderId="0" applyAlignment="1" pivotButton="0" quotePrefix="0" xfId="0">
      <alignment vertical="center"/>
    </xf>
    <xf numFmtId="196" fontId="10" fillId="0" borderId="0" pivotButton="0" quotePrefix="0" xfId="0"/>
    <xf numFmtId="16" fontId="10" fillId="0" borderId="0" pivotButton="0" quotePrefix="1" xfId="0"/>
    <xf numFmtId="2" fontId="10" fillId="0" borderId="0" pivotButton="0" quotePrefix="0" xfId="0"/>
    <xf numFmtId="175" fontId="12" fillId="0" borderId="0" applyAlignment="1" pivotButton="0" quotePrefix="0" xfId="0">
      <alignment vertical="center"/>
    </xf>
    <xf numFmtId="197" fontId="10" fillId="0" borderId="0" applyAlignment="1" pivotButton="0" quotePrefix="0" xfId="0">
      <alignment horizontal="right" vertical="center"/>
    </xf>
    <xf numFmtId="197" fontId="10" fillId="0" borderId="0" pivotButton="0" quotePrefix="0" xfId="0"/>
    <xf numFmtId="17" fontId="12" fillId="0" borderId="0" applyAlignment="1" pivotButton="0" quotePrefix="0" xfId="0">
      <alignment horizontal="center" vertical="top"/>
    </xf>
    <xf numFmtId="168" fontId="10" fillId="0" borderId="0" pivotButton="0" quotePrefix="0" xfId="0"/>
    <xf numFmtId="0" fontId="10" fillId="0" borderId="0" applyAlignment="1" pivotButton="0" quotePrefix="0" xfId="10">
      <alignment horizontal="left" vertical="center"/>
    </xf>
    <xf numFmtId="14" fontId="10" fillId="0" borderId="0" applyAlignment="1" pivotButton="0" quotePrefix="0" xfId="10">
      <alignment vertical="center"/>
    </xf>
    <xf numFmtId="0" fontId="10" fillId="0" borderId="0" applyAlignment="1" pivotButton="0" quotePrefix="0" xfId="10">
      <alignment horizontal="right" vertical="center"/>
    </xf>
    <xf numFmtId="0" fontId="10" fillId="0" borderId="0" applyAlignment="1" pivotButton="0" quotePrefix="0" xfId="10">
      <alignment vertical="top"/>
    </xf>
    <xf numFmtId="175" fontId="10" fillId="0" borderId="0" applyAlignment="1" pivotButton="0" quotePrefix="0" xfId="10">
      <alignment vertical="top"/>
    </xf>
    <xf numFmtId="198" fontId="10" fillId="0" borderId="0" applyAlignment="1" pivotButton="0" quotePrefix="0" xfId="10">
      <alignment horizontal="right" vertical="top"/>
    </xf>
    <xf numFmtId="199" fontId="10" fillId="0" borderId="0" applyAlignment="1" pivotButton="0" quotePrefix="0" xfId="10">
      <alignment vertical="top"/>
    </xf>
    <xf numFmtId="199" fontId="10" fillId="0" borderId="0" applyAlignment="1" pivotButton="0" quotePrefix="0" xfId="10">
      <alignment horizontal="center" vertical="top"/>
    </xf>
    <xf numFmtId="9" fontId="15" fillId="0" borderId="0" applyAlignment="1" pivotButton="0" quotePrefix="0" xfId="11">
      <alignment vertical="center"/>
    </xf>
    <xf numFmtId="166" fontId="10" fillId="0" borderId="0" applyAlignment="1" pivotButton="0" quotePrefix="0" xfId="10">
      <alignment horizontal="center"/>
    </xf>
    <xf numFmtId="198" fontId="10" fillId="0" borderId="0" applyAlignment="1" pivotButton="0" quotePrefix="0" xfId="10">
      <alignment horizontal="right"/>
    </xf>
    <xf numFmtId="199" fontId="10" fillId="0" borderId="0" pivotButton="0" quotePrefix="0" xfId="10"/>
    <xf numFmtId="200" fontId="10" fillId="0" borderId="0" applyAlignment="1" pivotButton="0" quotePrefix="0" xfId="7">
      <alignment horizontal="right" vertical="top"/>
    </xf>
    <xf numFmtId="200" fontId="10" fillId="0" borderId="0" applyAlignment="1" pivotButton="0" quotePrefix="0" xfId="7">
      <alignment horizontal="right"/>
    </xf>
    <xf numFmtId="14" fontId="10" fillId="0" borderId="0" applyAlignment="1" pivotButton="0" quotePrefix="0" xfId="23">
      <alignment vertical="center"/>
    </xf>
    <xf numFmtId="0" fontId="10" fillId="0" borderId="0" applyAlignment="1" pivotButton="0" quotePrefix="0" xfId="23">
      <alignment horizontal="right" vertical="center"/>
    </xf>
    <xf numFmtId="0" fontId="10" fillId="0" borderId="0" applyAlignment="1" pivotButton="0" quotePrefix="0" xfId="23">
      <alignment horizontal="center" vertical="center" wrapText="1"/>
    </xf>
    <xf numFmtId="0" fontId="10" fillId="0" borderId="0" applyAlignment="1" pivotButton="0" quotePrefix="0" xfId="13">
      <alignment horizontal="center" vertical="center"/>
    </xf>
    <xf numFmtId="0" fontId="10" fillId="0" borderId="0" applyAlignment="1" pivotButton="0" quotePrefix="0" xfId="3">
      <alignment horizontal="right" vertical="center"/>
    </xf>
    <xf numFmtId="0" fontId="10" fillId="0" borderId="0" applyAlignment="1" pivotButton="0" quotePrefix="0" xfId="3">
      <alignment horizontal="center"/>
    </xf>
    <xf numFmtId="14" fontId="10" fillId="0" borderId="0" applyAlignment="1" pivotButton="0" quotePrefix="0" xfId="3">
      <alignment vertical="center"/>
    </xf>
    <xf numFmtId="0" fontId="10" fillId="0" borderId="0" applyAlignment="1" pivotButton="0" quotePrefix="0" xfId="3">
      <alignment horizontal="centerContinuous" vertical="center"/>
    </xf>
    <xf numFmtId="0" fontId="12" fillId="0" borderId="0" applyAlignment="1" pivotButton="0" quotePrefix="0" xfId="3">
      <alignment horizontal="center" vertical="center"/>
    </xf>
    <xf numFmtId="0" fontId="10" fillId="0" borderId="0" applyAlignment="1" pivotButton="0" quotePrefix="0" xfId="3">
      <alignment horizontal="center" vertical="center"/>
    </xf>
    <xf numFmtId="201" fontId="10" fillId="0" borderId="0" applyAlignment="1" pivotButton="0" quotePrefix="0" xfId="3">
      <alignment horizontal="center" vertical="center"/>
    </xf>
    <xf numFmtId="202" fontId="10" fillId="0" borderId="0" applyAlignment="1" pivotButton="0" quotePrefix="0" xfId="3">
      <alignment vertical="center"/>
    </xf>
    <xf numFmtId="0" fontId="10" fillId="0" borderId="0" applyAlignment="1" pivotButton="0" quotePrefix="0" xfId="0">
      <alignment vertical="center"/>
    </xf>
    <xf numFmtId="0" fontId="10" fillId="0" borderId="0" applyAlignment="1" pivotButton="0" quotePrefix="0" xfId="24">
      <alignment horizontal="right" vertical="center"/>
    </xf>
    <xf numFmtId="203" fontId="10" fillId="0" borderId="0" applyAlignment="1" pivotButton="0" quotePrefix="0" xfId="0">
      <alignment horizontal="center" vertical="center"/>
    </xf>
    <xf numFmtId="17" fontId="10" fillId="0" borderId="0" applyAlignment="1" pivotButton="0" quotePrefix="0" xfId="0">
      <alignment horizontal="center" vertical="center"/>
    </xf>
    <xf numFmtId="0" fontId="10" fillId="0" borderId="0" applyAlignment="1" pivotButton="0" quotePrefix="0" xfId="0">
      <alignment horizontal="center"/>
    </xf>
    <xf numFmtId="0" fontId="10" fillId="0" borderId="0" applyAlignment="1" pivotButton="0" quotePrefix="0" xfId="0">
      <alignment horizontal="center" vertical="center"/>
    </xf>
    <xf numFmtId="179" fontId="10" fillId="0" borderId="0" applyAlignment="1" pivotButton="0" quotePrefix="0" xfId="0">
      <alignment vertical="center"/>
    </xf>
    <xf numFmtId="204" fontId="10" fillId="0" borderId="0" pivotButton="0" quotePrefix="0" xfId="0"/>
    <xf numFmtId="198" fontId="10" fillId="0" borderId="0" applyAlignment="1" pivotButton="0" quotePrefix="0" xfId="0">
      <alignment vertical="center"/>
    </xf>
    <xf numFmtId="169" fontId="10" fillId="0" borderId="0" applyAlignment="1" pivotButton="0" quotePrefix="0" xfId="0">
      <alignment vertical="center"/>
    </xf>
    <xf numFmtId="180" fontId="10" fillId="0" borderId="0" applyAlignment="1" pivotButton="0" quotePrefix="0" xfId="0">
      <alignment horizontal="center" vertical="center"/>
    </xf>
    <xf numFmtId="0" fontId="16" fillId="0" borderId="0" pivotButton="0" quotePrefix="0" xfId="0"/>
    <xf numFmtId="0" fontId="16" fillId="0" borderId="0" applyAlignment="1" pivotButton="0" quotePrefix="0" xfId="10">
      <alignment horizontal="left" vertical="center"/>
    </xf>
    <xf numFmtId="0" fontId="16" fillId="0" borderId="0" applyAlignment="1" pivotButton="0" quotePrefix="0" xfId="10">
      <alignment vertical="center"/>
    </xf>
    <xf numFmtId="14" fontId="16" fillId="0" borderId="0" applyAlignment="1" pivotButton="0" quotePrefix="0" xfId="10">
      <alignment vertical="center"/>
    </xf>
    <xf numFmtId="0" fontId="16" fillId="0" borderId="0" applyAlignment="1" pivotButton="0" quotePrefix="0" xfId="10">
      <alignment horizontal="right" vertical="center"/>
    </xf>
    <xf numFmtId="0" fontId="17" fillId="0" borderId="0" applyAlignment="1" pivotButton="0" quotePrefix="0" xfId="10">
      <alignment vertical="center"/>
    </xf>
    <xf numFmtId="0" fontId="17" fillId="0" borderId="0" pivotButton="0" quotePrefix="0" xfId="0"/>
    <xf numFmtId="164" fontId="16" fillId="0" borderId="0" applyAlignment="1" pivotButton="0" quotePrefix="0" xfId="10">
      <alignment vertical="center"/>
    </xf>
    <xf numFmtId="205" fontId="18" fillId="0" borderId="0" applyAlignment="1" pivotButton="0" quotePrefix="0" xfId="10">
      <alignment vertical="center"/>
    </xf>
    <xf numFmtId="205" fontId="16" fillId="0" borderId="0" pivotButton="0" quotePrefix="0" xfId="0"/>
    <xf numFmtId="0" fontId="19" fillId="0" borderId="0" applyAlignment="1" pivotButton="0" quotePrefix="0" xfId="10">
      <alignment vertical="center"/>
    </xf>
    <xf numFmtId="206" fontId="19" fillId="0" borderId="0" applyAlignment="1" pivotButton="0" quotePrefix="0" xfId="10">
      <alignment vertical="center"/>
    </xf>
    <xf numFmtId="206" fontId="19" fillId="0" borderId="0" pivotButton="0" quotePrefix="0" xfId="0"/>
    <xf numFmtId="14" fontId="16" fillId="0" borderId="0" applyAlignment="1" pivotButton="0" quotePrefix="0" xfId="10">
      <alignment horizontal="center" vertical="center"/>
    </xf>
    <xf numFmtId="10" fontId="16" fillId="0" borderId="0" applyAlignment="1" pivotButton="0" quotePrefix="0" xfId="10">
      <alignment vertical="center"/>
    </xf>
    <xf numFmtId="0" fontId="16" fillId="0" borderId="0" pivotButton="0" quotePrefix="0" xfId="10"/>
    <xf numFmtId="0" fontId="16" fillId="0" borderId="0" applyAlignment="1" pivotButton="0" quotePrefix="0" xfId="10">
      <alignment horizontal="center"/>
    </xf>
    <xf numFmtId="207" fontId="16" fillId="0" borderId="0" applyAlignment="1" pivotButton="0" quotePrefix="0" xfId="10">
      <alignment horizontal="center"/>
    </xf>
    <xf numFmtId="207" fontId="16" fillId="0" borderId="0" pivotButton="0" quotePrefix="0" xfId="0"/>
    <xf numFmtId="207" fontId="16" fillId="0" borderId="0" applyAlignment="1" pivotButton="0" quotePrefix="0" xfId="10">
      <alignment horizontal="center" vertical="center"/>
    </xf>
    <xf numFmtId="0" fontId="16" fillId="0" borderId="0" applyAlignment="1" pivotButton="0" quotePrefix="0" xfId="10">
      <alignment horizontal="center" vertical="center"/>
    </xf>
    <xf numFmtId="0" fontId="20" fillId="0" borderId="0" pivotButton="0" quotePrefix="0" xfId="10"/>
    <xf numFmtId="0" fontId="20" fillId="0" borderId="0" applyAlignment="1" pivotButton="0" quotePrefix="0" xfId="10">
      <alignment horizontal="center" vertical="center"/>
    </xf>
    <xf numFmtId="0" fontId="20" fillId="0" borderId="0" pivotButton="0" quotePrefix="0" xfId="0"/>
    <xf numFmtId="2" fontId="16" fillId="0" borderId="0" applyAlignment="1" pivotButton="0" quotePrefix="0" xfId="10">
      <alignment vertical="center"/>
    </xf>
    <xf numFmtId="0" fontId="19" fillId="0" borderId="0" applyAlignment="1" pivotButton="0" quotePrefix="0" xfId="10">
      <alignment horizontal="left" vertical="top"/>
    </xf>
    <xf numFmtId="206" fontId="19" fillId="0" borderId="0" applyAlignment="1" pivotButton="0" quotePrefix="0" xfId="10">
      <alignment horizontal="right" vertical="top"/>
    </xf>
    <xf numFmtId="206" fontId="19" fillId="0" borderId="0" applyAlignment="1" pivotButton="0" quotePrefix="0" xfId="10">
      <alignment horizontal="center" vertical="top"/>
    </xf>
    <xf numFmtId="167" fontId="19" fillId="0" borderId="0" applyAlignment="1" pivotButton="0" quotePrefix="0" xfId="10">
      <alignment horizontal="center" vertical="top" wrapText="1"/>
    </xf>
    <xf numFmtId="168" fontId="19" fillId="0" borderId="0" applyAlignment="1" pivotButton="0" quotePrefix="1" xfId="10">
      <alignment horizontal="center" vertical="top"/>
    </xf>
    <xf numFmtId="0" fontId="19" fillId="0" borderId="0" applyAlignment="1" pivotButton="0" quotePrefix="0" xfId="6">
      <alignment horizontal="center" vertical="top" wrapText="1"/>
    </xf>
    <xf numFmtId="206" fontId="19" fillId="0" borderId="0" applyAlignment="1" pivotButton="0" quotePrefix="0" xfId="11">
      <alignment vertical="center"/>
    </xf>
    <xf numFmtId="10" fontId="16" fillId="0" borderId="0" applyAlignment="1" pivotButton="0" quotePrefix="0" xfId="11">
      <alignment horizontal="center" vertical="center"/>
    </xf>
    <xf numFmtId="170" fontId="16" fillId="0" borderId="0" applyAlignment="1" pivotButton="0" quotePrefix="0" xfId="10">
      <alignment vertical="center"/>
    </xf>
    <xf numFmtId="206" fontId="19" fillId="0" borderId="0" applyAlignment="1" pivotButton="0" quotePrefix="0" xfId="6">
      <alignment horizontal="right" vertical="top"/>
    </xf>
    <xf numFmtId="0" fontId="19" fillId="0" borderId="0" applyAlignment="1" pivotButton="0" quotePrefix="0" xfId="6">
      <alignment horizontal="left" vertical="top"/>
    </xf>
    <xf numFmtId="206" fontId="19" fillId="0" borderId="0" applyAlignment="1" pivotButton="0" quotePrefix="0" xfId="10">
      <alignment horizontal="center" vertical="top" wrapText="1"/>
    </xf>
    <xf numFmtId="206" fontId="19" fillId="0" borderId="0" applyAlignment="1" pivotButton="0" quotePrefix="0" xfId="1">
      <alignment horizontal="center" vertical="top" wrapText="1"/>
    </xf>
    <xf numFmtId="37" fontId="16" fillId="0" borderId="0" applyAlignment="1" pivotButton="0" quotePrefix="0" xfId="10">
      <alignment vertical="center"/>
    </xf>
    <xf numFmtId="0" fontId="19" fillId="0" borderId="0" applyAlignment="1" pivotButton="0" quotePrefix="0" xfId="6">
      <alignment horizontal="left" vertical="center"/>
    </xf>
    <xf numFmtId="0" fontId="19" fillId="0" borderId="2" applyAlignment="1" pivotButton="0" quotePrefix="0" xfId="10">
      <alignment horizontal="left" vertical="top"/>
    </xf>
    <xf numFmtId="206" fontId="19" fillId="0" borderId="2" applyAlignment="1" pivotButton="0" quotePrefix="0" xfId="7">
      <alignment horizontal="right" vertical="top"/>
    </xf>
    <xf numFmtId="206" fontId="19" fillId="0" borderId="2" applyAlignment="1" pivotButton="0" quotePrefix="0" xfId="10">
      <alignment horizontal="center" vertical="top"/>
    </xf>
    <xf numFmtId="9" fontId="19" fillId="0" borderId="2" applyAlignment="1" pivotButton="0" quotePrefix="0" xfId="10">
      <alignment horizontal="center" vertical="top"/>
    </xf>
    <xf numFmtId="206" fontId="19" fillId="0" borderId="2" applyAlignment="1" pivotButton="0" quotePrefix="0" xfId="10">
      <alignment vertical="top"/>
    </xf>
    <xf numFmtId="168" fontId="19" fillId="0" borderId="2" applyAlignment="1" pivotButton="0" quotePrefix="1" xfId="10">
      <alignment horizontal="center" vertical="top"/>
    </xf>
    <xf numFmtId="0" fontId="19" fillId="0" borderId="2" applyAlignment="1" pivotButton="0" quotePrefix="0" xfId="6">
      <alignment horizontal="center" vertical="top" wrapText="1"/>
    </xf>
    <xf numFmtId="169" fontId="19" fillId="0" borderId="2" applyAlignment="1" pivotButton="0" quotePrefix="0" xfId="10">
      <alignment horizontal="center" vertical="top"/>
    </xf>
    <xf numFmtId="206" fontId="19" fillId="0" borderId="2" pivotButton="0" quotePrefix="0" xfId="0"/>
    <xf numFmtId="0" fontId="21" fillId="0" borderId="0" pivotButton="0" quotePrefix="0" xfId="0"/>
    <xf numFmtId="0" fontId="21" fillId="0" borderId="0" applyAlignment="1" pivotButton="0" quotePrefix="0" xfId="10">
      <alignment horizontal="right" vertical="center"/>
    </xf>
    <xf numFmtId="0" fontId="21" fillId="3" borderId="1" applyAlignment="1" pivotButton="0" quotePrefix="0" xfId="10">
      <alignment vertical="top"/>
    </xf>
    <xf numFmtId="208" fontId="21" fillId="3" borderId="1" applyAlignment="1" pivotButton="0" quotePrefix="0" xfId="10">
      <alignment vertical="top"/>
    </xf>
    <xf numFmtId="208" fontId="21" fillId="3" borderId="1" applyAlignment="1" pivotButton="0" quotePrefix="0" xfId="10">
      <alignment horizontal="center" vertical="top"/>
    </xf>
    <xf numFmtId="208" fontId="21" fillId="3" borderId="1" applyAlignment="1" pivotButton="0" quotePrefix="0" xfId="10">
      <alignment horizontal="right" vertical="top"/>
    </xf>
    <xf numFmtId="199" fontId="21" fillId="3" borderId="1" applyAlignment="1" pivotButton="0" quotePrefix="0" xfId="10">
      <alignment horizontal="center" vertical="top"/>
    </xf>
    <xf numFmtId="208" fontId="21" fillId="3" borderId="1" pivotButton="0" quotePrefix="0" xfId="0"/>
    <xf numFmtId="0" fontId="21" fillId="3" borderId="1" applyAlignment="1" pivotButton="0" quotePrefix="0" xfId="10">
      <alignment horizontal="left" vertical="top"/>
    </xf>
    <xf numFmtId="208" fontId="21" fillId="3" borderId="1" applyAlignment="1" pivotButton="0" quotePrefix="0" xfId="6">
      <alignment horizontal="right" vertical="top"/>
    </xf>
    <xf numFmtId="10" fontId="21" fillId="0" borderId="0" applyAlignment="1" pivotButton="0" quotePrefix="0" xfId="11">
      <alignment vertical="center"/>
    </xf>
    <xf numFmtId="0" fontId="21" fillId="4" borderId="1" applyAlignment="1" pivotButton="0" quotePrefix="0" xfId="10">
      <alignment vertical="top"/>
    </xf>
    <xf numFmtId="208" fontId="21" fillId="4" borderId="1" applyAlignment="1" pivotButton="0" quotePrefix="0" xfId="10">
      <alignment vertical="top"/>
    </xf>
    <xf numFmtId="208" fontId="21" fillId="4" borderId="1" applyAlignment="1" pivotButton="0" quotePrefix="0" xfId="10">
      <alignment horizontal="center" vertical="top"/>
    </xf>
    <xf numFmtId="208" fontId="21" fillId="4" borderId="1" applyAlignment="1" pivotButton="0" quotePrefix="0" xfId="10">
      <alignment horizontal="right" vertical="top"/>
    </xf>
    <xf numFmtId="208" fontId="21" fillId="4" borderId="1" pivotButton="0" quotePrefix="0" xfId="0"/>
    <xf numFmtId="9" fontId="21" fillId="0" borderId="0" applyAlignment="1" pivotButton="0" quotePrefix="0" xfId="11">
      <alignment vertical="center"/>
    </xf>
    <xf numFmtId="175" fontId="16" fillId="0" borderId="0" pivotButton="0" quotePrefix="0" xfId="10"/>
    <xf numFmtId="166" fontId="16" fillId="0" borderId="0" applyAlignment="1" pivotButton="0" quotePrefix="0" xfId="10">
      <alignment horizontal="center"/>
    </xf>
    <xf numFmtId="198" fontId="16" fillId="0" borderId="0" applyAlignment="1" pivotButton="0" quotePrefix="0" xfId="10">
      <alignment horizontal="right"/>
    </xf>
    <xf numFmtId="199" fontId="16" fillId="0" borderId="0" pivotButton="0" quotePrefix="0" xfId="10"/>
    <xf numFmtId="9" fontId="16" fillId="0" borderId="0" applyAlignment="1" pivotButton="0" quotePrefix="0" xfId="11">
      <alignment vertical="center"/>
    </xf>
    <xf numFmtId="174" fontId="20" fillId="0" borderId="0" pivotButton="0" quotePrefix="0" xfId="10"/>
    <xf numFmtId="0" fontId="19" fillId="0" borderId="0" applyAlignment="1" pivotButton="0" quotePrefix="0" xfId="10">
      <alignment horizontal="left"/>
    </xf>
    <xf numFmtId="206" fontId="19" fillId="0" borderId="0" pivotButton="0" quotePrefix="0" xfId="10"/>
    <xf numFmtId="206" fontId="19" fillId="0" borderId="0" pivotButton="0" quotePrefix="0" xfId="1"/>
    <xf numFmtId="206" fontId="19" fillId="0" borderId="0" applyAlignment="1" pivotButton="0" quotePrefix="0" xfId="10">
      <alignment horizontal="center"/>
    </xf>
    <xf numFmtId="199" fontId="20" fillId="0" borderId="0" pivotButton="0" quotePrefix="0" xfId="10"/>
    <xf numFmtId="0" fontId="16" fillId="0" borderId="2" applyAlignment="1" pivotButton="0" quotePrefix="0" xfId="10">
      <alignment horizontal="left" vertical="top"/>
    </xf>
    <xf numFmtId="205" fontId="18" fillId="0" borderId="2" applyAlignment="1" pivotButton="0" quotePrefix="0" xfId="7">
      <alignment horizontal="right" vertical="top"/>
    </xf>
    <xf numFmtId="205" fontId="16" fillId="0" borderId="2" pivotButton="0" quotePrefix="0" xfId="10"/>
    <xf numFmtId="205" fontId="16" fillId="0" borderId="2" pivotButton="0" quotePrefix="0" xfId="0"/>
    <xf numFmtId="205" fontId="16" fillId="0" borderId="2" applyAlignment="1" pivotButton="0" quotePrefix="0" xfId="10">
      <alignment vertical="center"/>
    </xf>
    <xf numFmtId="176" fontId="16" fillId="0" borderId="0" pivotButton="0" quotePrefix="0" xfId="11"/>
    <xf numFmtId="208" fontId="21" fillId="3" borderId="1" pivotButton="0" quotePrefix="0" xfId="10"/>
    <xf numFmtId="208" fontId="21" fillId="3" borderId="1" applyAlignment="1" pivotButton="0" quotePrefix="0" xfId="10">
      <alignment vertical="center"/>
    </xf>
    <xf numFmtId="0" fontId="21" fillId="0" borderId="0" pivotButton="0" quotePrefix="0" xfId="10"/>
    <xf numFmtId="0" fontId="21" fillId="0" borderId="0" applyAlignment="1" pivotButton="0" quotePrefix="0" xfId="10">
      <alignment horizontal="center"/>
    </xf>
    <xf numFmtId="207" fontId="18" fillId="0" borderId="2" applyAlignment="1" pivotButton="0" quotePrefix="0" xfId="10">
      <alignment vertical="top"/>
    </xf>
    <xf numFmtId="207" fontId="16" fillId="0" borderId="2" pivotButton="0" quotePrefix="0" xfId="10"/>
    <xf numFmtId="207" fontId="16" fillId="0" borderId="2" pivotButton="0" quotePrefix="0" xfId="0"/>
    <xf numFmtId="207" fontId="16" fillId="0" borderId="2" applyAlignment="1" pivotButton="0" quotePrefix="0" xfId="10">
      <alignment vertical="center"/>
    </xf>
    <xf numFmtId="10" fontId="21" fillId="0" borderId="0" applyAlignment="1" pivotButton="0" quotePrefix="0" xfId="10">
      <alignment vertical="center"/>
    </xf>
    <xf numFmtId="208" fontId="21" fillId="3" borderId="1" applyAlignment="1" pivotButton="0" quotePrefix="0" xfId="7">
      <alignment horizontal="right"/>
    </xf>
    <xf numFmtId="0" fontId="16" fillId="0" borderId="0" applyAlignment="1" pivotButton="0" quotePrefix="0" xfId="10">
      <alignment horizontal="left" vertical="top"/>
    </xf>
    <xf numFmtId="205" fontId="18" fillId="0" borderId="0" applyAlignment="1" pivotButton="0" quotePrefix="0" xfId="7">
      <alignment horizontal="right" vertical="top"/>
    </xf>
    <xf numFmtId="205" fontId="16" fillId="0" borderId="0" applyAlignment="1" pivotButton="0" quotePrefix="0" xfId="7">
      <alignment horizontal="right"/>
    </xf>
    <xf numFmtId="205" fontId="16" fillId="0" borderId="0" pivotButton="0" quotePrefix="0" xfId="10"/>
    <xf numFmtId="207" fontId="18" fillId="0" borderId="2" applyAlignment="1" pivotButton="0" quotePrefix="0" xfId="7">
      <alignment horizontal="right" vertical="top"/>
    </xf>
    <xf numFmtId="208" fontId="21" fillId="4" borderId="1" pivotButton="0" quotePrefix="0" xfId="10"/>
    <xf numFmtId="37" fontId="16" fillId="0" borderId="0" applyAlignment="1" pivotButton="0" quotePrefix="0" xfId="7">
      <alignment horizontal="right" vertical="center"/>
    </xf>
    <xf numFmtId="178" fontId="16" fillId="0" borderId="0" applyAlignment="1" pivotButton="0" quotePrefix="0" xfId="10">
      <alignment vertical="center"/>
    </xf>
    <xf numFmtId="178" fontId="16" fillId="0" borderId="0" applyAlignment="1" pivotButton="0" quotePrefix="0" xfId="10">
      <alignment horizontal="center" vertical="center"/>
    </xf>
    <xf numFmtId="175" fontId="16" fillId="0" borderId="0" applyAlignment="1" pivotButton="0" quotePrefix="0" xfId="10">
      <alignment vertical="center"/>
    </xf>
    <xf numFmtId="179" fontId="16" fillId="0" borderId="0" applyAlignment="1" pivotButton="0" quotePrefix="0" xfId="10">
      <alignment vertical="center"/>
    </xf>
    <xf numFmtId="177" fontId="16" fillId="0" borderId="0" applyAlignment="1" pivotButton="0" quotePrefix="0" xfId="6">
      <alignment horizontal="left" vertical="center"/>
    </xf>
    <xf numFmtId="180" fontId="16" fillId="0" borderId="0" applyAlignment="1" pivotButton="0" quotePrefix="0" xfId="10">
      <alignment vertical="center"/>
    </xf>
    <xf numFmtId="0" fontId="16" fillId="0" borderId="0" applyAlignment="1" pivotButton="0" quotePrefix="0" xfId="24">
      <alignment vertical="center"/>
    </xf>
    <xf numFmtId="0" fontId="16" fillId="0" borderId="0" applyAlignment="1" pivotButton="0" quotePrefix="0" xfId="24">
      <alignment horizontal="right" vertical="center"/>
    </xf>
    <xf numFmtId="0" fontId="16" fillId="0" borderId="0" pivotButton="0" quotePrefix="0" xfId="24"/>
    <xf numFmtId="0" fontId="17" fillId="0" borderId="0" applyAlignment="1" pivotButton="0" quotePrefix="0" xfId="24">
      <alignment vertical="center"/>
    </xf>
    <xf numFmtId="191" fontId="10" fillId="0" borderId="0" pivotButton="0" quotePrefix="0" xfId="0"/>
    <xf numFmtId="0" fontId="21" fillId="0" borderId="0" applyAlignment="1" pivotButton="0" quotePrefix="0" xfId="0">
      <alignment horizontal="center"/>
    </xf>
    <xf numFmtId="191" fontId="21" fillId="0" borderId="0" applyAlignment="1" pivotButton="0" quotePrefix="0" xfId="0">
      <alignment horizontal="center"/>
    </xf>
    <xf numFmtId="0" fontId="21" fillId="5" borderId="0" applyAlignment="1" pivotButton="0" quotePrefix="0" xfId="0">
      <alignment horizontal="center"/>
    </xf>
    <xf numFmtId="191" fontId="22" fillId="5" borderId="0" applyAlignment="1" pivotButton="0" quotePrefix="0" xfId="0">
      <alignment horizontal="center"/>
    </xf>
    <xf numFmtId="209" fontId="21" fillId="5" borderId="0" applyAlignment="1" pivotButton="0" quotePrefix="0" xfId="0">
      <alignment horizontal="center"/>
    </xf>
    <xf numFmtId="0" fontId="21" fillId="5" borderId="0" applyAlignment="1" pivotButton="0" quotePrefix="0" xfId="24">
      <alignment horizontal="center"/>
    </xf>
    <xf numFmtId="191" fontId="12" fillId="0" borderId="0" pivotButton="0" quotePrefix="0" xfId="0"/>
    <xf numFmtId="1" fontId="22" fillId="5" borderId="0" applyAlignment="1" pivotButton="0" quotePrefix="0" xfId="0">
      <alignment horizontal="center"/>
    </xf>
    <xf numFmtId="1" fontId="21" fillId="5" borderId="0" applyAlignment="1" pivotButton="0" quotePrefix="0" xfId="0">
      <alignment horizontal="center"/>
    </xf>
    <xf numFmtId="191" fontId="21" fillId="5" borderId="0" applyAlignment="1" pivotButton="0" quotePrefix="0" xfId="0">
      <alignment horizontal="center"/>
    </xf>
    <xf numFmtId="191" fontId="16" fillId="0" borderId="0" applyAlignment="1" pivotButton="0" quotePrefix="0" xfId="0">
      <alignment horizontal="left"/>
    </xf>
    <xf numFmtId="191" fontId="16" fillId="0" borderId="0" applyAlignment="1" pivotButton="0" quotePrefix="0" xfId="0">
      <alignment horizontal="right"/>
    </xf>
    <xf numFmtId="203" fontId="21" fillId="5" borderId="0" applyAlignment="1" pivotButton="0" quotePrefix="0" xfId="0">
      <alignment horizontal="center"/>
    </xf>
    <xf numFmtId="17" fontId="22" fillId="5" borderId="0" applyAlignment="1" pivotButton="0" quotePrefix="0" xfId="0">
      <alignment horizontal="center"/>
    </xf>
    <xf numFmtId="17" fontId="16" fillId="0" borderId="0" applyAlignment="1" pivotButton="0" quotePrefix="0" xfId="0">
      <alignment horizontal="center" vertical="center"/>
    </xf>
    <xf numFmtId="0" fontId="23" fillId="0" borderId="0" applyAlignment="1" pivotButton="0" quotePrefix="0" xfId="0">
      <alignment horizontal="center"/>
    </xf>
    <xf numFmtId="0" fontId="24" fillId="6" borderId="0" pivotButton="0" quotePrefix="0" xfId="0"/>
    <xf numFmtId="17" fontId="24" fillId="6" borderId="0" applyAlignment="1" pivotButton="0" quotePrefix="0" xfId="0">
      <alignment horizontal="center" vertical="center"/>
    </xf>
    <xf numFmtId="0" fontId="20" fillId="0" borderId="0" applyAlignment="1" pivotButton="0" quotePrefix="0" xfId="0">
      <alignment horizontal="center" vertical="center"/>
    </xf>
    <xf numFmtId="175" fontId="20" fillId="0" borderId="0" pivotButton="0" quotePrefix="0" xfId="0"/>
    <xf numFmtId="0" fontId="16" fillId="0" borderId="0" applyAlignment="1" pivotButton="0" quotePrefix="0" xfId="0">
      <alignment horizontal="left" indent="1"/>
    </xf>
    <xf numFmtId="205" fontId="16" fillId="0" borderId="0" applyAlignment="1" pivotButton="0" quotePrefix="0" xfId="0">
      <alignment horizontal="left" indent="1"/>
    </xf>
    <xf numFmtId="205" fontId="16" fillId="0" borderId="0" applyAlignment="1" pivotButton="0" quotePrefix="0" xfId="0">
      <alignment horizontal="right" vertical="center"/>
    </xf>
    <xf numFmtId="205" fontId="18" fillId="0" borderId="0" applyAlignment="1" pivotButton="0" quotePrefix="0" xfId="0">
      <alignment horizontal="right" vertical="center"/>
    </xf>
    <xf numFmtId="210" fontId="16" fillId="0" borderId="0" applyAlignment="1" pivotButton="0" quotePrefix="0" xfId="0">
      <alignment horizontal="left" indent="1"/>
    </xf>
    <xf numFmtId="210" fontId="16" fillId="0" borderId="0" applyAlignment="1" pivotButton="0" quotePrefix="0" xfId="0">
      <alignment horizontal="right" vertical="center"/>
    </xf>
    <xf numFmtId="210" fontId="18" fillId="0" borderId="0" applyAlignment="1" pivotButton="0" quotePrefix="0" xfId="0">
      <alignment horizontal="right" vertical="center"/>
    </xf>
    <xf numFmtId="210" fontId="16" fillId="0" borderId="0" pivotButton="0" quotePrefix="0" xfId="0"/>
    <xf numFmtId="0" fontId="16" fillId="0" borderId="2" applyAlignment="1" pivotButton="0" quotePrefix="0" xfId="0">
      <alignment horizontal="left" indent="1"/>
    </xf>
    <xf numFmtId="210" fontId="16" fillId="0" borderId="2" applyAlignment="1" pivotButton="0" quotePrefix="0" xfId="0">
      <alignment horizontal="left" indent="1"/>
    </xf>
    <xf numFmtId="210" fontId="16" fillId="0" borderId="2" applyAlignment="1" pivotButton="0" quotePrefix="0" xfId="0">
      <alignment horizontal="right" vertical="center"/>
    </xf>
    <xf numFmtId="210" fontId="18" fillId="0" borderId="2" applyAlignment="1" pivotButton="0" quotePrefix="0" xfId="0">
      <alignment horizontal="right" vertical="center"/>
    </xf>
    <xf numFmtId="210" fontId="16" fillId="0" borderId="2" pivotButton="0" quotePrefix="0" xfId="0"/>
    <xf numFmtId="210" fontId="16" fillId="0" borderId="2" applyAlignment="1" pivotButton="0" quotePrefix="0" xfId="0">
      <alignment horizontal="right"/>
    </xf>
    <xf numFmtId="0" fontId="21" fillId="3" borderId="1" pivotButton="0" quotePrefix="0" xfId="0"/>
    <xf numFmtId="208" fontId="22" fillId="3" borderId="1" pivotButton="0" quotePrefix="0" xfId="0"/>
    <xf numFmtId="0" fontId="19" fillId="0" borderId="0" applyAlignment="1" pivotButton="0" quotePrefix="0" xfId="0">
      <alignment vertical="center"/>
    </xf>
    <xf numFmtId="206" fontId="19" fillId="0" borderId="0" applyAlignment="1" pivotButton="0" quotePrefix="0" xfId="0">
      <alignment vertical="center"/>
    </xf>
    <xf numFmtId="206" fontId="19" fillId="0" borderId="0" applyAlignment="1" pivotButton="0" quotePrefix="0" xfId="1">
      <alignment vertical="center"/>
    </xf>
    <xf numFmtId="0" fontId="25" fillId="0" borderId="0" pivotButton="0" quotePrefix="0" xfId="0"/>
    <xf numFmtId="211" fontId="25" fillId="0" borderId="0" pivotButton="0" quotePrefix="0" xfId="0"/>
    <xf numFmtId="0" fontId="16" fillId="0" borderId="0" applyAlignment="1" pivotButton="0" quotePrefix="0" xfId="0">
      <alignment horizontal="left" vertical="center" indent="1"/>
    </xf>
    <xf numFmtId="205" fontId="18" fillId="0" borderId="0" applyAlignment="1" pivotButton="0" quotePrefix="0" xfId="0">
      <alignment horizontal="right"/>
    </xf>
    <xf numFmtId="205" fontId="16" fillId="0" borderId="0" applyAlignment="1" pivotButton="0" quotePrefix="0" xfId="0">
      <alignment horizontal="right"/>
    </xf>
    <xf numFmtId="210" fontId="18" fillId="0" borderId="0" applyAlignment="1" pivotButton="0" quotePrefix="0" xfId="0">
      <alignment horizontal="right"/>
    </xf>
    <xf numFmtId="210" fontId="16" fillId="0" borderId="0" applyAlignment="1" pivotButton="0" quotePrefix="0" xfId="0">
      <alignment horizontal="right"/>
    </xf>
    <xf numFmtId="210" fontId="18" fillId="0" borderId="2" applyAlignment="1" pivotButton="0" quotePrefix="0" xfId="0">
      <alignment horizontal="right"/>
    </xf>
    <xf numFmtId="192" fontId="16" fillId="0" borderId="0" pivotButton="0" quotePrefix="0" xfId="0"/>
    <xf numFmtId="3" fontId="21" fillId="0" borderId="0" pivotButton="0" quotePrefix="0" xfId="0"/>
    <xf numFmtId="192" fontId="16" fillId="0" borderId="2" applyAlignment="1" pivotButton="0" quotePrefix="0" xfId="0">
      <alignment horizontal="right"/>
    </xf>
    <xf numFmtId="193" fontId="16" fillId="0" borderId="2" applyAlignment="1" pivotButton="0" quotePrefix="0" xfId="0">
      <alignment horizontal="right"/>
    </xf>
    <xf numFmtId="0" fontId="16" fillId="0" borderId="2" pivotButton="0" quotePrefix="0" xfId="0"/>
    <xf numFmtId="192" fontId="16" fillId="0" borderId="2" pivotButton="0" quotePrefix="0" xfId="0"/>
    <xf numFmtId="0" fontId="21" fillId="4" borderId="1" pivotButton="0" quotePrefix="0" xfId="0"/>
    <xf numFmtId="164" fontId="21" fillId="0" borderId="0" pivotButton="0" quotePrefix="0" xfId="0"/>
    <xf numFmtId="0" fontId="19" fillId="0" borderId="0" applyAlignment="1" pivotButton="0" quotePrefix="0" xfId="0">
      <alignment horizontal="left" indent="1"/>
    </xf>
    <xf numFmtId="206" fontId="19" fillId="0" borderId="0" applyAlignment="1" pivotButton="0" quotePrefix="0" xfId="0">
      <alignment horizontal="left" indent="1"/>
    </xf>
    <xf numFmtId="10" fontId="16" fillId="0" borderId="0" pivotButton="0" quotePrefix="0" xfId="0"/>
    <xf numFmtId="176" fontId="16" fillId="0" borderId="0" pivotButton="0" quotePrefix="0" xfId="0"/>
    <xf numFmtId="205" fontId="18" fillId="0" borderId="0" pivotButton="0" quotePrefix="0" xfId="0"/>
    <xf numFmtId="0" fontId="21" fillId="3" borderId="1" applyAlignment="1" pivotButton="0" quotePrefix="0" xfId="0">
      <alignment horizontal="left" indent="1"/>
    </xf>
    <xf numFmtId="208" fontId="21" fillId="3" borderId="1" applyAlignment="1" pivotButton="0" quotePrefix="0" xfId="0">
      <alignment horizontal="left" indent="1"/>
    </xf>
    <xf numFmtId="208" fontId="21" fillId="3" borderId="1" applyAlignment="1" pivotButton="0" quotePrefix="0" xfId="0">
      <alignment horizontal="right"/>
    </xf>
    <xf numFmtId="192" fontId="21" fillId="0" borderId="0" pivotButton="0" quotePrefix="0" xfId="0"/>
    <xf numFmtId="189" fontId="16" fillId="0" borderId="0" pivotButton="0" quotePrefix="0" xfId="0"/>
    <xf numFmtId="179" fontId="16" fillId="0" borderId="0" pivotButton="0" quotePrefix="0" xfId="0"/>
    <xf numFmtId="0" fontId="16" fillId="0" borderId="2" applyAlignment="1" pivotButton="0" quotePrefix="0" xfId="0">
      <alignment horizontal="left"/>
    </xf>
    <xf numFmtId="210" fontId="16" fillId="0" borderId="2" applyAlignment="1" pivotButton="0" quotePrefix="0" xfId="0">
      <alignment horizontal="left"/>
    </xf>
    <xf numFmtId="179" fontId="21" fillId="0" borderId="0" pivotButton="0" quotePrefix="0" xfId="0"/>
    <xf numFmtId="210" fontId="18" fillId="0" borderId="2" pivotButton="0" quotePrefix="0" xfId="0"/>
    <xf numFmtId="189" fontId="16" fillId="0" borderId="2" pivotButton="0" quotePrefix="0" xfId="0"/>
    <xf numFmtId="0" fontId="21" fillId="4" borderId="1" applyAlignment="1" pivotButton="0" quotePrefix="0" xfId="0">
      <alignment horizontal="left"/>
    </xf>
    <xf numFmtId="208" fontId="21" fillId="4" borderId="1" applyAlignment="1" pivotButton="0" quotePrefix="0" xfId="0">
      <alignment horizontal="left"/>
    </xf>
    <xf numFmtId="0" fontId="20" fillId="0" borderId="0" applyAlignment="1" pivotButton="0" quotePrefix="0" xfId="0">
      <alignment horizontal="left"/>
    </xf>
    <xf numFmtId="189" fontId="20" fillId="0" borderId="0" pivotButton="0" quotePrefix="0" xfId="0"/>
    <xf numFmtId="192" fontId="20" fillId="0" borderId="0" applyAlignment="1" pivotButton="0" quotePrefix="0" xfId="0">
      <alignment horizontal="right"/>
    </xf>
    <xf numFmtId="192" fontId="16" fillId="0" borderId="0" applyAlignment="1" pivotButton="0" quotePrefix="0" xfId="0">
      <alignment horizontal="right"/>
    </xf>
    <xf numFmtId="208" fontId="22" fillId="4" borderId="1" pivotButton="0" quotePrefix="0" xfId="0"/>
    <xf numFmtId="166" fontId="16" fillId="0" borderId="0" pivotButton="0" quotePrefix="0" xfId="0"/>
    <xf numFmtId="169" fontId="16" fillId="0" borderId="0" pivotButton="0" quotePrefix="0" xfId="0"/>
    <xf numFmtId="0" fontId="20" fillId="0" borderId="2" applyAlignment="1" pivotButton="0" quotePrefix="0" xfId="0">
      <alignment horizontal="left" indent="1"/>
    </xf>
    <xf numFmtId="176" fontId="20" fillId="0" borderId="2" pivotButton="0" quotePrefix="0" xfId="0"/>
    <xf numFmtId="0" fontId="20" fillId="0" borderId="2" pivotButton="0" quotePrefix="0" xfId="0"/>
    <xf numFmtId="169" fontId="20" fillId="0" borderId="2" pivotButton="0" quotePrefix="0" xfId="0"/>
    <xf numFmtId="0" fontId="21" fillId="3" borderId="1" applyAlignment="1" pivotButton="0" quotePrefix="0" xfId="0">
      <alignment horizontal="left" indent="2"/>
    </xf>
    <xf numFmtId="208" fontId="21" fillId="3" borderId="1" applyAlignment="1" pivotButton="0" quotePrefix="0" xfId="0">
      <alignment horizontal="left" indent="2"/>
    </xf>
    <xf numFmtId="0" fontId="21" fillId="0" borderId="0" applyAlignment="1" pivotButton="0" quotePrefix="0" xfId="0">
      <alignment horizontal="left" indent="1"/>
    </xf>
    <xf numFmtId="193" fontId="16" fillId="0" borderId="0" applyAlignment="1" pivotButton="0" quotePrefix="0" xfId="0">
      <alignment horizontal="right"/>
    </xf>
    <xf numFmtId="193" fontId="16" fillId="0" borderId="0" pivotButton="0" quotePrefix="0" xfId="0"/>
    <xf numFmtId="0" fontId="20" fillId="0" borderId="2" applyAlignment="1" pivotButton="0" quotePrefix="0" xfId="0">
      <alignment horizontal="left"/>
    </xf>
    <xf numFmtId="189" fontId="20" fillId="0" borderId="2" pivotButton="0" quotePrefix="0" xfId="0"/>
    <xf numFmtId="0" fontId="21" fillId="4" borderId="1" applyAlignment="1" pivotButton="0" quotePrefix="0" xfId="0">
      <alignment horizontal="left" indent="2"/>
    </xf>
    <xf numFmtId="208" fontId="21" fillId="4" borderId="1" applyAlignment="1" pivotButton="0" quotePrefix="0" xfId="0">
      <alignment horizontal="left" indent="2"/>
    </xf>
    <xf numFmtId="208" fontId="22" fillId="4" borderId="1" applyAlignment="1" pivotButton="0" quotePrefix="0" xfId="0">
      <alignment horizontal="right"/>
    </xf>
    <xf numFmtId="208" fontId="21" fillId="4" borderId="1" applyAlignment="1" pivotButton="0" quotePrefix="0" xfId="0">
      <alignment horizontal="right"/>
    </xf>
    <xf numFmtId="169" fontId="24" fillId="6" borderId="0" pivotButton="0" quotePrefix="0" xfId="0"/>
    <xf numFmtId="187" fontId="16" fillId="0" borderId="0" pivotButton="0" quotePrefix="0" xfId="0"/>
    <xf numFmtId="210" fontId="18" fillId="0" borderId="0" pivotButton="0" quotePrefix="0" xfId="0"/>
    <xf numFmtId="164" fontId="16" fillId="0" borderId="0" pivotButton="0" quotePrefix="0" xfId="0"/>
    <xf numFmtId="180" fontId="16" fillId="0" borderId="0" pivotButton="0" quotePrefix="0" xfId="0"/>
    <xf numFmtId="180" fontId="20" fillId="0" borderId="0" pivotButton="0" quotePrefix="0" xfId="0"/>
    <xf numFmtId="164" fontId="20" fillId="0" borderId="0" pivotButton="0" quotePrefix="0" xfId="0"/>
    <xf numFmtId="180" fontId="16" fillId="0" borderId="2" pivotButton="0" quotePrefix="0" xfId="0"/>
    <xf numFmtId="175" fontId="16" fillId="0" borderId="0" pivotButton="0" quotePrefix="0" xfId="0"/>
    <xf numFmtId="164" fontId="16" fillId="0" borderId="2" pivotButton="0" quotePrefix="0" xfId="0"/>
    <xf numFmtId="0" fontId="16" fillId="0" borderId="0" applyAlignment="1" pivotButton="0" quotePrefix="0" xfId="0">
      <alignment horizontal="right"/>
    </xf>
    <xf numFmtId="39" fontId="16" fillId="0" borderId="0" pivotButton="0" quotePrefix="0" xfId="0"/>
    <xf numFmtId="204" fontId="16" fillId="0" borderId="0" pivotButton="0" quotePrefix="0" xfId="0"/>
    <xf numFmtId="179" fontId="16" fillId="0" borderId="2" pivotButton="0" quotePrefix="0" xfId="0"/>
    <xf numFmtId="204" fontId="16" fillId="0" borderId="2" pivotButton="0" quotePrefix="0" xfId="0"/>
    <xf numFmtId="187" fontId="16" fillId="0" borderId="2" pivotButton="0" quotePrefix="0" xfId="0"/>
    <xf numFmtId="205" fontId="18" fillId="0" borderId="0" applyAlignment="1" pivotButton="0" quotePrefix="0" xfId="0">
      <alignment vertical="center"/>
    </xf>
    <xf numFmtId="205" fontId="16" fillId="0" borderId="0" applyAlignment="1" pivotButton="0" quotePrefix="0" xfId="0">
      <alignment vertical="center"/>
    </xf>
    <xf numFmtId="210" fontId="18" fillId="0" borderId="0" applyAlignment="1" pivotButton="0" quotePrefix="0" xfId="0">
      <alignment vertical="center"/>
    </xf>
    <xf numFmtId="0" fontId="16" fillId="0" borderId="0" pivotButton="0" quotePrefix="1" xfId="0"/>
    <xf numFmtId="198" fontId="16" fillId="0" borderId="0" applyAlignment="1" pivotButton="0" quotePrefix="0" xfId="0">
      <alignment vertical="center"/>
    </xf>
    <xf numFmtId="0" fontId="21" fillId="4" borderId="1" applyAlignment="1" pivotButton="0" quotePrefix="0" xfId="0">
      <alignment horizontal="left" indent="1"/>
    </xf>
    <xf numFmtId="208" fontId="21" fillId="4" borderId="1" applyAlignment="1" pivotButton="0" quotePrefix="0" xfId="0">
      <alignment horizontal="left" indent="1"/>
    </xf>
    <xf numFmtId="208" fontId="26" fillId="4" borderId="1" pivotButton="0" quotePrefix="0" xfId="0"/>
    <xf numFmtId="208" fontId="26" fillId="3" borderId="1" pivotButton="0" quotePrefix="0" xfId="0"/>
    <xf numFmtId="208" fontId="21" fillId="4" borderId="1" applyAlignment="1" pivotButton="0" quotePrefix="0" xfId="0">
      <alignment vertical="center"/>
    </xf>
    <xf numFmtId="205" fontId="16" fillId="0" borderId="2" applyAlignment="1" pivotButton="0" quotePrefix="0" xfId="0">
      <alignment horizontal="left" indent="1"/>
    </xf>
    <xf numFmtId="205" fontId="18" fillId="0" borderId="2" pivotButton="0" quotePrefix="0" xfId="0"/>
    <xf numFmtId="210" fontId="16" fillId="0" borderId="2" pivotButton="0" quotePrefix="1" xfId="0"/>
    <xf numFmtId="0" fontId="16" fillId="0" borderId="0" applyAlignment="1" pivotButton="0" quotePrefix="0" xfId="0">
      <alignment horizontal="center"/>
    </xf>
    <xf numFmtId="2" fontId="20" fillId="0" borderId="0" pivotButton="0" quotePrefix="0" xfId="0"/>
    <xf numFmtId="2" fontId="16" fillId="0" borderId="2" pivotButton="0" quotePrefix="0" xfId="0"/>
    <xf numFmtId="208" fontId="21" fillId="3" borderId="1" applyAlignment="1" pivotButton="0" quotePrefix="0" xfId="0">
      <alignment horizontal="center" vertical="center"/>
    </xf>
    <xf numFmtId="208" fontId="21" fillId="3" borderId="1" applyAlignment="1" pivotButton="0" quotePrefix="0" xfId="0">
      <alignment vertical="center"/>
    </xf>
    <xf numFmtId="208" fontId="21" fillId="3" borderId="1" applyAlignment="1" pivotButton="0" quotePrefix="0" xfId="0">
      <alignment horizontal="center"/>
    </xf>
    <xf numFmtId="2" fontId="16" fillId="0" borderId="0" pivotButton="0" quotePrefix="0" xfId="0"/>
    <xf numFmtId="0" fontId="21" fillId="3" borderId="1" applyAlignment="1" pivotButton="0" quotePrefix="0" xfId="0">
      <alignment horizontal="left"/>
    </xf>
    <xf numFmtId="208" fontId="21" fillId="3" borderId="1" applyAlignment="1" pivotButton="0" quotePrefix="0" xfId="0">
      <alignment horizontal="left"/>
    </xf>
    <xf numFmtId="180" fontId="16" fillId="0" borderId="2" applyAlignment="1" pivotButton="0" quotePrefix="0" xfId="0">
      <alignment horizontal="center" vertical="center"/>
    </xf>
    <xf numFmtId="175" fontId="16" fillId="0" borderId="2" pivotButton="0" quotePrefix="0" xfId="0"/>
    <xf numFmtId="0" fontId="16" fillId="0" borderId="2" applyAlignment="1" pivotButton="0" quotePrefix="0" xfId="0">
      <alignment horizontal="left" indent="2"/>
    </xf>
    <xf numFmtId="210" fontId="16" fillId="0" borderId="2" applyAlignment="1" pivotButton="0" quotePrefix="0" xfId="0">
      <alignment horizontal="left" indent="2"/>
    </xf>
    <xf numFmtId="180" fontId="20" fillId="0" borderId="2" pivotButton="0" quotePrefix="0" xfId="0"/>
    <xf numFmtId="3" fontId="20" fillId="0" borderId="2" pivotButton="0" quotePrefix="0" xfId="0"/>
    <xf numFmtId="208" fontId="21" fillId="3" borderId="1" applyAlignment="1" pivotButton="0" quotePrefix="0" xfId="0">
      <alignment horizontal="right" vertical="center"/>
    </xf>
    <xf numFmtId="0" fontId="16" fillId="0" borderId="0" applyAlignment="1" pivotButton="0" quotePrefix="0" xfId="0">
      <alignment vertical="center"/>
    </xf>
    <xf numFmtId="179" fontId="16" fillId="0" borderId="0" applyAlignment="1" pivotButton="0" quotePrefix="0" xfId="0">
      <alignment vertical="center"/>
    </xf>
    <xf numFmtId="175" fontId="16" fillId="0" borderId="0" applyAlignment="1" pivotButton="0" quotePrefix="0" xfId="0">
      <alignment vertical="center"/>
    </xf>
    <xf numFmtId="179" fontId="20" fillId="0" borderId="0" applyAlignment="1" pivotButton="0" quotePrefix="0" xfId="0">
      <alignment vertical="center"/>
    </xf>
    <xf numFmtId="175" fontId="20" fillId="0" borderId="0" applyAlignment="1" pivotButton="0" quotePrefix="0" xfId="0">
      <alignment vertical="center"/>
    </xf>
    <xf numFmtId="182" fontId="16" fillId="0" borderId="2" applyAlignment="1" pivotButton="0" quotePrefix="0" xfId="0">
      <alignment horizontal="right" vertical="center"/>
    </xf>
    <xf numFmtId="2" fontId="20" fillId="0" borderId="2" pivotButton="0" quotePrefix="0" xfId="0"/>
    <xf numFmtId="0" fontId="21" fillId="4" borderId="1" applyAlignment="1" pivotButton="0" quotePrefix="0" xfId="0">
      <alignment vertical="center"/>
    </xf>
    <xf numFmtId="9" fontId="16" fillId="0" borderId="0" pivotButton="0" quotePrefix="0" xfId="1"/>
    <xf numFmtId="0" fontId="16" fillId="0" borderId="0" applyAlignment="1" pivotButton="0" quotePrefix="0" xfId="0">
      <alignment horizontal="center" vertical="center"/>
    </xf>
    <xf numFmtId="9" fontId="20" fillId="0" borderId="2" pivotButton="0" quotePrefix="0" xfId="1"/>
    <xf numFmtId="17" fontId="16" fillId="0" borderId="0" applyAlignment="1" pivotButton="0" quotePrefix="0" xfId="0">
      <alignment horizontal="center" vertical="top"/>
    </xf>
    <xf numFmtId="208" fontId="21" fillId="4" borderId="1" applyAlignment="1" pivotButton="0" quotePrefix="0" xfId="0">
      <alignment horizontal="right" vertical="center"/>
    </xf>
    <xf numFmtId="208" fontId="22" fillId="3" borderId="1" applyAlignment="1" pivotButton="0" quotePrefix="0" xfId="0">
      <alignment horizontal="right" vertical="center"/>
    </xf>
    <xf numFmtId="175" fontId="21" fillId="0" borderId="0" pivotButton="0" quotePrefix="0" xfId="0"/>
    <xf numFmtId="208" fontId="26" fillId="4" borderId="1" applyAlignment="1" pivotButton="0" quotePrefix="0" xfId="0">
      <alignment vertical="center"/>
    </xf>
    <xf numFmtId="168" fontId="21" fillId="0" borderId="0" pivotButton="0" quotePrefix="0" xfId="0"/>
    <xf numFmtId="0" fontId="19" fillId="0" borderId="0" pivotButton="0" quotePrefix="0" xfId="0"/>
    <xf numFmtId="0" fontId="27" fillId="0" borderId="0" pivotButton="0" quotePrefix="0" xfId="0"/>
    <xf numFmtId="0" fontId="27" fillId="0" borderId="0" applyAlignment="1" pivotButton="0" quotePrefix="0" xfId="3">
      <alignment vertical="center"/>
    </xf>
    <xf numFmtId="14" fontId="27" fillId="0" borderId="0" applyAlignment="1" pivotButton="0" quotePrefix="0" xfId="3">
      <alignment vertical="center"/>
    </xf>
    <xf numFmtId="0" fontId="27" fillId="0" borderId="0" applyAlignment="1" pivotButton="0" quotePrefix="0" xfId="3">
      <alignment horizontal="right" vertical="center"/>
    </xf>
    <xf numFmtId="0" fontId="27" fillId="0" borderId="0" applyAlignment="1" pivotButton="0" quotePrefix="1" xfId="3">
      <alignment vertical="center"/>
    </xf>
    <xf numFmtId="0" fontId="28" fillId="0" borderId="0" applyAlignment="1" pivotButton="0" quotePrefix="0" xfId="3">
      <alignment vertical="center"/>
    </xf>
    <xf numFmtId="0" fontId="28" fillId="0" borderId="0" pivotButton="0" quotePrefix="0" xfId="0"/>
    <xf numFmtId="0" fontId="27" fillId="0" borderId="0" applyAlignment="1" pivotButton="0" quotePrefix="0" xfId="2">
      <alignment vertical="center"/>
    </xf>
    <xf numFmtId="0" fontId="27" fillId="0" borderId="0" applyAlignment="1" pivotButton="0" quotePrefix="0" xfId="3">
      <alignment horizontal="centerContinuous" vertical="center"/>
    </xf>
    <xf numFmtId="0" fontId="29" fillId="0" borderId="0" applyAlignment="1" pivotButton="0" quotePrefix="0" xfId="0">
      <alignment horizontal="center"/>
    </xf>
    <xf numFmtId="0" fontId="29" fillId="5" borderId="0" applyAlignment="1" pivotButton="0" quotePrefix="0" xfId="0">
      <alignment horizontal="center"/>
    </xf>
    <xf numFmtId="0" fontId="29" fillId="5" borderId="0" applyAlignment="1" pivotButton="0" quotePrefix="0" xfId="3">
      <alignment horizontal="center"/>
    </xf>
    <xf numFmtId="209" fontId="29" fillId="5" borderId="0" applyAlignment="1" pivotButton="0" quotePrefix="0" xfId="3">
      <alignment horizontal="center"/>
    </xf>
    <xf numFmtId="201" fontId="29" fillId="5" borderId="0" applyAlignment="1" pivotButton="0" quotePrefix="0" xfId="3">
      <alignment horizontal="center"/>
    </xf>
    <xf numFmtId="0" fontId="29" fillId="0" borderId="0" applyAlignment="1" pivotButton="0" quotePrefix="0" xfId="3">
      <alignment horizontal="center"/>
    </xf>
    <xf numFmtId="0" fontId="27" fillId="0" borderId="0" applyAlignment="1" pivotButton="0" quotePrefix="0" xfId="3">
      <alignment horizontal="center" vertical="center"/>
    </xf>
    <xf numFmtId="0" fontId="30" fillId="0" borderId="2" pivotButton="0" quotePrefix="0" xfId="0"/>
    <xf numFmtId="0" fontId="29" fillId="0" borderId="0" pivotButton="0" quotePrefix="0" xfId="0"/>
    <xf numFmtId="0" fontId="29" fillId="3" borderId="1" applyAlignment="1" pivotButton="0" quotePrefix="0" xfId="0">
      <alignment horizontal="left" indent="1"/>
    </xf>
    <xf numFmtId="208" fontId="29" fillId="3" borderId="1" applyAlignment="1" pivotButton="0" quotePrefix="0" xfId="0">
      <alignment horizontal="left" indent="1"/>
    </xf>
    <xf numFmtId="208" fontId="29" fillId="3" borderId="1" pivotButton="0" quotePrefix="0" xfId="0"/>
    <xf numFmtId="175" fontId="29" fillId="0" borderId="0" pivotButton="0" quotePrefix="0" xfId="0"/>
    <xf numFmtId="208" fontId="29" fillId="3" borderId="1" applyAlignment="1" pivotButton="0" quotePrefix="0" xfId="0">
      <alignment horizontal="right" vertical="center"/>
    </xf>
    <xf numFmtId="0" fontId="29" fillId="3" borderId="1" pivotButton="0" quotePrefix="0" xfId="0"/>
    <xf numFmtId="208" fontId="29" fillId="3" borderId="1" applyAlignment="1" pivotButton="0" quotePrefix="0" xfId="0">
      <alignment vertical="center"/>
    </xf>
    <xf numFmtId="0" fontId="29" fillId="4" borderId="1" pivotButton="0" quotePrefix="0" xfId="0"/>
    <xf numFmtId="208" fontId="29" fillId="4" borderId="1" pivotButton="0" quotePrefix="0" xfId="0"/>
    <xf numFmtId="208" fontId="29" fillId="4" borderId="1" applyAlignment="1" pivotButton="0" quotePrefix="0" xfId="0">
      <alignment vertical="center"/>
    </xf>
    <xf numFmtId="0" fontId="31" fillId="0" borderId="0" pivotButton="0" quotePrefix="0" xfId="0"/>
    <xf numFmtId="211" fontId="31" fillId="0" borderId="0" pivotButton="0" quotePrefix="0" xfId="0"/>
    <xf numFmtId="0" fontId="27" fillId="0" borderId="2" pivotButton="0" quotePrefix="0" xfId="0"/>
    <xf numFmtId="187" fontId="29" fillId="0" borderId="0" pivotButton="0" quotePrefix="0" xfId="0"/>
    <xf numFmtId="208" fontId="29" fillId="3" borderId="1" applyAlignment="1" pivotButton="0" quotePrefix="0" xfId="0">
      <alignment horizontal="left" indent="2"/>
    </xf>
    <xf numFmtId="208" fontId="29" fillId="4" borderId="1" applyAlignment="1" pivotButton="0" quotePrefix="0" xfId="0">
      <alignment horizontal="left" indent="2"/>
    </xf>
    <xf numFmtId="180" fontId="29" fillId="0" borderId="0" pivotButton="0" quotePrefix="0" xfId="0"/>
    <xf numFmtId="189" fontId="29" fillId="0" borderId="0" pivotButton="0" quotePrefix="0" xfId="0"/>
    <xf numFmtId="9" fontId="29" fillId="0" borderId="0" pivotButton="0" quotePrefix="0" xfId="1"/>
    <xf numFmtId="179" fontId="29" fillId="0" borderId="0" pivotButton="0" quotePrefix="0" xfId="0"/>
    <xf numFmtId="208" fontId="29" fillId="4" borderId="1" applyAlignment="1" pivotButton="0" quotePrefix="0" xfId="0">
      <alignment horizontal="left" indent="1"/>
    </xf>
    <xf numFmtId="189" fontId="27" fillId="0" borderId="0" pivotButton="0" quotePrefix="0" xfId="0"/>
    <xf numFmtId="0" fontId="30" fillId="0" borderId="0" pivotButton="0" quotePrefix="0" xfId="0"/>
    <xf numFmtId="0" fontId="32" fillId="0" borderId="0" applyAlignment="1" pivotButton="0" quotePrefix="0" xfId="0">
      <alignment horizontal="left" indent="1"/>
    </xf>
    <xf numFmtId="206" fontId="32" fillId="0" borderId="0" applyAlignment="1" pivotButton="0" quotePrefix="0" xfId="0">
      <alignment horizontal="left" indent="1"/>
    </xf>
    <xf numFmtId="206" fontId="32" fillId="0" borderId="0" pivotButton="0" quotePrefix="0" xfId="1"/>
    <xf numFmtId="206" fontId="32" fillId="0" borderId="0" applyAlignment="1" pivotButton="0" quotePrefix="0" xfId="0">
      <alignment vertical="center"/>
    </xf>
    <xf numFmtId="206" fontId="32" fillId="0" borderId="0" pivotButton="0" quotePrefix="0" xfId="0"/>
    <xf numFmtId="206" fontId="32" fillId="0" borderId="0" applyAlignment="1" pivotButton="0" quotePrefix="0" xfId="1">
      <alignment horizontal="right" vertical="center"/>
    </xf>
    <xf numFmtId="190" fontId="32" fillId="0" borderId="0" applyAlignment="1" pivotButton="0" quotePrefix="0" xfId="0">
      <alignment horizontal="right" vertical="center"/>
    </xf>
    <xf numFmtId="164" fontId="27" fillId="0" borderId="0" pivotButton="0" quotePrefix="0" xfId="0"/>
    <xf numFmtId="0" fontId="27" fillId="0" borderId="0" pivotButton="0" quotePrefix="1" xfId="0"/>
    <xf numFmtId="179" fontId="27" fillId="0" borderId="0" pivotButton="0" quotePrefix="0" xfId="0"/>
    <xf numFmtId="210" fontId="27" fillId="0" borderId="0" pivotButton="0" quotePrefix="0" xfId="0"/>
    <xf numFmtId="0" fontId="30" fillId="0" borderId="0" applyAlignment="1" pivotButton="0" quotePrefix="0" xfId="0">
      <alignment horizontal="left"/>
    </xf>
    <xf numFmtId="0" fontId="27" fillId="0" borderId="2" applyAlignment="1" pivotButton="0" quotePrefix="0" xfId="3">
      <alignment horizontal="center" vertical="center"/>
    </xf>
    <xf numFmtId="0" fontId="29" fillId="4" borderId="1" applyAlignment="1" pivotButton="0" quotePrefix="0" xfId="0">
      <alignment horizontal="left"/>
    </xf>
    <xf numFmtId="208" fontId="29" fillId="4" borderId="1" applyAlignment="1" pivotButton="0" quotePrefix="0" xfId="3">
      <alignment vertical="center"/>
    </xf>
    <xf numFmtId="202" fontId="27" fillId="0" borderId="0" applyAlignment="1" pivotButton="0" quotePrefix="0" xfId="3">
      <alignment vertical="center"/>
    </xf>
    <xf numFmtId="0" fontId="30" fillId="0" borderId="2" applyAlignment="1" pivotButton="0" quotePrefix="0" xfId="0">
      <alignment horizontal="left"/>
    </xf>
    <xf numFmtId="0" fontId="30" fillId="0" borderId="2" applyAlignment="1" pivotButton="0" quotePrefix="0" xfId="3">
      <alignment vertical="center"/>
    </xf>
    <xf numFmtId="181" fontId="30" fillId="0" borderId="2" applyAlignment="1" pivotButton="0" quotePrefix="0" xfId="3">
      <alignment vertical="center"/>
    </xf>
    <xf numFmtId="208" fontId="29" fillId="3" borderId="1" applyAlignment="1" pivotButton="0" quotePrefix="0" xfId="3">
      <alignment vertical="center"/>
    </xf>
    <xf numFmtId="0" fontId="29" fillId="0" borderId="0" applyAlignment="1" pivotButton="0" quotePrefix="0" xfId="3">
      <alignment vertical="center"/>
    </xf>
    <xf numFmtId="0" fontId="29" fillId="0" borderId="0" applyAlignment="1" pivotButton="0" quotePrefix="0" xfId="3">
      <alignment horizontal="left" vertical="center" indent="1"/>
    </xf>
    <xf numFmtId="183" fontId="29" fillId="0" borderId="0" applyAlignment="1" pivotButton="0" quotePrefix="0" xfId="3">
      <alignment vertical="center"/>
    </xf>
    <xf numFmtId="182" fontId="30" fillId="0" borderId="2" applyAlignment="1" pivotButton="0" quotePrefix="0" xfId="0">
      <alignment horizontal="right" vertical="center"/>
    </xf>
    <xf numFmtId="184" fontId="29" fillId="0" borderId="0" pivotButton="0" quotePrefix="0" xfId="3"/>
    <xf numFmtId="184" fontId="27" fillId="0" borderId="0" pivotButton="0" quotePrefix="0" xfId="3"/>
    <xf numFmtId="0" fontId="29" fillId="3" borderId="1" applyAlignment="1" pivotButton="0" quotePrefix="0" xfId="0">
      <alignment vertical="center"/>
    </xf>
    <xf numFmtId="0" fontId="27" fillId="0" borderId="0" applyAlignment="1" pivotButton="0" quotePrefix="0" xfId="0">
      <alignment vertical="center"/>
    </xf>
    <xf numFmtId="175" fontId="27" fillId="0" borderId="0" applyAlignment="1" pivotButton="0" quotePrefix="0" xfId="0">
      <alignment vertical="center"/>
    </xf>
    <xf numFmtId="175" fontId="30" fillId="0" borderId="2" applyAlignment="1" pivotButton="0" quotePrefix="0" xfId="0">
      <alignment vertical="center"/>
    </xf>
    <xf numFmtId="0" fontId="29" fillId="3" borderId="1" applyAlignment="1" pivotButton="0" quotePrefix="0" xfId="0">
      <alignment horizontal="left" vertical="top" indent="1"/>
    </xf>
    <xf numFmtId="0" fontId="27" fillId="0" borderId="0" applyAlignment="1" pivotButton="0" quotePrefix="0" xfId="0">
      <alignment horizontal="left" indent="1"/>
    </xf>
    <xf numFmtId="182" fontId="27" fillId="0" borderId="0" applyAlignment="1" pivotButton="0" quotePrefix="0" xfId="0">
      <alignment horizontal="right" vertical="center"/>
    </xf>
    <xf numFmtId="0" fontId="27" fillId="0" borderId="2" applyAlignment="1" pivotButton="0" quotePrefix="0" xfId="0">
      <alignment horizontal="left" indent="1"/>
    </xf>
    <xf numFmtId="182" fontId="27" fillId="0" borderId="2" applyAlignment="1" pivotButton="0" quotePrefix="0" xfId="0">
      <alignment horizontal="right" vertical="center"/>
    </xf>
    <xf numFmtId="0" fontId="33" fillId="0" borderId="0" applyAlignment="1" pivotButton="0" quotePrefix="0" xfId="3">
      <alignment horizontal="center"/>
    </xf>
    <xf numFmtId="0" fontId="34" fillId="6" borderId="0" applyAlignment="1" pivotButton="0" quotePrefix="0" xfId="0">
      <alignment horizontal="left" vertical="center" readingOrder="1"/>
    </xf>
    <xf numFmtId="0" fontId="34" fillId="6" borderId="0" pivotButton="0" quotePrefix="0" xfId="0"/>
    <xf numFmtId="0" fontId="27" fillId="0" borderId="0" applyAlignment="1" pivotButton="0" quotePrefix="0" xfId="0">
      <alignment horizontal="left" vertical="center" readingOrder="1"/>
    </xf>
    <xf numFmtId="0" fontId="16" fillId="0" borderId="0" applyAlignment="1" pivotButton="0" quotePrefix="0" xfId="23">
      <alignment vertical="center"/>
    </xf>
    <xf numFmtId="14" fontId="16" fillId="0" borderId="0" applyAlignment="1" pivotButton="0" quotePrefix="0" xfId="23">
      <alignment vertical="center"/>
    </xf>
    <xf numFmtId="0" fontId="16" fillId="0" borderId="0" applyAlignment="1" pivotButton="0" quotePrefix="0" xfId="23">
      <alignment horizontal="right" vertical="center"/>
    </xf>
    <xf numFmtId="0" fontId="17" fillId="0" borderId="0" applyAlignment="1" pivotButton="0" quotePrefix="0" xfId="23">
      <alignment vertical="center"/>
    </xf>
    <xf numFmtId="0" fontId="19" fillId="0" borderId="0" applyAlignment="1" pivotButton="0" quotePrefix="0" xfId="0">
      <alignment horizontal="center"/>
    </xf>
  </cellXfs>
  <cellStyles count="25">
    <cellStyle name="Normal" xfId="0" builtinId="0"/>
    <cellStyle name="Percent" xfId="1" builtinId="5"/>
    <cellStyle name="Normal 2" xfId="2"/>
    <cellStyle name="Normal 5" xfId="3"/>
    <cellStyle name="Percent 3" xfId="4"/>
    <cellStyle name="Percent 2" xfId="5"/>
    <cellStyle name="Normal 4 3" xfId="6"/>
    <cellStyle name="Comma 2" xfId="7"/>
    <cellStyle name="Percent 4" xfId="8"/>
    <cellStyle name="Normal 2 2" xfId="9"/>
    <cellStyle name="Normal 3" xfId="10"/>
    <cellStyle name="Percent 5" xfId="11"/>
    <cellStyle name="Normal 2 2 2" xfId="12"/>
    <cellStyle name="Normal 2 3" xfId="13"/>
    <cellStyle name="Normal 3 2" xfId="14"/>
    <cellStyle name="Normal 7 2" xfId="15"/>
    <cellStyle name="Normal 8 2" xfId="16"/>
    <cellStyle name="Normal 10 2" xfId="17"/>
    <cellStyle name="Normal 4" xfId="18"/>
    <cellStyle name="Normal 2 4" xfId="19"/>
    <cellStyle name="Normal 9" xfId="20"/>
    <cellStyle name="Normal 2 5" xfId="21"/>
    <cellStyle name="Normal 2 6" xfId="22"/>
    <cellStyle name="Normal 3 3" xfId="23"/>
    <cellStyle name="Normal 2 7" xfId="24"/>
  </cellStyles>
  <dxfs count="47">
    <dxf>
      <font>
        <strike val="0"/>
        <color theme="1"/>
      </font>
    </dxf>
    <dxf>
      <font>
        <strike val="0"/>
        <color theme="1"/>
      </font>
    </dxf>
    <dxf>
      <font>
        <strike val="0"/>
        <color theme="1"/>
      </font>
    </dxf>
    <dxf>
      <font>
        <strike val="0"/>
        <color theme="1"/>
      </font>
    </dxf>
    <dxf>
      <font>
        <strike val="0"/>
        <color theme="1"/>
      </font>
    </dxf>
    <dxf>
      <font>
        <strike val="0"/>
        <color theme="1"/>
      </font>
    </dxf>
    <dxf>
      <font>
        <color theme="1"/>
      </font>
    </dxf>
    <dxf>
      <font>
        <color theme="1"/>
      </font>
      <fill>
        <patternFill>
          <bgColor auto="1"/>
        </patternFill>
      </fill>
    </dxf>
    <dxf>
      <font>
        <color theme="1"/>
      </font>
    </dxf>
    <dxf>
      <font>
        <color theme="1"/>
      </font>
    </dxf>
    <dxf>
      <font>
        <color theme="1"/>
      </font>
    </dxf>
    <dxf>
      <font>
        <color theme="1"/>
      </font>
    </dxf>
    <dxf>
      <font>
        <color theme="1"/>
      </font>
    </dxf>
    <dxf>
      <font>
        <color theme="1"/>
      </font>
      <fill>
        <patternFill>
          <bgColor auto="1"/>
        </patternFill>
      </fill>
    </dxf>
    <dxf>
      <font>
        <color theme="1"/>
      </font>
    </dxf>
    <dxf>
      <font>
        <color theme="1"/>
      </font>
      <fill>
        <patternFill>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auto="1"/>
        </patternFill>
      </fill>
    </dxf>
    <dxf>
      <font>
        <color theme="1"/>
      </font>
      <fill>
        <patternFill>
          <bgColor auto="1"/>
        </patternFill>
      </fill>
    </dxf>
    <dxf>
      <font>
        <color theme="1"/>
      </font>
      <fill>
        <patternFill>
          <bgColor auto="1"/>
        </patternFill>
      </fill>
    </dxf>
    <dxf>
      <font>
        <color theme="1"/>
      </font>
    </dxf>
    <dxf>
      <font>
        <color theme="1"/>
      </font>
    </dxf>
    <dxf>
      <font>
        <color theme="1"/>
      </font>
    </dxf>
    <dxf>
      <font>
        <color theme="1"/>
      </font>
    </dxf>
    <dxf>
      <font>
        <color theme="1"/>
      </font>
    </dxf>
  </dxfs>
  <tableStyles count="0" defaultTableStyle="TableStyleMedium2" defaultPivotStyle="PivotStyleLight16"/>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894554727854155E-3"/>
          <c:y val="0.18446153563083037"/>
          <c:w val="0.99382108905442912"/>
          <c:h val="0.77772268119008625"/>
        </c:manualLayout>
      </c:layout>
      <c:barChart>
        <c:barDir val="col"/>
        <c:grouping val="stacked"/>
        <c:varyColors val="0"/>
        <c:ser>
          <c:idx val="4"/>
          <c:order val="0"/>
          <c:tx>
            <c:strRef>
              <c:f>Historicals!$D$219</c:f>
              <c:strCache>
                <c:ptCount val="1"/>
                <c:pt idx="0">
                  <c:v>RCF Balance</c:v>
                </c:pt>
              </c:strCache>
            </c:strRef>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67C9-4315-A93D-E81EADF082BD}"/>
                </c:ext>
              </c:extLst>
            </c:dLbl>
            <c:dLbl>
              <c:idx val="1"/>
              <c:delete val="1"/>
              <c:extLst>
                <c:ext xmlns:c15="http://schemas.microsoft.com/office/drawing/2012/chart" uri="{CE6537A1-D6FC-4f65-9D91-7224C49458BB}"/>
                <c:ext xmlns:c16="http://schemas.microsoft.com/office/drawing/2014/chart" uri="{C3380CC4-5D6E-409C-BE32-E72D297353CC}">
                  <c16:uniqueId val="{00000001-67C9-4315-A93D-E81EADF082BD}"/>
                </c:ext>
              </c:extLst>
            </c:dLbl>
            <c:dLbl>
              <c:idx val="2"/>
              <c:delete val="1"/>
              <c:extLst>
                <c:ext xmlns:c15="http://schemas.microsoft.com/office/drawing/2012/chart" uri="{CE6537A1-D6FC-4f65-9D91-7224C49458BB}"/>
                <c:ext xmlns:c16="http://schemas.microsoft.com/office/drawing/2014/chart" uri="{C3380CC4-5D6E-409C-BE32-E72D297353CC}">
                  <c16:uniqueId val="{00000002-67C9-4315-A93D-E81EADF082BD}"/>
                </c:ext>
              </c:extLst>
            </c:dLbl>
            <c:dLbl>
              <c:idx val="3"/>
              <c:delete val="1"/>
              <c:extLst>
                <c:ext xmlns:c15="http://schemas.microsoft.com/office/drawing/2012/chart" uri="{CE6537A1-D6FC-4f65-9D91-7224C49458BB}"/>
                <c:ext xmlns:c16="http://schemas.microsoft.com/office/drawing/2014/chart" uri="{C3380CC4-5D6E-409C-BE32-E72D297353CC}">
                  <c16:uniqueId val="{00000003-67C9-4315-A93D-E81EADF082BD}"/>
                </c:ext>
              </c:extLst>
            </c:dLbl>
            <c:dLbl>
              <c:idx val="4"/>
              <c:delete val="1"/>
              <c:extLst>
                <c:ext xmlns:c15="http://schemas.microsoft.com/office/drawing/2012/chart" uri="{CE6537A1-D6FC-4f65-9D91-7224C49458BB}"/>
                <c:ext xmlns:c16="http://schemas.microsoft.com/office/drawing/2014/chart" uri="{C3380CC4-5D6E-409C-BE32-E72D297353CC}">
                  <c16:uniqueId val="{00000004-67C9-4315-A93D-E81EADF082BD}"/>
                </c:ext>
              </c:extLst>
            </c:dLbl>
            <c:dLbl>
              <c:idx val="5"/>
              <c:delete val="1"/>
              <c:extLst>
                <c:ext xmlns:c15="http://schemas.microsoft.com/office/drawing/2012/chart" uri="{CE6537A1-D6FC-4f65-9D91-7224C49458BB}"/>
                <c:ext xmlns:c16="http://schemas.microsoft.com/office/drawing/2014/chart" uri="{C3380CC4-5D6E-409C-BE32-E72D297353CC}">
                  <c16:uniqueId val="{00000005-67C9-4315-A93D-E81EADF082BD}"/>
                </c:ext>
              </c:extLst>
            </c:dLbl>
            <c:dLbl>
              <c:idx val="6"/>
              <c:delete val="1"/>
              <c:extLst>
                <c:ext xmlns:c15="http://schemas.microsoft.com/office/drawing/2012/chart" uri="{CE6537A1-D6FC-4f65-9D91-7224C49458BB}"/>
                <c:ext xmlns:c16="http://schemas.microsoft.com/office/drawing/2014/chart" uri="{C3380CC4-5D6E-409C-BE32-E72D297353CC}">
                  <c16:uniqueId val="{00000006-67C9-4315-A93D-E81EADF082BD}"/>
                </c:ext>
              </c:extLst>
            </c:dLbl>
            <c:dLbl>
              <c:idx val="7"/>
              <c:delete val="1"/>
              <c:extLst>
                <c:ext xmlns:c15="http://schemas.microsoft.com/office/drawing/2012/chart" uri="{CE6537A1-D6FC-4f65-9D91-7224C49458BB}"/>
                <c:ext xmlns:c16="http://schemas.microsoft.com/office/drawing/2014/chart" uri="{C3380CC4-5D6E-409C-BE32-E72D297353CC}">
                  <c16:uniqueId val="{00000007-67C9-4315-A93D-E81EADF082BD}"/>
                </c:ext>
              </c:extLst>
            </c:dLbl>
            <c:dLbl>
              <c:idx val="9"/>
              <c:delete val="1"/>
              <c:extLst>
                <c:ext xmlns:c15="http://schemas.microsoft.com/office/drawing/2012/chart" uri="{CE6537A1-D6FC-4f65-9D91-7224C49458BB}"/>
                <c:ext xmlns:c16="http://schemas.microsoft.com/office/drawing/2014/chart" uri="{C3380CC4-5D6E-409C-BE32-E72D297353CC}">
                  <c16:uniqueId val="{00000008-67C9-4315-A93D-E81EADF082BD}"/>
                </c:ext>
              </c:extLst>
            </c:dLbl>
            <c:dLbl>
              <c:idx val="10"/>
              <c:delete val="1"/>
              <c:extLst>
                <c:ext xmlns:c15="http://schemas.microsoft.com/office/drawing/2012/chart" uri="{CE6537A1-D6FC-4f65-9D91-7224C49458BB}"/>
                <c:ext xmlns:c16="http://schemas.microsoft.com/office/drawing/2014/chart" uri="{C3380CC4-5D6E-409C-BE32-E72D297353CC}">
                  <c16:uniqueId val="{00000009-67C9-4315-A93D-E81EADF082BD}"/>
                </c:ext>
              </c:extLst>
            </c:dLbl>
            <c:dLbl>
              <c:idx val="11"/>
              <c:delete val="1"/>
              <c:extLst>
                <c:ext xmlns:c15="http://schemas.microsoft.com/office/drawing/2012/chart" uri="{CE6537A1-D6FC-4f65-9D91-7224C49458BB}"/>
                <c:ext xmlns:c16="http://schemas.microsoft.com/office/drawing/2014/chart" uri="{C3380CC4-5D6E-409C-BE32-E72D297353CC}">
                  <c16:uniqueId val="{0000000A-67C9-4315-A93D-E81EADF082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Historicals!$K$219:$X$219</c:f>
              <c:numCache>
                <c:formatCode>"$"#,##0_);\("$"#,##0\)</c:formatCode>
                <c:ptCount val="14"/>
                <c:pt idx="0">
                  <c:v>0</c:v>
                </c:pt>
                <c:pt idx="1">
                  <c:v>0</c:v>
                </c:pt>
                <c:pt idx="2">
                  <c:v>0</c:v>
                </c:pt>
                <c:pt idx="3">
                  <c:v>0</c:v>
                </c:pt>
                <c:pt idx="4">
                  <c:v>0</c:v>
                </c:pt>
                <c:pt idx="5">
                  <c:v>0</c:v>
                </c:pt>
                <c:pt idx="6">
                  <c:v>0</c:v>
                </c:pt>
                <c:pt idx="7">
                  <c:v>0</c:v>
                </c:pt>
                <c:pt idx="8">
                  <c:v>10</c:v>
                </c:pt>
                <c:pt idx="9">
                  <c:v>0</c:v>
                </c:pt>
                <c:pt idx="10">
                  <c:v>0</c:v>
                </c:pt>
                <c:pt idx="11">
                  <c:v>0</c:v>
                </c:pt>
                <c:pt idx="12">
                  <c:v>15</c:v>
                </c:pt>
                <c:pt idx="13">
                  <c:v>15</c:v>
                </c:pt>
              </c:numCache>
            </c:numRef>
          </c:val>
          <c:extLst>
            <c:ext xmlns:c16="http://schemas.microsoft.com/office/drawing/2014/chart" uri="{C3380CC4-5D6E-409C-BE32-E72D297353CC}">
              <c16:uniqueId val="{0000000B-67C9-4315-A93D-E81EADF082BD}"/>
            </c:ext>
          </c:extLst>
        </c:ser>
        <c:ser>
          <c:idx val="2"/>
          <c:order val="1"/>
          <c:tx>
            <c:strRef>
              <c:f>Historicals!$D$220</c:f>
              <c:strCache>
                <c:ptCount val="1"/>
                <c:pt idx="0">
                  <c:v>RCF Availablility</c:v>
                </c:pt>
              </c:strCache>
            </c:strRef>
          </c:tx>
          <c:spPr>
            <a:noFill/>
            <a:ln>
              <a:solidFill>
                <a:schemeClr val="accent1"/>
              </a:solidFill>
              <a:prstDash val="dash"/>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Historicals!$K$220:$X$220</c:f>
              <c:numCache>
                <c:formatCode>"$"#,##0_);\("$"#,##0\)</c:formatCode>
                <c:ptCount val="14"/>
                <c:pt idx="0">
                  <c:v>75</c:v>
                </c:pt>
                <c:pt idx="1">
                  <c:v>75</c:v>
                </c:pt>
                <c:pt idx="2">
                  <c:v>75</c:v>
                </c:pt>
                <c:pt idx="3">
                  <c:v>75</c:v>
                </c:pt>
                <c:pt idx="4">
                  <c:v>75</c:v>
                </c:pt>
                <c:pt idx="5">
                  <c:v>75</c:v>
                </c:pt>
                <c:pt idx="6">
                  <c:v>75</c:v>
                </c:pt>
                <c:pt idx="7">
                  <c:v>75</c:v>
                </c:pt>
                <c:pt idx="8">
                  <c:v>20</c:v>
                </c:pt>
                <c:pt idx="9">
                  <c:v>30</c:v>
                </c:pt>
                <c:pt idx="10">
                  <c:v>30</c:v>
                </c:pt>
                <c:pt idx="11">
                  <c:v>30</c:v>
                </c:pt>
                <c:pt idx="12">
                  <c:v>15</c:v>
                </c:pt>
                <c:pt idx="13">
                  <c:v>15</c:v>
                </c:pt>
              </c:numCache>
            </c:numRef>
          </c:val>
          <c:extLst>
            <c:ext xmlns:c16="http://schemas.microsoft.com/office/drawing/2014/chart" uri="{C3380CC4-5D6E-409C-BE32-E72D297353CC}">
              <c16:uniqueId val="{0000000C-67C9-4315-A93D-E81EADF082BD}"/>
            </c:ext>
          </c:extLst>
        </c:ser>
        <c:ser>
          <c:idx val="0"/>
          <c:order val="2"/>
          <c:tx>
            <c:strRef>
              <c:f>Historicals!$D$224</c:f>
              <c:strCache>
                <c:ptCount val="1"/>
                <c:pt idx="0">
                  <c:v>Illustrative RCF Covenant Blocker</c:v>
                </c:pt>
              </c:strCache>
            </c:strRef>
          </c:tx>
          <c:spPr>
            <a:solidFill>
              <a:srgbClr val="FF000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67C9-4315-A93D-E81EADF082BD}"/>
                </c:ext>
              </c:extLst>
            </c:dLbl>
            <c:dLbl>
              <c:idx val="1"/>
              <c:delete val="1"/>
              <c:extLst>
                <c:ext xmlns:c15="http://schemas.microsoft.com/office/drawing/2012/chart" uri="{CE6537A1-D6FC-4f65-9D91-7224C49458BB}"/>
                <c:ext xmlns:c16="http://schemas.microsoft.com/office/drawing/2014/chart" uri="{C3380CC4-5D6E-409C-BE32-E72D297353CC}">
                  <c16:uniqueId val="{0000000E-67C9-4315-A93D-E81EADF082BD}"/>
                </c:ext>
              </c:extLst>
            </c:dLbl>
            <c:dLbl>
              <c:idx val="2"/>
              <c:delete val="1"/>
              <c:extLst>
                <c:ext xmlns:c15="http://schemas.microsoft.com/office/drawing/2012/chart" uri="{CE6537A1-D6FC-4f65-9D91-7224C49458BB}"/>
                <c:ext xmlns:c16="http://schemas.microsoft.com/office/drawing/2014/chart" uri="{C3380CC4-5D6E-409C-BE32-E72D297353CC}">
                  <c16:uniqueId val="{0000000F-67C9-4315-A93D-E81EADF082BD}"/>
                </c:ext>
              </c:extLst>
            </c:dLbl>
            <c:dLbl>
              <c:idx val="3"/>
              <c:delete val="1"/>
              <c:extLst>
                <c:ext xmlns:c15="http://schemas.microsoft.com/office/drawing/2012/chart" uri="{CE6537A1-D6FC-4f65-9D91-7224C49458BB}"/>
                <c:ext xmlns:c16="http://schemas.microsoft.com/office/drawing/2014/chart" uri="{C3380CC4-5D6E-409C-BE32-E72D297353CC}">
                  <c16:uniqueId val="{00000010-67C9-4315-A93D-E81EADF082BD}"/>
                </c:ext>
              </c:extLst>
            </c:dLbl>
            <c:dLbl>
              <c:idx val="4"/>
              <c:delete val="1"/>
              <c:extLst>
                <c:ext xmlns:c15="http://schemas.microsoft.com/office/drawing/2012/chart" uri="{CE6537A1-D6FC-4f65-9D91-7224C49458BB}"/>
                <c:ext xmlns:c16="http://schemas.microsoft.com/office/drawing/2014/chart" uri="{C3380CC4-5D6E-409C-BE32-E72D297353CC}">
                  <c16:uniqueId val="{00000011-67C9-4315-A93D-E81EADF082BD}"/>
                </c:ext>
              </c:extLst>
            </c:dLbl>
            <c:dLbl>
              <c:idx val="5"/>
              <c:delete val="1"/>
              <c:extLst>
                <c:ext xmlns:c15="http://schemas.microsoft.com/office/drawing/2012/chart" uri="{CE6537A1-D6FC-4f65-9D91-7224C49458BB}"/>
                <c:ext xmlns:c16="http://schemas.microsoft.com/office/drawing/2014/chart" uri="{C3380CC4-5D6E-409C-BE32-E72D297353CC}">
                  <c16:uniqueId val="{00000012-67C9-4315-A93D-E81EADF082BD}"/>
                </c:ext>
              </c:extLst>
            </c:dLbl>
            <c:dLbl>
              <c:idx val="6"/>
              <c:delete val="1"/>
              <c:extLst>
                <c:ext xmlns:c15="http://schemas.microsoft.com/office/drawing/2012/chart" uri="{CE6537A1-D6FC-4f65-9D91-7224C49458BB}"/>
                <c:ext xmlns:c16="http://schemas.microsoft.com/office/drawing/2014/chart" uri="{C3380CC4-5D6E-409C-BE32-E72D297353CC}">
                  <c16:uniqueId val="{00000013-67C9-4315-A93D-E81EADF082BD}"/>
                </c:ext>
              </c:extLst>
            </c:dLbl>
            <c:dLbl>
              <c:idx val="7"/>
              <c:delete val="1"/>
              <c:extLst>
                <c:ext xmlns:c15="http://schemas.microsoft.com/office/drawing/2012/chart" uri="{CE6537A1-D6FC-4f65-9D91-7224C49458BB}"/>
                <c:ext xmlns:c16="http://schemas.microsoft.com/office/drawing/2014/chart" uri="{C3380CC4-5D6E-409C-BE32-E72D297353CC}">
                  <c16:uniqueId val="{00000014-67C9-4315-A93D-E81EADF082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Historicals!$K$224:$X$224</c:f>
              <c:numCache>
                <c:formatCode>"$"#,##0_);\("$"#,##0\)</c:formatCode>
                <c:ptCount val="14"/>
                <c:pt idx="0">
                  <c:v>0</c:v>
                </c:pt>
                <c:pt idx="1">
                  <c:v>0</c:v>
                </c:pt>
                <c:pt idx="2">
                  <c:v>0</c:v>
                </c:pt>
                <c:pt idx="3">
                  <c:v>0</c:v>
                </c:pt>
                <c:pt idx="4">
                  <c:v>0</c:v>
                </c:pt>
                <c:pt idx="5">
                  <c:v>0</c:v>
                </c:pt>
                <c:pt idx="6">
                  <c:v>0</c:v>
                </c:pt>
                <c:pt idx="7">
                  <c:v>0</c:v>
                </c:pt>
                <c:pt idx="8">
                  <c:v>45</c:v>
                </c:pt>
                <c:pt idx="9">
                  <c:v>45</c:v>
                </c:pt>
                <c:pt idx="10">
                  <c:v>45</c:v>
                </c:pt>
                <c:pt idx="11">
                  <c:v>45</c:v>
                </c:pt>
                <c:pt idx="12">
                  <c:v>45</c:v>
                </c:pt>
                <c:pt idx="13">
                  <c:v>45</c:v>
                </c:pt>
              </c:numCache>
            </c:numRef>
          </c:val>
          <c:extLst>
            <c:ext xmlns:c16="http://schemas.microsoft.com/office/drawing/2014/chart" uri="{C3380CC4-5D6E-409C-BE32-E72D297353CC}">
              <c16:uniqueId val="{00000015-67C9-4315-A93D-E81EADF082BD}"/>
            </c:ext>
          </c:extLst>
        </c:ser>
        <c:dLbls>
          <c:showLegendKey val="0"/>
          <c:showVal val="0"/>
          <c:showCatName val="0"/>
          <c:showSerName val="0"/>
          <c:showPercent val="0"/>
          <c:showBubbleSize val="0"/>
        </c:dLbls>
        <c:gapWidth val="50"/>
        <c:overlap val="100"/>
        <c:axId val="1677860927"/>
        <c:axId val="1677861407"/>
      </c:barChart>
      <c:catAx>
        <c:axId val="1677860927"/>
        <c:scaling>
          <c:orientation val="minMax"/>
        </c:scaling>
        <c:delete val="0"/>
        <c:axPos val="b"/>
        <c:numFmt formatCode="mmm\-yy" sourceLinked="1"/>
        <c:majorTickMark val="none"/>
        <c:minorTickMark val="none"/>
        <c:tickLblPos val="none"/>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1407"/>
        <c:crosses val="autoZero"/>
        <c:auto val="0"/>
        <c:lblAlgn val="ctr"/>
        <c:lblOffset val="100"/>
        <c:noMultiLvlLbl val="0"/>
      </c:catAx>
      <c:valAx>
        <c:axId val="1677861407"/>
        <c:scaling>
          <c:orientation val="minMax"/>
          <c:max val="10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_);\(&quot;$&quot;#,##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0927"/>
        <c:crosses val="autoZero"/>
        <c:crossBetween val="between"/>
      </c:valAx>
      <c:spPr>
        <a:noFill/>
        <a:ln>
          <a:noFill/>
        </a:ln>
        <a:effectLst/>
      </c:spPr>
    </c:plotArea>
    <c:legend>
      <c:legendPos val="t"/>
      <c:layout>
        <c:manualLayout>
          <c:xMode val="edge"/>
          <c:yMode val="edge"/>
          <c:x val="5.8351568198395333E-3"/>
          <c:y val="2.1781410680780565E-2"/>
          <c:w val="0.63120135470791494"/>
          <c:h val="0.16730298625549689"/>
        </c:manualLayout>
      </c:layout>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349897426195661E-3"/>
          <c:y val="2.7999715090618331E-4"/>
          <c:w val="0.98573002051476089"/>
          <c:h val="0.89603959585440474"/>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'O1'!$S$72:$T$72</c:f>
              <c:numCache>
                <c:formatCode>General</c:formatCode>
                <c:ptCount val="2"/>
              </c:numCache>
            </c:numRef>
          </c:cat>
          <c:val>
            <c:numRef>
              <c:f>'O1'!$S$91:$T$91</c:f>
              <c:numCache>
                <c:formatCode>"$"#,##0_);\("$"#,##0\)</c:formatCode>
                <c:ptCount val="2"/>
                <c:pt idx="0">
                  <c:v>#N/A</c:v>
                </c:pt>
                <c:pt idx="1">
                  <c:v>#N/A</c:v>
                </c:pt>
              </c:numCache>
            </c:numRef>
          </c:val>
          <c:extLst>
            <c:ext xmlns:c16="http://schemas.microsoft.com/office/drawing/2014/chart" uri="{C3380CC4-5D6E-409C-BE32-E72D297353CC}">
              <c16:uniqueId val="{00000000-3567-4439-9F51-B61DCA83B50E}"/>
            </c:ext>
          </c:extLst>
        </c:ser>
        <c:dLbls>
          <c:dLblPos val="outEnd"/>
          <c:showLegendKey val="0"/>
          <c:showVal val="1"/>
          <c:showCatName val="0"/>
          <c:showSerName val="0"/>
          <c:showPercent val="0"/>
          <c:showBubbleSize val="0"/>
        </c:dLbls>
        <c:gapWidth val="75"/>
        <c:overlap val="-20"/>
        <c:axId val="1428042287"/>
        <c:axId val="1568996047"/>
      </c:barChart>
      <c:catAx>
        <c:axId val="1428042287"/>
        <c:scaling>
          <c:orientation val="minMax"/>
        </c:scaling>
        <c:delete val="0"/>
        <c:axPos val="b"/>
        <c:numFmt formatCode="General" sourceLinked="1"/>
        <c:majorTickMark val="none"/>
        <c:minorTickMark val="none"/>
        <c:tickLblPos val="low"/>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68996047"/>
        <c:crosses val="autoZero"/>
        <c:auto val="1"/>
        <c:lblAlgn val="ctr"/>
        <c:lblOffset val="100"/>
        <c:noMultiLvlLbl val="0"/>
      </c:catAx>
      <c:valAx>
        <c:axId val="1568996047"/>
        <c:scaling>
          <c:orientation val="minMax"/>
        </c:scaling>
        <c:delete val="1"/>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_);\(&quot;$&quot;#,##0\)" sourceLinked="1"/>
        <c:majorTickMark val="none"/>
        <c:minorTickMark val="none"/>
        <c:tickLblPos val="nextTo"/>
        <c:crossAx val="1428042287"/>
        <c:crosses val="autoZero"/>
        <c:crossBetween val="between"/>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9203595284135649"/>
          <c:w val="1"/>
          <c:h val="0.61415126608576676"/>
        </c:manualLayout>
      </c:layout>
      <c:barChart>
        <c:barDir val="col"/>
        <c:grouping val="stacked"/>
        <c:varyColors val="0"/>
        <c:ser>
          <c:idx val="0"/>
          <c:order val="0"/>
          <c:tx>
            <c:v>RCF Balance</c:v>
          </c:tx>
          <c:spPr>
            <a:solidFill>
              <a:schemeClr val="accent1"/>
            </a:solidFill>
            <a:ln>
              <a:noFill/>
            </a:ln>
            <a:effectLst/>
          </c:spPr>
          <c:invertIfNegative val="0"/>
          <c:val>
            <c:numRef>
              <c:f>'Financials Spread'!#REF!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9-9A58-4137-9D68-3CB02B843054}"/>
            </c:ext>
          </c:extLst>
        </c:ser>
        <c:ser>
          <c:idx val="1"/>
          <c:order val="1"/>
          <c:tx>
            <c:v>RCF Availability</c:v>
          </c:tx>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A-9A58-4137-9D68-3CB02B843054}"/>
            </c:ext>
          </c:extLst>
        </c:ser>
        <c:ser>
          <c:idx val="2"/>
          <c:order val="2"/>
          <c:tx>
            <c:v>Leverage Covenant Trigger</c:v>
          </c:tx>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D-9A58-4137-9D68-3CB02B843054}"/>
            </c:ext>
          </c:extLst>
        </c:ser>
        <c:dLbls>
          <c:showLegendKey val="0"/>
          <c:showVal val="0"/>
          <c:showCatName val="0"/>
          <c:showSerName val="0"/>
          <c:showPercent val="0"/>
          <c:showBubbleSize val="0"/>
        </c:dLbls>
        <c:gapWidth val="75"/>
        <c:overlap val="100"/>
        <c:axId val="662578560"/>
        <c:axId val="662563680"/>
      </c:barChart>
      <c:catAx>
        <c:axId val="662578560"/>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662563680"/>
        <c:crosses val="autoZero"/>
        <c:auto val="1"/>
        <c:lblAlgn val="ctr"/>
        <c:lblOffset val="100"/>
        <c:noMultiLvlLbl val="0"/>
      </c:catAx>
      <c:valAx>
        <c:axId val="662563680"/>
        <c:scaling>
          <c:orientation val="minMax"/>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General"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662578560"/>
        <c:crosses val="autoZero"/>
        <c:crossBetween val="between"/>
      </c:valAx>
      <c:spPr>
        <a:noFill/>
        <a:ln>
          <a:noFill/>
        </a:ln>
        <a:effectLst/>
      </c:spPr>
    </c:plotArea>
    <c:legend>
      <c:legendPos val="t"/>
      <c:layout>
        <c:manualLayout>
          <c:xMode val="edge"/>
          <c:yMode val="edge"/>
          <c:x val="1.2345679012345678E-2"/>
          <c:y val="2.2675736961451247E-2"/>
          <c:w val="0.44678356204627273"/>
          <c:h val="0.1013354312828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380510630353094E-2"/>
          <c:y val="0.26008774521095562"/>
          <c:w val="0.86513606566729162"/>
          <c:h val="0.54683561613826803"/>
        </c:manualLayout>
      </c:layout>
      <c:barChart>
        <c:barDir val="col"/>
        <c:grouping val="clustered"/>
        <c:varyColors val="0"/>
        <c:ser>
          <c:idx val="0"/>
          <c:order val="0"/>
          <c:tx>
            <c:strRef>
              <c:f>'O1'!$D$33</c:f>
              <c:strCache>
                <c:ptCount val="1"/>
                <c:pt idx="0">
                  <c:v>Adjusted EBITDA</c:v>
                </c:pt>
              </c:strCache>
            </c:strRef>
          </c:tx>
          <c:spPr>
            <a:solidFill>
              <a:schemeClr val="accent1"/>
            </a:solidFill>
            <a:ln>
              <a:noFill/>
            </a:ln>
            <a:effectLst/>
          </c:spPr>
          <c:invertIfNegative val="0"/>
          <c:dLbls>
            <c:numFmt formatCode="&quot;$&quot;#,##0.0_);\(&quot;$&quot;#,##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'O1'!#REF!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2-9F5C-401C-A81B-CB76F28CE547}"/>
            </c:ext>
          </c:extLst>
        </c:ser>
        <c:dLbls>
          <c:showLegendKey val="0"/>
          <c:showVal val="0"/>
          <c:showCatName val="0"/>
          <c:showSerName val="0"/>
          <c:showPercent val="0"/>
          <c:showBubbleSize val="0"/>
        </c:dLbls>
        <c:gapWidth val="50"/>
        <c:overlap val="-27"/>
        <c:axId val="952744671"/>
        <c:axId val="952738431"/>
      </c:barChart>
      <c:lineChart>
        <c:grouping val="standard"/>
        <c:varyColors val="0"/>
        <c:ser>
          <c:idx val="1"/>
          <c:order val="1"/>
          <c:tx>
            <c:strRef>
              <c:f>'O1'!#REF!</c:f>
              <c:strCache>
                <c:ptCount val="1"/>
                <c:pt idx="0">
                  <c:v>#REF!</c:v>
                </c:pt>
              </c:strCache>
            </c:strRef>
          </c:tx>
          <c:spPr>
            <a:ln w="28575" cap="rnd">
              <a:solidFill>
                <a:schemeClr val="accent2"/>
              </a:solidFill>
              <a:round/>
            </a:ln>
            <a:effectLst/>
          </c:spPr>
          <c:marker>
            <c:symbol val="none"/>
          </c:marker>
          <c:val>
            <c:numRef>
              <c:f>'O1'!#REF!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3-9F5C-401C-A81B-CB76F28CE547}"/>
            </c:ext>
          </c:extLst>
        </c:ser>
        <c:dLbls>
          <c:showLegendKey val="0"/>
          <c:showVal val="0"/>
          <c:showCatName val="0"/>
          <c:showSerName val="0"/>
          <c:showPercent val="0"/>
          <c:showBubbleSize val="0"/>
        </c:dLbls>
        <c:marker val="1"/>
        <c:smooth val="0"/>
        <c:axId val="952759071"/>
        <c:axId val="952751871"/>
      </c:lineChart>
      <c:catAx>
        <c:axId val="95274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52738431"/>
        <c:crosses val="autoZero"/>
        <c:auto val="1"/>
        <c:lblAlgn val="ctr"/>
        <c:lblOffset val="100"/>
        <c:noMultiLvlLbl val="0"/>
      </c:catAx>
      <c:valAx>
        <c:axId val="952738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52744671"/>
        <c:crosses val="autoZero"/>
        <c:crossBetween val="between"/>
        <c:majorUnit val="15"/>
      </c:valAx>
      <c:valAx>
        <c:axId val="952751871"/>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52759071"/>
        <c:crosses val="max"/>
        <c:crossBetween val="between"/>
        <c:majorUnit val="0.1"/>
      </c:valAx>
      <c:catAx>
        <c:axId val="952759071"/>
        <c:scaling>
          <c:orientation val="minMax"/>
        </c:scaling>
        <c:delete val="1"/>
        <c:axPos val="b"/>
        <c:numFmt formatCode="General" sourceLinked="1"/>
        <c:majorTickMark val="none"/>
        <c:minorTickMark val="none"/>
        <c:tickLblPos val="nextTo"/>
        <c:crossAx val="952751871"/>
        <c:crosses val="autoZero"/>
        <c:auto val="1"/>
        <c:lblAlgn val="ctr"/>
        <c:lblOffset val="100"/>
        <c:noMultiLvlLbl val="0"/>
      </c:catAx>
      <c:spPr>
        <a:noFill/>
        <a:ln>
          <a:noFill/>
        </a:ln>
        <a:effectLst/>
      </c:spPr>
    </c:plotArea>
    <c:legend>
      <c:legendPos val="t"/>
      <c:layout>
        <c:manualLayout>
          <c:xMode val="edge"/>
          <c:yMode val="edge"/>
          <c:x val="8.5691744394397876E-2"/>
          <c:y val="0"/>
          <c:w val="0.52399381808469536"/>
          <c:h val="0.14583526323915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1661870046670436"/>
          <c:w val="1"/>
          <c:h val="0.86342679919162735"/>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2-4A90-4DD0-BA44-532C0B89511B}"/>
            </c:ext>
          </c:extLst>
        </c:ser>
        <c:dLbls>
          <c:dLblPos val="outEnd"/>
          <c:showLegendKey val="0"/>
          <c:showVal val="1"/>
          <c:showCatName val="0"/>
          <c:showSerName val="0"/>
          <c:showPercent val="0"/>
          <c:showBubbleSize val="0"/>
        </c:dLbls>
        <c:gapWidth val="75"/>
        <c:overlap val="-20"/>
        <c:axId val="306987152"/>
        <c:axId val="307005872"/>
      </c:barChart>
      <c:catAx>
        <c:axId val="306987152"/>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07005872"/>
        <c:crosses val="autoZero"/>
        <c:auto val="1"/>
        <c:lblAlgn val="ctr"/>
        <c:lblOffset val="100"/>
        <c:noMultiLvlLbl val="0"/>
      </c:catAx>
      <c:valAx>
        <c:axId val="307005872"/>
        <c:scaling>
          <c:orientation val="minMax"/>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General"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069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9203595284135649"/>
          <c:w val="1"/>
          <c:h val="0.61415126608576676"/>
        </c:manualLayout>
      </c:layout>
      <c:barChart>
        <c:barDir val="col"/>
        <c:grouping val="stacked"/>
        <c:varyColors val="0"/>
        <c:ser>
          <c:idx val="0"/>
          <c:order val="0"/>
          <c:tx>
            <c:v>RCF Balance</c:v>
          </c:tx>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A-5C2A-4FA6-B7C0-CB2927AEDB88}"/>
            </c:ext>
          </c:extLst>
        </c:ser>
        <c:ser>
          <c:idx val="1"/>
          <c:order val="1"/>
          <c:tx>
            <c:v>RCF Availability</c:v>
          </c:tx>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B-5C2A-4FA6-B7C0-CB2927AEDB88}"/>
            </c:ext>
          </c:extLst>
        </c:ser>
        <c:ser>
          <c:idx val="2"/>
          <c:order val="2"/>
          <c:tx>
            <c:v>Illustrative Covenant Trigger</c:v>
          </c:tx>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13-5C2A-4FA6-B7C0-CB2927AEDB88}"/>
            </c:ext>
          </c:extLst>
        </c:ser>
        <c:dLbls>
          <c:showLegendKey val="0"/>
          <c:showVal val="0"/>
          <c:showCatName val="0"/>
          <c:showSerName val="0"/>
          <c:showPercent val="0"/>
          <c:showBubbleSize val="0"/>
        </c:dLbls>
        <c:gapWidth val="75"/>
        <c:overlap val="100"/>
        <c:axId val="662578560"/>
        <c:axId val="662563680"/>
      </c:barChart>
      <c:catAx>
        <c:axId val="662578560"/>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662563680"/>
        <c:crosses val="autoZero"/>
        <c:auto val="1"/>
        <c:lblAlgn val="ctr"/>
        <c:lblOffset val="100"/>
        <c:noMultiLvlLbl val="0"/>
      </c:catAx>
      <c:valAx>
        <c:axId val="662563680"/>
        <c:scaling>
          <c:orientation val="minMax"/>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General"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662578560"/>
        <c:crosses val="autoZero"/>
        <c:crossBetween val="between"/>
      </c:valAx>
      <c:spPr>
        <a:noFill/>
        <a:ln w="25400">
          <a:noFill/>
        </a:ln>
        <a:effectLst/>
      </c:spPr>
    </c:plotArea>
    <c:legend>
      <c:legendPos val="t"/>
      <c:layout>
        <c:manualLayout>
          <c:xMode val="edge"/>
          <c:yMode val="edge"/>
          <c:x val="1.2345679012345678E-2"/>
          <c:y val="2.2675736961451247E-2"/>
          <c:w val="0.44678356204627273"/>
          <c:h val="0.1013354312828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28834509340591646"/>
          <c:w val="1"/>
          <c:h val="0.51784212552120668"/>
        </c:manualLayout>
      </c:layout>
      <c:barChart>
        <c:barDir val="col"/>
        <c:grouping val="stacked"/>
        <c:varyColors val="0"/>
        <c:ser>
          <c:idx val="0"/>
          <c:order val="0"/>
          <c:tx>
            <c:v>Cash and Equivalents</c:v>
          </c:tx>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0-5747-47E2-B7C9-775ADDAC055B}"/>
            </c:ext>
          </c:extLst>
        </c:ser>
        <c:ser>
          <c:idx val="5"/>
          <c:order val="1"/>
          <c:tx>
            <c:v>SHL Availability</c:v>
          </c:tx>
          <c:spPr>
            <a:solidFill>
              <a:schemeClr val="accent6"/>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1-5747-47E2-B7C9-775ADDAC055B}"/>
            </c:ext>
          </c:extLst>
        </c:ser>
        <c:ser>
          <c:idx val="2"/>
          <c:order val="2"/>
          <c:tx>
            <c:v>RCF Availiability</c:v>
          </c:tx>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2-5747-47E2-B7C9-775ADDAC055B}"/>
            </c:ext>
          </c:extLst>
        </c:ser>
        <c:ser>
          <c:idx val="6"/>
          <c:order val="3"/>
          <c:spPr>
            <a:solidFill>
              <a:schemeClr val="accent1">
                <a:lumMod val="60000"/>
              </a:schemeClr>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'O1'!#REF!</c15:sqref>
                        </c15:formulaRef>
                      </c:ext>
                    </c:extLst>
                  </c:multiLvlStrRef>
                </c15:cat>
              </c15:filteredCategoryTitle>
            </c:ext>
            <c:ext xmlns:c16="http://schemas.microsoft.com/office/drawing/2014/chart" uri="{C3380CC4-5D6E-409C-BE32-E72D297353CC}">
              <c16:uniqueId val="{00000003-5747-47E2-B7C9-775ADDAC055B}"/>
            </c:ext>
          </c:extLst>
        </c:ser>
        <c:dLbls>
          <c:showLegendKey val="0"/>
          <c:showVal val="0"/>
          <c:showCatName val="0"/>
          <c:showSerName val="0"/>
          <c:showPercent val="0"/>
          <c:showBubbleSize val="0"/>
        </c:dLbls>
        <c:gapWidth val="75"/>
        <c:overlap val="100"/>
        <c:axId val="410776992"/>
        <c:axId val="410777952"/>
      </c:barChart>
      <c:catAx>
        <c:axId val="410776992"/>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0777952"/>
        <c:crosses val="autoZero"/>
        <c:auto val="1"/>
        <c:lblAlgn val="ctr"/>
        <c:lblOffset val="100"/>
        <c:noMultiLvlLbl val="0"/>
      </c:catAx>
      <c:valAx>
        <c:axId val="410777952"/>
        <c:scaling>
          <c:orientation val="minMax"/>
          <c:max val="20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General" sourceLinked="1"/>
        <c:majorTickMark val="out"/>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0776992"/>
        <c:crosses val="autoZero"/>
        <c:crossBetween val="between"/>
      </c:valAx>
      <c:spPr>
        <a:noFill/>
        <a:ln>
          <a:noFill/>
        </a:ln>
        <a:effectLst/>
      </c:spPr>
    </c:plotArea>
    <c:legend>
      <c:legendPos val="t"/>
      <c:layout>
        <c:manualLayout>
          <c:xMode val="edge"/>
          <c:yMode val="edge"/>
          <c:x val="1.2272627233684594E-2"/>
          <c:y val="2.2292102013573609E-2"/>
          <c:w val="0.42552164496956818"/>
          <c:h val="6.66408567026683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26008774521095562"/>
          <c:w val="1"/>
          <c:h val="0.71144971241210209"/>
        </c:manualLayout>
      </c:layout>
      <c:barChart>
        <c:barDir val="col"/>
        <c:grouping val="stacked"/>
        <c:varyColors val="0"/>
        <c:ser>
          <c:idx val="0"/>
          <c:order val="0"/>
          <c:tx>
            <c:strRef>
              <c:f>Historicals!$D$25</c:f>
              <c:strCache>
                <c:ptCount val="1"/>
                <c:pt idx="0">
                  <c:v>Total Revenues</c:v>
                </c:pt>
              </c:strCache>
            </c:strRef>
          </c:tx>
          <c:spPr>
            <a:solidFill>
              <a:schemeClr val="accent1"/>
            </a:solidFill>
            <a:ln>
              <a:noFill/>
            </a:ln>
            <a:effectLst/>
          </c:spPr>
          <c:invertIfNegative val="0"/>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Historicals!$K$25:$X$25</c:f>
              <c:numCache>
                <c:formatCode>"$"#,##0_);\("$"#,##0\);\-</c:formatCode>
                <c:ptCount val="14"/>
                <c:pt idx="0">
                  <c:v>161.30000000000001</c:v>
                </c:pt>
                <c:pt idx="1">
                  <c:v>155.6</c:v>
                </c:pt>
                <c:pt idx="2">
                  <c:v>162.50000000000003</c:v>
                </c:pt>
                <c:pt idx="3">
                  <c:v>167.40000000000003</c:v>
                </c:pt>
                <c:pt idx="4">
                  <c:v>182.90000000000003</c:v>
                </c:pt>
                <c:pt idx="5">
                  <c:v>155.69999999999996</c:v>
                </c:pt>
                <c:pt idx="6">
                  <c:v>153.1</c:v>
                </c:pt>
                <c:pt idx="7">
                  <c:v>165.2</c:v>
                </c:pt>
                <c:pt idx="8">
                  <c:v>180.39999999999998</c:v>
                </c:pt>
                <c:pt idx="9">
                  <c:v>161.49999999999997</c:v>
                </c:pt>
                <c:pt idx="10">
                  <c:v>157.69800000000001</c:v>
                </c:pt>
                <c:pt idx="11">
                  <c:v>176.26700000000005</c:v>
                </c:pt>
                <c:pt idx="12">
                  <c:v>144.874</c:v>
                </c:pt>
                <c:pt idx="13">
                  <c:v>138.06</c:v>
                </c:pt>
              </c:numCache>
            </c:numRef>
          </c:val>
          <c:extLst>
            <c:ext xmlns:c16="http://schemas.microsoft.com/office/drawing/2014/chart" uri="{C3380CC4-5D6E-409C-BE32-E72D297353CC}">
              <c16:uniqueId val="{00000000-B730-4084-8C54-6FA34850123C}"/>
            </c:ext>
          </c:extLst>
        </c:ser>
        <c:ser>
          <c:idx val="2"/>
          <c:order val="1"/>
          <c:tx>
            <c:strRef>
              <c:f>Historicals!$D$25</c:f>
              <c:strCache>
                <c:ptCount val="1"/>
                <c:pt idx="0">
                  <c:v>Total Revenues</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Historicals!$K$25:$X$25</c:f>
              <c:numCache>
                <c:formatCode>"$"#,##0_);\("$"#,##0\);\-</c:formatCode>
                <c:ptCount val="14"/>
                <c:pt idx="0">
                  <c:v>161.30000000000001</c:v>
                </c:pt>
                <c:pt idx="1">
                  <c:v>155.6</c:v>
                </c:pt>
                <c:pt idx="2">
                  <c:v>162.50000000000003</c:v>
                </c:pt>
                <c:pt idx="3">
                  <c:v>167.40000000000003</c:v>
                </c:pt>
                <c:pt idx="4">
                  <c:v>182.90000000000003</c:v>
                </c:pt>
                <c:pt idx="5">
                  <c:v>155.69999999999996</c:v>
                </c:pt>
                <c:pt idx="6">
                  <c:v>153.1</c:v>
                </c:pt>
                <c:pt idx="7">
                  <c:v>165.2</c:v>
                </c:pt>
                <c:pt idx="8">
                  <c:v>180.39999999999998</c:v>
                </c:pt>
                <c:pt idx="9">
                  <c:v>161.49999999999997</c:v>
                </c:pt>
                <c:pt idx="10">
                  <c:v>157.69800000000001</c:v>
                </c:pt>
                <c:pt idx="11">
                  <c:v>176.26700000000005</c:v>
                </c:pt>
                <c:pt idx="12">
                  <c:v>144.874</c:v>
                </c:pt>
                <c:pt idx="13">
                  <c:v>138.06</c:v>
                </c:pt>
              </c:numCache>
            </c:numRef>
          </c:val>
          <c:extLst>
            <c:ext xmlns:c16="http://schemas.microsoft.com/office/drawing/2014/chart" uri="{C3380CC4-5D6E-409C-BE32-E72D297353CC}">
              <c16:uniqueId val="{00000001-B730-4084-8C54-6FA34850123C}"/>
            </c:ext>
          </c:extLst>
        </c:ser>
        <c:dLbls>
          <c:showLegendKey val="0"/>
          <c:showVal val="0"/>
          <c:showCatName val="0"/>
          <c:showSerName val="0"/>
          <c:showPercent val="0"/>
          <c:showBubbleSize val="0"/>
        </c:dLbls>
        <c:gapWidth val="50"/>
        <c:overlap val="100"/>
        <c:axId val="952744671"/>
        <c:axId val="952738431"/>
      </c:barChart>
      <c:lineChart>
        <c:grouping val="standard"/>
        <c:varyColors val="0"/>
        <c:ser>
          <c:idx val="1"/>
          <c:order val="2"/>
          <c:tx>
            <c:strRef>
              <c:f>Historicals!$D$38</c:f>
              <c:strCache>
                <c:ptCount val="1"/>
                <c:pt idx="0">
                  <c:v>Gross Profit Margin</c:v>
                </c:pt>
              </c:strCache>
            </c:strRef>
          </c:tx>
          <c:spPr>
            <a:ln w="19050" cap="rnd">
              <a:solidFill>
                <a:schemeClr val="accent4"/>
              </a:solidFill>
              <a:prstDash val="dash"/>
              <a:round/>
            </a:ln>
            <a:effectLst/>
          </c:spPr>
          <c:marker>
            <c:symbol val="diamond"/>
            <c:size val="6"/>
            <c:spPr>
              <a:solidFill>
                <a:schemeClr val="accent4">
                  <a:lumMod val="20000"/>
                  <a:lumOff val="80000"/>
                </a:schemeClr>
              </a:solidFill>
              <a:ln w="9525">
                <a:solidFill>
                  <a:schemeClr val="accent4"/>
                </a:solidFill>
              </a:ln>
              <a:effectLst/>
            </c:spPr>
          </c:marker>
          <c:dLbls>
            <c:numFmt formatCode="0%" sourceLinked="0"/>
            <c:spPr>
              <a:solidFill>
                <a:schemeClr val="accent4">
                  <a:lumMod val="20000"/>
                  <a:lumOff val="80000"/>
                </a:schemeClr>
              </a:solidFill>
              <a:ln>
                <a:solidFill>
                  <a:schemeClr val="accent4"/>
                </a:solidFill>
                <a:prstDash val="dash"/>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Historicals!$K$38:$X$38</c:f>
              <c:numCache>
                <c:formatCode>0.0%</c:formatCode>
                <c:ptCount val="14"/>
                <c:pt idx="0">
                  <c:v>0.54568505889646624</c:v>
                </c:pt>
                <c:pt idx="1">
                  <c:v>0.58944087403598966</c:v>
                </c:pt>
                <c:pt idx="2">
                  <c:v>0.54262769230769226</c:v>
                </c:pt>
                <c:pt idx="3">
                  <c:v>0.56384109916367975</c:v>
                </c:pt>
                <c:pt idx="4">
                  <c:v>0.56707490431930008</c:v>
                </c:pt>
                <c:pt idx="5">
                  <c:v>0.56380218368657697</c:v>
                </c:pt>
                <c:pt idx="6">
                  <c:v>0.56848465055519271</c:v>
                </c:pt>
                <c:pt idx="7">
                  <c:v>0.55243946731234861</c:v>
                </c:pt>
                <c:pt idx="8">
                  <c:v>0.55289356984478932</c:v>
                </c:pt>
                <c:pt idx="9">
                  <c:v>0.56738699690402461</c:v>
                </c:pt>
                <c:pt idx="10">
                  <c:v>0.52257479486106362</c:v>
                </c:pt>
                <c:pt idx="11">
                  <c:v>0.48370937271298675</c:v>
                </c:pt>
                <c:pt idx="12">
                  <c:v>0.62919502464210275</c:v>
                </c:pt>
                <c:pt idx="13">
                  <c:v>0.61352310589598724</c:v>
                </c:pt>
              </c:numCache>
            </c:numRef>
          </c:val>
          <c:smooth val="0"/>
          <c:extLst>
            <c:ext xmlns:c16="http://schemas.microsoft.com/office/drawing/2014/chart" uri="{C3380CC4-5D6E-409C-BE32-E72D297353CC}">
              <c16:uniqueId val="{00000002-B730-4084-8C54-6FA34850123C}"/>
            </c:ext>
          </c:extLst>
        </c:ser>
        <c:dLbls>
          <c:showLegendKey val="0"/>
          <c:showVal val="0"/>
          <c:showCatName val="0"/>
          <c:showSerName val="0"/>
          <c:showPercent val="0"/>
          <c:showBubbleSize val="0"/>
        </c:dLbls>
        <c:marker val="1"/>
        <c:smooth val="0"/>
        <c:axId val="952759071"/>
        <c:axId val="952751871"/>
      </c:lineChart>
      <c:catAx>
        <c:axId val="952744671"/>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52738431"/>
        <c:crosses val="autoZero"/>
        <c:auto val="1"/>
        <c:lblAlgn val="ctr"/>
        <c:lblOffset val="100"/>
        <c:noMultiLvlLbl val="0"/>
      </c:catAx>
      <c:valAx>
        <c:axId val="952738431"/>
        <c:scaling>
          <c:orientation val="minMax"/>
          <c:max val="200"/>
        </c:scaling>
        <c:delete val="0"/>
        <c:axPos val="l"/>
        <c:numFmt formatCode="&quot;$&quot;#,##0_);\(&quot;$&quot;#,##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52744671"/>
        <c:crosses val="autoZero"/>
        <c:crossBetween val="between"/>
        <c:majorUnit val="50"/>
      </c:valAx>
      <c:valAx>
        <c:axId val="952751871"/>
        <c:scaling>
          <c:orientation val="minMax"/>
          <c:max val="0.70000000000000007"/>
          <c:min val="0.4"/>
        </c:scaling>
        <c:delete val="0"/>
        <c:axPos val="r"/>
        <c:numFmt formatCode="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52759071"/>
        <c:crosses val="max"/>
        <c:crossBetween val="between"/>
        <c:majorUnit val="0.1"/>
        <c:minorUnit val="5.000000000000001E-2"/>
      </c:valAx>
      <c:catAx>
        <c:axId val="952759071"/>
        <c:scaling>
          <c:orientation val="minMax"/>
        </c:scaling>
        <c:delete val="1"/>
        <c:axPos val="b"/>
        <c:numFmt formatCode="General" sourceLinked="1"/>
        <c:majorTickMark val="none"/>
        <c:minorTickMark val="none"/>
        <c:tickLblPos val="nextTo"/>
        <c:crossAx val="952751871"/>
        <c:crosses val="autoZero"/>
        <c:auto val="1"/>
        <c:lblAlgn val="ctr"/>
        <c:lblOffset val="100"/>
        <c:noMultiLvlLbl val="0"/>
      </c:catAx>
      <c:spPr>
        <a:noFill/>
        <a:ln>
          <a:noFill/>
        </a:ln>
        <a:effectLst/>
      </c:spPr>
    </c:plotArea>
    <c:legend>
      <c:legendPos val="t"/>
      <c:legendEntry>
        <c:idx val="1"/>
        <c:delete val="1"/>
      </c:legendEntry>
      <c:layout>
        <c:manualLayout>
          <c:xMode val="edge"/>
          <c:yMode val="edge"/>
          <c:x val="0"/>
          <c:y val="0"/>
          <c:w val="0.49192847682546548"/>
          <c:h val="0.17564597145785896"/>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26008774521095562"/>
          <c:w val="1"/>
          <c:h val="0.54683561613826803"/>
        </c:manualLayout>
      </c:layout>
      <c:barChart>
        <c:barDir val="col"/>
        <c:grouping val="stacked"/>
        <c:varyColors val="0"/>
        <c:ser>
          <c:idx val="0"/>
          <c:order val="0"/>
          <c:tx>
            <c:strRef>
              <c:f>Historicals!$D$84</c:f>
              <c:strCache>
                <c:ptCount val="1"/>
                <c:pt idx="0">
                  <c:v>Adjusted EBITDA</c:v>
                </c:pt>
              </c:strCache>
            </c:strRef>
          </c:tx>
          <c:spPr>
            <a:solidFill>
              <a:schemeClr val="accent1"/>
            </a:solidFill>
            <a:ln>
              <a:noFill/>
            </a:ln>
            <a:effectLst/>
          </c:spPr>
          <c:invertIfNegative val="0"/>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Historicals!$K$84:$X$84</c:f>
              <c:numCache>
                <c:formatCode>"$"#,##0_);\("$"#,##0\);\-</c:formatCode>
                <c:ptCount val="14"/>
                <c:pt idx="0">
                  <c:v>26.472000000000012</c:v>
                </c:pt>
                <c:pt idx="1">
                  <c:v>44.225999999999999</c:v>
                </c:pt>
                <c:pt idx="2">
                  <c:v>28.172000000000033</c:v>
                </c:pt>
                <c:pt idx="3">
                  <c:v>32.519000000000034</c:v>
                </c:pt>
                <c:pt idx="4">
                  <c:v>36.979000000000028</c:v>
                </c:pt>
                <c:pt idx="5">
                  <c:v>28.476999999999951</c:v>
                </c:pt>
                <c:pt idx="6">
                  <c:v>27.761999999999997</c:v>
                </c:pt>
                <c:pt idx="7">
                  <c:v>25.693999999999999</c:v>
                </c:pt>
                <c:pt idx="8">
                  <c:v>28.086999999999968</c:v>
                </c:pt>
                <c:pt idx="9">
                  <c:v>29.82799999999996</c:v>
                </c:pt>
                <c:pt idx="10">
                  <c:v>28.247000000000007</c:v>
                </c:pt>
                <c:pt idx="11">
                  <c:v>24.886000000000063</c:v>
                </c:pt>
                <c:pt idx="12">
                  <c:v>26.304000000000013</c:v>
                </c:pt>
                <c:pt idx="13">
                  <c:v>23.4</c:v>
                </c:pt>
              </c:numCache>
            </c:numRef>
          </c:val>
          <c:extLst>
            <c:ext xmlns:c16="http://schemas.microsoft.com/office/drawing/2014/chart" uri="{C3380CC4-5D6E-409C-BE32-E72D297353CC}">
              <c16:uniqueId val="{00000000-FFAF-47F8-836D-B2878D58686F}"/>
            </c:ext>
          </c:extLst>
        </c:ser>
        <c:ser>
          <c:idx val="2"/>
          <c:order val="1"/>
          <c:tx>
            <c:strRef>
              <c:f>Historicals!$D$84</c:f>
              <c:strCache>
                <c:ptCount val="1"/>
                <c:pt idx="0">
                  <c:v>Adjusted EBITDA</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Historicals!$K$84:$X$84</c:f>
              <c:numCache>
                <c:formatCode>"$"#,##0_);\("$"#,##0\);\-</c:formatCode>
                <c:ptCount val="14"/>
                <c:pt idx="0">
                  <c:v>26.472000000000012</c:v>
                </c:pt>
                <c:pt idx="1">
                  <c:v>44.225999999999999</c:v>
                </c:pt>
                <c:pt idx="2">
                  <c:v>28.172000000000033</c:v>
                </c:pt>
                <c:pt idx="3">
                  <c:v>32.519000000000034</c:v>
                </c:pt>
                <c:pt idx="4">
                  <c:v>36.979000000000028</c:v>
                </c:pt>
                <c:pt idx="5">
                  <c:v>28.476999999999951</c:v>
                </c:pt>
                <c:pt idx="6">
                  <c:v>27.761999999999997</c:v>
                </c:pt>
                <c:pt idx="7">
                  <c:v>25.693999999999999</c:v>
                </c:pt>
                <c:pt idx="8">
                  <c:v>28.086999999999968</c:v>
                </c:pt>
                <c:pt idx="9">
                  <c:v>29.82799999999996</c:v>
                </c:pt>
                <c:pt idx="10">
                  <c:v>28.247000000000007</c:v>
                </c:pt>
                <c:pt idx="11">
                  <c:v>24.886000000000063</c:v>
                </c:pt>
                <c:pt idx="12">
                  <c:v>26.304000000000013</c:v>
                </c:pt>
                <c:pt idx="13">
                  <c:v>23.4</c:v>
                </c:pt>
              </c:numCache>
            </c:numRef>
          </c:val>
          <c:extLst>
            <c:ext xmlns:c16="http://schemas.microsoft.com/office/drawing/2014/chart" uri="{C3380CC4-5D6E-409C-BE32-E72D297353CC}">
              <c16:uniqueId val="{00000001-FFAF-47F8-836D-B2878D58686F}"/>
            </c:ext>
          </c:extLst>
        </c:ser>
        <c:dLbls>
          <c:showLegendKey val="0"/>
          <c:showVal val="0"/>
          <c:showCatName val="0"/>
          <c:showSerName val="0"/>
          <c:showPercent val="0"/>
          <c:showBubbleSize val="0"/>
        </c:dLbls>
        <c:gapWidth val="50"/>
        <c:overlap val="100"/>
        <c:axId val="952744671"/>
        <c:axId val="952738431"/>
      </c:barChart>
      <c:lineChart>
        <c:grouping val="standard"/>
        <c:varyColors val="0"/>
        <c:ser>
          <c:idx val="1"/>
          <c:order val="2"/>
          <c:tx>
            <c:strRef>
              <c:f>Historicals!$D$87</c:f>
              <c:strCache>
                <c:ptCount val="1"/>
                <c:pt idx="0">
                  <c:v>Adj. EBITDA Margin</c:v>
                </c:pt>
              </c:strCache>
            </c:strRef>
          </c:tx>
          <c:spPr>
            <a:ln w="19050" cap="rnd">
              <a:solidFill>
                <a:schemeClr val="accent4"/>
              </a:solidFill>
              <a:prstDash val="dash"/>
              <a:round/>
            </a:ln>
            <a:effectLst/>
          </c:spPr>
          <c:marker>
            <c:symbol val="diamond"/>
            <c:size val="6"/>
            <c:spPr>
              <a:solidFill>
                <a:schemeClr val="accent4">
                  <a:lumMod val="20000"/>
                  <a:lumOff val="80000"/>
                </a:schemeClr>
              </a:solidFill>
              <a:ln w="9525">
                <a:solidFill>
                  <a:schemeClr val="accent4"/>
                </a:solidFill>
              </a:ln>
              <a:effectLst/>
            </c:spPr>
          </c:marker>
          <c:dLbls>
            <c:numFmt formatCode="0%" sourceLinked="0"/>
            <c:spPr>
              <a:solidFill>
                <a:schemeClr val="accent4">
                  <a:lumMod val="20000"/>
                  <a:lumOff val="80000"/>
                </a:schemeClr>
              </a:solidFill>
              <a:ln>
                <a:solidFill>
                  <a:schemeClr val="accent4"/>
                </a:solidFill>
                <a:prstDash val="dash"/>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Historicals!$K$87:$X$87</c:f>
              <c:numCache>
                <c:formatCode>0.0%</c:formatCode>
                <c:ptCount val="14"/>
                <c:pt idx="0">
                  <c:v>0.16411655300681965</c:v>
                </c:pt>
                <c:pt idx="1">
                  <c:v>0.28422879177377891</c:v>
                </c:pt>
                <c:pt idx="2">
                  <c:v>0.173366153846154</c:v>
                </c:pt>
                <c:pt idx="3">
                  <c:v>0.19425925925925941</c:v>
                </c:pt>
                <c:pt idx="4">
                  <c:v>0.20218151995626035</c:v>
                </c:pt>
                <c:pt idx="5">
                  <c:v>0.18289659601798303</c:v>
                </c:pt>
                <c:pt idx="6">
                  <c:v>0.18133246244284779</c:v>
                </c:pt>
                <c:pt idx="7">
                  <c:v>0.15553268765133171</c:v>
                </c:pt>
                <c:pt idx="8">
                  <c:v>0.15569290465631913</c:v>
                </c:pt>
                <c:pt idx="9">
                  <c:v>0.18469349845201216</c:v>
                </c:pt>
                <c:pt idx="10">
                  <c:v>0.17912085124732086</c:v>
                </c:pt>
                <c:pt idx="11">
                  <c:v>0.14118354541689629</c:v>
                </c:pt>
                <c:pt idx="12">
                  <c:v>0.18156466998909407</c:v>
                </c:pt>
                <c:pt idx="13">
                  <c:v>0.16949152542372881</c:v>
                </c:pt>
              </c:numCache>
            </c:numRef>
          </c:val>
          <c:smooth val="0"/>
          <c:extLst>
            <c:ext xmlns:c16="http://schemas.microsoft.com/office/drawing/2014/chart" uri="{C3380CC4-5D6E-409C-BE32-E72D297353CC}">
              <c16:uniqueId val="{00000002-FFAF-47F8-836D-B2878D58686F}"/>
            </c:ext>
          </c:extLst>
        </c:ser>
        <c:dLbls>
          <c:showLegendKey val="0"/>
          <c:showVal val="0"/>
          <c:showCatName val="0"/>
          <c:showSerName val="0"/>
          <c:showPercent val="0"/>
          <c:showBubbleSize val="0"/>
        </c:dLbls>
        <c:marker val="1"/>
        <c:smooth val="0"/>
        <c:axId val="952759071"/>
        <c:axId val="952751871"/>
      </c:lineChart>
      <c:catAx>
        <c:axId val="95274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52738431"/>
        <c:crosses val="autoZero"/>
        <c:auto val="1"/>
        <c:lblAlgn val="ctr"/>
        <c:lblOffset val="100"/>
        <c:noMultiLvlLbl val="0"/>
      </c:catAx>
      <c:valAx>
        <c:axId val="952738431"/>
        <c:scaling>
          <c:orientation val="minMax"/>
          <c:max val="50"/>
        </c:scaling>
        <c:delete val="0"/>
        <c:axPos val="l"/>
        <c:numFmt formatCode="&quot;$&quot;#,##0_);\(&quot;$&quot;#,##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52744671"/>
        <c:crosses val="autoZero"/>
        <c:crossBetween val="between"/>
        <c:majorUnit val="50"/>
      </c:valAx>
      <c:valAx>
        <c:axId val="952751871"/>
        <c:scaling>
          <c:orientation val="minMax"/>
          <c:max val="0.30000000000000004"/>
          <c:min val="5.000000000000001E-2"/>
        </c:scaling>
        <c:delete val="0"/>
        <c:axPos val="r"/>
        <c:numFmt formatCode="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52759071"/>
        <c:crosses val="max"/>
        <c:crossBetween val="between"/>
        <c:majorUnit val="5.000000000000001E-2"/>
        <c:minorUnit val="5.000000000000001E-2"/>
      </c:valAx>
      <c:catAx>
        <c:axId val="952759071"/>
        <c:scaling>
          <c:orientation val="minMax"/>
        </c:scaling>
        <c:delete val="1"/>
        <c:axPos val="b"/>
        <c:numFmt formatCode="General" sourceLinked="1"/>
        <c:majorTickMark val="none"/>
        <c:minorTickMark val="none"/>
        <c:tickLblPos val="nextTo"/>
        <c:crossAx val="952751871"/>
        <c:crosses val="autoZero"/>
        <c:auto val="1"/>
        <c:lblAlgn val="ctr"/>
        <c:lblOffset val="100"/>
        <c:noMultiLvlLbl val="0"/>
      </c:catAx>
      <c:spPr>
        <a:noFill/>
        <a:ln>
          <a:noFill/>
        </a:ln>
        <a:effectLst/>
      </c:spPr>
    </c:plotArea>
    <c:legend>
      <c:legendPos val="t"/>
      <c:legendEntry>
        <c:idx val="1"/>
        <c:delete val="1"/>
      </c:legendEntry>
      <c:layout>
        <c:manualLayout>
          <c:xMode val="edge"/>
          <c:yMode val="edge"/>
          <c:x val="0"/>
          <c:y val="0"/>
          <c:w val="0.49192847682546548"/>
          <c:h val="0.17564597145785896"/>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019250783391372E-2"/>
          <c:y val="0.18446153563083037"/>
          <c:w val="0.9686860845519194"/>
          <c:h val="0.58252681742074375"/>
        </c:manualLayout>
      </c:layout>
      <c:barChart>
        <c:barDir val="col"/>
        <c:grouping val="stacked"/>
        <c:varyColors val="0"/>
        <c:ser>
          <c:idx val="0"/>
          <c:order val="0"/>
          <c:tx>
            <c:strRef>
              <c:f>Historicals!$D$293</c:f>
              <c:strCache>
                <c:ptCount val="1"/>
                <c:pt idx="0">
                  <c:v>Cumulative Levered Free Cash Flow</c:v>
                </c:pt>
              </c:strCache>
            </c:strRef>
          </c:tx>
          <c:spPr>
            <a:solidFill>
              <a:schemeClr val="accent1"/>
            </a:solidFill>
            <a:ln>
              <a:noFill/>
            </a:ln>
            <a:effectLst/>
          </c:spPr>
          <c:invertIfNegative val="0"/>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Historicals!$K$293:$X$293</c:f>
              <c:numCache>
                <c:formatCode>"$"#,##0_);\("$"#,##0\)</c:formatCode>
                <c:ptCount val="14"/>
                <c:pt idx="0">
                  <c:v>-77.228000000000023</c:v>
                </c:pt>
                <c:pt idx="1">
                  <c:v>-99.524999999999977</c:v>
                </c:pt>
                <c:pt idx="2">
                  <c:v>-83.944000000000003</c:v>
                </c:pt>
                <c:pt idx="3">
                  <c:v>-61.38499999999992</c:v>
                </c:pt>
                <c:pt idx="4">
                  <c:v>-96.213999999999913</c:v>
                </c:pt>
                <c:pt idx="5">
                  <c:v>-103.1399999999999</c:v>
                </c:pt>
                <c:pt idx="6">
                  <c:v>-138.73399999999987</c:v>
                </c:pt>
                <c:pt idx="7">
                  <c:v>-113.48999999999992</c:v>
                </c:pt>
                <c:pt idx="8">
                  <c:v>-156.50599999999991</c:v>
                </c:pt>
                <c:pt idx="9">
                  <c:v>-182.91499999999994</c:v>
                </c:pt>
                <c:pt idx="10">
                  <c:v>-234.70499999999998</c:v>
                </c:pt>
                <c:pt idx="11">
                  <c:v>-163.1149999999999</c:v>
                </c:pt>
                <c:pt idx="12">
                  <c:v>-181.6149999999999</c:v>
                </c:pt>
                <c:pt idx="13">
                  <c:v>-186.24999999999989</c:v>
                </c:pt>
              </c:numCache>
            </c:numRef>
          </c:val>
          <c:extLst>
            <c:ext xmlns:c16="http://schemas.microsoft.com/office/drawing/2014/chart" uri="{C3380CC4-5D6E-409C-BE32-E72D297353CC}">
              <c16:uniqueId val="{00000000-0259-41C6-851D-E455B1F8E1F3}"/>
            </c:ext>
          </c:extLst>
        </c:ser>
        <c:ser>
          <c:idx val="5"/>
          <c:order val="1"/>
          <c:tx>
            <c:strRef>
              <c:f>Historicals!$D$215</c:f>
              <c:strCache>
                <c:ptCount val="1"/>
                <c:pt idx="0">
                  <c:v>Covenant EBITDA Headroom</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Historicals!$K$293:$X$293</c:f>
              <c:numCache>
                <c:formatCode>"$"#,##0_);\("$"#,##0\)</c:formatCode>
                <c:ptCount val="14"/>
                <c:pt idx="0">
                  <c:v>-77.228000000000023</c:v>
                </c:pt>
                <c:pt idx="1">
                  <c:v>-99.524999999999977</c:v>
                </c:pt>
                <c:pt idx="2">
                  <c:v>-83.944000000000003</c:v>
                </c:pt>
                <c:pt idx="3">
                  <c:v>-61.38499999999992</c:v>
                </c:pt>
                <c:pt idx="4">
                  <c:v>-96.213999999999913</c:v>
                </c:pt>
                <c:pt idx="5">
                  <c:v>-103.1399999999999</c:v>
                </c:pt>
                <c:pt idx="6">
                  <c:v>-138.73399999999987</c:v>
                </c:pt>
                <c:pt idx="7">
                  <c:v>-113.48999999999992</c:v>
                </c:pt>
                <c:pt idx="8">
                  <c:v>-156.50599999999991</c:v>
                </c:pt>
                <c:pt idx="9">
                  <c:v>-182.91499999999994</c:v>
                </c:pt>
                <c:pt idx="10">
                  <c:v>-234.70499999999998</c:v>
                </c:pt>
                <c:pt idx="11">
                  <c:v>-163.1149999999999</c:v>
                </c:pt>
                <c:pt idx="12">
                  <c:v>-181.6149999999999</c:v>
                </c:pt>
                <c:pt idx="13">
                  <c:v>-186.24999999999989</c:v>
                </c:pt>
              </c:numCache>
            </c:numRef>
          </c:val>
          <c:extLst>
            <c:ext xmlns:c16="http://schemas.microsoft.com/office/drawing/2014/chart" uri="{C3380CC4-5D6E-409C-BE32-E72D297353CC}">
              <c16:uniqueId val="{00000001-0259-41C6-851D-E455B1F8E1F3}"/>
            </c:ext>
          </c:extLst>
        </c:ser>
        <c:dLbls>
          <c:showLegendKey val="0"/>
          <c:showVal val="0"/>
          <c:showCatName val="0"/>
          <c:showSerName val="0"/>
          <c:showPercent val="0"/>
          <c:showBubbleSize val="0"/>
        </c:dLbls>
        <c:gapWidth val="50"/>
        <c:overlap val="100"/>
        <c:axId val="1677860927"/>
        <c:axId val="1677861407"/>
      </c:barChart>
      <c:catAx>
        <c:axId val="1677860927"/>
        <c:scaling>
          <c:orientation val="minMax"/>
        </c:scaling>
        <c:delete val="0"/>
        <c:axPos val="b"/>
        <c:numFmt formatCode="mmm\-yy" sourceLinked="1"/>
        <c:majorTickMark val="none"/>
        <c:minorTickMark val="none"/>
        <c:tickLblPos val="none"/>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1407"/>
        <c:crosses val="autoZero"/>
        <c:auto val="0"/>
        <c:lblAlgn val="ctr"/>
        <c:lblOffset val="100"/>
        <c:noMultiLvlLbl val="0"/>
      </c:catAx>
      <c:valAx>
        <c:axId val="1677861407"/>
        <c:scaling>
          <c:orientation val="minMax"/>
          <c:max val="0"/>
          <c:min val="-25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_);\(&quot;$&quot;#,##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0927"/>
        <c:crosses val="autoZero"/>
        <c:crossBetween val="between"/>
      </c:valAx>
      <c:spPr>
        <a:noFill/>
        <a:ln>
          <a:noFill/>
        </a:ln>
        <a:effectLst/>
      </c:spPr>
    </c:plotArea>
    <c:legend>
      <c:legendPos val="t"/>
      <c:legendEntry>
        <c:idx val="1"/>
        <c:delete val="1"/>
      </c:legendEntry>
      <c:layout>
        <c:manualLayout>
          <c:xMode val="edge"/>
          <c:yMode val="edge"/>
          <c:x val="5.8351568198395333E-3"/>
          <c:y val="2.1781410680780565E-2"/>
          <c:w val="0.30166678686699333"/>
          <c:h val="0.13225174336234338"/>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946774485009128E-3"/>
          <c:y val="0.18446153563083037"/>
          <c:w val="0.99341064510299815"/>
          <c:h val="0.58252681742074375"/>
        </c:manualLayout>
      </c:layout>
      <c:barChart>
        <c:barDir val="col"/>
        <c:grouping val="stacked"/>
        <c:varyColors val="0"/>
        <c:ser>
          <c:idx val="0"/>
          <c:order val="0"/>
          <c:tx>
            <c:strRef>
              <c:f>Historicals!$D$215</c:f>
              <c:strCache>
                <c:ptCount val="1"/>
                <c:pt idx="0">
                  <c:v>Covenant EBITDA Headroom</c:v>
                </c:pt>
              </c:strCache>
            </c:strRef>
          </c:tx>
          <c:spPr>
            <a:solidFill>
              <a:schemeClr val="accent1"/>
            </a:solidFill>
            <a:ln>
              <a:noFill/>
            </a:ln>
            <a:effectLst/>
          </c:spPr>
          <c:invertIfNegative val="0"/>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Historicals!$K$215:$X$215</c:f>
              <c:numCache>
                <c:formatCode>"$"#,##0_);\("$"#,##0\)</c:formatCode>
                <c:ptCount val="14"/>
                <c:pt idx="0">
                  <c:v>26.970970970970981</c:v>
                </c:pt>
                <c:pt idx="1">
                  <c:v>32.836275527864316</c:v>
                </c:pt>
                <c:pt idx="2">
                  <c:v>32.773322194374828</c:v>
                </c:pt>
                <c:pt idx="3">
                  <c:v>50.760431317393326</c:v>
                </c:pt>
                <c:pt idx="4">
                  <c:v>44.440874609549297</c:v>
                </c:pt>
                <c:pt idx="5">
                  <c:v>27.237143618438594</c:v>
                </c:pt>
                <c:pt idx="6">
                  <c:v>9.2447261841873569</c:v>
                </c:pt>
                <c:pt idx="7">
                  <c:v>10.03888297242932</c:v>
                </c:pt>
                <c:pt idx="8">
                  <c:v>-3.0550678029694041</c:v>
                </c:pt>
                <c:pt idx="9">
                  <c:v>-7.6838124838124884</c:v>
                </c:pt>
                <c:pt idx="10">
                  <c:v>-12.155284919560955</c:v>
                </c:pt>
                <c:pt idx="11">
                  <c:v>-18.714363143631431</c:v>
                </c:pt>
                <c:pt idx="12">
                  <c:v>-24.721737159436046</c:v>
                </c:pt>
              </c:numCache>
            </c:numRef>
          </c:val>
          <c:extLst>
            <c:ext xmlns:c16="http://schemas.microsoft.com/office/drawing/2014/chart" uri="{C3380CC4-5D6E-409C-BE32-E72D297353CC}">
              <c16:uniqueId val="{00000000-BA2D-41BE-AF2F-F33C035D3AD4}"/>
            </c:ext>
          </c:extLst>
        </c:ser>
        <c:ser>
          <c:idx val="5"/>
          <c:order val="1"/>
          <c:tx>
            <c:strRef>
              <c:f>Historicals!$D$215</c:f>
              <c:strCache>
                <c:ptCount val="1"/>
                <c:pt idx="0">
                  <c:v>Covenant EBITDA Headroom</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Historicals!$K$215:$W$215</c:f>
              <c:numCache>
                <c:formatCode>"$"#,##0_);\("$"#,##0\)</c:formatCode>
                <c:ptCount val="13"/>
                <c:pt idx="0">
                  <c:v>26.970970970970981</c:v>
                </c:pt>
                <c:pt idx="1">
                  <c:v>32.836275527864316</c:v>
                </c:pt>
                <c:pt idx="2">
                  <c:v>32.773322194374828</c:v>
                </c:pt>
                <c:pt idx="3">
                  <c:v>50.760431317393326</c:v>
                </c:pt>
                <c:pt idx="4">
                  <c:v>44.440874609549297</c:v>
                </c:pt>
                <c:pt idx="5">
                  <c:v>27.237143618438594</c:v>
                </c:pt>
                <c:pt idx="6">
                  <c:v>9.2447261841873569</c:v>
                </c:pt>
                <c:pt idx="7">
                  <c:v>10.03888297242932</c:v>
                </c:pt>
                <c:pt idx="8">
                  <c:v>-3.0550678029694041</c:v>
                </c:pt>
                <c:pt idx="9">
                  <c:v>-7.6838124838124884</c:v>
                </c:pt>
                <c:pt idx="10">
                  <c:v>-12.155284919560955</c:v>
                </c:pt>
                <c:pt idx="11">
                  <c:v>-18.714363143631431</c:v>
                </c:pt>
                <c:pt idx="12">
                  <c:v>-24.721737159436046</c:v>
                </c:pt>
              </c:numCache>
            </c:numRef>
          </c:val>
          <c:extLst>
            <c:ext xmlns:c16="http://schemas.microsoft.com/office/drawing/2014/chart" uri="{C3380CC4-5D6E-409C-BE32-E72D297353CC}">
              <c16:uniqueId val="{00000001-BA2D-41BE-AF2F-F33C035D3AD4}"/>
            </c:ext>
          </c:extLst>
        </c:ser>
        <c:dLbls>
          <c:showLegendKey val="0"/>
          <c:showVal val="0"/>
          <c:showCatName val="0"/>
          <c:showSerName val="0"/>
          <c:showPercent val="0"/>
          <c:showBubbleSize val="0"/>
        </c:dLbls>
        <c:gapWidth val="50"/>
        <c:overlap val="100"/>
        <c:axId val="1677860927"/>
        <c:axId val="1677861407"/>
      </c:barChart>
      <c:catAx>
        <c:axId val="1677860927"/>
        <c:scaling>
          <c:orientation val="minMax"/>
        </c:scaling>
        <c:delete val="0"/>
        <c:axPos val="b"/>
        <c:numFmt formatCode="mmm\-yy" sourceLinked="1"/>
        <c:majorTickMark val="none"/>
        <c:minorTickMark val="none"/>
        <c:tickLblPos val="none"/>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1407"/>
        <c:crosses val="autoZero"/>
        <c:auto val="0"/>
        <c:lblAlgn val="ctr"/>
        <c:lblOffset val="100"/>
        <c:noMultiLvlLbl val="0"/>
      </c:catAx>
      <c:valAx>
        <c:axId val="1677861407"/>
        <c:scaling>
          <c:orientation val="minMax"/>
          <c:max val="80"/>
          <c:min val="-4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_);\(&quot;$&quot;#,##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0927"/>
        <c:crosses val="autoZero"/>
        <c:crossBetween val="between"/>
      </c:valAx>
      <c:spPr>
        <a:noFill/>
        <a:ln>
          <a:noFill/>
        </a:ln>
        <a:effectLst/>
      </c:spPr>
    </c:plotArea>
    <c:legend>
      <c:legendPos val="t"/>
      <c:legendEntry>
        <c:idx val="1"/>
        <c:delete val="1"/>
      </c:legendEntry>
      <c:layout>
        <c:manualLayout>
          <c:xMode val="edge"/>
          <c:yMode val="edge"/>
          <c:x val="5.8351568198395333E-3"/>
          <c:y val="2.1781410680780565E-2"/>
          <c:w val="0.30166678686699333"/>
          <c:h val="0.13225174336234338"/>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25791048094511426"/>
          <c:w val="1"/>
          <c:h val="0.71241754576940686"/>
        </c:manualLayout>
      </c:layout>
      <c:barChart>
        <c:barDir val="col"/>
        <c:grouping val="stacked"/>
        <c:varyColors val="0"/>
        <c:ser>
          <c:idx val="1"/>
          <c:order val="0"/>
          <c:tx>
            <c:strRef>
              <c:f>Historicals!$D$22</c:f>
              <c:strCache>
                <c:ptCount val="1"/>
                <c:pt idx="0">
                  <c:v>Post-Collections revenue</c:v>
                </c:pt>
              </c:strCache>
            </c:strRef>
          </c:tx>
          <c:spPr>
            <a:solidFill>
              <a:schemeClr val="accent1"/>
            </a:solidFill>
            <a:ln w="12700">
              <a:solidFill>
                <a:srgbClr val="FFFFFF"/>
              </a:solidFill>
              <a:prstDash val="solid"/>
            </a:ln>
            <a:effectLst/>
          </c:spPr>
          <c:invertIfNegative val="0"/>
          <c:dLbls>
            <c:dLbl>
              <c:idx val="5"/>
              <c:layout>
                <c:manualLayout>
                  <c:x val="-2.048773720202038E-3"/>
                  <c:y val="7.33407732831690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94-4AB9-A1A6-0A11256524C4}"/>
                </c:ext>
              </c:extLst>
            </c:dLbl>
            <c:dLbl>
              <c:idx val="6"/>
              <c:layout>
                <c:manualLayout>
                  <c:x val="0"/>
                  <c:y val="2.7502789981188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94-4AB9-A1A6-0A11256524C4}"/>
                </c:ext>
              </c:extLst>
            </c:dLbl>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Historicals!$K$22:$X$22</c:f>
              <c:numCache>
                <c:formatCode>#,##0_);\(#,##0\);\ \-\ \ \ \ </c:formatCode>
                <c:ptCount val="14"/>
                <c:pt idx="0">
                  <c:v>119.4</c:v>
                </c:pt>
                <c:pt idx="1">
                  <c:v>109.6</c:v>
                </c:pt>
                <c:pt idx="2">
                  <c:v>113.4</c:v>
                </c:pt>
                <c:pt idx="3">
                  <c:v>118.10000000000002</c:v>
                </c:pt>
                <c:pt idx="4">
                  <c:v>124.4</c:v>
                </c:pt>
                <c:pt idx="5">
                  <c:v>102.6</c:v>
                </c:pt>
                <c:pt idx="6">
                  <c:v>102.8</c:v>
                </c:pt>
                <c:pt idx="7">
                  <c:v>115</c:v>
                </c:pt>
                <c:pt idx="8">
                  <c:v>130.1</c:v>
                </c:pt>
                <c:pt idx="9">
                  <c:v>114.5</c:v>
                </c:pt>
              </c:numCache>
            </c:numRef>
          </c:val>
          <c:extLst>
            <c:ext xmlns:c16="http://schemas.microsoft.com/office/drawing/2014/chart" uri="{C3380CC4-5D6E-409C-BE32-E72D297353CC}">
              <c16:uniqueId val="{00000002-7A94-4AB9-A1A6-0A11256524C4}"/>
            </c:ext>
          </c:extLst>
        </c:ser>
        <c:ser>
          <c:idx val="0"/>
          <c:order val="1"/>
          <c:tx>
            <c:strRef>
              <c:f>Historicals!$D$21</c:f>
              <c:strCache>
                <c:ptCount val="1"/>
                <c:pt idx="0">
                  <c:v>Collections revenue</c:v>
                </c:pt>
              </c:strCache>
            </c:strRef>
          </c:tx>
          <c:spPr>
            <a:solidFill>
              <a:schemeClr val="accent2"/>
            </a:solidFill>
            <a:ln w="12700">
              <a:solidFill>
                <a:srgbClr val="FFFFFF"/>
              </a:solidFill>
              <a:prstDash val="solid"/>
            </a:ln>
            <a:effectLst/>
          </c:spPr>
          <c:invertIfNegative val="0"/>
          <c:dLbls>
            <c:dLbl>
              <c:idx val="1"/>
              <c:layout>
                <c:manualLayout>
                  <c:x val="0"/>
                  <c:y val="-3.66703866415845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94-4AB9-A1A6-0A11256524C4}"/>
                </c:ext>
              </c:extLst>
            </c:dLbl>
            <c:dLbl>
              <c:idx val="2"/>
              <c:layout>
                <c:manualLayout>
                  <c:x val="-2.048773720202038E-3"/>
                  <c:y val="-4.5837983301980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94-4AB9-A1A6-0A11256524C4}"/>
                </c:ext>
              </c:extLst>
            </c:dLbl>
            <c:dLbl>
              <c:idx val="3"/>
              <c:layout>
                <c:manualLayout>
                  <c:x val="0"/>
                  <c:y val="-5.50055799623768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94-4AB9-A1A6-0A11256524C4}"/>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Historicals!$K$21:$X$21</c:f>
              <c:numCache>
                <c:formatCode>"$"#,##0_);\("$"#,##0\);\-</c:formatCode>
                <c:ptCount val="14"/>
                <c:pt idx="0">
                  <c:v>66.099999999999994</c:v>
                </c:pt>
                <c:pt idx="1">
                  <c:v>70.800000000000011</c:v>
                </c:pt>
                <c:pt idx="2">
                  <c:v>72.2</c:v>
                </c:pt>
                <c:pt idx="3">
                  <c:v>74.5</c:v>
                </c:pt>
                <c:pt idx="4">
                  <c:v>85.2</c:v>
                </c:pt>
                <c:pt idx="5">
                  <c:v>77.8</c:v>
                </c:pt>
                <c:pt idx="6">
                  <c:v>74.8</c:v>
                </c:pt>
                <c:pt idx="7">
                  <c:v>77.5</c:v>
                </c:pt>
                <c:pt idx="8">
                  <c:v>83.8</c:v>
                </c:pt>
                <c:pt idx="9">
                  <c:v>77.899999999999991</c:v>
                </c:pt>
              </c:numCache>
            </c:numRef>
          </c:val>
          <c:extLst>
            <c:ext xmlns:c16="http://schemas.microsoft.com/office/drawing/2014/chart" uri="{C3380CC4-5D6E-409C-BE32-E72D297353CC}">
              <c16:uniqueId val="{00000006-7A94-4AB9-A1A6-0A11256524C4}"/>
            </c:ext>
          </c:extLst>
        </c:ser>
        <c:ser>
          <c:idx val="2"/>
          <c:order val="2"/>
          <c:tx>
            <c:strRef>
              <c:f>Historicals!$D$25</c:f>
              <c:strCache>
                <c:ptCount val="1"/>
                <c:pt idx="0">
                  <c:v>Total Revenues</c:v>
                </c:pt>
              </c:strCache>
            </c:strRef>
          </c:tx>
          <c:spPr>
            <a:noFill/>
            <a:ln w="12700">
              <a:solidFill>
                <a:srgbClr val="FFFFFF"/>
              </a:solidFill>
              <a:prstDash val="solid"/>
            </a:ln>
            <a:effectLst/>
          </c:spPr>
          <c:invertIfNegative val="0"/>
          <c:dPt>
            <c:idx val="10"/>
            <c:invertIfNegative val="0"/>
            <c:bubble3D val="0"/>
            <c:spPr>
              <a:solidFill>
                <a:schemeClr val="accent3"/>
              </a:solidFill>
              <a:ln w="12700">
                <a:solidFill>
                  <a:srgbClr val="FFFFFF"/>
                </a:solidFill>
                <a:prstDash val="solid"/>
              </a:ln>
              <a:effectLst/>
            </c:spPr>
            <c:extLst>
              <c:ext xmlns:c16="http://schemas.microsoft.com/office/drawing/2014/chart" uri="{C3380CC4-5D6E-409C-BE32-E72D297353CC}">
                <c16:uniqueId val="{00000008-7A94-4AB9-A1A6-0A11256524C4}"/>
              </c:ext>
            </c:extLst>
          </c:dPt>
          <c:dPt>
            <c:idx val="11"/>
            <c:invertIfNegative val="0"/>
            <c:bubble3D val="0"/>
            <c:spPr>
              <a:solidFill>
                <a:schemeClr val="accent3"/>
              </a:solidFill>
              <a:ln w="12700">
                <a:solidFill>
                  <a:srgbClr val="FFFFFF"/>
                </a:solidFill>
                <a:prstDash val="solid"/>
              </a:ln>
              <a:effectLst/>
            </c:spPr>
            <c:extLst>
              <c:ext xmlns:c16="http://schemas.microsoft.com/office/drawing/2014/chart" uri="{C3380CC4-5D6E-409C-BE32-E72D297353CC}">
                <c16:uniqueId val="{0000000A-7A94-4AB9-A1A6-0A11256524C4}"/>
              </c:ext>
            </c:extLst>
          </c:dPt>
          <c:dPt>
            <c:idx val="12"/>
            <c:invertIfNegative val="0"/>
            <c:bubble3D val="0"/>
            <c:spPr>
              <a:solidFill>
                <a:schemeClr val="accent3"/>
              </a:solidFill>
              <a:ln w="12700">
                <a:solidFill>
                  <a:srgbClr val="FFFFFF"/>
                </a:solidFill>
                <a:prstDash val="solid"/>
              </a:ln>
              <a:effectLst/>
            </c:spPr>
            <c:extLst>
              <c:ext xmlns:c16="http://schemas.microsoft.com/office/drawing/2014/chart" uri="{C3380CC4-5D6E-409C-BE32-E72D297353CC}">
                <c16:uniqueId val="{0000000C-7A94-4AB9-A1A6-0A11256524C4}"/>
              </c:ext>
            </c:extLst>
          </c:dPt>
          <c:dPt>
            <c:idx val="13"/>
            <c:invertIfNegative val="0"/>
            <c:bubble3D val="0"/>
            <c:spPr>
              <a:solidFill>
                <a:schemeClr val="accent3"/>
              </a:solidFill>
              <a:ln w="12700">
                <a:solidFill>
                  <a:srgbClr val="FFFFFF"/>
                </a:solidFill>
                <a:prstDash val="solid"/>
              </a:ln>
              <a:effectLst/>
            </c:spPr>
            <c:extLst>
              <c:ext xmlns:c16="http://schemas.microsoft.com/office/drawing/2014/chart" uri="{C3380CC4-5D6E-409C-BE32-E72D297353CC}">
                <c16:uniqueId val="{0000000E-7A94-4AB9-A1A6-0A11256524C4}"/>
              </c:ext>
            </c:extLst>
          </c:dPt>
          <c:dLbls>
            <c:dLbl>
              <c:idx val="10"/>
              <c:layout>
                <c:manualLayout>
                  <c:x val="-1.4649716060818239E-3"/>
                  <c:y val="-0.3040528481653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A94-4AB9-A1A6-0A11256524C4}"/>
                </c:ext>
              </c:extLst>
            </c:dLbl>
            <c:dLbl>
              <c:idx val="11"/>
              <c:layout>
                <c:manualLayout>
                  <c:x val="-1.4649716060819312E-3"/>
                  <c:y val="-0.328283361305313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A94-4AB9-A1A6-0A11256524C4}"/>
                </c:ext>
              </c:extLst>
            </c:dLbl>
            <c:dLbl>
              <c:idx val="12"/>
              <c:layout>
                <c:manualLayout>
                  <c:x val="-1.4649716060818239E-3"/>
                  <c:y val="-0.286416343187021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A94-4AB9-A1A6-0A11256524C4}"/>
                </c:ext>
              </c:extLst>
            </c:dLbl>
            <c:dLbl>
              <c:idx val="13"/>
              <c:layout>
                <c:manualLayout>
                  <c:x val="0"/>
                  <c:y val="-0.269726252132220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A94-4AB9-A1A6-0A11256524C4}"/>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Historicals!$K$25:$X$25</c:f>
              <c:numCache>
                <c:formatCode>"$"#,##0_);\("$"#,##0\);\-</c:formatCode>
                <c:ptCount val="14"/>
                <c:pt idx="0">
                  <c:v>161.30000000000001</c:v>
                </c:pt>
                <c:pt idx="1">
                  <c:v>155.6</c:v>
                </c:pt>
                <c:pt idx="2">
                  <c:v>162.50000000000003</c:v>
                </c:pt>
                <c:pt idx="3">
                  <c:v>167.40000000000003</c:v>
                </c:pt>
                <c:pt idx="4">
                  <c:v>182.90000000000003</c:v>
                </c:pt>
                <c:pt idx="5">
                  <c:v>155.69999999999996</c:v>
                </c:pt>
                <c:pt idx="6">
                  <c:v>153.1</c:v>
                </c:pt>
                <c:pt idx="7">
                  <c:v>165.2</c:v>
                </c:pt>
                <c:pt idx="8">
                  <c:v>180.39999999999998</c:v>
                </c:pt>
                <c:pt idx="9">
                  <c:v>161.49999999999997</c:v>
                </c:pt>
                <c:pt idx="10">
                  <c:v>157.69800000000001</c:v>
                </c:pt>
                <c:pt idx="11">
                  <c:v>176.26700000000005</c:v>
                </c:pt>
                <c:pt idx="12">
                  <c:v>144.874</c:v>
                </c:pt>
                <c:pt idx="13">
                  <c:v>138.06</c:v>
                </c:pt>
              </c:numCache>
            </c:numRef>
          </c:val>
          <c:extLst>
            <c:ext xmlns:c16="http://schemas.microsoft.com/office/drawing/2014/chart" uri="{C3380CC4-5D6E-409C-BE32-E72D297353CC}">
              <c16:uniqueId val="{0000000F-7A94-4AB9-A1A6-0A11256524C4}"/>
            </c:ext>
          </c:extLst>
        </c:ser>
        <c:dLbls>
          <c:showLegendKey val="0"/>
          <c:showVal val="0"/>
          <c:showCatName val="0"/>
          <c:showSerName val="0"/>
          <c:showPercent val="0"/>
          <c:showBubbleSize val="0"/>
        </c:dLbls>
        <c:gapWidth val="50"/>
        <c:overlap val="100"/>
        <c:axId val="1377880543"/>
        <c:axId val="1377881023"/>
      </c:barChart>
      <c:lineChart>
        <c:grouping val="standard"/>
        <c:varyColors val="0"/>
        <c:ser>
          <c:idx val="3"/>
          <c:order val="3"/>
          <c:tx>
            <c:strRef>
              <c:f>Historicals!$D$26</c:f>
              <c:strCache>
                <c:ptCount val="1"/>
                <c:pt idx="0">
                  <c:v>Post-Collections % of Total</c:v>
                </c:pt>
              </c:strCache>
            </c:strRef>
          </c:tx>
          <c:spPr>
            <a:ln w="19050" cap="rnd">
              <a:solidFill>
                <a:srgbClr val="FFC000"/>
              </a:solidFill>
              <a:prstDash val="dash"/>
              <a:round/>
            </a:ln>
            <a:effectLst/>
          </c:spPr>
          <c:marker>
            <c:symbol val="diamond"/>
            <c:size val="6"/>
            <c:spPr>
              <a:solidFill>
                <a:srgbClr val="FFFFCC"/>
              </a:solidFill>
              <a:ln w="19050">
                <a:solidFill>
                  <a:srgbClr val="FFC000"/>
                </a:solidFill>
                <a:prstDash val="dash"/>
              </a:ln>
              <a:effectLst/>
            </c:spPr>
          </c:marker>
          <c:dLbls>
            <c:spPr>
              <a:solidFill>
                <a:srgbClr val="FFFFCC"/>
              </a:solidFill>
              <a:ln>
                <a:solidFill>
                  <a:srgbClr val="FFC000"/>
                </a:solidFill>
                <a:prstDash val="dash"/>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Historicals!$K$26:$X$26</c:f>
              <c:numCache>
                <c:formatCode>0%</c:formatCode>
                <c:ptCount val="14"/>
                <c:pt idx="0">
                  <c:v>0.64366576819407006</c:v>
                </c:pt>
                <c:pt idx="1">
                  <c:v>0.60753880266075388</c:v>
                </c:pt>
                <c:pt idx="2">
                  <c:v>0.61099137931034475</c:v>
                </c:pt>
                <c:pt idx="3">
                  <c:v>0.61318795430944972</c:v>
                </c:pt>
                <c:pt idx="4">
                  <c:v>0.59351145038167941</c:v>
                </c:pt>
                <c:pt idx="5">
                  <c:v>0.5687361419068736</c:v>
                </c:pt>
                <c:pt idx="6">
                  <c:v>0.5788288288288288</c:v>
                </c:pt>
                <c:pt idx="7">
                  <c:v>0.59740259740259738</c:v>
                </c:pt>
                <c:pt idx="8">
                  <c:v>0.6082281439925199</c:v>
                </c:pt>
                <c:pt idx="9">
                  <c:v>0.59511434511434513</c:v>
                </c:pt>
              </c:numCache>
            </c:numRef>
          </c:val>
          <c:smooth val="0"/>
          <c:extLst>
            <c:ext xmlns:c16="http://schemas.microsoft.com/office/drawing/2014/chart" uri="{C3380CC4-5D6E-409C-BE32-E72D297353CC}">
              <c16:uniqueId val="{00000010-7A94-4AB9-A1A6-0A11256524C4}"/>
            </c:ext>
          </c:extLst>
        </c:ser>
        <c:dLbls>
          <c:showLegendKey val="0"/>
          <c:showVal val="0"/>
          <c:showCatName val="0"/>
          <c:showSerName val="0"/>
          <c:showPercent val="0"/>
          <c:showBubbleSize val="0"/>
        </c:dLbls>
        <c:marker val="1"/>
        <c:smooth val="0"/>
        <c:axId val="30112544"/>
        <c:axId val="30109664"/>
      </c:lineChart>
      <c:catAx>
        <c:axId val="1377880543"/>
        <c:scaling>
          <c:orientation val="minMax"/>
        </c:scaling>
        <c:delete val="0"/>
        <c:axPos val="b"/>
        <c:numFmt formatCode="General" sourceLinked="1"/>
        <c:majorTickMark val="none"/>
        <c:minorTickMark val="none"/>
        <c:tickLblPos val="none"/>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77881023"/>
        <c:crosses val="autoZero"/>
        <c:auto val="1"/>
        <c:lblAlgn val="ctr"/>
        <c:lblOffset val="100"/>
        <c:noMultiLvlLbl val="0"/>
      </c:catAx>
      <c:valAx>
        <c:axId val="1377881023"/>
        <c:scaling>
          <c:orientation val="minMax"/>
          <c:max val="220"/>
          <c:min val="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0_);\(#,##0\);\ \-\ \ \ \ "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377880543"/>
        <c:crosses val="autoZero"/>
        <c:crossBetween val="between"/>
      </c:valAx>
      <c:valAx>
        <c:axId val="30109664"/>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0112544"/>
        <c:crosses val="max"/>
        <c:crossBetween val="between"/>
      </c:valAx>
      <c:catAx>
        <c:axId val="30112544"/>
        <c:scaling>
          <c:orientation val="minMax"/>
        </c:scaling>
        <c:delete val="1"/>
        <c:axPos val="b"/>
        <c:majorTickMark val="out"/>
        <c:minorTickMark val="none"/>
        <c:tickLblPos val="nextTo"/>
        <c:crossAx val="30109664"/>
        <c:crosses val="autoZero"/>
        <c:auto val="1"/>
        <c:lblAlgn val="ctr"/>
        <c:lblOffset val="100"/>
        <c:noMultiLvlLbl val="0"/>
      </c:catAx>
      <c:spPr>
        <a:noFill/>
        <a:ln>
          <a:noFill/>
        </a:ln>
        <a:effectLst/>
      </c:spPr>
    </c:plotArea>
    <c:legend>
      <c:legendPos val="t"/>
      <c:legendEntry>
        <c:idx val="2"/>
        <c:delete val="1"/>
      </c:legendEntry>
      <c:layout>
        <c:manualLayout>
          <c:xMode val="edge"/>
          <c:yMode val="edge"/>
          <c:x val="5.8620333524310991E-3"/>
          <c:y val="2.1794119363131213E-2"/>
          <c:w val="0.79287446179359655"/>
          <c:h val="7.6857852402464774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395285884594352E-5"/>
          <c:y val="0.31949290918881929"/>
          <c:w val="0.9999566047141154"/>
          <c:h val="0.5985191804890444"/>
        </c:manualLayout>
      </c:layout>
      <c:barChart>
        <c:barDir val="col"/>
        <c:grouping val="stacked"/>
        <c:varyColors val="0"/>
        <c:ser>
          <c:idx val="1"/>
          <c:order val="1"/>
          <c:tx>
            <c:strRef>
              <c:f>Historicals!$D$300</c:f>
              <c:strCache>
                <c:ptCount val="1"/>
                <c:pt idx="0">
                  <c:v>Throughput (T/Hr)</c:v>
                </c:pt>
              </c:strCache>
            </c:strRef>
          </c:tx>
          <c:spPr>
            <a:solidFill>
              <a:schemeClr val="accent1"/>
            </a:solidFill>
            <a:ln>
              <a:noFill/>
            </a:ln>
            <a:effectLst/>
          </c:spPr>
          <c:invertIfNegative val="0"/>
          <c:dPt>
            <c:idx val="8"/>
            <c:invertIfNegative val="0"/>
            <c:bubble3D val="0"/>
            <c:spPr>
              <a:solidFill>
                <a:schemeClr val="accent3"/>
              </a:solidFill>
              <a:ln>
                <a:noFill/>
              </a:ln>
              <a:effectLst/>
            </c:spPr>
            <c:extLst>
              <c:ext xmlns:c16="http://schemas.microsoft.com/office/drawing/2014/chart" uri="{C3380CC4-5D6E-409C-BE32-E72D297353CC}">
                <c16:uniqueId val="{00000001-F160-4C99-A28E-F3CBA780DA93}"/>
              </c:ext>
            </c:extLst>
          </c:dPt>
          <c:dPt>
            <c:idx val="9"/>
            <c:invertIfNegative val="0"/>
            <c:bubble3D val="0"/>
            <c:spPr>
              <a:solidFill>
                <a:schemeClr val="accent3"/>
              </a:solidFill>
              <a:ln>
                <a:noFill/>
              </a:ln>
              <a:effectLst/>
            </c:spPr>
            <c:extLst>
              <c:ext xmlns:c16="http://schemas.microsoft.com/office/drawing/2014/chart" uri="{C3380CC4-5D6E-409C-BE32-E72D297353CC}">
                <c16:uniqueId val="{00000003-F160-4C99-A28E-F3CBA780DA93}"/>
              </c:ext>
            </c:extLst>
          </c:dPt>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Historicals!$K$300:$X$300</c:f>
              <c:numCache>
                <c:formatCode>General</c:formatCode>
                <c:ptCount val="14"/>
                <c:pt idx="0">
                  <c:v>231</c:v>
                </c:pt>
                <c:pt idx="1">
                  <c:v>240</c:v>
                </c:pt>
                <c:pt idx="2">
                  <c:v>279</c:v>
                </c:pt>
                <c:pt idx="3">
                  <c:v>295</c:v>
                </c:pt>
                <c:pt idx="4">
                  <c:v>280</c:v>
                </c:pt>
                <c:pt idx="5">
                  <c:v>275</c:v>
                </c:pt>
                <c:pt idx="6">
                  <c:v>272</c:v>
                </c:pt>
                <c:pt idx="7">
                  <c:v>265</c:v>
                </c:pt>
                <c:pt idx="8">
                  <c:v>265</c:v>
                </c:pt>
                <c:pt idx="9">
                  <c:v>265</c:v>
                </c:pt>
                <c:pt idx="10">
                  <c:v>260</c:v>
                </c:pt>
                <c:pt idx="11">
                  <c:v>262</c:v>
                </c:pt>
                <c:pt idx="12">
                  <c:v>262</c:v>
                </c:pt>
              </c:numCache>
            </c:numRef>
          </c:val>
          <c:extLst>
            <c:ext xmlns:c16="http://schemas.microsoft.com/office/drawing/2014/chart" uri="{C3380CC4-5D6E-409C-BE32-E72D297353CC}">
              <c16:uniqueId val="{00000004-F160-4C99-A28E-F3CBA780DA93}"/>
            </c:ext>
          </c:extLst>
        </c:ser>
        <c:ser>
          <c:idx val="2"/>
          <c:order val="2"/>
          <c:tx>
            <c:strRef>
              <c:f>Historicals!$D$300</c:f>
              <c:strCache>
                <c:ptCount val="1"/>
                <c:pt idx="0">
                  <c:v>Throughput (T/Hr)</c:v>
                </c:pt>
              </c:strCache>
            </c:strRef>
          </c:tx>
          <c:spPr>
            <a:noFill/>
            <a:ln>
              <a:noFill/>
            </a:ln>
            <a:effectLst/>
          </c:spPr>
          <c:invertIfNegative val="0"/>
          <c:dLbls>
            <c:dLbl>
              <c:idx val="8"/>
              <c:delete val="1"/>
              <c:extLst>
                <c:ext xmlns:c15="http://schemas.microsoft.com/office/drawing/2012/chart" uri="{CE6537A1-D6FC-4f65-9D91-7224C49458BB}"/>
                <c:ext xmlns:c16="http://schemas.microsoft.com/office/drawing/2014/chart" uri="{C3380CC4-5D6E-409C-BE32-E72D297353CC}">
                  <c16:uniqueId val="{00000005-F160-4C99-A28E-F3CBA780DA93}"/>
                </c:ext>
              </c:extLst>
            </c:dLbl>
            <c:dLbl>
              <c:idx val="9"/>
              <c:delete val="1"/>
              <c:extLst>
                <c:ext xmlns:c15="http://schemas.microsoft.com/office/drawing/2012/chart" uri="{CE6537A1-D6FC-4f65-9D91-7224C49458BB}"/>
                <c:ext xmlns:c16="http://schemas.microsoft.com/office/drawing/2014/chart" uri="{C3380CC4-5D6E-409C-BE32-E72D297353CC}">
                  <c16:uniqueId val="{00000006-F160-4C99-A28E-F3CBA780DA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Historicals!$K$300:$X$300</c:f>
              <c:numCache>
                <c:formatCode>General</c:formatCode>
                <c:ptCount val="14"/>
                <c:pt idx="0">
                  <c:v>231</c:v>
                </c:pt>
                <c:pt idx="1">
                  <c:v>240</c:v>
                </c:pt>
                <c:pt idx="2">
                  <c:v>279</c:v>
                </c:pt>
                <c:pt idx="3">
                  <c:v>295</c:v>
                </c:pt>
                <c:pt idx="4">
                  <c:v>280</c:v>
                </c:pt>
                <c:pt idx="5">
                  <c:v>275</c:v>
                </c:pt>
                <c:pt idx="6">
                  <c:v>272</c:v>
                </c:pt>
                <c:pt idx="7">
                  <c:v>265</c:v>
                </c:pt>
                <c:pt idx="8">
                  <c:v>265</c:v>
                </c:pt>
                <c:pt idx="9">
                  <c:v>265</c:v>
                </c:pt>
                <c:pt idx="10">
                  <c:v>260</c:v>
                </c:pt>
                <c:pt idx="11">
                  <c:v>262</c:v>
                </c:pt>
                <c:pt idx="12">
                  <c:v>262</c:v>
                </c:pt>
              </c:numCache>
            </c:numRef>
          </c:val>
          <c:extLst>
            <c:ext xmlns:c16="http://schemas.microsoft.com/office/drawing/2014/chart" uri="{C3380CC4-5D6E-409C-BE32-E72D297353CC}">
              <c16:uniqueId val="{00000007-F160-4C99-A28E-F3CBA780DA93}"/>
            </c:ext>
          </c:extLst>
        </c:ser>
        <c:dLbls>
          <c:showLegendKey val="0"/>
          <c:showVal val="0"/>
          <c:showCatName val="0"/>
          <c:showSerName val="0"/>
          <c:showPercent val="0"/>
          <c:showBubbleSize val="0"/>
        </c:dLbls>
        <c:gapWidth val="50"/>
        <c:overlap val="100"/>
        <c:axId val="1532758463"/>
        <c:axId val="1532777183"/>
      </c:barChart>
      <c:lineChart>
        <c:grouping val="standard"/>
        <c:varyColors val="0"/>
        <c:ser>
          <c:idx val="0"/>
          <c:order val="0"/>
          <c:tx>
            <c:strRef>
              <c:f>Historicals!$D$298</c:f>
              <c:strCache>
                <c:ptCount val="1"/>
                <c:pt idx="0">
                  <c:v>Recovery (%)</c:v>
                </c:pt>
              </c:strCache>
            </c:strRef>
          </c:tx>
          <c:spPr>
            <a:ln w="19050" cap="rnd">
              <a:solidFill>
                <a:srgbClr val="FFC000"/>
              </a:solidFill>
              <a:prstDash val="dash"/>
              <a:round/>
            </a:ln>
            <a:effectLst/>
          </c:spPr>
          <c:marker>
            <c:symbol val="diamond"/>
            <c:size val="6"/>
            <c:spPr>
              <a:solidFill>
                <a:srgbClr val="FFFFCC"/>
              </a:solidFill>
              <a:ln w="19050">
                <a:solidFill>
                  <a:srgbClr val="FFC000"/>
                </a:solidFill>
                <a:prstDash val="dash"/>
              </a:ln>
              <a:effectLst/>
            </c:spPr>
          </c:marker>
          <c:dLbls>
            <c:spPr>
              <a:solidFill>
                <a:srgbClr val="FFFFCC"/>
              </a:solidFill>
              <a:ln>
                <a:solidFill>
                  <a:srgbClr val="FFC000"/>
                </a:solidFill>
                <a:prstDash val="dash"/>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Historicals!$K$298:$X$298</c:f>
              <c:numCache>
                <c:formatCode>0%</c:formatCode>
                <c:ptCount val="14"/>
                <c:pt idx="0">
                  <c:v>0.71</c:v>
                </c:pt>
                <c:pt idx="1">
                  <c:v>0.7</c:v>
                </c:pt>
                <c:pt idx="2">
                  <c:v>0.69</c:v>
                </c:pt>
                <c:pt idx="3">
                  <c:v>0.69</c:v>
                </c:pt>
                <c:pt idx="4">
                  <c:v>0.74</c:v>
                </c:pt>
                <c:pt idx="5">
                  <c:v>0.74</c:v>
                </c:pt>
                <c:pt idx="6">
                  <c:v>0.75</c:v>
                </c:pt>
                <c:pt idx="7">
                  <c:v>0.75</c:v>
                </c:pt>
                <c:pt idx="8">
                  <c:v>0.75</c:v>
                </c:pt>
                <c:pt idx="9">
                  <c:v>0.75</c:v>
                </c:pt>
                <c:pt idx="10">
                  <c:v>0.76</c:v>
                </c:pt>
                <c:pt idx="11">
                  <c:v>0.75</c:v>
                </c:pt>
                <c:pt idx="12">
                  <c:v>0.75</c:v>
                </c:pt>
              </c:numCache>
            </c:numRef>
          </c:val>
          <c:smooth val="0"/>
          <c:extLst>
            <c:ext xmlns:c16="http://schemas.microsoft.com/office/drawing/2014/chart" uri="{C3380CC4-5D6E-409C-BE32-E72D297353CC}">
              <c16:uniqueId val="{00000008-F160-4C99-A28E-F3CBA780DA93}"/>
            </c:ext>
          </c:extLst>
        </c:ser>
        <c:dLbls>
          <c:showLegendKey val="0"/>
          <c:showVal val="0"/>
          <c:showCatName val="0"/>
          <c:showSerName val="0"/>
          <c:showPercent val="0"/>
          <c:showBubbleSize val="0"/>
        </c:dLbls>
        <c:marker val="1"/>
        <c:smooth val="0"/>
        <c:axId val="1532757023"/>
        <c:axId val="1532764703"/>
      </c:lineChart>
      <c:catAx>
        <c:axId val="1532757023"/>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32764703"/>
        <c:crosses val="autoZero"/>
        <c:auto val="0"/>
        <c:lblAlgn val="ctr"/>
        <c:lblOffset val="100"/>
        <c:tickLblSkip val="1"/>
        <c:noMultiLvlLbl val="0"/>
      </c:catAx>
      <c:valAx>
        <c:axId val="1532764703"/>
        <c:scaling>
          <c:orientation val="minMax"/>
          <c:max val="0.85000000000000009"/>
          <c:min val="0.65000000000000013"/>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32757023"/>
        <c:crosses val="autoZero"/>
        <c:crossBetween val="between"/>
      </c:valAx>
      <c:valAx>
        <c:axId val="1532777183"/>
        <c:scaling>
          <c:orientation val="minMax"/>
          <c:max val="300"/>
          <c:min val="200"/>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32758463"/>
        <c:crosses val="max"/>
        <c:crossBetween val="between"/>
      </c:valAx>
      <c:catAx>
        <c:axId val="1532758463"/>
        <c:scaling>
          <c:orientation val="minMax"/>
        </c:scaling>
        <c:delete val="1"/>
        <c:axPos val="b"/>
        <c:numFmt formatCode="General" sourceLinked="1"/>
        <c:majorTickMark val="out"/>
        <c:minorTickMark val="none"/>
        <c:tickLblPos val="nextTo"/>
        <c:crossAx val="1532777183"/>
        <c:crosses val="autoZero"/>
        <c:auto val="1"/>
        <c:lblAlgn val="ctr"/>
        <c:lblOffset val="100"/>
        <c:noMultiLvlLbl val="0"/>
      </c:catAx>
      <c:spPr>
        <a:noFill/>
        <a:ln>
          <a:noFill/>
        </a:ln>
        <a:effectLst/>
      </c:spPr>
    </c:plotArea>
    <c:legend>
      <c:legendPos val="t"/>
      <c:legendEntry>
        <c:idx val="1"/>
        <c:delete val="1"/>
      </c:legendEntry>
      <c:layout>
        <c:manualLayout>
          <c:xMode val="edge"/>
          <c:yMode val="edge"/>
          <c:x val="0"/>
          <c:y val="2.4456791825506499E-2"/>
          <c:w val="0.42123190989267328"/>
          <c:h val="0.12336372921993929"/>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20557797504165159"/>
          <c:w val="1"/>
          <c:h val="0.7625098403342685"/>
        </c:manualLayout>
      </c:layout>
      <c:barChart>
        <c:barDir val="col"/>
        <c:grouping val="stacked"/>
        <c:varyColors val="0"/>
        <c:ser>
          <c:idx val="1"/>
          <c:order val="0"/>
          <c:tx>
            <c:strRef>
              <c:f>Historicals!$D$301</c:f>
              <c:strCache>
                <c:ptCount val="1"/>
                <c:pt idx="0">
                  <c:v>Productivity (Opex $/T)</c:v>
                </c:pt>
              </c:strCache>
            </c:strRef>
          </c:tx>
          <c:spPr>
            <a:solidFill>
              <a:schemeClr val="accent1"/>
            </a:solidFill>
            <a:ln>
              <a:noFill/>
            </a:ln>
            <a:effectLst/>
          </c:spPr>
          <c:invertIfNegative val="0"/>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Historicals!$K$301:$X$301</c:f>
              <c:numCache>
                <c:formatCode>General</c:formatCode>
                <c:ptCount val="14"/>
                <c:pt idx="0">
                  <c:v>52</c:v>
                </c:pt>
                <c:pt idx="1">
                  <c:v>52</c:v>
                </c:pt>
                <c:pt idx="2">
                  <c:v>54</c:v>
                </c:pt>
                <c:pt idx="3">
                  <c:v>46.53</c:v>
                </c:pt>
                <c:pt idx="4">
                  <c:v>49</c:v>
                </c:pt>
                <c:pt idx="5">
                  <c:v>49</c:v>
                </c:pt>
                <c:pt idx="6">
                  <c:v>49</c:v>
                </c:pt>
                <c:pt idx="7">
                  <c:v>48</c:v>
                </c:pt>
                <c:pt idx="8">
                  <c:v>48</c:v>
                </c:pt>
                <c:pt idx="9">
                  <c:v>48</c:v>
                </c:pt>
                <c:pt idx="10">
                  <c:v>48</c:v>
                </c:pt>
                <c:pt idx="11">
                  <c:v>48</c:v>
                </c:pt>
                <c:pt idx="12">
                  <c:v>48</c:v>
                </c:pt>
              </c:numCache>
            </c:numRef>
          </c:val>
          <c:extLst>
            <c:ext xmlns:c16="http://schemas.microsoft.com/office/drawing/2014/chart" uri="{C3380CC4-5D6E-409C-BE32-E72D297353CC}">
              <c16:uniqueId val="{00000000-DCDF-4731-961E-4FF68B4B1099}"/>
            </c:ext>
          </c:extLst>
        </c:ser>
        <c:ser>
          <c:idx val="2"/>
          <c:order val="1"/>
          <c:tx>
            <c:strRef>
              <c:f>Historicals!$D$300</c:f>
              <c:strCache>
                <c:ptCount val="1"/>
                <c:pt idx="0">
                  <c:v>Throughput (T/Hr)</c:v>
                </c:pt>
              </c:strCache>
            </c:strRef>
          </c:tx>
          <c:spPr>
            <a:no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Historicals!$K$301:$X$301</c:f>
              <c:numCache>
                <c:formatCode>General</c:formatCode>
                <c:ptCount val="14"/>
                <c:pt idx="0">
                  <c:v>52</c:v>
                </c:pt>
                <c:pt idx="1">
                  <c:v>52</c:v>
                </c:pt>
                <c:pt idx="2">
                  <c:v>54</c:v>
                </c:pt>
                <c:pt idx="3">
                  <c:v>46.53</c:v>
                </c:pt>
                <c:pt idx="4">
                  <c:v>49</c:v>
                </c:pt>
                <c:pt idx="5">
                  <c:v>49</c:v>
                </c:pt>
                <c:pt idx="6">
                  <c:v>49</c:v>
                </c:pt>
                <c:pt idx="7">
                  <c:v>48</c:v>
                </c:pt>
                <c:pt idx="8">
                  <c:v>48</c:v>
                </c:pt>
                <c:pt idx="9">
                  <c:v>48</c:v>
                </c:pt>
                <c:pt idx="10">
                  <c:v>48</c:v>
                </c:pt>
                <c:pt idx="11">
                  <c:v>48</c:v>
                </c:pt>
                <c:pt idx="12">
                  <c:v>48</c:v>
                </c:pt>
              </c:numCache>
            </c:numRef>
          </c:val>
          <c:extLst>
            <c:ext xmlns:c16="http://schemas.microsoft.com/office/drawing/2014/chart" uri="{C3380CC4-5D6E-409C-BE32-E72D297353CC}">
              <c16:uniqueId val="{00000001-DCDF-4731-961E-4FF68B4B1099}"/>
            </c:ext>
          </c:extLst>
        </c:ser>
        <c:dLbls>
          <c:showLegendKey val="0"/>
          <c:showVal val="0"/>
          <c:showCatName val="0"/>
          <c:showSerName val="0"/>
          <c:showPercent val="0"/>
          <c:showBubbleSize val="0"/>
        </c:dLbls>
        <c:gapWidth val="50"/>
        <c:overlap val="100"/>
        <c:axId val="1532757023"/>
        <c:axId val="1532764703"/>
      </c:barChart>
      <c:lineChart>
        <c:grouping val="standard"/>
        <c:varyColors val="0"/>
        <c:ser>
          <c:idx val="0"/>
          <c:order val="2"/>
          <c:tx>
            <c:strRef>
              <c:f>Historicals!$D$299</c:f>
              <c:strCache>
                <c:ptCount val="1"/>
                <c:pt idx="0">
                  <c:v>Uptime (%)</c:v>
                </c:pt>
              </c:strCache>
            </c:strRef>
          </c:tx>
          <c:spPr>
            <a:ln w="19050" cap="rnd">
              <a:solidFill>
                <a:srgbClr val="FFC000"/>
              </a:solidFill>
              <a:prstDash val="dash"/>
              <a:round/>
            </a:ln>
            <a:effectLst/>
          </c:spPr>
          <c:marker>
            <c:symbol val="diamond"/>
            <c:size val="6"/>
            <c:spPr>
              <a:solidFill>
                <a:srgbClr val="FFFFCC"/>
              </a:solidFill>
              <a:ln w="19050">
                <a:solidFill>
                  <a:srgbClr val="FFC000"/>
                </a:solidFill>
                <a:prstDash val="dash"/>
              </a:ln>
              <a:effectLst/>
            </c:spPr>
          </c:marker>
          <c:dLbls>
            <c:spPr>
              <a:solidFill>
                <a:srgbClr val="FFFFCC"/>
              </a:solidFill>
              <a:ln>
                <a:solidFill>
                  <a:srgbClr val="FFC000"/>
                </a:solidFill>
                <a:prstDash val="dash"/>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Historicals!$K$15:$X$15</c:f>
              <c:strCache>
                <c:ptCount val="14"/>
                <c:pt idx="0">
                  <c:v>1Q23</c:v>
                </c:pt>
                <c:pt idx="1">
                  <c:v>2Q23</c:v>
                </c:pt>
                <c:pt idx="2">
                  <c:v>3Q23</c:v>
                </c:pt>
                <c:pt idx="3">
                  <c:v>4Q23</c:v>
                </c:pt>
                <c:pt idx="4">
                  <c:v>1Q24</c:v>
                </c:pt>
                <c:pt idx="5">
                  <c:v>2Q24</c:v>
                </c:pt>
                <c:pt idx="6">
                  <c:v>3Q24</c:v>
                </c:pt>
                <c:pt idx="7">
                  <c:v>4Q24</c:v>
                </c:pt>
                <c:pt idx="8">
                  <c:v>1Q25</c:v>
                </c:pt>
                <c:pt idx="9">
                  <c:v>2Q25</c:v>
                </c:pt>
                <c:pt idx="10">
                  <c:v>3Q25</c:v>
                </c:pt>
                <c:pt idx="11">
                  <c:v>4Q25</c:v>
                </c:pt>
                <c:pt idx="12">
                  <c:v>1Q26</c:v>
                </c:pt>
                <c:pt idx="13">
                  <c:v>2Q26</c:v>
                </c:pt>
              </c:strCache>
            </c:strRef>
          </c:cat>
          <c:val>
            <c:numRef>
              <c:f>Historicals!$K$299:$X$299</c:f>
              <c:numCache>
                <c:formatCode>0%</c:formatCode>
                <c:ptCount val="14"/>
                <c:pt idx="0">
                  <c:v>0.6</c:v>
                </c:pt>
                <c:pt idx="1">
                  <c:v>0.56000000000000005</c:v>
                </c:pt>
                <c:pt idx="2">
                  <c:v>0.56999999999999995</c:v>
                </c:pt>
                <c:pt idx="3">
                  <c:v>0.61</c:v>
                </c:pt>
                <c:pt idx="4">
                  <c:v>0.65</c:v>
                </c:pt>
                <c:pt idx="5">
                  <c:v>0.69</c:v>
                </c:pt>
                <c:pt idx="6">
                  <c:v>0.71</c:v>
                </c:pt>
                <c:pt idx="7">
                  <c:v>0.77</c:v>
                </c:pt>
                <c:pt idx="8">
                  <c:v>0.77</c:v>
                </c:pt>
                <c:pt idx="9">
                  <c:v>0.77</c:v>
                </c:pt>
                <c:pt idx="10">
                  <c:v>0.81</c:v>
                </c:pt>
                <c:pt idx="11">
                  <c:v>0.78</c:v>
                </c:pt>
                <c:pt idx="12">
                  <c:v>0.78</c:v>
                </c:pt>
              </c:numCache>
            </c:numRef>
          </c:val>
          <c:smooth val="0"/>
          <c:extLst>
            <c:ext xmlns:c16="http://schemas.microsoft.com/office/drawing/2014/chart" uri="{C3380CC4-5D6E-409C-BE32-E72D297353CC}">
              <c16:uniqueId val="{00000002-DCDF-4731-961E-4FF68B4B1099}"/>
            </c:ext>
          </c:extLst>
        </c:ser>
        <c:dLbls>
          <c:showLegendKey val="0"/>
          <c:showVal val="0"/>
          <c:showCatName val="0"/>
          <c:showSerName val="0"/>
          <c:showPercent val="0"/>
          <c:showBubbleSize val="0"/>
        </c:dLbls>
        <c:marker val="1"/>
        <c:smooth val="0"/>
        <c:axId val="382653039"/>
        <c:axId val="1788442271"/>
      </c:lineChart>
      <c:catAx>
        <c:axId val="1532757023"/>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32764703"/>
        <c:crosses val="autoZero"/>
        <c:auto val="0"/>
        <c:lblAlgn val="ctr"/>
        <c:lblOffset val="100"/>
        <c:tickLblSkip val="1"/>
        <c:noMultiLvlLbl val="0"/>
      </c:catAx>
      <c:valAx>
        <c:axId val="1532764703"/>
        <c:scaling>
          <c:orientation val="minMax"/>
          <c:max val="60"/>
          <c:min val="30"/>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532757023"/>
        <c:crosses val="autoZero"/>
        <c:crossBetween val="between"/>
      </c:valAx>
      <c:valAx>
        <c:axId val="1788442271"/>
        <c:scaling>
          <c:orientation val="minMax"/>
          <c:max val="1.2"/>
          <c:min val="0.30000000000000004"/>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82653039"/>
        <c:crosses val="max"/>
        <c:crossBetween val="between"/>
      </c:valAx>
      <c:catAx>
        <c:axId val="382653039"/>
        <c:scaling>
          <c:orientation val="minMax"/>
        </c:scaling>
        <c:delete val="1"/>
        <c:axPos val="b"/>
        <c:numFmt formatCode="General" sourceLinked="1"/>
        <c:majorTickMark val="out"/>
        <c:minorTickMark val="none"/>
        <c:tickLblPos val="nextTo"/>
        <c:crossAx val="1788442271"/>
        <c:crosses val="autoZero"/>
        <c:auto val="1"/>
        <c:lblAlgn val="ctr"/>
        <c:lblOffset val="100"/>
        <c:noMultiLvlLbl val="0"/>
      </c:catAx>
      <c:spPr>
        <a:noFill/>
        <a:ln>
          <a:noFill/>
        </a:ln>
        <a:effectLst/>
      </c:spPr>
    </c:plotArea>
    <c:legend>
      <c:legendPos val="t"/>
      <c:legendEntry>
        <c:idx val="1"/>
        <c:delete val="1"/>
      </c:legendEntry>
      <c:layout>
        <c:manualLayout>
          <c:xMode val="edge"/>
          <c:yMode val="edge"/>
          <c:x val="0"/>
          <c:y val="2.4456791825506499E-2"/>
          <c:w val="0.47475832527432593"/>
          <c:h val="0.12336372921993929"/>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238390092879257E-2"/>
          <c:y val="6.1096571944384191E-2"/>
          <c:w val="0.95356037151702788"/>
          <c:h val="0.93890342805561577"/>
        </c:manualLayout>
      </c:layout>
      <c:barChart>
        <c:barDir val="col"/>
        <c:grouping val="stacked"/>
        <c:varyColors val="0"/>
        <c:ser>
          <c:idx val="0"/>
          <c:order val="0"/>
          <c:tx>
            <c:strRef>
              <c:f>Historicals!$D$25</c:f>
              <c:strCache>
                <c:ptCount val="1"/>
                <c:pt idx="0">
                  <c:v>Total Revenues</c:v>
                </c:pt>
              </c:strCache>
            </c:strRef>
          </c:tx>
          <c:spPr>
            <a:solidFill>
              <a:srgbClr val="508BC9"/>
            </a:solidFill>
            <a:ln w="12700">
              <a:solidFill>
                <a:srgbClr val="FFFFFF"/>
              </a:solidFill>
              <a:prstDash val="solid"/>
            </a:ln>
            <a:effectLst/>
          </c:spPr>
          <c:invertIfNegative val="0"/>
          <c:cat>
            <c:strRef>
              <c:f>Historicals!$Z$15:$AD$15</c:f>
              <c:strCache>
                <c:ptCount val="5"/>
                <c:pt idx="0">
                  <c:v>FY-22</c:v>
                </c:pt>
                <c:pt idx="1">
                  <c:v>FY-23</c:v>
                </c:pt>
                <c:pt idx="2">
                  <c:v>FY-24</c:v>
                </c:pt>
                <c:pt idx="3">
                  <c:v>FY-25</c:v>
                </c:pt>
                <c:pt idx="4">
                  <c:v>LTM 2Q26</c:v>
                </c:pt>
              </c:strCache>
            </c:strRef>
          </c:cat>
          <c:val>
            <c:numRef>
              <c:f>Historicals!$Z$25:$AD$25</c:f>
              <c:numCache>
                <c:formatCode>"$"#,##0_);\("$"#,##0\);\-</c:formatCode>
                <c:ptCount val="5"/>
                <c:pt idx="0">
                  <c:v>445.57400000000001</c:v>
                </c:pt>
                <c:pt idx="1">
                  <c:v>646.79999999999995</c:v>
                </c:pt>
                <c:pt idx="2">
                  <c:v>656.90000000000009</c:v>
                </c:pt>
                <c:pt idx="3">
                  <c:v>675.86500000000001</c:v>
                </c:pt>
                <c:pt idx="4">
                  <c:v>616.89900000000011</c:v>
                </c:pt>
              </c:numCache>
            </c:numRef>
          </c:val>
          <c:extLst>
            <c:ext xmlns:c16="http://schemas.microsoft.com/office/drawing/2014/chart" uri="{C3380CC4-5D6E-409C-BE32-E72D297353CC}">
              <c16:uniqueId val="{00000000-35BB-48AD-A509-D9F3C59924CB}"/>
            </c:ext>
          </c:extLst>
        </c:ser>
        <c:ser>
          <c:idx val="1"/>
          <c:order val="1"/>
          <c:tx>
            <c:strRef>
              <c:f>Historicals!$D$25</c:f>
              <c:strCache>
                <c:ptCount val="1"/>
                <c:pt idx="0">
                  <c:v>Total Revenues</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Historicals!$Z$15:$AD$15</c:f>
              <c:strCache>
                <c:ptCount val="5"/>
                <c:pt idx="0">
                  <c:v>FY-22</c:v>
                </c:pt>
                <c:pt idx="1">
                  <c:v>FY-23</c:v>
                </c:pt>
                <c:pt idx="2">
                  <c:v>FY-24</c:v>
                </c:pt>
                <c:pt idx="3">
                  <c:v>FY-25</c:v>
                </c:pt>
                <c:pt idx="4">
                  <c:v>LTM 2Q26</c:v>
                </c:pt>
              </c:strCache>
            </c:strRef>
          </c:cat>
          <c:val>
            <c:numRef>
              <c:f>Historicals!$Z$25:$AD$25</c:f>
              <c:numCache>
                <c:formatCode>"$"#,##0_);\("$"#,##0\);\-</c:formatCode>
                <c:ptCount val="5"/>
                <c:pt idx="0">
                  <c:v>445.57400000000001</c:v>
                </c:pt>
                <c:pt idx="1">
                  <c:v>646.79999999999995</c:v>
                </c:pt>
                <c:pt idx="2">
                  <c:v>656.90000000000009</c:v>
                </c:pt>
                <c:pt idx="3">
                  <c:v>675.86500000000001</c:v>
                </c:pt>
                <c:pt idx="4">
                  <c:v>616.89900000000011</c:v>
                </c:pt>
              </c:numCache>
            </c:numRef>
          </c:val>
          <c:extLst>
            <c:ext xmlns:c16="http://schemas.microsoft.com/office/drawing/2014/chart" uri="{C3380CC4-5D6E-409C-BE32-E72D297353CC}">
              <c16:uniqueId val="{00000001-35BB-48AD-A509-D9F3C59924CB}"/>
            </c:ext>
          </c:extLst>
        </c:ser>
        <c:dLbls>
          <c:showLegendKey val="0"/>
          <c:showVal val="0"/>
          <c:showCatName val="0"/>
          <c:showSerName val="0"/>
          <c:showPercent val="0"/>
          <c:showBubbleSize val="0"/>
        </c:dLbls>
        <c:gapWidth val="50"/>
        <c:overlap val="100"/>
        <c:axId val="30113984"/>
        <c:axId val="30110144"/>
      </c:barChart>
      <c:catAx>
        <c:axId val="30113984"/>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0110144"/>
        <c:crosses val="autoZero"/>
        <c:auto val="1"/>
        <c:lblAlgn val="ctr"/>
        <c:lblOffset val="100"/>
        <c:noMultiLvlLbl val="0"/>
      </c:catAx>
      <c:valAx>
        <c:axId val="30110144"/>
        <c:scaling>
          <c:orientation val="minMax"/>
          <c:max val="750"/>
          <c:min val="20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_);\(&quot;$&quot;#,##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011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238390092879257E-2"/>
          <c:y val="6.1096571944384191E-2"/>
          <c:w val="0.95356037151702788"/>
          <c:h val="0.93890342805561577"/>
        </c:manualLayout>
      </c:layout>
      <c:barChart>
        <c:barDir val="col"/>
        <c:grouping val="stacked"/>
        <c:varyColors val="0"/>
        <c:ser>
          <c:idx val="0"/>
          <c:order val="0"/>
          <c:tx>
            <c:strRef>
              <c:f>Historicals!$D$47</c:f>
              <c:strCache>
                <c:ptCount val="1"/>
                <c:pt idx="0">
                  <c:v>EBITDA</c:v>
                </c:pt>
              </c:strCache>
            </c:strRef>
          </c:tx>
          <c:spPr>
            <a:solidFill>
              <a:schemeClr val="accent1"/>
            </a:solidFill>
            <a:ln>
              <a:noFill/>
            </a:ln>
            <a:effectLst/>
          </c:spPr>
          <c:invertIfNegative val="0"/>
          <c:cat>
            <c:strRef>
              <c:f>Historicals!$Z$15:$AD$15</c:f>
              <c:strCache>
                <c:ptCount val="5"/>
                <c:pt idx="0">
                  <c:v>FY-22</c:v>
                </c:pt>
                <c:pt idx="1">
                  <c:v>FY-23</c:v>
                </c:pt>
                <c:pt idx="2">
                  <c:v>FY-24</c:v>
                </c:pt>
                <c:pt idx="3">
                  <c:v>FY-25</c:v>
                </c:pt>
                <c:pt idx="4">
                  <c:v>LTM 2Q26</c:v>
                </c:pt>
              </c:strCache>
            </c:strRef>
          </c:cat>
          <c:val>
            <c:numRef>
              <c:f>Historicals!$Z$47:$AD$47</c:f>
              <c:numCache>
                <c:formatCode>"$"#,##0_);\("$"#,##0\);\-</c:formatCode>
                <c:ptCount val="5"/>
                <c:pt idx="0">
                  <c:v>27.11099999999999</c:v>
                </c:pt>
                <c:pt idx="1">
                  <c:v>112.88899999999998</c:v>
                </c:pt>
                <c:pt idx="2">
                  <c:v>133.51200000000011</c:v>
                </c:pt>
                <c:pt idx="3">
                  <c:v>93.148000000000025</c:v>
                </c:pt>
                <c:pt idx="4">
                  <c:v>88.286000000000087</c:v>
                </c:pt>
              </c:numCache>
            </c:numRef>
          </c:val>
          <c:extLst>
            <c:ext xmlns:c16="http://schemas.microsoft.com/office/drawing/2014/chart" uri="{C3380CC4-5D6E-409C-BE32-E72D297353CC}">
              <c16:uniqueId val="{00000000-5C50-4FBF-8C46-F183EF12BEEC}"/>
            </c:ext>
          </c:extLst>
        </c:ser>
        <c:ser>
          <c:idx val="1"/>
          <c:order val="1"/>
          <c:tx>
            <c:strRef>
              <c:f>Historicals!$D$25</c:f>
              <c:strCache>
                <c:ptCount val="1"/>
                <c:pt idx="0">
                  <c:v>Total Revenues</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Historicals!$Z$15:$AD$15</c:f>
              <c:strCache>
                <c:ptCount val="5"/>
                <c:pt idx="0">
                  <c:v>FY-22</c:v>
                </c:pt>
                <c:pt idx="1">
                  <c:v>FY-23</c:v>
                </c:pt>
                <c:pt idx="2">
                  <c:v>FY-24</c:v>
                </c:pt>
                <c:pt idx="3">
                  <c:v>FY-25</c:v>
                </c:pt>
                <c:pt idx="4">
                  <c:v>LTM 2Q26</c:v>
                </c:pt>
              </c:strCache>
            </c:strRef>
          </c:cat>
          <c:val>
            <c:numRef>
              <c:f>Historicals!$Z$47:$AD$47</c:f>
              <c:numCache>
                <c:formatCode>"$"#,##0_);\("$"#,##0\);\-</c:formatCode>
                <c:ptCount val="5"/>
                <c:pt idx="0">
                  <c:v>27.11099999999999</c:v>
                </c:pt>
                <c:pt idx="1">
                  <c:v>112.88899999999998</c:v>
                </c:pt>
                <c:pt idx="2">
                  <c:v>133.51200000000011</c:v>
                </c:pt>
                <c:pt idx="3">
                  <c:v>93.148000000000025</c:v>
                </c:pt>
                <c:pt idx="4">
                  <c:v>88.286000000000087</c:v>
                </c:pt>
              </c:numCache>
            </c:numRef>
          </c:val>
          <c:extLst>
            <c:ext xmlns:c16="http://schemas.microsoft.com/office/drawing/2014/chart" uri="{C3380CC4-5D6E-409C-BE32-E72D297353CC}">
              <c16:uniqueId val="{00000001-5C50-4FBF-8C46-F183EF12BEEC}"/>
            </c:ext>
          </c:extLst>
        </c:ser>
        <c:dLbls>
          <c:showLegendKey val="0"/>
          <c:showVal val="0"/>
          <c:showCatName val="0"/>
          <c:showSerName val="0"/>
          <c:showPercent val="0"/>
          <c:showBubbleSize val="0"/>
        </c:dLbls>
        <c:gapWidth val="50"/>
        <c:overlap val="100"/>
        <c:axId val="30113984"/>
        <c:axId val="30110144"/>
      </c:barChart>
      <c:catAx>
        <c:axId val="30113984"/>
        <c:scaling>
          <c:orientation val="minMax"/>
        </c:scaling>
        <c:delete val="0"/>
        <c:axPos val="b"/>
        <c:numFmt formatCode="General" sourceLinked="1"/>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0110144"/>
        <c:crosses val="autoZero"/>
        <c:auto val="1"/>
        <c:lblAlgn val="ctr"/>
        <c:lblOffset val="100"/>
        <c:noMultiLvlLbl val="0"/>
      </c:catAx>
      <c:valAx>
        <c:axId val="30110144"/>
        <c:scaling>
          <c:orientation val="minMax"/>
          <c:max val="150"/>
          <c:min val="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_);\(&quot;$&quot;#,##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011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383880036156796E-2"/>
          <c:y val="0.23187722722874587"/>
          <c:w val="0.95356053865811408"/>
          <c:h val="0.68248930424492515"/>
        </c:manualLayout>
      </c:layout>
      <c:barChart>
        <c:barDir val="col"/>
        <c:grouping val="stacked"/>
        <c:varyColors val="0"/>
        <c:ser>
          <c:idx val="0"/>
          <c:order val="0"/>
          <c:tx>
            <c:strRef>
              <c:f>Historicals!$D$25</c:f>
              <c:strCache>
                <c:ptCount val="1"/>
                <c:pt idx="0">
                  <c:v>Total Revenues</c:v>
                </c:pt>
              </c:strCache>
            </c:strRef>
          </c:tx>
          <c:spPr>
            <a:solidFill>
              <a:schemeClr val="accent1"/>
            </a:solidFill>
            <a:ln>
              <a:noFill/>
            </a:ln>
            <a:effectLst/>
          </c:spPr>
          <c:invertIfNegative val="0"/>
          <c:cat>
            <c:strRef>
              <c:f>Historicals!$AA$15:$AD$15</c:f>
              <c:strCache>
                <c:ptCount val="4"/>
                <c:pt idx="0">
                  <c:v>FY-23</c:v>
                </c:pt>
                <c:pt idx="1">
                  <c:v>FY-24</c:v>
                </c:pt>
                <c:pt idx="2">
                  <c:v>FY-25</c:v>
                </c:pt>
                <c:pt idx="3">
                  <c:v>LTM 2Q26</c:v>
                </c:pt>
              </c:strCache>
            </c:strRef>
          </c:cat>
          <c:val>
            <c:numRef>
              <c:f>Historicals!$AA$292:$AD$292</c:f>
              <c:numCache>
                <c:formatCode>"$"#,##0_);\("$"#,##0\)</c:formatCode>
                <c:ptCount val="4"/>
                <c:pt idx="0">
                  <c:v>-61.38499999999992</c:v>
                </c:pt>
                <c:pt idx="1">
                  <c:v>-52.105000000000018</c:v>
                </c:pt>
                <c:pt idx="2">
                  <c:v>-49.624999999999972</c:v>
                </c:pt>
                <c:pt idx="3">
                  <c:v>-3.3349999999999485</c:v>
                </c:pt>
              </c:numCache>
            </c:numRef>
          </c:val>
          <c:extLst>
            <c:ext xmlns:c16="http://schemas.microsoft.com/office/drawing/2014/chart" uri="{C3380CC4-5D6E-409C-BE32-E72D297353CC}">
              <c16:uniqueId val="{00000000-45D0-4863-8149-2E32C0140F11}"/>
            </c:ext>
          </c:extLst>
        </c:ser>
        <c:ser>
          <c:idx val="1"/>
          <c:order val="1"/>
          <c:tx>
            <c:strRef>
              <c:f>Historicals!$D$25</c:f>
              <c:strCache>
                <c:ptCount val="1"/>
                <c:pt idx="0">
                  <c:v>Total Revenues</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Historicals!$AA$15:$AD$15</c:f>
              <c:strCache>
                <c:ptCount val="4"/>
                <c:pt idx="0">
                  <c:v>FY-23</c:v>
                </c:pt>
                <c:pt idx="1">
                  <c:v>FY-24</c:v>
                </c:pt>
                <c:pt idx="2">
                  <c:v>FY-25</c:v>
                </c:pt>
                <c:pt idx="3">
                  <c:v>LTM 2Q26</c:v>
                </c:pt>
              </c:strCache>
            </c:strRef>
          </c:cat>
          <c:val>
            <c:numRef>
              <c:f>Historicals!$AA$292:$AD$292</c:f>
              <c:numCache>
                <c:formatCode>"$"#,##0_);\("$"#,##0\)</c:formatCode>
                <c:ptCount val="4"/>
                <c:pt idx="0">
                  <c:v>-61.38499999999992</c:v>
                </c:pt>
                <c:pt idx="1">
                  <c:v>-52.105000000000018</c:v>
                </c:pt>
                <c:pt idx="2">
                  <c:v>-49.624999999999972</c:v>
                </c:pt>
                <c:pt idx="3">
                  <c:v>-3.3349999999999485</c:v>
                </c:pt>
              </c:numCache>
            </c:numRef>
          </c:val>
          <c:extLst>
            <c:ext xmlns:c16="http://schemas.microsoft.com/office/drawing/2014/chart" uri="{C3380CC4-5D6E-409C-BE32-E72D297353CC}">
              <c16:uniqueId val="{00000001-45D0-4863-8149-2E32C0140F11}"/>
            </c:ext>
          </c:extLst>
        </c:ser>
        <c:dLbls>
          <c:showLegendKey val="0"/>
          <c:showVal val="0"/>
          <c:showCatName val="0"/>
          <c:showSerName val="0"/>
          <c:showPercent val="0"/>
          <c:showBubbleSize val="0"/>
        </c:dLbls>
        <c:gapWidth val="50"/>
        <c:overlap val="100"/>
        <c:axId val="30113984"/>
        <c:axId val="30110144"/>
      </c:barChart>
      <c:catAx>
        <c:axId val="30113984"/>
        <c:scaling>
          <c:orientation val="minMax"/>
        </c:scaling>
        <c:delete val="0"/>
        <c:axPos val="b"/>
        <c:numFmt formatCode="General" sourceLinked="1"/>
        <c:majorTickMark val="none"/>
        <c:minorTickMark val="none"/>
        <c:tickLblPos val="high"/>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0110144"/>
        <c:crosses val="autoZero"/>
        <c:auto val="1"/>
        <c:lblAlgn val="ctr"/>
        <c:lblOffset val="100"/>
        <c:noMultiLvlLbl val="0"/>
      </c:catAx>
      <c:valAx>
        <c:axId val="30110144"/>
        <c:scaling>
          <c:orientation val="minMax"/>
          <c:max val="0"/>
          <c:min val="-7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_);\(&quot;$&quot;#,##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3011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894554727854155E-3"/>
          <c:y val="0.18446153563083037"/>
          <c:w val="0.99382108905442912"/>
          <c:h val="0.77772268119008625"/>
        </c:manualLayout>
      </c:layout>
      <c:barChart>
        <c:barDir val="col"/>
        <c:grouping val="stacked"/>
        <c:varyColors val="0"/>
        <c:ser>
          <c:idx val="4"/>
          <c:order val="0"/>
          <c:tx>
            <c:strRef>
              <c:f>Historicals!$D$220</c:f>
              <c:strCache>
                <c:ptCount val="1"/>
                <c:pt idx="0">
                  <c:v>RCF Availablility</c:v>
                </c:pt>
              </c:strCache>
            </c:strRef>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FCE-4F05-9E42-D516A675C7ED}"/>
                </c:ext>
              </c:extLst>
            </c:dLbl>
            <c:dLbl>
              <c:idx val="1"/>
              <c:delete val="1"/>
              <c:extLst>
                <c:ext xmlns:c15="http://schemas.microsoft.com/office/drawing/2012/chart" uri="{CE6537A1-D6FC-4f65-9D91-7224C49458BB}"/>
                <c:ext xmlns:c16="http://schemas.microsoft.com/office/drawing/2014/chart" uri="{C3380CC4-5D6E-409C-BE32-E72D297353CC}">
                  <c16:uniqueId val="{00000001-CFCE-4F05-9E42-D516A675C7ED}"/>
                </c:ext>
              </c:extLst>
            </c:dLbl>
            <c:dLbl>
              <c:idx val="2"/>
              <c:delete val="1"/>
              <c:extLst>
                <c:ext xmlns:c15="http://schemas.microsoft.com/office/drawing/2012/chart" uri="{CE6537A1-D6FC-4f65-9D91-7224C49458BB}"/>
                <c:ext xmlns:c16="http://schemas.microsoft.com/office/drawing/2014/chart" uri="{C3380CC4-5D6E-409C-BE32-E72D297353CC}">
                  <c16:uniqueId val="{00000002-CFCE-4F05-9E42-D516A675C7ED}"/>
                </c:ext>
              </c:extLst>
            </c:dLbl>
            <c:dLbl>
              <c:idx val="3"/>
              <c:delete val="1"/>
              <c:extLst>
                <c:ext xmlns:c15="http://schemas.microsoft.com/office/drawing/2012/chart" uri="{CE6537A1-D6FC-4f65-9D91-7224C49458BB}"/>
                <c:ext xmlns:c16="http://schemas.microsoft.com/office/drawing/2014/chart" uri="{C3380CC4-5D6E-409C-BE32-E72D297353CC}">
                  <c16:uniqueId val="{00000003-CFCE-4F05-9E42-D516A675C7ED}"/>
                </c:ext>
              </c:extLst>
            </c:dLbl>
            <c:dLbl>
              <c:idx val="4"/>
              <c:delete val="1"/>
              <c:extLst>
                <c:ext xmlns:c15="http://schemas.microsoft.com/office/drawing/2012/chart" uri="{CE6537A1-D6FC-4f65-9D91-7224C49458BB}"/>
                <c:ext xmlns:c16="http://schemas.microsoft.com/office/drawing/2014/chart" uri="{C3380CC4-5D6E-409C-BE32-E72D297353CC}">
                  <c16:uniqueId val="{00000004-CFCE-4F05-9E42-D516A675C7ED}"/>
                </c:ext>
              </c:extLst>
            </c:dLbl>
            <c:dLbl>
              <c:idx val="5"/>
              <c:delete val="1"/>
              <c:extLst>
                <c:ext xmlns:c15="http://schemas.microsoft.com/office/drawing/2012/chart" uri="{CE6537A1-D6FC-4f65-9D91-7224C49458BB}"/>
                <c:ext xmlns:c16="http://schemas.microsoft.com/office/drawing/2014/chart" uri="{C3380CC4-5D6E-409C-BE32-E72D297353CC}">
                  <c16:uniqueId val="{00000005-CFCE-4F05-9E42-D516A675C7ED}"/>
                </c:ext>
              </c:extLst>
            </c:dLbl>
            <c:dLbl>
              <c:idx val="6"/>
              <c:delete val="1"/>
              <c:extLst>
                <c:ext xmlns:c15="http://schemas.microsoft.com/office/drawing/2012/chart" uri="{CE6537A1-D6FC-4f65-9D91-7224C49458BB}"/>
                <c:ext xmlns:c16="http://schemas.microsoft.com/office/drawing/2014/chart" uri="{C3380CC4-5D6E-409C-BE32-E72D297353CC}">
                  <c16:uniqueId val="{00000006-CFCE-4F05-9E42-D516A675C7ED}"/>
                </c:ext>
              </c:extLst>
            </c:dLbl>
            <c:dLbl>
              <c:idx val="7"/>
              <c:delete val="1"/>
              <c:extLst>
                <c:ext xmlns:c15="http://schemas.microsoft.com/office/drawing/2012/chart" uri="{CE6537A1-D6FC-4f65-9D91-7224C49458BB}"/>
                <c:ext xmlns:c16="http://schemas.microsoft.com/office/drawing/2014/chart" uri="{C3380CC4-5D6E-409C-BE32-E72D297353CC}">
                  <c16:uniqueId val="{00000007-CFCE-4F05-9E42-D516A675C7ED}"/>
                </c:ext>
              </c:extLst>
            </c:dLbl>
            <c:dLbl>
              <c:idx val="9"/>
              <c:delete val="1"/>
              <c:extLst>
                <c:ext xmlns:c15="http://schemas.microsoft.com/office/drawing/2012/chart" uri="{CE6537A1-D6FC-4f65-9D91-7224C49458BB}"/>
                <c:ext xmlns:c16="http://schemas.microsoft.com/office/drawing/2014/chart" uri="{C3380CC4-5D6E-409C-BE32-E72D297353CC}">
                  <c16:uniqueId val="{00000008-CFCE-4F05-9E42-D516A675C7ED}"/>
                </c:ext>
              </c:extLst>
            </c:dLbl>
            <c:dLbl>
              <c:idx val="10"/>
              <c:delete val="1"/>
              <c:extLst>
                <c:ext xmlns:c15="http://schemas.microsoft.com/office/drawing/2012/chart" uri="{CE6537A1-D6FC-4f65-9D91-7224C49458BB}"/>
                <c:ext xmlns:c16="http://schemas.microsoft.com/office/drawing/2014/chart" uri="{C3380CC4-5D6E-409C-BE32-E72D297353CC}">
                  <c16:uniqueId val="{00000009-CFCE-4F05-9E42-D516A675C7ED}"/>
                </c:ext>
              </c:extLst>
            </c:dLbl>
            <c:dLbl>
              <c:idx val="11"/>
              <c:delete val="1"/>
              <c:extLst>
                <c:ext xmlns:c15="http://schemas.microsoft.com/office/drawing/2012/chart" uri="{CE6537A1-D6FC-4f65-9D91-7224C49458BB}"/>
                <c:ext xmlns:c16="http://schemas.microsoft.com/office/drawing/2014/chart" uri="{C3380CC4-5D6E-409C-BE32-E72D297353CC}">
                  <c16:uniqueId val="{0000000A-CFCE-4F05-9E42-D516A675C7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Historicals!$K$219:$X$219</c:f>
              <c:numCache>
                <c:formatCode>"$"#,##0_);\("$"#,##0\)</c:formatCode>
                <c:ptCount val="14"/>
                <c:pt idx="0">
                  <c:v>0</c:v>
                </c:pt>
                <c:pt idx="1">
                  <c:v>0</c:v>
                </c:pt>
                <c:pt idx="2">
                  <c:v>0</c:v>
                </c:pt>
                <c:pt idx="3">
                  <c:v>0</c:v>
                </c:pt>
                <c:pt idx="4">
                  <c:v>0</c:v>
                </c:pt>
                <c:pt idx="5">
                  <c:v>0</c:v>
                </c:pt>
                <c:pt idx="6">
                  <c:v>0</c:v>
                </c:pt>
                <c:pt idx="7">
                  <c:v>0</c:v>
                </c:pt>
                <c:pt idx="8">
                  <c:v>10</c:v>
                </c:pt>
                <c:pt idx="9">
                  <c:v>0</c:v>
                </c:pt>
                <c:pt idx="10">
                  <c:v>0</c:v>
                </c:pt>
                <c:pt idx="11">
                  <c:v>0</c:v>
                </c:pt>
                <c:pt idx="12">
                  <c:v>15</c:v>
                </c:pt>
                <c:pt idx="13">
                  <c:v>15</c:v>
                </c:pt>
              </c:numCache>
            </c:numRef>
          </c:val>
          <c:extLst>
            <c:ext xmlns:c16="http://schemas.microsoft.com/office/drawing/2014/chart" uri="{C3380CC4-5D6E-409C-BE32-E72D297353CC}">
              <c16:uniqueId val="{0000000B-CFCE-4F05-9E42-D516A675C7ED}"/>
            </c:ext>
          </c:extLst>
        </c:ser>
        <c:ser>
          <c:idx val="2"/>
          <c:order val="1"/>
          <c:tx>
            <c:strRef>
              <c:f>Historicals!$D$221</c:f>
              <c:strCache>
                <c:ptCount val="1"/>
                <c:pt idx="0">
                  <c:v>RCF Commitment</c:v>
                </c:pt>
              </c:strCache>
            </c:strRef>
          </c:tx>
          <c:spPr>
            <a:noFill/>
            <a:ln w="12700">
              <a:solidFill>
                <a:schemeClr val="accent1"/>
              </a:solidFill>
              <a:prstDash val="dash"/>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Historicals!$K$221:$X$221</c:f>
              <c:numCache>
                <c:formatCode>"$"#,##0_);\("$"#,##0\)</c:formatCode>
                <c:ptCount val="14"/>
                <c:pt idx="0">
                  <c:v>75</c:v>
                </c:pt>
                <c:pt idx="1">
                  <c:v>75</c:v>
                </c:pt>
                <c:pt idx="2">
                  <c:v>75</c:v>
                </c:pt>
                <c:pt idx="3">
                  <c:v>75</c:v>
                </c:pt>
                <c:pt idx="4">
                  <c:v>75</c:v>
                </c:pt>
                <c:pt idx="5">
                  <c:v>75</c:v>
                </c:pt>
                <c:pt idx="6">
                  <c:v>75</c:v>
                </c:pt>
                <c:pt idx="7">
                  <c:v>75</c:v>
                </c:pt>
                <c:pt idx="8">
                  <c:v>30</c:v>
                </c:pt>
                <c:pt idx="9">
                  <c:v>30</c:v>
                </c:pt>
                <c:pt idx="10">
                  <c:v>30</c:v>
                </c:pt>
                <c:pt idx="11">
                  <c:v>30</c:v>
                </c:pt>
                <c:pt idx="12">
                  <c:v>30</c:v>
                </c:pt>
                <c:pt idx="13">
                  <c:v>30</c:v>
                </c:pt>
              </c:numCache>
            </c:numRef>
          </c:val>
          <c:extLst>
            <c:ext xmlns:c16="http://schemas.microsoft.com/office/drawing/2014/chart" uri="{C3380CC4-5D6E-409C-BE32-E72D297353CC}">
              <c16:uniqueId val="{0000000C-CFCE-4F05-9E42-D516A675C7ED}"/>
            </c:ext>
          </c:extLst>
        </c:ser>
        <c:ser>
          <c:idx val="0"/>
          <c:order val="2"/>
          <c:tx>
            <c:strRef>
              <c:f>Historicals!$D$224</c:f>
              <c:strCache>
                <c:ptCount val="1"/>
                <c:pt idx="0">
                  <c:v>Illustrative RCF Covenant Blocker</c:v>
                </c:pt>
              </c:strCache>
            </c:strRef>
          </c:tx>
          <c:spPr>
            <a:solidFill>
              <a:srgbClr val="FF000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CFCE-4F05-9E42-D516A675C7ED}"/>
                </c:ext>
              </c:extLst>
            </c:dLbl>
            <c:dLbl>
              <c:idx val="1"/>
              <c:delete val="1"/>
              <c:extLst>
                <c:ext xmlns:c15="http://schemas.microsoft.com/office/drawing/2012/chart" uri="{CE6537A1-D6FC-4f65-9D91-7224C49458BB}"/>
                <c:ext xmlns:c16="http://schemas.microsoft.com/office/drawing/2014/chart" uri="{C3380CC4-5D6E-409C-BE32-E72D297353CC}">
                  <c16:uniqueId val="{0000000E-CFCE-4F05-9E42-D516A675C7ED}"/>
                </c:ext>
              </c:extLst>
            </c:dLbl>
            <c:dLbl>
              <c:idx val="2"/>
              <c:delete val="1"/>
              <c:extLst>
                <c:ext xmlns:c15="http://schemas.microsoft.com/office/drawing/2012/chart" uri="{CE6537A1-D6FC-4f65-9D91-7224C49458BB}"/>
                <c:ext xmlns:c16="http://schemas.microsoft.com/office/drawing/2014/chart" uri="{C3380CC4-5D6E-409C-BE32-E72D297353CC}">
                  <c16:uniqueId val="{0000000F-CFCE-4F05-9E42-D516A675C7ED}"/>
                </c:ext>
              </c:extLst>
            </c:dLbl>
            <c:dLbl>
              <c:idx val="3"/>
              <c:delete val="1"/>
              <c:extLst>
                <c:ext xmlns:c15="http://schemas.microsoft.com/office/drawing/2012/chart" uri="{CE6537A1-D6FC-4f65-9D91-7224C49458BB}"/>
                <c:ext xmlns:c16="http://schemas.microsoft.com/office/drawing/2014/chart" uri="{C3380CC4-5D6E-409C-BE32-E72D297353CC}">
                  <c16:uniqueId val="{00000010-CFCE-4F05-9E42-D516A675C7ED}"/>
                </c:ext>
              </c:extLst>
            </c:dLbl>
            <c:dLbl>
              <c:idx val="4"/>
              <c:delete val="1"/>
              <c:extLst>
                <c:ext xmlns:c15="http://schemas.microsoft.com/office/drawing/2012/chart" uri="{CE6537A1-D6FC-4f65-9D91-7224C49458BB}"/>
                <c:ext xmlns:c16="http://schemas.microsoft.com/office/drawing/2014/chart" uri="{C3380CC4-5D6E-409C-BE32-E72D297353CC}">
                  <c16:uniqueId val="{00000011-CFCE-4F05-9E42-D516A675C7ED}"/>
                </c:ext>
              </c:extLst>
            </c:dLbl>
            <c:dLbl>
              <c:idx val="5"/>
              <c:delete val="1"/>
              <c:extLst>
                <c:ext xmlns:c15="http://schemas.microsoft.com/office/drawing/2012/chart" uri="{CE6537A1-D6FC-4f65-9D91-7224C49458BB}"/>
                <c:ext xmlns:c16="http://schemas.microsoft.com/office/drawing/2014/chart" uri="{C3380CC4-5D6E-409C-BE32-E72D297353CC}">
                  <c16:uniqueId val="{00000012-CFCE-4F05-9E42-D516A675C7ED}"/>
                </c:ext>
              </c:extLst>
            </c:dLbl>
            <c:dLbl>
              <c:idx val="6"/>
              <c:delete val="1"/>
              <c:extLst>
                <c:ext xmlns:c15="http://schemas.microsoft.com/office/drawing/2012/chart" uri="{CE6537A1-D6FC-4f65-9D91-7224C49458BB}"/>
                <c:ext xmlns:c16="http://schemas.microsoft.com/office/drawing/2014/chart" uri="{C3380CC4-5D6E-409C-BE32-E72D297353CC}">
                  <c16:uniqueId val="{00000013-CFCE-4F05-9E42-D516A675C7ED}"/>
                </c:ext>
              </c:extLst>
            </c:dLbl>
            <c:dLbl>
              <c:idx val="7"/>
              <c:delete val="1"/>
              <c:extLst>
                <c:ext xmlns:c15="http://schemas.microsoft.com/office/drawing/2012/chart" uri="{CE6537A1-D6FC-4f65-9D91-7224C49458BB}"/>
                <c:ext xmlns:c16="http://schemas.microsoft.com/office/drawing/2014/chart" uri="{C3380CC4-5D6E-409C-BE32-E72D297353CC}">
                  <c16:uniqueId val="{00000014-CFCE-4F05-9E42-D516A675C7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Historicals!$K$224:$X$224</c:f>
              <c:numCache>
                <c:formatCode>"$"#,##0_);\("$"#,##0\)</c:formatCode>
                <c:ptCount val="14"/>
                <c:pt idx="0">
                  <c:v>0</c:v>
                </c:pt>
                <c:pt idx="1">
                  <c:v>0</c:v>
                </c:pt>
                <c:pt idx="2">
                  <c:v>0</c:v>
                </c:pt>
                <c:pt idx="3">
                  <c:v>0</c:v>
                </c:pt>
                <c:pt idx="4">
                  <c:v>0</c:v>
                </c:pt>
                <c:pt idx="5">
                  <c:v>0</c:v>
                </c:pt>
                <c:pt idx="6">
                  <c:v>0</c:v>
                </c:pt>
                <c:pt idx="7">
                  <c:v>0</c:v>
                </c:pt>
                <c:pt idx="8">
                  <c:v>45</c:v>
                </c:pt>
                <c:pt idx="9">
                  <c:v>45</c:v>
                </c:pt>
                <c:pt idx="10">
                  <c:v>45</c:v>
                </c:pt>
                <c:pt idx="11">
                  <c:v>45</c:v>
                </c:pt>
                <c:pt idx="12">
                  <c:v>45</c:v>
                </c:pt>
                <c:pt idx="13">
                  <c:v>45</c:v>
                </c:pt>
              </c:numCache>
            </c:numRef>
          </c:val>
          <c:extLst>
            <c:ext xmlns:c16="http://schemas.microsoft.com/office/drawing/2014/chart" uri="{C3380CC4-5D6E-409C-BE32-E72D297353CC}">
              <c16:uniqueId val="{00000015-CFCE-4F05-9E42-D516A675C7ED}"/>
            </c:ext>
          </c:extLst>
        </c:ser>
        <c:dLbls>
          <c:showLegendKey val="0"/>
          <c:showVal val="0"/>
          <c:showCatName val="0"/>
          <c:showSerName val="0"/>
          <c:showPercent val="0"/>
          <c:showBubbleSize val="0"/>
        </c:dLbls>
        <c:gapWidth val="50"/>
        <c:overlap val="100"/>
        <c:axId val="1677860927"/>
        <c:axId val="1677861407"/>
      </c:barChart>
      <c:catAx>
        <c:axId val="1677860927"/>
        <c:scaling>
          <c:orientation val="minMax"/>
        </c:scaling>
        <c:delete val="0"/>
        <c:axPos val="b"/>
        <c:numFmt formatCode="mmm\-yy" sourceLinked="1"/>
        <c:majorTickMark val="none"/>
        <c:minorTickMark val="none"/>
        <c:tickLblPos val="none"/>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1407"/>
        <c:crosses val="autoZero"/>
        <c:auto val="0"/>
        <c:lblAlgn val="ctr"/>
        <c:lblOffset val="100"/>
        <c:noMultiLvlLbl val="0"/>
      </c:catAx>
      <c:valAx>
        <c:axId val="1677861407"/>
        <c:scaling>
          <c:orientation val="minMax"/>
          <c:max val="10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_);\(&quot;$&quot;#,##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0927"/>
        <c:crosses val="autoZero"/>
        <c:crossBetween val="between"/>
      </c:valAx>
      <c:spPr>
        <a:noFill/>
        <a:ln>
          <a:noFill/>
        </a:ln>
        <a:effectLst/>
      </c:spPr>
    </c:plotArea>
    <c:legend>
      <c:legendPos val="t"/>
      <c:layout>
        <c:manualLayout>
          <c:xMode val="edge"/>
          <c:yMode val="edge"/>
          <c:x val="5.8351568198395333E-3"/>
          <c:y val="2.1781410680780565E-2"/>
          <c:w val="0.63120135470791494"/>
          <c:h val="0.16730298625549689"/>
        </c:manualLayout>
      </c:layout>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894539776054513E-3"/>
          <c:y val="0.31545106625696884"/>
          <c:w val="0.99382109204478908"/>
          <c:h val="0.64673315056394787"/>
        </c:manualLayout>
      </c:layout>
      <c:barChart>
        <c:barDir val="col"/>
        <c:grouping val="stacked"/>
        <c:varyColors val="0"/>
        <c:ser>
          <c:idx val="0"/>
          <c:order val="0"/>
          <c:tx>
            <c:strRef>
              <c:f>Historicals!$D$218</c:f>
              <c:strCache>
                <c:ptCount val="1"/>
                <c:pt idx="0">
                  <c:v>Cash &amp; Equivalents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Historicals!$K$218:$X$218</c:f>
              <c:numCache>
                <c:formatCode>"$"#,##0_);\("$"#,##0\)</c:formatCode>
                <c:ptCount val="14"/>
                <c:pt idx="0">
                  <c:v>88.031000000000006</c:v>
                </c:pt>
                <c:pt idx="1">
                  <c:v>80.616</c:v>
                </c:pt>
                <c:pt idx="2">
                  <c:v>100.999</c:v>
                </c:pt>
                <c:pt idx="3">
                  <c:v>113.373</c:v>
                </c:pt>
                <c:pt idx="4">
                  <c:v>73.671999999999997</c:v>
                </c:pt>
                <c:pt idx="5">
                  <c:v>56.265000000000001</c:v>
                </c:pt>
                <c:pt idx="6">
                  <c:v>17.884</c:v>
                </c:pt>
                <c:pt idx="7">
                  <c:v>44.365000000000002</c:v>
                </c:pt>
                <c:pt idx="8">
                  <c:v>16.891999999999999</c:v>
                </c:pt>
                <c:pt idx="9">
                  <c:v>21.146000000000001</c:v>
                </c:pt>
                <c:pt idx="10">
                  <c:v>12.750999999999999</c:v>
                </c:pt>
                <c:pt idx="11">
                  <c:v>16.707999999999998</c:v>
                </c:pt>
                <c:pt idx="12">
                  <c:v>14.582000000000001</c:v>
                </c:pt>
                <c:pt idx="13">
                  <c:v>38.073999999999998</c:v>
                </c:pt>
              </c:numCache>
            </c:numRef>
          </c:val>
          <c:extLst>
            <c:ext xmlns:c16="http://schemas.microsoft.com/office/drawing/2014/chart" uri="{C3380CC4-5D6E-409C-BE32-E72D297353CC}">
              <c16:uniqueId val="{00000000-FD8C-47C0-8C99-A8870ADBEF98}"/>
            </c:ext>
          </c:extLst>
        </c:ser>
        <c:ser>
          <c:idx val="2"/>
          <c:order val="1"/>
          <c:tx>
            <c:strRef>
              <c:f>Historicals!$D$220</c:f>
              <c:strCache>
                <c:ptCount val="1"/>
                <c:pt idx="0">
                  <c:v>RCF Availablility</c:v>
                </c:pt>
              </c:strCache>
            </c:strRef>
          </c:tx>
          <c:spPr>
            <a:noFill/>
            <a:ln>
              <a:solidFill>
                <a:schemeClr val="accent1"/>
              </a:solidFill>
              <a:prstDash val="dash"/>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Historicals!$K$220:$X$220</c:f>
              <c:numCache>
                <c:formatCode>"$"#,##0_);\("$"#,##0\)</c:formatCode>
                <c:ptCount val="14"/>
                <c:pt idx="0">
                  <c:v>75</c:v>
                </c:pt>
                <c:pt idx="1">
                  <c:v>75</c:v>
                </c:pt>
                <c:pt idx="2">
                  <c:v>75</c:v>
                </c:pt>
                <c:pt idx="3">
                  <c:v>75</c:v>
                </c:pt>
                <c:pt idx="4">
                  <c:v>75</c:v>
                </c:pt>
                <c:pt idx="5">
                  <c:v>75</c:v>
                </c:pt>
                <c:pt idx="6">
                  <c:v>75</c:v>
                </c:pt>
                <c:pt idx="7">
                  <c:v>75</c:v>
                </c:pt>
                <c:pt idx="8">
                  <c:v>20</c:v>
                </c:pt>
                <c:pt idx="9">
                  <c:v>30</c:v>
                </c:pt>
                <c:pt idx="10">
                  <c:v>30</c:v>
                </c:pt>
                <c:pt idx="11">
                  <c:v>30</c:v>
                </c:pt>
                <c:pt idx="12">
                  <c:v>15</c:v>
                </c:pt>
                <c:pt idx="13">
                  <c:v>15</c:v>
                </c:pt>
              </c:numCache>
            </c:numRef>
          </c:val>
          <c:extLst>
            <c:ext xmlns:c16="http://schemas.microsoft.com/office/drawing/2014/chart" uri="{C3380CC4-5D6E-409C-BE32-E72D297353CC}">
              <c16:uniqueId val="{00000001-FD8C-47C0-8C99-A8870ADBEF98}"/>
            </c:ext>
          </c:extLst>
        </c:ser>
        <c:ser>
          <c:idx val="4"/>
          <c:order val="2"/>
          <c:tx>
            <c:strRef>
              <c:f>Historicals!$D$222</c:f>
              <c:strCache>
                <c:ptCount val="1"/>
                <c:pt idx="0">
                  <c:v>SHL Availablility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Historicals!$K$222:$X$222</c:f>
              <c:numCache>
                <c:formatCode>"$"#,##0_);\("$"#,##0\)</c:formatCode>
                <c:ptCount val="14"/>
                <c:pt idx="8">
                  <c:v>100</c:v>
                </c:pt>
                <c:pt idx="9">
                  <c:v>60</c:v>
                </c:pt>
                <c:pt idx="10">
                  <c:v>60</c:v>
                </c:pt>
                <c:pt idx="11">
                  <c:v>60</c:v>
                </c:pt>
                <c:pt idx="12">
                  <c:v>60</c:v>
                </c:pt>
                <c:pt idx="13">
                  <c:v>60</c:v>
                </c:pt>
              </c:numCache>
            </c:numRef>
          </c:val>
          <c:extLst>
            <c:ext xmlns:c16="http://schemas.microsoft.com/office/drawing/2014/chart" uri="{C3380CC4-5D6E-409C-BE32-E72D297353CC}">
              <c16:uniqueId val="{00000002-FD8C-47C0-8C99-A8870ADBEF98}"/>
            </c:ext>
          </c:extLst>
        </c:ser>
        <c:ser>
          <c:idx val="5"/>
          <c:order val="3"/>
          <c:tx>
            <c:strRef>
              <c:f>Historicals!$D$223</c:f>
              <c:strCache>
                <c:ptCount val="1"/>
                <c:pt idx="0">
                  <c:v>Total Liquidity</c:v>
                </c:pt>
              </c:strCache>
            </c:strRef>
          </c:tx>
          <c:spPr>
            <a:noFill/>
            <a:ln w="12700">
              <a:noFill/>
              <a:prstDash val="soli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Historicals!$K$16:$X$16</c:f>
              <c:numCache>
                <c:formatCode>mmm\-yy</c:formatCode>
                <c:ptCount val="14"/>
                <c:pt idx="0">
                  <c:v>44834</c:v>
                </c:pt>
                <c:pt idx="1">
                  <c:v>44926</c:v>
                </c:pt>
                <c:pt idx="2">
                  <c:v>45016</c:v>
                </c:pt>
                <c:pt idx="3">
                  <c:v>45107</c:v>
                </c:pt>
                <c:pt idx="4">
                  <c:v>45199</c:v>
                </c:pt>
                <c:pt idx="5">
                  <c:v>45291</c:v>
                </c:pt>
                <c:pt idx="6">
                  <c:v>45382</c:v>
                </c:pt>
                <c:pt idx="7">
                  <c:v>45473</c:v>
                </c:pt>
                <c:pt idx="8">
                  <c:v>45565</c:v>
                </c:pt>
                <c:pt idx="9">
                  <c:v>45657</c:v>
                </c:pt>
                <c:pt idx="10">
                  <c:v>45747</c:v>
                </c:pt>
                <c:pt idx="11">
                  <c:v>45838</c:v>
                </c:pt>
                <c:pt idx="12">
                  <c:v>45930</c:v>
                </c:pt>
                <c:pt idx="13">
                  <c:v>46022</c:v>
                </c:pt>
              </c:numCache>
            </c:numRef>
          </c:cat>
          <c:val>
            <c:numRef>
              <c:f>Historicals!$K$223:$X$223</c:f>
              <c:numCache>
                <c:formatCode>"$"#,##0_);\("$"#,##0\)</c:formatCode>
                <c:ptCount val="14"/>
                <c:pt idx="0">
                  <c:v>163.03100000000001</c:v>
                </c:pt>
                <c:pt idx="1">
                  <c:v>155.61599999999999</c:v>
                </c:pt>
                <c:pt idx="2">
                  <c:v>175.999</c:v>
                </c:pt>
                <c:pt idx="3">
                  <c:v>188.37299999999999</c:v>
                </c:pt>
                <c:pt idx="4">
                  <c:v>148.672</c:v>
                </c:pt>
                <c:pt idx="5">
                  <c:v>131.26499999999999</c:v>
                </c:pt>
                <c:pt idx="6">
                  <c:v>92.884</c:v>
                </c:pt>
                <c:pt idx="7">
                  <c:v>119.36500000000001</c:v>
                </c:pt>
                <c:pt idx="8">
                  <c:v>136.892</c:v>
                </c:pt>
                <c:pt idx="9">
                  <c:v>111.146</c:v>
                </c:pt>
                <c:pt idx="10">
                  <c:v>102.751</c:v>
                </c:pt>
                <c:pt idx="11">
                  <c:v>106.708</c:v>
                </c:pt>
                <c:pt idx="12">
                  <c:v>89.581999999999994</c:v>
                </c:pt>
                <c:pt idx="13">
                  <c:v>113.074</c:v>
                </c:pt>
              </c:numCache>
            </c:numRef>
          </c:val>
          <c:extLst>
            <c:ext xmlns:c16="http://schemas.microsoft.com/office/drawing/2014/chart" uri="{C3380CC4-5D6E-409C-BE32-E72D297353CC}">
              <c16:uniqueId val="{00000003-FD8C-47C0-8C99-A8870ADBEF98}"/>
            </c:ext>
          </c:extLst>
        </c:ser>
        <c:dLbls>
          <c:showLegendKey val="0"/>
          <c:showVal val="0"/>
          <c:showCatName val="0"/>
          <c:showSerName val="0"/>
          <c:showPercent val="0"/>
          <c:showBubbleSize val="0"/>
        </c:dLbls>
        <c:gapWidth val="50"/>
        <c:overlap val="100"/>
        <c:axId val="1677860927"/>
        <c:axId val="1677861407"/>
      </c:barChart>
      <c:catAx>
        <c:axId val="1677860927"/>
        <c:scaling>
          <c:orientation val="minMax"/>
        </c:scaling>
        <c:delete val="0"/>
        <c:axPos val="b"/>
        <c:numFmt formatCode="mmm\-yy" sourceLinked="1"/>
        <c:majorTickMark val="none"/>
        <c:minorTickMark val="none"/>
        <c:tickLblPos val="none"/>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1407"/>
        <c:crosses val="autoZero"/>
        <c:auto val="0"/>
        <c:lblAlgn val="ctr"/>
        <c:lblOffset val="100"/>
        <c:noMultiLvlLbl val="0"/>
      </c:catAx>
      <c:valAx>
        <c:axId val="1677861407"/>
        <c:scaling>
          <c:orientation val="minMax"/>
          <c:max val="200"/>
        </c:scaling>
        <c:delete val="0"/>
        <c:axPos val="l"/>
        <c:majorGridlines>
          <c:spPr>
            <a:ln w="9525" cap="flat" cmpd="sng" algn="ctr">
              <a:noFill/>
              <a:round/>
            </a:ln>
            <a:effectLst/>
            <a:extLst>
              <a:ext uri="{91240B29-F687-4F45-9708-019B960494DF}">
                <a14:hiddenLine xmlns:a14="http://schemas.microsoft.com/office/drawing/2010/main" w="9525" cap="flat" cmpd="sng" algn="ctr">
                  <a:solidFill>
                    <a:srgbClr val="525766">
                      <a:lumMod val="15000"/>
                      <a:lumOff val="85000"/>
                    </a:srgbClr>
                  </a:solidFill>
                  <a:round/>
                </a14:hiddenLine>
              </a:ext>
            </a:extLst>
          </c:spPr>
        </c:majorGridlines>
        <c:numFmt formatCode="&quot;$&quot;#,##0_);\(&quot;$&quot;#,##0\)" sourceLinked="1"/>
        <c:majorTickMark val="none"/>
        <c:minorTickMark val="none"/>
        <c:tickLblPos val="none"/>
        <c:spPr>
          <a:noFill/>
          <a:ln w="9525">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677860927"/>
        <c:crosses val="autoZero"/>
        <c:crossBetween val="between"/>
      </c:valAx>
      <c:spPr>
        <a:noFill/>
        <a:ln>
          <a:noFill/>
        </a:ln>
        <a:effectLst/>
      </c:spPr>
    </c:plotArea>
    <c:legend>
      <c:legendPos val="t"/>
      <c:legendEntry>
        <c:idx val="3"/>
        <c:delete val="1"/>
      </c:legendEntry>
      <c:layout>
        <c:manualLayout>
          <c:xMode val="edge"/>
          <c:yMode val="edge"/>
          <c:x val="5.8351568198395333E-3"/>
          <c:y val="2.1781410680780565E-2"/>
          <c:w val="0.50827478733890108"/>
          <c:h val="0.16730298625549689"/>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37696023164863E-2"/>
          <c:y val="0.11570849563856986"/>
          <c:w val="0.91954575639938785"/>
          <c:h val="0.75645654106673554"/>
        </c:manualLayout>
      </c:layout>
      <c:lineChart>
        <c:grouping val="standard"/>
        <c:varyColors val="0"/>
        <c:ser>
          <c:idx val="0"/>
          <c:order val="0"/>
          <c:tx>
            <c:strRef>
              <c:f>Pricing!$H$10</c:f>
              <c:strCache>
                <c:ptCount val="1"/>
                <c:pt idx="0">
                  <c:v>AUD 100m SHL Facility</c:v>
                </c:pt>
              </c:strCache>
            </c:strRef>
          </c:tx>
          <c:spPr>
            <a:ln w="28575" cap="rnd">
              <a:solidFill>
                <a:schemeClr val="accent1"/>
              </a:solidFill>
              <a:round/>
            </a:ln>
            <a:effectLst/>
          </c:spPr>
          <c:marker>
            <c:symbol val="none"/>
          </c:marker>
          <c:cat>
            <c:numRef>
              <c:f>Pricing!$D$191:$D$1153</c:f>
              <c:numCache>
                <c:formatCode>m/d/yyyy</c:formatCode>
                <c:ptCount val="963"/>
                <c:pt idx="0">
                  <c:v>45847</c:v>
                </c:pt>
                <c:pt idx="1">
                  <c:v>45846</c:v>
                </c:pt>
                <c:pt idx="2">
                  <c:v>45845</c:v>
                </c:pt>
                <c:pt idx="3">
                  <c:v>45842</c:v>
                </c:pt>
                <c:pt idx="4">
                  <c:v>45841</c:v>
                </c:pt>
                <c:pt idx="5">
                  <c:v>45840</c:v>
                </c:pt>
                <c:pt idx="6">
                  <c:v>45839</c:v>
                </c:pt>
                <c:pt idx="7">
                  <c:v>45838</c:v>
                </c:pt>
                <c:pt idx="8">
                  <c:v>45835</c:v>
                </c:pt>
                <c:pt idx="9">
                  <c:v>45834</c:v>
                </c:pt>
                <c:pt idx="10">
                  <c:v>45833</c:v>
                </c:pt>
                <c:pt idx="11">
                  <c:v>45832</c:v>
                </c:pt>
                <c:pt idx="12">
                  <c:v>45831</c:v>
                </c:pt>
                <c:pt idx="13">
                  <c:v>45828</c:v>
                </c:pt>
                <c:pt idx="14">
                  <c:v>45827</c:v>
                </c:pt>
                <c:pt idx="15">
                  <c:v>45826</c:v>
                </c:pt>
                <c:pt idx="16">
                  <c:v>45825</c:v>
                </c:pt>
                <c:pt idx="17">
                  <c:v>45824</c:v>
                </c:pt>
                <c:pt idx="18">
                  <c:v>45821</c:v>
                </c:pt>
                <c:pt idx="19">
                  <c:v>45820</c:v>
                </c:pt>
                <c:pt idx="20">
                  <c:v>45819</c:v>
                </c:pt>
                <c:pt idx="21">
                  <c:v>45818</c:v>
                </c:pt>
                <c:pt idx="22">
                  <c:v>45817</c:v>
                </c:pt>
                <c:pt idx="23">
                  <c:v>45814</c:v>
                </c:pt>
                <c:pt idx="24">
                  <c:v>45813</c:v>
                </c:pt>
                <c:pt idx="25">
                  <c:v>45812</c:v>
                </c:pt>
                <c:pt idx="26">
                  <c:v>45811</c:v>
                </c:pt>
                <c:pt idx="27">
                  <c:v>45810</c:v>
                </c:pt>
                <c:pt idx="28">
                  <c:v>45807</c:v>
                </c:pt>
                <c:pt idx="29">
                  <c:v>45806</c:v>
                </c:pt>
                <c:pt idx="30">
                  <c:v>45805</c:v>
                </c:pt>
                <c:pt idx="31">
                  <c:v>45804</c:v>
                </c:pt>
                <c:pt idx="32">
                  <c:v>45803</c:v>
                </c:pt>
                <c:pt idx="33">
                  <c:v>45800</c:v>
                </c:pt>
                <c:pt idx="34">
                  <c:v>45799</c:v>
                </c:pt>
                <c:pt idx="35">
                  <c:v>45798</c:v>
                </c:pt>
                <c:pt idx="36">
                  <c:v>45797</c:v>
                </c:pt>
                <c:pt idx="37">
                  <c:v>45796</c:v>
                </c:pt>
                <c:pt idx="38">
                  <c:v>45793</c:v>
                </c:pt>
                <c:pt idx="39">
                  <c:v>45792</c:v>
                </c:pt>
                <c:pt idx="40">
                  <c:v>45791</c:v>
                </c:pt>
                <c:pt idx="41">
                  <c:v>45790</c:v>
                </c:pt>
                <c:pt idx="42">
                  <c:v>45789</c:v>
                </c:pt>
                <c:pt idx="43">
                  <c:v>45786</c:v>
                </c:pt>
                <c:pt idx="44">
                  <c:v>45785</c:v>
                </c:pt>
                <c:pt idx="45">
                  <c:v>45784</c:v>
                </c:pt>
                <c:pt idx="46">
                  <c:v>45783</c:v>
                </c:pt>
                <c:pt idx="47">
                  <c:v>45782</c:v>
                </c:pt>
                <c:pt idx="48">
                  <c:v>45779</c:v>
                </c:pt>
                <c:pt idx="49">
                  <c:v>45778</c:v>
                </c:pt>
                <c:pt idx="50">
                  <c:v>45777</c:v>
                </c:pt>
                <c:pt idx="51">
                  <c:v>45776</c:v>
                </c:pt>
                <c:pt idx="52">
                  <c:v>45775</c:v>
                </c:pt>
                <c:pt idx="53">
                  <c:v>45772</c:v>
                </c:pt>
                <c:pt idx="54">
                  <c:v>45771</c:v>
                </c:pt>
                <c:pt idx="55">
                  <c:v>45770</c:v>
                </c:pt>
                <c:pt idx="56">
                  <c:v>45769</c:v>
                </c:pt>
                <c:pt idx="57">
                  <c:v>45768</c:v>
                </c:pt>
                <c:pt idx="58">
                  <c:v>45765</c:v>
                </c:pt>
                <c:pt idx="59">
                  <c:v>45764</c:v>
                </c:pt>
                <c:pt idx="60">
                  <c:v>45763</c:v>
                </c:pt>
                <c:pt idx="61">
                  <c:v>45762</c:v>
                </c:pt>
                <c:pt idx="62">
                  <c:v>45761</c:v>
                </c:pt>
                <c:pt idx="63">
                  <c:v>45758</c:v>
                </c:pt>
                <c:pt idx="64">
                  <c:v>45757</c:v>
                </c:pt>
                <c:pt idx="65">
                  <c:v>45756</c:v>
                </c:pt>
                <c:pt idx="66">
                  <c:v>45755</c:v>
                </c:pt>
                <c:pt idx="67">
                  <c:v>45754</c:v>
                </c:pt>
                <c:pt idx="68">
                  <c:v>45751</c:v>
                </c:pt>
                <c:pt idx="69">
                  <c:v>45750</c:v>
                </c:pt>
                <c:pt idx="70">
                  <c:v>45749</c:v>
                </c:pt>
                <c:pt idx="71">
                  <c:v>45748</c:v>
                </c:pt>
                <c:pt idx="72">
                  <c:v>45747</c:v>
                </c:pt>
                <c:pt idx="73">
                  <c:v>45744</c:v>
                </c:pt>
                <c:pt idx="74">
                  <c:v>45743</c:v>
                </c:pt>
                <c:pt idx="75">
                  <c:v>45742</c:v>
                </c:pt>
                <c:pt idx="76">
                  <c:v>45741</c:v>
                </c:pt>
                <c:pt idx="77">
                  <c:v>45740</c:v>
                </c:pt>
                <c:pt idx="78">
                  <c:v>45737</c:v>
                </c:pt>
                <c:pt idx="79">
                  <c:v>45736</c:v>
                </c:pt>
                <c:pt idx="80">
                  <c:v>45735</c:v>
                </c:pt>
                <c:pt idx="81">
                  <c:v>45734</c:v>
                </c:pt>
                <c:pt idx="82">
                  <c:v>45733</c:v>
                </c:pt>
                <c:pt idx="83">
                  <c:v>45730</c:v>
                </c:pt>
                <c:pt idx="84">
                  <c:v>45729</c:v>
                </c:pt>
                <c:pt idx="85">
                  <c:v>45728</c:v>
                </c:pt>
                <c:pt idx="86">
                  <c:v>45727</c:v>
                </c:pt>
                <c:pt idx="87">
                  <c:v>45726</c:v>
                </c:pt>
                <c:pt idx="88">
                  <c:v>45723</c:v>
                </c:pt>
                <c:pt idx="89">
                  <c:v>45722</c:v>
                </c:pt>
                <c:pt idx="90">
                  <c:v>45721</c:v>
                </c:pt>
                <c:pt idx="91">
                  <c:v>45720</c:v>
                </c:pt>
                <c:pt idx="92">
                  <c:v>45719</c:v>
                </c:pt>
                <c:pt idx="93">
                  <c:v>45716</c:v>
                </c:pt>
                <c:pt idx="94">
                  <c:v>45715</c:v>
                </c:pt>
                <c:pt idx="95">
                  <c:v>45714</c:v>
                </c:pt>
                <c:pt idx="96">
                  <c:v>45713</c:v>
                </c:pt>
                <c:pt idx="97">
                  <c:v>45712</c:v>
                </c:pt>
                <c:pt idx="98">
                  <c:v>45709</c:v>
                </c:pt>
                <c:pt idx="99">
                  <c:v>45708</c:v>
                </c:pt>
                <c:pt idx="100">
                  <c:v>45707</c:v>
                </c:pt>
                <c:pt idx="101">
                  <c:v>45706</c:v>
                </c:pt>
                <c:pt idx="102">
                  <c:v>45705</c:v>
                </c:pt>
                <c:pt idx="103">
                  <c:v>45702</c:v>
                </c:pt>
                <c:pt idx="104">
                  <c:v>45701</c:v>
                </c:pt>
                <c:pt idx="105">
                  <c:v>45700</c:v>
                </c:pt>
                <c:pt idx="106">
                  <c:v>45699</c:v>
                </c:pt>
                <c:pt idx="107">
                  <c:v>45698</c:v>
                </c:pt>
                <c:pt idx="108">
                  <c:v>45695</c:v>
                </c:pt>
                <c:pt idx="109">
                  <c:v>45694</c:v>
                </c:pt>
                <c:pt idx="110">
                  <c:v>45693</c:v>
                </c:pt>
                <c:pt idx="111">
                  <c:v>45692</c:v>
                </c:pt>
                <c:pt idx="112">
                  <c:v>45691</c:v>
                </c:pt>
                <c:pt idx="113">
                  <c:v>45688</c:v>
                </c:pt>
                <c:pt idx="114">
                  <c:v>45687</c:v>
                </c:pt>
                <c:pt idx="115">
                  <c:v>45686</c:v>
                </c:pt>
                <c:pt idx="116">
                  <c:v>45685</c:v>
                </c:pt>
                <c:pt idx="117">
                  <c:v>45684</c:v>
                </c:pt>
                <c:pt idx="118">
                  <c:v>45681</c:v>
                </c:pt>
                <c:pt idx="119">
                  <c:v>45680</c:v>
                </c:pt>
                <c:pt idx="120">
                  <c:v>45679</c:v>
                </c:pt>
                <c:pt idx="121">
                  <c:v>45678</c:v>
                </c:pt>
                <c:pt idx="122">
                  <c:v>45677</c:v>
                </c:pt>
                <c:pt idx="123">
                  <c:v>45674</c:v>
                </c:pt>
                <c:pt idx="124">
                  <c:v>45673</c:v>
                </c:pt>
                <c:pt idx="125">
                  <c:v>45672</c:v>
                </c:pt>
                <c:pt idx="126">
                  <c:v>45671</c:v>
                </c:pt>
                <c:pt idx="127">
                  <c:v>45670</c:v>
                </c:pt>
                <c:pt idx="128">
                  <c:v>45667</c:v>
                </c:pt>
                <c:pt idx="129">
                  <c:v>45666</c:v>
                </c:pt>
                <c:pt idx="130">
                  <c:v>45665</c:v>
                </c:pt>
                <c:pt idx="131">
                  <c:v>45664</c:v>
                </c:pt>
                <c:pt idx="132">
                  <c:v>45663</c:v>
                </c:pt>
                <c:pt idx="133">
                  <c:v>45660</c:v>
                </c:pt>
                <c:pt idx="134">
                  <c:v>45659</c:v>
                </c:pt>
                <c:pt idx="135">
                  <c:v>45658</c:v>
                </c:pt>
                <c:pt idx="136">
                  <c:v>45657</c:v>
                </c:pt>
                <c:pt idx="137">
                  <c:v>45656</c:v>
                </c:pt>
                <c:pt idx="138">
                  <c:v>45653</c:v>
                </c:pt>
                <c:pt idx="139">
                  <c:v>45652</c:v>
                </c:pt>
                <c:pt idx="140">
                  <c:v>45651</c:v>
                </c:pt>
                <c:pt idx="141">
                  <c:v>45650</c:v>
                </c:pt>
                <c:pt idx="142">
                  <c:v>45649</c:v>
                </c:pt>
                <c:pt idx="143">
                  <c:v>45646</c:v>
                </c:pt>
                <c:pt idx="144">
                  <c:v>45645</c:v>
                </c:pt>
                <c:pt idx="145">
                  <c:v>45644</c:v>
                </c:pt>
                <c:pt idx="146">
                  <c:v>45643</c:v>
                </c:pt>
                <c:pt idx="147">
                  <c:v>45642</c:v>
                </c:pt>
                <c:pt idx="148">
                  <c:v>45639</c:v>
                </c:pt>
                <c:pt idx="149">
                  <c:v>45638</c:v>
                </c:pt>
                <c:pt idx="150">
                  <c:v>45637</c:v>
                </c:pt>
                <c:pt idx="151">
                  <c:v>45636</c:v>
                </c:pt>
                <c:pt idx="152">
                  <c:v>45635</c:v>
                </c:pt>
                <c:pt idx="153">
                  <c:v>45632</c:v>
                </c:pt>
                <c:pt idx="154">
                  <c:v>45631</c:v>
                </c:pt>
                <c:pt idx="155">
                  <c:v>45630</c:v>
                </c:pt>
                <c:pt idx="156">
                  <c:v>45629</c:v>
                </c:pt>
                <c:pt idx="157">
                  <c:v>45628</c:v>
                </c:pt>
                <c:pt idx="158">
                  <c:v>45625</c:v>
                </c:pt>
                <c:pt idx="159">
                  <c:v>45624</c:v>
                </c:pt>
                <c:pt idx="160">
                  <c:v>45623</c:v>
                </c:pt>
                <c:pt idx="161">
                  <c:v>45622</c:v>
                </c:pt>
                <c:pt idx="162">
                  <c:v>45621</c:v>
                </c:pt>
                <c:pt idx="163">
                  <c:v>45618</c:v>
                </c:pt>
                <c:pt idx="164">
                  <c:v>45617</c:v>
                </c:pt>
                <c:pt idx="165">
                  <c:v>45616</c:v>
                </c:pt>
                <c:pt idx="166">
                  <c:v>45615</c:v>
                </c:pt>
                <c:pt idx="167">
                  <c:v>45614</c:v>
                </c:pt>
                <c:pt idx="168">
                  <c:v>45611</c:v>
                </c:pt>
                <c:pt idx="169">
                  <c:v>45610</c:v>
                </c:pt>
                <c:pt idx="170">
                  <c:v>45609</c:v>
                </c:pt>
                <c:pt idx="171">
                  <c:v>45608</c:v>
                </c:pt>
                <c:pt idx="172">
                  <c:v>45607</c:v>
                </c:pt>
                <c:pt idx="173">
                  <c:v>45604</c:v>
                </c:pt>
                <c:pt idx="174">
                  <c:v>45603</c:v>
                </c:pt>
                <c:pt idx="175">
                  <c:v>45602</c:v>
                </c:pt>
                <c:pt idx="176">
                  <c:v>45601</c:v>
                </c:pt>
                <c:pt idx="177">
                  <c:v>45600</c:v>
                </c:pt>
                <c:pt idx="178">
                  <c:v>45597</c:v>
                </c:pt>
                <c:pt idx="179">
                  <c:v>45596</c:v>
                </c:pt>
                <c:pt idx="180">
                  <c:v>45595</c:v>
                </c:pt>
                <c:pt idx="181">
                  <c:v>45594</c:v>
                </c:pt>
                <c:pt idx="182">
                  <c:v>45593</c:v>
                </c:pt>
                <c:pt idx="183">
                  <c:v>45590</c:v>
                </c:pt>
                <c:pt idx="184">
                  <c:v>45589</c:v>
                </c:pt>
                <c:pt idx="185">
                  <c:v>45588</c:v>
                </c:pt>
                <c:pt idx="186">
                  <c:v>45587</c:v>
                </c:pt>
                <c:pt idx="187">
                  <c:v>45586</c:v>
                </c:pt>
                <c:pt idx="188">
                  <c:v>45583</c:v>
                </c:pt>
                <c:pt idx="189">
                  <c:v>45582</c:v>
                </c:pt>
                <c:pt idx="190">
                  <c:v>45581</c:v>
                </c:pt>
                <c:pt idx="191">
                  <c:v>45580</c:v>
                </c:pt>
                <c:pt idx="192">
                  <c:v>45579</c:v>
                </c:pt>
                <c:pt idx="193">
                  <c:v>45576</c:v>
                </c:pt>
                <c:pt idx="194">
                  <c:v>45575</c:v>
                </c:pt>
                <c:pt idx="195">
                  <c:v>45574</c:v>
                </c:pt>
                <c:pt idx="196">
                  <c:v>45573</c:v>
                </c:pt>
                <c:pt idx="197">
                  <c:v>45572</c:v>
                </c:pt>
                <c:pt idx="198">
                  <c:v>45569</c:v>
                </c:pt>
                <c:pt idx="199">
                  <c:v>45568</c:v>
                </c:pt>
                <c:pt idx="200">
                  <c:v>45567</c:v>
                </c:pt>
                <c:pt idx="201">
                  <c:v>45566</c:v>
                </c:pt>
                <c:pt idx="202">
                  <c:v>45565</c:v>
                </c:pt>
                <c:pt idx="203">
                  <c:v>45562</c:v>
                </c:pt>
                <c:pt idx="204">
                  <c:v>45561</c:v>
                </c:pt>
                <c:pt idx="205">
                  <c:v>45560</c:v>
                </c:pt>
                <c:pt idx="206">
                  <c:v>45559</c:v>
                </c:pt>
                <c:pt idx="207">
                  <c:v>45558</c:v>
                </c:pt>
                <c:pt idx="208">
                  <c:v>45555</c:v>
                </c:pt>
                <c:pt idx="209">
                  <c:v>45554</c:v>
                </c:pt>
                <c:pt idx="210">
                  <c:v>45553</c:v>
                </c:pt>
                <c:pt idx="211">
                  <c:v>45552</c:v>
                </c:pt>
                <c:pt idx="212">
                  <c:v>45551</c:v>
                </c:pt>
                <c:pt idx="213">
                  <c:v>45548</c:v>
                </c:pt>
                <c:pt idx="214">
                  <c:v>45547</c:v>
                </c:pt>
                <c:pt idx="215">
                  <c:v>45546</c:v>
                </c:pt>
                <c:pt idx="216">
                  <c:v>45545</c:v>
                </c:pt>
                <c:pt idx="217">
                  <c:v>45544</c:v>
                </c:pt>
                <c:pt idx="218">
                  <c:v>45541</c:v>
                </c:pt>
                <c:pt idx="219">
                  <c:v>45540</c:v>
                </c:pt>
                <c:pt idx="220">
                  <c:v>45539</c:v>
                </c:pt>
                <c:pt idx="221">
                  <c:v>45538</c:v>
                </c:pt>
                <c:pt idx="222">
                  <c:v>45537</c:v>
                </c:pt>
                <c:pt idx="223">
                  <c:v>45534</c:v>
                </c:pt>
                <c:pt idx="224">
                  <c:v>45533</c:v>
                </c:pt>
                <c:pt idx="225">
                  <c:v>45532</c:v>
                </c:pt>
                <c:pt idx="226">
                  <c:v>45531</c:v>
                </c:pt>
                <c:pt idx="227">
                  <c:v>45530</c:v>
                </c:pt>
                <c:pt idx="228">
                  <c:v>45527</c:v>
                </c:pt>
                <c:pt idx="229">
                  <c:v>45526</c:v>
                </c:pt>
                <c:pt idx="230">
                  <c:v>45525</c:v>
                </c:pt>
                <c:pt idx="231">
                  <c:v>45524</c:v>
                </c:pt>
                <c:pt idx="232">
                  <c:v>45523</c:v>
                </c:pt>
                <c:pt idx="233">
                  <c:v>45520</c:v>
                </c:pt>
                <c:pt idx="234">
                  <c:v>45519</c:v>
                </c:pt>
                <c:pt idx="235">
                  <c:v>45518</c:v>
                </c:pt>
                <c:pt idx="236">
                  <c:v>45517</c:v>
                </c:pt>
                <c:pt idx="237">
                  <c:v>45516</c:v>
                </c:pt>
                <c:pt idx="238">
                  <c:v>45513</c:v>
                </c:pt>
                <c:pt idx="239">
                  <c:v>45512</c:v>
                </c:pt>
                <c:pt idx="240">
                  <c:v>45511</c:v>
                </c:pt>
                <c:pt idx="241">
                  <c:v>45510</c:v>
                </c:pt>
                <c:pt idx="242">
                  <c:v>45509</c:v>
                </c:pt>
                <c:pt idx="243">
                  <c:v>45506</c:v>
                </c:pt>
                <c:pt idx="244">
                  <c:v>45505</c:v>
                </c:pt>
                <c:pt idx="245">
                  <c:v>45504</c:v>
                </c:pt>
                <c:pt idx="246">
                  <c:v>45503</c:v>
                </c:pt>
                <c:pt idx="247">
                  <c:v>45502</c:v>
                </c:pt>
                <c:pt idx="248">
                  <c:v>45499</c:v>
                </c:pt>
                <c:pt idx="249">
                  <c:v>45498</c:v>
                </c:pt>
                <c:pt idx="250">
                  <c:v>45497</c:v>
                </c:pt>
                <c:pt idx="251">
                  <c:v>45496</c:v>
                </c:pt>
                <c:pt idx="252">
                  <c:v>45495</c:v>
                </c:pt>
                <c:pt idx="253">
                  <c:v>45492</c:v>
                </c:pt>
                <c:pt idx="254">
                  <c:v>45491</c:v>
                </c:pt>
                <c:pt idx="255">
                  <c:v>45490</c:v>
                </c:pt>
                <c:pt idx="256">
                  <c:v>45489</c:v>
                </c:pt>
                <c:pt idx="257">
                  <c:v>45488</c:v>
                </c:pt>
                <c:pt idx="258">
                  <c:v>45485</c:v>
                </c:pt>
                <c:pt idx="259">
                  <c:v>45484</c:v>
                </c:pt>
                <c:pt idx="260">
                  <c:v>45483</c:v>
                </c:pt>
                <c:pt idx="261">
                  <c:v>45482</c:v>
                </c:pt>
                <c:pt idx="262">
                  <c:v>45481</c:v>
                </c:pt>
                <c:pt idx="263">
                  <c:v>45478</c:v>
                </c:pt>
                <c:pt idx="264">
                  <c:v>45477</c:v>
                </c:pt>
                <c:pt idx="265">
                  <c:v>45476</c:v>
                </c:pt>
                <c:pt idx="266">
                  <c:v>45475</c:v>
                </c:pt>
                <c:pt idx="267">
                  <c:v>45474</c:v>
                </c:pt>
                <c:pt idx="268">
                  <c:v>45471</c:v>
                </c:pt>
                <c:pt idx="269">
                  <c:v>45470</c:v>
                </c:pt>
                <c:pt idx="270">
                  <c:v>45469</c:v>
                </c:pt>
                <c:pt idx="271">
                  <c:v>45468</c:v>
                </c:pt>
                <c:pt idx="272">
                  <c:v>45467</c:v>
                </c:pt>
                <c:pt idx="273">
                  <c:v>45464</c:v>
                </c:pt>
                <c:pt idx="274">
                  <c:v>45463</c:v>
                </c:pt>
                <c:pt idx="275">
                  <c:v>45462</c:v>
                </c:pt>
                <c:pt idx="276">
                  <c:v>45461</c:v>
                </c:pt>
                <c:pt idx="277">
                  <c:v>45460</c:v>
                </c:pt>
                <c:pt idx="278">
                  <c:v>45457</c:v>
                </c:pt>
                <c:pt idx="279">
                  <c:v>45456</c:v>
                </c:pt>
                <c:pt idx="280">
                  <c:v>45455</c:v>
                </c:pt>
                <c:pt idx="281">
                  <c:v>45454</c:v>
                </c:pt>
                <c:pt idx="282">
                  <c:v>45453</c:v>
                </c:pt>
                <c:pt idx="283">
                  <c:v>45450</c:v>
                </c:pt>
                <c:pt idx="284">
                  <c:v>45449</c:v>
                </c:pt>
                <c:pt idx="285">
                  <c:v>45448</c:v>
                </c:pt>
                <c:pt idx="286">
                  <c:v>45447</c:v>
                </c:pt>
                <c:pt idx="287">
                  <c:v>45446</c:v>
                </c:pt>
                <c:pt idx="288">
                  <c:v>45443</c:v>
                </c:pt>
                <c:pt idx="289">
                  <c:v>45442</c:v>
                </c:pt>
                <c:pt idx="290">
                  <c:v>45441</c:v>
                </c:pt>
                <c:pt idx="291">
                  <c:v>45440</c:v>
                </c:pt>
                <c:pt idx="292">
                  <c:v>45439</c:v>
                </c:pt>
                <c:pt idx="293">
                  <c:v>45436</c:v>
                </c:pt>
                <c:pt idx="294">
                  <c:v>45435</c:v>
                </c:pt>
                <c:pt idx="295">
                  <c:v>45434</c:v>
                </c:pt>
                <c:pt idx="296">
                  <c:v>45433</c:v>
                </c:pt>
                <c:pt idx="297">
                  <c:v>45432</c:v>
                </c:pt>
                <c:pt idx="298">
                  <c:v>45429</c:v>
                </c:pt>
                <c:pt idx="299">
                  <c:v>45428</c:v>
                </c:pt>
                <c:pt idx="300">
                  <c:v>45427</c:v>
                </c:pt>
                <c:pt idx="301">
                  <c:v>45426</c:v>
                </c:pt>
                <c:pt idx="302">
                  <c:v>45425</c:v>
                </c:pt>
                <c:pt idx="303">
                  <c:v>45422</c:v>
                </c:pt>
                <c:pt idx="304">
                  <c:v>45421</c:v>
                </c:pt>
                <c:pt idx="305">
                  <c:v>45420</c:v>
                </c:pt>
                <c:pt idx="306">
                  <c:v>45419</c:v>
                </c:pt>
                <c:pt idx="307">
                  <c:v>45418</c:v>
                </c:pt>
                <c:pt idx="308">
                  <c:v>45415</c:v>
                </c:pt>
                <c:pt idx="309">
                  <c:v>45414</c:v>
                </c:pt>
                <c:pt idx="310">
                  <c:v>45413</c:v>
                </c:pt>
                <c:pt idx="311">
                  <c:v>45412</c:v>
                </c:pt>
                <c:pt idx="312">
                  <c:v>45411</c:v>
                </c:pt>
                <c:pt idx="313">
                  <c:v>45408</c:v>
                </c:pt>
                <c:pt idx="314">
                  <c:v>45407</c:v>
                </c:pt>
                <c:pt idx="315">
                  <c:v>45406</c:v>
                </c:pt>
                <c:pt idx="316">
                  <c:v>45405</c:v>
                </c:pt>
                <c:pt idx="317">
                  <c:v>45404</c:v>
                </c:pt>
                <c:pt idx="318">
                  <c:v>45401</c:v>
                </c:pt>
                <c:pt idx="319">
                  <c:v>45400</c:v>
                </c:pt>
                <c:pt idx="320">
                  <c:v>45399</c:v>
                </c:pt>
                <c:pt idx="321">
                  <c:v>45398</c:v>
                </c:pt>
                <c:pt idx="322">
                  <c:v>45397</c:v>
                </c:pt>
                <c:pt idx="323">
                  <c:v>45394</c:v>
                </c:pt>
                <c:pt idx="324">
                  <c:v>45393</c:v>
                </c:pt>
                <c:pt idx="325">
                  <c:v>45392</c:v>
                </c:pt>
                <c:pt idx="326">
                  <c:v>45391</c:v>
                </c:pt>
                <c:pt idx="327">
                  <c:v>45390</c:v>
                </c:pt>
                <c:pt idx="328">
                  <c:v>45387</c:v>
                </c:pt>
                <c:pt idx="329">
                  <c:v>45386</c:v>
                </c:pt>
                <c:pt idx="330">
                  <c:v>45385</c:v>
                </c:pt>
                <c:pt idx="331">
                  <c:v>45384</c:v>
                </c:pt>
                <c:pt idx="332">
                  <c:v>45383</c:v>
                </c:pt>
                <c:pt idx="333">
                  <c:v>45380</c:v>
                </c:pt>
                <c:pt idx="334">
                  <c:v>45379</c:v>
                </c:pt>
                <c:pt idx="335">
                  <c:v>45378</c:v>
                </c:pt>
                <c:pt idx="336">
                  <c:v>45377</c:v>
                </c:pt>
                <c:pt idx="337">
                  <c:v>45376</c:v>
                </c:pt>
                <c:pt idx="338">
                  <c:v>45373</c:v>
                </c:pt>
                <c:pt idx="339">
                  <c:v>45372</c:v>
                </c:pt>
                <c:pt idx="340">
                  <c:v>45371</c:v>
                </c:pt>
                <c:pt idx="341">
                  <c:v>45370</c:v>
                </c:pt>
                <c:pt idx="342">
                  <c:v>45369</c:v>
                </c:pt>
                <c:pt idx="343">
                  <c:v>45366</c:v>
                </c:pt>
                <c:pt idx="344">
                  <c:v>45365</c:v>
                </c:pt>
                <c:pt idx="345">
                  <c:v>45364</c:v>
                </c:pt>
                <c:pt idx="346">
                  <c:v>45363</c:v>
                </c:pt>
                <c:pt idx="347">
                  <c:v>45362</c:v>
                </c:pt>
                <c:pt idx="348">
                  <c:v>45359</c:v>
                </c:pt>
                <c:pt idx="349">
                  <c:v>45358</c:v>
                </c:pt>
                <c:pt idx="350">
                  <c:v>45357</c:v>
                </c:pt>
                <c:pt idx="351">
                  <c:v>45356</c:v>
                </c:pt>
                <c:pt idx="352">
                  <c:v>45355</c:v>
                </c:pt>
                <c:pt idx="353">
                  <c:v>45352</c:v>
                </c:pt>
                <c:pt idx="354">
                  <c:v>45351</c:v>
                </c:pt>
                <c:pt idx="355">
                  <c:v>45350</c:v>
                </c:pt>
                <c:pt idx="356">
                  <c:v>45349</c:v>
                </c:pt>
                <c:pt idx="357">
                  <c:v>45348</c:v>
                </c:pt>
                <c:pt idx="358">
                  <c:v>45345</c:v>
                </c:pt>
                <c:pt idx="359">
                  <c:v>45344</c:v>
                </c:pt>
                <c:pt idx="360">
                  <c:v>45343</c:v>
                </c:pt>
                <c:pt idx="361">
                  <c:v>45342</c:v>
                </c:pt>
                <c:pt idx="362">
                  <c:v>45341</c:v>
                </c:pt>
                <c:pt idx="363">
                  <c:v>45338</c:v>
                </c:pt>
                <c:pt idx="364">
                  <c:v>45337</c:v>
                </c:pt>
                <c:pt idx="365">
                  <c:v>45336</c:v>
                </c:pt>
                <c:pt idx="366">
                  <c:v>45335</c:v>
                </c:pt>
                <c:pt idx="367">
                  <c:v>45334</c:v>
                </c:pt>
                <c:pt idx="368">
                  <c:v>45331</c:v>
                </c:pt>
                <c:pt idx="369">
                  <c:v>45330</c:v>
                </c:pt>
                <c:pt idx="370">
                  <c:v>45329</c:v>
                </c:pt>
                <c:pt idx="371">
                  <c:v>45328</c:v>
                </c:pt>
                <c:pt idx="372">
                  <c:v>45327</c:v>
                </c:pt>
                <c:pt idx="373">
                  <c:v>45324</c:v>
                </c:pt>
                <c:pt idx="374">
                  <c:v>45323</c:v>
                </c:pt>
                <c:pt idx="375">
                  <c:v>45322</c:v>
                </c:pt>
                <c:pt idx="376">
                  <c:v>45321</c:v>
                </c:pt>
                <c:pt idx="377">
                  <c:v>45320</c:v>
                </c:pt>
                <c:pt idx="378">
                  <c:v>45317</c:v>
                </c:pt>
                <c:pt idx="379">
                  <c:v>45316</c:v>
                </c:pt>
                <c:pt idx="380">
                  <c:v>45315</c:v>
                </c:pt>
                <c:pt idx="381">
                  <c:v>45314</c:v>
                </c:pt>
                <c:pt idx="382">
                  <c:v>45313</c:v>
                </c:pt>
                <c:pt idx="383">
                  <c:v>45310</c:v>
                </c:pt>
                <c:pt idx="384">
                  <c:v>45309</c:v>
                </c:pt>
                <c:pt idx="385">
                  <c:v>45308</c:v>
                </c:pt>
                <c:pt idx="386">
                  <c:v>45307</c:v>
                </c:pt>
                <c:pt idx="387">
                  <c:v>45306</c:v>
                </c:pt>
                <c:pt idx="388">
                  <c:v>45303</c:v>
                </c:pt>
                <c:pt idx="389">
                  <c:v>45302</c:v>
                </c:pt>
                <c:pt idx="390">
                  <c:v>45301</c:v>
                </c:pt>
                <c:pt idx="391">
                  <c:v>45300</c:v>
                </c:pt>
                <c:pt idx="392">
                  <c:v>45299</c:v>
                </c:pt>
                <c:pt idx="393">
                  <c:v>45296</c:v>
                </c:pt>
                <c:pt idx="394">
                  <c:v>45295</c:v>
                </c:pt>
                <c:pt idx="395">
                  <c:v>45294</c:v>
                </c:pt>
                <c:pt idx="396">
                  <c:v>45293</c:v>
                </c:pt>
                <c:pt idx="397">
                  <c:v>45292</c:v>
                </c:pt>
                <c:pt idx="398">
                  <c:v>45289</c:v>
                </c:pt>
                <c:pt idx="399">
                  <c:v>45288</c:v>
                </c:pt>
                <c:pt idx="400">
                  <c:v>45287</c:v>
                </c:pt>
                <c:pt idx="401">
                  <c:v>45286</c:v>
                </c:pt>
                <c:pt idx="402">
                  <c:v>45285</c:v>
                </c:pt>
                <c:pt idx="403">
                  <c:v>45282</c:v>
                </c:pt>
                <c:pt idx="404">
                  <c:v>45281</c:v>
                </c:pt>
                <c:pt idx="405">
                  <c:v>45280</c:v>
                </c:pt>
                <c:pt idx="406">
                  <c:v>45279</c:v>
                </c:pt>
                <c:pt idx="407">
                  <c:v>45278</c:v>
                </c:pt>
                <c:pt idx="408">
                  <c:v>45275</c:v>
                </c:pt>
                <c:pt idx="409">
                  <c:v>45274</c:v>
                </c:pt>
                <c:pt idx="410">
                  <c:v>45273</c:v>
                </c:pt>
                <c:pt idx="411">
                  <c:v>45272</c:v>
                </c:pt>
                <c:pt idx="412">
                  <c:v>45271</c:v>
                </c:pt>
                <c:pt idx="413">
                  <c:v>45268</c:v>
                </c:pt>
                <c:pt idx="414">
                  <c:v>45267</c:v>
                </c:pt>
                <c:pt idx="415">
                  <c:v>45266</c:v>
                </c:pt>
                <c:pt idx="416">
                  <c:v>45265</c:v>
                </c:pt>
                <c:pt idx="417">
                  <c:v>45264</c:v>
                </c:pt>
                <c:pt idx="418">
                  <c:v>45261</c:v>
                </c:pt>
                <c:pt idx="419">
                  <c:v>45260</c:v>
                </c:pt>
                <c:pt idx="420">
                  <c:v>45259</c:v>
                </c:pt>
                <c:pt idx="421">
                  <c:v>45258</c:v>
                </c:pt>
                <c:pt idx="422">
                  <c:v>45257</c:v>
                </c:pt>
                <c:pt idx="423">
                  <c:v>45254</c:v>
                </c:pt>
                <c:pt idx="424">
                  <c:v>45253</c:v>
                </c:pt>
                <c:pt idx="425">
                  <c:v>45252</c:v>
                </c:pt>
                <c:pt idx="426">
                  <c:v>45251</c:v>
                </c:pt>
                <c:pt idx="427">
                  <c:v>45250</c:v>
                </c:pt>
                <c:pt idx="428">
                  <c:v>45247</c:v>
                </c:pt>
                <c:pt idx="429">
                  <c:v>45246</c:v>
                </c:pt>
                <c:pt idx="430">
                  <c:v>45245</c:v>
                </c:pt>
                <c:pt idx="431">
                  <c:v>45244</c:v>
                </c:pt>
                <c:pt idx="432">
                  <c:v>45243</c:v>
                </c:pt>
                <c:pt idx="433">
                  <c:v>45240</c:v>
                </c:pt>
                <c:pt idx="434">
                  <c:v>45239</c:v>
                </c:pt>
                <c:pt idx="435">
                  <c:v>45238</c:v>
                </c:pt>
                <c:pt idx="436">
                  <c:v>45237</c:v>
                </c:pt>
                <c:pt idx="437">
                  <c:v>45236</c:v>
                </c:pt>
                <c:pt idx="438">
                  <c:v>45233</c:v>
                </c:pt>
                <c:pt idx="439">
                  <c:v>45232</c:v>
                </c:pt>
                <c:pt idx="440">
                  <c:v>45231</c:v>
                </c:pt>
                <c:pt idx="441">
                  <c:v>45230</c:v>
                </c:pt>
                <c:pt idx="442">
                  <c:v>45229</c:v>
                </c:pt>
                <c:pt idx="443">
                  <c:v>45226</c:v>
                </c:pt>
                <c:pt idx="444">
                  <c:v>45225</c:v>
                </c:pt>
                <c:pt idx="445">
                  <c:v>45224</c:v>
                </c:pt>
                <c:pt idx="446">
                  <c:v>45223</c:v>
                </c:pt>
                <c:pt idx="447">
                  <c:v>45222</c:v>
                </c:pt>
                <c:pt idx="448">
                  <c:v>45219</c:v>
                </c:pt>
                <c:pt idx="449">
                  <c:v>45218</c:v>
                </c:pt>
                <c:pt idx="450">
                  <c:v>45217</c:v>
                </c:pt>
                <c:pt idx="451">
                  <c:v>45216</c:v>
                </c:pt>
                <c:pt idx="452">
                  <c:v>45215</c:v>
                </c:pt>
                <c:pt idx="453">
                  <c:v>45212</c:v>
                </c:pt>
                <c:pt idx="454">
                  <c:v>45211</c:v>
                </c:pt>
                <c:pt idx="455">
                  <c:v>45210</c:v>
                </c:pt>
                <c:pt idx="456">
                  <c:v>45209</c:v>
                </c:pt>
                <c:pt idx="457">
                  <c:v>45208</c:v>
                </c:pt>
                <c:pt idx="458">
                  <c:v>45205</c:v>
                </c:pt>
                <c:pt idx="459">
                  <c:v>45204</c:v>
                </c:pt>
                <c:pt idx="460">
                  <c:v>45203</c:v>
                </c:pt>
                <c:pt idx="461">
                  <c:v>45202</c:v>
                </c:pt>
                <c:pt idx="462">
                  <c:v>45201</c:v>
                </c:pt>
                <c:pt idx="463">
                  <c:v>45198</c:v>
                </c:pt>
                <c:pt idx="464">
                  <c:v>45197</c:v>
                </c:pt>
                <c:pt idx="465">
                  <c:v>45196</c:v>
                </c:pt>
                <c:pt idx="466">
                  <c:v>45195</c:v>
                </c:pt>
                <c:pt idx="467">
                  <c:v>45194</c:v>
                </c:pt>
                <c:pt idx="468">
                  <c:v>45191</c:v>
                </c:pt>
                <c:pt idx="469">
                  <c:v>45190</c:v>
                </c:pt>
                <c:pt idx="470">
                  <c:v>45189</c:v>
                </c:pt>
                <c:pt idx="471">
                  <c:v>45188</c:v>
                </c:pt>
                <c:pt idx="472">
                  <c:v>45187</c:v>
                </c:pt>
                <c:pt idx="473">
                  <c:v>45184</c:v>
                </c:pt>
                <c:pt idx="474">
                  <c:v>45183</c:v>
                </c:pt>
                <c:pt idx="475">
                  <c:v>45182</c:v>
                </c:pt>
                <c:pt idx="476">
                  <c:v>45181</c:v>
                </c:pt>
                <c:pt idx="477">
                  <c:v>45180</c:v>
                </c:pt>
                <c:pt idx="478">
                  <c:v>45177</c:v>
                </c:pt>
                <c:pt idx="479">
                  <c:v>45176</c:v>
                </c:pt>
                <c:pt idx="480">
                  <c:v>45175</c:v>
                </c:pt>
                <c:pt idx="481">
                  <c:v>45174</c:v>
                </c:pt>
                <c:pt idx="482">
                  <c:v>45173</c:v>
                </c:pt>
                <c:pt idx="483">
                  <c:v>45170</c:v>
                </c:pt>
                <c:pt idx="484">
                  <c:v>45169</c:v>
                </c:pt>
                <c:pt idx="485">
                  <c:v>45168</c:v>
                </c:pt>
                <c:pt idx="486">
                  <c:v>45167</c:v>
                </c:pt>
                <c:pt idx="487">
                  <c:v>45166</c:v>
                </c:pt>
                <c:pt idx="488">
                  <c:v>45163</c:v>
                </c:pt>
                <c:pt idx="489">
                  <c:v>45162</c:v>
                </c:pt>
                <c:pt idx="490">
                  <c:v>45161</c:v>
                </c:pt>
                <c:pt idx="491">
                  <c:v>45160</c:v>
                </c:pt>
                <c:pt idx="492">
                  <c:v>45159</c:v>
                </c:pt>
                <c:pt idx="493">
                  <c:v>45156</c:v>
                </c:pt>
                <c:pt idx="494">
                  <c:v>45155</c:v>
                </c:pt>
                <c:pt idx="495">
                  <c:v>45154</c:v>
                </c:pt>
                <c:pt idx="496">
                  <c:v>45153</c:v>
                </c:pt>
                <c:pt idx="497">
                  <c:v>45152</c:v>
                </c:pt>
                <c:pt idx="498">
                  <c:v>45149</c:v>
                </c:pt>
                <c:pt idx="499">
                  <c:v>45148</c:v>
                </c:pt>
                <c:pt idx="500">
                  <c:v>45147</c:v>
                </c:pt>
                <c:pt idx="501">
                  <c:v>45146</c:v>
                </c:pt>
                <c:pt idx="502">
                  <c:v>45145</c:v>
                </c:pt>
                <c:pt idx="503">
                  <c:v>45142</c:v>
                </c:pt>
                <c:pt idx="504">
                  <c:v>45141</c:v>
                </c:pt>
                <c:pt idx="505">
                  <c:v>45140</c:v>
                </c:pt>
                <c:pt idx="506">
                  <c:v>45139</c:v>
                </c:pt>
                <c:pt idx="507">
                  <c:v>45138</c:v>
                </c:pt>
                <c:pt idx="508">
                  <c:v>45135</c:v>
                </c:pt>
                <c:pt idx="509">
                  <c:v>45134</c:v>
                </c:pt>
                <c:pt idx="510">
                  <c:v>45133</c:v>
                </c:pt>
                <c:pt idx="511">
                  <c:v>45132</c:v>
                </c:pt>
                <c:pt idx="512">
                  <c:v>45131</c:v>
                </c:pt>
                <c:pt idx="513">
                  <c:v>45128</c:v>
                </c:pt>
                <c:pt idx="514">
                  <c:v>45127</c:v>
                </c:pt>
                <c:pt idx="515">
                  <c:v>45126</c:v>
                </c:pt>
                <c:pt idx="516">
                  <c:v>45125</c:v>
                </c:pt>
                <c:pt idx="517">
                  <c:v>45124</c:v>
                </c:pt>
                <c:pt idx="518">
                  <c:v>45121</c:v>
                </c:pt>
                <c:pt idx="519">
                  <c:v>45120</c:v>
                </c:pt>
                <c:pt idx="520">
                  <c:v>45119</c:v>
                </c:pt>
                <c:pt idx="521">
                  <c:v>45118</c:v>
                </c:pt>
                <c:pt idx="522">
                  <c:v>45117</c:v>
                </c:pt>
                <c:pt idx="523">
                  <c:v>45114</c:v>
                </c:pt>
                <c:pt idx="524">
                  <c:v>45113</c:v>
                </c:pt>
                <c:pt idx="525">
                  <c:v>45112</c:v>
                </c:pt>
                <c:pt idx="526">
                  <c:v>45111</c:v>
                </c:pt>
                <c:pt idx="527">
                  <c:v>45110</c:v>
                </c:pt>
                <c:pt idx="528">
                  <c:v>45107</c:v>
                </c:pt>
                <c:pt idx="529">
                  <c:v>45106</c:v>
                </c:pt>
                <c:pt idx="530">
                  <c:v>45105</c:v>
                </c:pt>
                <c:pt idx="531">
                  <c:v>45104</c:v>
                </c:pt>
                <c:pt idx="532">
                  <c:v>45103</c:v>
                </c:pt>
                <c:pt idx="533">
                  <c:v>45100</c:v>
                </c:pt>
                <c:pt idx="534">
                  <c:v>45099</c:v>
                </c:pt>
                <c:pt idx="535">
                  <c:v>45098</c:v>
                </c:pt>
                <c:pt idx="536">
                  <c:v>45097</c:v>
                </c:pt>
                <c:pt idx="537">
                  <c:v>45096</c:v>
                </c:pt>
                <c:pt idx="538">
                  <c:v>45093</c:v>
                </c:pt>
                <c:pt idx="539">
                  <c:v>45092</c:v>
                </c:pt>
                <c:pt idx="540">
                  <c:v>45091</c:v>
                </c:pt>
                <c:pt idx="541">
                  <c:v>45090</c:v>
                </c:pt>
                <c:pt idx="542">
                  <c:v>45089</c:v>
                </c:pt>
                <c:pt idx="543">
                  <c:v>45086</c:v>
                </c:pt>
                <c:pt idx="544">
                  <c:v>45085</c:v>
                </c:pt>
                <c:pt idx="545">
                  <c:v>45084</c:v>
                </c:pt>
                <c:pt idx="546">
                  <c:v>45083</c:v>
                </c:pt>
                <c:pt idx="547">
                  <c:v>45082</c:v>
                </c:pt>
                <c:pt idx="548">
                  <c:v>45079</c:v>
                </c:pt>
                <c:pt idx="549">
                  <c:v>45078</c:v>
                </c:pt>
                <c:pt idx="550">
                  <c:v>45077</c:v>
                </c:pt>
                <c:pt idx="551">
                  <c:v>45076</c:v>
                </c:pt>
                <c:pt idx="552">
                  <c:v>45075</c:v>
                </c:pt>
                <c:pt idx="553">
                  <c:v>45072</c:v>
                </c:pt>
                <c:pt idx="554">
                  <c:v>45071</c:v>
                </c:pt>
                <c:pt idx="555">
                  <c:v>45070</c:v>
                </c:pt>
                <c:pt idx="556">
                  <c:v>45069</c:v>
                </c:pt>
                <c:pt idx="557">
                  <c:v>45068</c:v>
                </c:pt>
                <c:pt idx="558">
                  <c:v>45065</c:v>
                </c:pt>
                <c:pt idx="559">
                  <c:v>45064</c:v>
                </c:pt>
                <c:pt idx="560">
                  <c:v>45063</c:v>
                </c:pt>
                <c:pt idx="561">
                  <c:v>45062</c:v>
                </c:pt>
                <c:pt idx="562">
                  <c:v>45061</c:v>
                </c:pt>
                <c:pt idx="563">
                  <c:v>45058</c:v>
                </c:pt>
                <c:pt idx="564">
                  <c:v>45057</c:v>
                </c:pt>
                <c:pt idx="565">
                  <c:v>45056</c:v>
                </c:pt>
                <c:pt idx="566">
                  <c:v>45055</c:v>
                </c:pt>
                <c:pt idx="567">
                  <c:v>45054</c:v>
                </c:pt>
                <c:pt idx="568">
                  <c:v>45051</c:v>
                </c:pt>
                <c:pt idx="569">
                  <c:v>45050</c:v>
                </c:pt>
                <c:pt idx="570">
                  <c:v>45049</c:v>
                </c:pt>
                <c:pt idx="571">
                  <c:v>45048</c:v>
                </c:pt>
                <c:pt idx="572">
                  <c:v>45047</c:v>
                </c:pt>
                <c:pt idx="573">
                  <c:v>45044</c:v>
                </c:pt>
                <c:pt idx="574">
                  <c:v>45043</c:v>
                </c:pt>
                <c:pt idx="575">
                  <c:v>45042</c:v>
                </c:pt>
                <c:pt idx="576">
                  <c:v>45041</c:v>
                </c:pt>
                <c:pt idx="577">
                  <c:v>45040</c:v>
                </c:pt>
                <c:pt idx="578">
                  <c:v>45037</c:v>
                </c:pt>
                <c:pt idx="579">
                  <c:v>45036</c:v>
                </c:pt>
                <c:pt idx="580">
                  <c:v>45035</c:v>
                </c:pt>
                <c:pt idx="581">
                  <c:v>45034</c:v>
                </c:pt>
                <c:pt idx="582">
                  <c:v>45033</c:v>
                </c:pt>
                <c:pt idx="583">
                  <c:v>45030</c:v>
                </c:pt>
                <c:pt idx="584">
                  <c:v>45029</c:v>
                </c:pt>
                <c:pt idx="585">
                  <c:v>45028</c:v>
                </c:pt>
                <c:pt idx="586">
                  <c:v>45027</c:v>
                </c:pt>
                <c:pt idx="587">
                  <c:v>45026</c:v>
                </c:pt>
                <c:pt idx="588">
                  <c:v>45023</c:v>
                </c:pt>
                <c:pt idx="589">
                  <c:v>45022</c:v>
                </c:pt>
                <c:pt idx="590">
                  <c:v>45021</c:v>
                </c:pt>
                <c:pt idx="591">
                  <c:v>45020</c:v>
                </c:pt>
                <c:pt idx="592">
                  <c:v>45019</c:v>
                </c:pt>
                <c:pt idx="593">
                  <c:v>45016</c:v>
                </c:pt>
                <c:pt idx="594">
                  <c:v>45015</c:v>
                </c:pt>
                <c:pt idx="595">
                  <c:v>45014</c:v>
                </c:pt>
                <c:pt idx="596">
                  <c:v>45013</c:v>
                </c:pt>
                <c:pt idx="597">
                  <c:v>45012</c:v>
                </c:pt>
                <c:pt idx="598">
                  <c:v>45009</c:v>
                </c:pt>
                <c:pt idx="599">
                  <c:v>45008</c:v>
                </c:pt>
                <c:pt idx="600">
                  <c:v>45007</c:v>
                </c:pt>
                <c:pt idx="601">
                  <c:v>45006</c:v>
                </c:pt>
                <c:pt idx="602">
                  <c:v>45005</c:v>
                </c:pt>
                <c:pt idx="603">
                  <c:v>45002</c:v>
                </c:pt>
                <c:pt idx="604">
                  <c:v>45001</c:v>
                </c:pt>
                <c:pt idx="605">
                  <c:v>45000</c:v>
                </c:pt>
                <c:pt idx="606">
                  <c:v>44999</c:v>
                </c:pt>
                <c:pt idx="607">
                  <c:v>44998</c:v>
                </c:pt>
                <c:pt idx="608">
                  <c:v>44995</c:v>
                </c:pt>
                <c:pt idx="609">
                  <c:v>44994</c:v>
                </c:pt>
                <c:pt idx="610">
                  <c:v>44993</c:v>
                </c:pt>
                <c:pt idx="611">
                  <c:v>44992</c:v>
                </c:pt>
                <c:pt idx="612">
                  <c:v>44991</c:v>
                </c:pt>
                <c:pt idx="613">
                  <c:v>44988</c:v>
                </c:pt>
                <c:pt idx="614">
                  <c:v>44987</c:v>
                </c:pt>
                <c:pt idx="615">
                  <c:v>44986</c:v>
                </c:pt>
                <c:pt idx="616">
                  <c:v>44985</c:v>
                </c:pt>
                <c:pt idx="617">
                  <c:v>44984</c:v>
                </c:pt>
                <c:pt idx="618">
                  <c:v>44981</c:v>
                </c:pt>
                <c:pt idx="619">
                  <c:v>44980</c:v>
                </c:pt>
                <c:pt idx="620">
                  <c:v>44979</c:v>
                </c:pt>
                <c:pt idx="621">
                  <c:v>44978</c:v>
                </c:pt>
                <c:pt idx="622">
                  <c:v>44977</c:v>
                </c:pt>
                <c:pt idx="623">
                  <c:v>44974</c:v>
                </c:pt>
                <c:pt idx="624">
                  <c:v>44973</c:v>
                </c:pt>
                <c:pt idx="625">
                  <c:v>44972</c:v>
                </c:pt>
                <c:pt idx="626">
                  <c:v>44971</c:v>
                </c:pt>
                <c:pt idx="627">
                  <c:v>44970</c:v>
                </c:pt>
                <c:pt idx="628">
                  <c:v>44967</c:v>
                </c:pt>
                <c:pt idx="629">
                  <c:v>44966</c:v>
                </c:pt>
                <c:pt idx="630">
                  <c:v>44965</c:v>
                </c:pt>
                <c:pt idx="631">
                  <c:v>44964</c:v>
                </c:pt>
                <c:pt idx="632">
                  <c:v>44963</c:v>
                </c:pt>
                <c:pt idx="633">
                  <c:v>44960</c:v>
                </c:pt>
                <c:pt idx="634">
                  <c:v>44959</c:v>
                </c:pt>
                <c:pt idx="635">
                  <c:v>44958</c:v>
                </c:pt>
                <c:pt idx="636">
                  <c:v>44957</c:v>
                </c:pt>
                <c:pt idx="637">
                  <c:v>44956</c:v>
                </c:pt>
                <c:pt idx="638">
                  <c:v>44953</c:v>
                </c:pt>
                <c:pt idx="639">
                  <c:v>44952</c:v>
                </c:pt>
                <c:pt idx="640">
                  <c:v>44951</c:v>
                </c:pt>
                <c:pt idx="641">
                  <c:v>44950</c:v>
                </c:pt>
                <c:pt idx="642">
                  <c:v>44949</c:v>
                </c:pt>
                <c:pt idx="643">
                  <c:v>44946</c:v>
                </c:pt>
                <c:pt idx="644">
                  <c:v>44945</c:v>
                </c:pt>
                <c:pt idx="645">
                  <c:v>44944</c:v>
                </c:pt>
                <c:pt idx="646">
                  <c:v>44943</c:v>
                </c:pt>
                <c:pt idx="647">
                  <c:v>44942</c:v>
                </c:pt>
                <c:pt idx="648">
                  <c:v>44939</c:v>
                </c:pt>
                <c:pt idx="649">
                  <c:v>44938</c:v>
                </c:pt>
                <c:pt idx="650">
                  <c:v>44937</c:v>
                </c:pt>
                <c:pt idx="651">
                  <c:v>44936</c:v>
                </c:pt>
                <c:pt idx="652">
                  <c:v>44935</c:v>
                </c:pt>
                <c:pt idx="653">
                  <c:v>44932</c:v>
                </c:pt>
                <c:pt idx="654">
                  <c:v>44931</c:v>
                </c:pt>
                <c:pt idx="655">
                  <c:v>44930</c:v>
                </c:pt>
                <c:pt idx="656">
                  <c:v>44929</c:v>
                </c:pt>
                <c:pt idx="657">
                  <c:v>44928</c:v>
                </c:pt>
                <c:pt idx="658">
                  <c:v>44925</c:v>
                </c:pt>
                <c:pt idx="659">
                  <c:v>44924</c:v>
                </c:pt>
                <c:pt idx="660">
                  <c:v>44923</c:v>
                </c:pt>
                <c:pt idx="661">
                  <c:v>44922</c:v>
                </c:pt>
                <c:pt idx="662">
                  <c:v>44921</c:v>
                </c:pt>
                <c:pt idx="663">
                  <c:v>44918</c:v>
                </c:pt>
                <c:pt idx="664">
                  <c:v>44917</c:v>
                </c:pt>
                <c:pt idx="665">
                  <c:v>44916</c:v>
                </c:pt>
                <c:pt idx="666">
                  <c:v>44915</c:v>
                </c:pt>
                <c:pt idx="667">
                  <c:v>44914</c:v>
                </c:pt>
                <c:pt idx="668">
                  <c:v>44911</c:v>
                </c:pt>
                <c:pt idx="669">
                  <c:v>44910</c:v>
                </c:pt>
                <c:pt idx="670">
                  <c:v>44909</c:v>
                </c:pt>
                <c:pt idx="671">
                  <c:v>44908</c:v>
                </c:pt>
                <c:pt idx="672">
                  <c:v>44907</c:v>
                </c:pt>
                <c:pt idx="673">
                  <c:v>44904</c:v>
                </c:pt>
                <c:pt idx="674">
                  <c:v>44903</c:v>
                </c:pt>
                <c:pt idx="675">
                  <c:v>44902</c:v>
                </c:pt>
                <c:pt idx="676">
                  <c:v>44901</c:v>
                </c:pt>
                <c:pt idx="677">
                  <c:v>44900</c:v>
                </c:pt>
                <c:pt idx="678">
                  <c:v>44897</c:v>
                </c:pt>
                <c:pt idx="679">
                  <c:v>44896</c:v>
                </c:pt>
                <c:pt idx="680">
                  <c:v>44895</c:v>
                </c:pt>
                <c:pt idx="681">
                  <c:v>44894</c:v>
                </c:pt>
                <c:pt idx="682">
                  <c:v>44893</c:v>
                </c:pt>
                <c:pt idx="683">
                  <c:v>44890</c:v>
                </c:pt>
                <c:pt idx="684">
                  <c:v>44889</c:v>
                </c:pt>
                <c:pt idx="685">
                  <c:v>44888</c:v>
                </c:pt>
                <c:pt idx="686">
                  <c:v>44887</c:v>
                </c:pt>
                <c:pt idx="687">
                  <c:v>44886</c:v>
                </c:pt>
                <c:pt idx="688">
                  <c:v>44883</c:v>
                </c:pt>
                <c:pt idx="689">
                  <c:v>44882</c:v>
                </c:pt>
                <c:pt idx="690">
                  <c:v>44881</c:v>
                </c:pt>
                <c:pt idx="691">
                  <c:v>44880</c:v>
                </c:pt>
                <c:pt idx="692">
                  <c:v>44879</c:v>
                </c:pt>
                <c:pt idx="693">
                  <c:v>44876</c:v>
                </c:pt>
                <c:pt idx="694">
                  <c:v>44875</c:v>
                </c:pt>
                <c:pt idx="695">
                  <c:v>44874</c:v>
                </c:pt>
                <c:pt idx="696">
                  <c:v>44873</c:v>
                </c:pt>
                <c:pt idx="697">
                  <c:v>44872</c:v>
                </c:pt>
                <c:pt idx="698">
                  <c:v>44869</c:v>
                </c:pt>
                <c:pt idx="699">
                  <c:v>44868</c:v>
                </c:pt>
                <c:pt idx="700">
                  <c:v>44867</c:v>
                </c:pt>
                <c:pt idx="701">
                  <c:v>44866</c:v>
                </c:pt>
                <c:pt idx="702">
                  <c:v>44865</c:v>
                </c:pt>
                <c:pt idx="703">
                  <c:v>44862</c:v>
                </c:pt>
                <c:pt idx="704">
                  <c:v>44861</c:v>
                </c:pt>
                <c:pt idx="705">
                  <c:v>44860</c:v>
                </c:pt>
                <c:pt idx="706">
                  <c:v>44859</c:v>
                </c:pt>
                <c:pt idx="707">
                  <c:v>44858</c:v>
                </c:pt>
                <c:pt idx="708">
                  <c:v>44855</c:v>
                </c:pt>
                <c:pt idx="709">
                  <c:v>44854</c:v>
                </c:pt>
                <c:pt idx="710">
                  <c:v>44853</c:v>
                </c:pt>
                <c:pt idx="711">
                  <c:v>44852</c:v>
                </c:pt>
                <c:pt idx="712">
                  <c:v>44851</c:v>
                </c:pt>
                <c:pt idx="713">
                  <c:v>44848</c:v>
                </c:pt>
                <c:pt idx="714">
                  <c:v>44847</c:v>
                </c:pt>
                <c:pt idx="715">
                  <c:v>44846</c:v>
                </c:pt>
                <c:pt idx="716">
                  <c:v>44845</c:v>
                </c:pt>
                <c:pt idx="717">
                  <c:v>44844</c:v>
                </c:pt>
                <c:pt idx="718">
                  <c:v>44841</c:v>
                </c:pt>
                <c:pt idx="719">
                  <c:v>44840</c:v>
                </c:pt>
                <c:pt idx="720">
                  <c:v>44839</c:v>
                </c:pt>
                <c:pt idx="721">
                  <c:v>44838</c:v>
                </c:pt>
                <c:pt idx="722">
                  <c:v>44837</c:v>
                </c:pt>
                <c:pt idx="723">
                  <c:v>44834</c:v>
                </c:pt>
                <c:pt idx="724">
                  <c:v>44833</c:v>
                </c:pt>
                <c:pt idx="725">
                  <c:v>44832</c:v>
                </c:pt>
                <c:pt idx="726">
                  <c:v>44831</c:v>
                </c:pt>
                <c:pt idx="727">
                  <c:v>44830</c:v>
                </c:pt>
                <c:pt idx="728">
                  <c:v>44827</c:v>
                </c:pt>
                <c:pt idx="729">
                  <c:v>44826</c:v>
                </c:pt>
                <c:pt idx="730">
                  <c:v>44825</c:v>
                </c:pt>
                <c:pt idx="731">
                  <c:v>44824</c:v>
                </c:pt>
                <c:pt idx="732">
                  <c:v>44823</c:v>
                </c:pt>
                <c:pt idx="733">
                  <c:v>44820</c:v>
                </c:pt>
                <c:pt idx="734">
                  <c:v>44819</c:v>
                </c:pt>
                <c:pt idx="735">
                  <c:v>44818</c:v>
                </c:pt>
                <c:pt idx="736">
                  <c:v>44817</c:v>
                </c:pt>
                <c:pt idx="737">
                  <c:v>44816</c:v>
                </c:pt>
                <c:pt idx="738">
                  <c:v>44813</c:v>
                </c:pt>
                <c:pt idx="739">
                  <c:v>44812</c:v>
                </c:pt>
                <c:pt idx="740">
                  <c:v>44811</c:v>
                </c:pt>
                <c:pt idx="741">
                  <c:v>44810</c:v>
                </c:pt>
                <c:pt idx="742">
                  <c:v>44809</c:v>
                </c:pt>
                <c:pt idx="743">
                  <c:v>44806</c:v>
                </c:pt>
                <c:pt idx="744">
                  <c:v>44805</c:v>
                </c:pt>
                <c:pt idx="745">
                  <c:v>44804</c:v>
                </c:pt>
                <c:pt idx="746">
                  <c:v>44803</c:v>
                </c:pt>
                <c:pt idx="747">
                  <c:v>44802</c:v>
                </c:pt>
                <c:pt idx="748">
                  <c:v>44799</c:v>
                </c:pt>
                <c:pt idx="749">
                  <c:v>44798</c:v>
                </c:pt>
                <c:pt idx="750">
                  <c:v>44797</c:v>
                </c:pt>
                <c:pt idx="751">
                  <c:v>44796</c:v>
                </c:pt>
                <c:pt idx="752">
                  <c:v>44795</c:v>
                </c:pt>
                <c:pt idx="753">
                  <c:v>44792</c:v>
                </c:pt>
                <c:pt idx="754">
                  <c:v>44791</c:v>
                </c:pt>
                <c:pt idx="755">
                  <c:v>44790</c:v>
                </c:pt>
                <c:pt idx="756">
                  <c:v>44789</c:v>
                </c:pt>
                <c:pt idx="757">
                  <c:v>44788</c:v>
                </c:pt>
                <c:pt idx="758">
                  <c:v>44785</c:v>
                </c:pt>
                <c:pt idx="759">
                  <c:v>44784</c:v>
                </c:pt>
                <c:pt idx="760">
                  <c:v>44783</c:v>
                </c:pt>
                <c:pt idx="761">
                  <c:v>44782</c:v>
                </c:pt>
                <c:pt idx="762">
                  <c:v>44781</c:v>
                </c:pt>
                <c:pt idx="763">
                  <c:v>44778</c:v>
                </c:pt>
                <c:pt idx="764">
                  <c:v>44777</c:v>
                </c:pt>
                <c:pt idx="765">
                  <c:v>44776</c:v>
                </c:pt>
                <c:pt idx="766">
                  <c:v>44775</c:v>
                </c:pt>
                <c:pt idx="767">
                  <c:v>44774</c:v>
                </c:pt>
                <c:pt idx="768">
                  <c:v>44771</c:v>
                </c:pt>
                <c:pt idx="769">
                  <c:v>44770</c:v>
                </c:pt>
                <c:pt idx="770">
                  <c:v>44769</c:v>
                </c:pt>
                <c:pt idx="771">
                  <c:v>44768</c:v>
                </c:pt>
                <c:pt idx="772">
                  <c:v>44767</c:v>
                </c:pt>
                <c:pt idx="773">
                  <c:v>44764</c:v>
                </c:pt>
                <c:pt idx="774">
                  <c:v>44763</c:v>
                </c:pt>
                <c:pt idx="775">
                  <c:v>44762</c:v>
                </c:pt>
                <c:pt idx="776">
                  <c:v>44761</c:v>
                </c:pt>
                <c:pt idx="777">
                  <c:v>44760</c:v>
                </c:pt>
                <c:pt idx="778">
                  <c:v>44757</c:v>
                </c:pt>
                <c:pt idx="779">
                  <c:v>44756</c:v>
                </c:pt>
                <c:pt idx="780">
                  <c:v>44755</c:v>
                </c:pt>
                <c:pt idx="781">
                  <c:v>44754</c:v>
                </c:pt>
                <c:pt idx="782">
                  <c:v>44753</c:v>
                </c:pt>
                <c:pt idx="783">
                  <c:v>44750</c:v>
                </c:pt>
                <c:pt idx="784">
                  <c:v>44749</c:v>
                </c:pt>
                <c:pt idx="785">
                  <c:v>44748</c:v>
                </c:pt>
                <c:pt idx="786">
                  <c:v>44747</c:v>
                </c:pt>
                <c:pt idx="787">
                  <c:v>44746</c:v>
                </c:pt>
                <c:pt idx="788">
                  <c:v>44743</c:v>
                </c:pt>
                <c:pt idx="789">
                  <c:v>44742</c:v>
                </c:pt>
                <c:pt idx="790">
                  <c:v>44741</c:v>
                </c:pt>
                <c:pt idx="791">
                  <c:v>44740</c:v>
                </c:pt>
                <c:pt idx="792">
                  <c:v>44739</c:v>
                </c:pt>
                <c:pt idx="793">
                  <c:v>44736</c:v>
                </c:pt>
                <c:pt idx="794">
                  <c:v>44735</c:v>
                </c:pt>
                <c:pt idx="795">
                  <c:v>44734</c:v>
                </c:pt>
                <c:pt idx="796">
                  <c:v>44733</c:v>
                </c:pt>
                <c:pt idx="797">
                  <c:v>44732</c:v>
                </c:pt>
                <c:pt idx="798">
                  <c:v>44729</c:v>
                </c:pt>
                <c:pt idx="799">
                  <c:v>44728</c:v>
                </c:pt>
                <c:pt idx="800">
                  <c:v>44727</c:v>
                </c:pt>
                <c:pt idx="801">
                  <c:v>44726</c:v>
                </c:pt>
                <c:pt idx="802">
                  <c:v>44725</c:v>
                </c:pt>
                <c:pt idx="803">
                  <c:v>44722</c:v>
                </c:pt>
                <c:pt idx="804">
                  <c:v>44721</c:v>
                </c:pt>
                <c:pt idx="805">
                  <c:v>44720</c:v>
                </c:pt>
                <c:pt idx="806">
                  <c:v>44719</c:v>
                </c:pt>
                <c:pt idx="807">
                  <c:v>44718</c:v>
                </c:pt>
                <c:pt idx="808">
                  <c:v>44715</c:v>
                </c:pt>
                <c:pt idx="809">
                  <c:v>44714</c:v>
                </c:pt>
                <c:pt idx="810">
                  <c:v>44713</c:v>
                </c:pt>
                <c:pt idx="811">
                  <c:v>44712</c:v>
                </c:pt>
                <c:pt idx="812">
                  <c:v>44711</c:v>
                </c:pt>
                <c:pt idx="813">
                  <c:v>44708</c:v>
                </c:pt>
                <c:pt idx="814">
                  <c:v>44707</c:v>
                </c:pt>
                <c:pt idx="815">
                  <c:v>44706</c:v>
                </c:pt>
                <c:pt idx="816">
                  <c:v>44705</c:v>
                </c:pt>
                <c:pt idx="817">
                  <c:v>44704</c:v>
                </c:pt>
                <c:pt idx="818">
                  <c:v>44701</c:v>
                </c:pt>
                <c:pt idx="819">
                  <c:v>44700</c:v>
                </c:pt>
                <c:pt idx="820">
                  <c:v>44699</c:v>
                </c:pt>
                <c:pt idx="821">
                  <c:v>44698</c:v>
                </c:pt>
                <c:pt idx="822">
                  <c:v>44697</c:v>
                </c:pt>
                <c:pt idx="823">
                  <c:v>44694</c:v>
                </c:pt>
                <c:pt idx="824">
                  <c:v>44693</c:v>
                </c:pt>
                <c:pt idx="825">
                  <c:v>44692</c:v>
                </c:pt>
                <c:pt idx="826">
                  <c:v>44691</c:v>
                </c:pt>
                <c:pt idx="827">
                  <c:v>44690</c:v>
                </c:pt>
                <c:pt idx="828">
                  <c:v>44687</c:v>
                </c:pt>
                <c:pt idx="829">
                  <c:v>44686</c:v>
                </c:pt>
                <c:pt idx="830">
                  <c:v>44685</c:v>
                </c:pt>
                <c:pt idx="831">
                  <c:v>44684</c:v>
                </c:pt>
                <c:pt idx="832">
                  <c:v>44683</c:v>
                </c:pt>
                <c:pt idx="833">
                  <c:v>44680</c:v>
                </c:pt>
                <c:pt idx="834">
                  <c:v>44679</c:v>
                </c:pt>
                <c:pt idx="835">
                  <c:v>44678</c:v>
                </c:pt>
                <c:pt idx="836">
                  <c:v>44677</c:v>
                </c:pt>
                <c:pt idx="837">
                  <c:v>44676</c:v>
                </c:pt>
                <c:pt idx="838">
                  <c:v>44673</c:v>
                </c:pt>
                <c:pt idx="839">
                  <c:v>44672</c:v>
                </c:pt>
                <c:pt idx="840">
                  <c:v>44671</c:v>
                </c:pt>
                <c:pt idx="841">
                  <c:v>44670</c:v>
                </c:pt>
                <c:pt idx="842">
                  <c:v>44669</c:v>
                </c:pt>
                <c:pt idx="843">
                  <c:v>44666</c:v>
                </c:pt>
                <c:pt idx="844">
                  <c:v>44665</c:v>
                </c:pt>
                <c:pt idx="845">
                  <c:v>44664</c:v>
                </c:pt>
                <c:pt idx="846">
                  <c:v>44663</c:v>
                </c:pt>
                <c:pt idx="847">
                  <c:v>44662</c:v>
                </c:pt>
                <c:pt idx="848">
                  <c:v>44659</c:v>
                </c:pt>
                <c:pt idx="849">
                  <c:v>44658</c:v>
                </c:pt>
                <c:pt idx="850">
                  <c:v>44657</c:v>
                </c:pt>
                <c:pt idx="851">
                  <c:v>44656</c:v>
                </c:pt>
                <c:pt idx="852">
                  <c:v>44655</c:v>
                </c:pt>
                <c:pt idx="853">
                  <c:v>44652</c:v>
                </c:pt>
                <c:pt idx="854">
                  <c:v>44651</c:v>
                </c:pt>
                <c:pt idx="855">
                  <c:v>44650</c:v>
                </c:pt>
                <c:pt idx="856">
                  <c:v>44649</c:v>
                </c:pt>
                <c:pt idx="857">
                  <c:v>44648</c:v>
                </c:pt>
                <c:pt idx="858">
                  <c:v>44645</c:v>
                </c:pt>
                <c:pt idx="859">
                  <c:v>44644</c:v>
                </c:pt>
                <c:pt idx="860">
                  <c:v>44643</c:v>
                </c:pt>
                <c:pt idx="861">
                  <c:v>44642</c:v>
                </c:pt>
                <c:pt idx="862">
                  <c:v>44641</c:v>
                </c:pt>
                <c:pt idx="863">
                  <c:v>44638</c:v>
                </c:pt>
                <c:pt idx="864">
                  <c:v>44637</c:v>
                </c:pt>
                <c:pt idx="865">
                  <c:v>44636</c:v>
                </c:pt>
                <c:pt idx="866">
                  <c:v>44635</c:v>
                </c:pt>
                <c:pt idx="867">
                  <c:v>44634</c:v>
                </c:pt>
                <c:pt idx="868">
                  <c:v>44631</c:v>
                </c:pt>
                <c:pt idx="869">
                  <c:v>44630</c:v>
                </c:pt>
                <c:pt idx="870">
                  <c:v>44629</c:v>
                </c:pt>
                <c:pt idx="871">
                  <c:v>44628</c:v>
                </c:pt>
                <c:pt idx="872">
                  <c:v>44627</c:v>
                </c:pt>
                <c:pt idx="873">
                  <c:v>44624</c:v>
                </c:pt>
                <c:pt idx="874">
                  <c:v>44623</c:v>
                </c:pt>
                <c:pt idx="875">
                  <c:v>44622</c:v>
                </c:pt>
                <c:pt idx="876">
                  <c:v>44621</c:v>
                </c:pt>
                <c:pt idx="877">
                  <c:v>44620</c:v>
                </c:pt>
                <c:pt idx="878">
                  <c:v>44617</c:v>
                </c:pt>
                <c:pt idx="879">
                  <c:v>44616</c:v>
                </c:pt>
                <c:pt idx="880">
                  <c:v>44615</c:v>
                </c:pt>
                <c:pt idx="881">
                  <c:v>44614</c:v>
                </c:pt>
                <c:pt idx="882">
                  <c:v>44613</c:v>
                </c:pt>
                <c:pt idx="883">
                  <c:v>44610</c:v>
                </c:pt>
                <c:pt idx="884">
                  <c:v>44609</c:v>
                </c:pt>
                <c:pt idx="885">
                  <c:v>44608</c:v>
                </c:pt>
                <c:pt idx="886">
                  <c:v>44607</c:v>
                </c:pt>
                <c:pt idx="887">
                  <c:v>44606</c:v>
                </c:pt>
                <c:pt idx="888">
                  <c:v>44603</c:v>
                </c:pt>
                <c:pt idx="889">
                  <c:v>44602</c:v>
                </c:pt>
                <c:pt idx="890">
                  <c:v>44601</c:v>
                </c:pt>
                <c:pt idx="891">
                  <c:v>44600</c:v>
                </c:pt>
                <c:pt idx="892">
                  <c:v>44599</c:v>
                </c:pt>
                <c:pt idx="893">
                  <c:v>44596</c:v>
                </c:pt>
                <c:pt idx="894">
                  <c:v>44595</c:v>
                </c:pt>
                <c:pt idx="895">
                  <c:v>44594</c:v>
                </c:pt>
                <c:pt idx="896">
                  <c:v>44593</c:v>
                </c:pt>
                <c:pt idx="897">
                  <c:v>44592</c:v>
                </c:pt>
                <c:pt idx="898">
                  <c:v>44589</c:v>
                </c:pt>
                <c:pt idx="899">
                  <c:v>44588</c:v>
                </c:pt>
                <c:pt idx="900">
                  <c:v>44587</c:v>
                </c:pt>
                <c:pt idx="901">
                  <c:v>44586</c:v>
                </c:pt>
                <c:pt idx="902">
                  <c:v>44585</c:v>
                </c:pt>
                <c:pt idx="903">
                  <c:v>44582</c:v>
                </c:pt>
                <c:pt idx="904">
                  <c:v>44581</c:v>
                </c:pt>
                <c:pt idx="905">
                  <c:v>44580</c:v>
                </c:pt>
                <c:pt idx="906">
                  <c:v>44579</c:v>
                </c:pt>
                <c:pt idx="907">
                  <c:v>44578</c:v>
                </c:pt>
                <c:pt idx="908">
                  <c:v>44575</c:v>
                </c:pt>
                <c:pt idx="909">
                  <c:v>44574</c:v>
                </c:pt>
                <c:pt idx="910">
                  <c:v>44573</c:v>
                </c:pt>
                <c:pt idx="911">
                  <c:v>44572</c:v>
                </c:pt>
                <c:pt idx="912">
                  <c:v>44571</c:v>
                </c:pt>
                <c:pt idx="913">
                  <c:v>44568</c:v>
                </c:pt>
                <c:pt idx="914">
                  <c:v>44567</c:v>
                </c:pt>
                <c:pt idx="915">
                  <c:v>44566</c:v>
                </c:pt>
                <c:pt idx="916">
                  <c:v>44565</c:v>
                </c:pt>
                <c:pt idx="917">
                  <c:v>44564</c:v>
                </c:pt>
                <c:pt idx="918">
                  <c:v>44561</c:v>
                </c:pt>
                <c:pt idx="919">
                  <c:v>44560</c:v>
                </c:pt>
                <c:pt idx="920">
                  <c:v>44559</c:v>
                </c:pt>
                <c:pt idx="921">
                  <c:v>44558</c:v>
                </c:pt>
                <c:pt idx="922">
                  <c:v>44557</c:v>
                </c:pt>
                <c:pt idx="923">
                  <c:v>44554</c:v>
                </c:pt>
                <c:pt idx="924">
                  <c:v>44553</c:v>
                </c:pt>
                <c:pt idx="925">
                  <c:v>44552</c:v>
                </c:pt>
                <c:pt idx="926">
                  <c:v>44551</c:v>
                </c:pt>
                <c:pt idx="927">
                  <c:v>44550</c:v>
                </c:pt>
                <c:pt idx="928">
                  <c:v>44547</c:v>
                </c:pt>
                <c:pt idx="929">
                  <c:v>44546</c:v>
                </c:pt>
                <c:pt idx="930">
                  <c:v>44545</c:v>
                </c:pt>
                <c:pt idx="931">
                  <c:v>44544</c:v>
                </c:pt>
                <c:pt idx="932">
                  <c:v>44543</c:v>
                </c:pt>
                <c:pt idx="933">
                  <c:v>44540</c:v>
                </c:pt>
                <c:pt idx="934">
                  <c:v>44539</c:v>
                </c:pt>
                <c:pt idx="935">
                  <c:v>44538</c:v>
                </c:pt>
                <c:pt idx="936">
                  <c:v>44537</c:v>
                </c:pt>
                <c:pt idx="937">
                  <c:v>44536</c:v>
                </c:pt>
                <c:pt idx="938">
                  <c:v>44533</c:v>
                </c:pt>
                <c:pt idx="939">
                  <c:v>44532</c:v>
                </c:pt>
                <c:pt idx="940">
                  <c:v>44531</c:v>
                </c:pt>
                <c:pt idx="941">
                  <c:v>44530</c:v>
                </c:pt>
                <c:pt idx="942">
                  <c:v>44529</c:v>
                </c:pt>
                <c:pt idx="943">
                  <c:v>44526</c:v>
                </c:pt>
                <c:pt idx="944">
                  <c:v>44525</c:v>
                </c:pt>
                <c:pt idx="945">
                  <c:v>44524</c:v>
                </c:pt>
                <c:pt idx="946">
                  <c:v>44523</c:v>
                </c:pt>
                <c:pt idx="947">
                  <c:v>44522</c:v>
                </c:pt>
                <c:pt idx="948">
                  <c:v>44519</c:v>
                </c:pt>
                <c:pt idx="949">
                  <c:v>44518</c:v>
                </c:pt>
                <c:pt idx="950">
                  <c:v>44517</c:v>
                </c:pt>
                <c:pt idx="951">
                  <c:v>44516</c:v>
                </c:pt>
                <c:pt idx="952">
                  <c:v>44515</c:v>
                </c:pt>
                <c:pt idx="953">
                  <c:v>44512</c:v>
                </c:pt>
                <c:pt idx="954">
                  <c:v>44511</c:v>
                </c:pt>
                <c:pt idx="955">
                  <c:v>44510</c:v>
                </c:pt>
                <c:pt idx="956">
                  <c:v>44509</c:v>
                </c:pt>
                <c:pt idx="957">
                  <c:v>44508</c:v>
                </c:pt>
                <c:pt idx="958">
                  <c:v>44505</c:v>
                </c:pt>
                <c:pt idx="959">
                  <c:v>44504</c:v>
                </c:pt>
                <c:pt idx="960">
                  <c:v>44503</c:v>
                </c:pt>
                <c:pt idx="961">
                  <c:v>44502</c:v>
                </c:pt>
                <c:pt idx="962">
                  <c:v>44501</c:v>
                </c:pt>
              </c:numCache>
            </c:numRef>
          </c:cat>
          <c:val>
            <c:numRef>
              <c:f>Pricing!$H$191:$H$1153</c:f>
              <c:numCache>
                <c:formatCode>General</c:formatCode>
                <c:ptCount val="963"/>
                <c:pt idx="0">
                  <c:v>78.5</c:v>
                </c:pt>
                <c:pt idx="1">
                  <c:v>78.5</c:v>
                </c:pt>
                <c:pt idx="2">
                  <c:v>78.5</c:v>
                </c:pt>
                <c:pt idx="3">
                  <c:v>78.5</c:v>
                </c:pt>
                <c:pt idx="4">
                  <c:v>78.5</c:v>
                </c:pt>
                <c:pt idx="5">
                  <c:v>78.5</c:v>
                </c:pt>
                <c:pt idx="6">
                  <c:v>78.5</c:v>
                </c:pt>
                <c:pt idx="7">
                  <c:v>78.5</c:v>
                </c:pt>
                <c:pt idx="8">
                  <c:v>78.5</c:v>
                </c:pt>
                <c:pt idx="9">
                  <c:v>78.5</c:v>
                </c:pt>
                <c:pt idx="10">
                  <c:v>78.5</c:v>
                </c:pt>
                <c:pt idx="11">
                  <c:v>78.5</c:v>
                </c:pt>
                <c:pt idx="12">
                  <c:v>78.5</c:v>
                </c:pt>
                <c:pt idx="13">
                  <c:v>78.5</c:v>
                </c:pt>
                <c:pt idx="14">
                  <c:v>78.5</c:v>
                </c:pt>
                <c:pt idx="15">
                  <c:v>78.5</c:v>
                </c:pt>
                <c:pt idx="16">
                  <c:v>78.5</c:v>
                </c:pt>
                <c:pt idx="17">
                  <c:v>78.5</c:v>
                </c:pt>
                <c:pt idx="18">
                  <c:v>78.5</c:v>
                </c:pt>
                <c:pt idx="19">
                  <c:v>78.5</c:v>
                </c:pt>
                <c:pt idx="20">
                  <c:v>78.5</c:v>
                </c:pt>
                <c:pt idx="21">
                  <c:v>75.5</c:v>
                </c:pt>
                <c:pt idx="22">
                  <c:v>75.25</c:v>
                </c:pt>
                <c:pt idx="23">
                  <c:v>75.25</c:v>
                </c:pt>
                <c:pt idx="24">
                  <c:v>75.25</c:v>
                </c:pt>
                <c:pt idx="25">
                  <c:v>75.25</c:v>
                </c:pt>
                <c:pt idx="26">
                  <c:v>75.25</c:v>
                </c:pt>
                <c:pt idx="27">
                  <c:v>75.25</c:v>
                </c:pt>
                <c:pt idx="28">
                  <c:v>75.25</c:v>
                </c:pt>
                <c:pt idx="29">
                  <c:v>75.25</c:v>
                </c:pt>
                <c:pt idx="30">
                  <c:v>75.25</c:v>
                </c:pt>
                <c:pt idx="31">
                  <c:v>75.25</c:v>
                </c:pt>
                <c:pt idx="32">
                  <c:v>76.5</c:v>
                </c:pt>
                <c:pt idx="33">
                  <c:v>76.5</c:v>
                </c:pt>
                <c:pt idx="34">
                  <c:v>74.75</c:v>
                </c:pt>
                <c:pt idx="35">
                  <c:v>74.75</c:v>
                </c:pt>
                <c:pt idx="36">
                  <c:v>74.75</c:v>
                </c:pt>
                <c:pt idx="37">
                  <c:v>74.75</c:v>
                </c:pt>
                <c:pt idx="38">
                  <c:v>74.75</c:v>
                </c:pt>
                <c:pt idx="39">
                  <c:v>74.75</c:v>
                </c:pt>
                <c:pt idx="40">
                  <c:v>74.75</c:v>
                </c:pt>
                <c:pt idx="41">
                  <c:v>74.75</c:v>
                </c:pt>
                <c:pt idx="42">
                  <c:v>74.75</c:v>
                </c:pt>
                <c:pt idx="43">
                  <c:v>74.75</c:v>
                </c:pt>
                <c:pt idx="44">
                  <c:v>74.75</c:v>
                </c:pt>
                <c:pt idx="45">
                  <c:v>74.75</c:v>
                </c:pt>
                <c:pt idx="46">
                  <c:v>78.8</c:v>
                </c:pt>
                <c:pt idx="47">
                  <c:v>78.8</c:v>
                </c:pt>
                <c:pt idx="48">
                  <c:v>78.8</c:v>
                </c:pt>
                <c:pt idx="49">
                  <c:v>78.849999999999994</c:v>
                </c:pt>
                <c:pt idx="50">
                  <c:v>78.849999999999994</c:v>
                </c:pt>
                <c:pt idx="51">
                  <c:v>78.849999999999994</c:v>
                </c:pt>
                <c:pt idx="52">
                  <c:v>78.849999999999994</c:v>
                </c:pt>
                <c:pt idx="53">
                  <c:v>78.849999999999994</c:v>
                </c:pt>
                <c:pt idx="54">
                  <c:v>78.650000000000006</c:v>
                </c:pt>
                <c:pt idx="55">
                  <c:v>78.650000000000006</c:v>
                </c:pt>
                <c:pt idx="56">
                  <c:v>78.45</c:v>
                </c:pt>
                <c:pt idx="57">
                  <c:v>78.599999999999994</c:v>
                </c:pt>
                <c:pt idx="58">
                  <c:v>78.55</c:v>
                </c:pt>
                <c:pt idx="59">
                  <c:v>78.55</c:v>
                </c:pt>
                <c:pt idx="60">
                  <c:v>78.7</c:v>
                </c:pt>
                <c:pt idx="61">
                  <c:v>79</c:v>
                </c:pt>
                <c:pt idx="62">
                  <c:v>78.900000000000006</c:v>
                </c:pt>
                <c:pt idx="63">
                  <c:v>78.599999999999994</c:v>
                </c:pt>
                <c:pt idx="64">
                  <c:v>78.599999999999994</c:v>
                </c:pt>
                <c:pt idx="65">
                  <c:v>78.3</c:v>
                </c:pt>
                <c:pt idx="66">
                  <c:v>78.45</c:v>
                </c:pt>
                <c:pt idx="67">
                  <c:v>78.8</c:v>
                </c:pt>
                <c:pt idx="68">
                  <c:v>79.099999999999994</c:v>
                </c:pt>
                <c:pt idx="69">
                  <c:v>79.099999999999994</c:v>
                </c:pt>
                <c:pt idx="70">
                  <c:v>79.5</c:v>
                </c:pt>
                <c:pt idx="71">
                  <c:v>79.55</c:v>
                </c:pt>
                <c:pt idx="72">
                  <c:v>79.75</c:v>
                </c:pt>
                <c:pt idx="73">
                  <c:v>79.8</c:v>
                </c:pt>
                <c:pt idx="74">
                  <c:v>80</c:v>
                </c:pt>
                <c:pt idx="75">
                  <c:v>79.88</c:v>
                </c:pt>
                <c:pt idx="76">
                  <c:v>79</c:v>
                </c:pt>
                <c:pt idx="77">
                  <c:v>79</c:v>
                </c:pt>
                <c:pt idx="78">
                  <c:v>79.2</c:v>
                </c:pt>
                <c:pt idx="79">
                  <c:v>79.67</c:v>
                </c:pt>
                <c:pt idx="80">
                  <c:v>78.67</c:v>
                </c:pt>
                <c:pt idx="81">
                  <c:v>78.67</c:v>
                </c:pt>
                <c:pt idx="82">
                  <c:v>78.290000000000006</c:v>
                </c:pt>
                <c:pt idx="83">
                  <c:v>78.290000000000006</c:v>
                </c:pt>
                <c:pt idx="84">
                  <c:v>78.63</c:v>
                </c:pt>
                <c:pt idx="85">
                  <c:v>77.14</c:v>
                </c:pt>
                <c:pt idx="86">
                  <c:v>77.180000000000007</c:v>
                </c:pt>
                <c:pt idx="87">
                  <c:v>76.959999999999994</c:v>
                </c:pt>
              </c:numCache>
            </c:numRef>
          </c:val>
          <c:smooth val="0"/>
          <c:extLst>
            <c:ext xmlns:c16="http://schemas.microsoft.com/office/drawing/2014/chart" uri="{C3380CC4-5D6E-409C-BE32-E72D297353CC}">
              <c16:uniqueId val="{00000000-F042-455A-9F71-14AA44BFD6B5}"/>
            </c:ext>
          </c:extLst>
        </c:ser>
        <c:ser>
          <c:idx val="1"/>
          <c:order val="1"/>
          <c:tx>
            <c:strRef>
              <c:f>Pricing!$G$10</c:f>
              <c:strCache>
                <c:ptCount val="1"/>
                <c:pt idx="0">
                  <c:v>USD 375m Term Loan B First Lien</c:v>
                </c:pt>
              </c:strCache>
            </c:strRef>
          </c:tx>
          <c:spPr>
            <a:ln w="28575" cap="rnd">
              <a:solidFill>
                <a:schemeClr val="accent3"/>
              </a:solidFill>
              <a:round/>
            </a:ln>
            <a:effectLst/>
          </c:spPr>
          <c:marker>
            <c:symbol val="none"/>
          </c:marker>
          <c:cat>
            <c:numRef>
              <c:f>Pricing!$D$191:$D$1153</c:f>
              <c:numCache>
                <c:formatCode>m/d/yyyy</c:formatCode>
                <c:ptCount val="963"/>
                <c:pt idx="0">
                  <c:v>45847</c:v>
                </c:pt>
                <c:pt idx="1">
                  <c:v>45846</c:v>
                </c:pt>
                <c:pt idx="2">
                  <c:v>45845</c:v>
                </c:pt>
                <c:pt idx="3">
                  <c:v>45842</c:v>
                </c:pt>
                <c:pt idx="4">
                  <c:v>45841</c:v>
                </c:pt>
                <c:pt idx="5">
                  <c:v>45840</c:v>
                </c:pt>
                <c:pt idx="6">
                  <c:v>45839</c:v>
                </c:pt>
                <c:pt idx="7">
                  <c:v>45838</c:v>
                </c:pt>
                <c:pt idx="8">
                  <c:v>45835</c:v>
                </c:pt>
                <c:pt idx="9">
                  <c:v>45834</c:v>
                </c:pt>
                <c:pt idx="10">
                  <c:v>45833</c:v>
                </c:pt>
                <c:pt idx="11">
                  <c:v>45832</c:v>
                </c:pt>
                <c:pt idx="12">
                  <c:v>45831</c:v>
                </c:pt>
                <c:pt idx="13">
                  <c:v>45828</c:v>
                </c:pt>
                <c:pt idx="14">
                  <c:v>45827</c:v>
                </c:pt>
                <c:pt idx="15">
                  <c:v>45826</c:v>
                </c:pt>
                <c:pt idx="16">
                  <c:v>45825</c:v>
                </c:pt>
                <c:pt idx="17">
                  <c:v>45824</c:v>
                </c:pt>
                <c:pt idx="18">
                  <c:v>45821</c:v>
                </c:pt>
                <c:pt idx="19">
                  <c:v>45820</c:v>
                </c:pt>
                <c:pt idx="20">
                  <c:v>45819</c:v>
                </c:pt>
                <c:pt idx="21">
                  <c:v>45818</c:v>
                </c:pt>
                <c:pt idx="22">
                  <c:v>45817</c:v>
                </c:pt>
                <c:pt idx="23">
                  <c:v>45814</c:v>
                </c:pt>
                <c:pt idx="24">
                  <c:v>45813</c:v>
                </c:pt>
                <c:pt idx="25">
                  <c:v>45812</c:v>
                </c:pt>
                <c:pt idx="26">
                  <c:v>45811</c:v>
                </c:pt>
                <c:pt idx="27">
                  <c:v>45810</c:v>
                </c:pt>
                <c:pt idx="28">
                  <c:v>45807</c:v>
                </c:pt>
                <c:pt idx="29">
                  <c:v>45806</c:v>
                </c:pt>
                <c:pt idx="30">
                  <c:v>45805</c:v>
                </c:pt>
                <c:pt idx="31">
                  <c:v>45804</c:v>
                </c:pt>
                <c:pt idx="32">
                  <c:v>45803</c:v>
                </c:pt>
                <c:pt idx="33">
                  <c:v>45800</c:v>
                </c:pt>
                <c:pt idx="34">
                  <c:v>45799</c:v>
                </c:pt>
                <c:pt idx="35">
                  <c:v>45798</c:v>
                </c:pt>
                <c:pt idx="36">
                  <c:v>45797</c:v>
                </c:pt>
                <c:pt idx="37">
                  <c:v>45796</c:v>
                </c:pt>
                <c:pt idx="38">
                  <c:v>45793</c:v>
                </c:pt>
                <c:pt idx="39">
                  <c:v>45792</c:v>
                </c:pt>
                <c:pt idx="40">
                  <c:v>45791</c:v>
                </c:pt>
                <c:pt idx="41">
                  <c:v>45790</c:v>
                </c:pt>
                <c:pt idx="42">
                  <c:v>45789</c:v>
                </c:pt>
                <c:pt idx="43">
                  <c:v>45786</c:v>
                </c:pt>
                <c:pt idx="44">
                  <c:v>45785</c:v>
                </c:pt>
                <c:pt idx="45">
                  <c:v>45784</c:v>
                </c:pt>
                <c:pt idx="46">
                  <c:v>45783</c:v>
                </c:pt>
                <c:pt idx="47">
                  <c:v>45782</c:v>
                </c:pt>
                <c:pt idx="48">
                  <c:v>45779</c:v>
                </c:pt>
                <c:pt idx="49">
                  <c:v>45778</c:v>
                </c:pt>
                <c:pt idx="50">
                  <c:v>45777</c:v>
                </c:pt>
                <c:pt idx="51">
                  <c:v>45776</c:v>
                </c:pt>
                <c:pt idx="52">
                  <c:v>45775</c:v>
                </c:pt>
                <c:pt idx="53">
                  <c:v>45772</c:v>
                </c:pt>
                <c:pt idx="54">
                  <c:v>45771</c:v>
                </c:pt>
                <c:pt idx="55">
                  <c:v>45770</c:v>
                </c:pt>
                <c:pt idx="56">
                  <c:v>45769</c:v>
                </c:pt>
                <c:pt idx="57">
                  <c:v>45768</c:v>
                </c:pt>
                <c:pt idx="58">
                  <c:v>45765</c:v>
                </c:pt>
                <c:pt idx="59">
                  <c:v>45764</c:v>
                </c:pt>
                <c:pt idx="60">
                  <c:v>45763</c:v>
                </c:pt>
                <c:pt idx="61">
                  <c:v>45762</c:v>
                </c:pt>
                <c:pt idx="62">
                  <c:v>45761</c:v>
                </c:pt>
                <c:pt idx="63">
                  <c:v>45758</c:v>
                </c:pt>
                <c:pt idx="64">
                  <c:v>45757</c:v>
                </c:pt>
                <c:pt idx="65">
                  <c:v>45756</c:v>
                </c:pt>
                <c:pt idx="66">
                  <c:v>45755</c:v>
                </c:pt>
                <c:pt idx="67">
                  <c:v>45754</c:v>
                </c:pt>
                <c:pt idx="68">
                  <c:v>45751</c:v>
                </c:pt>
                <c:pt idx="69">
                  <c:v>45750</c:v>
                </c:pt>
                <c:pt idx="70">
                  <c:v>45749</c:v>
                </c:pt>
                <c:pt idx="71">
                  <c:v>45748</c:v>
                </c:pt>
                <c:pt idx="72">
                  <c:v>45747</c:v>
                </c:pt>
                <c:pt idx="73">
                  <c:v>45744</c:v>
                </c:pt>
                <c:pt idx="74">
                  <c:v>45743</c:v>
                </c:pt>
                <c:pt idx="75">
                  <c:v>45742</c:v>
                </c:pt>
                <c:pt idx="76">
                  <c:v>45741</c:v>
                </c:pt>
                <c:pt idx="77">
                  <c:v>45740</c:v>
                </c:pt>
                <c:pt idx="78">
                  <c:v>45737</c:v>
                </c:pt>
                <c:pt idx="79">
                  <c:v>45736</c:v>
                </c:pt>
                <c:pt idx="80">
                  <c:v>45735</c:v>
                </c:pt>
                <c:pt idx="81">
                  <c:v>45734</c:v>
                </c:pt>
                <c:pt idx="82">
                  <c:v>45733</c:v>
                </c:pt>
                <c:pt idx="83">
                  <c:v>45730</c:v>
                </c:pt>
                <c:pt idx="84">
                  <c:v>45729</c:v>
                </c:pt>
                <c:pt idx="85">
                  <c:v>45728</c:v>
                </c:pt>
                <c:pt idx="86">
                  <c:v>45727</c:v>
                </c:pt>
                <c:pt idx="87">
                  <c:v>45726</c:v>
                </c:pt>
                <c:pt idx="88">
                  <c:v>45723</c:v>
                </c:pt>
                <c:pt idx="89">
                  <c:v>45722</c:v>
                </c:pt>
                <c:pt idx="90">
                  <c:v>45721</c:v>
                </c:pt>
                <c:pt idx="91">
                  <c:v>45720</c:v>
                </c:pt>
                <c:pt idx="92">
                  <c:v>45719</c:v>
                </c:pt>
                <c:pt idx="93">
                  <c:v>45716</c:v>
                </c:pt>
                <c:pt idx="94">
                  <c:v>45715</c:v>
                </c:pt>
                <c:pt idx="95">
                  <c:v>45714</c:v>
                </c:pt>
                <c:pt idx="96">
                  <c:v>45713</c:v>
                </c:pt>
                <c:pt idx="97">
                  <c:v>45712</c:v>
                </c:pt>
                <c:pt idx="98">
                  <c:v>45709</c:v>
                </c:pt>
                <c:pt idx="99">
                  <c:v>45708</c:v>
                </c:pt>
                <c:pt idx="100">
                  <c:v>45707</c:v>
                </c:pt>
                <c:pt idx="101">
                  <c:v>45706</c:v>
                </c:pt>
                <c:pt idx="102">
                  <c:v>45705</c:v>
                </c:pt>
                <c:pt idx="103">
                  <c:v>45702</c:v>
                </c:pt>
                <c:pt idx="104">
                  <c:v>45701</c:v>
                </c:pt>
                <c:pt idx="105">
                  <c:v>45700</c:v>
                </c:pt>
                <c:pt idx="106">
                  <c:v>45699</c:v>
                </c:pt>
                <c:pt idx="107">
                  <c:v>45698</c:v>
                </c:pt>
                <c:pt idx="108">
                  <c:v>45695</c:v>
                </c:pt>
                <c:pt idx="109">
                  <c:v>45694</c:v>
                </c:pt>
                <c:pt idx="110">
                  <c:v>45693</c:v>
                </c:pt>
                <c:pt idx="111">
                  <c:v>45692</c:v>
                </c:pt>
                <c:pt idx="112">
                  <c:v>45691</c:v>
                </c:pt>
                <c:pt idx="113">
                  <c:v>45688</c:v>
                </c:pt>
                <c:pt idx="114">
                  <c:v>45687</c:v>
                </c:pt>
                <c:pt idx="115">
                  <c:v>45686</c:v>
                </c:pt>
                <c:pt idx="116">
                  <c:v>45685</c:v>
                </c:pt>
                <c:pt idx="117">
                  <c:v>45684</c:v>
                </c:pt>
                <c:pt idx="118">
                  <c:v>45681</c:v>
                </c:pt>
                <c:pt idx="119">
                  <c:v>45680</c:v>
                </c:pt>
                <c:pt idx="120">
                  <c:v>45679</c:v>
                </c:pt>
                <c:pt idx="121">
                  <c:v>45678</c:v>
                </c:pt>
                <c:pt idx="122">
                  <c:v>45677</c:v>
                </c:pt>
                <c:pt idx="123">
                  <c:v>45674</c:v>
                </c:pt>
                <c:pt idx="124">
                  <c:v>45673</c:v>
                </c:pt>
                <c:pt idx="125">
                  <c:v>45672</c:v>
                </c:pt>
                <c:pt idx="126">
                  <c:v>45671</c:v>
                </c:pt>
                <c:pt idx="127">
                  <c:v>45670</c:v>
                </c:pt>
                <c:pt idx="128">
                  <c:v>45667</c:v>
                </c:pt>
                <c:pt idx="129">
                  <c:v>45666</c:v>
                </c:pt>
                <c:pt idx="130">
                  <c:v>45665</c:v>
                </c:pt>
                <c:pt idx="131">
                  <c:v>45664</c:v>
                </c:pt>
                <c:pt idx="132">
                  <c:v>45663</c:v>
                </c:pt>
                <c:pt idx="133">
                  <c:v>45660</c:v>
                </c:pt>
                <c:pt idx="134">
                  <c:v>45659</c:v>
                </c:pt>
                <c:pt idx="135">
                  <c:v>45658</c:v>
                </c:pt>
                <c:pt idx="136">
                  <c:v>45657</c:v>
                </c:pt>
                <c:pt idx="137">
                  <c:v>45656</c:v>
                </c:pt>
                <c:pt idx="138">
                  <c:v>45653</c:v>
                </c:pt>
                <c:pt idx="139">
                  <c:v>45652</c:v>
                </c:pt>
                <c:pt idx="140">
                  <c:v>45651</c:v>
                </c:pt>
                <c:pt idx="141">
                  <c:v>45650</c:v>
                </c:pt>
                <c:pt idx="142">
                  <c:v>45649</c:v>
                </c:pt>
                <c:pt idx="143">
                  <c:v>45646</c:v>
                </c:pt>
                <c:pt idx="144">
                  <c:v>45645</c:v>
                </c:pt>
                <c:pt idx="145">
                  <c:v>45644</c:v>
                </c:pt>
                <c:pt idx="146">
                  <c:v>45643</c:v>
                </c:pt>
                <c:pt idx="147">
                  <c:v>45642</c:v>
                </c:pt>
                <c:pt idx="148">
                  <c:v>45639</c:v>
                </c:pt>
                <c:pt idx="149">
                  <c:v>45638</c:v>
                </c:pt>
                <c:pt idx="150">
                  <c:v>45637</c:v>
                </c:pt>
                <c:pt idx="151">
                  <c:v>45636</c:v>
                </c:pt>
                <c:pt idx="152">
                  <c:v>45635</c:v>
                </c:pt>
                <c:pt idx="153">
                  <c:v>45632</c:v>
                </c:pt>
                <c:pt idx="154">
                  <c:v>45631</c:v>
                </c:pt>
                <c:pt idx="155">
                  <c:v>45630</c:v>
                </c:pt>
                <c:pt idx="156">
                  <c:v>45629</c:v>
                </c:pt>
                <c:pt idx="157">
                  <c:v>45628</c:v>
                </c:pt>
                <c:pt idx="158">
                  <c:v>45625</c:v>
                </c:pt>
                <c:pt idx="159">
                  <c:v>45624</c:v>
                </c:pt>
                <c:pt idx="160">
                  <c:v>45623</c:v>
                </c:pt>
                <c:pt idx="161">
                  <c:v>45622</c:v>
                </c:pt>
                <c:pt idx="162">
                  <c:v>45621</c:v>
                </c:pt>
                <c:pt idx="163">
                  <c:v>45618</c:v>
                </c:pt>
                <c:pt idx="164">
                  <c:v>45617</c:v>
                </c:pt>
                <c:pt idx="165">
                  <c:v>45616</c:v>
                </c:pt>
                <c:pt idx="166">
                  <c:v>45615</c:v>
                </c:pt>
                <c:pt idx="167">
                  <c:v>45614</c:v>
                </c:pt>
                <c:pt idx="168">
                  <c:v>45611</c:v>
                </c:pt>
                <c:pt idx="169">
                  <c:v>45610</c:v>
                </c:pt>
                <c:pt idx="170">
                  <c:v>45609</c:v>
                </c:pt>
                <c:pt idx="171">
                  <c:v>45608</c:v>
                </c:pt>
                <c:pt idx="172">
                  <c:v>45607</c:v>
                </c:pt>
                <c:pt idx="173">
                  <c:v>45604</c:v>
                </c:pt>
                <c:pt idx="174">
                  <c:v>45603</c:v>
                </c:pt>
                <c:pt idx="175">
                  <c:v>45602</c:v>
                </c:pt>
                <c:pt idx="176">
                  <c:v>45601</c:v>
                </c:pt>
                <c:pt idx="177">
                  <c:v>45600</c:v>
                </c:pt>
                <c:pt idx="178">
                  <c:v>45597</c:v>
                </c:pt>
                <c:pt idx="179">
                  <c:v>45596</c:v>
                </c:pt>
                <c:pt idx="180">
                  <c:v>45595</c:v>
                </c:pt>
                <c:pt idx="181">
                  <c:v>45594</c:v>
                </c:pt>
                <c:pt idx="182">
                  <c:v>45593</c:v>
                </c:pt>
                <c:pt idx="183">
                  <c:v>45590</c:v>
                </c:pt>
                <c:pt idx="184">
                  <c:v>45589</c:v>
                </c:pt>
                <c:pt idx="185">
                  <c:v>45588</c:v>
                </c:pt>
                <c:pt idx="186">
                  <c:v>45587</c:v>
                </c:pt>
                <c:pt idx="187">
                  <c:v>45586</c:v>
                </c:pt>
                <c:pt idx="188">
                  <c:v>45583</c:v>
                </c:pt>
                <c:pt idx="189">
                  <c:v>45582</c:v>
                </c:pt>
                <c:pt idx="190">
                  <c:v>45581</c:v>
                </c:pt>
                <c:pt idx="191">
                  <c:v>45580</c:v>
                </c:pt>
                <c:pt idx="192">
                  <c:v>45579</c:v>
                </c:pt>
                <c:pt idx="193">
                  <c:v>45576</c:v>
                </c:pt>
                <c:pt idx="194">
                  <c:v>45575</c:v>
                </c:pt>
                <c:pt idx="195">
                  <c:v>45574</c:v>
                </c:pt>
                <c:pt idx="196">
                  <c:v>45573</c:v>
                </c:pt>
                <c:pt idx="197">
                  <c:v>45572</c:v>
                </c:pt>
                <c:pt idx="198">
                  <c:v>45569</c:v>
                </c:pt>
                <c:pt idx="199">
                  <c:v>45568</c:v>
                </c:pt>
                <c:pt idx="200">
                  <c:v>45567</c:v>
                </c:pt>
                <c:pt idx="201">
                  <c:v>45566</c:v>
                </c:pt>
                <c:pt idx="202">
                  <c:v>45565</c:v>
                </c:pt>
                <c:pt idx="203">
                  <c:v>45562</c:v>
                </c:pt>
                <c:pt idx="204">
                  <c:v>45561</c:v>
                </c:pt>
                <c:pt idx="205">
                  <c:v>45560</c:v>
                </c:pt>
                <c:pt idx="206">
                  <c:v>45559</c:v>
                </c:pt>
                <c:pt idx="207">
                  <c:v>45558</c:v>
                </c:pt>
                <c:pt idx="208">
                  <c:v>45555</c:v>
                </c:pt>
                <c:pt idx="209">
                  <c:v>45554</c:v>
                </c:pt>
                <c:pt idx="210">
                  <c:v>45553</c:v>
                </c:pt>
                <c:pt idx="211">
                  <c:v>45552</c:v>
                </c:pt>
                <c:pt idx="212">
                  <c:v>45551</c:v>
                </c:pt>
                <c:pt idx="213">
                  <c:v>45548</c:v>
                </c:pt>
                <c:pt idx="214">
                  <c:v>45547</c:v>
                </c:pt>
                <c:pt idx="215">
                  <c:v>45546</c:v>
                </c:pt>
                <c:pt idx="216">
                  <c:v>45545</c:v>
                </c:pt>
                <c:pt idx="217">
                  <c:v>45544</c:v>
                </c:pt>
                <c:pt idx="218">
                  <c:v>45541</c:v>
                </c:pt>
                <c:pt idx="219">
                  <c:v>45540</c:v>
                </c:pt>
                <c:pt idx="220">
                  <c:v>45539</c:v>
                </c:pt>
                <c:pt idx="221">
                  <c:v>45538</c:v>
                </c:pt>
                <c:pt idx="222">
                  <c:v>45537</c:v>
                </c:pt>
                <c:pt idx="223">
                  <c:v>45534</c:v>
                </c:pt>
                <c:pt idx="224">
                  <c:v>45533</c:v>
                </c:pt>
                <c:pt idx="225">
                  <c:v>45532</c:v>
                </c:pt>
                <c:pt idx="226">
                  <c:v>45531</c:v>
                </c:pt>
                <c:pt idx="227">
                  <c:v>45530</c:v>
                </c:pt>
                <c:pt idx="228">
                  <c:v>45527</c:v>
                </c:pt>
                <c:pt idx="229">
                  <c:v>45526</c:v>
                </c:pt>
                <c:pt idx="230">
                  <c:v>45525</c:v>
                </c:pt>
                <c:pt idx="231">
                  <c:v>45524</c:v>
                </c:pt>
                <c:pt idx="232">
                  <c:v>45523</c:v>
                </c:pt>
                <c:pt idx="233">
                  <c:v>45520</c:v>
                </c:pt>
                <c:pt idx="234">
                  <c:v>45519</c:v>
                </c:pt>
                <c:pt idx="235">
                  <c:v>45518</c:v>
                </c:pt>
                <c:pt idx="236">
                  <c:v>45517</c:v>
                </c:pt>
                <c:pt idx="237">
                  <c:v>45516</c:v>
                </c:pt>
                <c:pt idx="238">
                  <c:v>45513</c:v>
                </c:pt>
                <c:pt idx="239">
                  <c:v>45512</c:v>
                </c:pt>
                <c:pt idx="240">
                  <c:v>45511</c:v>
                </c:pt>
                <c:pt idx="241">
                  <c:v>45510</c:v>
                </c:pt>
                <c:pt idx="242">
                  <c:v>45509</c:v>
                </c:pt>
                <c:pt idx="243">
                  <c:v>45506</c:v>
                </c:pt>
                <c:pt idx="244">
                  <c:v>45505</c:v>
                </c:pt>
                <c:pt idx="245">
                  <c:v>45504</c:v>
                </c:pt>
                <c:pt idx="246">
                  <c:v>45503</c:v>
                </c:pt>
                <c:pt idx="247">
                  <c:v>45502</c:v>
                </c:pt>
                <c:pt idx="248">
                  <c:v>45499</c:v>
                </c:pt>
                <c:pt idx="249">
                  <c:v>45498</c:v>
                </c:pt>
                <c:pt idx="250">
                  <c:v>45497</c:v>
                </c:pt>
                <c:pt idx="251">
                  <c:v>45496</c:v>
                </c:pt>
                <c:pt idx="252">
                  <c:v>45495</c:v>
                </c:pt>
                <c:pt idx="253">
                  <c:v>45492</c:v>
                </c:pt>
                <c:pt idx="254">
                  <c:v>45491</c:v>
                </c:pt>
                <c:pt idx="255">
                  <c:v>45490</c:v>
                </c:pt>
                <c:pt idx="256">
                  <c:v>45489</c:v>
                </c:pt>
                <c:pt idx="257">
                  <c:v>45488</c:v>
                </c:pt>
                <c:pt idx="258">
                  <c:v>45485</c:v>
                </c:pt>
                <c:pt idx="259">
                  <c:v>45484</c:v>
                </c:pt>
                <c:pt idx="260">
                  <c:v>45483</c:v>
                </c:pt>
                <c:pt idx="261">
                  <c:v>45482</c:v>
                </c:pt>
                <c:pt idx="262">
                  <c:v>45481</c:v>
                </c:pt>
                <c:pt idx="263">
                  <c:v>45478</c:v>
                </c:pt>
                <c:pt idx="264">
                  <c:v>45477</c:v>
                </c:pt>
                <c:pt idx="265">
                  <c:v>45476</c:v>
                </c:pt>
                <c:pt idx="266">
                  <c:v>45475</c:v>
                </c:pt>
                <c:pt idx="267">
                  <c:v>45474</c:v>
                </c:pt>
                <c:pt idx="268">
                  <c:v>45471</c:v>
                </c:pt>
                <c:pt idx="269">
                  <c:v>45470</c:v>
                </c:pt>
                <c:pt idx="270">
                  <c:v>45469</c:v>
                </c:pt>
                <c:pt idx="271">
                  <c:v>45468</c:v>
                </c:pt>
                <c:pt idx="272">
                  <c:v>45467</c:v>
                </c:pt>
                <c:pt idx="273">
                  <c:v>45464</c:v>
                </c:pt>
                <c:pt idx="274">
                  <c:v>45463</c:v>
                </c:pt>
                <c:pt idx="275">
                  <c:v>45462</c:v>
                </c:pt>
                <c:pt idx="276">
                  <c:v>45461</c:v>
                </c:pt>
                <c:pt idx="277">
                  <c:v>45460</c:v>
                </c:pt>
                <c:pt idx="278">
                  <c:v>45457</c:v>
                </c:pt>
                <c:pt idx="279">
                  <c:v>45456</c:v>
                </c:pt>
                <c:pt idx="280">
                  <c:v>45455</c:v>
                </c:pt>
                <c:pt idx="281">
                  <c:v>45454</c:v>
                </c:pt>
                <c:pt idx="282">
                  <c:v>45453</c:v>
                </c:pt>
                <c:pt idx="283">
                  <c:v>45450</c:v>
                </c:pt>
                <c:pt idx="284">
                  <c:v>45449</c:v>
                </c:pt>
                <c:pt idx="285">
                  <c:v>45448</c:v>
                </c:pt>
                <c:pt idx="286">
                  <c:v>45447</c:v>
                </c:pt>
                <c:pt idx="287">
                  <c:v>45446</c:v>
                </c:pt>
                <c:pt idx="288">
                  <c:v>45443</c:v>
                </c:pt>
                <c:pt idx="289">
                  <c:v>45442</c:v>
                </c:pt>
                <c:pt idx="290">
                  <c:v>45441</c:v>
                </c:pt>
                <c:pt idx="291">
                  <c:v>45440</c:v>
                </c:pt>
                <c:pt idx="292">
                  <c:v>45439</c:v>
                </c:pt>
                <c:pt idx="293">
                  <c:v>45436</c:v>
                </c:pt>
                <c:pt idx="294">
                  <c:v>45435</c:v>
                </c:pt>
                <c:pt idx="295">
                  <c:v>45434</c:v>
                </c:pt>
                <c:pt idx="296">
                  <c:v>45433</c:v>
                </c:pt>
                <c:pt idx="297">
                  <c:v>45432</c:v>
                </c:pt>
                <c:pt idx="298">
                  <c:v>45429</c:v>
                </c:pt>
                <c:pt idx="299">
                  <c:v>45428</c:v>
                </c:pt>
                <c:pt idx="300">
                  <c:v>45427</c:v>
                </c:pt>
                <c:pt idx="301">
                  <c:v>45426</c:v>
                </c:pt>
                <c:pt idx="302">
                  <c:v>45425</c:v>
                </c:pt>
                <c:pt idx="303">
                  <c:v>45422</c:v>
                </c:pt>
                <c:pt idx="304">
                  <c:v>45421</c:v>
                </c:pt>
                <c:pt idx="305">
                  <c:v>45420</c:v>
                </c:pt>
                <c:pt idx="306">
                  <c:v>45419</c:v>
                </c:pt>
                <c:pt idx="307">
                  <c:v>45418</c:v>
                </c:pt>
                <c:pt idx="308">
                  <c:v>45415</c:v>
                </c:pt>
                <c:pt idx="309">
                  <c:v>45414</c:v>
                </c:pt>
                <c:pt idx="310">
                  <c:v>45413</c:v>
                </c:pt>
                <c:pt idx="311">
                  <c:v>45412</c:v>
                </c:pt>
                <c:pt idx="312">
                  <c:v>45411</c:v>
                </c:pt>
                <c:pt idx="313">
                  <c:v>45408</c:v>
                </c:pt>
                <c:pt idx="314">
                  <c:v>45407</c:v>
                </c:pt>
                <c:pt idx="315">
                  <c:v>45406</c:v>
                </c:pt>
                <c:pt idx="316">
                  <c:v>45405</c:v>
                </c:pt>
                <c:pt idx="317">
                  <c:v>45404</c:v>
                </c:pt>
                <c:pt idx="318">
                  <c:v>45401</c:v>
                </c:pt>
                <c:pt idx="319">
                  <c:v>45400</c:v>
                </c:pt>
                <c:pt idx="320">
                  <c:v>45399</c:v>
                </c:pt>
                <c:pt idx="321">
                  <c:v>45398</c:v>
                </c:pt>
                <c:pt idx="322">
                  <c:v>45397</c:v>
                </c:pt>
                <c:pt idx="323">
                  <c:v>45394</c:v>
                </c:pt>
                <c:pt idx="324">
                  <c:v>45393</c:v>
                </c:pt>
                <c:pt idx="325">
                  <c:v>45392</c:v>
                </c:pt>
                <c:pt idx="326">
                  <c:v>45391</c:v>
                </c:pt>
                <c:pt idx="327">
                  <c:v>45390</c:v>
                </c:pt>
                <c:pt idx="328">
                  <c:v>45387</c:v>
                </c:pt>
                <c:pt idx="329">
                  <c:v>45386</c:v>
                </c:pt>
                <c:pt idx="330">
                  <c:v>45385</c:v>
                </c:pt>
                <c:pt idx="331">
                  <c:v>45384</c:v>
                </c:pt>
                <c:pt idx="332">
                  <c:v>45383</c:v>
                </c:pt>
                <c:pt idx="333">
                  <c:v>45380</c:v>
                </c:pt>
                <c:pt idx="334">
                  <c:v>45379</c:v>
                </c:pt>
                <c:pt idx="335">
                  <c:v>45378</c:v>
                </c:pt>
                <c:pt idx="336">
                  <c:v>45377</c:v>
                </c:pt>
                <c:pt idx="337">
                  <c:v>45376</c:v>
                </c:pt>
                <c:pt idx="338">
                  <c:v>45373</c:v>
                </c:pt>
                <c:pt idx="339">
                  <c:v>45372</c:v>
                </c:pt>
                <c:pt idx="340">
                  <c:v>45371</c:v>
                </c:pt>
                <c:pt idx="341">
                  <c:v>45370</c:v>
                </c:pt>
                <c:pt idx="342">
                  <c:v>45369</c:v>
                </c:pt>
                <c:pt idx="343">
                  <c:v>45366</c:v>
                </c:pt>
                <c:pt idx="344">
                  <c:v>45365</c:v>
                </c:pt>
                <c:pt idx="345">
                  <c:v>45364</c:v>
                </c:pt>
                <c:pt idx="346">
                  <c:v>45363</c:v>
                </c:pt>
                <c:pt idx="347">
                  <c:v>45362</c:v>
                </c:pt>
                <c:pt idx="348">
                  <c:v>45359</c:v>
                </c:pt>
                <c:pt idx="349">
                  <c:v>45358</c:v>
                </c:pt>
                <c:pt idx="350">
                  <c:v>45357</c:v>
                </c:pt>
                <c:pt idx="351">
                  <c:v>45356</c:v>
                </c:pt>
                <c:pt idx="352">
                  <c:v>45355</c:v>
                </c:pt>
                <c:pt idx="353">
                  <c:v>45352</c:v>
                </c:pt>
                <c:pt idx="354">
                  <c:v>45351</c:v>
                </c:pt>
                <c:pt idx="355">
                  <c:v>45350</c:v>
                </c:pt>
                <c:pt idx="356">
                  <c:v>45349</c:v>
                </c:pt>
                <c:pt idx="357">
                  <c:v>45348</c:v>
                </c:pt>
                <c:pt idx="358">
                  <c:v>45345</c:v>
                </c:pt>
                <c:pt idx="359">
                  <c:v>45344</c:v>
                </c:pt>
                <c:pt idx="360">
                  <c:v>45343</c:v>
                </c:pt>
                <c:pt idx="361">
                  <c:v>45342</c:v>
                </c:pt>
                <c:pt idx="362">
                  <c:v>45341</c:v>
                </c:pt>
                <c:pt idx="363">
                  <c:v>45338</c:v>
                </c:pt>
                <c:pt idx="364">
                  <c:v>45337</c:v>
                </c:pt>
                <c:pt idx="365">
                  <c:v>45336</c:v>
                </c:pt>
                <c:pt idx="366">
                  <c:v>45335</c:v>
                </c:pt>
                <c:pt idx="367">
                  <c:v>45334</c:v>
                </c:pt>
                <c:pt idx="368">
                  <c:v>45331</c:v>
                </c:pt>
                <c:pt idx="369">
                  <c:v>45330</c:v>
                </c:pt>
                <c:pt idx="370">
                  <c:v>45329</c:v>
                </c:pt>
                <c:pt idx="371">
                  <c:v>45328</c:v>
                </c:pt>
                <c:pt idx="372">
                  <c:v>45327</c:v>
                </c:pt>
                <c:pt idx="373">
                  <c:v>45324</c:v>
                </c:pt>
                <c:pt idx="374">
                  <c:v>45323</c:v>
                </c:pt>
                <c:pt idx="375">
                  <c:v>45322</c:v>
                </c:pt>
                <c:pt idx="376">
                  <c:v>45321</c:v>
                </c:pt>
                <c:pt idx="377">
                  <c:v>45320</c:v>
                </c:pt>
                <c:pt idx="378">
                  <c:v>45317</c:v>
                </c:pt>
                <c:pt idx="379">
                  <c:v>45316</c:v>
                </c:pt>
                <c:pt idx="380">
                  <c:v>45315</c:v>
                </c:pt>
                <c:pt idx="381">
                  <c:v>45314</c:v>
                </c:pt>
                <c:pt idx="382">
                  <c:v>45313</c:v>
                </c:pt>
                <c:pt idx="383">
                  <c:v>45310</c:v>
                </c:pt>
                <c:pt idx="384">
                  <c:v>45309</c:v>
                </c:pt>
                <c:pt idx="385">
                  <c:v>45308</c:v>
                </c:pt>
                <c:pt idx="386">
                  <c:v>45307</c:v>
                </c:pt>
                <c:pt idx="387">
                  <c:v>45306</c:v>
                </c:pt>
                <c:pt idx="388">
                  <c:v>45303</c:v>
                </c:pt>
                <c:pt idx="389">
                  <c:v>45302</c:v>
                </c:pt>
                <c:pt idx="390">
                  <c:v>45301</c:v>
                </c:pt>
                <c:pt idx="391">
                  <c:v>45300</c:v>
                </c:pt>
                <c:pt idx="392">
                  <c:v>45299</c:v>
                </c:pt>
                <c:pt idx="393">
                  <c:v>45296</c:v>
                </c:pt>
                <c:pt idx="394">
                  <c:v>45295</c:v>
                </c:pt>
                <c:pt idx="395">
                  <c:v>45294</c:v>
                </c:pt>
                <c:pt idx="396">
                  <c:v>45293</c:v>
                </c:pt>
                <c:pt idx="397">
                  <c:v>45292</c:v>
                </c:pt>
                <c:pt idx="398">
                  <c:v>45289</c:v>
                </c:pt>
                <c:pt idx="399">
                  <c:v>45288</c:v>
                </c:pt>
                <c:pt idx="400">
                  <c:v>45287</c:v>
                </c:pt>
                <c:pt idx="401">
                  <c:v>45286</c:v>
                </c:pt>
                <c:pt idx="402">
                  <c:v>45285</c:v>
                </c:pt>
                <c:pt idx="403">
                  <c:v>45282</c:v>
                </c:pt>
                <c:pt idx="404">
                  <c:v>45281</c:v>
                </c:pt>
                <c:pt idx="405">
                  <c:v>45280</c:v>
                </c:pt>
                <c:pt idx="406">
                  <c:v>45279</c:v>
                </c:pt>
                <c:pt idx="407">
                  <c:v>45278</c:v>
                </c:pt>
                <c:pt idx="408">
                  <c:v>45275</c:v>
                </c:pt>
                <c:pt idx="409">
                  <c:v>45274</c:v>
                </c:pt>
                <c:pt idx="410">
                  <c:v>45273</c:v>
                </c:pt>
                <c:pt idx="411">
                  <c:v>45272</c:v>
                </c:pt>
                <c:pt idx="412">
                  <c:v>45271</c:v>
                </c:pt>
                <c:pt idx="413">
                  <c:v>45268</c:v>
                </c:pt>
                <c:pt idx="414">
                  <c:v>45267</c:v>
                </c:pt>
                <c:pt idx="415">
                  <c:v>45266</c:v>
                </c:pt>
                <c:pt idx="416">
                  <c:v>45265</c:v>
                </c:pt>
                <c:pt idx="417">
                  <c:v>45264</c:v>
                </c:pt>
                <c:pt idx="418">
                  <c:v>45261</c:v>
                </c:pt>
                <c:pt idx="419">
                  <c:v>45260</c:v>
                </c:pt>
                <c:pt idx="420">
                  <c:v>45259</c:v>
                </c:pt>
                <c:pt idx="421">
                  <c:v>45258</c:v>
                </c:pt>
                <c:pt idx="422">
                  <c:v>45257</c:v>
                </c:pt>
                <c:pt idx="423">
                  <c:v>45254</c:v>
                </c:pt>
                <c:pt idx="424">
                  <c:v>45253</c:v>
                </c:pt>
                <c:pt idx="425">
                  <c:v>45252</c:v>
                </c:pt>
                <c:pt idx="426">
                  <c:v>45251</c:v>
                </c:pt>
                <c:pt idx="427">
                  <c:v>45250</c:v>
                </c:pt>
                <c:pt idx="428">
                  <c:v>45247</c:v>
                </c:pt>
                <c:pt idx="429">
                  <c:v>45246</c:v>
                </c:pt>
                <c:pt idx="430">
                  <c:v>45245</c:v>
                </c:pt>
                <c:pt idx="431">
                  <c:v>45244</c:v>
                </c:pt>
                <c:pt idx="432">
                  <c:v>45243</c:v>
                </c:pt>
                <c:pt idx="433">
                  <c:v>45240</c:v>
                </c:pt>
                <c:pt idx="434">
                  <c:v>45239</c:v>
                </c:pt>
                <c:pt idx="435">
                  <c:v>45238</c:v>
                </c:pt>
                <c:pt idx="436">
                  <c:v>45237</c:v>
                </c:pt>
                <c:pt idx="437">
                  <c:v>45236</c:v>
                </c:pt>
                <c:pt idx="438">
                  <c:v>45233</c:v>
                </c:pt>
                <c:pt idx="439">
                  <c:v>45232</c:v>
                </c:pt>
                <c:pt idx="440">
                  <c:v>45231</c:v>
                </c:pt>
                <c:pt idx="441">
                  <c:v>45230</c:v>
                </c:pt>
                <c:pt idx="442">
                  <c:v>45229</c:v>
                </c:pt>
                <c:pt idx="443">
                  <c:v>45226</c:v>
                </c:pt>
                <c:pt idx="444">
                  <c:v>45225</c:v>
                </c:pt>
                <c:pt idx="445">
                  <c:v>45224</c:v>
                </c:pt>
                <c:pt idx="446">
                  <c:v>45223</c:v>
                </c:pt>
                <c:pt idx="447">
                  <c:v>45222</c:v>
                </c:pt>
                <c:pt idx="448">
                  <c:v>45219</c:v>
                </c:pt>
                <c:pt idx="449">
                  <c:v>45218</c:v>
                </c:pt>
                <c:pt idx="450">
                  <c:v>45217</c:v>
                </c:pt>
                <c:pt idx="451">
                  <c:v>45216</c:v>
                </c:pt>
                <c:pt idx="452">
                  <c:v>45215</c:v>
                </c:pt>
                <c:pt idx="453">
                  <c:v>45212</c:v>
                </c:pt>
                <c:pt idx="454">
                  <c:v>45211</c:v>
                </c:pt>
                <c:pt idx="455">
                  <c:v>45210</c:v>
                </c:pt>
                <c:pt idx="456">
                  <c:v>45209</c:v>
                </c:pt>
                <c:pt idx="457">
                  <c:v>45208</c:v>
                </c:pt>
                <c:pt idx="458">
                  <c:v>45205</c:v>
                </c:pt>
                <c:pt idx="459">
                  <c:v>45204</c:v>
                </c:pt>
                <c:pt idx="460">
                  <c:v>45203</c:v>
                </c:pt>
                <c:pt idx="461">
                  <c:v>45202</c:v>
                </c:pt>
                <c:pt idx="462">
                  <c:v>45201</c:v>
                </c:pt>
                <c:pt idx="463">
                  <c:v>45198</c:v>
                </c:pt>
                <c:pt idx="464">
                  <c:v>45197</c:v>
                </c:pt>
                <c:pt idx="465">
                  <c:v>45196</c:v>
                </c:pt>
                <c:pt idx="466">
                  <c:v>45195</c:v>
                </c:pt>
                <c:pt idx="467">
                  <c:v>45194</c:v>
                </c:pt>
                <c:pt idx="468">
                  <c:v>45191</c:v>
                </c:pt>
                <c:pt idx="469">
                  <c:v>45190</c:v>
                </c:pt>
                <c:pt idx="470">
                  <c:v>45189</c:v>
                </c:pt>
                <c:pt idx="471">
                  <c:v>45188</c:v>
                </c:pt>
                <c:pt idx="472">
                  <c:v>45187</c:v>
                </c:pt>
                <c:pt idx="473">
                  <c:v>45184</c:v>
                </c:pt>
                <c:pt idx="474">
                  <c:v>45183</c:v>
                </c:pt>
                <c:pt idx="475">
                  <c:v>45182</c:v>
                </c:pt>
                <c:pt idx="476">
                  <c:v>45181</c:v>
                </c:pt>
                <c:pt idx="477">
                  <c:v>45180</c:v>
                </c:pt>
                <c:pt idx="478">
                  <c:v>45177</c:v>
                </c:pt>
                <c:pt idx="479">
                  <c:v>45176</c:v>
                </c:pt>
                <c:pt idx="480">
                  <c:v>45175</c:v>
                </c:pt>
                <c:pt idx="481">
                  <c:v>45174</c:v>
                </c:pt>
                <c:pt idx="482">
                  <c:v>45173</c:v>
                </c:pt>
                <c:pt idx="483">
                  <c:v>45170</c:v>
                </c:pt>
                <c:pt idx="484">
                  <c:v>45169</c:v>
                </c:pt>
                <c:pt idx="485">
                  <c:v>45168</c:v>
                </c:pt>
                <c:pt idx="486">
                  <c:v>45167</c:v>
                </c:pt>
                <c:pt idx="487">
                  <c:v>45166</c:v>
                </c:pt>
                <c:pt idx="488">
                  <c:v>45163</c:v>
                </c:pt>
                <c:pt idx="489">
                  <c:v>45162</c:v>
                </c:pt>
                <c:pt idx="490">
                  <c:v>45161</c:v>
                </c:pt>
                <c:pt idx="491">
                  <c:v>45160</c:v>
                </c:pt>
                <c:pt idx="492">
                  <c:v>45159</c:v>
                </c:pt>
                <c:pt idx="493">
                  <c:v>45156</c:v>
                </c:pt>
                <c:pt idx="494">
                  <c:v>45155</c:v>
                </c:pt>
                <c:pt idx="495">
                  <c:v>45154</c:v>
                </c:pt>
                <c:pt idx="496">
                  <c:v>45153</c:v>
                </c:pt>
                <c:pt idx="497">
                  <c:v>45152</c:v>
                </c:pt>
                <c:pt idx="498">
                  <c:v>45149</c:v>
                </c:pt>
                <c:pt idx="499">
                  <c:v>45148</c:v>
                </c:pt>
                <c:pt idx="500">
                  <c:v>45147</c:v>
                </c:pt>
                <c:pt idx="501">
                  <c:v>45146</c:v>
                </c:pt>
                <c:pt idx="502">
                  <c:v>45145</c:v>
                </c:pt>
                <c:pt idx="503">
                  <c:v>45142</c:v>
                </c:pt>
                <c:pt idx="504">
                  <c:v>45141</c:v>
                </c:pt>
                <c:pt idx="505">
                  <c:v>45140</c:v>
                </c:pt>
                <c:pt idx="506">
                  <c:v>45139</c:v>
                </c:pt>
                <c:pt idx="507">
                  <c:v>45138</c:v>
                </c:pt>
                <c:pt idx="508">
                  <c:v>45135</c:v>
                </c:pt>
                <c:pt idx="509">
                  <c:v>45134</c:v>
                </c:pt>
                <c:pt idx="510">
                  <c:v>45133</c:v>
                </c:pt>
                <c:pt idx="511">
                  <c:v>45132</c:v>
                </c:pt>
                <c:pt idx="512">
                  <c:v>45131</c:v>
                </c:pt>
                <c:pt idx="513">
                  <c:v>45128</c:v>
                </c:pt>
                <c:pt idx="514">
                  <c:v>45127</c:v>
                </c:pt>
                <c:pt idx="515">
                  <c:v>45126</c:v>
                </c:pt>
                <c:pt idx="516">
                  <c:v>45125</c:v>
                </c:pt>
                <c:pt idx="517">
                  <c:v>45124</c:v>
                </c:pt>
                <c:pt idx="518">
                  <c:v>45121</c:v>
                </c:pt>
                <c:pt idx="519">
                  <c:v>45120</c:v>
                </c:pt>
                <c:pt idx="520">
                  <c:v>45119</c:v>
                </c:pt>
                <c:pt idx="521">
                  <c:v>45118</c:v>
                </c:pt>
                <c:pt idx="522">
                  <c:v>45117</c:v>
                </c:pt>
                <c:pt idx="523">
                  <c:v>45114</c:v>
                </c:pt>
                <c:pt idx="524">
                  <c:v>45113</c:v>
                </c:pt>
                <c:pt idx="525">
                  <c:v>45112</c:v>
                </c:pt>
                <c:pt idx="526">
                  <c:v>45111</c:v>
                </c:pt>
                <c:pt idx="527">
                  <c:v>45110</c:v>
                </c:pt>
                <c:pt idx="528">
                  <c:v>45107</c:v>
                </c:pt>
                <c:pt idx="529">
                  <c:v>45106</c:v>
                </c:pt>
                <c:pt idx="530">
                  <c:v>45105</c:v>
                </c:pt>
                <c:pt idx="531">
                  <c:v>45104</c:v>
                </c:pt>
                <c:pt idx="532">
                  <c:v>45103</c:v>
                </c:pt>
                <c:pt idx="533">
                  <c:v>45100</c:v>
                </c:pt>
                <c:pt idx="534">
                  <c:v>45099</c:v>
                </c:pt>
                <c:pt idx="535">
                  <c:v>45098</c:v>
                </c:pt>
                <c:pt idx="536">
                  <c:v>45097</c:v>
                </c:pt>
                <c:pt idx="537">
                  <c:v>45096</c:v>
                </c:pt>
                <c:pt idx="538">
                  <c:v>45093</c:v>
                </c:pt>
                <c:pt idx="539">
                  <c:v>45092</c:v>
                </c:pt>
                <c:pt idx="540">
                  <c:v>45091</c:v>
                </c:pt>
                <c:pt idx="541">
                  <c:v>45090</c:v>
                </c:pt>
                <c:pt idx="542">
                  <c:v>45089</c:v>
                </c:pt>
                <c:pt idx="543">
                  <c:v>45086</c:v>
                </c:pt>
                <c:pt idx="544">
                  <c:v>45085</c:v>
                </c:pt>
                <c:pt idx="545">
                  <c:v>45084</c:v>
                </c:pt>
                <c:pt idx="546">
                  <c:v>45083</c:v>
                </c:pt>
                <c:pt idx="547">
                  <c:v>45082</c:v>
                </c:pt>
                <c:pt idx="548">
                  <c:v>45079</c:v>
                </c:pt>
                <c:pt idx="549">
                  <c:v>45078</c:v>
                </c:pt>
                <c:pt idx="550">
                  <c:v>45077</c:v>
                </c:pt>
                <c:pt idx="551">
                  <c:v>45076</c:v>
                </c:pt>
                <c:pt idx="552">
                  <c:v>45075</c:v>
                </c:pt>
                <c:pt idx="553">
                  <c:v>45072</c:v>
                </c:pt>
                <c:pt idx="554">
                  <c:v>45071</c:v>
                </c:pt>
                <c:pt idx="555">
                  <c:v>45070</c:v>
                </c:pt>
                <c:pt idx="556">
                  <c:v>45069</c:v>
                </c:pt>
                <c:pt idx="557">
                  <c:v>45068</c:v>
                </c:pt>
                <c:pt idx="558">
                  <c:v>45065</c:v>
                </c:pt>
                <c:pt idx="559">
                  <c:v>45064</c:v>
                </c:pt>
                <c:pt idx="560">
                  <c:v>45063</c:v>
                </c:pt>
                <c:pt idx="561">
                  <c:v>45062</c:v>
                </c:pt>
                <c:pt idx="562">
                  <c:v>45061</c:v>
                </c:pt>
                <c:pt idx="563">
                  <c:v>45058</c:v>
                </c:pt>
                <c:pt idx="564">
                  <c:v>45057</c:v>
                </c:pt>
                <c:pt idx="565">
                  <c:v>45056</c:v>
                </c:pt>
                <c:pt idx="566">
                  <c:v>45055</c:v>
                </c:pt>
                <c:pt idx="567">
                  <c:v>45054</c:v>
                </c:pt>
                <c:pt idx="568">
                  <c:v>45051</c:v>
                </c:pt>
                <c:pt idx="569">
                  <c:v>45050</c:v>
                </c:pt>
                <c:pt idx="570">
                  <c:v>45049</c:v>
                </c:pt>
                <c:pt idx="571">
                  <c:v>45048</c:v>
                </c:pt>
                <c:pt idx="572">
                  <c:v>45047</c:v>
                </c:pt>
                <c:pt idx="573">
                  <c:v>45044</c:v>
                </c:pt>
                <c:pt idx="574">
                  <c:v>45043</c:v>
                </c:pt>
                <c:pt idx="575">
                  <c:v>45042</c:v>
                </c:pt>
                <c:pt idx="576">
                  <c:v>45041</c:v>
                </c:pt>
                <c:pt idx="577">
                  <c:v>45040</c:v>
                </c:pt>
                <c:pt idx="578">
                  <c:v>45037</c:v>
                </c:pt>
                <c:pt idx="579">
                  <c:v>45036</c:v>
                </c:pt>
                <c:pt idx="580">
                  <c:v>45035</c:v>
                </c:pt>
                <c:pt idx="581">
                  <c:v>45034</c:v>
                </c:pt>
                <c:pt idx="582">
                  <c:v>45033</c:v>
                </c:pt>
                <c:pt idx="583">
                  <c:v>45030</c:v>
                </c:pt>
                <c:pt idx="584">
                  <c:v>45029</c:v>
                </c:pt>
                <c:pt idx="585">
                  <c:v>45028</c:v>
                </c:pt>
                <c:pt idx="586">
                  <c:v>45027</c:v>
                </c:pt>
                <c:pt idx="587">
                  <c:v>45026</c:v>
                </c:pt>
                <c:pt idx="588">
                  <c:v>45023</c:v>
                </c:pt>
                <c:pt idx="589">
                  <c:v>45022</c:v>
                </c:pt>
                <c:pt idx="590">
                  <c:v>45021</c:v>
                </c:pt>
                <c:pt idx="591">
                  <c:v>45020</c:v>
                </c:pt>
                <c:pt idx="592">
                  <c:v>45019</c:v>
                </c:pt>
                <c:pt idx="593">
                  <c:v>45016</c:v>
                </c:pt>
                <c:pt idx="594">
                  <c:v>45015</c:v>
                </c:pt>
                <c:pt idx="595">
                  <c:v>45014</c:v>
                </c:pt>
                <c:pt idx="596">
                  <c:v>45013</c:v>
                </c:pt>
                <c:pt idx="597">
                  <c:v>45012</c:v>
                </c:pt>
                <c:pt idx="598">
                  <c:v>45009</c:v>
                </c:pt>
                <c:pt idx="599">
                  <c:v>45008</c:v>
                </c:pt>
                <c:pt idx="600">
                  <c:v>45007</c:v>
                </c:pt>
                <c:pt idx="601">
                  <c:v>45006</c:v>
                </c:pt>
                <c:pt idx="602">
                  <c:v>45005</c:v>
                </c:pt>
                <c:pt idx="603">
                  <c:v>45002</c:v>
                </c:pt>
                <c:pt idx="604">
                  <c:v>45001</c:v>
                </c:pt>
                <c:pt idx="605">
                  <c:v>45000</c:v>
                </c:pt>
                <c:pt idx="606">
                  <c:v>44999</c:v>
                </c:pt>
                <c:pt idx="607">
                  <c:v>44998</c:v>
                </c:pt>
                <c:pt idx="608">
                  <c:v>44995</c:v>
                </c:pt>
                <c:pt idx="609">
                  <c:v>44994</c:v>
                </c:pt>
                <c:pt idx="610">
                  <c:v>44993</c:v>
                </c:pt>
                <c:pt idx="611">
                  <c:v>44992</c:v>
                </c:pt>
                <c:pt idx="612">
                  <c:v>44991</c:v>
                </c:pt>
                <c:pt idx="613">
                  <c:v>44988</c:v>
                </c:pt>
                <c:pt idx="614">
                  <c:v>44987</c:v>
                </c:pt>
                <c:pt idx="615">
                  <c:v>44986</c:v>
                </c:pt>
                <c:pt idx="616">
                  <c:v>44985</c:v>
                </c:pt>
                <c:pt idx="617">
                  <c:v>44984</c:v>
                </c:pt>
                <c:pt idx="618">
                  <c:v>44981</c:v>
                </c:pt>
                <c:pt idx="619">
                  <c:v>44980</c:v>
                </c:pt>
                <c:pt idx="620">
                  <c:v>44979</c:v>
                </c:pt>
                <c:pt idx="621">
                  <c:v>44978</c:v>
                </c:pt>
                <c:pt idx="622">
                  <c:v>44977</c:v>
                </c:pt>
                <c:pt idx="623">
                  <c:v>44974</c:v>
                </c:pt>
                <c:pt idx="624">
                  <c:v>44973</c:v>
                </c:pt>
                <c:pt idx="625">
                  <c:v>44972</c:v>
                </c:pt>
                <c:pt idx="626">
                  <c:v>44971</c:v>
                </c:pt>
                <c:pt idx="627">
                  <c:v>44970</c:v>
                </c:pt>
                <c:pt idx="628">
                  <c:v>44967</c:v>
                </c:pt>
                <c:pt idx="629">
                  <c:v>44966</c:v>
                </c:pt>
                <c:pt idx="630">
                  <c:v>44965</c:v>
                </c:pt>
                <c:pt idx="631">
                  <c:v>44964</c:v>
                </c:pt>
                <c:pt idx="632">
                  <c:v>44963</c:v>
                </c:pt>
                <c:pt idx="633">
                  <c:v>44960</c:v>
                </c:pt>
                <c:pt idx="634">
                  <c:v>44959</c:v>
                </c:pt>
                <c:pt idx="635">
                  <c:v>44958</c:v>
                </c:pt>
                <c:pt idx="636">
                  <c:v>44957</c:v>
                </c:pt>
                <c:pt idx="637">
                  <c:v>44956</c:v>
                </c:pt>
                <c:pt idx="638">
                  <c:v>44953</c:v>
                </c:pt>
                <c:pt idx="639">
                  <c:v>44952</c:v>
                </c:pt>
                <c:pt idx="640">
                  <c:v>44951</c:v>
                </c:pt>
                <c:pt idx="641">
                  <c:v>44950</c:v>
                </c:pt>
                <c:pt idx="642">
                  <c:v>44949</c:v>
                </c:pt>
                <c:pt idx="643">
                  <c:v>44946</c:v>
                </c:pt>
                <c:pt idx="644">
                  <c:v>44945</c:v>
                </c:pt>
                <c:pt idx="645">
                  <c:v>44944</c:v>
                </c:pt>
                <c:pt idx="646">
                  <c:v>44943</c:v>
                </c:pt>
                <c:pt idx="647">
                  <c:v>44942</c:v>
                </c:pt>
                <c:pt idx="648">
                  <c:v>44939</c:v>
                </c:pt>
                <c:pt idx="649">
                  <c:v>44938</c:v>
                </c:pt>
                <c:pt idx="650">
                  <c:v>44937</c:v>
                </c:pt>
                <c:pt idx="651">
                  <c:v>44936</c:v>
                </c:pt>
                <c:pt idx="652">
                  <c:v>44935</c:v>
                </c:pt>
                <c:pt idx="653">
                  <c:v>44932</c:v>
                </c:pt>
                <c:pt idx="654">
                  <c:v>44931</c:v>
                </c:pt>
                <c:pt idx="655">
                  <c:v>44930</c:v>
                </c:pt>
                <c:pt idx="656">
                  <c:v>44929</c:v>
                </c:pt>
                <c:pt idx="657">
                  <c:v>44928</c:v>
                </c:pt>
                <c:pt idx="658">
                  <c:v>44925</c:v>
                </c:pt>
                <c:pt idx="659">
                  <c:v>44924</c:v>
                </c:pt>
                <c:pt idx="660">
                  <c:v>44923</c:v>
                </c:pt>
                <c:pt idx="661">
                  <c:v>44922</c:v>
                </c:pt>
                <c:pt idx="662">
                  <c:v>44921</c:v>
                </c:pt>
                <c:pt idx="663">
                  <c:v>44918</c:v>
                </c:pt>
                <c:pt idx="664">
                  <c:v>44917</c:v>
                </c:pt>
                <c:pt idx="665">
                  <c:v>44916</c:v>
                </c:pt>
                <c:pt idx="666">
                  <c:v>44915</c:v>
                </c:pt>
                <c:pt idx="667">
                  <c:v>44914</c:v>
                </c:pt>
                <c:pt idx="668">
                  <c:v>44911</c:v>
                </c:pt>
                <c:pt idx="669">
                  <c:v>44910</c:v>
                </c:pt>
                <c:pt idx="670">
                  <c:v>44909</c:v>
                </c:pt>
                <c:pt idx="671">
                  <c:v>44908</c:v>
                </c:pt>
                <c:pt idx="672">
                  <c:v>44907</c:v>
                </c:pt>
                <c:pt idx="673">
                  <c:v>44904</c:v>
                </c:pt>
                <c:pt idx="674">
                  <c:v>44903</c:v>
                </c:pt>
                <c:pt idx="675">
                  <c:v>44902</c:v>
                </c:pt>
                <c:pt idx="676">
                  <c:v>44901</c:v>
                </c:pt>
                <c:pt idx="677">
                  <c:v>44900</c:v>
                </c:pt>
                <c:pt idx="678">
                  <c:v>44897</c:v>
                </c:pt>
                <c:pt idx="679">
                  <c:v>44896</c:v>
                </c:pt>
                <c:pt idx="680">
                  <c:v>44895</c:v>
                </c:pt>
                <c:pt idx="681">
                  <c:v>44894</c:v>
                </c:pt>
                <c:pt idx="682">
                  <c:v>44893</c:v>
                </c:pt>
                <c:pt idx="683">
                  <c:v>44890</c:v>
                </c:pt>
                <c:pt idx="684">
                  <c:v>44889</c:v>
                </c:pt>
                <c:pt idx="685">
                  <c:v>44888</c:v>
                </c:pt>
                <c:pt idx="686">
                  <c:v>44887</c:v>
                </c:pt>
                <c:pt idx="687">
                  <c:v>44886</c:v>
                </c:pt>
                <c:pt idx="688">
                  <c:v>44883</c:v>
                </c:pt>
                <c:pt idx="689">
                  <c:v>44882</c:v>
                </c:pt>
                <c:pt idx="690">
                  <c:v>44881</c:v>
                </c:pt>
                <c:pt idx="691">
                  <c:v>44880</c:v>
                </c:pt>
                <c:pt idx="692">
                  <c:v>44879</c:v>
                </c:pt>
                <c:pt idx="693">
                  <c:v>44876</c:v>
                </c:pt>
                <c:pt idx="694">
                  <c:v>44875</c:v>
                </c:pt>
                <c:pt idx="695">
                  <c:v>44874</c:v>
                </c:pt>
                <c:pt idx="696">
                  <c:v>44873</c:v>
                </c:pt>
                <c:pt idx="697">
                  <c:v>44872</c:v>
                </c:pt>
                <c:pt idx="698">
                  <c:v>44869</c:v>
                </c:pt>
                <c:pt idx="699">
                  <c:v>44868</c:v>
                </c:pt>
                <c:pt idx="700">
                  <c:v>44867</c:v>
                </c:pt>
                <c:pt idx="701">
                  <c:v>44866</c:v>
                </c:pt>
                <c:pt idx="702">
                  <c:v>44865</c:v>
                </c:pt>
                <c:pt idx="703">
                  <c:v>44862</c:v>
                </c:pt>
                <c:pt idx="704">
                  <c:v>44861</c:v>
                </c:pt>
                <c:pt idx="705">
                  <c:v>44860</c:v>
                </c:pt>
                <c:pt idx="706">
                  <c:v>44859</c:v>
                </c:pt>
                <c:pt idx="707">
                  <c:v>44858</c:v>
                </c:pt>
                <c:pt idx="708">
                  <c:v>44855</c:v>
                </c:pt>
                <c:pt idx="709">
                  <c:v>44854</c:v>
                </c:pt>
                <c:pt idx="710">
                  <c:v>44853</c:v>
                </c:pt>
                <c:pt idx="711">
                  <c:v>44852</c:v>
                </c:pt>
                <c:pt idx="712">
                  <c:v>44851</c:v>
                </c:pt>
                <c:pt idx="713">
                  <c:v>44848</c:v>
                </c:pt>
                <c:pt idx="714">
                  <c:v>44847</c:v>
                </c:pt>
                <c:pt idx="715">
                  <c:v>44846</c:v>
                </c:pt>
                <c:pt idx="716">
                  <c:v>44845</c:v>
                </c:pt>
                <c:pt idx="717">
                  <c:v>44844</c:v>
                </c:pt>
                <c:pt idx="718">
                  <c:v>44841</c:v>
                </c:pt>
                <c:pt idx="719">
                  <c:v>44840</c:v>
                </c:pt>
                <c:pt idx="720">
                  <c:v>44839</c:v>
                </c:pt>
                <c:pt idx="721">
                  <c:v>44838</c:v>
                </c:pt>
                <c:pt idx="722">
                  <c:v>44837</c:v>
                </c:pt>
                <c:pt idx="723">
                  <c:v>44834</c:v>
                </c:pt>
                <c:pt idx="724">
                  <c:v>44833</c:v>
                </c:pt>
                <c:pt idx="725">
                  <c:v>44832</c:v>
                </c:pt>
                <c:pt idx="726">
                  <c:v>44831</c:v>
                </c:pt>
                <c:pt idx="727">
                  <c:v>44830</c:v>
                </c:pt>
                <c:pt idx="728">
                  <c:v>44827</c:v>
                </c:pt>
                <c:pt idx="729">
                  <c:v>44826</c:v>
                </c:pt>
                <c:pt idx="730">
                  <c:v>44825</c:v>
                </c:pt>
                <c:pt idx="731">
                  <c:v>44824</c:v>
                </c:pt>
                <c:pt idx="732">
                  <c:v>44823</c:v>
                </c:pt>
                <c:pt idx="733">
                  <c:v>44820</c:v>
                </c:pt>
                <c:pt idx="734">
                  <c:v>44819</c:v>
                </c:pt>
                <c:pt idx="735">
                  <c:v>44818</c:v>
                </c:pt>
                <c:pt idx="736">
                  <c:v>44817</c:v>
                </c:pt>
                <c:pt idx="737">
                  <c:v>44816</c:v>
                </c:pt>
                <c:pt idx="738">
                  <c:v>44813</c:v>
                </c:pt>
                <c:pt idx="739">
                  <c:v>44812</c:v>
                </c:pt>
                <c:pt idx="740">
                  <c:v>44811</c:v>
                </c:pt>
                <c:pt idx="741">
                  <c:v>44810</c:v>
                </c:pt>
                <c:pt idx="742">
                  <c:v>44809</c:v>
                </c:pt>
                <c:pt idx="743">
                  <c:v>44806</c:v>
                </c:pt>
                <c:pt idx="744">
                  <c:v>44805</c:v>
                </c:pt>
                <c:pt idx="745">
                  <c:v>44804</c:v>
                </c:pt>
                <c:pt idx="746">
                  <c:v>44803</c:v>
                </c:pt>
                <c:pt idx="747">
                  <c:v>44802</c:v>
                </c:pt>
                <c:pt idx="748">
                  <c:v>44799</c:v>
                </c:pt>
                <c:pt idx="749">
                  <c:v>44798</c:v>
                </c:pt>
                <c:pt idx="750">
                  <c:v>44797</c:v>
                </c:pt>
                <c:pt idx="751">
                  <c:v>44796</c:v>
                </c:pt>
                <c:pt idx="752">
                  <c:v>44795</c:v>
                </c:pt>
                <c:pt idx="753">
                  <c:v>44792</c:v>
                </c:pt>
                <c:pt idx="754">
                  <c:v>44791</c:v>
                </c:pt>
                <c:pt idx="755">
                  <c:v>44790</c:v>
                </c:pt>
                <c:pt idx="756">
                  <c:v>44789</c:v>
                </c:pt>
                <c:pt idx="757">
                  <c:v>44788</c:v>
                </c:pt>
                <c:pt idx="758">
                  <c:v>44785</c:v>
                </c:pt>
                <c:pt idx="759">
                  <c:v>44784</c:v>
                </c:pt>
                <c:pt idx="760">
                  <c:v>44783</c:v>
                </c:pt>
                <c:pt idx="761">
                  <c:v>44782</c:v>
                </c:pt>
                <c:pt idx="762">
                  <c:v>44781</c:v>
                </c:pt>
                <c:pt idx="763">
                  <c:v>44778</c:v>
                </c:pt>
                <c:pt idx="764">
                  <c:v>44777</c:v>
                </c:pt>
                <c:pt idx="765">
                  <c:v>44776</c:v>
                </c:pt>
                <c:pt idx="766">
                  <c:v>44775</c:v>
                </c:pt>
                <c:pt idx="767">
                  <c:v>44774</c:v>
                </c:pt>
                <c:pt idx="768">
                  <c:v>44771</c:v>
                </c:pt>
                <c:pt idx="769">
                  <c:v>44770</c:v>
                </c:pt>
                <c:pt idx="770">
                  <c:v>44769</c:v>
                </c:pt>
                <c:pt idx="771">
                  <c:v>44768</c:v>
                </c:pt>
                <c:pt idx="772">
                  <c:v>44767</c:v>
                </c:pt>
                <c:pt idx="773">
                  <c:v>44764</c:v>
                </c:pt>
                <c:pt idx="774">
                  <c:v>44763</c:v>
                </c:pt>
                <c:pt idx="775">
                  <c:v>44762</c:v>
                </c:pt>
                <c:pt idx="776">
                  <c:v>44761</c:v>
                </c:pt>
                <c:pt idx="777">
                  <c:v>44760</c:v>
                </c:pt>
                <c:pt idx="778">
                  <c:v>44757</c:v>
                </c:pt>
                <c:pt idx="779">
                  <c:v>44756</c:v>
                </c:pt>
                <c:pt idx="780">
                  <c:v>44755</c:v>
                </c:pt>
                <c:pt idx="781">
                  <c:v>44754</c:v>
                </c:pt>
                <c:pt idx="782">
                  <c:v>44753</c:v>
                </c:pt>
                <c:pt idx="783">
                  <c:v>44750</c:v>
                </c:pt>
                <c:pt idx="784">
                  <c:v>44749</c:v>
                </c:pt>
                <c:pt idx="785">
                  <c:v>44748</c:v>
                </c:pt>
                <c:pt idx="786">
                  <c:v>44747</c:v>
                </c:pt>
                <c:pt idx="787">
                  <c:v>44746</c:v>
                </c:pt>
                <c:pt idx="788">
                  <c:v>44743</c:v>
                </c:pt>
                <c:pt idx="789">
                  <c:v>44742</c:v>
                </c:pt>
                <c:pt idx="790">
                  <c:v>44741</c:v>
                </c:pt>
                <c:pt idx="791">
                  <c:v>44740</c:v>
                </c:pt>
                <c:pt idx="792">
                  <c:v>44739</c:v>
                </c:pt>
                <c:pt idx="793">
                  <c:v>44736</c:v>
                </c:pt>
                <c:pt idx="794">
                  <c:v>44735</c:v>
                </c:pt>
                <c:pt idx="795">
                  <c:v>44734</c:v>
                </c:pt>
                <c:pt idx="796">
                  <c:v>44733</c:v>
                </c:pt>
                <c:pt idx="797">
                  <c:v>44732</c:v>
                </c:pt>
                <c:pt idx="798">
                  <c:v>44729</c:v>
                </c:pt>
                <c:pt idx="799">
                  <c:v>44728</c:v>
                </c:pt>
                <c:pt idx="800">
                  <c:v>44727</c:v>
                </c:pt>
                <c:pt idx="801">
                  <c:v>44726</c:v>
                </c:pt>
                <c:pt idx="802">
                  <c:v>44725</c:v>
                </c:pt>
                <c:pt idx="803">
                  <c:v>44722</c:v>
                </c:pt>
                <c:pt idx="804">
                  <c:v>44721</c:v>
                </c:pt>
                <c:pt idx="805">
                  <c:v>44720</c:v>
                </c:pt>
                <c:pt idx="806">
                  <c:v>44719</c:v>
                </c:pt>
                <c:pt idx="807">
                  <c:v>44718</c:v>
                </c:pt>
                <c:pt idx="808">
                  <c:v>44715</c:v>
                </c:pt>
                <c:pt idx="809">
                  <c:v>44714</c:v>
                </c:pt>
                <c:pt idx="810">
                  <c:v>44713</c:v>
                </c:pt>
                <c:pt idx="811">
                  <c:v>44712</c:v>
                </c:pt>
                <c:pt idx="812">
                  <c:v>44711</c:v>
                </c:pt>
                <c:pt idx="813">
                  <c:v>44708</c:v>
                </c:pt>
                <c:pt idx="814">
                  <c:v>44707</c:v>
                </c:pt>
                <c:pt idx="815">
                  <c:v>44706</c:v>
                </c:pt>
                <c:pt idx="816">
                  <c:v>44705</c:v>
                </c:pt>
                <c:pt idx="817">
                  <c:v>44704</c:v>
                </c:pt>
                <c:pt idx="818">
                  <c:v>44701</c:v>
                </c:pt>
                <c:pt idx="819">
                  <c:v>44700</c:v>
                </c:pt>
                <c:pt idx="820">
                  <c:v>44699</c:v>
                </c:pt>
                <c:pt idx="821">
                  <c:v>44698</c:v>
                </c:pt>
                <c:pt idx="822">
                  <c:v>44697</c:v>
                </c:pt>
                <c:pt idx="823">
                  <c:v>44694</c:v>
                </c:pt>
                <c:pt idx="824">
                  <c:v>44693</c:v>
                </c:pt>
                <c:pt idx="825">
                  <c:v>44692</c:v>
                </c:pt>
                <c:pt idx="826">
                  <c:v>44691</c:v>
                </c:pt>
                <c:pt idx="827">
                  <c:v>44690</c:v>
                </c:pt>
                <c:pt idx="828">
                  <c:v>44687</c:v>
                </c:pt>
                <c:pt idx="829">
                  <c:v>44686</c:v>
                </c:pt>
                <c:pt idx="830">
                  <c:v>44685</c:v>
                </c:pt>
                <c:pt idx="831">
                  <c:v>44684</c:v>
                </c:pt>
                <c:pt idx="832">
                  <c:v>44683</c:v>
                </c:pt>
                <c:pt idx="833">
                  <c:v>44680</c:v>
                </c:pt>
                <c:pt idx="834">
                  <c:v>44679</c:v>
                </c:pt>
                <c:pt idx="835">
                  <c:v>44678</c:v>
                </c:pt>
                <c:pt idx="836">
                  <c:v>44677</c:v>
                </c:pt>
                <c:pt idx="837">
                  <c:v>44676</c:v>
                </c:pt>
                <c:pt idx="838">
                  <c:v>44673</c:v>
                </c:pt>
                <c:pt idx="839">
                  <c:v>44672</c:v>
                </c:pt>
                <c:pt idx="840">
                  <c:v>44671</c:v>
                </c:pt>
                <c:pt idx="841">
                  <c:v>44670</c:v>
                </c:pt>
                <c:pt idx="842">
                  <c:v>44669</c:v>
                </c:pt>
                <c:pt idx="843">
                  <c:v>44666</c:v>
                </c:pt>
                <c:pt idx="844">
                  <c:v>44665</c:v>
                </c:pt>
                <c:pt idx="845">
                  <c:v>44664</c:v>
                </c:pt>
                <c:pt idx="846">
                  <c:v>44663</c:v>
                </c:pt>
                <c:pt idx="847">
                  <c:v>44662</c:v>
                </c:pt>
                <c:pt idx="848">
                  <c:v>44659</c:v>
                </c:pt>
                <c:pt idx="849">
                  <c:v>44658</c:v>
                </c:pt>
                <c:pt idx="850">
                  <c:v>44657</c:v>
                </c:pt>
                <c:pt idx="851">
                  <c:v>44656</c:v>
                </c:pt>
                <c:pt idx="852">
                  <c:v>44655</c:v>
                </c:pt>
                <c:pt idx="853">
                  <c:v>44652</c:v>
                </c:pt>
                <c:pt idx="854">
                  <c:v>44651</c:v>
                </c:pt>
                <c:pt idx="855">
                  <c:v>44650</c:v>
                </c:pt>
                <c:pt idx="856">
                  <c:v>44649</c:v>
                </c:pt>
                <c:pt idx="857">
                  <c:v>44648</c:v>
                </c:pt>
                <c:pt idx="858">
                  <c:v>44645</c:v>
                </c:pt>
                <c:pt idx="859">
                  <c:v>44644</c:v>
                </c:pt>
                <c:pt idx="860">
                  <c:v>44643</c:v>
                </c:pt>
                <c:pt idx="861">
                  <c:v>44642</c:v>
                </c:pt>
                <c:pt idx="862">
                  <c:v>44641</c:v>
                </c:pt>
                <c:pt idx="863">
                  <c:v>44638</c:v>
                </c:pt>
                <c:pt idx="864">
                  <c:v>44637</c:v>
                </c:pt>
                <c:pt idx="865">
                  <c:v>44636</c:v>
                </c:pt>
                <c:pt idx="866">
                  <c:v>44635</c:v>
                </c:pt>
                <c:pt idx="867">
                  <c:v>44634</c:v>
                </c:pt>
                <c:pt idx="868">
                  <c:v>44631</c:v>
                </c:pt>
                <c:pt idx="869">
                  <c:v>44630</c:v>
                </c:pt>
                <c:pt idx="870">
                  <c:v>44629</c:v>
                </c:pt>
                <c:pt idx="871">
                  <c:v>44628</c:v>
                </c:pt>
                <c:pt idx="872">
                  <c:v>44627</c:v>
                </c:pt>
                <c:pt idx="873">
                  <c:v>44624</c:v>
                </c:pt>
                <c:pt idx="874">
                  <c:v>44623</c:v>
                </c:pt>
                <c:pt idx="875">
                  <c:v>44622</c:v>
                </c:pt>
                <c:pt idx="876">
                  <c:v>44621</c:v>
                </c:pt>
                <c:pt idx="877">
                  <c:v>44620</c:v>
                </c:pt>
                <c:pt idx="878">
                  <c:v>44617</c:v>
                </c:pt>
                <c:pt idx="879">
                  <c:v>44616</c:v>
                </c:pt>
                <c:pt idx="880">
                  <c:v>44615</c:v>
                </c:pt>
                <c:pt idx="881">
                  <c:v>44614</c:v>
                </c:pt>
                <c:pt idx="882">
                  <c:v>44613</c:v>
                </c:pt>
                <c:pt idx="883">
                  <c:v>44610</c:v>
                </c:pt>
                <c:pt idx="884">
                  <c:v>44609</c:v>
                </c:pt>
                <c:pt idx="885">
                  <c:v>44608</c:v>
                </c:pt>
                <c:pt idx="886">
                  <c:v>44607</c:v>
                </c:pt>
                <c:pt idx="887">
                  <c:v>44606</c:v>
                </c:pt>
                <c:pt idx="888">
                  <c:v>44603</c:v>
                </c:pt>
                <c:pt idx="889">
                  <c:v>44602</c:v>
                </c:pt>
                <c:pt idx="890">
                  <c:v>44601</c:v>
                </c:pt>
                <c:pt idx="891">
                  <c:v>44600</c:v>
                </c:pt>
                <c:pt idx="892">
                  <c:v>44599</c:v>
                </c:pt>
                <c:pt idx="893">
                  <c:v>44596</c:v>
                </c:pt>
                <c:pt idx="894">
                  <c:v>44595</c:v>
                </c:pt>
                <c:pt idx="895">
                  <c:v>44594</c:v>
                </c:pt>
                <c:pt idx="896">
                  <c:v>44593</c:v>
                </c:pt>
                <c:pt idx="897">
                  <c:v>44592</c:v>
                </c:pt>
                <c:pt idx="898">
                  <c:v>44589</c:v>
                </c:pt>
                <c:pt idx="899">
                  <c:v>44588</c:v>
                </c:pt>
                <c:pt idx="900">
                  <c:v>44587</c:v>
                </c:pt>
                <c:pt idx="901">
                  <c:v>44586</c:v>
                </c:pt>
                <c:pt idx="902">
                  <c:v>44585</c:v>
                </c:pt>
                <c:pt idx="903">
                  <c:v>44582</c:v>
                </c:pt>
                <c:pt idx="904">
                  <c:v>44581</c:v>
                </c:pt>
                <c:pt idx="905">
                  <c:v>44580</c:v>
                </c:pt>
                <c:pt idx="906">
                  <c:v>44579</c:v>
                </c:pt>
                <c:pt idx="907">
                  <c:v>44578</c:v>
                </c:pt>
                <c:pt idx="908">
                  <c:v>44575</c:v>
                </c:pt>
                <c:pt idx="909">
                  <c:v>44574</c:v>
                </c:pt>
                <c:pt idx="910">
                  <c:v>44573</c:v>
                </c:pt>
                <c:pt idx="911">
                  <c:v>44572</c:v>
                </c:pt>
                <c:pt idx="912">
                  <c:v>44571</c:v>
                </c:pt>
                <c:pt idx="913">
                  <c:v>44568</c:v>
                </c:pt>
                <c:pt idx="914">
                  <c:v>44567</c:v>
                </c:pt>
                <c:pt idx="915">
                  <c:v>44566</c:v>
                </c:pt>
                <c:pt idx="916">
                  <c:v>44565</c:v>
                </c:pt>
                <c:pt idx="917">
                  <c:v>44564</c:v>
                </c:pt>
                <c:pt idx="918">
                  <c:v>44561</c:v>
                </c:pt>
                <c:pt idx="919">
                  <c:v>44560</c:v>
                </c:pt>
                <c:pt idx="920">
                  <c:v>44559</c:v>
                </c:pt>
                <c:pt idx="921">
                  <c:v>44558</c:v>
                </c:pt>
                <c:pt idx="922">
                  <c:v>44557</c:v>
                </c:pt>
                <c:pt idx="923">
                  <c:v>44554</c:v>
                </c:pt>
                <c:pt idx="924">
                  <c:v>44553</c:v>
                </c:pt>
                <c:pt idx="925">
                  <c:v>44552</c:v>
                </c:pt>
                <c:pt idx="926">
                  <c:v>44551</c:v>
                </c:pt>
                <c:pt idx="927">
                  <c:v>44550</c:v>
                </c:pt>
                <c:pt idx="928">
                  <c:v>44547</c:v>
                </c:pt>
                <c:pt idx="929">
                  <c:v>44546</c:v>
                </c:pt>
                <c:pt idx="930">
                  <c:v>44545</c:v>
                </c:pt>
                <c:pt idx="931">
                  <c:v>44544</c:v>
                </c:pt>
                <c:pt idx="932">
                  <c:v>44543</c:v>
                </c:pt>
                <c:pt idx="933">
                  <c:v>44540</c:v>
                </c:pt>
                <c:pt idx="934">
                  <c:v>44539</c:v>
                </c:pt>
                <c:pt idx="935">
                  <c:v>44538</c:v>
                </c:pt>
                <c:pt idx="936">
                  <c:v>44537</c:v>
                </c:pt>
                <c:pt idx="937">
                  <c:v>44536</c:v>
                </c:pt>
                <c:pt idx="938">
                  <c:v>44533</c:v>
                </c:pt>
                <c:pt idx="939">
                  <c:v>44532</c:v>
                </c:pt>
                <c:pt idx="940">
                  <c:v>44531</c:v>
                </c:pt>
                <c:pt idx="941">
                  <c:v>44530</c:v>
                </c:pt>
                <c:pt idx="942">
                  <c:v>44529</c:v>
                </c:pt>
                <c:pt idx="943">
                  <c:v>44526</c:v>
                </c:pt>
                <c:pt idx="944">
                  <c:v>44525</c:v>
                </c:pt>
                <c:pt idx="945">
                  <c:v>44524</c:v>
                </c:pt>
                <c:pt idx="946">
                  <c:v>44523</c:v>
                </c:pt>
                <c:pt idx="947">
                  <c:v>44522</c:v>
                </c:pt>
                <c:pt idx="948">
                  <c:v>44519</c:v>
                </c:pt>
                <c:pt idx="949">
                  <c:v>44518</c:v>
                </c:pt>
                <c:pt idx="950">
                  <c:v>44517</c:v>
                </c:pt>
                <c:pt idx="951">
                  <c:v>44516</c:v>
                </c:pt>
                <c:pt idx="952">
                  <c:v>44515</c:v>
                </c:pt>
                <c:pt idx="953">
                  <c:v>44512</c:v>
                </c:pt>
                <c:pt idx="954">
                  <c:v>44511</c:v>
                </c:pt>
                <c:pt idx="955">
                  <c:v>44510</c:v>
                </c:pt>
                <c:pt idx="956">
                  <c:v>44509</c:v>
                </c:pt>
                <c:pt idx="957">
                  <c:v>44508</c:v>
                </c:pt>
                <c:pt idx="958">
                  <c:v>44505</c:v>
                </c:pt>
                <c:pt idx="959">
                  <c:v>44504</c:v>
                </c:pt>
                <c:pt idx="960">
                  <c:v>44503</c:v>
                </c:pt>
                <c:pt idx="961">
                  <c:v>44502</c:v>
                </c:pt>
                <c:pt idx="962">
                  <c:v>44501</c:v>
                </c:pt>
              </c:numCache>
            </c:numRef>
          </c:cat>
          <c:val>
            <c:numRef>
              <c:f>Pricing!$G$191:$G$1153</c:f>
              <c:numCache>
                <c:formatCode>General</c:formatCode>
                <c:ptCount val="963"/>
                <c:pt idx="0">
                  <c:v>80</c:v>
                </c:pt>
                <c:pt idx="1">
                  <c:v>80</c:v>
                </c:pt>
                <c:pt idx="2">
                  <c:v>80</c:v>
                </c:pt>
                <c:pt idx="3">
                  <c:v>80</c:v>
                </c:pt>
                <c:pt idx="4">
                  <c:v>80</c:v>
                </c:pt>
                <c:pt idx="5">
                  <c:v>80</c:v>
                </c:pt>
                <c:pt idx="6">
                  <c:v>79.900000000000006</c:v>
                </c:pt>
                <c:pt idx="7">
                  <c:v>79.900000000000006</c:v>
                </c:pt>
                <c:pt idx="8">
                  <c:v>79.900000000000006</c:v>
                </c:pt>
                <c:pt idx="9">
                  <c:v>79.75</c:v>
                </c:pt>
                <c:pt idx="10">
                  <c:v>79.75</c:v>
                </c:pt>
                <c:pt idx="11">
                  <c:v>79.55</c:v>
                </c:pt>
                <c:pt idx="12">
                  <c:v>79.55</c:v>
                </c:pt>
                <c:pt idx="13">
                  <c:v>79.55</c:v>
                </c:pt>
                <c:pt idx="14">
                  <c:v>79.55</c:v>
                </c:pt>
                <c:pt idx="15">
                  <c:v>79.55</c:v>
                </c:pt>
                <c:pt idx="16">
                  <c:v>79.45</c:v>
                </c:pt>
                <c:pt idx="17">
                  <c:v>79.45</c:v>
                </c:pt>
                <c:pt idx="18">
                  <c:v>79.45</c:v>
                </c:pt>
                <c:pt idx="19">
                  <c:v>79.5</c:v>
                </c:pt>
                <c:pt idx="20">
                  <c:v>79.45</c:v>
                </c:pt>
                <c:pt idx="21">
                  <c:v>79.45</c:v>
                </c:pt>
                <c:pt idx="22">
                  <c:v>79.400000000000006</c:v>
                </c:pt>
                <c:pt idx="23">
                  <c:v>79.400000000000006</c:v>
                </c:pt>
                <c:pt idx="24">
                  <c:v>79.400000000000006</c:v>
                </c:pt>
                <c:pt idx="25">
                  <c:v>79.400000000000006</c:v>
                </c:pt>
                <c:pt idx="26">
                  <c:v>79.3</c:v>
                </c:pt>
                <c:pt idx="27">
                  <c:v>79.3</c:v>
                </c:pt>
                <c:pt idx="28">
                  <c:v>79.3</c:v>
                </c:pt>
                <c:pt idx="29">
                  <c:v>79.3</c:v>
                </c:pt>
                <c:pt idx="30">
                  <c:v>79.3</c:v>
                </c:pt>
                <c:pt idx="31">
                  <c:v>79.3</c:v>
                </c:pt>
                <c:pt idx="32">
                  <c:v>79.3</c:v>
                </c:pt>
                <c:pt idx="33">
                  <c:v>79.3</c:v>
                </c:pt>
                <c:pt idx="34">
                  <c:v>79.75</c:v>
                </c:pt>
                <c:pt idx="35">
                  <c:v>79.75</c:v>
                </c:pt>
                <c:pt idx="36">
                  <c:v>79.75</c:v>
                </c:pt>
                <c:pt idx="37">
                  <c:v>79.63</c:v>
                </c:pt>
                <c:pt idx="38">
                  <c:v>79.5</c:v>
                </c:pt>
                <c:pt idx="39">
                  <c:v>79.5</c:v>
                </c:pt>
                <c:pt idx="40">
                  <c:v>79.5</c:v>
                </c:pt>
                <c:pt idx="41">
                  <c:v>79.5</c:v>
                </c:pt>
                <c:pt idx="42">
                  <c:v>79.5</c:v>
                </c:pt>
                <c:pt idx="43">
                  <c:v>78.849999999999994</c:v>
                </c:pt>
                <c:pt idx="44">
                  <c:v>78.849999999999994</c:v>
                </c:pt>
                <c:pt idx="45">
                  <c:v>78.849999999999994</c:v>
                </c:pt>
                <c:pt idx="46">
                  <c:v>78.8</c:v>
                </c:pt>
                <c:pt idx="47">
                  <c:v>78.8</c:v>
                </c:pt>
                <c:pt idx="48">
                  <c:v>78.8</c:v>
                </c:pt>
                <c:pt idx="49">
                  <c:v>78.849999999999994</c:v>
                </c:pt>
                <c:pt idx="50">
                  <c:v>78.849999999999994</c:v>
                </c:pt>
                <c:pt idx="51">
                  <c:v>78.849999999999994</c:v>
                </c:pt>
                <c:pt idx="52">
                  <c:v>78.849999999999994</c:v>
                </c:pt>
                <c:pt idx="53">
                  <c:v>78.849999999999994</c:v>
                </c:pt>
                <c:pt idx="54">
                  <c:v>78.650000000000006</c:v>
                </c:pt>
                <c:pt idx="55">
                  <c:v>78.650000000000006</c:v>
                </c:pt>
                <c:pt idx="56">
                  <c:v>78.45</c:v>
                </c:pt>
                <c:pt idx="57">
                  <c:v>78.599999999999994</c:v>
                </c:pt>
                <c:pt idx="58">
                  <c:v>78.55</c:v>
                </c:pt>
                <c:pt idx="59">
                  <c:v>78.55</c:v>
                </c:pt>
                <c:pt idx="60">
                  <c:v>78.7</c:v>
                </c:pt>
                <c:pt idx="61">
                  <c:v>79</c:v>
                </c:pt>
                <c:pt idx="62">
                  <c:v>78.900000000000006</c:v>
                </c:pt>
                <c:pt idx="63">
                  <c:v>78.599999999999994</c:v>
                </c:pt>
                <c:pt idx="64">
                  <c:v>78.599999999999994</c:v>
                </c:pt>
                <c:pt idx="65">
                  <c:v>78.3</c:v>
                </c:pt>
                <c:pt idx="66">
                  <c:v>78.45</c:v>
                </c:pt>
                <c:pt idx="67">
                  <c:v>78.8</c:v>
                </c:pt>
                <c:pt idx="68">
                  <c:v>79.099999999999994</c:v>
                </c:pt>
                <c:pt idx="69">
                  <c:v>79.099999999999994</c:v>
                </c:pt>
                <c:pt idx="70">
                  <c:v>79.5</c:v>
                </c:pt>
                <c:pt idx="71">
                  <c:v>79.55</c:v>
                </c:pt>
                <c:pt idx="72">
                  <c:v>79.75</c:v>
                </c:pt>
                <c:pt idx="73">
                  <c:v>79.8</c:v>
                </c:pt>
                <c:pt idx="74">
                  <c:v>80</c:v>
                </c:pt>
                <c:pt idx="75">
                  <c:v>79.88</c:v>
                </c:pt>
                <c:pt idx="76">
                  <c:v>79</c:v>
                </c:pt>
                <c:pt idx="77">
                  <c:v>79</c:v>
                </c:pt>
                <c:pt idx="78">
                  <c:v>79.2</c:v>
                </c:pt>
                <c:pt idx="79">
                  <c:v>79.67</c:v>
                </c:pt>
                <c:pt idx="80">
                  <c:v>78.67</c:v>
                </c:pt>
                <c:pt idx="81">
                  <c:v>78.67</c:v>
                </c:pt>
                <c:pt idx="82">
                  <c:v>78.290000000000006</c:v>
                </c:pt>
                <c:pt idx="83">
                  <c:v>78.290000000000006</c:v>
                </c:pt>
                <c:pt idx="84">
                  <c:v>78.63</c:v>
                </c:pt>
                <c:pt idx="85">
                  <c:v>77.14</c:v>
                </c:pt>
                <c:pt idx="86">
                  <c:v>77.180000000000007</c:v>
                </c:pt>
                <c:pt idx="87">
                  <c:v>76.959999999999994</c:v>
                </c:pt>
                <c:pt idx="88">
                  <c:v>76.819999999999993</c:v>
                </c:pt>
                <c:pt idx="89">
                  <c:v>77</c:v>
                </c:pt>
                <c:pt idx="90">
                  <c:v>76.25</c:v>
                </c:pt>
                <c:pt idx="91">
                  <c:v>75.959999999999994</c:v>
                </c:pt>
                <c:pt idx="92">
                  <c:v>75.790000000000006</c:v>
                </c:pt>
                <c:pt idx="93">
                  <c:v>75.540000000000006</c:v>
                </c:pt>
                <c:pt idx="94">
                  <c:v>75.11</c:v>
                </c:pt>
                <c:pt idx="95">
                  <c:v>75.069999999999993</c:v>
                </c:pt>
                <c:pt idx="96">
                  <c:v>75.069999999999993</c:v>
                </c:pt>
                <c:pt idx="97">
                  <c:v>75.069999999999993</c:v>
                </c:pt>
                <c:pt idx="98">
                  <c:v>75.069999999999993</c:v>
                </c:pt>
                <c:pt idx="99">
                  <c:v>75.040000000000006</c:v>
                </c:pt>
                <c:pt idx="100">
                  <c:v>75.040000000000006</c:v>
                </c:pt>
                <c:pt idx="101">
                  <c:v>75</c:v>
                </c:pt>
                <c:pt idx="102">
                  <c:v>75.209999999999994</c:v>
                </c:pt>
                <c:pt idx="103">
                  <c:v>75.209999999999994</c:v>
                </c:pt>
                <c:pt idx="104">
                  <c:v>75.209999999999994</c:v>
                </c:pt>
                <c:pt idx="105">
                  <c:v>75.209999999999994</c:v>
                </c:pt>
                <c:pt idx="106">
                  <c:v>74.959999999999994</c:v>
                </c:pt>
                <c:pt idx="107">
                  <c:v>75.540000000000006</c:v>
                </c:pt>
                <c:pt idx="108">
                  <c:v>75.83</c:v>
                </c:pt>
                <c:pt idx="109">
                  <c:v>75.83</c:v>
                </c:pt>
                <c:pt idx="110">
                  <c:v>75.709999999999994</c:v>
                </c:pt>
                <c:pt idx="111">
                  <c:v>75.75</c:v>
                </c:pt>
                <c:pt idx="112">
                  <c:v>75.83</c:v>
                </c:pt>
                <c:pt idx="113">
                  <c:v>76</c:v>
                </c:pt>
                <c:pt idx="114">
                  <c:v>76.33</c:v>
                </c:pt>
                <c:pt idx="115">
                  <c:v>76.42</c:v>
                </c:pt>
                <c:pt idx="116">
                  <c:v>76.709999999999994</c:v>
                </c:pt>
                <c:pt idx="117">
                  <c:v>77.069999999999993</c:v>
                </c:pt>
                <c:pt idx="118">
                  <c:v>77.11</c:v>
                </c:pt>
                <c:pt idx="119">
                  <c:v>77.13</c:v>
                </c:pt>
                <c:pt idx="120">
                  <c:v>77.209999999999994</c:v>
                </c:pt>
                <c:pt idx="121">
                  <c:v>77.23</c:v>
                </c:pt>
                <c:pt idx="122">
                  <c:v>77.38</c:v>
                </c:pt>
                <c:pt idx="123">
                  <c:v>77.38</c:v>
                </c:pt>
                <c:pt idx="124">
                  <c:v>77.45</c:v>
                </c:pt>
                <c:pt idx="125">
                  <c:v>77.45</c:v>
                </c:pt>
                <c:pt idx="126">
                  <c:v>77.3</c:v>
                </c:pt>
                <c:pt idx="127">
                  <c:v>77.45</c:v>
                </c:pt>
                <c:pt idx="128">
                  <c:v>77.56</c:v>
                </c:pt>
                <c:pt idx="129">
                  <c:v>77.58</c:v>
                </c:pt>
                <c:pt idx="130">
                  <c:v>81.63</c:v>
                </c:pt>
                <c:pt idx="131">
                  <c:v>81.83</c:v>
                </c:pt>
                <c:pt idx="132">
                  <c:v>81.83</c:v>
                </c:pt>
                <c:pt idx="133">
                  <c:v>81.98</c:v>
                </c:pt>
                <c:pt idx="134">
                  <c:v>81.98</c:v>
                </c:pt>
                <c:pt idx="135">
                  <c:v>81.98</c:v>
                </c:pt>
                <c:pt idx="136">
                  <c:v>81.98</c:v>
                </c:pt>
                <c:pt idx="137">
                  <c:v>82.06</c:v>
                </c:pt>
                <c:pt idx="138">
                  <c:v>82.06</c:v>
                </c:pt>
                <c:pt idx="139">
                  <c:v>82.06</c:v>
                </c:pt>
                <c:pt idx="140">
                  <c:v>82.06</c:v>
                </c:pt>
                <c:pt idx="141">
                  <c:v>82.06</c:v>
                </c:pt>
                <c:pt idx="142">
                  <c:v>82.06</c:v>
                </c:pt>
                <c:pt idx="143">
                  <c:v>82.06</c:v>
                </c:pt>
                <c:pt idx="144">
                  <c:v>81.88</c:v>
                </c:pt>
                <c:pt idx="145">
                  <c:v>82.03</c:v>
                </c:pt>
                <c:pt idx="146">
                  <c:v>82.15</c:v>
                </c:pt>
                <c:pt idx="147">
                  <c:v>82.38</c:v>
                </c:pt>
                <c:pt idx="148">
                  <c:v>82.55</c:v>
                </c:pt>
                <c:pt idx="149">
                  <c:v>82.75</c:v>
                </c:pt>
                <c:pt idx="150">
                  <c:v>82.75</c:v>
                </c:pt>
                <c:pt idx="151">
                  <c:v>82.75</c:v>
                </c:pt>
                <c:pt idx="152">
                  <c:v>82.77</c:v>
                </c:pt>
                <c:pt idx="153">
                  <c:v>82.69</c:v>
                </c:pt>
                <c:pt idx="154">
                  <c:v>82.77</c:v>
                </c:pt>
                <c:pt idx="155">
                  <c:v>82.81</c:v>
                </c:pt>
                <c:pt idx="156">
                  <c:v>83.29</c:v>
                </c:pt>
                <c:pt idx="157">
                  <c:v>83.54</c:v>
                </c:pt>
                <c:pt idx="158">
                  <c:v>83.71</c:v>
                </c:pt>
                <c:pt idx="159">
                  <c:v>83.83</c:v>
                </c:pt>
                <c:pt idx="160">
                  <c:v>83.83</c:v>
                </c:pt>
                <c:pt idx="161">
                  <c:v>84.38</c:v>
                </c:pt>
                <c:pt idx="162">
                  <c:v>84.45</c:v>
                </c:pt>
                <c:pt idx="163">
                  <c:v>85.77</c:v>
                </c:pt>
                <c:pt idx="164">
                  <c:v>85.77</c:v>
                </c:pt>
                <c:pt idx="165">
                  <c:v>85.77</c:v>
                </c:pt>
                <c:pt idx="166">
                  <c:v>85.91</c:v>
                </c:pt>
                <c:pt idx="167">
                  <c:v>85.75</c:v>
                </c:pt>
                <c:pt idx="168">
                  <c:v>85.7</c:v>
                </c:pt>
                <c:pt idx="169">
                  <c:v>85.61</c:v>
                </c:pt>
                <c:pt idx="170">
                  <c:v>85.41</c:v>
                </c:pt>
                <c:pt idx="171">
                  <c:v>85.41</c:v>
                </c:pt>
                <c:pt idx="172">
                  <c:v>85.45</c:v>
                </c:pt>
                <c:pt idx="173">
                  <c:v>85.45</c:v>
                </c:pt>
                <c:pt idx="174">
                  <c:v>85.45</c:v>
                </c:pt>
                <c:pt idx="175">
                  <c:v>85.45</c:v>
                </c:pt>
                <c:pt idx="176">
                  <c:v>85.39</c:v>
                </c:pt>
                <c:pt idx="177">
                  <c:v>85.43</c:v>
                </c:pt>
                <c:pt idx="178">
                  <c:v>85.57</c:v>
                </c:pt>
                <c:pt idx="179">
                  <c:v>86</c:v>
                </c:pt>
                <c:pt idx="180">
                  <c:v>84.93</c:v>
                </c:pt>
                <c:pt idx="181">
                  <c:v>84.95</c:v>
                </c:pt>
                <c:pt idx="182">
                  <c:v>84.8</c:v>
                </c:pt>
                <c:pt idx="183">
                  <c:v>84.73</c:v>
                </c:pt>
                <c:pt idx="184">
                  <c:v>84.73</c:v>
                </c:pt>
                <c:pt idx="185">
                  <c:v>84.73</c:v>
                </c:pt>
                <c:pt idx="186">
                  <c:v>84.66</c:v>
                </c:pt>
                <c:pt idx="187">
                  <c:v>84.69</c:v>
                </c:pt>
                <c:pt idx="188">
                  <c:v>84.53</c:v>
                </c:pt>
                <c:pt idx="189">
                  <c:v>84.63</c:v>
                </c:pt>
                <c:pt idx="190">
                  <c:v>84.43</c:v>
                </c:pt>
                <c:pt idx="191">
                  <c:v>84.33</c:v>
                </c:pt>
                <c:pt idx="192">
                  <c:v>84.28</c:v>
                </c:pt>
                <c:pt idx="193">
                  <c:v>84.28</c:v>
                </c:pt>
                <c:pt idx="194">
                  <c:v>84.25</c:v>
                </c:pt>
                <c:pt idx="195">
                  <c:v>84.25</c:v>
                </c:pt>
                <c:pt idx="196">
                  <c:v>84.15</c:v>
                </c:pt>
                <c:pt idx="197">
                  <c:v>84.08</c:v>
                </c:pt>
                <c:pt idx="198">
                  <c:v>84.03</c:v>
                </c:pt>
                <c:pt idx="199">
                  <c:v>84.08</c:v>
                </c:pt>
                <c:pt idx="200">
                  <c:v>84.08</c:v>
                </c:pt>
                <c:pt idx="201">
                  <c:v>84.13</c:v>
                </c:pt>
                <c:pt idx="202">
                  <c:v>85.25</c:v>
                </c:pt>
                <c:pt idx="203">
                  <c:v>86.63</c:v>
                </c:pt>
                <c:pt idx="204">
                  <c:v>86.75</c:v>
                </c:pt>
                <c:pt idx="205">
                  <c:v>91</c:v>
                </c:pt>
                <c:pt idx="206">
                  <c:v>91.91</c:v>
                </c:pt>
                <c:pt idx="207">
                  <c:v>93.5</c:v>
                </c:pt>
                <c:pt idx="208">
                  <c:v>94.03</c:v>
                </c:pt>
                <c:pt idx="209">
                  <c:v>94.03</c:v>
                </c:pt>
                <c:pt idx="210">
                  <c:v>94.03</c:v>
                </c:pt>
                <c:pt idx="211">
                  <c:v>94.03</c:v>
                </c:pt>
                <c:pt idx="212">
                  <c:v>94.03</c:v>
                </c:pt>
                <c:pt idx="213">
                  <c:v>94.03</c:v>
                </c:pt>
                <c:pt idx="214">
                  <c:v>94.09</c:v>
                </c:pt>
                <c:pt idx="215">
                  <c:v>94.09</c:v>
                </c:pt>
                <c:pt idx="216">
                  <c:v>94.09</c:v>
                </c:pt>
                <c:pt idx="217">
                  <c:v>94.09</c:v>
                </c:pt>
                <c:pt idx="218">
                  <c:v>94.09</c:v>
                </c:pt>
                <c:pt idx="219">
                  <c:v>94.03</c:v>
                </c:pt>
                <c:pt idx="220">
                  <c:v>94.03</c:v>
                </c:pt>
                <c:pt idx="221">
                  <c:v>94.03</c:v>
                </c:pt>
                <c:pt idx="222">
                  <c:v>93.88</c:v>
                </c:pt>
                <c:pt idx="223">
                  <c:v>93.88</c:v>
                </c:pt>
                <c:pt idx="224">
                  <c:v>93.88</c:v>
                </c:pt>
                <c:pt idx="225">
                  <c:v>93.75</c:v>
                </c:pt>
                <c:pt idx="226">
                  <c:v>93.63</c:v>
                </c:pt>
                <c:pt idx="227">
                  <c:v>93.63</c:v>
                </c:pt>
                <c:pt idx="228">
                  <c:v>93.56</c:v>
                </c:pt>
                <c:pt idx="229">
                  <c:v>93.56</c:v>
                </c:pt>
                <c:pt idx="230">
                  <c:v>93.53</c:v>
                </c:pt>
                <c:pt idx="231">
                  <c:v>93.31</c:v>
                </c:pt>
                <c:pt idx="232">
                  <c:v>93.31</c:v>
                </c:pt>
                <c:pt idx="233">
                  <c:v>93.38</c:v>
                </c:pt>
                <c:pt idx="234">
                  <c:v>93.38</c:v>
                </c:pt>
                <c:pt idx="235">
                  <c:v>93.38</c:v>
                </c:pt>
                <c:pt idx="236">
                  <c:v>93.31</c:v>
                </c:pt>
                <c:pt idx="237">
                  <c:v>93.31</c:v>
                </c:pt>
                <c:pt idx="238">
                  <c:v>93.31</c:v>
                </c:pt>
                <c:pt idx="239">
                  <c:v>93.31</c:v>
                </c:pt>
                <c:pt idx="240">
                  <c:v>93.31</c:v>
                </c:pt>
                <c:pt idx="241">
                  <c:v>93.22</c:v>
                </c:pt>
                <c:pt idx="242">
                  <c:v>93.06</c:v>
                </c:pt>
                <c:pt idx="243">
                  <c:v>93.63</c:v>
                </c:pt>
                <c:pt idx="244">
                  <c:v>93.75</c:v>
                </c:pt>
                <c:pt idx="245">
                  <c:v>93.75</c:v>
                </c:pt>
                <c:pt idx="246">
                  <c:v>93.75</c:v>
                </c:pt>
                <c:pt idx="247">
                  <c:v>93.75</c:v>
                </c:pt>
                <c:pt idx="248">
                  <c:v>93.75</c:v>
                </c:pt>
                <c:pt idx="249">
                  <c:v>93.75</c:v>
                </c:pt>
                <c:pt idx="250">
                  <c:v>93.88</c:v>
                </c:pt>
                <c:pt idx="251">
                  <c:v>93.88</c:v>
                </c:pt>
                <c:pt idx="252">
                  <c:v>93.88</c:v>
                </c:pt>
                <c:pt idx="253">
                  <c:v>93.88</c:v>
                </c:pt>
                <c:pt idx="254">
                  <c:v>93.88</c:v>
                </c:pt>
                <c:pt idx="255">
                  <c:v>93.81</c:v>
                </c:pt>
                <c:pt idx="256">
                  <c:v>93.88</c:v>
                </c:pt>
                <c:pt idx="257">
                  <c:v>93.88</c:v>
                </c:pt>
                <c:pt idx="258">
                  <c:v>93.75</c:v>
                </c:pt>
                <c:pt idx="259">
                  <c:v>93.63</c:v>
                </c:pt>
                <c:pt idx="260">
                  <c:v>93.63</c:v>
                </c:pt>
                <c:pt idx="261">
                  <c:v>93.63</c:v>
                </c:pt>
                <c:pt idx="262">
                  <c:v>93.59</c:v>
                </c:pt>
                <c:pt idx="263">
                  <c:v>93.53</c:v>
                </c:pt>
                <c:pt idx="264">
                  <c:v>93.53</c:v>
                </c:pt>
                <c:pt idx="265">
                  <c:v>93.53</c:v>
                </c:pt>
                <c:pt idx="266">
                  <c:v>93.53</c:v>
                </c:pt>
                <c:pt idx="267">
                  <c:v>93.44</c:v>
                </c:pt>
                <c:pt idx="268">
                  <c:v>93.25</c:v>
                </c:pt>
                <c:pt idx="269">
                  <c:v>92.94</c:v>
                </c:pt>
                <c:pt idx="270">
                  <c:v>92.88</c:v>
                </c:pt>
                <c:pt idx="271">
                  <c:v>92.34</c:v>
                </c:pt>
                <c:pt idx="272">
                  <c:v>92.31</c:v>
                </c:pt>
                <c:pt idx="273">
                  <c:v>92.31</c:v>
                </c:pt>
                <c:pt idx="274">
                  <c:v>92.28</c:v>
                </c:pt>
                <c:pt idx="275">
                  <c:v>92.16</c:v>
                </c:pt>
                <c:pt idx="276">
                  <c:v>92.16</c:v>
                </c:pt>
                <c:pt idx="277">
                  <c:v>92.16</c:v>
                </c:pt>
                <c:pt idx="278">
                  <c:v>92.09</c:v>
                </c:pt>
                <c:pt idx="279">
                  <c:v>91.83</c:v>
                </c:pt>
                <c:pt idx="280">
                  <c:v>91.83</c:v>
                </c:pt>
                <c:pt idx="281">
                  <c:v>91.78</c:v>
                </c:pt>
                <c:pt idx="282">
                  <c:v>91.83</c:v>
                </c:pt>
                <c:pt idx="283">
                  <c:v>91.78</c:v>
                </c:pt>
                <c:pt idx="284">
                  <c:v>91.82</c:v>
                </c:pt>
                <c:pt idx="285">
                  <c:v>91.78</c:v>
                </c:pt>
                <c:pt idx="286">
                  <c:v>91.73</c:v>
                </c:pt>
                <c:pt idx="287">
                  <c:v>91.73</c:v>
                </c:pt>
                <c:pt idx="288">
                  <c:v>91.73</c:v>
                </c:pt>
                <c:pt idx="289">
                  <c:v>91.73</c:v>
                </c:pt>
                <c:pt idx="290">
                  <c:v>91.63</c:v>
                </c:pt>
                <c:pt idx="291">
                  <c:v>91.63</c:v>
                </c:pt>
                <c:pt idx="292">
                  <c:v>91.63</c:v>
                </c:pt>
                <c:pt idx="293">
                  <c:v>91.63</c:v>
                </c:pt>
                <c:pt idx="294">
                  <c:v>91.53</c:v>
                </c:pt>
                <c:pt idx="295">
                  <c:v>91.48</c:v>
                </c:pt>
                <c:pt idx="296">
                  <c:v>91.48</c:v>
                </c:pt>
                <c:pt idx="297">
                  <c:v>91.48</c:v>
                </c:pt>
                <c:pt idx="298">
                  <c:v>91.48</c:v>
                </c:pt>
                <c:pt idx="299">
                  <c:v>91.48</c:v>
                </c:pt>
                <c:pt idx="300">
                  <c:v>91.48</c:v>
                </c:pt>
                <c:pt idx="301">
                  <c:v>91.32</c:v>
                </c:pt>
                <c:pt idx="302">
                  <c:v>91.33</c:v>
                </c:pt>
                <c:pt idx="303">
                  <c:v>91.18</c:v>
                </c:pt>
                <c:pt idx="304">
                  <c:v>91.18</c:v>
                </c:pt>
                <c:pt idx="305">
                  <c:v>90.98</c:v>
                </c:pt>
                <c:pt idx="306">
                  <c:v>90.5</c:v>
                </c:pt>
                <c:pt idx="307">
                  <c:v>89.5</c:v>
                </c:pt>
                <c:pt idx="308">
                  <c:v>89.2</c:v>
                </c:pt>
                <c:pt idx="309">
                  <c:v>89.1</c:v>
                </c:pt>
                <c:pt idx="310">
                  <c:v>88.9</c:v>
                </c:pt>
                <c:pt idx="311">
                  <c:v>88.55</c:v>
                </c:pt>
                <c:pt idx="312">
                  <c:v>87.25</c:v>
                </c:pt>
                <c:pt idx="313">
                  <c:v>85.67</c:v>
                </c:pt>
                <c:pt idx="314">
                  <c:v>86</c:v>
                </c:pt>
                <c:pt idx="315">
                  <c:v>85.5</c:v>
                </c:pt>
                <c:pt idx="316">
                  <c:v>91.75</c:v>
                </c:pt>
                <c:pt idx="317">
                  <c:v>91.75</c:v>
                </c:pt>
                <c:pt idx="318">
                  <c:v>91.75</c:v>
                </c:pt>
                <c:pt idx="319">
                  <c:v>91.75</c:v>
                </c:pt>
                <c:pt idx="320">
                  <c:v>91.9</c:v>
                </c:pt>
                <c:pt idx="321">
                  <c:v>91.94</c:v>
                </c:pt>
                <c:pt idx="322">
                  <c:v>92.5</c:v>
                </c:pt>
                <c:pt idx="323">
                  <c:v>92.63</c:v>
                </c:pt>
                <c:pt idx="324">
                  <c:v>92.83</c:v>
                </c:pt>
                <c:pt idx="325">
                  <c:v>93.67</c:v>
                </c:pt>
                <c:pt idx="326">
                  <c:v>94</c:v>
                </c:pt>
                <c:pt idx="327">
                  <c:v>94.5</c:v>
                </c:pt>
                <c:pt idx="328">
                  <c:v>95.13</c:v>
                </c:pt>
                <c:pt idx="329">
                  <c:v>95.5</c:v>
                </c:pt>
                <c:pt idx="330">
                  <c:v>95.5</c:v>
                </c:pt>
                <c:pt idx="331">
                  <c:v>95.55</c:v>
                </c:pt>
                <c:pt idx="332">
                  <c:v>95.6</c:v>
                </c:pt>
                <c:pt idx="333">
                  <c:v>95.7</c:v>
                </c:pt>
                <c:pt idx="334">
                  <c:v>95.7</c:v>
                </c:pt>
                <c:pt idx="335">
                  <c:v>95.8</c:v>
                </c:pt>
                <c:pt idx="336">
                  <c:v>95.8</c:v>
                </c:pt>
                <c:pt idx="337">
                  <c:v>95.8</c:v>
                </c:pt>
                <c:pt idx="338">
                  <c:v>95.9</c:v>
                </c:pt>
                <c:pt idx="339">
                  <c:v>95.9</c:v>
                </c:pt>
                <c:pt idx="340">
                  <c:v>95.9</c:v>
                </c:pt>
                <c:pt idx="341">
                  <c:v>95.9</c:v>
                </c:pt>
                <c:pt idx="342">
                  <c:v>96.05</c:v>
                </c:pt>
                <c:pt idx="343">
                  <c:v>96.15</c:v>
                </c:pt>
                <c:pt idx="344">
                  <c:v>96.2</c:v>
                </c:pt>
                <c:pt idx="345">
                  <c:v>96.25</c:v>
                </c:pt>
                <c:pt idx="346">
                  <c:v>96.25</c:v>
                </c:pt>
                <c:pt idx="347">
                  <c:v>96.3</c:v>
                </c:pt>
                <c:pt idx="348">
                  <c:v>96.4</c:v>
                </c:pt>
                <c:pt idx="349">
                  <c:v>96.4</c:v>
                </c:pt>
                <c:pt idx="350">
                  <c:v>96.4</c:v>
                </c:pt>
                <c:pt idx="351">
                  <c:v>96.45</c:v>
                </c:pt>
                <c:pt idx="352">
                  <c:v>96.45</c:v>
                </c:pt>
                <c:pt idx="353">
                  <c:v>96.4</c:v>
                </c:pt>
                <c:pt idx="354">
                  <c:v>96.4</c:v>
                </c:pt>
                <c:pt idx="355">
                  <c:v>96.4</c:v>
                </c:pt>
                <c:pt idx="356">
                  <c:v>96.35</c:v>
                </c:pt>
                <c:pt idx="357">
                  <c:v>96.35</c:v>
                </c:pt>
                <c:pt idx="358">
                  <c:v>96.35</c:v>
                </c:pt>
                <c:pt idx="359">
                  <c:v>96.25</c:v>
                </c:pt>
                <c:pt idx="360">
                  <c:v>96.25</c:v>
                </c:pt>
                <c:pt idx="361">
                  <c:v>96.2</c:v>
                </c:pt>
                <c:pt idx="362">
                  <c:v>96.2</c:v>
                </c:pt>
                <c:pt idx="363">
                  <c:v>96.2</c:v>
                </c:pt>
                <c:pt idx="364">
                  <c:v>96</c:v>
                </c:pt>
                <c:pt idx="365">
                  <c:v>96</c:v>
                </c:pt>
                <c:pt idx="366">
                  <c:v>96</c:v>
                </c:pt>
                <c:pt idx="367">
                  <c:v>96</c:v>
                </c:pt>
                <c:pt idx="368">
                  <c:v>96</c:v>
                </c:pt>
                <c:pt idx="369">
                  <c:v>96</c:v>
                </c:pt>
                <c:pt idx="370">
                  <c:v>96</c:v>
                </c:pt>
                <c:pt idx="371">
                  <c:v>96</c:v>
                </c:pt>
                <c:pt idx="372">
                  <c:v>96</c:v>
                </c:pt>
                <c:pt idx="373">
                  <c:v>96</c:v>
                </c:pt>
                <c:pt idx="374">
                  <c:v>96</c:v>
                </c:pt>
                <c:pt idx="375">
                  <c:v>96</c:v>
                </c:pt>
                <c:pt idx="376">
                  <c:v>95.95</c:v>
                </c:pt>
                <c:pt idx="377">
                  <c:v>95.95</c:v>
                </c:pt>
                <c:pt idx="378">
                  <c:v>95.95</c:v>
                </c:pt>
                <c:pt idx="379">
                  <c:v>95.95</c:v>
                </c:pt>
                <c:pt idx="380">
                  <c:v>95.95</c:v>
                </c:pt>
                <c:pt idx="381">
                  <c:v>95.95</c:v>
                </c:pt>
                <c:pt idx="382">
                  <c:v>95.85</c:v>
                </c:pt>
                <c:pt idx="383">
                  <c:v>95.75</c:v>
                </c:pt>
                <c:pt idx="384">
                  <c:v>95.7</c:v>
                </c:pt>
                <c:pt idx="385">
                  <c:v>95.6</c:v>
                </c:pt>
                <c:pt idx="386">
                  <c:v>95.6</c:v>
                </c:pt>
                <c:pt idx="387">
                  <c:v>95.38</c:v>
                </c:pt>
                <c:pt idx="388">
                  <c:v>95.38</c:v>
                </c:pt>
                <c:pt idx="389">
                  <c:v>95.38</c:v>
                </c:pt>
                <c:pt idx="390">
                  <c:v>95.42</c:v>
                </c:pt>
                <c:pt idx="391">
                  <c:v>95</c:v>
                </c:pt>
                <c:pt idx="392">
                  <c:v>95.06</c:v>
                </c:pt>
                <c:pt idx="393">
                  <c:v>95.17</c:v>
                </c:pt>
                <c:pt idx="394">
                  <c:v>94.81</c:v>
                </c:pt>
                <c:pt idx="395">
                  <c:v>94.25</c:v>
                </c:pt>
                <c:pt idx="396">
                  <c:v>94.25</c:v>
                </c:pt>
                <c:pt idx="397">
                  <c:v>94.2</c:v>
                </c:pt>
                <c:pt idx="398">
                  <c:v>94.2</c:v>
                </c:pt>
                <c:pt idx="399">
                  <c:v>94.2</c:v>
                </c:pt>
                <c:pt idx="400">
                  <c:v>94.15</c:v>
                </c:pt>
                <c:pt idx="401">
                  <c:v>94.15</c:v>
                </c:pt>
                <c:pt idx="402">
                  <c:v>94.15</c:v>
                </c:pt>
                <c:pt idx="403">
                  <c:v>94.15</c:v>
                </c:pt>
                <c:pt idx="404">
                  <c:v>94.15</c:v>
                </c:pt>
                <c:pt idx="405">
                  <c:v>94.15</c:v>
                </c:pt>
                <c:pt idx="406">
                  <c:v>94.1</c:v>
                </c:pt>
                <c:pt idx="407">
                  <c:v>94.05</c:v>
                </c:pt>
                <c:pt idx="408">
                  <c:v>94</c:v>
                </c:pt>
                <c:pt idx="409">
                  <c:v>93.65</c:v>
                </c:pt>
                <c:pt idx="410">
                  <c:v>93.4</c:v>
                </c:pt>
                <c:pt idx="411">
                  <c:v>93.35</c:v>
                </c:pt>
                <c:pt idx="412">
                  <c:v>93.35</c:v>
                </c:pt>
                <c:pt idx="413">
                  <c:v>93.25</c:v>
                </c:pt>
                <c:pt idx="414">
                  <c:v>93.25</c:v>
                </c:pt>
                <c:pt idx="415">
                  <c:v>93.2</c:v>
                </c:pt>
                <c:pt idx="416">
                  <c:v>93.05</c:v>
                </c:pt>
                <c:pt idx="417">
                  <c:v>92.85</c:v>
                </c:pt>
                <c:pt idx="418">
                  <c:v>92.88</c:v>
                </c:pt>
                <c:pt idx="419">
                  <c:v>92.88</c:v>
                </c:pt>
                <c:pt idx="420">
                  <c:v>91.07</c:v>
                </c:pt>
                <c:pt idx="421">
                  <c:v>90.89</c:v>
                </c:pt>
                <c:pt idx="422">
                  <c:v>90.64</c:v>
                </c:pt>
                <c:pt idx="423">
                  <c:v>90.5</c:v>
                </c:pt>
                <c:pt idx="424">
                  <c:v>90.43</c:v>
                </c:pt>
                <c:pt idx="425">
                  <c:v>90.43</c:v>
                </c:pt>
                <c:pt idx="426">
                  <c:v>90.04</c:v>
                </c:pt>
                <c:pt idx="427">
                  <c:v>89.6</c:v>
                </c:pt>
                <c:pt idx="428">
                  <c:v>89.21</c:v>
                </c:pt>
                <c:pt idx="429">
                  <c:v>89.21</c:v>
                </c:pt>
                <c:pt idx="430">
                  <c:v>89.08</c:v>
                </c:pt>
                <c:pt idx="431">
                  <c:v>89</c:v>
                </c:pt>
                <c:pt idx="432">
                  <c:v>88.92</c:v>
                </c:pt>
                <c:pt idx="433">
                  <c:v>88.79</c:v>
                </c:pt>
                <c:pt idx="434">
                  <c:v>88.79</c:v>
                </c:pt>
                <c:pt idx="435">
                  <c:v>88.75</c:v>
                </c:pt>
                <c:pt idx="436">
                  <c:v>88.58</c:v>
                </c:pt>
                <c:pt idx="437">
                  <c:v>88.3</c:v>
                </c:pt>
                <c:pt idx="438">
                  <c:v>87.9</c:v>
                </c:pt>
                <c:pt idx="439">
                  <c:v>87.75</c:v>
                </c:pt>
                <c:pt idx="440">
                  <c:v>87.3</c:v>
                </c:pt>
                <c:pt idx="441">
                  <c:v>87.13</c:v>
                </c:pt>
                <c:pt idx="442">
                  <c:v>87</c:v>
                </c:pt>
                <c:pt idx="443">
                  <c:v>87</c:v>
                </c:pt>
                <c:pt idx="444">
                  <c:v>87</c:v>
                </c:pt>
                <c:pt idx="445">
                  <c:v>87</c:v>
                </c:pt>
                <c:pt idx="446">
                  <c:v>86.88</c:v>
                </c:pt>
                <c:pt idx="447">
                  <c:v>86.88</c:v>
                </c:pt>
                <c:pt idx="448">
                  <c:v>86.94</c:v>
                </c:pt>
                <c:pt idx="449">
                  <c:v>86.94</c:v>
                </c:pt>
                <c:pt idx="450">
                  <c:v>86.94</c:v>
                </c:pt>
                <c:pt idx="451">
                  <c:v>86.94</c:v>
                </c:pt>
                <c:pt idx="452">
                  <c:v>86.94</c:v>
                </c:pt>
                <c:pt idx="453">
                  <c:v>86.94</c:v>
                </c:pt>
                <c:pt idx="454">
                  <c:v>86.88</c:v>
                </c:pt>
                <c:pt idx="455">
                  <c:v>86.88</c:v>
                </c:pt>
                <c:pt idx="456">
                  <c:v>86.88</c:v>
                </c:pt>
                <c:pt idx="457">
                  <c:v>86.75</c:v>
                </c:pt>
                <c:pt idx="458">
                  <c:v>86.75</c:v>
                </c:pt>
                <c:pt idx="459">
                  <c:v>86.63</c:v>
                </c:pt>
                <c:pt idx="460">
                  <c:v>86.56</c:v>
                </c:pt>
                <c:pt idx="461">
                  <c:v>86.69</c:v>
                </c:pt>
                <c:pt idx="462">
                  <c:v>86.69</c:v>
                </c:pt>
                <c:pt idx="463">
                  <c:v>86.63</c:v>
                </c:pt>
                <c:pt idx="464">
                  <c:v>86.63</c:v>
                </c:pt>
                <c:pt idx="465">
                  <c:v>86.75</c:v>
                </c:pt>
                <c:pt idx="466">
                  <c:v>86.75</c:v>
                </c:pt>
                <c:pt idx="467">
                  <c:v>86.5</c:v>
                </c:pt>
                <c:pt idx="468">
                  <c:v>86.5</c:v>
                </c:pt>
                <c:pt idx="469">
                  <c:v>89.55</c:v>
                </c:pt>
                <c:pt idx="470">
                  <c:v>89.55</c:v>
                </c:pt>
                <c:pt idx="471">
                  <c:v>89.55</c:v>
                </c:pt>
                <c:pt idx="472">
                  <c:v>89.55</c:v>
                </c:pt>
                <c:pt idx="473">
                  <c:v>89.55</c:v>
                </c:pt>
                <c:pt idx="474">
                  <c:v>89.55</c:v>
                </c:pt>
                <c:pt idx="475">
                  <c:v>89.55</c:v>
                </c:pt>
                <c:pt idx="476">
                  <c:v>89.55</c:v>
                </c:pt>
                <c:pt idx="477">
                  <c:v>89.55</c:v>
                </c:pt>
                <c:pt idx="478">
                  <c:v>89.55</c:v>
                </c:pt>
                <c:pt idx="479">
                  <c:v>89.55</c:v>
                </c:pt>
                <c:pt idx="480">
                  <c:v>89.55</c:v>
                </c:pt>
                <c:pt idx="481">
                  <c:v>89.55</c:v>
                </c:pt>
                <c:pt idx="482">
                  <c:v>89.55</c:v>
                </c:pt>
                <c:pt idx="483">
                  <c:v>89.55</c:v>
                </c:pt>
                <c:pt idx="484">
                  <c:v>89.55</c:v>
                </c:pt>
                <c:pt idx="485">
                  <c:v>89.55</c:v>
                </c:pt>
                <c:pt idx="486">
                  <c:v>89.55</c:v>
                </c:pt>
                <c:pt idx="487">
                  <c:v>89.55</c:v>
                </c:pt>
                <c:pt idx="488">
                  <c:v>89.55</c:v>
                </c:pt>
                <c:pt idx="489">
                  <c:v>89.55</c:v>
                </c:pt>
                <c:pt idx="490">
                  <c:v>89.5</c:v>
                </c:pt>
                <c:pt idx="491">
                  <c:v>89.65</c:v>
                </c:pt>
                <c:pt idx="492">
                  <c:v>89.65</c:v>
                </c:pt>
                <c:pt idx="493">
                  <c:v>89.69</c:v>
                </c:pt>
                <c:pt idx="494">
                  <c:v>89.69</c:v>
                </c:pt>
                <c:pt idx="495">
                  <c:v>89.69</c:v>
                </c:pt>
                <c:pt idx="496">
                  <c:v>89.69</c:v>
                </c:pt>
                <c:pt idx="497">
                  <c:v>89.69</c:v>
                </c:pt>
                <c:pt idx="498">
                  <c:v>89.69</c:v>
                </c:pt>
                <c:pt idx="499">
                  <c:v>89.69</c:v>
                </c:pt>
                <c:pt idx="500">
                  <c:v>89.69</c:v>
                </c:pt>
                <c:pt idx="501">
                  <c:v>89.69</c:v>
                </c:pt>
                <c:pt idx="502">
                  <c:v>89.69</c:v>
                </c:pt>
                <c:pt idx="503">
                  <c:v>89.69</c:v>
                </c:pt>
                <c:pt idx="504">
                  <c:v>89.69</c:v>
                </c:pt>
                <c:pt idx="505">
                  <c:v>89.69</c:v>
                </c:pt>
                <c:pt idx="506">
                  <c:v>89.69</c:v>
                </c:pt>
                <c:pt idx="507">
                  <c:v>89.69</c:v>
                </c:pt>
                <c:pt idx="508">
                  <c:v>89.69</c:v>
                </c:pt>
                <c:pt idx="509">
                  <c:v>89.69</c:v>
                </c:pt>
                <c:pt idx="510">
                  <c:v>89.75</c:v>
                </c:pt>
                <c:pt idx="511">
                  <c:v>89.88</c:v>
                </c:pt>
                <c:pt idx="512">
                  <c:v>89.88</c:v>
                </c:pt>
                <c:pt idx="513">
                  <c:v>89.88</c:v>
                </c:pt>
                <c:pt idx="514">
                  <c:v>89.88</c:v>
                </c:pt>
                <c:pt idx="515">
                  <c:v>89.88</c:v>
                </c:pt>
                <c:pt idx="516">
                  <c:v>90</c:v>
                </c:pt>
                <c:pt idx="517">
                  <c:v>90.06</c:v>
                </c:pt>
                <c:pt idx="518">
                  <c:v>90.06</c:v>
                </c:pt>
                <c:pt idx="519">
                  <c:v>89.94</c:v>
                </c:pt>
                <c:pt idx="520">
                  <c:v>89.94</c:v>
                </c:pt>
                <c:pt idx="521">
                  <c:v>89.94</c:v>
                </c:pt>
                <c:pt idx="522">
                  <c:v>89.94</c:v>
                </c:pt>
                <c:pt idx="523">
                  <c:v>90.06</c:v>
                </c:pt>
                <c:pt idx="524">
                  <c:v>90.08</c:v>
                </c:pt>
                <c:pt idx="525">
                  <c:v>90.08</c:v>
                </c:pt>
                <c:pt idx="526">
                  <c:v>90.08</c:v>
                </c:pt>
                <c:pt idx="527">
                  <c:v>90.08</c:v>
                </c:pt>
                <c:pt idx="528">
                  <c:v>90.08</c:v>
                </c:pt>
                <c:pt idx="529">
                  <c:v>89.88</c:v>
                </c:pt>
                <c:pt idx="530">
                  <c:v>89.88</c:v>
                </c:pt>
                <c:pt idx="531">
                  <c:v>89.88</c:v>
                </c:pt>
                <c:pt idx="532">
                  <c:v>89.88</c:v>
                </c:pt>
                <c:pt idx="533">
                  <c:v>90.13</c:v>
                </c:pt>
                <c:pt idx="534">
                  <c:v>90.13</c:v>
                </c:pt>
                <c:pt idx="535">
                  <c:v>90.13</c:v>
                </c:pt>
                <c:pt idx="536">
                  <c:v>91.92</c:v>
                </c:pt>
                <c:pt idx="537">
                  <c:v>91.92</c:v>
                </c:pt>
                <c:pt idx="538">
                  <c:v>91.92</c:v>
                </c:pt>
                <c:pt idx="539">
                  <c:v>91.92</c:v>
                </c:pt>
                <c:pt idx="540">
                  <c:v>91.92</c:v>
                </c:pt>
                <c:pt idx="541">
                  <c:v>91.92</c:v>
                </c:pt>
                <c:pt idx="542">
                  <c:v>91.92</c:v>
                </c:pt>
                <c:pt idx="543">
                  <c:v>91.92</c:v>
                </c:pt>
                <c:pt idx="544">
                  <c:v>91.92</c:v>
                </c:pt>
                <c:pt idx="545">
                  <c:v>92.13</c:v>
                </c:pt>
                <c:pt idx="546">
                  <c:v>92.25</c:v>
                </c:pt>
                <c:pt idx="547">
                  <c:v>92.38</c:v>
                </c:pt>
                <c:pt idx="548">
                  <c:v>92.38</c:v>
                </c:pt>
                <c:pt idx="549">
                  <c:v>92.38</c:v>
                </c:pt>
                <c:pt idx="550">
                  <c:v>92.38</c:v>
                </c:pt>
                <c:pt idx="551">
                  <c:v>92.38</c:v>
                </c:pt>
                <c:pt idx="552">
                  <c:v>92.38</c:v>
                </c:pt>
                <c:pt idx="553">
                  <c:v>92.38</c:v>
                </c:pt>
                <c:pt idx="554">
                  <c:v>92.38</c:v>
                </c:pt>
                <c:pt idx="555">
                  <c:v>92.38</c:v>
                </c:pt>
                <c:pt idx="556">
                  <c:v>92.38</c:v>
                </c:pt>
                <c:pt idx="557">
                  <c:v>92.38</c:v>
                </c:pt>
                <c:pt idx="558">
                  <c:v>92.38</c:v>
                </c:pt>
                <c:pt idx="559">
                  <c:v>92.38</c:v>
                </c:pt>
                <c:pt idx="560">
                  <c:v>92.38</c:v>
                </c:pt>
                <c:pt idx="561">
                  <c:v>92.38</c:v>
                </c:pt>
                <c:pt idx="562">
                  <c:v>92.38</c:v>
                </c:pt>
                <c:pt idx="563">
                  <c:v>92.38</c:v>
                </c:pt>
                <c:pt idx="564">
                  <c:v>92.38</c:v>
                </c:pt>
                <c:pt idx="565">
                  <c:v>92.38</c:v>
                </c:pt>
                <c:pt idx="566">
                  <c:v>92.38</c:v>
                </c:pt>
                <c:pt idx="567">
                  <c:v>92.38</c:v>
                </c:pt>
                <c:pt idx="568">
                  <c:v>92.38</c:v>
                </c:pt>
                <c:pt idx="569">
                  <c:v>92.38</c:v>
                </c:pt>
                <c:pt idx="570">
                  <c:v>92.38</c:v>
                </c:pt>
                <c:pt idx="571">
                  <c:v>92.38</c:v>
                </c:pt>
                <c:pt idx="572">
                  <c:v>92.5</c:v>
                </c:pt>
                <c:pt idx="573">
                  <c:v>92.5</c:v>
                </c:pt>
                <c:pt idx="574">
                  <c:v>92.5</c:v>
                </c:pt>
                <c:pt idx="575">
                  <c:v>92.5</c:v>
                </c:pt>
                <c:pt idx="576">
                  <c:v>92.5</c:v>
                </c:pt>
                <c:pt idx="577">
                  <c:v>92.5</c:v>
                </c:pt>
                <c:pt idx="578">
                  <c:v>92.5</c:v>
                </c:pt>
                <c:pt idx="579">
                  <c:v>92.5</c:v>
                </c:pt>
                <c:pt idx="580">
                  <c:v>92.5</c:v>
                </c:pt>
                <c:pt idx="581">
                  <c:v>92.5</c:v>
                </c:pt>
                <c:pt idx="582">
                  <c:v>92.5</c:v>
                </c:pt>
                <c:pt idx="583">
                  <c:v>92.63</c:v>
                </c:pt>
                <c:pt idx="584">
                  <c:v>92.63</c:v>
                </c:pt>
                <c:pt idx="585">
                  <c:v>92.63</c:v>
                </c:pt>
                <c:pt idx="586">
                  <c:v>92.63</c:v>
                </c:pt>
                <c:pt idx="587">
                  <c:v>92.63</c:v>
                </c:pt>
                <c:pt idx="588">
                  <c:v>92.63</c:v>
                </c:pt>
                <c:pt idx="589">
                  <c:v>92.63</c:v>
                </c:pt>
                <c:pt idx="590">
                  <c:v>92.88</c:v>
                </c:pt>
                <c:pt idx="591">
                  <c:v>92.88</c:v>
                </c:pt>
                <c:pt idx="592">
                  <c:v>92.5</c:v>
                </c:pt>
                <c:pt idx="593">
                  <c:v>92.5</c:v>
                </c:pt>
                <c:pt idx="594">
                  <c:v>92.5</c:v>
                </c:pt>
                <c:pt idx="595">
                  <c:v>92.5</c:v>
                </c:pt>
                <c:pt idx="596">
                  <c:v>92.5</c:v>
                </c:pt>
                <c:pt idx="597">
                  <c:v>92.5</c:v>
                </c:pt>
                <c:pt idx="598">
                  <c:v>92.5</c:v>
                </c:pt>
                <c:pt idx="599">
                  <c:v>92.5</c:v>
                </c:pt>
                <c:pt idx="600">
                  <c:v>92.5</c:v>
                </c:pt>
                <c:pt idx="601">
                  <c:v>93</c:v>
                </c:pt>
                <c:pt idx="602">
                  <c:v>93</c:v>
                </c:pt>
                <c:pt idx="603">
                  <c:v>93</c:v>
                </c:pt>
                <c:pt idx="604">
                  <c:v>93</c:v>
                </c:pt>
                <c:pt idx="605">
                  <c:v>93</c:v>
                </c:pt>
                <c:pt idx="606">
                  <c:v>93.38</c:v>
                </c:pt>
                <c:pt idx="607">
                  <c:v>93.38</c:v>
                </c:pt>
                <c:pt idx="608">
                  <c:v>93.5</c:v>
                </c:pt>
                <c:pt idx="609">
                  <c:v>93.5</c:v>
                </c:pt>
                <c:pt idx="610">
                  <c:v>93.5</c:v>
                </c:pt>
                <c:pt idx="611">
                  <c:v>95.5</c:v>
                </c:pt>
                <c:pt idx="612">
                  <c:v>95.83</c:v>
                </c:pt>
                <c:pt idx="613">
                  <c:v>95.83</c:v>
                </c:pt>
                <c:pt idx="614">
                  <c:v>96.25</c:v>
                </c:pt>
                <c:pt idx="615">
                  <c:v>96.25</c:v>
                </c:pt>
                <c:pt idx="616">
                  <c:v>96.54</c:v>
                </c:pt>
                <c:pt idx="617">
                  <c:v>96.54</c:v>
                </c:pt>
                <c:pt idx="618">
                  <c:v>96.54</c:v>
                </c:pt>
                <c:pt idx="619">
                  <c:v>96.54</c:v>
                </c:pt>
                <c:pt idx="620">
                  <c:v>96.42</c:v>
                </c:pt>
                <c:pt idx="621">
                  <c:v>96.42</c:v>
                </c:pt>
                <c:pt idx="622">
                  <c:v>96.63</c:v>
                </c:pt>
                <c:pt idx="623">
                  <c:v>96.63</c:v>
                </c:pt>
                <c:pt idx="624">
                  <c:v>96.88</c:v>
                </c:pt>
                <c:pt idx="625">
                  <c:v>97</c:v>
                </c:pt>
                <c:pt idx="626">
                  <c:v>97.13</c:v>
                </c:pt>
                <c:pt idx="627">
                  <c:v>97.13</c:v>
                </c:pt>
                <c:pt idx="628">
                  <c:v>97.5</c:v>
                </c:pt>
                <c:pt idx="629">
                  <c:v>97.75</c:v>
                </c:pt>
                <c:pt idx="630">
                  <c:v>97.5</c:v>
                </c:pt>
                <c:pt idx="631">
                  <c:v>96.5</c:v>
                </c:pt>
                <c:pt idx="632">
                  <c:v>96.38</c:v>
                </c:pt>
                <c:pt idx="633">
                  <c:v>96.38</c:v>
                </c:pt>
                <c:pt idx="634">
                  <c:v>96.25</c:v>
                </c:pt>
                <c:pt idx="635">
                  <c:v>96.25</c:v>
                </c:pt>
                <c:pt idx="636">
                  <c:v>96.25</c:v>
                </c:pt>
                <c:pt idx="637">
                  <c:v>96.25</c:v>
                </c:pt>
                <c:pt idx="638">
                  <c:v>96.25</c:v>
                </c:pt>
                <c:pt idx="639">
                  <c:v>96.25</c:v>
                </c:pt>
                <c:pt idx="640">
                  <c:v>96.75</c:v>
                </c:pt>
                <c:pt idx="641">
                  <c:v>95</c:v>
                </c:pt>
                <c:pt idx="642">
                  <c:v>94.5</c:v>
                </c:pt>
                <c:pt idx="643">
                  <c:v>92.75</c:v>
                </c:pt>
                <c:pt idx="644">
                  <c:v>92.75</c:v>
                </c:pt>
                <c:pt idx="645">
                  <c:v>92.75</c:v>
                </c:pt>
                <c:pt idx="646">
                  <c:v>92.08</c:v>
                </c:pt>
                <c:pt idx="647">
                  <c:v>92.08</c:v>
                </c:pt>
                <c:pt idx="648">
                  <c:v>92.08</c:v>
                </c:pt>
                <c:pt idx="649">
                  <c:v>92.08</c:v>
                </c:pt>
                <c:pt idx="650">
                  <c:v>91.75</c:v>
                </c:pt>
                <c:pt idx="651">
                  <c:v>91.31</c:v>
                </c:pt>
                <c:pt idx="652">
                  <c:v>91.5</c:v>
                </c:pt>
                <c:pt idx="653">
                  <c:v>91.17</c:v>
                </c:pt>
                <c:pt idx="654">
                  <c:v>91.17</c:v>
                </c:pt>
                <c:pt idx="655">
                  <c:v>91.17</c:v>
                </c:pt>
                <c:pt idx="656">
                  <c:v>91.17</c:v>
                </c:pt>
                <c:pt idx="657">
                  <c:v>91.17</c:v>
                </c:pt>
                <c:pt idx="658">
                  <c:v>91.17</c:v>
                </c:pt>
                <c:pt idx="659">
                  <c:v>91.17</c:v>
                </c:pt>
                <c:pt idx="660">
                  <c:v>91.25</c:v>
                </c:pt>
                <c:pt idx="661">
                  <c:v>91.33</c:v>
                </c:pt>
                <c:pt idx="662">
                  <c:v>91.25</c:v>
                </c:pt>
                <c:pt idx="663">
                  <c:v>91.25</c:v>
                </c:pt>
                <c:pt idx="664">
                  <c:v>91.25</c:v>
                </c:pt>
                <c:pt idx="665">
                  <c:v>91.25</c:v>
                </c:pt>
                <c:pt idx="666">
                  <c:v>91.25</c:v>
                </c:pt>
                <c:pt idx="667">
                  <c:v>91.25</c:v>
                </c:pt>
                <c:pt idx="668">
                  <c:v>91.25</c:v>
                </c:pt>
                <c:pt idx="669">
                  <c:v>91.38</c:v>
                </c:pt>
                <c:pt idx="670">
                  <c:v>91.42</c:v>
                </c:pt>
                <c:pt idx="671">
                  <c:v>91.42</c:v>
                </c:pt>
                <c:pt idx="672">
                  <c:v>91.42</c:v>
                </c:pt>
                <c:pt idx="673">
                  <c:v>91.42</c:v>
                </c:pt>
                <c:pt idx="674">
                  <c:v>91.42</c:v>
                </c:pt>
                <c:pt idx="675">
                  <c:v>91.42</c:v>
                </c:pt>
                <c:pt idx="676">
                  <c:v>91.67</c:v>
                </c:pt>
                <c:pt idx="677">
                  <c:v>91.67</c:v>
                </c:pt>
                <c:pt idx="678">
                  <c:v>91.67</c:v>
                </c:pt>
                <c:pt idx="679">
                  <c:v>91.67</c:v>
                </c:pt>
                <c:pt idx="680">
                  <c:v>91.67</c:v>
                </c:pt>
                <c:pt idx="681">
                  <c:v>91.67</c:v>
                </c:pt>
                <c:pt idx="682">
                  <c:v>91.67</c:v>
                </c:pt>
                <c:pt idx="683">
                  <c:v>91.75</c:v>
                </c:pt>
                <c:pt idx="684">
                  <c:v>91.75</c:v>
                </c:pt>
                <c:pt idx="685">
                  <c:v>91.75</c:v>
                </c:pt>
                <c:pt idx="686">
                  <c:v>91.75</c:v>
                </c:pt>
                <c:pt idx="687">
                  <c:v>91.75</c:v>
                </c:pt>
                <c:pt idx="688">
                  <c:v>91.83</c:v>
                </c:pt>
                <c:pt idx="689">
                  <c:v>91.83</c:v>
                </c:pt>
                <c:pt idx="690">
                  <c:v>91.83</c:v>
                </c:pt>
                <c:pt idx="691">
                  <c:v>92.25</c:v>
                </c:pt>
                <c:pt idx="692">
                  <c:v>92.25</c:v>
                </c:pt>
                <c:pt idx="693">
                  <c:v>92.08</c:v>
                </c:pt>
                <c:pt idx="694">
                  <c:v>91.75</c:v>
                </c:pt>
                <c:pt idx="695">
                  <c:v>91.33</c:v>
                </c:pt>
                <c:pt idx="696">
                  <c:v>91</c:v>
                </c:pt>
                <c:pt idx="697">
                  <c:v>91.5</c:v>
                </c:pt>
                <c:pt idx="698">
                  <c:v>89.38</c:v>
                </c:pt>
                <c:pt idx="699">
                  <c:v>90.25</c:v>
                </c:pt>
                <c:pt idx="700">
                  <c:v>89.63</c:v>
                </c:pt>
                <c:pt idx="701">
                  <c:v>89.5</c:v>
                </c:pt>
                <c:pt idx="702">
                  <c:v>89.25</c:v>
                </c:pt>
                <c:pt idx="703">
                  <c:v>89.25</c:v>
                </c:pt>
                <c:pt idx="704">
                  <c:v>89.25</c:v>
                </c:pt>
                <c:pt idx="705">
                  <c:v>89.25</c:v>
                </c:pt>
                <c:pt idx="706">
                  <c:v>89.25</c:v>
                </c:pt>
                <c:pt idx="707">
                  <c:v>89.13</c:v>
                </c:pt>
                <c:pt idx="708">
                  <c:v>89.25</c:v>
                </c:pt>
                <c:pt idx="709">
                  <c:v>89.25</c:v>
                </c:pt>
                <c:pt idx="710">
                  <c:v>89.13</c:v>
                </c:pt>
                <c:pt idx="711">
                  <c:v>89.25</c:v>
                </c:pt>
                <c:pt idx="712">
                  <c:v>89.13</c:v>
                </c:pt>
                <c:pt idx="713">
                  <c:v>89.63</c:v>
                </c:pt>
                <c:pt idx="714">
                  <c:v>90.63</c:v>
                </c:pt>
                <c:pt idx="715">
                  <c:v>90.88</c:v>
                </c:pt>
                <c:pt idx="716">
                  <c:v>90.38</c:v>
                </c:pt>
                <c:pt idx="717">
                  <c:v>90.38</c:v>
                </c:pt>
                <c:pt idx="718">
                  <c:v>90.38</c:v>
                </c:pt>
                <c:pt idx="719">
                  <c:v>90.88</c:v>
                </c:pt>
                <c:pt idx="720">
                  <c:v>90.88</c:v>
                </c:pt>
                <c:pt idx="721">
                  <c:v>90.88</c:v>
                </c:pt>
                <c:pt idx="722">
                  <c:v>90.88</c:v>
                </c:pt>
                <c:pt idx="723">
                  <c:v>90.88</c:v>
                </c:pt>
                <c:pt idx="724">
                  <c:v>90.88</c:v>
                </c:pt>
                <c:pt idx="725">
                  <c:v>90.88</c:v>
                </c:pt>
                <c:pt idx="726">
                  <c:v>91.5</c:v>
                </c:pt>
                <c:pt idx="727">
                  <c:v>91.5</c:v>
                </c:pt>
                <c:pt idx="728">
                  <c:v>91.75</c:v>
                </c:pt>
                <c:pt idx="729">
                  <c:v>92</c:v>
                </c:pt>
                <c:pt idx="730">
                  <c:v>92</c:v>
                </c:pt>
                <c:pt idx="731">
                  <c:v>92</c:v>
                </c:pt>
                <c:pt idx="732">
                  <c:v>92</c:v>
                </c:pt>
                <c:pt idx="733">
                  <c:v>92</c:v>
                </c:pt>
                <c:pt idx="734">
                  <c:v>93</c:v>
                </c:pt>
                <c:pt idx="735">
                  <c:v>93</c:v>
                </c:pt>
                <c:pt idx="736">
                  <c:v>93</c:v>
                </c:pt>
                <c:pt idx="737">
                  <c:v>93.5</c:v>
                </c:pt>
                <c:pt idx="738">
                  <c:v>93.5</c:v>
                </c:pt>
                <c:pt idx="739">
                  <c:v>93.5</c:v>
                </c:pt>
                <c:pt idx="740">
                  <c:v>93.5</c:v>
                </c:pt>
                <c:pt idx="741">
                  <c:v>93.5</c:v>
                </c:pt>
                <c:pt idx="742">
                  <c:v>93.5</c:v>
                </c:pt>
                <c:pt idx="743">
                  <c:v>93.5</c:v>
                </c:pt>
                <c:pt idx="744">
                  <c:v>93.5</c:v>
                </c:pt>
                <c:pt idx="745">
                  <c:v>93.5</c:v>
                </c:pt>
                <c:pt idx="746">
                  <c:v>94</c:v>
                </c:pt>
                <c:pt idx="747">
                  <c:v>94.5</c:v>
                </c:pt>
                <c:pt idx="748">
                  <c:v>95.5</c:v>
                </c:pt>
                <c:pt idx="749">
                  <c:v>95.5</c:v>
                </c:pt>
                <c:pt idx="750">
                  <c:v>95.75</c:v>
                </c:pt>
                <c:pt idx="751">
                  <c:v>95.75</c:v>
                </c:pt>
                <c:pt idx="752">
                  <c:v>95.75</c:v>
                </c:pt>
                <c:pt idx="753">
                  <c:v>96</c:v>
                </c:pt>
                <c:pt idx="754">
                  <c:v>96</c:v>
                </c:pt>
                <c:pt idx="755">
                  <c:v>96</c:v>
                </c:pt>
                <c:pt idx="756">
                  <c:v>96.75</c:v>
                </c:pt>
                <c:pt idx="757">
                  <c:v>97</c:v>
                </c:pt>
                <c:pt idx="758">
                  <c:v>97</c:v>
                </c:pt>
                <c:pt idx="759">
                  <c:v>97</c:v>
                </c:pt>
                <c:pt idx="760">
                  <c:v>96.75</c:v>
                </c:pt>
                <c:pt idx="761">
                  <c:v>96.25</c:v>
                </c:pt>
                <c:pt idx="762">
                  <c:v>96</c:v>
                </c:pt>
                <c:pt idx="763">
                  <c:v>95.5</c:v>
                </c:pt>
                <c:pt idx="764">
                  <c:v>95.5</c:v>
                </c:pt>
                <c:pt idx="765">
                  <c:v>94.75</c:v>
                </c:pt>
                <c:pt idx="766">
                  <c:v>94.75</c:v>
                </c:pt>
                <c:pt idx="767">
                  <c:v>94.75</c:v>
                </c:pt>
                <c:pt idx="768">
                  <c:v>94.75</c:v>
                </c:pt>
                <c:pt idx="769">
                  <c:v>94.75</c:v>
                </c:pt>
                <c:pt idx="770">
                  <c:v>94.75</c:v>
                </c:pt>
                <c:pt idx="771">
                  <c:v>94.5</c:v>
                </c:pt>
                <c:pt idx="772">
                  <c:v>94.5</c:v>
                </c:pt>
                <c:pt idx="773">
                  <c:v>94.25</c:v>
                </c:pt>
                <c:pt idx="774">
                  <c:v>94.25</c:v>
                </c:pt>
                <c:pt idx="775">
                  <c:v>94.25</c:v>
                </c:pt>
                <c:pt idx="776">
                  <c:v>94.25</c:v>
                </c:pt>
                <c:pt idx="777">
                  <c:v>94.25</c:v>
                </c:pt>
                <c:pt idx="778">
                  <c:v>94.25</c:v>
                </c:pt>
                <c:pt idx="779">
                  <c:v>94.5</c:v>
                </c:pt>
                <c:pt idx="780">
                  <c:v>94.5</c:v>
                </c:pt>
                <c:pt idx="781">
                  <c:v>94.5</c:v>
                </c:pt>
                <c:pt idx="782">
                  <c:v>94.5</c:v>
                </c:pt>
                <c:pt idx="783">
                  <c:v>94.25</c:v>
                </c:pt>
                <c:pt idx="784">
                  <c:v>94.25</c:v>
                </c:pt>
                <c:pt idx="785">
                  <c:v>94.25</c:v>
                </c:pt>
                <c:pt idx="786">
                  <c:v>94.25</c:v>
                </c:pt>
                <c:pt idx="787">
                  <c:v>94.25</c:v>
                </c:pt>
                <c:pt idx="788">
                  <c:v>94.25</c:v>
                </c:pt>
                <c:pt idx="789">
                  <c:v>94.25</c:v>
                </c:pt>
                <c:pt idx="790">
                  <c:v>94.75</c:v>
                </c:pt>
                <c:pt idx="791">
                  <c:v>95</c:v>
                </c:pt>
                <c:pt idx="792">
                  <c:v>95</c:v>
                </c:pt>
                <c:pt idx="793">
                  <c:v>95.25</c:v>
                </c:pt>
                <c:pt idx="794">
                  <c:v>95.25</c:v>
                </c:pt>
                <c:pt idx="795">
                  <c:v>95.25</c:v>
                </c:pt>
                <c:pt idx="796">
                  <c:v>96</c:v>
                </c:pt>
                <c:pt idx="797">
                  <c:v>96</c:v>
                </c:pt>
                <c:pt idx="798">
                  <c:v>96</c:v>
                </c:pt>
                <c:pt idx="799">
                  <c:v>96</c:v>
                </c:pt>
                <c:pt idx="800">
                  <c:v>96.5</c:v>
                </c:pt>
                <c:pt idx="801">
                  <c:v>96.5</c:v>
                </c:pt>
                <c:pt idx="802">
                  <c:v>96.5</c:v>
                </c:pt>
                <c:pt idx="803">
                  <c:v>97</c:v>
                </c:pt>
                <c:pt idx="804">
                  <c:v>97.25</c:v>
                </c:pt>
                <c:pt idx="805">
                  <c:v>97.25</c:v>
                </c:pt>
                <c:pt idx="806">
                  <c:v>97.25</c:v>
                </c:pt>
                <c:pt idx="807">
                  <c:v>97.25</c:v>
                </c:pt>
                <c:pt idx="808">
                  <c:v>97.25</c:v>
                </c:pt>
                <c:pt idx="809">
                  <c:v>97.5</c:v>
                </c:pt>
                <c:pt idx="810">
                  <c:v>97.25</c:v>
                </c:pt>
                <c:pt idx="811">
                  <c:v>97</c:v>
                </c:pt>
                <c:pt idx="812">
                  <c:v>96.5</c:v>
                </c:pt>
                <c:pt idx="813">
                  <c:v>96.5</c:v>
                </c:pt>
                <c:pt idx="814">
                  <c:v>96.5</c:v>
                </c:pt>
                <c:pt idx="815">
                  <c:v>96.5</c:v>
                </c:pt>
                <c:pt idx="816">
                  <c:v>96.75</c:v>
                </c:pt>
                <c:pt idx="817">
                  <c:v>97.25</c:v>
                </c:pt>
                <c:pt idx="818">
                  <c:v>97.25</c:v>
                </c:pt>
                <c:pt idx="819">
                  <c:v>96.75</c:v>
                </c:pt>
                <c:pt idx="820">
                  <c:v>97.63</c:v>
                </c:pt>
                <c:pt idx="821">
                  <c:v>97.75</c:v>
                </c:pt>
                <c:pt idx="822">
                  <c:v>97.63</c:v>
                </c:pt>
                <c:pt idx="823">
                  <c:v>97.5</c:v>
                </c:pt>
                <c:pt idx="824">
                  <c:v>97.5</c:v>
                </c:pt>
                <c:pt idx="825">
                  <c:v>97.5</c:v>
                </c:pt>
                <c:pt idx="826">
                  <c:v>97.63</c:v>
                </c:pt>
                <c:pt idx="827">
                  <c:v>97.75</c:v>
                </c:pt>
                <c:pt idx="828">
                  <c:v>97.75</c:v>
                </c:pt>
                <c:pt idx="829">
                  <c:v>98</c:v>
                </c:pt>
                <c:pt idx="830">
                  <c:v>98</c:v>
                </c:pt>
                <c:pt idx="831">
                  <c:v>98</c:v>
                </c:pt>
                <c:pt idx="832">
                  <c:v>98.13</c:v>
                </c:pt>
                <c:pt idx="833">
                  <c:v>98.38</c:v>
                </c:pt>
                <c:pt idx="834">
                  <c:v>98.44</c:v>
                </c:pt>
                <c:pt idx="835">
                  <c:v>98.5</c:v>
                </c:pt>
                <c:pt idx="836">
                  <c:v>98.5</c:v>
                </c:pt>
                <c:pt idx="837">
                  <c:v>98.5</c:v>
                </c:pt>
                <c:pt idx="838">
                  <c:v>99</c:v>
                </c:pt>
                <c:pt idx="839">
                  <c:v>99</c:v>
                </c:pt>
                <c:pt idx="840">
                  <c:v>99.19</c:v>
                </c:pt>
                <c:pt idx="841">
                  <c:v>99.19</c:v>
                </c:pt>
                <c:pt idx="842">
                  <c:v>99.19</c:v>
                </c:pt>
                <c:pt idx="843">
                  <c:v>99.19</c:v>
                </c:pt>
                <c:pt idx="844">
                  <c:v>99.19</c:v>
                </c:pt>
                <c:pt idx="845">
                  <c:v>99.19</c:v>
                </c:pt>
                <c:pt idx="846">
                  <c:v>99.19</c:v>
                </c:pt>
                <c:pt idx="847">
                  <c:v>99.19</c:v>
                </c:pt>
                <c:pt idx="848">
                  <c:v>99.38</c:v>
                </c:pt>
                <c:pt idx="849">
                  <c:v>99.31</c:v>
                </c:pt>
                <c:pt idx="850">
                  <c:v>99.38</c:v>
                </c:pt>
                <c:pt idx="851">
                  <c:v>99.75</c:v>
                </c:pt>
                <c:pt idx="852">
                  <c:v>99.75</c:v>
                </c:pt>
                <c:pt idx="853">
                  <c:v>99.63</c:v>
                </c:pt>
                <c:pt idx="854">
                  <c:v>99.25</c:v>
                </c:pt>
                <c:pt idx="855">
                  <c:v>99.25</c:v>
                </c:pt>
                <c:pt idx="856">
                  <c:v>99.25</c:v>
                </c:pt>
                <c:pt idx="857">
                  <c:v>99</c:v>
                </c:pt>
                <c:pt idx="858">
                  <c:v>99</c:v>
                </c:pt>
                <c:pt idx="859">
                  <c:v>99</c:v>
                </c:pt>
                <c:pt idx="860">
                  <c:v>98.75</c:v>
                </c:pt>
                <c:pt idx="861">
                  <c:v>98.75</c:v>
                </c:pt>
                <c:pt idx="862">
                  <c:v>98.75</c:v>
                </c:pt>
                <c:pt idx="863">
                  <c:v>98.13</c:v>
                </c:pt>
                <c:pt idx="864">
                  <c:v>97.63</c:v>
                </c:pt>
                <c:pt idx="865">
                  <c:v>97.63</c:v>
                </c:pt>
                <c:pt idx="866">
                  <c:v>97.25</c:v>
                </c:pt>
                <c:pt idx="867">
                  <c:v>97.38</c:v>
                </c:pt>
                <c:pt idx="868">
                  <c:v>97.5</c:v>
                </c:pt>
                <c:pt idx="869">
                  <c:v>97.5</c:v>
                </c:pt>
                <c:pt idx="870">
                  <c:v>98.5</c:v>
                </c:pt>
                <c:pt idx="871">
                  <c:v>98.44</c:v>
                </c:pt>
                <c:pt idx="872">
                  <c:v>98.75</c:v>
                </c:pt>
                <c:pt idx="873">
                  <c:v>99.13</c:v>
                </c:pt>
                <c:pt idx="874">
                  <c:v>99.38</c:v>
                </c:pt>
                <c:pt idx="875">
                  <c:v>99.38</c:v>
                </c:pt>
                <c:pt idx="876">
                  <c:v>99.38</c:v>
                </c:pt>
                <c:pt idx="877">
                  <c:v>99.38</c:v>
                </c:pt>
                <c:pt idx="878">
                  <c:v>99.38</c:v>
                </c:pt>
                <c:pt idx="879">
                  <c:v>99.25</c:v>
                </c:pt>
                <c:pt idx="880">
                  <c:v>99.75</c:v>
                </c:pt>
                <c:pt idx="881">
                  <c:v>99.75</c:v>
                </c:pt>
                <c:pt idx="882">
                  <c:v>99.75</c:v>
                </c:pt>
                <c:pt idx="883">
                  <c:v>99.75</c:v>
                </c:pt>
                <c:pt idx="884">
                  <c:v>99.66</c:v>
                </c:pt>
                <c:pt idx="885">
                  <c:v>99.63</c:v>
                </c:pt>
                <c:pt idx="886">
                  <c:v>99.63</c:v>
                </c:pt>
                <c:pt idx="887">
                  <c:v>99.56</c:v>
                </c:pt>
                <c:pt idx="888">
                  <c:v>99.75</c:v>
                </c:pt>
                <c:pt idx="889">
                  <c:v>100</c:v>
                </c:pt>
                <c:pt idx="890">
                  <c:v>100</c:v>
                </c:pt>
                <c:pt idx="891">
                  <c:v>100.06</c:v>
                </c:pt>
                <c:pt idx="892">
                  <c:v>100.06</c:v>
                </c:pt>
                <c:pt idx="893">
                  <c:v>100.06</c:v>
                </c:pt>
                <c:pt idx="894">
                  <c:v>100.06</c:v>
                </c:pt>
                <c:pt idx="895">
                  <c:v>100.06</c:v>
                </c:pt>
                <c:pt idx="896">
                  <c:v>100.06</c:v>
                </c:pt>
                <c:pt idx="897">
                  <c:v>100</c:v>
                </c:pt>
                <c:pt idx="898">
                  <c:v>100.25</c:v>
                </c:pt>
                <c:pt idx="899">
                  <c:v>100.25</c:v>
                </c:pt>
                <c:pt idx="900">
                  <c:v>100.25</c:v>
                </c:pt>
                <c:pt idx="901">
                  <c:v>100.25</c:v>
                </c:pt>
                <c:pt idx="902">
                  <c:v>100.25</c:v>
                </c:pt>
                <c:pt idx="903">
                  <c:v>100.25</c:v>
                </c:pt>
                <c:pt idx="904">
                  <c:v>100.13</c:v>
                </c:pt>
                <c:pt idx="905">
                  <c:v>100.13</c:v>
                </c:pt>
                <c:pt idx="906">
                  <c:v>100.13</c:v>
                </c:pt>
                <c:pt idx="907">
                  <c:v>100.13</c:v>
                </c:pt>
                <c:pt idx="908">
                  <c:v>100.13</c:v>
                </c:pt>
                <c:pt idx="909">
                  <c:v>100.13</c:v>
                </c:pt>
                <c:pt idx="910">
                  <c:v>100.13</c:v>
                </c:pt>
                <c:pt idx="911">
                  <c:v>100.13</c:v>
                </c:pt>
                <c:pt idx="912">
                  <c:v>100.13</c:v>
                </c:pt>
                <c:pt idx="913">
                  <c:v>100</c:v>
                </c:pt>
                <c:pt idx="914">
                  <c:v>100</c:v>
                </c:pt>
                <c:pt idx="915">
                  <c:v>100</c:v>
                </c:pt>
                <c:pt idx="916">
                  <c:v>99.88</c:v>
                </c:pt>
                <c:pt idx="917">
                  <c:v>99.88</c:v>
                </c:pt>
                <c:pt idx="918">
                  <c:v>99.88</c:v>
                </c:pt>
                <c:pt idx="919">
                  <c:v>99.88</c:v>
                </c:pt>
                <c:pt idx="920">
                  <c:v>99.88</c:v>
                </c:pt>
                <c:pt idx="921">
                  <c:v>99.88</c:v>
                </c:pt>
                <c:pt idx="922">
                  <c:v>99.88</c:v>
                </c:pt>
                <c:pt idx="923">
                  <c:v>99.88</c:v>
                </c:pt>
                <c:pt idx="924">
                  <c:v>99.88</c:v>
                </c:pt>
                <c:pt idx="925">
                  <c:v>99.88</c:v>
                </c:pt>
                <c:pt idx="926">
                  <c:v>99.63</c:v>
                </c:pt>
                <c:pt idx="927">
                  <c:v>99.63</c:v>
                </c:pt>
                <c:pt idx="928">
                  <c:v>99.63</c:v>
                </c:pt>
                <c:pt idx="929">
                  <c:v>99.63</c:v>
                </c:pt>
                <c:pt idx="930">
                  <c:v>99.63</c:v>
                </c:pt>
                <c:pt idx="931">
                  <c:v>99.75</c:v>
                </c:pt>
                <c:pt idx="932">
                  <c:v>99.75</c:v>
                </c:pt>
                <c:pt idx="933">
                  <c:v>99.75</c:v>
                </c:pt>
                <c:pt idx="934">
                  <c:v>99.75</c:v>
                </c:pt>
                <c:pt idx="935">
                  <c:v>99.75</c:v>
                </c:pt>
                <c:pt idx="936">
                  <c:v>100</c:v>
                </c:pt>
                <c:pt idx="937">
                  <c:v>99.75</c:v>
                </c:pt>
                <c:pt idx="938">
                  <c:v>99.75</c:v>
                </c:pt>
                <c:pt idx="939">
                  <c:v>99.63</c:v>
                </c:pt>
                <c:pt idx="940">
                  <c:v>99.63</c:v>
                </c:pt>
                <c:pt idx="941">
                  <c:v>99.5</c:v>
                </c:pt>
                <c:pt idx="942">
                  <c:v>99.63</c:v>
                </c:pt>
                <c:pt idx="943">
                  <c:v>99.88</c:v>
                </c:pt>
                <c:pt idx="944">
                  <c:v>99.88</c:v>
                </c:pt>
                <c:pt idx="945">
                  <c:v>99.88</c:v>
                </c:pt>
                <c:pt idx="946">
                  <c:v>99.88</c:v>
                </c:pt>
                <c:pt idx="947">
                  <c:v>100</c:v>
                </c:pt>
                <c:pt idx="948">
                  <c:v>100</c:v>
                </c:pt>
                <c:pt idx="949">
                  <c:v>100</c:v>
                </c:pt>
                <c:pt idx="950">
                  <c:v>100</c:v>
                </c:pt>
                <c:pt idx="951">
                  <c:v>100</c:v>
                </c:pt>
                <c:pt idx="952">
                  <c:v>100</c:v>
                </c:pt>
                <c:pt idx="953">
                  <c:v>100</c:v>
                </c:pt>
                <c:pt idx="954">
                  <c:v>100</c:v>
                </c:pt>
                <c:pt idx="955">
                  <c:v>100</c:v>
                </c:pt>
                <c:pt idx="956">
                  <c:v>100</c:v>
                </c:pt>
                <c:pt idx="957">
                  <c:v>100</c:v>
                </c:pt>
                <c:pt idx="958">
                  <c:v>99.94</c:v>
                </c:pt>
                <c:pt idx="959">
                  <c:v>99.94</c:v>
                </c:pt>
                <c:pt idx="960">
                  <c:v>100</c:v>
                </c:pt>
                <c:pt idx="961">
                  <c:v>100</c:v>
                </c:pt>
                <c:pt idx="962">
                  <c:v>100</c:v>
                </c:pt>
              </c:numCache>
            </c:numRef>
          </c:val>
          <c:smooth val="0"/>
          <c:extLst>
            <c:ext xmlns:c16="http://schemas.microsoft.com/office/drawing/2014/chart" uri="{C3380CC4-5D6E-409C-BE32-E72D297353CC}">
              <c16:uniqueId val="{00000001-F042-455A-9F71-14AA44BFD6B5}"/>
            </c:ext>
          </c:extLst>
        </c:ser>
        <c:ser>
          <c:idx val="2"/>
          <c:order val="2"/>
          <c:tx>
            <c:strRef>
              <c:f>Pricing!$F$10</c:f>
              <c:strCache>
                <c:ptCount val="1"/>
                <c:pt idx="0">
                  <c:v>AUD 325m Term Loan B First Lien </c:v>
                </c:pt>
              </c:strCache>
            </c:strRef>
          </c:tx>
          <c:spPr>
            <a:ln w="28575" cap="rnd">
              <a:solidFill>
                <a:schemeClr val="accent2"/>
              </a:solidFill>
              <a:round/>
            </a:ln>
            <a:effectLst/>
          </c:spPr>
          <c:marker>
            <c:symbol val="none"/>
          </c:marker>
          <c:cat>
            <c:numRef>
              <c:f>Pricing!$D$191:$D$1153</c:f>
              <c:numCache>
                <c:formatCode>m/d/yyyy</c:formatCode>
                <c:ptCount val="963"/>
                <c:pt idx="0">
                  <c:v>45847</c:v>
                </c:pt>
                <c:pt idx="1">
                  <c:v>45846</c:v>
                </c:pt>
                <c:pt idx="2">
                  <c:v>45845</c:v>
                </c:pt>
                <c:pt idx="3">
                  <c:v>45842</c:v>
                </c:pt>
                <c:pt idx="4">
                  <c:v>45841</c:v>
                </c:pt>
                <c:pt idx="5">
                  <c:v>45840</c:v>
                </c:pt>
                <c:pt idx="6">
                  <c:v>45839</c:v>
                </c:pt>
                <c:pt idx="7">
                  <c:v>45838</c:v>
                </c:pt>
                <c:pt idx="8">
                  <c:v>45835</c:v>
                </c:pt>
                <c:pt idx="9">
                  <c:v>45834</c:v>
                </c:pt>
                <c:pt idx="10">
                  <c:v>45833</c:v>
                </c:pt>
                <c:pt idx="11">
                  <c:v>45832</c:v>
                </c:pt>
                <c:pt idx="12">
                  <c:v>45831</c:v>
                </c:pt>
                <c:pt idx="13">
                  <c:v>45828</c:v>
                </c:pt>
                <c:pt idx="14">
                  <c:v>45827</c:v>
                </c:pt>
                <c:pt idx="15">
                  <c:v>45826</c:v>
                </c:pt>
                <c:pt idx="16">
                  <c:v>45825</c:v>
                </c:pt>
                <c:pt idx="17">
                  <c:v>45824</c:v>
                </c:pt>
                <c:pt idx="18">
                  <c:v>45821</c:v>
                </c:pt>
                <c:pt idx="19">
                  <c:v>45820</c:v>
                </c:pt>
                <c:pt idx="20">
                  <c:v>45819</c:v>
                </c:pt>
                <c:pt idx="21">
                  <c:v>45818</c:v>
                </c:pt>
                <c:pt idx="22">
                  <c:v>45817</c:v>
                </c:pt>
                <c:pt idx="23">
                  <c:v>45814</c:v>
                </c:pt>
                <c:pt idx="24">
                  <c:v>45813</c:v>
                </c:pt>
                <c:pt idx="25">
                  <c:v>45812</c:v>
                </c:pt>
                <c:pt idx="26">
                  <c:v>45811</c:v>
                </c:pt>
                <c:pt idx="27">
                  <c:v>45810</c:v>
                </c:pt>
                <c:pt idx="28">
                  <c:v>45807</c:v>
                </c:pt>
                <c:pt idx="29">
                  <c:v>45806</c:v>
                </c:pt>
                <c:pt idx="30">
                  <c:v>45805</c:v>
                </c:pt>
                <c:pt idx="31">
                  <c:v>45804</c:v>
                </c:pt>
                <c:pt idx="32">
                  <c:v>45803</c:v>
                </c:pt>
                <c:pt idx="33">
                  <c:v>45800</c:v>
                </c:pt>
                <c:pt idx="34">
                  <c:v>45799</c:v>
                </c:pt>
                <c:pt idx="35">
                  <c:v>45798</c:v>
                </c:pt>
                <c:pt idx="36">
                  <c:v>45797</c:v>
                </c:pt>
                <c:pt idx="37">
                  <c:v>45796</c:v>
                </c:pt>
                <c:pt idx="38">
                  <c:v>45793</c:v>
                </c:pt>
                <c:pt idx="39">
                  <c:v>45792</c:v>
                </c:pt>
                <c:pt idx="40">
                  <c:v>45791</c:v>
                </c:pt>
                <c:pt idx="41">
                  <c:v>45790</c:v>
                </c:pt>
                <c:pt idx="42">
                  <c:v>45789</c:v>
                </c:pt>
                <c:pt idx="43">
                  <c:v>45786</c:v>
                </c:pt>
                <c:pt idx="44">
                  <c:v>45785</c:v>
                </c:pt>
                <c:pt idx="45">
                  <c:v>45784</c:v>
                </c:pt>
                <c:pt idx="46">
                  <c:v>45783</c:v>
                </c:pt>
                <c:pt idx="47">
                  <c:v>45782</c:v>
                </c:pt>
                <c:pt idx="48">
                  <c:v>45779</c:v>
                </c:pt>
                <c:pt idx="49">
                  <c:v>45778</c:v>
                </c:pt>
                <c:pt idx="50">
                  <c:v>45777</c:v>
                </c:pt>
                <c:pt idx="51">
                  <c:v>45776</c:v>
                </c:pt>
                <c:pt idx="52">
                  <c:v>45775</c:v>
                </c:pt>
                <c:pt idx="53">
                  <c:v>45772</c:v>
                </c:pt>
                <c:pt idx="54">
                  <c:v>45771</c:v>
                </c:pt>
                <c:pt idx="55">
                  <c:v>45770</c:v>
                </c:pt>
                <c:pt idx="56">
                  <c:v>45769</c:v>
                </c:pt>
                <c:pt idx="57">
                  <c:v>45768</c:v>
                </c:pt>
                <c:pt idx="58">
                  <c:v>45765</c:v>
                </c:pt>
                <c:pt idx="59">
                  <c:v>45764</c:v>
                </c:pt>
                <c:pt idx="60">
                  <c:v>45763</c:v>
                </c:pt>
                <c:pt idx="61">
                  <c:v>45762</c:v>
                </c:pt>
                <c:pt idx="62">
                  <c:v>45761</c:v>
                </c:pt>
                <c:pt idx="63">
                  <c:v>45758</c:v>
                </c:pt>
                <c:pt idx="64">
                  <c:v>45757</c:v>
                </c:pt>
                <c:pt idx="65">
                  <c:v>45756</c:v>
                </c:pt>
                <c:pt idx="66">
                  <c:v>45755</c:v>
                </c:pt>
                <c:pt idx="67">
                  <c:v>45754</c:v>
                </c:pt>
                <c:pt idx="68">
                  <c:v>45751</c:v>
                </c:pt>
                <c:pt idx="69">
                  <c:v>45750</c:v>
                </c:pt>
                <c:pt idx="70">
                  <c:v>45749</c:v>
                </c:pt>
                <c:pt idx="71">
                  <c:v>45748</c:v>
                </c:pt>
                <c:pt idx="72">
                  <c:v>45747</c:v>
                </c:pt>
                <c:pt idx="73">
                  <c:v>45744</c:v>
                </c:pt>
                <c:pt idx="74">
                  <c:v>45743</c:v>
                </c:pt>
                <c:pt idx="75">
                  <c:v>45742</c:v>
                </c:pt>
                <c:pt idx="76">
                  <c:v>45741</c:v>
                </c:pt>
                <c:pt idx="77">
                  <c:v>45740</c:v>
                </c:pt>
                <c:pt idx="78">
                  <c:v>45737</c:v>
                </c:pt>
                <c:pt idx="79">
                  <c:v>45736</c:v>
                </c:pt>
                <c:pt idx="80">
                  <c:v>45735</c:v>
                </c:pt>
                <c:pt idx="81">
                  <c:v>45734</c:v>
                </c:pt>
                <c:pt idx="82">
                  <c:v>45733</c:v>
                </c:pt>
                <c:pt idx="83">
                  <c:v>45730</c:v>
                </c:pt>
                <c:pt idx="84">
                  <c:v>45729</c:v>
                </c:pt>
                <c:pt idx="85">
                  <c:v>45728</c:v>
                </c:pt>
                <c:pt idx="86">
                  <c:v>45727</c:v>
                </c:pt>
                <c:pt idx="87">
                  <c:v>45726</c:v>
                </c:pt>
                <c:pt idx="88">
                  <c:v>45723</c:v>
                </c:pt>
                <c:pt idx="89">
                  <c:v>45722</c:v>
                </c:pt>
                <c:pt idx="90">
                  <c:v>45721</c:v>
                </c:pt>
                <c:pt idx="91">
                  <c:v>45720</c:v>
                </c:pt>
                <c:pt idx="92">
                  <c:v>45719</c:v>
                </c:pt>
                <c:pt idx="93">
                  <c:v>45716</c:v>
                </c:pt>
                <c:pt idx="94">
                  <c:v>45715</c:v>
                </c:pt>
                <c:pt idx="95">
                  <c:v>45714</c:v>
                </c:pt>
                <c:pt idx="96">
                  <c:v>45713</c:v>
                </c:pt>
                <c:pt idx="97">
                  <c:v>45712</c:v>
                </c:pt>
                <c:pt idx="98">
                  <c:v>45709</c:v>
                </c:pt>
                <c:pt idx="99">
                  <c:v>45708</c:v>
                </c:pt>
                <c:pt idx="100">
                  <c:v>45707</c:v>
                </c:pt>
                <c:pt idx="101">
                  <c:v>45706</c:v>
                </c:pt>
                <c:pt idx="102">
                  <c:v>45705</c:v>
                </c:pt>
                <c:pt idx="103">
                  <c:v>45702</c:v>
                </c:pt>
                <c:pt idx="104">
                  <c:v>45701</c:v>
                </c:pt>
                <c:pt idx="105">
                  <c:v>45700</c:v>
                </c:pt>
                <c:pt idx="106">
                  <c:v>45699</c:v>
                </c:pt>
                <c:pt idx="107">
                  <c:v>45698</c:v>
                </c:pt>
                <c:pt idx="108">
                  <c:v>45695</c:v>
                </c:pt>
                <c:pt idx="109">
                  <c:v>45694</c:v>
                </c:pt>
                <c:pt idx="110">
                  <c:v>45693</c:v>
                </c:pt>
                <c:pt idx="111">
                  <c:v>45692</c:v>
                </c:pt>
                <c:pt idx="112">
                  <c:v>45691</c:v>
                </c:pt>
                <c:pt idx="113">
                  <c:v>45688</c:v>
                </c:pt>
                <c:pt idx="114">
                  <c:v>45687</c:v>
                </c:pt>
                <c:pt idx="115">
                  <c:v>45686</c:v>
                </c:pt>
                <c:pt idx="116">
                  <c:v>45685</c:v>
                </c:pt>
                <c:pt idx="117">
                  <c:v>45684</c:v>
                </c:pt>
                <c:pt idx="118">
                  <c:v>45681</c:v>
                </c:pt>
                <c:pt idx="119">
                  <c:v>45680</c:v>
                </c:pt>
                <c:pt idx="120">
                  <c:v>45679</c:v>
                </c:pt>
                <c:pt idx="121">
                  <c:v>45678</c:v>
                </c:pt>
                <c:pt idx="122">
                  <c:v>45677</c:v>
                </c:pt>
                <c:pt idx="123">
                  <c:v>45674</c:v>
                </c:pt>
                <c:pt idx="124">
                  <c:v>45673</c:v>
                </c:pt>
                <c:pt idx="125">
                  <c:v>45672</c:v>
                </c:pt>
                <c:pt idx="126">
                  <c:v>45671</c:v>
                </c:pt>
                <c:pt idx="127">
                  <c:v>45670</c:v>
                </c:pt>
                <c:pt idx="128">
                  <c:v>45667</c:v>
                </c:pt>
                <c:pt idx="129">
                  <c:v>45666</c:v>
                </c:pt>
                <c:pt idx="130">
                  <c:v>45665</c:v>
                </c:pt>
                <c:pt idx="131">
                  <c:v>45664</c:v>
                </c:pt>
                <c:pt idx="132">
                  <c:v>45663</c:v>
                </c:pt>
                <c:pt idx="133">
                  <c:v>45660</c:v>
                </c:pt>
                <c:pt idx="134">
                  <c:v>45659</c:v>
                </c:pt>
                <c:pt idx="135">
                  <c:v>45658</c:v>
                </c:pt>
                <c:pt idx="136">
                  <c:v>45657</c:v>
                </c:pt>
                <c:pt idx="137">
                  <c:v>45656</c:v>
                </c:pt>
                <c:pt idx="138">
                  <c:v>45653</c:v>
                </c:pt>
                <c:pt idx="139">
                  <c:v>45652</c:v>
                </c:pt>
                <c:pt idx="140">
                  <c:v>45651</c:v>
                </c:pt>
                <c:pt idx="141">
                  <c:v>45650</c:v>
                </c:pt>
                <c:pt idx="142">
                  <c:v>45649</c:v>
                </c:pt>
                <c:pt idx="143">
                  <c:v>45646</c:v>
                </c:pt>
                <c:pt idx="144">
                  <c:v>45645</c:v>
                </c:pt>
                <c:pt idx="145">
                  <c:v>45644</c:v>
                </c:pt>
                <c:pt idx="146">
                  <c:v>45643</c:v>
                </c:pt>
                <c:pt idx="147">
                  <c:v>45642</c:v>
                </c:pt>
                <c:pt idx="148">
                  <c:v>45639</c:v>
                </c:pt>
                <c:pt idx="149">
                  <c:v>45638</c:v>
                </c:pt>
                <c:pt idx="150">
                  <c:v>45637</c:v>
                </c:pt>
                <c:pt idx="151">
                  <c:v>45636</c:v>
                </c:pt>
                <c:pt idx="152">
                  <c:v>45635</c:v>
                </c:pt>
                <c:pt idx="153">
                  <c:v>45632</c:v>
                </c:pt>
                <c:pt idx="154">
                  <c:v>45631</c:v>
                </c:pt>
                <c:pt idx="155">
                  <c:v>45630</c:v>
                </c:pt>
                <c:pt idx="156">
                  <c:v>45629</c:v>
                </c:pt>
                <c:pt idx="157">
                  <c:v>45628</c:v>
                </c:pt>
                <c:pt idx="158">
                  <c:v>45625</c:v>
                </c:pt>
                <c:pt idx="159">
                  <c:v>45624</c:v>
                </c:pt>
                <c:pt idx="160">
                  <c:v>45623</c:v>
                </c:pt>
                <c:pt idx="161">
                  <c:v>45622</c:v>
                </c:pt>
                <c:pt idx="162">
                  <c:v>45621</c:v>
                </c:pt>
                <c:pt idx="163">
                  <c:v>45618</c:v>
                </c:pt>
                <c:pt idx="164">
                  <c:v>45617</c:v>
                </c:pt>
                <c:pt idx="165">
                  <c:v>45616</c:v>
                </c:pt>
                <c:pt idx="166">
                  <c:v>45615</c:v>
                </c:pt>
                <c:pt idx="167">
                  <c:v>45614</c:v>
                </c:pt>
                <c:pt idx="168">
                  <c:v>45611</c:v>
                </c:pt>
                <c:pt idx="169">
                  <c:v>45610</c:v>
                </c:pt>
                <c:pt idx="170">
                  <c:v>45609</c:v>
                </c:pt>
                <c:pt idx="171">
                  <c:v>45608</c:v>
                </c:pt>
                <c:pt idx="172">
                  <c:v>45607</c:v>
                </c:pt>
                <c:pt idx="173">
                  <c:v>45604</c:v>
                </c:pt>
                <c:pt idx="174">
                  <c:v>45603</c:v>
                </c:pt>
                <c:pt idx="175">
                  <c:v>45602</c:v>
                </c:pt>
                <c:pt idx="176">
                  <c:v>45601</c:v>
                </c:pt>
                <c:pt idx="177">
                  <c:v>45600</c:v>
                </c:pt>
                <c:pt idx="178">
                  <c:v>45597</c:v>
                </c:pt>
                <c:pt idx="179">
                  <c:v>45596</c:v>
                </c:pt>
                <c:pt idx="180">
                  <c:v>45595</c:v>
                </c:pt>
                <c:pt idx="181">
                  <c:v>45594</c:v>
                </c:pt>
                <c:pt idx="182">
                  <c:v>45593</c:v>
                </c:pt>
                <c:pt idx="183">
                  <c:v>45590</c:v>
                </c:pt>
                <c:pt idx="184">
                  <c:v>45589</c:v>
                </c:pt>
                <c:pt idx="185">
                  <c:v>45588</c:v>
                </c:pt>
                <c:pt idx="186">
                  <c:v>45587</c:v>
                </c:pt>
                <c:pt idx="187">
                  <c:v>45586</c:v>
                </c:pt>
                <c:pt idx="188">
                  <c:v>45583</c:v>
                </c:pt>
                <c:pt idx="189">
                  <c:v>45582</c:v>
                </c:pt>
                <c:pt idx="190">
                  <c:v>45581</c:v>
                </c:pt>
                <c:pt idx="191">
                  <c:v>45580</c:v>
                </c:pt>
                <c:pt idx="192">
                  <c:v>45579</c:v>
                </c:pt>
                <c:pt idx="193">
                  <c:v>45576</c:v>
                </c:pt>
                <c:pt idx="194">
                  <c:v>45575</c:v>
                </c:pt>
                <c:pt idx="195">
                  <c:v>45574</c:v>
                </c:pt>
                <c:pt idx="196">
                  <c:v>45573</c:v>
                </c:pt>
                <c:pt idx="197">
                  <c:v>45572</c:v>
                </c:pt>
                <c:pt idx="198">
                  <c:v>45569</c:v>
                </c:pt>
                <c:pt idx="199">
                  <c:v>45568</c:v>
                </c:pt>
                <c:pt idx="200">
                  <c:v>45567</c:v>
                </c:pt>
                <c:pt idx="201">
                  <c:v>45566</c:v>
                </c:pt>
                <c:pt idx="202">
                  <c:v>45565</c:v>
                </c:pt>
                <c:pt idx="203">
                  <c:v>45562</c:v>
                </c:pt>
                <c:pt idx="204">
                  <c:v>45561</c:v>
                </c:pt>
                <c:pt idx="205">
                  <c:v>45560</c:v>
                </c:pt>
                <c:pt idx="206">
                  <c:v>45559</c:v>
                </c:pt>
                <c:pt idx="207">
                  <c:v>45558</c:v>
                </c:pt>
                <c:pt idx="208">
                  <c:v>45555</c:v>
                </c:pt>
                <c:pt idx="209">
                  <c:v>45554</c:v>
                </c:pt>
                <c:pt idx="210">
                  <c:v>45553</c:v>
                </c:pt>
                <c:pt idx="211">
                  <c:v>45552</c:v>
                </c:pt>
                <c:pt idx="212">
                  <c:v>45551</c:v>
                </c:pt>
                <c:pt idx="213">
                  <c:v>45548</c:v>
                </c:pt>
                <c:pt idx="214">
                  <c:v>45547</c:v>
                </c:pt>
                <c:pt idx="215">
                  <c:v>45546</c:v>
                </c:pt>
                <c:pt idx="216">
                  <c:v>45545</c:v>
                </c:pt>
                <c:pt idx="217">
                  <c:v>45544</c:v>
                </c:pt>
                <c:pt idx="218">
                  <c:v>45541</c:v>
                </c:pt>
                <c:pt idx="219">
                  <c:v>45540</c:v>
                </c:pt>
                <c:pt idx="220">
                  <c:v>45539</c:v>
                </c:pt>
                <c:pt idx="221">
                  <c:v>45538</c:v>
                </c:pt>
                <c:pt idx="222">
                  <c:v>45537</c:v>
                </c:pt>
                <c:pt idx="223">
                  <c:v>45534</c:v>
                </c:pt>
                <c:pt idx="224">
                  <c:v>45533</c:v>
                </c:pt>
                <c:pt idx="225">
                  <c:v>45532</c:v>
                </c:pt>
                <c:pt idx="226">
                  <c:v>45531</c:v>
                </c:pt>
                <c:pt idx="227">
                  <c:v>45530</c:v>
                </c:pt>
                <c:pt idx="228">
                  <c:v>45527</c:v>
                </c:pt>
                <c:pt idx="229">
                  <c:v>45526</c:v>
                </c:pt>
                <c:pt idx="230">
                  <c:v>45525</c:v>
                </c:pt>
                <c:pt idx="231">
                  <c:v>45524</c:v>
                </c:pt>
                <c:pt idx="232">
                  <c:v>45523</c:v>
                </c:pt>
                <c:pt idx="233">
                  <c:v>45520</c:v>
                </c:pt>
                <c:pt idx="234">
                  <c:v>45519</c:v>
                </c:pt>
                <c:pt idx="235">
                  <c:v>45518</c:v>
                </c:pt>
                <c:pt idx="236">
                  <c:v>45517</c:v>
                </c:pt>
                <c:pt idx="237">
                  <c:v>45516</c:v>
                </c:pt>
                <c:pt idx="238">
                  <c:v>45513</c:v>
                </c:pt>
                <c:pt idx="239">
                  <c:v>45512</c:v>
                </c:pt>
                <c:pt idx="240">
                  <c:v>45511</c:v>
                </c:pt>
                <c:pt idx="241">
                  <c:v>45510</c:v>
                </c:pt>
                <c:pt idx="242">
                  <c:v>45509</c:v>
                </c:pt>
                <c:pt idx="243">
                  <c:v>45506</c:v>
                </c:pt>
                <c:pt idx="244">
                  <c:v>45505</c:v>
                </c:pt>
                <c:pt idx="245">
                  <c:v>45504</c:v>
                </c:pt>
                <c:pt idx="246">
                  <c:v>45503</c:v>
                </c:pt>
                <c:pt idx="247">
                  <c:v>45502</c:v>
                </c:pt>
                <c:pt idx="248">
                  <c:v>45499</c:v>
                </c:pt>
                <c:pt idx="249">
                  <c:v>45498</c:v>
                </c:pt>
                <c:pt idx="250">
                  <c:v>45497</c:v>
                </c:pt>
                <c:pt idx="251">
                  <c:v>45496</c:v>
                </c:pt>
                <c:pt idx="252">
                  <c:v>45495</c:v>
                </c:pt>
                <c:pt idx="253">
                  <c:v>45492</c:v>
                </c:pt>
                <c:pt idx="254">
                  <c:v>45491</c:v>
                </c:pt>
                <c:pt idx="255">
                  <c:v>45490</c:v>
                </c:pt>
                <c:pt idx="256">
                  <c:v>45489</c:v>
                </c:pt>
                <c:pt idx="257">
                  <c:v>45488</c:v>
                </c:pt>
                <c:pt idx="258">
                  <c:v>45485</c:v>
                </c:pt>
                <c:pt idx="259">
                  <c:v>45484</c:v>
                </c:pt>
                <c:pt idx="260">
                  <c:v>45483</c:v>
                </c:pt>
                <c:pt idx="261">
                  <c:v>45482</c:v>
                </c:pt>
                <c:pt idx="262">
                  <c:v>45481</c:v>
                </c:pt>
                <c:pt idx="263">
                  <c:v>45478</c:v>
                </c:pt>
                <c:pt idx="264">
                  <c:v>45477</c:v>
                </c:pt>
                <c:pt idx="265">
                  <c:v>45476</c:v>
                </c:pt>
                <c:pt idx="266">
                  <c:v>45475</c:v>
                </c:pt>
                <c:pt idx="267">
                  <c:v>45474</c:v>
                </c:pt>
                <c:pt idx="268">
                  <c:v>45471</c:v>
                </c:pt>
                <c:pt idx="269">
                  <c:v>45470</c:v>
                </c:pt>
                <c:pt idx="270">
                  <c:v>45469</c:v>
                </c:pt>
                <c:pt idx="271">
                  <c:v>45468</c:v>
                </c:pt>
                <c:pt idx="272">
                  <c:v>45467</c:v>
                </c:pt>
                <c:pt idx="273">
                  <c:v>45464</c:v>
                </c:pt>
                <c:pt idx="274">
                  <c:v>45463</c:v>
                </c:pt>
                <c:pt idx="275">
                  <c:v>45462</c:v>
                </c:pt>
                <c:pt idx="276">
                  <c:v>45461</c:v>
                </c:pt>
                <c:pt idx="277">
                  <c:v>45460</c:v>
                </c:pt>
                <c:pt idx="278">
                  <c:v>45457</c:v>
                </c:pt>
                <c:pt idx="279">
                  <c:v>45456</c:v>
                </c:pt>
                <c:pt idx="280">
                  <c:v>45455</c:v>
                </c:pt>
                <c:pt idx="281">
                  <c:v>45454</c:v>
                </c:pt>
                <c:pt idx="282">
                  <c:v>45453</c:v>
                </c:pt>
                <c:pt idx="283">
                  <c:v>45450</c:v>
                </c:pt>
                <c:pt idx="284">
                  <c:v>45449</c:v>
                </c:pt>
                <c:pt idx="285">
                  <c:v>45448</c:v>
                </c:pt>
                <c:pt idx="286">
                  <c:v>45447</c:v>
                </c:pt>
                <c:pt idx="287">
                  <c:v>45446</c:v>
                </c:pt>
                <c:pt idx="288">
                  <c:v>45443</c:v>
                </c:pt>
                <c:pt idx="289">
                  <c:v>45442</c:v>
                </c:pt>
                <c:pt idx="290">
                  <c:v>45441</c:v>
                </c:pt>
                <c:pt idx="291">
                  <c:v>45440</c:v>
                </c:pt>
                <c:pt idx="292">
                  <c:v>45439</c:v>
                </c:pt>
                <c:pt idx="293">
                  <c:v>45436</c:v>
                </c:pt>
                <c:pt idx="294">
                  <c:v>45435</c:v>
                </c:pt>
                <c:pt idx="295">
                  <c:v>45434</c:v>
                </c:pt>
                <c:pt idx="296">
                  <c:v>45433</c:v>
                </c:pt>
                <c:pt idx="297">
                  <c:v>45432</c:v>
                </c:pt>
                <c:pt idx="298">
                  <c:v>45429</c:v>
                </c:pt>
                <c:pt idx="299">
                  <c:v>45428</c:v>
                </c:pt>
                <c:pt idx="300">
                  <c:v>45427</c:v>
                </c:pt>
                <c:pt idx="301">
                  <c:v>45426</c:v>
                </c:pt>
                <c:pt idx="302">
                  <c:v>45425</c:v>
                </c:pt>
                <c:pt idx="303">
                  <c:v>45422</c:v>
                </c:pt>
                <c:pt idx="304">
                  <c:v>45421</c:v>
                </c:pt>
                <c:pt idx="305">
                  <c:v>45420</c:v>
                </c:pt>
                <c:pt idx="306">
                  <c:v>45419</c:v>
                </c:pt>
                <c:pt idx="307">
                  <c:v>45418</c:v>
                </c:pt>
                <c:pt idx="308">
                  <c:v>45415</c:v>
                </c:pt>
                <c:pt idx="309">
                  <c:v>45414</c:v>
                </c:pt>
                <c:pt idx="310">
                  <c:v>45413</c:v>
                </c:pt>
                <c:pt idx="311">
                  <c:v>45412</c:v>
                </c:pt>
                <c:pt idx="312">
                  <c:v>45411</c:v>
                </c:pt>
                <c:pt idx="313">
                  <c:v>45408</c:v>
                </c:pt>
                <c:pt idx="314">
                  <c:v>45407</c:v>
                </c:pt>
                <c:pt idx="315">
                  <c:v>45406</c:v>
                </c:pt>
                <c:pt idx="316">
                  <c:v>45405</c:v>
                </c:pt>
                <c:pt idx="317">
                  <c:v>45404</c:v>
                </c:pt>
                <c:pt idx="318">
                  <c:v>45401</c:v>
                </c:pt>
                <c:pt idx="319">
                  <c:v>45400</c:v>
                </c:pt>
                <c:pt idx="320">
                  <c:v>45399</c:v>
                </c:pt>
                <c:pt idx="321">
                  <c:v>45398</c:v>
                </c:pt>
                <c:pt idx="322">
                  <c:v>45397</c:v>
                </c:pt>
                <c:pt idx="323">
                  <c:v>45394</c:v>
                </c:pt>
                <c:pt idx="324">
                  <c:v>45393</c:v>
                </c:pt>
                <c:pt idx="325">
                  <c:v>45392</c:v>
                </c:pt>
                <c:pt idx="326">
                  <c:v>45391</c:v>
                </c:pt>
                <c:pt idx="327">
                  <c:v>45390</c:v>
                </c:pt>
                <c:pt idx="328">
                  <c:v>45387</c:v>
                </c:pt>
                <c:pt idx="329">
                  <c:v>45386</c:v>
                </c:pt>
                <c:pt idx="330">
                  <c:v>45385</c:v>
                </c:pt>
                <c:pt idx="331">
                  <c:v>45384</c:v>
                </c:pt>
                <c:pt idx="332">
                  <c:v>45383</c:v>
                </c:pt>
                <c:pt idx="333">
                  <c:v>45380</c:v>
                </c:pt>
                <c:pt idx="334">
                  <c:v>45379</c:v>
                </c:pt>
                <c:pt idx="335">
                  <c:v>45378</c:v>
                </c:pt>
                <c:pt idx="336">
                  <c:v>45377</c:v>
                </c:pt>
                <c:pt idx="337">
                  <c:v>45376</c:v>
                </c:pt>
                <c:pt idx="338">
                  <c:v>45373</c:v>
                </c:pt>
                <c:pt idx="339">
                  <c:v>45372</c:v>
                </c:pt>
                <c:pt idx="340">
                  <c:v>45371</c:v>
                </c:pt>
                <c:pt idx="341">
                  <c:v>45370</c:v>
                </c:pt>
                <c:pt idx="342">
                  <c:v>45369</c:v>
                </c:pt>
                <c:pt idx="343">
                  <c:v>45366</c:v>
                </c:pt>
                <c:pt idx="344">
                  <c:v>45365</c:v>
                </c:pt>
                <c:pt idx="345">
                  <c:v>45364</c:v>
                </c:pt>
                <c:pt idx="346">
                  <c:v>45363</c:v>
                </c:pt>
                <c:pt idx="347">
                  <c:v>45362</c:v>
                </c:pt>
                <c:pt idx="348">
                  <c:v>45359</c:v>
                </c:pt>
                <c:pt idx="349">
                  <c:v>45358</c:v>
                </c:pt>
                <c:pt idx="350">
                  <c:v>45357</c:v>
                </c:pt>
                <c:pt idx="351">
                  <c:v>45356</c:v>
                </c:pt>
                <c:pt idx="352">
                  <c:v>45355</c:v>
                </c:pt>
                <c:pt idx="353">
                  <c:v>45352</c:v>
                </c:pt>
                <c:pt idx="354">
                  <c:v>45351</c:v>
                </c:pt>
                <c:pt idx="355">
                  <c:v>45350</c:v>
                </c:pt>
                <c:pt idx="356">
                  <c:v>45349</c:v>
                </c:pt>
                <c:pt idx="357">
                  <c:v>45348</c:v>
                </c:pt>
                <c:pt idx="358">
                  <c:v>45345</c:v>
                </c:pt>
                <c:pt idx="359">
                  <c:v>45344</c:v>
                </c:pt>
                <c:pt idx="360">
                  <c:v>45343</c:v>
                </c:pt>
                <c:pt idx="361">
                  <c:v>45342</c:v>
                </c:pt>
                <c:pt idx="362">
                  <c:v>45341</c:v>
                </c:pt>
                <c:pt idx="363">
                  <c:v>45338</c:v>
                </c:pt>
                <c:pt idx="364">
                  <c:v>45337</c:v>
                </c:pt>
                <c:pt idx="365">
                  <c:v>45336</c:v>
                </c:pt>
                <c:pt idx="366">
                  <c:v>45335</c:v>
                </c:pt>
                <c:pt idx="367">
                  <c:v>45334</c:v>
                </c:pt>
                <c:pt idx="368">
                  <c:v>45331</c:v>
                </c:pt>
                <c:pt idx="369">
                  <c:v>45330</c:v>
                </c:pt>
                <c:pt idx="370">
                  <c:v>45329</c:v>
                </c:pt>
                <c:pt idx="371">
                  <c:v>45328</c:v>
                </c:pt>
                <c:pt idx="372">
                  <c:v>45327</c:v>
                </c:pt>
                <c:pt idx="373">
                  <c:v>45324</c:v>
                </c:pt>
                <c:pt idx="374">
                  <c:v>45323</c:v>
                </c:pt>
                <c:pt idx="375">
                  <c:v>45322</c:v>
                </c:pt>
                <c:pt idx="376">
                  <c:v>45321</c:v>
                </c:pt>
                <c:pt idx="377">
                  <c:v>45320</c:v>
                </c:pt>
                <c:pt idx="378">
                  <c:v>45317</c:v>
                </c:pt>
                <c:pt idx="379">
                  <c:v>45316</c:v>
                </c:pt>
                <c:pt idx="380">
                  <c:v>45315</c:v>
                </c:pt>
                <c:pt idx="381">
                  <c:v>45314</c:v>
                </c:pt>
                <c:pt idx="382">
                  <c:v>45313</c:v>
                </c:pt>
                <c:pt idx="383">
                  <c:v>45310</c:v>
                </c:pt>
                <c:pt idx="384">
                  <c:v>45309</c:v>
                </c:pt>
                <c:pt idx="385">
                  <c:v>45308</c:v>
                </c:pt>
                <c:pt idx="386">
                  <c:v>45307</c:v>
                </c:pt>
                <c:pt idx="387">
                  <c:v>45306</c:v>
                </c:pt>
                <c:pt idx="388">
                  <c:v>45303</c:v>
                </c:pt>
                <c:pt idx="389">
                  <c:v>45302</c:v>
                </c:pt>
                <c:pt idx="390">
                  <c:v>45301</c:v>
                </c:pt>
                <c:pt idx="391">
                  <c:v>45300</c:v>
                </c:pt>
                <c:pt idx="392">
                  <c:v>45299</c:v>
                </c:pt>
                <c:pt idx="393">
                  <c:v>45296</c:v>
                </c:pt>
                <c:pt idx="394">
                  <c:v>45295</c:v>
                </c:pt>
                <c:pt idx="395">
                  <c:v>45294</c:v>
                </c:pt>
                <c:pt idx="396">
                  <c:v>45293</c:v>
                </c:pt>
                <c:pt idx="397">
                  <c:v>45292</c:v>
                </c:pt>
                <c:pt idx="398">
                  <c:v>45289</c:v>
                </c:pt>
                <c:pt idx="399">
                  <c:v>45288</c:v>
                </c:pt>
                <c:pt idx="400">
                  <c:v>45287</c:v>
                </c:pt>
                <c:pt idx="401">
                  <c:v>45286</c:v>
                </c:pt>
                <c:pt idx="402">
                  <c:v>45285</c:v>
                </c:pt>
                <c:pt idx="403">
                  <c:v>45282</c:v>
                </c:pt>
                <c:pt idx="404">
                  <c:v>45281</c:v>
                </c:pt>
                <c:pt idx="405">
                  <c:v>45280</c:v>
                </c:pt>
                <c:pt idx="406">
                  <c:v>45279</c:v>
                </c:pt>
                <c:pt idx="407">
                  <c:v>45278</c:v>
                </c:pt>
                <c:pt idx="408">
                  <c:v>45275</c:v>
                </c:pt>
                <c:pt idx="409">
                  <c:v>45274</c:v>
                </c:pt>
                <c:pt idx="410">
                  <c:v>45273</c:v>
                </c:pt>
                <c:pt idx="411">
                  <c:v>45272</c:v>
                </c:pt>
                <c:pt idx="412">
                  <c:v>45271</c:v>
                </c:pt>
                <c:pt idx="413">
                  <c:v>45268</c:v>
                </c:pt>
                <c:pt idx="414">
                  <c:v>45267</c:v>
                </c:pt>
                <c:pt idx="415">
                  <c:v>45266</c:v>
                </c:pt>
                <c:pt idx="416">
                  <c:v>45265</c:v>
                </c:pt>
                <c:pt idx="417">
                  <c:v>45264</c:v>
                </c:pt>
                <c:pt idx="418">
                  <c:v>45261</c:v>
                </c:pt>
                <c:pt idx="419">
                  <c:v>45260</c:v>
                </c:pt>
                <c:pt idx="420">
                  <c:v>45259</c:v>
                </c:pt>
                <c:pt idx="421">
                  <c:v>45258</c:v>
                </c:pt>
                <c:pt idx="422">
                  <c:v>45257</c:v>
                </c:pt>
                <c:pt idx="423">
                  <c:v>45254</c:v>
                </c:pt>
                <c:pt idx="424">
                  <c:v>45253</c:v>
                </c:pt>
                <c:pt idx="425">
                  <c:v>45252</c:v>
                </c:pt>
                <c:pt idx="426">
                  <c:v>45251</c:v>
                </c:pt>
                <c:pt idx="427">
                  <c:v>45250</c:v>
                </c:pt>
                <c:pt idx="428">
                  <c:v>45247</c:v>
                </c:pt>
                <c:pt idx="429">
                  <c:v>45246</c:v>
                </c:pt>
                <c:pt idx="430">
                  <c:v>45245</c:v>
                </c:pt>
                <c:pt idx="431">
                  <c:v>45244</c:v>
                </c:pt>
                <c:pt idx="432">
                  <c:v>45243</c:v>
                </c:pt>
                <c:pt idx="433">
                  <c:v>45240</c:v>
                </c:pt>
                <c:pt idx="434">
                  <c:v>45239</c:v>
                </c:pt>
                <c:pt idx="435">
                  <c:v>45238</c:v>
                </c:pt>
                <c:pt idx="436">
                  <c:v>45237</c:v>
                </c:pt>
                <c:pt idx="437">
                  <c:v>45236</c:v>
                </c:pt>
                <c:pt idx="438">
                  <c:v>45233</c:v>
                </c:pt>
                <c:pt idx="439">
                  <c:v>45232</c:v>
                </c:pt>
                <c:pt idx="440">
                  <c:v>45231</c:v>
                </c:pt>
                <c:pt idx="441">
                  <c:v>45230</c:v>
                </c:pt>
                <c:pt idx="442">
                  <c:v>45229</c:v>
                </c:pt>
                <c:pt idx="443">
                  <c:v>45226</c:v>
                </c:pt>
                <c:pt idx="444">
                  <c:v>45225</c:v>
                </c:pt>
                <c:pt idx="445">
                  <c:v>45224</c:v>
                </c:pt>
                <c:pt idx="446">
                  <c:v>45223</c:v>
                </c:pt>
                <c:pt idx="447">
                  <c:v>45222</c:v>
                </c:pt>
                <c:pt idx="448">
                  <c:v>45219</c:v>
                </c:pt>
                <c:pt idx="449">
                  <c:v>45218</c:v>
                </c:pt>
                <c:pt idx="450">
                  <c:v>45217</c:v>
                </c:pt>
                <c:pt idx="451">
                  <c:v>45216</c:v>
                </c:pt>
                <c:pt idx="452">
                  <c:v>45215</c:v>
                </c:pt>
                <c:pt idx="453">
                  <c:v>45212</c:v>
                </c:pt>
                <c:pt idx="454">
                  <c:v>45211</c:v>
                </c:pt>
                <c:pt idx="455">
                  <c:v>45210</c:v>
                </c:pt>
                <c:pt idx="456">
                  <c:v>45209</c:v>
                </c:pt>
                <c:pt idx="457">
                  <c:v>45208</c:v>
                </c:pt>
                <c:pt idx="458">
                  <c:v>45205</c:v>
                </c:pt>
                <c:pt idx="459">
                  <c:v>45204</c:v>
                </c:pt>
                <c:pt idx="460">
                  <c:v>45203</c:v>
                </c:pt>
                <c:pt idx="461">
                  <c:v>45202</c:v>
                </c:pt>
                <c:pt idx="462">
                  <c:v>45201</c:v>
                </c:pt>
                <c:pt idx="463">
                  <c:v>45198</c:v>
                </c:pt>
                <c:pt idx="464">
                  <c:v>45197</c:v>
                </c:pt>
                <c:pt idx="465">
                  <c:v>45196</c:v>
                </c:pt>
                <c:pt idx="466">
                  <c:v>45195</c:v>
                </c:pt>
                <c:pt idx="467">
                  <c:v>45194</c:v>
                </c:pt>
                <c:pt idx="468">
                  <c:v>45191</c:v>
                </c:pt>
                <c:pt idx="469">
                  <c:v>45190</c:v>
                </c:pt>
                <c:pt idx="470">
                  <c:v>45189</c:v>
                </c:pt>
                <c:pt idx="471">
                  <c:v>45188</c:v>
                </c:pt>
                <c:pt idx="472">
                  <c:v>45187</c:v>
                </c:pt>
                <c:pt idx="473">
                  <c:v>45184</c:v>
                </c:pt>
                <c:pt idx="474">
                  <c:v>45183</c:v>
                </c:pt>
                <c:pt idx="475">
                  <c:v>45182</c:v>
                </c:pt>
                <c:pt idx="476">
                  <c:v>45181</c:v>
                </c:pt>
                <c:pt idx="477">
                  <c:v>45180</c:v>
                </c:pt>
                <c:pt idx="478">
                  <c:v>45177</c:v>
                </c:pt>
                <c:pt idx="479">
                  <c:v>45176</c:v>
                </c:pt>
                <c:pt idx="480">
                  <c:v>45175</c:v>
                </c:pt>
                <c:pt idx="481">
                  <c:v>45174</c:v>
                </c:pt>
                <c:pt idx="482">
                  <c:v>45173</c:v>
                </c:pt>
                <c:pt idx="483">
                  <c:v>45170</c:v>
                </c:pt>
                <c:pt idx="484">
                  <c:v>45169</c:v>
                </c:pt>
                <c:pt idx="485">
                  <c:v>45168</c:v>
                </c:pt>
                <c:pt idx="486">
                  <c:v>45167</c:v>
                </c:pt>
                <c:pt idx="487">
                  <c:v>45166</c:v>
                </c:pt>
                <c:pt idx="488">
                  <c:v>45163</c:v>
                </c:pt>
                <c:pt idx="489">
                  <c:v>45162</c:v>
                </c:pt>
                <c:pt idx="490">
                  <c:v>45161</c:v>
                </c:pt>
                <c:pt idx="491">
                  <c:v>45160</c:v>
                </c:pt>
                <c:pt idx="492">
                  <c:v>45159</c:v>
                </c:pt>
                <c:pt idx="493">
                  <c:v>45156</c:v>
                </c:pt>
                <c:pt idx="494">
                  <c:v>45155</c:v>
                </c:pt>
                <c:pt idx="495">
                  <c:v>45154</c:v>
                </c:pt>
                <c:pt idx="496">
                  <c:v>45153</c:v>
                </c:pt>
                <c:pt idx="497">
                  <c:v>45152</c:v>
                </c:pt>
                <c:pt idx="498">
                  <c:v>45149</c:v>
                </c:pt>
                <c:pt idx="499">
                  <c:v>45148</c:v>
                </c:pt>
                <c:pt idx="500">
                  <c:v>45147</c:v>
                </c:pt>
                <c:pt idx="501">
                  <c:v>45146</c:v>
                </c:pt>
                <c:pt idx="502">
                  <c:v>45145</c:v>
                </c:pt>
                <c:pt idx="503">
                  <c:v>45142</c:v>
                </c:pt>
                <c:pt idx="504">
                  <c:v>45141</c:v>
                </c:pt>
                <c:pt idx="505">
                  <c:v>45140</c:v>
                </c:pt>
                <c:pt idx="506">
                  <c:v>45139</c:v>
                </c:pt>
                <c:pt idx="507">
                  <c:v>45138</c:v>
                </c:pt>
                <c:pt idx="508">
                  <c:v>45135</c:v>
                </c:pt>
                <c:pt idx="509">
                  <c:v>45134</c:v>
                </c:pt>
                <c:pt idx="510">
                  <c:v>45133</c:v>
                </c:pt>
                <c:pt idx="511">
                  <c:v>45132</c:v>
                </c:pt>
                <c:pt idx="512">
                  <c:v>45131</c:v>
                </c:pt>
                <c:pt idx="513">
                  <c:v>45128</c:v>
                </c:pt>
                <c:pt idx="514">
                  <c:v>45127</c:v>
                </c:pt>
                <c:pt idx="515">
                  <c:v>45126</c:v>
                </c:pt>
                <c:pt idx="516">
                  <c:v>45125</c:v>
                </c:pt>
                <c:pt idx="517">
                  <c:v>45124</c:v>
                </c:pt>
                <c:pt idx="518">
                  <c:v>45121</c:v>
                </c:pt>
                <c:pt idx="519">
                  <c:v>45120</c:v>
                </c:pt>
                <c:pt idx="520">
                  <c:v>45119</c:v>
                </c:pt>
                <c:pt idx="521">
                  <c:v>45118</c:v>
                </c:pt>
                <c:pt idx="522">
                  <c:v>45117</c:v>
                </c:pt>
                <c:pt idx="523">
                  <c:v>45114</c:v>
                </c:pt>
                <c:pt idx="524">
                  <c:v>45113</c:v>
                </c:pt>
                <c:pt idx="525">
                  <c:v>45112</c:v>
                </c:pt>
                <c:pt idx="526">
                  <c:v>45111</c:v>
                </c:pt>
                <c:pt idx="527">
                  <c:v>45110</c:v>
                </c:pt>
                <c:pt idx="528">
                  <c:v>45107</c:v>
                </c:pt>
                <c:pt idx="529">
                  <c:v>45106</c:v>
                </c:pt>
                <c:pt idx="530">
                  <c:v>45105</c:v>
                </c:pt>
                <c:pt idx="531">
                  <c:v>45104</c:v>
                </c:pt>
                <c:pt idx="532">
                  <c:v>45103</c:v>
                </c:pt>
                <c:pt idx="533">
                  <c:v>45100</c:v>
                </c:pt>
                <c:pt idx="534">
                  <c:v>45099</c:v>
                </c:pt>
                <c:pt idx="535">
                  <c:v>45098</c:v>
                </c:pt>
                <c:pt idx="536">
                  <c:v>45097</c:v>
                </c:pt>
                <c:pt idx="537">
                  <c:v>45096</c:v>
                </c:pt>
                <c:pt idx="538">
                  <c:v>45093</c:v>
                </c:pt>
                <c:pt idx="539">
                  <c:v>45092</c:v>
                </c:pt>
                <c:pt idx="540">
                  <c:v>45091</c:v>
                </c:pt>
                <c:pt idx="541">
                  <c:v>45090</c:v>
                </c:pt>
                <c:pt idx="542">
                  <c:v>45089</c:v>
                </c:pt>
                <c:pt idx="543">
                  <c:v>45086</c:v>
                </c:pt>
                <c:pt idx="544">
                  <c:v>45085</c:v>
                </c:pt>
                <c:pt idx="545">
                  <c:v>45084</c:v>
                </c:pt>
                <c:pt idx="546">
                  <c:v>45083</c:v>
                </c:pt>
                <c:pt idx="547">
                  <c:v>45082</c:v>
                </c:pt>
                <c:pt idx="548">
                  <c:v>45079</c:v>
                </c:pt>
                <c:pt idx="549">
                  <c:v>45078</c:v>
                </c:pt>
                <c:pt idx="550">
                  <c:v>45077</c:v>
                </c:pt>
                <c:pt idx="551">
                  <c:v>45076</c:v>
                </c:pt>
                <c:pt idx="552">
                  <c:v>45075</c:v>
                </c:pt>
                <c:pt idx="553">
                  <c:v>45072</c:v>
                </c:pt>
                <c:pt idx="554">
                  <c:v>45071</c:v>
                </c:pt>
                <c:pt idx="555">
                  <c:v>45070</c:v>
                </c:pt>
                <c:pt idx="556">
                  <c:v>45069</c:v>
                </c:pt>
                <c:pt idx="557">
                  <c:v>45068</c:v>
                </c:pt>
                <c:pt idx="558">
                  <c:v>45065</c:v>
                </c:pt>
                <c:pt idx="559">
                  <c:v>45064</c:v>
                </c:pt>
                <c:pt idx="560">
                  <c:v>45063</c:v>
                </c:pt>
                <c:pt idx="561">
                  <c:v>45062</c:v>
                </c:pt>
                <c:pt idx="562">
                  <c:v>45061</c:v>
                </c:pt>
                <c:pt idx="563">
                  <c:v>45058</c:v>
                </c:pt>
                <c:pt idx="564">
                  <c:v>45057</c:v>
                </c:pt>
                <c:pt idx="565">
                  <c:v>45056</c:v>
                </c:pt>
                <c:pt idx="566">
                  <c:v>45055</c:v>
                </c:pt>
                <c:pt idx="567">
                  <c:v>45054</c:v>
                </c:pt>
                <c:pt idx="568">
                  <c:v>45051</c:v>
                </c:pt>
                <c:pt idx="569">
                  <c:v>45050</c:v>
                </c:pt>
                <c:pt idx="570">
                  <c:v>45049</c:v>
                </c:pt>
                <c:pt idx="571">
                  <c:v>45048</c:v>
                </c:pt>
                <c:pt idx="572">
                  <c:v>45047</c:v>
                </c:pt>
                <c:pt idx="573">
                  <c:v>45044</c:v>
                </c:pt>
                <c:pt idx="574">
                  <c:v>45043</c:v>
                </c:pt>
                <c:pt idx="575">
                  <c:v>45042</c:v>
                </c:pt>
                <c:pt idx="576">
                  <c:v>45041</c:v>
                </c:pt>
                <c:pt idx="577">
                  <c:v>45040</c:v>
                </c:pt>
                <c:pt idx="578">
                  <c:v>45037</c:v>
                </c:pt>
                <c:pt idx="579">
                  <c:v>45036</c:v>
                </c:pt>
                <c:pt idx="580">
                  <c:v>45035</c:v>
                </c:pt>
                <c:pt idx="581">
                  <c:v>45034</c:v>
                </c:pt>
                <c:pt idx="582">
                  <c:v>45033</c:v>
                </c:pt>
                <c:pt idx="583">
                  <c:v>45030</c:v>
                </c:pt>
                <c:pt idx="584">
                  <c:v>45029</c:v>
                </c:pt>
                <c:pt idx="585">
                  <c:v>45028</c:v>
                </c:pt>
                <c:pt idx="586">
                  <c:v>45027</c:v>
                </c:pt>
                <c:pt idx="587">
                  <c:v>45026</c:v>
                </c:pt>
                <c:pt idx="588">
                  <c:v>45023</c:v>
                </c:pt>
                <c:pt idx="589">
                  <c:v>45022</c:v>
                </c:pt>
                <c:pt idx="590">
                  <c:v>45021</c:v>
                </c:pt>
                <c:pt idx="591">
                  <c:v>45020</c:v>
                </c:pt>
                <c:pt idx="592">
                  <c:v>45019</c:v>
                </c:pt>
                <c:pt idx="593">
                  <c:v>45016</c:v>
                </c:pt>
                <c:pt idx="594">
                  <c:v>45015</c:v>
                </c:pt>
                <c:pt idx="595">
                  <c:v>45014</c:v>
                </c:pt>
                <c:pt idx="596">
                  <c:v>45013</c:v>
                </c:pt>
                <c:pt idx="597">
                  <c:v>45012</c:v>
                </c:pt>
                <c:pt idx="598">
                  <c:v>45009</c:v>
                </c:pt>
                <c:pt idx="599">
                  <c:v>45008</c:v>
                </c:pt>
                <c:pt idx="600">
                  <c:v>45007</c:v>
                </c:pt>
                <c:pt idx="601">
                  <c:v>45006</c:v>
                </c:pt>
                <c:pt idx="602">
                  <c:v>45005</c:v>
                </c:pt>
                <c:pt idx="603">
                  <c:v>45002</c:v>
                </c:pt>
                <c:pt idx="604">
                  <c:v>45001</c:v>
                </c:pt>
                <c:pt idx="605">
                  <c:v>45000</c:v>
                </c:pt>
                <c:pt idx="606">
                  <c:v>44999</c:v>
                </c:pt>
                <c:pt idx="607">
                  <c:v>44998</c:v>
                </c:pt>
                <c:pt idx="608">
                  <c:v>44995</c:v>
                </c:pt>
                <c:pt idx="609">
                  <c:v>44994</c:v>
                </c:pt>
                <c:pt idx="610">
                  <c:v>44993</c:v>
                </c:pt>
                <c:pt idx="611">
                  <c:v>44992</c:v>
                </c:pt>
                <c:pt idx="612">
                  <c:v>44991</c:v>
                </c:pt>
                <c:pt idx="613">
                  <c:v>44988</c:v>
                </c:pt>
                <c:pt idx="614">
                  <c:v>44987</c:v>
                </c:pt>
                <c:pt idx="615">
                  <c:v>44986</c:v>
                </c:pt>
                <c:pt idx="616">
                  <c:v>44985</c:v>
                </c:pt>
                <c:pt idx="617">
                  <c:v>44984</c:v>
                </c:pt>
                <c:pt idx="618">
                  <c:v>44981</c:v>
                </c:pt>
                <c:pt idx="619">
                  <c:v>44980</c:v>
                </c:pt>
                <c:pt idx="620">
                  <c:v>44979</c:v>
                </c:pt>
                <c:pt idx="621">
                  <c:v>44978</c:v>
                </c:pt>
                <c:pt idx="622">
                  <c:v>44977</c:v>
                </c:pt>
                <c:pt idx="623">
                  <c:v>44974</c:v>
                </c:pt>
                <c:pt idx="624">
                  <c:v>44973</c:v>
                </c:pt>
                <c:pt idx="625">
                  <c:v>44972</c:v>
                </c:pt>
                <c:pt idx="626">
                  <c:v>44971</c:v>
                </c:pt>
                <c:pt idx="627">
                  <c:v>44970</c:v>
                </c:pt>
                <c:pt idx="628">
                  <c:v>44967</c:v>
                </c:pt>
                <c:pt idx="629">
                  <c:v>44966</c:v>
                </c:pt>
                <c:pt idx="630">
                  <c:v>44965</c:v>
                </c:pt>
                <c:pt idx="631">
                  <c:v>44964</c:v>
                </c:pt>
                <c:pt idx="632">
                  <c:v>44963</c:v>
                </c:pt>
                <c:pt idx="633">
                  <c:v>44960</c:v>
                </c:pt>
                <c:pt idx="634">
                  <c:v>44959</c:v>
                </c:pt>
                <c:pt idx="635">
                  <c:v>44958</c:v>
                </c:pt>
                <c:pt idx="636">
                  <c:v>44957</c:v>
                </c:pt>
                <c:pt idx="637">
                  <c:v>44956</c:v>
                </c:pt>
                <c:pt idx="638">
                  <c:v>44953</c:v>
                </c:pt>
                <c:pt idx="639">
                  <c:v>44952</c:v>
                </c:pt>
                <c:pt idx="640">
                  <c:v>44951</c:v>
                </c:pt>
                <c:pt idx="641">
                  <c:v>44950</c:v>
                </c:pt>
                <c:pt idx="642">
                  <c:v>44949</c:v>
                </c:pt>
                <c:pt idx="643">
                  <c:v>44946</c:v>
                </c:pt>
                <c:pt idx="644">
                  <c:v>44945</c:v>
                </c:pt>
                <c:pt idx="645">
                  <c:v>44944</c:v>
                </c:pt>
                <c:pt idx="646">
                  <c:v>44943</c:v>
                </c:pt>
                <c:pt idx="647">
                  <c:v>44942</c:v>
                </c:pt>
                <c:pt idx="648">
                  <c:v>44939</c:v>
                </c:pt>
                <c:pt idx="649">
                  <c:v>44938</c:v>
                </c:pt>
                <c:pt idx="650">
                  <c:v>44937</c:v>
                </c:pt>
                <c:pt idx="651">
                  <c:v>44936</c:v>
                </c:pt>
                <c:pt idx="652">
                  <c:v>44935</c:v>
                </c:pt>
                <c:pt idx="653">
                  <c:v>44932</c:v>
                </c:pt>
                <c:pt idx="654">
                  <c:v>44931</c:v>
                </c:pt>
                <c:pt idx="655">
                  <c:v>44930</c:v>
                </c:pt>
                <c:pt idx="656">
                  <c:v>44929</c:v>
                </c:pt>
                <c:pt idx="657">
                  <c:v>44928</c:v>
                </c:pt>
                <c:pt idx="658">
                  <c:v>44925</c:v>
                </c:pt>
                <c:pt idx="659">
                  <c:v>44924</c:v>
                </c:pt>
                <c:pt idx="660">
                  <c:v>44923</c:v>
                </c:pt>
                <c:pt idx="661">
                  <c:v>44922</c:v>
                </c:pt>
                <c:pt idx="662">
                  <c:v>44921</c:v>
                </c:pt>
                <c:pt idx="663">
                  <c:v>44918</c:v>
                </c:pt>
                <c:pt idx="664">
                  <c:v>44917</c:v>
                </c:pt>
                <c:pt idx="665">
                  <c:v>44916</c:v>
                </c:pt>
                <c:pt idx="666">
                  <c:v>44915</c:v>
                </c:pt>
                <c:pt idx="667">
                  <c:v>44914</c:v>
                </c:pt>
                <c:pt idx="668">
                  <c:v>44911</c:v>
                </c:pt>
                <c:pt idx="669">
                  <c:v>44910</c:v>
                </c:pt>
                <c:pt idx="670">
                  <c:v>44909</c:v>
                </c:pt>
                <c:pt idx="671">
                  <c:v>44908</c:v>
                </c:pt>
                <c:pt idx="672">
                  <c:v>44907</c:v>
                </c:pt>
                <c:pt idx="673">
                  <c:v>44904</c:v>
                </c:pt>
                <c:pt idx="674">
                  <c:v>44903</c:v>
                </c:pt>
                <c:pt idx="675">
                  <c:v>44902</c:v>
                </c:pt>
                <c:pt idx="676">
                  <c:v>44901</c:v>
                </c:pt>
                <c:pt idx="677">
                  <c:v>44900</c:v>
                </c:pt>
                <c:pt idx="678">
                  <c:v>44897</c:v>
                </c:pt>
                <c:pt idx="679">
                  <c:v>44896</c:v>
                </c:pt>
                <c:pt idx="680">
                  <c:v>44895</c:v>
                </c:pt>
                <c:pt idx="681">
                  <c:v>44894</c:v>
                </c:pt>
                <c:pt idx="682">
                  <c:v>44893</c:v>
                </c:pt>
                <c:pt idx="683">
                  <c:v>44890</c:v>
                </c:pt>
                <c:pt idx="684">
                  <c:v>44889</c:v>
                </c:pt>
                <c:pt idx="685">
                  <c:v>44888</c:v>
                </c:pt>
                <c:pt idx="686">
                  <c:v>44887</c:v>
                </c:pt>
                <c:pt idx="687">
                  <c:v>44886</c:v>
                </c:pt>
                <c:pt idx="688">
                  <c:v>44883</c:v>
                </c:pt>
                <c:pt idx="689">
                  <c:v>44882</c:v>
                </c:pt>
                <c:pt idx="690">
                  <c:v>44881</c:v>
                </c:pt>
                <c:pt idx="691">
                  <c:v>44880</c:v>
                </c:pt>
                <c:pt idx="692">
                  <c:v>44879</c:v>
                </c:pt>
                <c:pt idx="693">
                  <c:v>44876</c:v>
                </c:pt>
                <c:pt idx="694">
                  <c:v>44875</c:v>
                </c:pt>
                <c:pt idx="695">
                  <c:v>44874</c:v>
                </c:pt>
                <c:pt idx="696">
                  <c:v>44873</c:v>
                </c:pt>
                <c:pt idx="697">
                  <c:v>44872</c:v>
                </c:pt>
                <c:pt idx="698">
                  <c:v>44869</c:v>
                </c:pt>
                <c:pt idx="699">
                  <c:v>44868</c:v>
                </c:pt>
                <c:pt idx="700">
                  <c:v>44867</c:v>
                </c:pt>
                <c:pt idx="701">
                  <c:v>44866</c:v>
                </c:pt>
                <c:pt idx="702">
                  <c:v>44865</c:v>
                </c:pt>
                <c:pt idx="703">
                  <c:v>44862</c:v>
                </c:pt>
                <c:pt idx="704">
                  <c:v>44861</c:v>
                </c:pt>
                <c:pt idx="705">
                  <c:v>44860</c:v>
                </c:pt>
                <c:pt idx="706">
                  <c:v>44859</c:v>
                </c:pt>
                <c:pt idx="707">
                  <c:v>44858</c:v>
                </c:pt>
                <c:pt idx="708">
                  <c:v>44855</c:v>
                </c:pt>
                <c:pt idx="709">
                  <c:v>44854</c:v>
                </c:pt>
                <c:pt idx="710">
                  <c:v>44853</c:v>
                </c:pt>
                <c:pt idx="711">
                  <c:v>44852</c:v>
                </c:pt>
                <c:pt idx="712">
                  <c:v>44851</c:v>
                </c:pt>
                <c:pt idx="713">
                  <c:v>44848</c:v>
                </c:pt>
                <c:pt idx="714">
                  <c:v>44847</c:v>
                </c:pt>
                <c:pt idx="715">
                  <c:v>44846</c:v>
                </c:pt>
                <c:pt idx="716">
                  <c:v>44845</c:v>
                </c:pt>
                <c:pt idx="717">
                  <c:v>44844</c:v>
                </c:pt>
                <c:pt idx="718">
                  <c:v>44841</c:v>
                </c:pt>
                <c:pt idx="719">
                  <c:v>44840</c:v>
                </c:pt>
                <c:pt idx="720">
                  <c:v>44839</c:v>
                </c:pt>
                <c:pt idx="721">
                  <c:v>44838</c:v>
                </c:pt>
                <c:pt idx="722">
                  <c:v>44837</c:v>
                </c:pt>
                <c:pt idx="723">
                  <c:v>44834</c:v>
                </c:pt>
                <c:pt idx="724">
                  <c:v>44833</c:v>
                </c:pt>
                <c:pt idx="725">
                  <c:v>44832</c:v>
                </c:pt>
                <c:pt idx="726">
                  <c:v>44831</c:v>
                </c:pt>
                <c:pt idx="727">
                  <c:v>44830</c:v>
                </c:pt>
                <c:pt idx="728">
                  <c:v>44827</c:v>
                </c:pt>
                <c:pt idx="729">
                  <c:v>44826</c:v>
                </c:pt>
                <c:pt idx="730">
                  <c:v>44825</c:v>
                </c:pt>
                <c:pt idx="731">
                  <c:v>44824</c:v>
                </c:pt>
                <c:pt idx="732">
                  <c:v>44823</c:v>
                </c:pt>
                <c:pt idx="733">
                  <c:v>44820</c:v>
                </c:pt>
                <c:pt idx="734">
                  <c:v>44819</c:v>
                </c:pt>
                <c:pt idx="735">
                  <c:v>44818</c:v>
                </c:pt>
                <c:pt idx="736">
                  <c:v>44817</c:v>
                </c:pt>
                <c:pt idx="737">
                  <c:v>44816</c:v>
                </c:pt>
                <c:pt idx="738">
                  <c:v>44813</c:v>
                </c:pt>
                <c:pt idx="739">
                  <c:v>44812</c:v>
                </c:pt>
                <c:pt idx="740">
                  <c:v>44811</c:v>
                </c:pt>
                <c:pt idx="741">
                  <c:v>44810</c:v>
                </c:pt>
                <c:pt idx="742">
                  <c:v>44809</c:v>
                </c:pt>
                <c:pt idx="743">
                  <c:v>44806</c:v>
                </c:pt>
                <c:pt idx="744">
                  <c:v>44805</c:v>
                </c:pt>
                <c:pt idx="745">
                  <c:v>44804</c:v>
                </c:pt>
                <c:pt idx="746">
                  <c:v>44803</c:v>
                </c:pt>
                <c:pt idx="747">
                  <c:v>44802</c:v>
                </c:pt>
                <c:pt idx="748">
                  <c:v>44799</c:v>
                </c:pt>
                <c:pt idx="749">
                  <c:v>44798</c:v>
                </c:pt>
                <c:pt idx="750">
                  <c:v>44797</c:v>
                </c:pt>
                <c:pt idx="751">
                  <c:v>44796</c:v>
                </c:pt>
                <c:pt idx="752">
                  <c:v>44795</c:v>
                </c:pt>
                <c:pt idx="753">
                  <c:v>44792</c:v>
                </c:pt>
                <c:pt idx="754">
                  <c:v>44791</c:v>
                </c:pt>
                <c:pt idx="755">
                  <c:v>44790</c:v>
                </c:pt>
                <c:pt idx="756">
                  <c:v>44789</c:v>
                </c:pt>
                <c:pt idx="757">
                  <c:v>44788</c:v>
                </c:pt>
                <c:pt idx="758">
                  <c:v>44785</c:v>
                </c:pt>
                <c:pt idx="759">
                  <c:v>44784</c:v>
                </c:pt>
                <c:pt idx="760">
                  <c:v>44783</c:v>
                </c:pt>
                <c:pt idx="761">
                  <c:v>44782</c:v>
                </c:pt>
                <c:pt idx="762">
                  <c:v>44781</c:v>
                </c:pt>
                <c:pt idx="763">
                  <c:v>44778</c:v>
                </c:pt>
                <c:pt idx="764">
                  <c:v>44777</c:v>
                </c:pt>
                <c:pt idx="765">
                  <c:v>44776</c:v>
                </c:pt>
                <c:pt idx="766">
                  <c:v>44775</c:v>
                </c:pt>
                <c:pt idx="767">
                  <c:v>44774</c:v>
                </c:pt>
                <c:pt idx="768">
                  <c:v>44771</c:v>
                </c:pt>
                <c:pt idx="769">
                  <c:v>44770</c:v>
                </c:pt>
                <c:pt idx="770">
                  <c:v>44769</c:v>
                </c:pt>
                <c:pt idx="771">
                  <c:v>44768</c:v>
                </c:pt>
                <c:pt idx="772">
                  <c:v>44767</c:v>
                </c:pt>
                <c:pt idx="773">
                  <c:v>44764</c:v>
                </c:pt>
                <c:pt idx="774">
                  <c:v>44763</c:v>
                </c:pt>
                <c:pt idx="775">
                  <c:v>44762</c:v>
                </c:pt>
                <c:pt idx="776">
                  <c:v>44761</c:v>
                </c:pt>
                <c:pt idx="777">
                  <c:v>44760</c:v>
                </c:pt>
                <c:pt idx="778">
                  <c:v>44757</c:v>
                </c:pt>
                <c:pt idx="779">
                  <c:v>44756</c:v>
                </c:pt>
                <c:pt idx="780">
                  <c:v>44755</c:v>
                </c:pt>
                <c:pt idx="781">
                  <c:v>44754</c:v>
                </c:pt>
                <c:pt idx="782">
                  <c:v>44753</c:v>
                </c:pt>
                <c:pt idx="783">
                  <c:v>44750</c:v>
                </c:pt>
                <c:pt idx="784">
                  <c:v>44749</c:v>
                </c:pt>
                <c:pt idx="785">
                  <c:v>44748</c:v>
                </c:pt>
                <c:pt idx="786">
                  <c:v>44747</c:v>
                </c:pt>
                <c:pt idx="787">
                  <c:v>44746</c:v>
                </c:pt>
                <c:pt idx="788">
                  <c:v>44743</c:v>
                </c:pt>
                <c:pt idx="789">
                  <c:v>44742</c:v>
                </c:pt>
                <c:pt idx="790">
                  <c:v>44741</c:v>
                </c:pt>
                <c:pt idx="791">
                  <c:v>44740</c:v>
                </c:pt>
                <c:pt idx="792">
                  <c:v>44739</c:v>
                </c:pt>
                <c:pt idx="793">
                  <c:v>44736</c:v>
                </c:pt>
                <c:pt idx="794">
                  <c:v>44735</c:v>
                </c:pt>
                <c:pt idx="795">
                  <c:v>44734</c:v>
                </c:pt>
                <c:pt idx="796">
                  <c:v>44733</c:v>
                </c:pt>
                <c:pt idx="797">
                  <c:v>44732</c:v>
                </c:pt>
                <c:pt idx="798">
                  <c:v>44729</c:v>
                </c:pt>
                <c:pt idx="799">
                  <c:v>44728</c:v>
                </c:pt>
                <c:pt idx="800">
                  <c:v>44727</c:v>
                </c:pt>
                <c:pt idx="801">
                  <c:v>44726</c:v>
                </c:pt>
                <c:pt idx="802">
                  <c:v>44725</c:v>
                </c:pt>
                <c:pt idx="803">
                  <c:v>44722</c:v>
                </c:pt>
                <c:pt idx="804">
                  <c:v>44721</c:v>
                </c:pt>
                <c:pt idx="805">
                  <c:v>44720</c:v>
                </c:pt>
                <c:pt idx="806">
                  <c:v>44719</c:v>
                </c:pt>
                <c:pt idx="807">
                  <c:v>44718</c:v>
                </c:pt>
                <c:pt idx="808">
                  <c:v>44715</c:v>
                </c:pt>
                <c:pt idx="809">
                  <c:v>44714</c:v>
                </c:pt>
                <c:pt idx="810">
                  <c:v>44713</c:v>
                </c:pt>
                <c:pt idx="811">
                  <c:v>44712</c:v>
                </c:pt>
                <c:pt idx="812">
                  <c:v>44711</c:v>
                </c:pt>
                <c:pt idx="813">
                  <c:v>44708</c:v>
                </c:pt>
                <c:pt idx="814">
                  <c:v>44707</c:v>
                </c:pt>
                <c:pt idx="815">
                  <c:v>44706</c:v>
                </c:pt>
                <c:pt idx="816">
                  <c:v>44705</c:v>
                </c:pt>
                <c:pt idx="817">
                  <c:v>44704</c:v>
                </c:pt>
                <c:pt idx="818">
                  <c:v>44701</c:v>
                </c:pt>
                <c:pt idx="819">
                  <c:v>44700</c:v>
                </c:pt>
                <c:pt idx="820">
                  <c:v>44699</c:v>
                </c:pt>
                <c:pt idx="821">
                  <c:v>44698</c:v>
                </c:pt>
                <c:pt idx="822">
                  <c:v>44697</c:v>
                </c:pt>
                <c:pt idx="823">
                  <c:v>44694</c:v>
                </c:pt>
                <c:pt idx="824">
                  <c:v>44693</c:v>
                </c:pt>
                <c:pt idx="825">
                  <c:v>44692</c:v>
                </c:pt>
                <c:pt idx="826">
                  <c:v>44691</c:v>
                </c:pt>
                <c:pt idx="827">
                  <c:v>44690</c:v>
                </c:pt>
                <c:pt idx="828">
                  <c:v>44687</c:v>
                </c:pt>
                <c:pt idx="829">
                  <c:v>44686</c:v>
                </c:pt>
                <c:pt idx="830">
                  <c:v>44685</c:v>
                </c:pt>
                <c:pt idx="831">
                  <c:v>44684</c:v>
                </c:pt>
                <c:pt idx="832">
                  <c:v>44683</c:v>
                </c:pt>
                <c:pt idx="833">
                  <c:v>44680</c:v>
                </c:pt>
                <c:pt idx="834">
                  <c:v>44679</c:v>
                </c:pt>
                <c:pt idx="835">
                  <c:v>44678</c:v>
                </c:pt>
                <c:pt idx="836">
                  <c:v>44677</c:v>
                </c:pt>
                <c:pt idx="837">
                  <c:v>44676</c:v>
                </c:pt>
                <c:pt idx="838">
                  <c:v>44673</c:v>
                </c:pt>
                <c:pt idx="839">
                  <c:v>44672</c:v>
                </c:pt>
                <c:pt idx="840">
                  <c:v>44671</c:v>
                </c:pt>
                <c:pt idx="841">
                  <c:v>44670</c:v>
                </c:pt>
                <c:pt idx="842">
                  <c:v>44669</c:v>
                </c:pt>
                <c:pt idx="843">
                  <c:v>44666</c:v>
                </c:pt>
                <c:pt idx="844">
                  <c:v>44665</c:v>
                </c:pt>
                <c:pt idx="845">
                  <c:v>44664</c:v>
                </c:pt>
                <c:pt idx="846">
                  <c:v>44663</c:v>
                </c:pt>
                <c:pt idx="847">
                  <c:v>44662</c:v>
                </c:pt>
                <c:pt idx="848">
                  <c:v>44659</c:v>
                </c:pt>
                <c:pt idx="849">
                  <c:v>44658</c:v>
                </c:pt>
                <c:pt idx="850">
                  <c:v>44657</c:v>
                </c:pt>
                <c:pt idx="851">
                  <c:v>44656</c:v>
                </c:pt>
                <c:pt idx="852">
                  <c:v>44655</c:v>
                </c:pt>
                <c:pt idx="853">
                  <c:v>44652</c:v>
                </c:pt>
                <c:pt idx="854">
                  <c:v>44651</c:v>
                </c:pt>
                <c:pt idx="855">
                  <c:v>44650</c:v>
                </c:pt>
                <c:pt idx="856">
                  <c:v>44649</c:v>
                </c:pt>
                <c:pt idx="857">
                  <c:v>44648</c:v>
                </c:pt>
                <c:pt idx="858">
                  <c:v>44645</c:v>
                </c:pt>
                <c:pt idx="859">
                  <c:v>44644</c:v>
                </c:pt>
                <c:pt idx="860">
                  <c:v>44643</c:v>
                </c:pt>
                <c:pt idx="861">
                  <c:v>44642</c:v>
                </c:pt>
                <c:pt idx="862">
                  <c:v>44641</c:v>
                </c:pt>
                <c:pt idx="863">
                  <c:v>44638</c:v>
                </c:pt>
                <c:pt idx="864">
                  <c:v>44637</c:v>
                </c:pt>
                <c:pt idx="865">
                  <c:v>44636</c:v>
                </c:pt>
                <c:pt idx="866">
                  <c:v>44635</c:v>
                </c:pt>
                <c:pt idx="867">
                  <c:v>44634</c:v>
                </c:pt>
                <c:pt idx="868">
                  <c:v>44631</c:v>
                </c:pt>
                <c:pt idx="869">
                  <c:v>44630</c:v>
                </c:pt>
                <c:pt idx="870">
                  <c:v>44629</c:v>
                </c:pt>
                <c:pt idx="871">
                  <c:v>44628</c:v>
                </c:pt>
                <c:pt idx="872">
                  <c:v>44627</c:v>
                </c:pt>
                <c:pt idx="873">
                  <c:v>44624</c:v>
                </c:pt>
                <c:pt idx="874">
                  <c:v>44623</c:v>
                </c:pt>
                <c:pt idx="875">
                  <c:v>44622</c:v>
                </c:pt>
                <c:pt idx="876">
                  <c:v>44621</c:v>
                </c:pt>
                <c:pt idx="877">
                  <c:v>44620</c:v>
                </c:pt>
                <c:pt idx="878">
                  <c:v>44617</c:v>
                </c:pt>
                <c:pt idx="879">
                  <c:v>44616</c:v>
                </c:pt>
                <c:pt idx="880">
                  <c:v>44615</c:v>
                </c:pt>
                <c:pt idx="881">
                  <c:v>44614</c:v>
                </c:pt>
                <c:pt idx="882">
                  <c:v>44613</c:v>
                </c:pt>
                <c:pt idx="883">
                  <c:v>44610</c:v>
                </c:pt>
                <c:pt idx="884">
                  <c:v>44609</c:v>
                </c:pt>
                <c:pt idx="885">
                  <c:v>44608</c:v>
                </c:pt>
                <c:pt idx="886">
                  <c:v>44607</c:v>
                </c:pt>
                <c:pt idx="887">
                  <c:v>44606</c:v>
                </c:pt>
                <c:pt idx="888">
                  <c:v>44603</c:v>
                </c:pt>
                <c:pt idx="889">
                  <c:v>44602</c:v>
                </c:pt>
                <c:pt idx="890">
                  <c:v>44601</c:v>
                </c:pt>
                <c:pt idx="891">
                  <c:v>44600</c:v>
                </c:pt>
                <c:pt idx="892">
                  <c:v>44599</c:v>
                </c:pt>
                <c:pt idx="893">
                  <c:v>44596</c:v>
                </c:pt>
                <c:pt idx="894">
                  <c:v>44595</c:v>
                </c:pt>
                <c:pt idx="895">
                  <c:v>44594</c:v>
                </c:pt>
                <c:pt idx="896">
                  <c:v>44593</c:v>
                </c:pt>
                <c:pt idx="897">
                  <c:v>44592</c:v>
                </c:pt>
                <c:pt idx="898">
                  <c:v>44589</c:v>
                </c:pt>
                <c:pt idx="899">
                  <c:v>44588</c:v>
                </c:pt>
                <c:pt idx="900">
                  <c:v>44587</c:v>
                </c:pt>
                <c:pt idx="901">
                  <c:v>44586</c:v>
                </c:pt>
                <c:pt idx="902">
                  <c:v>44585</c:v>
                </c:pt>
                <c:pt idx="903">
                  <c:v>44582</c:v>
                </c:pt>
                <c:pt idx="904">
                  <c:v>44581</c:v>
                </c:pt>
                <c:pt idx="905">
                  <c:v>44580</c:v>
                </c:pt>
                <c:pt idx="906">
                  <c:v>44579</c:v>
                </c:pt>
                <c:pt idx="907">
                  <c:v>44578</c:v>
                </c:pt>
                <c:pt idx="908">
                  <c:v>44575</c:v>
                </c:pt>
                <c:pt idx="909">
                  <c:v>44574</c:v>
                </c:pt>
                <c:pt idx="910">
                  <c:v>44573</c:v>
                </c:pt>
                <c:pt idx="911">
                  <c:v>44572</c:v>
                </c:pt>
                <c:pt idx="912">
                  <c:v>44571</c:v>
                </c:pt>
                <c:pt idx="913">
                  <c:v>44568</c:v>
                </c:pt>
                <c:pt idx="914">
                  <c:v>44567</c:v>
                </c:pt>
                <c:pt idx="915">
                  <c:v>44566</c:v>
                </c:pt>
                <c:pt idx="916">
                  <c:v>44565</c:v>
                </c:pt>
                <c:pt idx="917">
                  <c:v>44564</c:v>
                </c:pt>
                <c:pt idx="918">
                  <c:v>44561</c:v>
                </c:pt>
                <c:pt idx="919">
                  <c:v>44560</c:v>
                </c:pt>
                <c:pt idx="920">
                  <c:v>44559</c:v>
                </c:pt>
                <c:pt idx="921">
                  <c:v>44558</c:v>
                </c:pt>
                <c:pt idx="922">
                  <c:v>44557</c:v>
                </c:pt>
                <c:pt idx="923">
                  <c:v>44554</c:v>
                </c:pt>
                <c:pt idx="924">
                  <c:v>44553</c:v>
                </c:pt>
                <c:pt idx="925">
                  <c:v>44552</c:v>
                </c:pt>
                <c:pt idx="926">
                  <c:v>44551</c:v>
                </c:pt>
                <c:pt idx="927">
                  <c:v>44550</c:v>
                </c:pt>
                <c:pt idx="928">
                  <c:v>44547</c:v>
                </c:pt>
                <c:pt idx="929">
                  <c:v>44546</c:v>
                </c:pt>
                <c:pt idx="930">
                  <c:v>44545</c:v>
                </c:pt>
                <c:pt idx="931">
                  <c:v>44544</c:v>
                </c:pt>
                <c:pt idx="932">
                  <c:v>44543</c:v>
                </c:pt>
                <c:pt idx="933">
                  <c:v>44540</c:v>
                </c:pt>
                <c:pt idx="934">
                  <c:v>44539</c:v>
                </c:pt>
                <c:pt idx="935">
                  <c:v>44538</c:v>
                </c:pt>
                <c:pt idx="936">
                  <c:v>44537</c:v>
                </c:pt>
                <c:pt idx="937">
                  <c:v>44536</c:v>
                </c:pt>
                <c:pt idx="938">
                  <c:v>44533</c:v>
                </c:pt>
                <c:pt idx="939">
                  <c:v>44532</c:v>
                </c:pt>
                <c:pt idx="940">
                  <c:v>44531</c:v>
                </c:pt>
                <c:pt idx="941">
                  <c:v>44530</c:v>
                </c:pt>
                <c:pt idx="942">
                  <c:v>44529</c:v>
                </c:pt>
                <c:pt idx="943">
                  <c:v>44526</c:v>
                </c:pt>
                <c:pt idx="944">
                  <c:v>44525</c:v>
                </c:pt>
                <c:pt idx="945">
                  <c:v>44524</c:v>
                </c:pt>
                <c:pt idx="946">
                  <c:v>44523</c:v>
                </c:pt>
                <c:pt idx="947">
                  <c:v>44522</c:v>
                </c:pt>
                <c:pt idx="948">
                  <c:v>44519</c:v>
                </c:pt>
                <c:pt idx="949">
                  <c:v>44518</c:v>
                </c:pt>
                <c:pt idx="950">
                  <c:v>44517</c:v>
                </c:pt>
                <c:pt idx="951">
                  <c:v>44516</c:v>
                </c:pt>
                <c:pt idx="952">
                  <c:v>44515</c:v>
                </c:pt>
                <c:pt idx="953">
                  <c:v>44512</c:v>
                </c:pt>
                <c:pt idx="954">
                  <c:v>44511</c:v>
                </c:pt>
                <c:pt idx="955">
                  <c:v>44510</c:v>
                </c:pt>
                <c:pt idx="956">
                  <c:v>44509</c:v>
                </c:pt>
                <c:pt idx="957">
                  <c:v>44508</c:v>
                </c:pt>
                <c:pt idx="958">
                  <c:v>44505</c:v>
                </c:pt>
                <c:pt idx="959">
                  <c:v>44504</c:v>
                </c:pt>
                <c:pt idx="960">
                  <c:v>44503</c:v>
                </c:pt>
                <c:pt idx="961">
                  <c:v>44502</c:v>
                </c:pt>
                <c:pt idx="962">
                  <c:v>44501</c:v>
                </c:pt>
              </c:numCache>
            </c:numRef>
          </c:cat>
          <c:val>
            <c:numRef>
              <c:f>Pricing!$F$191:$F$1153</c:f>
              <c:numCache>
                <c:formatCode>General</c:formatCode>
                <c:ptCount val="963"/>
                <c:pt idx="0">
                  <c:v>78.5</c:v>
                </c:pt>
                <c:pt idx="1">
                  <c:v>78.5</c:v>
                </c:pt>
                <c:pt idx="2">
                  <c:v>78.5</c:v>
                </c:pt>
                <c:pt idx="3">
                  <c:v>78.5</c:v>
                </c:pt>
                <c:pt idx="4">
                  <c:v>78.5</c:v>
                </c:pt>
                <c:pt idx="5">
                  <c:v>78.5</c:v>
                </c:pt>
                <c:pt idx="6">
                  <c:v>78.5</c:v>
                </c:pt>
                <c:pt idx="7">
                  <c:v>78.5</c:v>
                </c:pt>
                <c:pt idx="8">
                  <c:v>78.5</c:v>
                </c:pt>
                <c:pt idx="9">
                  <c:v>78.5</c:v>
                </c:pt>
                <c:pt idx="10">
                  <c:v>78.5</c:v>
                </c:pt>
                <c:pt idx="11">
                  <c:v>78.5</c:v>
                </c:pt>
                <c:pt idx="12">
                  <c:v>78.5</c:v>
                </c:pt>
                <c:pt idx="13">
                  <c:v>78.5</c:v>
                </c:pt>
                <c:pt idx="14">
                  <c:v>78.5</c:v>
                </c:pt>
                <c:pt idx="15">
                  <c:v>78.5</c:v>
                </c:pt>
                <c:pt idx="16">
                  <c:v>78.5</c:v>
                </c:pt>
                <c:pt idx="17">
                  <c:v>78.5</c:v>
                </c:pt>
                <c:pt idx="18">
                  <c:v>78.5</c:v>
                </c:pt>
                <c:pt idx="19">
                  <c:v>78.5</c:v>
                </c:pt>
                <c:pt idx="20">
                  <c:v>78.5</c:v>
                </c:pt>
                <c:pt idx="21">
                  <c:v>75.5</c:v>
                </c:pt>
                <c:pt idx="22">
                  <c:v>75.25</c:v>
                </c:pt>
                <c:pt idx="23">
                  <c:v>75.25</c:v>
                </c:pt>
                <c:pt idx="24">
                  <c:v>75.25</c:v>
                </c:pt>
                <c:pt idx="25">
                  <c:v>75.25</c:v>
                </c:pt>
                <c:pt idx="26">
                  <c:v>75.25</c:v>
                </c:pt>
                <c:pt idx="27">
                  <c:v>75.25</c:v>
                </c:pt>
                <c:pt idx="28">
                  <c:v>75.25</c:v>
                </c:pt>
                <c:pt idx="29">
                  <c:v>75.25</c:v>
                </c:pt>
                <c:pt idx="30">
                  <c:v>75.25</c:v>
                </c:pt>
                <c:pt idx="31">
                  <c:v>75.25</c:v>
                </c:pt>
                <c:pt idx="32">
                  <c:v>76.5</c:v>
                </c:pt>
                <c:pt idx="33">
                  <c:v>76.5</c:v>
                </c:pt>
                <c:pt idx="34">
                  <c:v>74.75</c:v>
                </c:pt>
                <c:pt idx="35">
                  <c:v>74.75</c:v>
                </c:pt>
                <c:pt idx="36">
                  <c:v>74.75</c:v>
                </c:pt>
                <c:pt idx="37">
                  <c:v>74.75</c:v>
                </c:pt>
                <c:pt idx="38">
                  <c:v>74.75</c:v>
                </c:pt>
                <c:pt idx="39">
                  <c:v>74.75</c:v>
                </c:pt>
                <c:pt idx="40">
                  <c:v>74.75</c:v>
                </c:pt>
                <c:pt idx="41">
                  <c:v>74.75</c:v>
                </c:pt>
                <c:pt idx="42">
                  <c:v>74.75</c:v>
                </c:pt>
                <c:pt idx="43">
                  <c:v>74.75</c:v>
                </c:pt>
                <c:pt idx="44">
                  <c:v>74.75</c:v>
                </c:pt>
                <c:pt idx="45">
                  <c:v>74.75</c:v>
                </c:pt>
                <c:pt idx="46">
                  <c:v>74.75</c:v>
                </c:pt>
                <c:pt idx="47">
                  <c:v>74.75</c:v>
                </c:pt>
                <c:pt idx="48">
                  <c:v>74.75</c:v>
                </c:pt>
                <c:pt idx="49">
                  <c:v>74.75</c:v>
                </c:pt>
                <c:pt idx="50">
                  <c:v>74.75</c:v>
                </c:pt>
                <c:pt idx="51">
                  <c:v>74.75</c:v>
                </c:pt>
                <c:pt idx="52">
                  <c:v>74.75</c:v>
                </c:pt>
                <c:pt idx="53">
                  <c:v>74.75</c:v>
                </c:pt>
                <c:pt idx="54">
                  <c:v>74.75</c:v>
                </c:pt>
                <c:pt idx="55">
                  <c:v>75.67</c:v>
                </c:pt>
                <c:pt idx="56">
                  <c:v>76</c:v>
                </c:pt>
                <c:pt idx="57">
                  <c:v>76</c:v>
                </c:pt>
                <c:pt idx="58">
                  <c:v>76</c:v>
                </c:pt>
                <c:pt idx="59">
                  <c:v>76</c:v>
                </c:pt>
                <c:pt idx="60">
                  <c:v>76</c:v>
                </c:pt>
                <c:pt idx="61">
                  <c:v>76.17</c:v>
                </c:pt>
                <c:pt idx="62">
                  <c:v>75.83</c:v>
                </c:pt>
                <c:pt idx="63">
                  <c:v>75.83</c:v>
                </c:pt>
                <c:pt idx="64">
                  <c:v>75.83</c:v>
                </c:pt>
                <c:pt idx="65">
                  <c:v>76.17</c:v>
                </c:pt>
                <c:pt idx="66">
                  <c:v>75.83</c:v>
                </c:pt>
                <c:pt idx="67">
                  <c:v>75.83</c:v>
                </c:pt>
                <c:pt idx="68">
                  <c:v>75.83</c:v>
                </c:pt>
                <c:pt idx="69">
                  <c:v>75.83</c:v>
                </c:pt>
                <c:pt idx="70">
                  <c:v>75.83</c:v>
                </c:pt>
                <c:pt idx="71">
                  <c:v>75.83</c:v>
                </c:pt>
                <c:pt idx="72">
                  <c:v>75.83</c:v>
                </c:pt>
                <c:pt idx="73">
                  <c:v>75.83</c:v>
                </c:pt>
                <c:pt idx="74">
                  <c:v>75.5</c:v>
                </c:pt>
                <c:pt idx="75">
                  <c:v>75.5</c:v>
                </c:pt>
                <c:pt idx="76">
                  <c:v>76</c:v>
                </c:pt>
                <c:pt idx="77">
                  <c:v>76.25</c:v>
                </c:pt>
                <c:pt idx="78">
                  <c:v>76.25</c:v>
                </c:pt>
                <c:pt idx="79">
                  <c:v>76.25</c:v>
                </c:pt>
                <c:pt idx="80">
                  <c:v>76.25</c:v>
                </c:pt>
                <c:pt idx="81">
                  <c:v>76.25</c:v>
                </c:pt>
                <c:pt idx="82">
                  <c:v>76.25</c:v>
                </c:pt>
                <c:pt idx="83">
                  <c:v>76.25</c:v>
                </c:pt>
                <c:pt idx="84">
                  <c:v>77</c:v>
                </c:pt>
                <c:pt idx="85">
                  <c:v>75</c:v>
                </c:pt>
                <c:pt idx="86">
                  <c:v>75</c:v>
                </c:pt>
                <c:pt idx="87">
                  <c:v>74.67</c:v>
                </c:pt>
                <c:pt idx="88">
                  <c:v>74.67</c:v>
                </c:pt>
                <c:pt idx="89">
                  <c:v>73.5</c:v>
                </c:pt>
                <c:pt idx="90">
                  <c:v>74.5</c:v>
                </c:pt>
                <c:pt idx="91">
                  <c:v>75</c:v>
                </c:pt>
                <c:pt idx="92">
                  <c:v>75</c:v>
                </c:pt>
                <c:pt idx="93">
                  <c:v>75</c:v>
                </c:pt>
                <c:pt idx="94">
                  <c:v>73.83</c:v>
                </c:pt>
                <c:pt idx="95">
                  <c:v>73.83</c:v>
                </c:pt>
                <c:pt idx="96">
                  <c:v>73.83</c:v>
                </c:pt>
                <c:pt idx="97">
                  <c:v>73.83</c:v>
                </c:pt>
                <c:pt idx="98">
                  <c:v>73.25</c:v>
                </c:pt>
                <c:pt idx="99">
                  <c:v>73.25</c:v>
                </c:pt>
                <c:pt idx="100">
                  <c:v>73.25</c:v>
                </c:pt>
                <c:pt idx="101">
                  <c:v>73.83</c:v>
                </c:pt>
                <c:pt idx="102">
                  <c:v>73.25</c:v>
                </c:pt>
                <c:pt idx="103">
                  <c:v>73.25</c:v>
                </c:pt>
                <c:pt idx="104">
                  <c:v>73.25</c:v>
                </c:pt>
                <c:pt idx="105">
                  <c:v>73.25</c:v>
                </c:pt>
                <c:pt idx="106">
                  <c:v>72</c:v>
                </c:pt>
                <c:pt idx="107">
                  <c:v>73.33</c:v>
                </c:pt>
                <c:pt idx="108">
                  <c:v>73.83</c:v>
                </c:pt>
                <c:pt idx="109">
                  <c:v>73</c:v>
                </c:pt>
                <c:pt idx="110">
                  <c:v>76.5</c:v>
                </c:pt>
                <c:pt idx="111">
                  <c:v>76.5</c:v>
                </c:pt>
                <c:pt idx="112">
                  <c:v>76.75</c:v>
                </c:pt>
                <c:pt idx="113">
                  <c:v>77</c:v>
                </c:pt>
                <c:pt idx="114">
                  <c:v>77</c:v>
                </c:pt>
                <c:pt idx="115">
                  <c:v>77</c:v>
                </c:pt>
                <c:pt idx="116">
                  <c:v>77</c:v>
                </c:pt>
                <c:pt idx="117">
                  <c:v>77.25</c:v>
                </c:pt>
                <c:pt idx="118">
                  <c:v>77.38</c:v>
                </c:pt>
                <c:pt idx="119">
                  <c:v>77.38</c:v>
                </c:pt>
                <c:pt idx="120">
                  <c:v>77.38</c:v>
                </c:pt>
                <c:pt idx="121">
                  <c:v>77.88</c:v>
                </c:pt>
                <c:pt idx="122">
                  <c:v>77.88</c:v>
                </c:pt>
                <c:pt idx="123">
                  <c:v>77.88</c:v>
                </c:pt>
                <c:pt idx="124">
                  <c:v>77.88</c:v>
                </c:pt>
                <c:pt idx="125">
                  <c:v>77.63</c:v>
                </c:pt>
                <c:pt idx="126">
                  <c:v>77.63</c:v>
                </c:pt>
                <c:pt idx="127">
                  <c:v>77.63</c:v>
                </c:pt>
                <c:pt idx="128">
                  <c:v>77.63</c:v>
                </c:pt>
                <c:pt idx="129">
                  <c:v>82.83</c:v>
                </c:pt>
                <c:pt idx="130">
                  <c:v>82.92</c:v>
                </c:pt>
                <c:pt idx="131">
                  <c:v>82.92</c:v>
                </c:pt>
                <c:pt idx="132">
                  <c:v>82.92</c:v>
                </c:pt>
                <c:pt idx="133">
                  <c:v>83.13</c:v>
                </c:pt>
                <c:pt idx="134">
                  <c:v>83.13</c:v>
                </c:pt>
                <c:pt idx="135">
                  <c:v>83.13</c:v>
                </c:pt>
                <c:pt idx="136">
                  <c:v>83.13</c:v>
                </c:pt>
                <c:pt idx="137">
                  <c:v>84</c:v>
                </c:pt>
                <c:pt idx="138">
                  <c:v>84</c:v>
                </c:pt>
                <c:pt idx="139">
                  <c:v>84</c:v>
                </c:pt>
                <c:pt idx="140">
                  <c:v>84</c:v>
                </c:pt>
                <c:pt idx="141">
                  <c:v>84</c:v>
                </c:pt>
                <c:pt idx="142">
                  <c:v>84</c:v>
                </c:pt>
                <c:pt idx="143">
                  <c:v>84</c:v>
                </c:pt>
                <c:pt idx="144">
                  <c:v>84</c:v>
                </c:pt>
                <c:pt idx="145">
                  <c:v>84</c:v>
                </c:pt>
                <c:pt idx="146">
                  <c:v>85.25</c:v>
                </c:pt>
                <c:pt idx="147">
                  <c:v>85.25</c:v>
                </c:pt>
                <c:pt idx="148">
                  <c:v>85.25</c:v>
                </c:pt>
                <c:pt idx="149">
                  <c:v>84</c:v>
                </c:pt>
                <c:pt idx="150">
                  <c:v>84</c:v>
                </c:pt>
                <c:pt idx="151">
                  <c:v>84</c:v>
                </c:pt>
                <c:pt idx="152">
                  <c:v>84</c:v>
                </c:pt>
                <c:pt idx="153">
                  <c:v>84</c:v>
                </c:pt>
                <c:pt idx="154">
                  <c:v>84</c:v>
                </c:pt>
                <c:pt idx="155">
                  <c:v>84</c:v>
                </c:pt>
                <c:pt idx="156">
                  <c:v>84</c:v>
                </c:pt>
                <c:pt idx="157">
                  <c:v>84</c:v>
                </c:pt>
                <c:pt idx="158">
                  <c:v>84</c:v>
                </c:pt>
                <c:pt idx="159">
                  <c:v>84</c:v>
                </c:pt>
                <c:pt idx="160">
                  <c:v>84</c:v>
                </c:pt>
                <c:pt idx="161">
                  <c:v>84</c:v>
                </c:pt>
                <c:pt idx="162">
                  <c:v>84</c:v>
                </c:pt>
                <c:pt idx="163">
                  <c:v>84</c:v>
                </c:pt>
                <c:pt idx="164">
                  <c:v>84</c:v>
                </c:pt>
                <c:pt idx="165">
                  <c:v>84</c:v>
                </c:pt>
                <c:pt idx="166">
                  <c:v>84</c:v>
                </c:pt>
                <c:pt idx="167">
                  <c:v>84</c:v>
                </c:pt>
                <c:pt idx="168">
                  <c:v>86.5</c:v>
                </c:pt>
                <c:pt idx="169">
                  <c:v>86.5</c:v>
                </c:pt>
                <c:pt idx="170">
                  <c:v>86.5</c:v>
                </c:pt>
                <c:pt idx="171">
                  <c:v>86.5</c:v>
                </c:pt>
                <c:pt idx="172">
                  <c:v>86.5</c:v>
                </c:pt>
                <c:pt idx="173">
                  <c:v>86.5</c:v>
                </c:pt>
                <c:pt idx="174">
                  <c:v>85</c:v>
                </c:pt>
                <c:pt idx="175">
                  <c:v>85</c:v>
                </c:pt>
                <c:pt idx="176">
                  <c:v>85</c:v>
                </c:pt>
                <c:pt idx="177">
                  <c:v>85</c:v>
                </c:pt>
                <c:pt idx="178">
                  <c:v>86</c:v>
                </c:pt>
                <c:pt idx="179">
                  <c:v>86</c:v>
                </c:pt>
                <c:pt idx="180">
                  <c:v>84.5</c:v>
                </c:pt>
                <c:pt idx="181">
                  <c:v>84.5</c:v>
                </c:pt>
                <c:pt idx="182">
                  <c:v>84</c:v>
                </c:pt>
                <c:pt idx="183">
                  <c:v>84</c:v>
                </c:pt>
                <c:pt idx="184">
                  <c:v>84</c:v>
                </c:pt>
                <c:pt idx="185">
                  <c:v>84</c:v>
                </c:pt>
                <c:pt idx="186">
                  <c:v>84</c:v>
                </c:pt>
                <c:pt idx="187">
                  <c:v>84</c:v>
                </c:pt>
                <c:pt idx="188">
                  <c:v>84</c:v>
                </c:pt>
                <c:pt idx="189">
                  <c:v>84</c:v>
                </c:pt>
                <c:pt idx="190">
                  <c:v>84</c:v>
                </c:pt>
                <c:pt idx="191">
                  <c:v>84</c:v>
                </c:pt>
                <c:pt idx="192">
                  <c:v>84</c:v>
                </c:pt>
                <c:pt idx="193">
                  <c:v>84</c:v>
                </c:pt>
                <c:pt idx="194">
                  <c:v>84</c:v>
                </c:pt>
                <c:pt idx="195">
                  <c:v>84</c:v>
                </c:pt>
                <c:pt idx="196">
                  <c:v>84</c:v>
                </c:pt>
                <c:pt idx="197">
                  <c:v>84</c:v>
                </c:pt>
                <c:pt idx="198">
                  <c:v>84</c:v>
                </c:pt>
                <c:pt idx="199">
                  <c:v>84</c:v>
                </c:pt>
                <c:pt idx="200">
                  <c:v>93</c:v>
                </c:pt>
                <c:pt idx="201">
                  <c:v>93</c:v>
                </c:pt>
                <c:pt idx="202">
                  <c:v>93</c:v>
                </c:pt>
                <c:pt idx="203">
                  <c:v>93</c:v>
                </c:pt>
                <c:pt idx="204">
                  <c:v>93</c:v>
                </c:pt>
                <c:pt idx="205">
                  <c:v>93</c:v>
                </c:pt>
                <c:pt idx="206">
                  <c:v>93</c:v>
                </c:pt>
                <c:pt idx="207">
                  <c:v>93</c:v>
                </c:pt>
                <c:pt idx="208">
                  <c:v>93</c:v>
                </c:pt>
                <c:pt idx="209">
                  <c:v>93</c:v>
                </c:pt>
                <c:pt idx="210">
                  <c:v>93</c:v>
                </c:pt>
                <c:pt idx="211">
                  <c:v>93</c:v>
                </c:pt>
                <c:pt idx="212">
                  <c:v>93</c:v>
                </c:pt>
                <c:pt idx="213">
                  <c:v>93</c:v>
                </c:pt>
                <c:pt idx="214">
                  <c:v>93</c:v>
                </c:pt>
                <c:pt idx="215">
                  <c:v>93</c:v>
                </c:pt>
                <c:pt idx="216">
                  <c:v>93</c:v>
                </c:pt>
                <c:pt idx="217">
                  <c:v>93</c:v>
                </c:pt>
                <c:pt idx="218">
                  <c:v>93</c:v>
                </c:pt>
                <c:pt idx="219">
                  <c:v>93</c:v>
                </c:pt>
                <c:pt idx="220">
                  <c:v>93</c:v>
                </c:pt>
                <c:pt idx="221">
                  <c:v>93</c:v>
                </c:pt>
                <c:pt idx="222">
                  <c:v>93</c:v>
                </c:pt>
                <c:pt idx="223">
                  <c:v>93</c:v>
                </c:pt>
                <c:pt idx="224">
                  <c:v>93</c:v>
                </c:pt>
                <c:pt idx="225">
                  <c:v>93</c:v>
                </c:pt>
                <c:pt idx="226">
                  <c:v>93</c:v>
                </c:pt>
                <c:pt idx="227">
                  <c:v>93</c:v>
                </c:pt>
                <c:pt idx="228">
                  <c:v>93</c:v>
                </c:pt>
                <c:pt idx="229">
                  <c:v>93</c:v>
                </c:pt>
                <c:pt idx="230">
                  <c:v>93</c:v>
                </c:pt>
                <c:pt idx="231">
                  <c:v>93</c:v>
                </c:pt>
                <c:pt idx="232">
                  <c:v>93</c:v>
                </c:pt>
                <c:pt idx="233">
                  <c:v>93</c:v>
                </c:pt>
                <c:pt idx="234">
                  <c:v>93</c:v>
                </c:pt>
                <c:pt idx="235">
                  <c:v>93</c:v>
                </c:pt>
                <c:pt idx="236">
                  <c:v>93</c:v>
                </c:pt>
                <c:pt idx="237">
                  <c:v>93</c:v>
                </c:pt>
                <c:pt idx="238">
                  <c:v>93</c:v>
                </c:pt>
                <c:pt idx="239">
                  <c:v>91.5</c:v>
                </c:pt>
                <c:pt idx="240">
                  <c:v>91.5</c:v>
                </c:pt>
                <c:pt idx="241">
                  <c:v>91.5</c:v>
                </c:pt>
                <c:pt idx="242">
                  <c:v>91.5</c:v>
                </c:pt>
                <c:pt idx="243">
                  <c:v>91.5</c:v>
                </c:pt>
                <c:pt idx="244">
                  <c:v>91.5</c:v>
                </c:pt>
                <c:pt idx="245">
                  <c:v>91.5</c:v>
                </c:pt>
                <c:pt idx="246">
                  <c:v>90.5</c:v>
                </c:pt>
                <c:pt idx="247">
                  <c:v>90.5</c:v>
                </c:pt>
                <c:pt idx="248">
                  <c:v>90.5</c:v>
                </c:pt>
                <c:pt idx="249">
                  <c:v>90.5</c:v>
                </c:pt>
                <c:pt idx="250">
                  <c:v>90.5</c:v>
                </c:pt>
                <c:pt idx="251">
                  <c:v>93.75</c:v>
                </c:pt>
                <c:pt idx="252">
                  <c:v>93.75</c:v>
                </c:pt>
                <c:pt idx="253">
                  <c:v>93.75</c:v>
                </c:pt>
                <c:pt idx="254">
                  <c:v>93.75</c:v>
                </c:pt>
                <c:pt idx="255">
                  <c:v>93.75</c:v>
                </c:pt>
                <c:pt idx="256">
                  <c:v>93.75</c:v>
                </c:pt>
                <c:pt idx="257">
                  <c:v>91.5</c:v>
                </c:pt>
                <c:pt idx="258">
                  <c:v>91.5</c:v>
                </c:pt>
                <c:pt idx="259">
                  <c:v>91.5</c:v>
                </c:pt>
                <c:pt idx="260">
                  <c:v>91.5</c:v>
                </c:pt>
                <c:pt idx="261">
                  <c:v>91.5</c:v>
                </c:pt>
                <c:pt idx="262">
                  <c:v>91.5</c:v>
                </c:pt>
                <c:pt idx="263">
                  <c:v>91.5</c:v>
                </c:pt>
                <c:pt idx="264">
                  <c:v>91.5</c:v>
                </c:pt>
                <c:pt idx="265">
                  <c:v>91.5</c:v>
                </c:pt>
                <c:pt idx="266">
                  <c:v>91.5</c:v>
                </c:pt>
                <c:pt idx="267">
                  <c:v>91.5</c:v>
                </c:pt>
                <c:pt idx="268">
                  <c:v>91.5</c:v>
                </c:pt>
                <c:pt idx="269">
                  <c:v>91.5</c:v>
                </c:pt>
                <c:pt idx="270">
                  <c:v>91.5</c:v>
                </c:pt>
                <c:pt idx="271">
                  <c:v>91.5</c:v>
                </c:pt>
                <c:pt idx="272">
                  <c:v>91.5</c:v>
                </c:pt>
                <c:pt idx="273">
                  <c:v>91.5</c:v>
                </c:pt>
                <c:pt idx="274">
                  <c:v>89.75</c:v>
                </c:pt>
                <c:pt idx="275">
                  <c:v>89.75</c:v>
                </c:pt>
                <c:pt idx="276">
                  <c:v>89.75</c:v>
                </c:pt>
                <c:pt idx="277">
                  <c:v>89.75</c:v>
                </c:pt>
                <c:pt idx="278">
                  <c:v>89.75</c:v>
                </c:pt>
                <c:pt idx="279">
                  <c:v>89.75</c:v>
                </c:pt>
                <c:pt idx="280">
                  <c:v>89.75</c:v>
                </c:pt>
                <c:pt idx="281">
                  <c:v>89.75</c:v>
                </c:pt>
                <c:pt idx="282">
                  <c:v>89.75</c:v>
                </c:pt>
                <c:pt idx="283">
                  <c:v>89.75</c:v>
                </c:pt>
                <c:pt idx="284">
                  <c:v>89.75</c:v>
                </c:pt>
                <c:pt idx="285">
                  <c:v>89.75</c:v>
                </c:pt>
                <c:pt idx="286">
                  <c:v>89.75</c:v>
                </c:pt>
                <c:pt idx="287">
                  <c:v>89.75</c:v>
                </c:pt>
                <c:pt idx="288">
                  <c:v>89.75</c:v>
                </c:pt>
                <c:pt idx="289">
                  <c:v>89.75</c:v>
                </c:pt>
                <c:pt idx="290">
                  <c:v>89.75</c:v>
                </c:pt>
                <c:pt idx="291">
                  <c:v>89.75</c:v>
                </c:pt>
                <c:pt idx="292">
                  <c:v>89.75</c:v>
                </c:pt>
                <c:pt idx="293">
                  <c:v>89.75</c:v>
                </c:pt>
                <c:pt idx="294">
                  <c:v>89.75</c:v>
                </c:pt>
                <c:pt idx="295">
                  <c:v>89.75</c:v>
                </c:pt>
                <c:pt idx="296">
                  <c:v>89.75</c:v>
                </c:pt>
                <c:pt idx="297">
                  <c:v>89.75</c:v>
                </c:pt>
                <c:pt idx="298">
                  <c:v>89.75</c:v>
                </c:pt>
                <c:pt idx="299">
                  <c:v>89.75</c:v>
                </c:pt>
                <c:pt idx="300">
                  <c:v>91.75</c:v>
                </c:pt>
                <c:pt idx="301">
                  <c:v>91.75</c:v>
                </c:pt>
                <c:pt idx="302">
                  <c:v>91.75</c:v>
                </c:pt>
                <c:pt idx="303">
                  <c:v>91.75</c:v>
                </c:pt>
                <c:pt idx="304">
                  <c:v>91.75</c:v>
                </c:pt>
                <c:pt idx="305">
                  <c:v>91.75</c:v>
                </c:pt>
                <c:pt idx="306">
                  <c:v>91.75</c:v>
                </c:pt>
                <c:pt idx="307">
                  <c:v>91.75</c:v>
                </c:pt>
                <c:pt idx="308">
                  <c:v>90.5</c:v>
                </c:pt>
                <c:pt idx="309">
                  <c:v>96.5</c:v>
                </c:pt>
                <c:pt idx="310">
                  <c:v>96.5</c:v>
                </c:pt>
                <c:pt idx="311">
                  <c:v>96.5</c:v>
                </c:pt>
                <c:pt idx="312">
                  <c:v>96.5</c:v>
                </c:pt>
                <c:pt idx="313">
                  <c:v>96.5</c:v>
                </c:pt>
                <c:pt idx="314">
                  <c:v>96.5</c:v>
                </c:pt>
                <c:pt idx="315">
                  <c:v>96.5</c:v>
                </c:pt>
                <c:pt idx="316">
                  <c:v>96.5</c:v>
                </c:pt>
                <c:pt idx="317">
                  <c:v>96.5</c:v>
                </c:pt>
                <c:pt idx="318">
                  <c:v>96.5</c:v>
                </c:pt>
                <c:pt idx="319">
                  <c:v>96.5</c:v>
                </c:pt>
                <c:pt idx="320">
                  <c:v>96.5</c:v>
                </c:pt>
                <c:pt idx="321">
                  <c:v>96.5</c:v>
                </c:pt>
                <c:pt idx="322">
                  <c:v>96.5</c:v>
                </c:pt>
                <c:pt idx="323">
                  <c:v>96.5</c:v>
                </c:pt>
                <c:pt idx="324">
                  <c:v>96.5</c:v>
                </c:pt>
                <c:pt idx="325">
                  <c:v>96.5</c:v>
                </c:pt>
                <c:pt idx="326">
                  <c:v>96.5</c:v>
                </c:pt>
                <c:pt idx="327">
                  <c:v>96.5</c:v>
                </c:pt>
                <c:pt idx="328">
                  <c:v>96.5</c:v>
                </c:pt>
                <c:pt idx="329">
                  <c:v>96.5</c:v>
                </c:pt>
                <c:pt idx="330">
                  <c:v>96.5</c:v>
                </c:pt>
                <c:pt idx="331">
                  <c:v>96.5</c:v>
                </c:pt>
                <c:pt idx="332">
                  <c:v>96.5</c:v>
                </c:pt>
                <c:pt idx="333">
                  <c:v>96.5</c:v>
                </c:pt>
                <c:pt idx="334">
                  <c:v>96.5</c:v>
                </c:pt>
                <c:pt idx="335">
                  <c:v>96.5</c:v>
                </c:pt>
                <c:pt idx="336">
                  <c:v>96.5</c:v>
                </c:pt>
                <c:pt idx="337">
                  <c:v>96.5</c:v>
                </c:pt>
                <c:pt idx="338">
                  <c:v>96.5</c:v>
                </c:pt>
                <c:pt idx="339">
                  <c:v>96.5</c:v>
                </c:pt>
                <c:pt idx="340">
                  <c:v>96.5</c:v>
                </c:pt>
                <c:pt idx="341">
                  <c:v>96.5</c:v>
                </c:pt>
                <c:pt idx="342">
                  <c:v>96.5</c:v>
                </c:pt>
                <c:pt idx="343">
                  <c:v>96.5</c:v>
                </c:pt>
                <c:pt idx="344">
                  <c:v>96.5</c:v>
                </c:pt>
                <c:pt idx="345">
                  <c:v>96.5</c:v>
                </c:pt>
                <c:pt idx="346">
                  <c:v>96.5</c:v>
                </c:pt>
                <c:pt idx="347">
                  <c:v>96.5</c:v>
                </c:pt>
                <c:pt idx="348">
                  <c:v>96.5</c:v>
                </c:pt>
                <c:pt idx="349">
                  <c:v>96.5</c:v>
                </c:pt>
                <c:pt idx="350">
                  <c:v>96.5</c:v>
                </c:pt>
                <c:pt idx="351">
                  <c:v>96.5</c:v>
                </c:pt>
                <c:pt idx="352">
                  <c:v>96.5</c:v>
                </c:pt>
                <c:pt idx="353">
                  <c:v>96.5</c:v>
                </c:pt>
                <c:pt idx="354">
                  <c:v>96.25</c:v>
                </c:pt>
                <c:pt idx="355">
                  <c:v>96.25</c:v>
                </c:pt>
                <c:pt idx="356">
                  <c:v>96.25</c:v>
                </c:pt>
                <c:pt idx="357">
                  <c:v>96.25</c:v>
                </c:pt>
                <c:pt idx="358">
                  <c:v>96.25</c:v>
                </c:pt>
                <c:pt idx="359">
                  <c:v>96.25</c:v>
                </c:pt>
                <c:pt idx="360">
                  <c:v>96.25</c:v>
                </c:pt>
                <c:pt idx="361">
                  <c:v>96.25</c:v>
                </c:pt>
                <c:pt idx="362">
                  <c:v>96.25</c:v>
                </c:pt>
                <c:pt idx="363">
                  <c:v>96.25</c:v>
                </c:pt>
                <c:pt idx="364">
                  <c:v>96.25</c:v>
                </c:pt>
                <c:pt idx="365">
                  <c:v>96.25</c:v>
                </c:pt>
                <c:pt idx="366">
                  <c:v>96.25</c:v>
                </c:pt>
                <c:pt idx="367">
                  <c:v>96.25</c:v>
                </c:pt>
                <c:pt idx="368">
                  <c:v>96.25</c:v>
                </c:pt>
                <c:pt idx="369">
                  <c:v>96.25</c:v>
                </c:pt>
                <c:pt idx="370">
                  <c:v>96.25</c:v>
                </c:pt>
                <c:pt idx="371">
                  <c:v>96.25</c:v>
                </c:pt>
                <c:pt idx="372">
                  <c:v>96.25</c:v>
                </c:pt>
                <c:pt idx="373">
                  <c:v>96.25</c:v>
                </c:pt>
                <c:pt idx="374">
                  <c:v>96.25</c:v>
                </c:pt>
                <c:pt idx="375">
                  <c:v>96.25</c:v>
                </c:pt>
                <c:pt idx="376">
                  <c:v>96.25</c:v>
                </c:pt>
                <c:pt idx="377">
                  <c:v>96.25</c:v>
                </c:pt>
                <c:pt idx="378">
                  <c:v>96.25</c:v>
                </c:pt>
                <c:pt idx="379">
                  <c:v>96.25</c:v>
                </c:pt>
                <c:pt idx="380">
                  <c:v>96.25</c:v>
                </c:pt>
                <c:pt idx="381">
                  <c:v>96.25</c:v>
                </c:pt>
                <c:pt idx="382">
                  <c:v>96.5</c:v>
                </c:pt>
                <c:pt idx="383">
                  <c:v>96.5</c:v>
                </c:pt>
                <c:pt idx="384">
                  <c:v>96.5</c:v>
                </c:pt>
                <c:pt idx="385">
                  <c:v>96.5</c:v>
                </c:pt>
                <c:pt idx="386">
                  <c:v>96.5</c:v>
                </c:pt>
                <c:pt idx="387">
                  <c:v>96.5</c:v>
                </c:pt>
                <c:pt idx="388">
                  <c:v>96.5</c:v>
                </c:pt>
                <c:pt idx="389">
                  <c:v>94.69</c:v>
                </c:pt>
                <c:pt idx="390">
                  <c:v>94.25</c:v>
                </c:pt>
                <c:pt idx="391">
                  <c:v>94.25</c:v>
                </c:pt>
                <c:pt idx="392">
                  <c:v>94.25</c:v>
                </c:pt>
                <c:pt idx="393">
                  <c:v>94.25</c:v>
                </c:pt>
                <c:pt idx="394">
                  <c:v>94.28</c:v>
                </c:pt>
                <c:pt idx="395">
                  <c:v>91.5</c:v>
                </c:pt>
                <c:pt idx="396">
                  <c:v>91.5</c:v>
                </c:pt>
                <c:pt idx="397">
                  <c:v>92.67</c:v>
                </c:pt>
                <c:pt idx="398">
                  <c:v>92.67</c:v>
                </c:pt>
                <c:pt idx="399">
                  <c:v>92.67</c:v>
                </c:pt>
                <c:pt idx="400">
                  <c:v>92.67</c:v>
                </c:pt>
                <c:pt idx="401">
                  <c:v>92.67</c:v>
                </c:pt>
                <c:pt idx="402">
                  <c:v>92.67</c:v>
                </c:pt>
                <c:pt idx="403">
                  <c:v>92.67</c:v>
                </c:pt>
                <c:pt idx="404">
                  <c:v>92.67</c:v>
                </c:pt>
                <c:pt idx="405">
                  <c:v>92.67</c:v>
                </c:pt>
                <c:pt idx="406">
                  <c:v>92.67</c:v>
                </c:pt>
                <c:pt idx="407">
                  <c:v>92.67</c:v>
                </c:pt>
                <c:pt idx="408">
                  <c:v>92.67</c:v>
                </c:pt>
                <c:pt idx="409">
                  <c:v>92.67</c:v>
                </c:pt>
                <c:pt idx="410">
                  <c:v>92.67</c:v>
                </c:pt>
                <c:pt idx="411">
                  <c:v>92.67</c:v>
                </c:pt>
                <c:pt idx="412">
                  <c:v>92.67</c:v>
                </c:pt>
                <c:pt idx="413">
                  <c:v>92.67</c:v>
                </c:pt>
                <c:pt idx="414">
                  <c:v>92.67</c:v>
                </c:pt>
                <c:pt idx="415">
                  <c:v>92.25</c:v>
                </c:pt>
                <c:pt idx="416">
                  <c:v>90.25</c:v>
                </c:pt>
                <c:pt idx="417">
                  <c:v>90.25</c:v>
                </c:pt>
                <c:pt idx="418">
                  <c:v>88.5</c:v>
                </c:pt>
                <c:pt idx="419">
                  <c:v>88.5</c:v>
                </c:pt>
                <c:pt idx="420">
                  <c:v>89.5</c:v>
                </c:pt>
                <c:pt idx="421">
                  <c:v>90.25</c:v>
                </c:pt>
                <c:pt idx="422">
                  <c:v>90.25</c:v>
                </c:pt>
                <c:pt idx="423">
                  <c:v>90.25</c:v>
                </c:pt>
                <c:pt idx="424">
                  <c:v>88.5</c:v>
                </c:pt>
                <c:pt idx="425">
                  <c:v>88.5</c:v>
                </c:pt>
                <c:pt idx="426">
                  <c:v>88.5</c:v>
                </c:pt>
                <c:pt idx="427">
                  <c:v>87.75</c:v>
                </c:pt>
                <c:pt idx="428">
                  <c:v>87.75</c:v>
                </c:pt>
                <c:pt idx="429">
                  <c:v>87.75</c:v>
                </c:pt>
                <c:pt idx="430">
                  <c:v>87.75</c:v>
                </c:pt>
                <c:pt idx="431">
                  <c:v>87.75</c:v>
                </c:pt>
                <c:pt idx="432">
                  <c:v>87.75</c:v>
                </c:pt>
                <c:pt idx="433">
                  <c:v>87.75</c:v>
                </c:pt>
                <c:pt idx="434">
                  <c:v>87.75</c:v>
                </c:pt>
                <c:pt idx="435">
                  <c:v>87.75</c:v>
                </c:pt>
                <c:pt idx="436">
                  <c:v>87.75</c:v>
                </c:pt>
                <c:pt idx="437">
                  <c:v>87.75</c:v>
                </c:pt>
                <c:pt idx="438">
                  <c:v>86.5</c:v>
                </c:pt>
                <c:pt idx="439">
                  <c:v>86.5</c:v>
                </c:pt>
                <c:pt idx="440">
                  <c:v>86.5</c:v>
                </c:pt>
                <c:pt idx="441">
                  <c:v>86.5</c:v>
                </c:pt>
                <c:pt idx="442">
                  <c:v>86.5</c:v>
                </c:pt>
                <c:pt idx="443">
                  <c:v>86.5</c:v>
                </c:pt>
                <c:pt idx="444">
                  <c:v>86.5</c:v>
                </c:pt>
                <c:pt idx="445">
                  <c:v>86.5</c:v>
                </c:pt>
                <c:pt idx="446">
                  <c:v>86.5</c:v>
                </c:pt>
                <c:pt idx="447">
                  <c:v>86.5</c:v>
                </c:pt>
                <c:pt idx="448">
                  <c:v>86.5</c:v>
                </c:pt>
                <c:pt idx="449">
                  <c:v>86.5</c:v>
                </c:pt>
                <c:pt idx="450">
                  <c:v>86.5</c:v>
                </c:pt>
                <c:pt idx="451">
                  <c:v>86.5</c:v>
                </c:pt>
                <c:pt idx="452">
                  <c:v>86.5</c:v>
                </c:pt>
                <c:pt idx="453">
                  <c:v>86.5</c:v>
                </c:pt>
                <c:pt idx="454">
                  <c:v>86.5</c:v>
                </c:pt>
                <c:pt idx="455">
                  <c:v>86.5</c:v>
                </c:pt>
                <c:pt idx="456">
                  <c:v>92.5</c:v>
                </c:pt>
                <c:pt idx="457">
                  <c:v>92.5</c:v>
                </c:pt>
                <c:pt idx="458">
                  <c:v>92.5</c:v>
                </c:pt>
                <c:pt idx="459">
                  <c:v>92.5</c:v>
                </c:pt>
                <c:pt idx="460">
                  <c:v>92.5</c:v>
                </c:pt>
                <c:pt idx="461">
                  <c:v>92.5</c:v>
                </c:pt>
                <c:pt idx="462">
                  <c:v>92.5</c:v>
                </c:pt>
                <c:pt idx="463">
                  <c:v>92.5</c:v>
                </c:pt>
                <c:pt idx="464">
                  <c:v>92.5</c:v>
                </c:pt>
                <c:pt idx="465">
                  <c:v>92.5</c:v>
                </c:pt>
                <c:pt idx="466">
                  <c:v>92.5</c:v>
                </c:pt>
                <c:pt idx="467">
                  <c:v>92.5</c:v>
                </c:pt>
                <c:pt idx="468">
                  <c:v>92.5</c:v>
                </c:pt>
                <c:pt idx="469">
                  <c:v>92.5</c:v>
                </c:pt>
                <c:pt idx="470">
                  <c:v>92.5</c:v>
                </c:pt>
                <c:pt idx="471">
                  <c:v>92.5</c:v>
                </c:pt>
                <c:pt idx="472">
                  <c:v>92.5</c:v>
                </c:pt>
                <c:pt idx="473">
                  <c:v>92.5</c:v>
                </c:pt>
                <c:pt idx="474">
                  <c:v>92.5</c:v>
                </c:pt>
                <c:pt idx="475">
                  <c:v>92.5</c:v>
                </c:pt>
                <c:pt idx="476">
                  <c:v>92.5</c:v>
                </c:pt>
                <c:pt idx="477">
                  <c:v>92.5</c:v>
                </c:pt>
                <c:pt idx="478">
                  <c:v>92.5</c:v>
                </c:pt>
                <c:pt idx="479">
                  <c:v>92.5</c:v>
                </c:pt>
                <c:pt idx="480">
                  <c:v>92.5</c:v>
                </c:pt>
                <c:pt idx="481">
                  <c:v>92.5</c:v>
                </c:pt>
                <c:pt idx="482">
                  <c:v>92.5</c:v>
                </c:pt>
                <c:pt idx="483">
                  <c:v>92.5</c:v>
                </c:pt>
                <c:pt idx="484">
                  <c:v>92.5</c:v>
                </c:pt>
                <c:pt idx="485">
                  <c:v>92.5</c:v>
                </c:pt>
                <c:pt idx="486">
                  <c:v>92.5</c:v>
                </c:pt>
                <c:pt idx="487">
                  <c:v>92.5</c:v>
                </c:pt>
                <c:pt idx="488">
                  <c:v>92.5</c:v>
                </c:pt>
                <c:pt idx="489">
                  <c:v>92.5</c:v>
                </c:pt>
                <c:pt idx="490">
                  <c:v>92.5</c:v>
                </c:pt>
                <c:pt idx="491">
                  <c:v>92.5</c:v>
                </c:pt>
                <c:pt idx="492">
                  <c:v>92.5</c:v>
                </c:pt>
                <c:pt idx="493">
                  <c:v>92.5</c:v>
                </c:pt>
                <c:pt idx="494">
                  <c:v>92.5</c:v>
                </c:pt>
                <c:pt idx="495">
                  <c:v>92.5</c:v>
                </c:pt>
                <c:pt idx="496">
                  <c:v>92.5</c:v>
                </c:pt>
                <c:pt idx="497">
                  <c:v>92.5</c:v>
                </c:pt>
                <c:pt idx="498">
                  <c:v>92.5</c:v>
                </c:pt>
                <c:pt idx="499">
                  <c:v>92.5</c:v>
                </c:pt>
                <c:pt idx="500">
                  <c:v>92.5</c:v>
                </c:pt>
                <c:pt idx="501">
                  <c:v>92.5</c:v>
                </c:pt>
                <c:pt idx="502">
                  <c:v>92.5</c:v>
                </c:pt>
                <c:pt idx="503">
                  <c:v>92.5</c:v>
                </c:pt>
                <c:pt idx="504">
                  <c:v>92.5</c:v>
                </c:pt>
                <c:pt idx="505">
                  <c:v>92.5</c:v>
                </c:pt>
                <c:pt idx="506">
                  <c:v>92.5</c:v>
                </c:pt>
                <c:pt idx="507">
                  <c:v>92.5</c:v>
                </c:pt>
                <c:pt idx="508">
                  <c:v>92.5</c:v>
                </c:pt>
                <c:pt idx="509">
                  <c:v>92.5</c:v>
                </c:pt>
                <c:pt idx="510">
                  <c:v>92.5</c:v>
                </c:pt>
                <c:pt idx="511">
                  <c:v>92.5</c:v>
                </c:pt>
                <c:pt idx="512">
                  <c:v>92.5</c:v>
                </c:pt>
                <c:pt idx="513">
                  <c:v>92.5</c:v>
                </c:pt>
                <c:pt idx="514">
                  <c:v>92.5</c:v>
                </c:pt>
                <c:pt idx="515">
                  <c:v>92.5</c:v>
                </c:pt>
                <c:pt idx="516">
                  <c:v>92.5</c:v>
                </c:pt>
                <c:pt idx="517">
                  <c:v>92.5</c:v>
                </c:pt>
                <c:pt idx="518">
                  <c:v>92.5</c:v>
                </c:pt>
                <c:pt idx="519">
                  <c:v>92.5</c:v>
                </c:pt>
                <c:pt idx="520">
                  <c:v>92.5</c:v>
                </c:pt>
                <c:pt idx="521">
                  <c:v>92.5</c:v>
                </c:pt>
                <c:pt idx="522">
                  <c:v>92.5</c:v>
                </c:pt>
                <c:pt idx="523">
                  <c:v>92.5</c:v>
                </c:pt>
                <c:pt idx="524">
                  <c:v>92.5</c:v>
                </c:pt>
                <c:pt idx="525">
                  <c:v>92.5</c:v>
                </c:pt>
                <c:pt idx="526">
                  <c:v>92.5</c:v>
                </c:pt>
                <c:pt idx="527">
                  <c:v>92.5</c:v>
                </c:pt>
                <c:pt idx="528">
                  <c:v>92.5</c:v>
                </c:pt>
                <c:pt idx="529">
                  <c:v>92.5</c:v>
                </c:pt>
                <c:pt idx="530">
                  <c:v>92.5</c:v>
                </c:pt>
                <c:pt idx="531">
                  <c:v>92.5</c:v>
                </c:pt>
                <c:pt idx="532">
                  <c:v>92.5</c:v>
                </c:pt>
                <c:pt idx="533">
                  <c:v>92.5</c:v>
                </c:pt>
                <c:pt idx="534">
                  <c:v>92.5</c:v>
                </c:pt>
                <c:pt idx="535">
                  <c:v>92.5</c:v>
                </c:pt>
                <c:pt idx="536">
                  <c:v>92.5</c:v>
                </c:pt>
                <c:pt idx="537">
                  <c:v>92.5</c:v>
                </c:pt>
                <c:pt idx="538">
                  <c:v>92.5</c:v>
                </c:pt>
                <c:pt idx="539">
                  <c:v>92.5</c:v>
                </c:pt>
                <c:pt idx="540">
                  <c:v>92.5</c:v>
                </c:pt>
                <c:pt idx="541">
                  <c:v>92.5</c:v>
                </c:pt>
                <c:pt idx="542">
                  <c:v>92.5</c:v>
                </c:pt>
                <c:pt idx="543">
                  <c:v>92.5</c:v>
                </c:pt>
                <c:pt idx="544">
                  <c:v>92.5</c:v>
                </c:pt>
                <c:pt idx="545">
                  <c:v>92.5</c:v>
                </c:pt>
                <c:pt idx="546">
                  <c:v>92.5</c:v>
                </c:pt>
                <c:pt idx="547">
                  <c:v>92.5</c:v>
                </c:pt>
                <c:pt idx="548">
                  <c:v>92.5</c:v>
                </c:pt>
                <c:pt idx="549">
                  <c:v>92.5</c:v>
                </c:pt>
                <c:pt idx="550">
                  <c:v>92.5</c:v>
                </c:pt>
                <c:pt idx="551">
                  <c:v>92.5</c:v>
                </c:pt>
                <c:pt idx="552">
                  <c:v>92.5</c:v>
                </c:pt>
                <c:pt idx="553">
                  <c:v>92.5</c:v>
                </c:pt>
                <c:pt idx="554">
                  <c:v>92.5</c:v>
                </c:pt>
                <c:pt idx="555">
                  <c:v>92.5</c:v>
                </c:pt>
                <c:pt idx="556">
                  <c:v>92.5</c:v>
                </c:pt>
                <c:pt idx="557">
                  <c:v>92.5</c:v>
                </c:pt>
                <c:pt idx="558">
                  <c:v>92.5</c:v>
                </c:pt>
                <c:pt idx="559">
                  <c:v>92.5</c:v>
                </c:pt>
                <c:pt idx="560">
                  <c:v>92.5</c:v>
                </c:pt>
                <c:pt idx="561">
                  <c:v>92.5</c:v>
                </c:pt>
                <c:pt idx="562">
                  <c:v>92.5</c:v>
                </c:pt>
                <c:pt idx="563">
                  <c:v>92.5</c:v>
                </c:pt>
                <c:pt idx="564">
                  <c:v>92.5</c:v>
                </c:pt>
                <c:pt idx="565">
                  <c:v>92.5</c:v>
                </c:pt>
                <c:pt idx="566">
                  <c:v>92.5</c:v>
                </c:pt>
                <c:pt idx="567">
                  <c:v>92.5</c:v>
                </c:pt>
                <c:pt idx="568">
                  <c:v>92.5</c:v>
                </c:pt>
                <c:pt idx="569">
                  <c:v>92.5</c:v>
                </c:pt>
                <c:pt idx="570">
                  <c:v>92.5</c:v>
                </c:pt>
                <c:pt idx="571">
                  <c:v>92.5</c:v>
                </c:pt>
                <c:pt idx="572">
                  <c:v>92.5</c:v>
                </c:pt>
                <c:pt idx="573">
                  <c:v>92.5</c:v>
                </c:pt>
                <c:pt idx="574">
                  <c:v>92.5</c:v>
                </c:pt>
                <c:pt idx="575">
                  <c:v>92.5</c:v>
                </c:pt>
                <c:pt idx="576">
                  <c:v>92.5</c:v>
                </c:pt>
                <c:pt idx="577">
                  <c:v>92.5</c:v>
                </c:pt>
                <c:pt idx="578">
                  <c:v>92.5</c:v>
                </c:pt>
                <c:pt idx="579">
                  <c:v>87.5</c:v>
                </c:pt>
                <c:pt idx="580">
                  <c:v>87.5</c:v>
                </c:pt>
                <c:pt idx="581">
                  <c:v>87.5</c:v>
                </c:pt>
                <c:pt idx="582">
                  <c:v>87.5</c:v>
                </c:pt>
                <c:pt idx="583">
                  <c:v>87.5</c:v>
                </c:pt>
                <c:pt idx="584">
                  <c:v>87.5</c:v>
                </c:pt>
                <c:pt idx="585">
                  <c:v>87.5</c:v>
                </c:pt>
                <c:pt idx="586">
                  <c:v>87.5</c:v>
                </c:pt>
                <c:pt idx="587">
                  <c:v>87.5</c:v>
                </c:pt>
                <c:pt idx="588">
                  <c:v>87.5</c:v>
                </c:pt>
                <c:pt idx="589">
                  <c:v>87.5</c:v>
                </c:pt>
                <c:pt idx="590">
                  <c:v>87.5</c:v>
                </c:pt>
                <c:pt idx="591">
                  <c:v>87.5</c:v>
                </c:pt>
                <c:pt idx="592">
                  <c:v>87.5</c:v>
                </c:pt>
                <c:pt idx="593">
                  <c:v>87.5</c:v>
                </c:pt>
                <c:pt idx="594">
                  <c:v>87.5</c:v>
                </c:pt>
                <c:pt idx="595">
                  <c:v>87.5</c:v>
                </c:pt>
                <c:pt idx="596">
                  <c:v>87.5</c:v>
                </c:pt>
                <c:pt idx="597">
                  <c:v>87.5</c:v>
                </c:pt>
                <c:pt idx="598">
                  <c:v>87.5</c:v>
                </c:pt>
                <c:pt idx="599">
                  <c:v>87.5</c:v>
                </c:pt>
                <c:pt idx="600">
                  <c:v>87.5</c:v>
                </c:pt>
                <c:pt idx="601">
                  <c:v>87.5</c:v>
                </c:pt>
                <c:pt idx="602">
                  <c:v>87.5</c:v>
                </c:pt>
                <c:pt idx="603">
                  <c:v>87.5</c:v>
                </c:pt>
                <c:pt idx="604">
                  <c:v>87.5</c:v>
                </c:pt>
                <c:pt idx="605">
                  <c:v>87.5</c:v>
                </c:pt>
                <c:pt idx="606">
                  <c:v>87.5</c:v>
                </c:pt>
                <c:pt idx="607">
                  <c:v>87.5</c:v>
                </c:pt>
                <c:pt idx="608">
                  <c:v>87.5</c:v>
                </c:pt>
                <c:pt idx="609">
                  <c:v>87.5</c:v>
                </c:pt>
                <c:pt idx="610">
                  <c:v>87.5</c:v>
                </c:pt>
                <c:pt idx="611">
                  <c:v>87.5</c:v>
                </c:pt>
                <c:pt idx="612">
                  <c:v>87.5</c:v>
                </c:pt>
                <c:pt idx="613">
                  <c:v>87.5</c:v>
                </c:pt>
                <c:pt idx="614">
                  <c:v>87.5</c:v>
                </c:pt>
                <c:pt idx="615">
                  <c:v>87.5</c:v>
                </c:pt>
                <c:pt idx="616">
                  <c:v>87.5</c:v>
                </c:pt>
                <c:pt idx="617">
                  <c:v>87.5</c:v>
                </c:pt>
                <c:pt idx="618">
                  <c:v>87.5</c:v>
                </c:pt>
                <c:pt idx="619">
                  <c:v>87.5</c:v>
                </c:pt>
                <c:pt idx="620">
                  <c:v>87.5</c:v>
                </c:pt>
                <c:pt idx="621">
                  <c:v>87.5</c:v>
                </c:pt>
                <c:pt idx="622">
                  <c:v>87.5</c:v>
                </c:pt>
                <c:pt idx="623">
                  <c:v>87.5</c:v>
                </c:pt>
                <c:pt idx="624">
                  <c:v>87.5</c:v>
                </c:pt>
                <c:pt idx="625">
                  <c:v>87.5</c:v>
                </c:pt>
                <c:pt idx="626">
                  <c:v>87.5</c:v>
                </c:pt>
                <c:pt idx="627">
                  <c:v>87.5</c:v>
                </c:pt>
                <c:pt idx="628">
                  <c:v>87.5</c:v>
                </c:pt>
                <c:pt idx="629">
                  <c:v>87.5</c:v>
                </c:pt>
                <c:pt idx="630">
                  <c:v>87.5</c:v>
                </c:pt>
                <c:pt idx="631">
                  <c:v>87.5</c:v>
                </c:pt>
                <c:pt idx="632">
                  <c:v>87.5</c:v>
                </c:pt>
                <c:pt idx="633">
                  <c:v>87.5</c:v>
                </c:pt>
                <c:pt idx="634">
                  <c:v>87.5</c:v>
                </c:pt>
                <c:pt idx="635">
                  <c:v>87.5</c:v>
                </c:pt>
                <c:pt idx="636">
                  <c:v>87.5</c:v>
                </c:pt>
                <c:pt idx="637">
                  <c:v>87.5</c:v>
                </c:pt>
                <c:pt idx="638">
                  <c:v>87.5</c:v>
                </c:pt>
                <c:pt idx="639">
                  <c:v>87.5</c:v>
                </c:pt>
                <c:pt idx="640">
                  <c:v>87.5</c:v>
                </c:pt>
                <c:pt idx="641">
                  <c:v>87.5</c:v>
                </c:pt>
                <c:pt idx="642">
                  <c:v>87.5</c:v>
                </c:pt>
                <c:pt idx="643">
                  <c:v>87.5</c:v>
                </c:pt>
                <c:pt idx="644">
                  <c:v>87.5</c:v>
                </c:pt>
                <c:pt idx="645">
                  <c:v>87.5</c:v>
                </c:pt>
                <c:pt idx="646">
                  <c:v>87.5</c:v>
                </c:pt>
                <c:pt idx="647">
                  <c:v>87.5</c:v>
                </c:pt>
                <c:pt idx="648">
                  <c:v>87.5</c:v>
                </c:pt>
                <c:pt idx="649">
                  <c:v>87.5</c:v>
                </c:pt>
                <c:pt idx="650">
                  <c:v>87.5</c:v>
                </c:pt>
                <c:pt idx="651">
                  <c:v>87.5</c:v>
                </c:pt>
                <c:pt idx="652">
                  <c:v>87.5</c:v>
                </c:pt>
                <c:pt idx="653">
                  <c:v>87.5</c:v>
                </c:pt>
                <c:pt idx="654">
                  <c:v>87.5</c:v>
                </c:pt>
                <c:pt idx="655">
                  <c:v>87.5</c:v>
                </c:pt>
                <c:pt idx="656">
                  <c:v>87.5</c:v>
                </c:pt>
                <c:pt idx="657">
                  <c:v>87.5</c:v>
                </c:pt>
                <c:pt idx="658">
                  <c:v>87.5</c:v>
                </c:pt>
                <c:pt idx="659">
                  <c:v>87.5</c:v>
                </c:pt>
                <c:pt idx="660">
                  <c:v>87.5</c:v>
                </c:pt>
                <c:pt idx="661">
                  <c:v>87.5</c:v>
                </c:pt>
                <c:pt idx="662">
                  <c:v>87.5</c:v>
                </c:pt>
                <c:pt idx="663">
                  <c:v>87.5</c:v>
                </c:pt>
                <c:pt idx="664">
                  <c:v>87.5</c:v>
                </c:pt>
                <c:pt idx="665">
                  <c:v>87.5</c:v>
                </c:pt>
                <c:pt idx="666">
                  <c:v>87.5</c:v>
                </c:pt>
                <c:pt idx="667">
                  <c:v>87.5</c:v>
                </c:pt>
                <c:pt idx="668">
                  <c:v>87.5</c:v>
                </c:pt>
                <c:pt idx="669">
                  <c:v>87.5</c:v>
                </c:pt>
                <c:pt idx="670">
                  <c:v>87.5</c:v>
                </c:pt>
              </c:numCache>
            </c:numRef>
          </c:val>
          <c:smooth val="0"/>
          <c:extLst>
            <c:ext xmlns:c16="http://schemas.microsoft.com/office/drawing/2014/chart" uri="{C3380CC4-5D6E-409C-BE32-E72D297353CC}">
              <c16:uniqueId val="{00000003-F042-455A-9F71-14AA44BFD6B5}"/>
            </c:ext>
          </c:extLst>
        </c:ser>
        <c:ser>
          <c:idx val="3"/>
          <c:order val="3"/>
          <c:tx>
            <c:strRef>
              <c:f>Pricing!$E$10</c:f>
              <c:strCache>
                <c:ptCount val="1"/>
                <c:pt idx="0">
                  <c:v>AUD 75m RCF</c:v>
                </c:pt>
              </c:strCache>
            </c:strRef>
          </c:tx>
          <c:spPr>
            <a:ln w="28575" cap="rnd">
              <a:solidFill>
                <a:schemeClr val="accent1"/>
              </a:solidFill>
              <a:round/>
            </a:ln>
            <a:effectLst/>
          </c:spPr>
          <c:marker>
            <c:symbol val="none"/>
          </c:marker>
          <c:cat>
            <c:numRef>
              <c:f>Pricing!$D$191:$D$1153</c:f>
              <c:numCache>
                <c:formatCode>m/d/yyyy</c:formatCode>
                <c:ptCount val="963"/>
                <c:pt idx="0">
                  <c:v>45847</c:v>
                </c:pt>
                <c:pt idx="1">
                  <c:v>45846</c:v>
                </c:pt>
                <c:pt idx="2">
                  <c:v>45845</c:v>
                </c:pt>
                <c:pt idx="3">
                  <c:v>45842</c:v>
                </c:pt>
                <c:pt idx="4">
                  <c:v>45841</c:v>
                </c:pt>
                <c:pt idx="5">
                  <c:v>45840</c:v>
                </c:pt>
                <c:pt idx="6">
                  <c:v>45839</c:v>
                </c:pt>
                <c:pt idx="7">
                  <c:v>45838</c:v>
                </c:pt>
                <c:pt idx="8">
                  <c:v>45835</c:v>
                </c:pt>
                <c:pt idx="9">
                  <c:v>45834</c:v>
                </c:pt>
                <c:pt idx="10">
                  <c:v>45833</c:v>
                </c:pt>
                <c:pt idx="11">
                  <c:v>45832</c:v>
                </c:pt>
                <c:pt idx="12">
                  <c:v>45831</c:v>
                </c:pt>
                <c:pt idx="13">
                  <c:v>45828</c:v>
                </c:pt>
                <c:pt idx="14">
                  <c:v>45827</c:v>
                </c:pt>
                <c:pt idx="15">
                  <c:v>45826</c:v>
                </c:pt>
                <c:pt idx="16">
                  <c:v>45825</c:v>
                </c:pt>
                <c:pt idx="17">
                  <c:v>45824</c:v>
                </c:pt>
                <c:pt idx="18">
                  <c:v>45821</c:v>
                </c:pt>
                <c:pt idx="19">
                  <c:v>45820</c:v>
                </c:pt>
                <c:pt idx="20">
                  <c:v>45819</c:v>
                </c:pt>
                <c:pt idx="21">
                  <c:v>45818</c:v>
                </c:pt>
                <c:pt idx="22">
                  <c:v>45817</c:v>
                </c:pt>
                <c:pt idx="23">
                  <c:v>45814</c:v>
                </c:pt>
                <c:pt idx="24">
                  <c:v>45813</c:v>
                </c:pt>
                <c:pt idx="25">
                  <c:v>45812</c:v>
                </c:pt>
                <c:pt idx="26">
                  <c:v>45811</c:v>
                </c:pt>
                <c:pt idx="27">
                  <c:v>45810</c:v>
                </c:pt>
                <c:pt idx="28">
                  <c:v>45807</c:v>
                </c:pt>
                <c:pt idx="29">
                  <c:v>45806</c:v>
                </c:pt>
                <c:pt idx="30">
                  <c:v>45805</c:v>
                </c:pt>
                <c:pt idx="31">
                  <c:v>45804</c:v>
                </c:pt>
                <c:pt idx="32">
                  <c:v>45803</c:v>
                </c:pt>
                <c:pt idx="33">
                  <c:v>45800</c:v>
                </c:pt>
                <c:pt idx="34">
                  <c:v>45799</c:v>
                </c:pt>
                <c:pt idx="35">
                  <c:v>45798</c:v>
                </c:pt>
                <c:pt idx="36">
                  <c:v>45797</c:v>
                </c:pt>
                <c:pt idx="37">
                  <c:v>45796</c:v>
                </c:pt>
                <c:pt idx="38">
                  <c:v>45793</c:v>
                </c:pt>
                <c:pt idx="39">
                  <c:v>45792</c:v>
                </c:pt>
                <c:pt idx="40">
                  <c:v>45791</c:v>
                </c:pt>
                <c:pt idx="41">
                  <c:v>45790</c:v>
                </c:pt>
                <c:pt idx="42">
                  <c:v>45789</c:v>
                </c:pt>
                <c:pt idx="43">
                  <c:v>45786</c:v>
                </c:pt>
                <c:pt idx="44">
                  <c:v>45785</c:v>
                </c:pt>
                <c:pt idx="45">
                  <c:v>45784</c:v>
                </c:pt>
                <c:pt idx="46">
                  <c:v>45783</c:v>
                </c:pt>
                <c:pt idx="47">
                  <c:v>45782</c:v>
                </c:pt>
                <c:pt idx="48">
                  <c:v>45779</c:v>
                </c:pt>
                <c:pt idx="49">
                  <c:v>45778</c:v>
                </c:pt>
                <c:pt idx="50">
                  <c:v>45777</c:v>
                </c:pt>
                <c:pt idx="51">
                  <c:v>45776</c:v>
                </c:pt>
                <c:pt idx="52">
                  <c:v>45775</c:v>
                </c:pt>
                <c:pt idx="53">
                  <c:v>45772</c:v>
                </c:pt>
                <c:pt idx="54">
                  <c:v>45771</c:v>
                </c:pt>
                <c:pt idx="55">
                  <c:v>45770</c:v>
                </c:pt>
                <c:pt idx="56">
                  <c:v>45769</c:v>
                </c:pt>
                <c:pt idx="57">
                  <c:v>45768</c:v>
                </c:pt>
                <c:pt idx="58">
                  <c:v>45765</c:v>
                </c:pt>
                <c:pt idx="59">
                  <c:v>45764</c:v>
                </c:pt>
                <c:pt idx="60">
                  <c:v>45763</c:v>
                </c:pt>
                <c:pt idx="61">
                  <c:v>45762</c:v>
                </c:pt>
                <c:pt idx="62">
                  <c:v>45761</c:v>
                </c:pt>
                <c:pt idx="63">
                  <c:v>45758</c:v>
                </c:pt>
                <c:pt idx="64">
                  <c:v>45757</c:v>
                </c:pt>
                <c:pt idx="65">
                  <c:v>45756</c:v>
                </c:pt>
                <c:pt idx="66">
                  <c:v>45755</c:v>
                </c:pt>
                <c:pt idx="67">
                  <c:v>45754</c:v>
                </c:pt>
                <c:pt idx="68">
                  <c:v>45751</c:v>
                </c:pt>
                <c:pt idx="69">
                  <c:v>45750</c:v>
                </c:pt>
                <c:pt idx="70">
                  <c:v>45749</c:v>
                </c:pt>
                <c:pt idx="71">
                  <c:v>45748</c:v>
                </c:pt>
                <c:pt idx="72">
                  <c:v>45747</c:v>
                </c:pt>
                <c:pt idx="73">
                  <c:v>45744</c:v>
                </c:pt>
                <c:pt idx="74">
                  <c:v>45743</c:v>
                </c:pt>
                <c:pt idx="75">
                  <c:v>45742</c:v>
                </c:pt>
                <c:pt idx="76">
                  <c:v>45741</c:v>
                </c:pt>
                <c:pt idx="77">
                  <c:v>45740</c:v>
                </c:pt>
                <c:pt idx="78">
                  <c:v>45737</c:v>
                </c:pt>
                <c:pt idx="79">
                  <c:v>45736</c:v>
                </c:pt>
                <c:pt idx="80">
                  <c:v>45735</c:v>
                </c:pt>
                <c:pt idx="81">
                  <c:v>45734</c:v>
                </c:pt>
                <c:pt idx="82">
                  <c:v>45733</c:v>
                </c:pt>
                <c:pt idx="83">
                  <c:v>45730</c:v>
                </c:pt>
                <c:pt idx="84">
                  <c:v>45729</c:v>
                </c:pt>
                <c:pt idx="85">
                  <c:v>45728</c:v>
                </c:pt>
                <c:pt idx="86">
                  <c:v>45727</c:v>
                </c:pt>
                <c:pt idx="87">
                  <c:v>45726</c:v>
                </c:pt>
                <c:pt idx="88">
                  <c:v>45723</c:v>
                </c:pt>
                <c:pt idx="89">
                  <c:v>45722</c:v>
                </c:pt>
                <c:pt idx="90">
                  <c:v>45721</c:v>
                </c:pt>
                <c:pt idx="91">
                  <c:v>45720</c:v>
                </c:pt>
                <c:pt idx="92">
                  <c:v>45719</c:v>
                </c:pt>
                <c:pt idx="93">
                  <c:v>45716</c:v>
                </c:pt>
                <c:pt idx="94">
                  <c:v>45715</c:v>
                </c:pt>
                <c:pt idx="95">
                  <c:v>45714</c:v>
                </c:pt>
                <c:pt idx="96">
                  <c:v>45713</c:v>
                </c:pt>
                <c:pt idx="97">
                  <c:v>45712</c:v>
                </c:pt>
                <c:pt idx="98">
                  <c:v>45709</c:v>
                </c:pt>
                <c:pt idx="99">
                  <c:v>45708</c:v>
                </c:pt>
                <c:pt idx="100">
                  <c:v>45707</c:v>
                </c:pt>
                <c:pt idx="101">
                  <c:v>45706</c:v>
                </c:pt>
                <c:pt idx="102">
                  <c:v>45705</c:v>
                </c:pt>
                <c:pt idx="103">
                  <c:v>45702</c:v>
                </c:pt>
                <c:pt idx="104">
                  <c:v>45701</c:v>
                </c:pt>
                <c:pt idx="105">
                  <c:v>45700</c:v>
                </c:pt>
                <c:pt idx="106">
                  <c:v>45699</c:v>
                </c:pt>
                <c:pt idx="107">
                  <c:v>45698</c:v>
                </c:pt>
                <c:pt idx="108">
                  <c:v>45695</c:v>
                </c:pt>
                <c:pt idx="109">
                  <c:v>45694</c:v>
                </c:pt>
                <c:pt idx="110">
                  <c:v>45693</c:v>
                </c:pt>
                <c:pt idx="111">
                  <c:v>45692</c:v>
                </c:pt>
                <c:pt idx="112">
                  <c:v>45691</c:v>
                </c:pt>
                <c:pt idx="113">
                  <c:v>45688</c:v>
                </c:pt>
                <c:pt idx="114">
                  <c:v>45687</c:v>
                </c:pt>
                <c:pt idx="115">
                  <c:v>45686</c:v>
                </c:pt>
                <c:pt idx="116">
                  <c:v>45685</c:v>
                </c:pt>
                <c:pt idx="117">
                  <c:v>45684</c:v>
                </c:pt>
                <c:pt idx="118">
                  <c:v>45681</c:v>
                </c:pt>
                <c:pt idx="119">
                  <c:v>45680</c:v>
                </c:pt>
                <c:pt idx="120">
                  <c:v>45679</c:v>
                </c:pt>
                <c:pt idx="121">
                  <c:v>45678</c:v>
                </c:pt>
                <c:pt idx="122">
                  <c:v>45677</c:v>
                </c:pt>
                <c:pt idx="123">
                  <c:v>45674</c:v>
                </c:pt>
                <c:pt idx="124">
                  <c:v>45673</c:v>
                </c:pt>
                <c:pt idx="125">
                  <c:v>45672</c:v>
                </c:pt>
                <c:pt idx="126">
                  <c:v>45671</c:v>
                </c:pt>
                <c:pt idx="127">
                  <c:v>45670</c:v>
                </c:pt>
                <c:pt idx="128">
                  <c:v>45667</c:v>
                </c:pt>
                <c:pt idx="129">
                  <c:v>45666</c:v>
                </c:pt>
                <c:pt idx="130">
                  <c:v>45665</c:v>
                </c:pt>
                <c:pt idx="131">
                  <c:v>45664</c:v>
                </c:pt>
                <c:pt idx="132">
                  <c:v>45663</c:v>
                </c:pt>
                <c:pt idx="133">
                  <c:v>45660</c:v>
                </c:pt>
                <c:pt idx="134">
                  <c:v>45659</c:v>
                </c:pt>
                <c:pt idx="135">
                  <c:v>45658</c:v>
                </c:pt>
                <c:pt idx="136">
                  <c:v>45657</c:v>
                </c:pt>
                <c:pt idx="137">
                  <c:v>45656</c:v>
                </c:pt>
                <c:pt idx="138">
                  <c:v>45653</c:v>
                </c:pt>
                <c:pt idx="139">
                  <c:v>45652</c:v>
                </c:pt>
                <c:pt idx="140">
                  <c:v>45651</c:v>
                </c:pt>
                <c:pt idx="141">
                  <c:v>45650</c:v>
                </c:pt>
                <c:pt idx="142">
                  <c:v>45649</c:v>
                </c:pt>
                <c:pt idx="143">
                  <c:v>45646</c:v>
                </c:pt>
                <c:pt idx="144">
                  <c:v>45645</c:v>
                </c:pt>
                <c:pt idx="145">
                  <c:v>45644</c:v>
                </c:pt>
                <c:pt idx="146">
                  <c:v>45643</c:v>
                </c:pt>
                <c:pt idx="147">
                  <c:v>45642</c:v>
                </c:pt>
                <c:pt idx="148">
                  <c:v>45639</c:v>
                </c:pt>
                <c:pt idx="149">
                  <c:v>45638</c:v>
                </c:pt>
                <c:pt idx="150">
                  <c:v>45637</c:v>
                </c:pt>
                <c:pt idx="151">
                  <c:v>45636</c:v>
                </c:pt>
                <c:pt idx="152">
                  <c:v>45635</c:v>
                </c:pt>
                <c:pt idx="153">
                  <c:v>45632</c:v>
                </c:pt>
                <c:pt idx="154">
                  <c:v>45631</c:v>
                </c:pt>
                <c:pt idx="155">
                  <c:v>45630</c:v>
                </c:pt>
                <c:pt idx="156">
                  <c:v>45629</c:v>
                </c:pt>
                <c:pt idx="157">
                  <c:v>45628</c:v>
                </c:pt>
                <c:pt idx="158">
                  <c:v>45625</c:v>
                </c:pt>
                <c:pt idx="159">
                  <c:v>45624</c:v>
                </c:pt>
                <c:pt idx="160">
                  <c:v>45623</c:v>
                </c:pt>
                <c:pt idx="161">
                  <c:v>45622</c:v>
                </c:pt>
                <c:pt idx="162">
                  <c:v>45621</c:v>
                </c:pt>
                <c:pt idx="163">
                  <c:v>45618</c:v>
                </c:pt>
                <c:pt idx="164">
                  <c:v>45617</c:v>
                </c:pt>
                <c:pt idx="165">
                  <c:v>45616</c:v>
                </c:pt>
                <c:pt idx="166">
                  <c:v>45615</c:v>
                </c:pt>
                <c:pt idx="167">
                  <c:v>45614</c:v>
                </c:pt>
                <c:pt idx="168">
                  <c:v>45611</c:v>
                </c:pt>
                <c:pt idx="169">
                  <c:v>45610</c:v>
                </c:pt>
                <c:pt idx="170">
                  <c:v>45609</c:v>
                </c:pt>
                <c:pt idx="171">
                  <c:v>45608</c:v>
                </c:pt>
                <c:pt idx="172">
                  <c:v>45607</c:v>
                </c:pt>
                <c:pt idx="173">
                  <c:v>45604</c:v>
                </c:pt>
                <c:pt idx="174">
                  <c:v>45603</c:v>
                </c:pt>
                <c:pt idx="175">
                  <c:v>45602</c:v>
                </c:pt>
                <c:pt idx="176">
                  <c:v>45601</c:v>
                </c:pt>
                <c:pt idx="177">
                  <c:v>45600</c:v>
                </c:pt>
                <c:pt idx="178">
                  <c:v>45597</c:v>
                </c:pt>
                <c:pt idx="179">
                  <c:v>45596</c:v>
                </c:pt>
                <c:pt idx="180">
                  <c:v>45595</c:v>
                </c:pt>
                <c:pt idx="181">
                  <c:v>45594</c:v>
                </c:pt>
                <c:pt idx="182">
                  <c:v>45593</c:v>
                </c:pt>
                <c:pt idx="183">
                  <c:v>45590</c:v>
                </c:pt>
                <c:pt idx="184">
                  <c:v>45589</c:v>
                </c:pt>
                <c:pt idx="185">
                  <c:v>45588</c:v>
                </c:pt>
                <c:pt idx="186">
                  <c:v>45587</c:v>
                </c:pt>
                <c:pt idx="187">
                  <c:v>45586</c:v>
                </c:pt>
                <c:pt idx="188">
                  <c:v>45583</c:v>
                </c:pt>
                <c:pt idx="189">
                  <c:v>45582</c:v>
                </c:pt>
                <c:pt idx="190">
                  <c:v>45581</c:v>
                </c:pt>
                <c:pt idx="191">
                  <c:v>45580</c:v>
                </c:pt>
                <c:pt idx="192">
                  <c:v>45579</c:v>
                </c:pt>
                <c:pt idx="193">
                  <c:v>45576</c:v>
                </c:pt>
                <c:pt idx="194">
                  <c:v>45575</c:v>
                </c:pt>
                <c:pt idx="195">
                  <c:v>45574</c:v>
                </c:pt>
                <c:pt idx="196">
                  <c:v>45573</c:v>
                </c:pt>
                <c:pt idx="197">
                  <c:v>45572</c:v>
                </c:pt>
                <c:pt idx="198">
                  <c:v>45569</c:v>
                </c:pt>
                <c:pt idx="199">
                  <c:v>45568</c:v>
                </c:pt>
                <c:pt idx="200">
                  <c:v>45567</c:v>
                </c:pt>
                <c:pt idx="201">
                  <c:v>45566</c:v>
                </c:pt>
                <c:pt idx="202">
                  <c:v>45565</c:v>
                </c:pt>
                <c:pt idx="203">
                  <c:v>45562</c:v>
                </c:pt>
                <c:pt idx="204">
                  <c:v>45561</c:v>
                </c:pt>
                <c:pt idx="205">
                  <c:v>45560</c:v>
                </c:pt>
                <c:pt idx="206">
                  <c:v>45559</c:v>
                </c:pt>
                <c:pt idx="207">
                  <c:v>45558</c:v>
                </c:pt>
                <c:pt idx="208">
                  <c:v>45555</c:v>
                </c:pt>
                <c:pt idx="209">
                  <c:v>45554</c:v>
                </c:pt>
                <c:pt idx="210">
                  <c:v>45553</c:v>
                </c:pt>
                <c:pt idx="211">
                  <c:v>45552</c:v>
                </c:pt>
                <c:pt idx="212">
                  <c:v>45551</c:v>
                </c:pt>
                <c:pt idx="213">
                  <c:v>45548</c:v>
                </c:pt>
                <c:pt idx="214">
                  <c:v>45547</c:v>
                </c:pt>
                <c:pt idx="215">
                  <c:v>45546</c:v>
                </c:pt>
                <c:pt idx="216">
                  <c:v>45545</c:v>
                </c:pt>
                <c:pt idx="217">
                  <c:v>45544</c:v>
                </c:pt>
                <c:pt idx="218">
                  <c:v>45541</c:v>
                </c:pt>
                <c:pt idx="219">
                  <c:v>45540</c:v>
                </c:pt>
                <c:pt idx="220">
                  <c:v>45539</c:v>
                </c:pt>
                <c:pt idx="221">
                  <c:v>45538</c:v>
                </c:pt>
                <c:pt idx="222">
                  <c:v>45537</c:v>
                </c:pt>
                <c:pt idx="223">
                  <c:v>45534</c:v>
                </c:pt>
                <c:pt idx="224">
                  <c:v>45533</c:v>
                </c:pt>
                <c:pt idx="225">
                  <c:v>45532</c:v>
                </c:pt>
                <c:pt idx="226">
                  <c:v>45531</c:v>
                </c:pt>
                <c:pt idx="227">
                  <c:v>45530</c:v>
                </c:pt>
                <c:pt idx="228">
                  <c:v>45527</c:v>
                </c:pt>
                <c:pt idx="229">
                  <c:v>45526</c:v>
                </c:pt>
                <c:pt idx="230">
                  <c:v>45525</c:v>
                </c:pt>
                <c:pt idx="231">
                  <c:v>45524</c:v>
                </c:pt>
                <c:pt idx="232">
                  <c:v>45523</c:v>
                </c:pt>
                <c:pt idx="233">
                  <c:v>45520</c:v>
                </c:pt>
                <c:pt idx="234">
                  <c:v>45519</c:v>
                </c:pt>
                <c:pt idx="235">
                  <c:v>45518</c:v>
                </c:pt>
                <c:pt idx="236">
                  <c:v>45517</c:v>
                </c:pt>
                <c:pt idx="237">
                  <c:v>45516</c:v>
                </c:pt>
                <c:pt idx="238">
                  <c:v>45513</c:v>
                </c:pt>
                <c:pt idx="239">
                  <c:v>45512</c:v>
                </c:pt>
                <c:pt idx="240">
                  <c:v>45511</c:v>
                </c:pt>
                <c:pt idx="241">
                  <c:v>45510</c:v>
                </c:pt>
                <c:pt idx="242">
                  <c:v>45509</c:v>
                </c:pt>
                <c:pt idx="243">
                  <c:v>45506</c:v>
                </c:pt>
                <c:pt idx="244">
                  <c:v>45505</c:v>
                </c:pt>
                <c:pt idx="245">
                  <c:v>45504</c:v>
                </c:pt>
                <c:pt idx="246">
                  <c:v>45503</c:v>
                </c:pt>
                <c:pt idx="247">
                  <c:v>45502</c:v>
                </c:pt>
                <c:pt idx="248">
                  <c:v>45499</c:v>
                </c:pt>
                <c:pt idx="249">
                  <c:v>45498</c:v>
                </c:pt>
                <c:pt idx="250">
                  <c:v>45497</c:v>
                </c:pt>
                <c:pt idx="251">
                  <c:v>45496</c:v>
                </c:pt>
                <c:pt idx="252">
                  <c:v>45495</c:v>
                </c:pt>
                <c:pt idx="253">
                  <c:v>45492</c:v>
                </c:pt>
                <c:pt idx="254">
                  <c:v>45491</c:v>
                </c:pt>
                <c:pt idx="255">
                  <c:v>45490</c:v>
                </c:pt>
                <c:pt idx="256">
                  <c:v>45489</c:v>
                </c:pt>
                <c:pt idx="257">
                  <c:v>45488</c:v>
                </c:pt>
                <c:pt idx="258">
                  <c:v>45485</c:v>
                </c:pt>
                <c:pt idx="259">
                  <c:v>45484</c:v>
                </c:pt>
                <c:pt idx="260">
                  <c:v>45483</c:v>
                </c:pt>
                <c:pt idx="261">
                  <c:v>45482</c:v>
                </c:pt>
                <c:pt idx="262">
                  <c:v>45481</c:v>
                </c:pt>
                <c:pt idx="263">
                  <c:v>45478</c:v>
                </c:pt>
                <c:pt idx="264">
                  <c:v>45477</c:v>
                </c:pt>
                <c:pt idx="265">
                  <c:v>45476</c:v>
                </c:pt>
                <c:pt idx="266">
                  <c:v>45475</c:v>
                </c:pt>
                <c:pt idx="267">
                  <c:v>45474</c:v>
                </c:pt>
                <c:pt idx="268">
                  <c:v>45471</c:v>
                </c:pt>
                <c:pt idx="269">
                  <c:v>45470</c:v>
                </c:pt>
                <c:pt idx="270">
                  <c:v>45469</c:v>
                </c:pt>
                <c:pt idx="271">
                  <c:v>45468</c:v>
                </c:pt>
                <c:pt idx="272">
                  <c:v>45467</c:v>
                </c:pt>
                <c:pt idx="273">
                  <c:v>45464</c:v>
                </c:pt>
                <c:pt idx="274">
                  <c:v>45463</c:v>
                </c:pt>
                <c:pt idx="275">
                  <c:v>45462</c:v>
                </c:pt>
                <c:pt idx="276">
                  <c:v>45461</c:v>
                </c:pt>
                <c:pt idx="277">
                  <c:v>45460</c:v>
                </c:pt>
                <c:pt idx="278">
                  <c:v>45457</c:v>
                </c:pt>
                <c:pt idx="279">
                  <c:v>45456</c:v>
                </c:pt>
                <c:pt idx="280">
                  <c:v>45455</c:v>
                </c:pt>
                <c:pt idx="281">
                  <c:v>45454</c:v>
                </c:pt>
                <c:pt idx="282">
                  <c:v>45453</c:v>
                </c:pt>
                <c:pt idx="283">
                  <c:v>45450</c:v>
                </c:pt>
                <c:pt idx="284">
                  <c:v>45449</c:v>
                </c:pt>
                <c:pt idx="285">
                  <c:v>45448</c:v>
                </c:pt>
                <c:pt idx="286">
                  <c:v>45447</c:v>
                </c:pt>
                <c:pt idx="287">
                  <c:v>45446</c:v>
                </c:pt>
                <c:pt idx="288">
                  <c:v>45443</c:v>
                </c:pt>
                <c:pt idx="289">
                  <c:v>45442</c:v>
                </c:pt>
                <c:pt idx="290">
                  <c:v>45441</c:v>
                </c:pt>
                <c:pt idx="291">
                  <c:v>45440</c:v>
                </c:pt>
                <c:pt idx="292">
                  <c:v>45439</c:v>
                </c:pt>
                <c:pt idx="293">
                  <c:v>45436</c:v>
                </c:pt>
                <c:pt idx="294">
                  <c:v>45435</c:v>
                </c:pt>
                <c:pt idx="295">
                  <c:v>45434</c:v>
                </c:pt>
                <c:pt idx="296">
                  <c:v>45433</c:v>
                </c:pt>
                <c:pt idx="297">
                  <c:v>45432</c:v>
                </c:pt>
                <c:pt idx="298">
                  <c:v>45429</c:v>
                </c:pt>
                <c:pt idx="299">
                  <c:v>45428</c:v>
                </c:pt>
                <c:pt idx="300">
                  <c:v>45427</c:v>
                </c:pt>
                <c:pt idx="301">
                  <c:v>45426</c:v>
                </c:pt>
                <c:pt idx="302">
                  <c:v>45425</c:v>
                </c:pt>
                <c:pt idx="303">
                  <c:v>45422</c:v>
                </c:pt>
                <c:pt idx="304">
                  <c:v>45421</c:v>
                </c:pt>
                <c:pt idx="305">
                  <c:v>45420</c:v>
                </c:pt>
                <c:pt idx="306">
                  <c:v>45419</c:v>
                </c:pt>
                <c:pt idx="307">
                  <c:v>45418</c:v>
                </c:pt>
                <c:pt idx="308">
                  <c:v>45415</c:v>
                </c:pt>
                <c:pt idx="309">
                  <c:v>45414</c:v>
                </c:pt>
                <c:pt idx="310">
                  <c:v>45413</c:v>
                </c:pt>
                <c:pt idx="311">
                  <c:v>45412</c:v>
                </c:pt>
                <c:pt idx="312">
                  <c:v>45411</c:v>
                </c:pt>
                <c:pt idx="313">
                  <c:v>45408</c:v>
                </c:pt>
                <c:pt idx="314">
                  <c:v>45407</c:v>
                </c:pt>
                <c:pt idx="315">
                  <c:v>45406</c:v>
                </c:pt>
                <c:pt idx="316">
                  <c:v>45405</c:v>
                </c:pt>
                <c:pt idx="317">
                  <c:v>45404</c:v>
                </c:pt>
                <c:pt idx="318">
                  <c:v>45401</c:v>
                </c:pt>
                <c:pt idx="319">
                  <c:v>45400</c:v>
                </c:pt>
                <c:pt idx="320">
                  <c:v>45399</c:v>
                </c:pt>
                <c:pt idx="321">
                  <c:v>45398</c:v>
                </c:pt>
                <c:pt idx="322">
                  <c:v>45397</c:v>
                </c:pt>
                <c:pt idx="323">
                  <c:v>45394</c:v>
                </c:pt>
                <c:pt idx="324">
                  <c:v>45393</c:v>
                </c:pt>
                <c:pt idx="325">
                  <c:v>45392</c:v>
                </c:pt>
                <c:pt idx="326">
                  <c:v>45391</c:v>
                </c:pt>
                <c:pt idx="327">
                  <c:v>45390</c:v>
                </c:pt>
                <c:pt idx="328">
                  <c:v>45387</c:v>
                </c:pt>
                <c:pt idx="329">
                  <c:v>45386</c:v>
                </c:pt>
                <c:pt idx="330">
                  <c:v>45385</c:v>
                </c:pt>
                <c:pt idx="331">
                  <c:v>45384</c:v>
                </c:pt>
                <c:pt idx="332">
                  <c:v>45383</c:v>
                </c:pt>
                <c:pt idx="333">
                  <c:v>45380</c:v>
                </c:pt>
                <c:pt idx="334">
                  <c:v>45379</c:v>
                </c:pt>
                <c:pt idx="335">
                  <c:v>45378</c:v>
                </c:pt>
                <c:pt idx="336">
                  <c:v>45377</c:v>
                </c:pt>
                <c:pt idx="337">
                  <c:v>45376</c:v>
                </c:pt>
                <c:pt idx="338">
                  <c:v>45373</c:v>
                </c:pt>
                <c:pt idx="339">
                  <c:v>45372</c:v>
                </c:pt>
                <c:pt idx="340">
                  <c:v>45371</c:v>
                </c:pt>
                <c:pt idx="341">
                  <c:v>45370</c:v>
                </c:pt>
                <c:pt idx="342">
                  <c:v>45369</c:v>
                </c:pt>
                <c:pt idx="343">
                  <c:v>45366</c:v>
                </c:pt>
                <c:pt idx="344">
                  <c:v>45365</c:v>
                </c:pt>
                <c:pt idx="345">
                  <c:v>45364</c:v>
                </c:pt>
                <c:pt idx="346">
                  <c:v>45363</c:v>
                </c:pt>
                <c:pt idx="347">
                  <c:v>45362</c:v>
                </c:pt>
                <c:pt idx="348">
                  <c:v>45359</c:v>
                </c:pt>
                <c:pt idx="349">
                  <c:v>45358</c:v>
                </c:pt>
                <c:pt idx="350">
                  <c:v>45357</c:v>
                </c:pt>
                <c:pt idx="351">
                  <c:v>45356</c:v>
                </c:pt>
                <c:pt idx="352">
                  <c:v>45355</c:v>
                </c:pt>
                <c:pt idx="353">
                  <c:v>45352</c:v>
                </c:pt>
                <c:pt idx="354">
                  <c:v>45351</c:v>
                </c:pt>
                <c:pt idx="355">
                  <c:v>45350</c:v>
                </c:pt>
                <c:pt idx="356">
                  <c:v>45349</c:v>
                </c:pt>
                <c:pt idx="357">
                  <c:v>45348</c:v>
                </c:pt>
                <c:pt idx="358">
                  <c:v>45345</c:v>
                </c:pt>
                <c:pt idx="359">
                  <c:v>45344</c:v>
                </c:pt>
                <c:pt idx="360">
                  <c:v>45343</c:v>
                </c:pt>
                <c:pt idx="361">
                  <c:v>45342</c:v>
                </c:pt>
                <c:pt idx="362">
                  <c:v>45341</c:v>
                </c:pt>
                <c:pt idx="363">
                  <c:v>45338</c:v>
                </c:pt>
                <c:pt idx="364">
                  <c:v>45337</c:v>
                </c:pt>
                <c:pt idx="365">
                  <c:v>45336</c:v>
                </c:pt>
                <c:pt idx="366">
                  <c:v>45335</c:v>
                </c:pt>
                <c:pt idx="367">
                  <c:v>45334</c:v>
                </c:pt>
                <c:pt idx="368">
                  <c:v>45331</c:v>
                </c:pt>
                <c:pt idx="369">
                  <c:v>45330</c:v>
                </c:pt>
                <c:pt idx="370">
                  <c:v>45329</c:v>
                </c:pt>
                <c:pt idx="371">
                  <c:v>45328</c:v>
                </c:pt>
                <c:pt idx="372">
                  <c:v>45327</c:v>
                </c:pt>
                <c:pt idx="373">
                  <c:v>45324</c:v>
                </c:pt>
                <c:pt idx="374">
                  <c:v>45323</c:v>
                </c:pt>
                <c:pt idx="375">
                  <c:v>45322</c:v>
                </c:pt>
                <c:pt idx="376">
                  <c:v>45321</c:v>
                </c:pt>
                <c:pt idx="377">
                  <c:v>45320</c:v>
                </c:pt>
                <c:pt idx="378">
                  <c:v>45317</c:v>
                </c:pt>
                <c:pt idx="379">
                  <c:v>45316</c:v>
                </c:pt>
                <c:pt idx="380">
                  <c:v>45315</c:v>
                </c:pt>
                <c:pt idx="381">
                  <c:v>45314</c:v>
                </c:pt>
                <c:pt idx="382">
                  <c:v>45313</c:v>
                </c:pt>
                <c:pt idx="383">
                  <c:v>45310</c:v>
                </c:pt>
                <c:pt idx="384">
                  <c:v>45309</c:v>
                </c:pt>
                <c:pt idx="385">
                  <c:v>45308</c:v>
                </c:pt>
                <c:pt idx="386">
                  <c:v>45307</c:v>
                </c:pt>
                <c:pt idx="387">
                  <c:v>45306</c:v>
                </c:pt>
                <c:pt idx="388">
                  <c:v>45303</c:v>
                </c:pt>
                <c:pt idx="389">
                  <c:v>45302</c:v>
                </c:pt>
                <c:pt idx="390">
                  <c:v>45301</c:v>
                </c:pt>
                <c:pt idx="391">
                  <c:v>45300</c:v>
                </c:pt>
                <c:pt idx="392">
                  <c:v>45299</c:v>
                </c:pt>
                <c:pt idx="393">
                  <c:v>45296</c:v>
                </c:pt>
                <c:pt idx="394">
                  <c:v>45295</c:v>
                </c:pt>
                <c:pt idx="395">
                  <c:v>45294</c:v>
                </c:pt>
                <c:pt idx="396">
                  <c:v>45293</c:v>
                </c:pt>
                <c:pt idx="397">
                  <c:v>45292</c:v>
                </c:pt>
                <c:pt idx="398">
                  <c:v>45289</c:v>
                </c:pt>
                <c:pt idx="399">
                  <c:v>45288</c:v>
                </c:pt>
                <c:pt idx="400">
                  <c:v>45287</c:v>
                </c:pt>
                <c:pt idx="401">
                  <c:v>45286</c:v>
                </c:pt>
                <c:pt idx="402">
                  <c:v>45285</c:v>
                </c:pt>
                <c:pt idx="403">
                  <c:v>45282</c:v>
                </c:pt>
                <c:pt idx="404">
                  <c:v>45281</c:v>
                </c:pt>
                <c:pt idx="405">
                  <c:v>45280</c:v>
                </c:pt>
                <c:pt idx="406">
                  <c:v>45279</c:v>
                </c:pt>
                <c:pt idx="407">
                  <c:v>45278</c:v>
                </c:pt>
                <c:pt idx="408">
                  <c:v>45275</c:v>
                </c:pt>
                <c:pt idx="409">
                  <c:v>45274</c:v>
                </c:pt>
                <c:pt idx="410">
                  <c:v>45273</c:v>
                </c:pt>
                <c:pt idx="411">
                  <c:v>45272</c:v>
                </c:pt>
                <c:pt idx="412">
                  <c:v>45271</c:v>
                </c:pt>
                <c:pt idx="413">
                  <c:v>45268</c:v>
                </c:pt>
                <c:pt idx="414">
                  <c:v>45267</c:v>
                </c:pt>
                <c:pt idx="415">
                  <c:v>45266</c:v>
                </c:pt>
                <c:pt idx="416">
                  <c:v>45265</c:v>
                </c:pt>
                <c:pt idx="417">
                  <c:v>45264</c:v>
                </c:pt>
                <c:pt idx="418">
                  <c:v>45261</c:v>
                </c:pt>
                <c:pt idx="419">
                  <c:v>45260</c:v>
                </c:pt>
                <c:pt idx="420">
                  <c:v>45259</c:v>
                </c:pt>
                <c:pt idx="421">
                  <c:v>45258</c:v>
                </c:pt>
                <c:pt idx="422">
                  <c:v>45257</c:v>
                </c:pt>
                <c:pt idx="423">
                  <c:v>45254</c:v>
                </c:pt>
                <c:pt idx="424">
                  <c:v>45253</c:v>
                </c:pt>
                <c:pt idx="425">
                  <c:v>45252</c:v>
                </c:pt>
                <c:pt idx="426">
                  <c:v>45251</c:v>
                </c:pt>
                <c:pt idx="427">
                  <c:v>45250</c:v>
                </c:pt>
                <c:pt idx="428">
                  <c:v>45247</c:v>
                </c:pt>
                <c:pt idx="429">
                  <c:v>45246</c:v>
                </c:pt>
                <c:pt idx="430">
                  <c:v>45245</c:v>
                </c:pt>
                <c:pt idx="431">
                  <c:v>45244</c:v>
                </c:pt>
                <c:pt idx="432">
                  <c:v>45243</c:v>
                </c:pt>
                <c:pt idx="433">
                  <c:v>45240</c:v>
                </c:pt>
                <c:pt idx="434">
                  <c:v>45239</c:v>
                </c:pt>
                <c:pt idx="435">
                  <c:v>45238</c:v>
                </c:pt>
                <c:pt idx="436">
                  <c:v>45237</c:v>
                </c:pt>
                <c:pt idx="437">
                  <c:v>45236</c:v>
                </c:pt>
                <c:pt idx="438">
                  <c:v>45233</c:v>
                </c:pt>
                <c:pt idx="439">
                  <c:v>45232</c:v>
                </c:pt>
                <c:pt idx="440">
                  <c:v>45231</c:v>
                </c:pt>
                <c:pt idx="441">
                  <c:v>45230</c:v>
                </c:pt>
                <c:pt idx="442">
                  <c:v>45229</c:v>
                </c:pt>
                <c:pt idx="443">
                  <c:v>45226</c:v>
                </c:pt>
                <c:pt idx="444">
                  <c:v>45225</c:v>
                </c:pt>
                <c:pt idx="445">
                  <c:v>45224</c:v>
                </c:pt>
                <c:pt idx="446">
                  <c:v>45223</c:v>
                </c:pt>
                <c:pt idx="447">
                  <c:v>45222</c:v>
                </c:pt>
                <c:pt idx="448">
                  <c:v>45219</c:v>
                </c:pt>
                <c:pt idx="449">
                  <c:v>45218</c:v>
                </c:pt>
                <c:pt idx="450">
                  <c:v>45217</c:v>
                </c:pt>
                <c:pt idx="451">
                  <c:v>45216</c:v>
                </c:pt>
                <c:pt idx="452">
                  <c:v>45215</c:v>
                </c:pt>
                <c:pt idx="453">
                  <c:v>45212</c:v>
                </c:pt>
                <c:pt idx="454">
                  <c:v>45211</c:v>
                </c:pt>
                <c:pt idx="455">
                  <c:v>45210</c:v>
                </c:pt>
                <c:pt idx="456">
                  <c:v>45209</c:v>
                </c:pt>
                <c:pt idx="457">
                  <c:v>45208</c:v>
                </c:pt>
                <c:pt idx="458">
                  <c:v>45205</c:v>
                </c:pt>
                <c:pt idx="459">
                  <c:v>45204</c:v>
                </c:pt>
                <c:pt idx="460">
                  <c:v>45203</c:v>
                </c:pt>
                <c:pt idx="461">
                  <c:v>45202</c:v>
                </c:pt>
                <c:pt idx="462">
                  <c:v>45201</c:v>
                </c:pt>
                <c:pt idx="463">
                  <c:v>45198</c:v>
                </c:pt>
                <c:pt idx="464">
                  <c:v>45197</c:v>
                </c:pt>
                <c:pt idx="465">
                  <c:v>45196</c:v>
                </c:pt>
                <c:pt idx="466">
                  <c:v>45195</c:v>
                </c:pt>
                <c:pt idx="467">
                  <c:v>45194</c:v>
                </c:pt>
                <c:pt idx="468">
                  <c:v>45191</c:v>
                </c:pt>
                <c:pt idx="469">
                  <c:v>45190</c:v>
                </c:pt>
                <c:pt idx="470">
                  <c:v>45189</c:v>
                </c:pt>
                <c:pt idx="471">
                  <c:v>45188</c:v>
                </c:pt>
                <c:pt idx="472">
                  <c:v>45187</c:v>
                </c:pt>
                <c:pt idx="473">
                  <c:v>45184</c:v>
                </c:pt>
                <c:pt idx="474">
                  <c:v>45183</c:v>
                </c:pt>
                <c:pt idx="475">
                  <c:v>45182</c:v>
                </c:pt>
                <c:pt idx="476">
                  <c:v>45181</c:v>
                </c:pt>
                <c:pt idx="477">
                  <c:v>45180</c:v>
                </c:pt>
                <c:pt idx="478">
                  <c:v>45177</c:v>
                </c:pt>
                <c:pt idx="479">
                  <c:v>45176</c:v>
                </c:pt>
                <c:pt idx="480">
                  <c:v>45175</c:v>
                </c:pt>
                <c:pt idx="481">
                  <c:v>45174</c:v>
                </c:pt>
                <c:pt idx="482">
                  <c:v>45173</c:v>
                </c:pt>
                <c:pt idx="483">
                  <c:v>45170</c:v>
                </c:pt>
                <c:pt idx="484">
                  <c:v>45169</c:v>
                </c:pt>
                <c:pt idx="485">
                  <c:v>45168</c:v>
                </c:pt>
                <c:pt idx="486">
                  <c:v>45167</c:v>
                </c:pt>
                <c:pt idx="487">
                  <c:v>45166</c:v>
                </c:pt>
                <c:pt idx="488">
                  <c:v>45163</c:v>
                </c:pt>
                <c:pt idx="489">
                  <c:v>45162</c:v>
                </c:pt>
                <c:pt idx="490">
                  <c:v>45161</c:v>
                </c:pt>
                <c:pt idx="491">
                  <c:v>45160</c:v>
                </c:pt>
                <c:pt idx="492">
                  <c:v>45159</c:v>
                </c:pt>
                <c:pt idx="493">
                  <c:v>45156</c:v>
                </c:pt>
                <c:pt idx="494">
                  <c:v>45155</c:v>
                </c:pt>
                <c:pt idx="495">
                  <c:v>45154</c:v>
                </c:pt>
                <c:pt idx="496">
                  <c:v>45153</c:v>
                </c:pt>
                <c:pt idx="497">
                  <c:v>45152</c:v>
                </c:pt>
                <c:pt idx="498">
                  <c:v>45149</c:v>
                </c:pt>
                <c:pt idx="499">
                  <c:v>45148</c:v>
                </c:pt>
                <c:pt idx="500">
                  <c:v>45147</c:v>
                </c:pt>
                <c:pt idx="501">
                  <c:v>45146</c:v>
                </c:pt>
                <c:pt idx="502">
                  <c:v>45145</c:v>
                </c:pt>
                <c:pt idx="503">
                  <c:v>45142</c:v>
                </c:pt>
                <c:pt idx="504">
                  <c:v>45141</c:v>
                </c:pt>
                <c:pt idx="505">
                  <c:v>45140</c:v>
                </c:pt>
                <c:pt idx="506">
                  <c:v>45139</c:v>
                </c:pt>
                <c:pt idx="507">
                  <c:v>45138</c:v>
                </c:pt>
                <c:pt idx="508">
                  <c:v>45135</c:v>
                </c:pt>
                <c:pt idx="509">
                  <c:v>45134</c:v>
                </c:pt>
                <c:pt idx="510">
                  <c:v>45133</c:v>
                </c:pt>
                <c:pt idx="511">
                  <c:v>45132</c:v>
                </c:pt>
                <c:pt idx="512">
                  <c:v>45131</c:v>
                </c:pt>
                <c:pt idx="513">
                  <c:v>45128</c:v>
                </c:pt>
                <c:pt idx="514">
                  <c:v>45127</c:v>
                </c:pt>
                <c:pt idx="515">
                  <c:v>45126</c:v>
                </c:pt>
                <c:pt idx="516">
                  <c:v>45125</c:v>
                </c:pt>
                <c:pt idx="517">
                  <c:v>45124</c:v>
                </c:pt>
                <c:pt idx="518">
                  <c:v>45121</c:v>
                </c:pt>
                <c:pt idx="519">
                  <c:v>45120</c:v>
                </c:pt>
                <c:pt idx="520">
                  <c:v>45119</c:v>
                </c:pt>
                <c:pt idx="521">
                  <c:v>45118</c:v>
                </c:pt>
                <c:pt idx="522">
                  <c:v>45117</c:v>
                </c:pt>
                <c:pt idx="523">
                  <c:v>45114</c:v>
                </c:pt>
                <c:pt idx="524">
                  <c:v>45113</c:v>
                </c:pt>
                <c:pt idx="525">
                  <c:v>45112</c:v>
                </c:pt>
                <c:pt idx="526">
                  <c:v>45111</c:v>
                </c:pt>
                <c:pt idx="527">
                  <c:v>45110</c:v>
                </c:pt>
                <c:pt idx="528">
                  <c:v>45107</c:v>
                </c:pt>
                <c:pt idx="529">
                  <c:v>45106</c:v>
                </c:pt>
                <c:pt idx="530">
                  <c:v>45105</c:v>
                </c:pt>
                <c:pt idx="531">
                  <c:v>45104</c:v>
                </c:pt>
                <c:pt idx="532">
                  <c:v>45103</c:v>
                </c:pt>
                <c:pt idx="533">
                  <c:v>45100</c:v>
                </c:pt>
                <c:pt idx="534">
                  <c:v>45099</c:v>
                </c:pt>
                <c:pt idx="535">
                  <c:v>45098</c:v>
                </c:pt>
                <c:pt idx="536">
                  <c:v>45097</c:v>
                </c:pt>
                <c:pt idx="537">
                  <c:v>45096</c:v>
                </c:pt>
                <c:pt idx="538">
                  <c:v>45093</c:v>
                </c:pt>
                <c:pt idx="539">
                  <c:v>45092</c:v>
                </c:pt>
                <c:pt idx="540">
                  <c:v>45091</c:v>
                </c:pt>
                <c:pt idx="541">
                  <c:v>45090</c:v>
                </c:pt>
                <c:pt idx="542">
                  <c:v>45089</c:v>
                </c:pt>
                <c:pt idx="543">
                  <c:v>45086</c:v>
                </c:pt>
                <c:pt idx="544">
                  <c:v>45085</c:v>
                </c:pt>
                <c:pt idx="545">
                  <c:v>45084</c:v>
                </c:pt>
                <c:pt idx="546">
                  <c:v>45083</c:v>
                </c:pt>
                <c:pt idx="547">
                  <c:v>45082</c:v>
                </c:pt>
                <c:pt idx="548">
                  <c:v>45079</c:v>
                </c:pt>
                <c:pt idx="549">
                  <c:v>45078</c:v>
                </c:pt>
                <c:pt idx="550">
                  <c:v>45077</c:v>
                </c:pt>
                <c:pt idx="551">
                  <c:v>45076</c:v>
                </c:pt>
                <c:pt idx="552">
                  <c:v>45075</c:v>
                </c:pt>
                <c:pt idx="553">
                  <c:v>45072</c:v>
                </c:pt>
                <c:pt idx="554">
                  <c:v>45071</c:v>
                </c:pt>
                <c:pt idx="555">
                  <c:v>45070</c:v>
                </c:pt>
                <c:pt idx="556">
                  <c:v>45069</c:v>
                </c:pt>
                <c:pt idx="557">
                  <c:v>45068</c:v>
                </c:pt>
                <c:pt idx="558">
                  <c:v>45065</c:v>
                </c:pt>
                <c:pt idx="559">
                  <c:v>45064</c:v>
                </c:pt>
                <c:pt idx="560">
                  <c:v>45063</c:v>
                </c:pt>
                <c:pt idx="561">
                  <c:v>45062</c:v>
                </c:pt>
                <c:pt idx="562">
                  <c:v>45061</c:v>
                </c:pt>
                <c:pt idx="563">
                  <c:v>45058</c:v>
                </c:pt>
                <c:pt idx="564">
                  <c:v>45057</c:v>
                </c:pt>
                <c:pt idx="565">
                  <c:v>45056</c:v>
                </c:pt>
                <c:pt idx="566">
                  <c:v>45055</c:v>
                </c:pt>
                <c:pt idx="567">
                  <c:v>45054</c:v>
                </c:pt>
                <c:pt idx="568">
                  <c:v>45051</c:v>
                </c:pt>
                <c:pt idx="569">
                  <c:v>45050</c:v>
                </c:pt>
                <c:pt idx="570">
                  <c:v>45049</c:v>
                </c:pt>
                <c:pt idx="571">
                  <c:v>45048</c:v>
                </c:pt>
                <c:pt idx="572">
                  <c:v>45047</c:v>
                </c:pt>
                <c:pt idx="573">
                  <c:v>45044</c:v>
                </c:pt>
                <c:pt idx="574">
                  <c:v>45043</c:v>
                </c:pt>
                <c:pt idx="575">
                  <c:v>45042</c:v>
                </c:pt>
                <c:pt idx="576">
                  <c:v>45041</c:v>
                </c:pt>
                <c:pt idx="577">
                  <c:v>45040</c:v>
                </c:pt>
                <c:pt idx="578">
                  <c:v>45037</c:v>
                </c:pt>
                <c:pt idx="579">
                  <c:v>45036</c:v>
                </c:pt>
                <c:pt idx="580">
                  <c:v>45035</c:v>
                </c:pt>
                <c:pt idx="581">
                  <c:v>45034</c:v>
                </c:pt>
                <c:pt idx="582">
                  <c:v>45033</c:v>
                </c:pt>
                <c:pt idx="583">
                  <c:v>45030</c:v>
                </c:pt>
                <c:pt idx="584">
                  <c:v>45029</c:v>
                </c:pt>
                <c:pt idx="585">
                  <c:v>45028</c:v>
                </c:pt>
                <c:pt idx="586">
                  <c:v>45027</c:v>
                </c:pt>
                <c:pt idx="587">
                  <c:v>45026</c:v>
                </c:pt>
                <c:pt idx="588">
                  <c:v>45023</c:v>
                </c:pt>
                <c:pt idx="589">
                  <c:v>45022</c:v>
                </c:pt>
                <c:pt idx="590">
                  <c:v>45021</c:v>
                </c:pt>
                <c:pt idx="591">
                  <c:v>45020</c:v>
                </c:pt>
                <c:pt idx="592">
                  <c:v>45019</c:v>
                </c:pt>
                <c:pt idx="593">
                  <c:v>45016</c:v>
                </c:pt>
                <c:pt idx="594">
                  <c:v>45015</c:v>
                </c:pt>
                <c:pt idx="595">
                  <c:v>45014</c:v>
                </c:pt>
                <c:pt idx="596">
                  <c:v>45013</c:v>
                </c:pt>
                <c:pt idx="597">
                  <c:v>45012</c:v>
                </c:pt>
                <c:pt idx="598">
                  <c:v>45009</c:v>
                </c:pt>
                <c:pt idx="599">
                  <c:v>45008</c:v>
                </c:pt>
                <c:pt idx="600">
                  <c:v>45007</c:v>
                </c:pt>
                <c:pt idx="601">
                  <c:v>45006</c:v>
                </c:pt>
                <c:pt idx="602">
                  <c:v>45005</c:v>
                </c:pt>
                <c:pt idx="603">
                  <c:v>45002</c:v>
                </c:pt>
                <c:pt idx="604">
                  <c:v>45001</c:v>
                </c:pt>
                <c:pt idx="605">
                  <c:v>45000</c:v>
                </c:pt>
                <c:pt idx="606">
                  <c:v>44999</c:v>
                </c:pt>
                <c:pt idx="607">
                  <c:v>44998</c:v>
                </c:pt>
                <c:pt idx="608">
                  <c:v>44995</c:v>
                </c:pt>
                <c:pt idx="609">
                  <c:v>44994</c:v>
                </c:pt>
                <c:pt idx="610">
                  <c:v>44993</c:v>
                </c:pt>
                <c:pt idx="611">
                  <c:v>44992</c:v>
                </c:pt>
                <c:pt idx="612">
                  <c:v>44991</c:v>
                </c:pt>
                <c:pt idx="613">
                  <c:v>44988</c:v>
                </c:pt>
                <c:pt idx="614">
                  <c:v>44987</c:v>
                </c:pt>
                <c:pt idx="615">
                  <c:v>44986</c:v>
                </c:pt>
                <c:pt idx="616">
                  <c:v>44985</c:v>
                </c:pt>
                <c:pt idx="617">
                  <c:v>44984</c:v>
                </c:pt>
                <c:pt idx="618">
                  <c:v>44981</c:v>
                </c:pt>
                <c:pt idx="619">
                  <c:v>44980</c:v>
                </c:pt>
                <c:pt idx="620">
                  <c:v>44979</c:v>
                </c:pt>
                <c:pt idx="621">
                  <c:v>44978</c:v>
                </c:pt>
                <c:pt idx="622">
                  <c:v>44977</c:v>
                </c:pt>
                <c:pt idx="623">
                  <c:v>44974</c:v>
                </c:pt>
                <c:pt idx="624">
                  <c:v>44973</c:v>
                </c:pt>
                <c:pt idx="625">
                  <c:v>44972</c:v>
                </c:pt>
                <c:pt idx="626">
                  <c:v>44971</c:v>
                </c:pt>
                <c:pt idx="627">
                  <c:v>44970</c:v>
                </c:pt>
                <c:pt idx="628">
                  <c:v>44967</c:v>
                </c:pt>
                <c:pt idx="629">
                  <c:v>44966</c:v>
                </c:pt>
                <c:pt idx="630">
                  <c:v>44965</c:v>
                </c:pt>
                <c:pt idx="631">
                  <c:v>44964</c:v>
                </c:pt>
                <c:pt idx="632">
                  <c:v>44963</c:v>
                </c:pt>
                <c:pt idx="633">
                  <c:v>44960</c:v>
                </c:pt>
                <c:pt idx="634">
                  <c:v>44959</c:v>
                </c:pt>
                <c:pt idx="635">
                  <c:v>44958</c:v>
                </c:pt>
                <c:pt idx="636">
                  <c:v>44957</c:v>
                </c:pt>
                <c:pt idx="637">
                  <c:v>44956</c:v>
                </c:pt>
                <c:pt idx="638">
                  <c:v>44953</c:v>
                </c:pt>
                <c:pt idx="639">
                  <c:v>44952</c:v>
                </c:pt>
                <c:pt idx="640">
                  <c:v>44951</c:v>
                </c:pt>
                <c:pt idx="641">
                  <c:v>44950</c:v>
                </c:pt>
                <c:pt idx="642">
                  <c:v>44949</c:v>
                </c:pt>
                <c:pt idx="643">
                  <c:v>44946</c:v>
                </c:pt>
                <c:pt idx="644">
                  <c:v>44945</c:v>
                </c:pt>
                <c:pt idx="645">
                  <c:v>44944</c:v>
                </c:pt>
                <c:pt idx="646">
                  <c:v>44943</c:v>
                </c:pt>
                <c:pt idx="647">
                  <c:v>44942</c:v>
                </c:pt>
                <c:pt idx="648">
                  <c:v>44939</c:v>
                </c:pt>
                <c:pt idx="649">
                  <c:v>44938</c:v>
                </c:pt>
                <c:pt idx="650">
                  <c:v>44937</c:v>
                </c:pt>
                <c:pt idx="651">
                  <c:v>44936</c:v>
                </c:pt>
                <c:pt idx="652">
                  <c:v>44935</c:v>
                </c:pt>
                <c:pt idx="653">
                  <c:v>44932</c:v>
                </c:pt>
                <c:pt idx="654">
                  <c:v>44931</c:v>
                </c:pt>
                <c:pt idx="655">
                  <c:v>44930</c:v>
                </c:pt>
                <c:pt idx="656">
                  <c:v>44929</c:v>
                </c:pt>
                <c:pt idx="657">
                  <c:v>44928</c:v>
                </c:pt>
                <c:pt idx="658">
                  <c:v>44925</c:v>
                </c:pt>
                <c:pt idx="659">
                  <c:v>44924</c:v>
                </c:pt>
                <c:pt idx="660">
                  <c:v>44923</c:v>
                </c:pt>
                <c:pt idx="661">
                  <c:v>44922</c:v>
                </c:pt>
                <c:pt idx="662">
                  <c:v>44921</c:v>
                </c:pt>
                <c:pt idx="663">
                  <c:v>44918</c:v>
                </c:pt>
                <c:pt idx="664">
                  <c:v>44917</c:v>
                </c:pt>
                <c:pt idx="665">
                  <c:v>44916</c:v>
                </c:pt>
                <c:pt idx="666">
                  <c:v>44915</c:v>
                </c:pt>
                <c:pt idx="667">
                  <c:v>44914</c:v>
                </c:pt>
                <c:pt idx="668">
                  <c:v>44911</c:v>
                </c:pt>
                <c:pt idx="669">
                  <c:v>44910</c:v>
                </c:pt>
                <c:pt idx="670">
                  <c:v>44909</c:v>
                </c:pt>
                <c:pt idx="671">
                  <c:v>44908</c:v>
                </c:pt>
                <c:pt idx="672">
                  <c:v>44907</c:v>
                </c:pt>
                <c:pt idx="673">
                  <c:v>44904</c:v>
                </c:pt>
                <c:pt idx="674">
                  <c:v>44903</c:v>
                </c:pt>
                <c:pt idx="675">
                  <c:v>44902</c:v>
                </c:pt>
                <c:pt idx="676">
                  <c:v>44901</c:v>
                </c:pt>
                <c:pt idx="677">
                  <c:v>44900</c:v>
                </c:pt>
                <c:pt idx="678">
                  <c:v>44897</c:v>
                </c:pt>
                <c:pt idx="679">
                  <c:v>44896</c:v>
                </c:pt>
                <c:pt idx="680">
                  <c:v>44895</c:v>
                </c:pt>
                <c:pt idx="681">
                  <c:v>44894</c:v>
                </c:pt>
                <c:pt idx="682">
                  <c:v>44893</c:v>
                </c:pt>
                <c:pt idx="683">
                  <c:v>44890</c:v>
                </c:pt>
                <c:pt idx="684">
                  <c:v>44889</c:v>
                </c:pt>
                <c:pt idx="685">
                  <c:v>44888</c:v>
                </c:pt>
                <c:pt idx="686">
                  <c:v>44887</c:v>
                </c:pt>
                <c:pt idx="687">
                  <c:v>44886</c:v>
                </c:pt>
                <c:pt idx="688">
                  <c:v>44883</c:v>
                </c:pt>
                <c:pt idx="689">
                  <c:v>44882</c:v>
                </c:pt>
                <c:pt idx="690">
                  <c:v>44881</c:v>
                </c:pt>
                <c:pt idx="691">
                  <c:v>44880</c:v>
                </c:pt>
                <c:pt idx="692">
                  <c:v>44879</c:v>
                </c:pt>
                <c:pt idx="693">
                  <c:v>44876</c:v>
                </c:pt>
                <c:pt idx="694">
                  <c:v>44875</c:v>
                </c:pt>
                <c:pt idx="695">
                  <c:v>44874</c:v>
                </c:pt>
                <c:pt idx="696">
                  <c:v>44873</c:v>
                </c:pt>
                <c:pt idx="697">
                  <c:v>44872</c:v>
                </c:pt>
                <c:pt idx="698">
                  <c:v>44869</c:v>
                </c:pt>
                <c:pt idx="699">
                  <c:v>44868</c:v>
                </c:pt>
                <c:pt idx="700">
                  <c:v>44867</c:v>
                </c:pt>
                <c:pt idx="701">
                  <c:v>44866</c:v>
                </c:pt>
                <c:pt idx="702">
                  <c:v>44865</c:v>
                </c:pt>
                <c:pt idx="703">
                  <c:v>44862</c:v>
                </c:pt>
                <c:pt idx="704">
                  <c:v>44861</c:v>
                </c:pt>
                <c:pt idx="705">
                  <c:v>44860</c:v>
                </c:pt>
                <c:pt idx="706">
                  <c:v>44859</c:v>
                </c:pt>
                <c:pt idx="707">
                  <c:v>44858</c:v>
                </c:pt>
                <c:pt idx="708">
                  <c:v>44855</c:v>
                </c:pt>
                <c:pt idx="709">
                  <c:v>44854</c:v>
                </c:pt>
                <c:pt idx="710">
                  <c:v>44853</c:v>
                </c:pt>
                <c:pt idx="711">
                  <c:v>44852</c:v>
                </c:pt>
                <c:pt idx="712">
                  <c:v>44851</c:v>
                </c:pt>
                <c:pt idx="713">
                  <c:v>44848</c:v>
                </c:pt>
                <c:pt idx="714">
                  <c:v>44847</c:v>
                </c:pt>
                <c:pt idx="715">
                  <c:v>44846</c:v>
                </c:pt>
                <c:pt idx="716">
                  <c:v>44845</c:v>
                </c:pt>
                <c:pt idx="717">
                  <c:v>44844</c:v>
                </c:pt>
                <c:pt idx="718">
                  <c:v>44841</c:v>
                </c:pt>
                <c:pt idx="719">
                  <c:v>44840</c:v>
                </c:pt>
                <c:pt idx="720">
                  <c:v>44839</c:v>
                </c:pt>
                <c:pt idx="721">
                  <c:v>44838</c:v>
                </c:pt>
                <c:pt idx="722">
                  <c:v>44837</c:v>
                </c:pt>
                <c:pt idx="723">
                  <c:v>44834</c:v>
                </c:pt>
                <c:pt idx="724">
                  <c:v>44833</c:v>
                </c:pt>
                <c:pt idx="725">
                  <c:v>44832</c:v>
                </c:pt>
                <c:pt idx="726">
                  <c:v>44831</c:v>
                </c:pt>
                <c:pt idx="727">
                  <c:v>44830</c:v>
                </c:pt>
                <c:pt idx="728">
                  <c:v>44827</c:v>
                </c:pt>
                <c:pt idx="729">
                  <c:v>44826</c:v>
                </c:pt>
                <c:pt idx="730">
                  <c:v>44825</c:v>
                </c:pt>
                <c:pt idx="731">
                  <c:v>44824</c:v>
                </c:pt>
                <c:pt idx="732">
                  <c:v>44823</c:v>
                </c:pt>
                <c:pt idx="733">
                  <c:v>44820</c:v>
                </c:pt>
                <c:pt idx="734">
                  <c:v>44819</c:v>
                </c:pt>
                <c:pt idx="735">
                  <c:v>44818</c:v>
                </c:pt>
                <c:pt idx="736">
                  <c:v>44817</c:v>
                </c:pt>
                <c:pt idx="737">
                  <c:v>44816</c:v>
                </c:pt>
                <c:pt idx="738">
                  <c:v>44813</c:v>
                </c:pt>
                <c:pt idx="739">
                  <c:v>44812</c:v>
                </c:pt>
                <c:pt idx="740">
                  <c:v>44811</c:v>
                </c:pt>
                <c:pt idx="741">
                  <c:v>44810</c:v>
                </c:pt>
                <c:pt idx="742">
                  <c:v>44809</c:v>
                </c:pt>
                <c:pt idx="743">
                  <c:v>44806</c:v>
                </c:pt>
                <c:pt idx="744">
                  <c:v>44805</c:v>
                </c:pt>
                <c:pt idx="745">
                  <c:v>44804</c:v>
                </c:pt>
                <c:pt idx="746">
                  <c:v>44803</c:v>
                </c:pt>
                <c:pt idx="747">
                  <c:v>44802</c:v>
                </c:pt>
                <c:pt idx="748">
                  <c:v>44799</c:v>
                </c:pt>
                <c:pt idx="749">
                  <c:v>44798</c:v>
                </c:pt>
                <c:pt idx="750">
                  <c:v>44797</c:v>
                </c:pt>
                <c:pt idx="751">
                  <c:v>44796</c:v>
                </c:pt>
                <c:pt idx="752">
                  <c:v>44795</c:v>
                </c:pt>
                <c:pt idx="753">
                  <c:v>44792</c:v>
                </c:pt>
                <c:pt idx="754">
                  <c:v>44791</c:v>
                </c:pt>
                <c:pt idx="755">
                  <c:v>44790</c:v>
                </c:pt>
                <c:pt idx="756">
                  <c:v>44789</c:v>
                </c:pt>
                <c:pt idx="757">
                  <c:v>44788</c:v>
                </c:pt>
                <c:pt idx="758">
                  <c:v>44785</c:v>
                </c:pt>
                <c:pt idx="759">
                  <c:v>44784</c:v>
                </c:pt>
                <c:pt idx="760">
                  <c:v>44783</c:v>
                </c:pt>
                <c:pt idx="761">
                  <c:v>44782</c:v>
                </c:pt>
                <c:pt idx="762">
                  <c:v>44781</c:v>
                </c:pt>
                <c:pt idx="763">
                  <c:v>44778</c:v>
                </c:pt>
                <c:pt idx="764">
                  <c:v>44777</c:v>
                </c:pt>
                <c:pt idx="765">
                  <c:v>44776</c:v>
                </c:pt>
                <c:pt idx="766">
                  <c:v>44775</c:v>
                </c:pt>
                <c:pt idx="767">
                  <c:v>44774</c:v>
                </c:pt>
                <c:pt idx="768">
                  <c:v>44771</c:v>
                </c:pt>
                <c:pt idx="769">
                  <c:v>44770</c:v>
                </c:pt>
                <c:pt idx="770">
                  <c:v>44769</c:v>
                </c:pt>
                <c:pt idx="771">
                  <c:v>44768</c:v>
                </c:pt>
                <c:pt idx="772">
                  <c:v>44767</c:v>
                </c:pt>
                <c:pt idx="773">
                  <c:v>44764</c:v>
                </c:pt>
                <c:pt idx="774">
                  <c:v>44763</c:v>
                </c:pt>
                <c:pt idx="775">
                  <c:v>44762</c:v>
                </c:pt>
                <c:pt idx="776">
                  <c:v>44761</c:v>
                </c:pt>
                <c:pt idx="777">
                  <c:v>44760</c:v>
                </c:pt>
                <c:pt idx="778">
                  <c:v>44757</c:v>
                </c:pt>
                <c:pt idx="779">
                  <c:v>44756</c:v>
                </c:pt>
                <c:pt idx="780">
                  <c:v>44755</c:v>
                </c:pt>
                <c:pt idx="781">
                  <c:v>44754</c:v>
                </c:pt>
                <c:pt idx="782">
                  <c:v>44753</c:v>
                </c:pt>
                <c:pt idx="783">
                  <c:v>44750</c:v>
                </c:pt>
                <c:pt idx="784">
                  <c:v>44749</c:v>
                </c:pt>
                <c:pt idx="785">
                  <c:v>44748</c:v>
                </c:pt>
                <c:pt idx="786">
                  <c:v>44747</c:v>
                </c:pt>
                <c:pt idx="787">
                  <c:v>44746</c:v>
                </c:pt>
                <c:pt idx="788">
                  <c:v>44743</c:v>
                </c:pt>
                <c:pt idx="789">
                  <c:v>44742</c:v>
                </c:pt>
                <c:pt idx="790">
                  <c:v>44741</c:v>
                </c:pt>
                <c:pt idx="791">
                  <c:v>44740</c:v>
                </c:pt>
                <c:pt idx="792">
                  <c:v>44739</c:v>
                </c:pt>
                <c:pt idx="793">
                  <c:v>44736</c:v>
                </c:pt>
                <c:pt idx="794">
                  <c:v>44735</c:v>
                </c:pt>
                <c:pt idx="795">
                  <c:v>44734</c:v>
                </c:pt>
                <c:pt idx="796">
                  <c:v>44733</c:v>
                </c:pt>
                <c:pt idx="797">
                  <c:v>44732</c:v>
                </c:pt>
                <c:pt idx="798">
                  <c:v>44729</c:v>
                </c:pt>
                <c:pt idx="799">
                  <c:v>44728</c:v>
                </c:pt>
                <c:pt idx="800">
                  <c:v>44727</c:v>
                </c:pt>
                <c:pt idx="801">
                  <c:v>44726</c:v>
                </c:pt>
                <c:pt idx="802">
                  <c:v>44725</c:v>
                </c:pt>
                <c:pt idx="803">
                  <c:v>44722</c:v>
                </c:pt>
                <c:pt idx="804">
                  <c:v>44721</c:v>
                </c:pt>
                <c:pt idx="805">
                  <c:v>44720</c:v>
                </c:pt>
                <c:pt idx="806">
                  <c:v>44719</c:v>
                </c:pt>
                <c:pt idx="807">
                  <c:v>44718</c:v>
                </c:pt>
                <c:pt idx="808">
                  <c:v>44715</c:v>
                </c:pt>
                <c:pt idx="809">
                  <c:v>44714</c:v>
                </c:pt>
                <c:pt idx="810">
                  <c:v>44713</c:v>
                </c:pt>
                <c:pt idx="811">
                  <c:v>44712</c:v>
                </c:pt>
                <c:pt idx="812">
                  <c:v>44711</c:v>
                </c:pt>
                <c:pt idx="813">
                  <c:v>44708</c:v>
                </c:pt>
                <c:pt idx="814">
                  <c:v>44707</c:v>
                </c:pt>
                <c:pt idx="815">
                  <c:v>44706</c:v>
                </c:pt>
                <c:pt idx="816">
                  <c:v>44705</c:v>
                </c:pt>
                <c:pt idx="817">
                  <c:v>44704</c:v>
                </c:pt>
                <c:pt idx="818">
                  <c:v>44701</c:v>
                </c:pt>
                <c:pt idx="819">
                  <c:v>44700</c:v>
                </c:pt>
                <c:pt idx="820">
                  <c:v>44699</c:v>
                </c:pt>
                <c:pt idx="821">
                  <c:v>44698</c:v>
                </c:pt>
                <c:pt idx="822">
                  <c:v>44697</c:v>
                </c:pt>
                <c:pt idx="823">
                  <c:v>44694</c:v>
                </c:pt>
                <c:pt idx="824">
                  <c:v>44693</c:v>
                </c:pt>
                <c:pt idx="825">
                  <c:v>44692</c:v>
                </c:pt>
                <c:pt idx="826">
                  <c:v>44691</c:v>
                </c:pt>
                <c:pt idx="827">
                  <c:v>44690</c:v>
                </c:pt>
                <c:pt idx="828">
                  <c:v>44687</c:v>
                </c:pt>
                <c:pt idx="829">
                  <c:v>44686</c:v>
                </c:pt>
                <c:pt idx="830">
                  <c:v>44685</c:v>
                </c:pt>
                <c:pt idx="831">
                  <c:v>44684</c:v>
                </c:pt>
                <c:pt idx="832">
                  <c:v>44683</c:v>
                </c:pt>
                <c:pt idx="833">
                  <c:v>44680</c:v>
                </c:pt>
                <c:pt idx="834">
                  <c:v>44679</c:v>
                </c:pt>
                <c:pt idx="835">
                  <c:v>44678</c:v>
                </c:pt>
                <c:pt idx="836">
                  <c:v>44677</c:v>
                </c:pt>
                <c:pt idx="837">
                  <c:v>44676</c:v>
                </c:pt>
                <c:pt idx="838">
                  <c:v>44673</c:v>
                </c:pt>
                <c:pt idx="839">
                  <c:v>44672</c:v>
                </c:pt>
                <c:pt idx="840">
                  <c:v>44671</c:v>
                </c:pt>
                <c:pt idx="841">
                  <c:v>44670</c:v>
                </c:pt>
                <c:pt idx="842">
                  <c:v>44669</c:v>
                </c:pt>
                <c:pt idx="843">
                  <c:v>44666</c:v>
                </c:pt>
                <c:pt idx="844">
                  <c:v>44665</c:v>
                </c:pt>
                <c:pt idx="845">
                  <c:v>44664</c:v>
                </c:pt>
                <c:pt idx="846">
                  <c:v>44663</c:v>
                </c:pt>
                <c:pt idx="847">
                  <c:v>44662</c:v>
                </c:pt>
                <c:pt idx="848">
                  <c:v>44659</c:v>
                </c:pt>
                <c:pt idx="849">
                  <c:v>44658</c:v>
                </c:pt>
                <c:pt idx="850">
                  <c:v>44657</c:v>
                </c:pt>
                <c:pt idx="851">
                  <c:v>44656</c:v>
                </c:pt>
                <c:pt idx="852">
                  <c:v>44655</c:v>
                </c:pt>
                <c:pt idx="853">
                  <c:v>44652</c:v>
                </c:pt>
                <c:pt idx="854">
                  <c:v>44651</c:v>
                </c:pt>
                <c:pt idx="855">
                  <c:v>44650</c:v>
                </c:pt>
                <c:pt idx="856">
                  <c:v>44649</c:v>
                </c:pt>
                <c:pt idx="857">
                  <c:v>44648</c:v>
                </c:pt>
                <c:pt idx="858">
                  <c:v>44645</c:v>
                </c:pt>
                <c:pt idx="859">
                  <c:v>44644</c:v>
                </c:pt>
                <c:pt idx="860">
                  <c:v>44643</c:v>
                </c:pt>
                <c:pt idx="861">
                  <c:v>44642</c:v>
                </c:pt>
                <c:pt idx="862">
                  <c:v>44641</c:v>
                </c:pt>
                <c:pt idx="863">
                  <c:v>44638</c:v>
                </c:pt>
                <c:pt idx="864">
                  <c:v>44637</c:v>
                </c:pt>
                <c:pt idx="865">
                  <c:v>44636</c:v>
                </c:pt>
                <c:pt idx="866">
                  <c:v>44635</c:v>
                </c:pt>
                <c:pt idx="867">
                  <c:v>44634</c:v>
                </c:pt>
                <c:pt idx="868">
                  <c:v>44631</c:v>
                </c:pt>
                <c:pt idx="869">
                  <c:v>44630</c:v>
                </c:pt>
                <c:pt idx="870">
                  <c:v>44629</c:v>
                </c:pt>
                <c:pt idx="871">
                  <c:v>44628</c:v>
                </c:pt>
                <c:pt idx="872">
                  <c:v>44627</c:v>
                </c:pt>
                <c:pt idx="873">
                  <c:v>44624</c:v>
                </c:pt>
                <c:pt idx="874">
                  <c:v>44623</c:v>
                </c:pt>
                <c:pt idx="875">
                  <c:v>44622</c:v>
                </c:pt>
                <c:pt idx="876">
                  <c:v>44621</c:v>
                </c:pt>
                <c:pt idx="877">
                  <c:v>44620</c:v>
                </c:pt>
                <c:pt idx="878">
                  <c:v>44617</c:v>
                </c:pt>
                <c:pt idx="879">
                  <c:v>44616</c:v>
                </c:pt>
                <c:pt idx="880">
                  <c:v>44615</c:v>
                </c:pt>
                <c:pt idx="881">
                  <c:v>44614</c:v>
                </c:pt>
                <c:pt idx="882">
                  <c:v>44613</c:v>
                </c:pt>
                <c:pt idx="883">
                  <c:v>44610</c:v>
                </c:pt>
                <c:pt idx="884">
                  <c:v>44609</c:v>
                </c:pt>
                <c:pt idx="885">
                  <c:v>44608</c:v>
                </c:pt>
                <c:pt idx="886">
                  <c:v>44607</c:v>
                </c:pt>
                <c:pt idx="887">
                  <c:v>44606</c:v>
                </c:pt>
                <c:pt idx="888">
                  <c:v>44603</c:v>
                </c:pt>
                <c:pt idx="889">
                  <c:v>44602</c:v>
                </c:pt>
                <c:pt idx="890">
                  <c:v>44601</c:v>
                </c:pt>
                <c:pt idx="891">
                  <c:v>44600</c:v>
                </c:pt>
                <c:pt idx="892">
                  <c:v>44599</c:v>
                </c:pt>
                <c:pt idx="893">
                  <c:v>44596</c:v>
                </c:pt>
                <c:pt idx="894">
                  <c:v>44595</c:v>
                </c:pt>
                <c:pt idx="895">
                  <c:v>44594</c:v>
                </c:pt>
                <c:pt idx="896">
                  <c:v>44593</c:v>
                </c:pt>
                <c:pt idx="897">
                  <c:v>44592</c:v>
                </c:pt>
                <c:pt idx="898">
                  <c:v>44589</c:v>
                </c:pt>
                <c:pt idx="899">
                  <c:v>44588</c:v>
                </c:pt>
                <c:pt idx="900">
                  <c:v>44587</c:v>
                </c:pt>
                <c:pt idx="901">
                  <c:v>44586</c:v>
                </c:pt>
                <c:pt idx="902">
                  <c:v>44585</c:v>
                </c:pt>
                <c:pt idx="903">
                  <c:v>44582</c:v>
                </c:pt>
                <c:pt idx="904">
                  <c:v>44581</c:v>
                </c:pt>
                <c:pt idx="905">
                  <c:v>44580</c:v>
                </c:pt>
                <c:pt idx="906">
                  <c:v>44579</c:v>
                </c:pt>
                <c:pt idx="907">
                  <c:v>44578</c:v>
                </c:pt>
                <c:pt idx="908">
                  <c:v>44575</c:v>
                </c:pt>
                <c:pt idx="909">
                  <c:v>44574</c:v>
                </c:pt>
                <c:pt idx="910">
                  <c:v>44573</c:v>
                </c:pt>
                <c:pt idx="911">
                  <c:v>44572</c:v>
                </c:pt>
                <c:pt idx="912">
                  <c:v>44571</c:v>
                </c:pt>
                <c:pt idx="913">
                  <c:v>44568</c:v>
                </c:pt>
                <c:pt idx="914">
                  <c:v>44567</c:v>
                </c:pt>
                <c:pt idx="915">
                  <c:v>44566</c:v>
                </c:pt>
                <c:pt idx="916">
                  <c:v>44565</c:v>
                </c:pt>
                <c:pt idx="917">
                  <c:v>44564</c:v>
                </c:pt>
                <c:pt idx="918">
                  <c:v>44561</c:v>
                </c:pt>
                <c:pt idx="919">
                  <c:v>44560</c:v>
                </c:pt>
                <c:pt idx="920">
                  <c:v>44559</c:v>
                </c:pt>
                <c:pt idx="921">
                  <c:v>44558</c:v>
                </c:pt>
                <c:pt idx="922">
                  <c:v>44557</c:v>
                </c:pt>
                <c:pt idx="923">
                  <c:v>44554</c:v>
                </c:pt>
                <c:pt idx="924">
                  <c:v>44553</c:v>
                </c:pt>
                <c:pt idx="925">
                  <c:v>44552</c:v>
                </c:pt>
                <c:pt idx="926">
                  <c:v>44551</c:v>
                </c:pt>
                <c:pt idx="927">
                  <c:v>44550</c:v>
                </c:pt>
                <c:pt idx="928">
                  <c:v>44547</c:v>
                </c:pt>
                <c:pt idx="929">
                  <c:v>44546</c:v>
                </c:pt>
                <c:pt idx="930">
                  <c:v>44545</c:v>
                </c:pt>
                <c:pt idx="931">
                  <c:v>44544</c:v>
                </c:pt>
                <c:pt idx="932">
                  <c:v>44543</c:v>
                </c:pt>
                <c:pt idx="933">
                  <c:v>44540</c:v>
                </c:pt>
                <c:pt idx="934">
                  <c:v>44539</c:v>
                </c:pt>
                <c:pt idx="935">
                  <c:v>44538</c:v>
                </c:pt>
                <c:pt idx="936">
                  <c:v>44537</c:v>
                </c:pt>
                <c:pt idx="937">
                  <c:v>44536</c:v>
                </c:pt>
                <c:pt idx="938">
                  <c:v>44533</c:v>
                </c:pt>
                <c:pt idx="939">
                  <c:v>44532</c:v>
                </c:pt>
                <c:pt idx="940">
                  <c:v>44531</c:v>
                </c:pt>
                <c:pt idx="941">
                  <c:v>44530</c:v>
                </c:pt>
                <c:pt idx="942">
                  <c:v>44529</c:v>
                </c:pt>
                <c:pt idx="943">
                  <c:v>44526</c:v>
                </c:pt>
                <c:pt idx="944">
                  <c:v>44525</c:v>
                </c:pt>
                <c:pt idx="945">
                  <c:v>44524</c:v>
                </c:pt>
                <c:pt idx="946">
                  <c:v>44523</c:v>
                </c:pt>
                <c:pt idx="947">
                  <c:v>44522</c:v>
                </c:pt>
                <c:pt idx="948">
                  <c:v>44519</c:v>
                </c:pt>
                <c:pt idx="949">
                  <c:v>44518</c:v>
                </c:pt>
                <c:pt idx="950">
                  <c:v>44517</c:v>
                </c:pt>
                <c:pt idx="951">
                  <c:v>44516</c:v>
                </c:pt>
                <c:pt idx="952">
                  <c:v>44515</c:v>
                </c:pt>
                <c:pt idx="953">
                  <c:v>44512</c:v>
                </c:pt>
                <c:pt idx="954">
                  <c:v>44511</c:v>
                </c:pt>
                <c:pt idx="955">
                  <c:v>44510</c:v>
                </c:pt>
                <c:pt idx="956">
                  <c:v>44509</c:v>
                </c:pt>
                <c:pt idx="957">
                  <c:v>44508</c:v>
                </c:pt>
                <c:pt idx="958">
                  <c:v>44505</c:v>
                </c:pt>
                <c:pt idx="959">
                  <c:v>44504</c:v>
                </c:pt>
                <c:pt idx="960">
                  <c:v>44503</c:v>
                </c:pt>
                <c:pt idx="961">
                  <c:v>44502</c:v>
                </c:pt>
                <c:pt idx="962">
                  <c:v>44501</c:v>
                </c:pt>
              </c:numCache>
            </c:numRef>
          </c:cat>
          <c:val>
            <c:numRef>
              <c:f>Pricing!$E$191:$E$1153</c:f>
              <c:numCache>
                <c:formatCode>General</c:formatCode>
                <c:ptCount val="963"/>
                <c:pt idx="0">
                  <c:v>74.41</c:v>
                </c:pt>
                <c:pt idx="1">
                  <c:v>74.41</c:v>
                </c:pt>
                <c:pt idx="2">
                  <c:v>74.41</c:v>
                </c:pt>
                <c:pt idx="3">
                  <c:v>74.41</c:v>
                </c:pt>
                <c:pt idx="4">
                  <c:v>74.41</c:v>
                </c:pt>
                <c:pt idx="5">
                  <c:v>74.41</c:v>
                </c:pt>
                <c:pt idx="6">
                  <c:v>74.41</c:v>
                </c:pt>
                <c:pt idx="7">
                  <c:v>74.41</c:v>
                </c:pt>
                <c:pt idx="8">
                  <c:v>74.41</c:v>
                </c:pt>
                <c:pt idx="9">
                  <c:v>74.41</c:v>
                </c:pt>
                <c:pt idx="10">
                  <c:v>74.41</c:v>
                </c:pt>
                <c:pt idx="11">
                  <c:v>74.41</c:v>
                </c:pt>
                <c:pt idx="12">
                  <c:v>74.41</c:v>
                </c:pt>
                <c:pt idx="13">
                  <c:v>74.41</c:v>
                </c:pt>
                <c:pt idx="14">
                  <c:v>74.41</c:v>
                </c:pt>
                <c:pt idx="15">
                  <c:v>74.41</c:v>
                </c:pt>
                <c:pt idx="16">
                  <c:v>74.41</c:v>
                </c:pt>
                <c:pt idx="17">
                  <c:v>74.41</c:v>
                </c:pt>
                <c:pt idx="18">
                  <c:v>74.41</c:v>
                </c:pt>
                <c:pt idx="19">
                  <c:v>74.41</c:v>
                </c:pt>
                <c:pt idx="20">
                  <c:v>74.41</c:v>
                </c:pt>
                <c:pt idx="21">
                  <c:v>71.41</c:v>
                </c:pt>
                <c:pt idx="22">
                  <c:v>71.16</c:v>
                </c:pt>
                <c:pt idx="23">
                  <c:v>71.16</c:v>
                </c:pt>
                <c:pt idx="24">
                  <c:v>71.16</c:v>
                </c:pt>
                <c:pt idx="25">
                  <c:v>71.16</c:v>
                </c:pt>
                <c:pt idx="26">
                  <c:v>71.16</c:v>
                </c:pt>
                <c:pt idx="27">
                  <c:v>71.16</c:v>
                </c:pt>
                <c:pt idx="28">
                  <c:v>71.16</c:v>
                </c:pt>
                <c:pt idx="29">
                  <c:v>71.16</c:v>
                </c:pt>
                <c:pt idx="30">
                  <c:v>71.16</c:v>
                </c:pt>
                <c:pt idx="31">
                  <c:v>71.16</c:v>
                </c:pt>
                <c:pt idx="32">
                  <c:v>72.41</c:v>
                </c:pt>
                <c:pt idx="33">
                  <c:v>72.41</c:v>
                </c:pt>
                <c:pt idx="34">
                  <c:v>70.66</c:v>
                </c:pt>
                <c:pt idx="35">
                  <c:v>70.66</c:v>
                </c:pt>
                <c:pt idx="36">
                  <c:v>70.66</c:v>
                </c:pt>
                <c:pt idx="37">
                  <c:v>70.66</c:v>
                </c:pt>
                <c:pt idx="38">
                  <c:v>70.66</c:v>
                </c:pt>
                <c:pt idx="39">
                  <c:v>70.66</c:v>
                </c:pt>
                <c:pt idx="40">
                  <c:v>70.66</c:v>
                </c:pt>
                <c:pt idx="41">
                  <c:v>70.66</c:v>
                </c:pt>
                <c:pt idx="42">
                  <c:v>70.66</c:v>
                </c:pt>
                <c:pt idx="43">
                  <c:v>70.66</c:v>
                </c:pt>
                <c:pt idx="44">
                  <c:v>70.66</c:v>
                </c:pt>
                <c:pt idx="45">
                  <c:v>70.66</c:v>
                </c:pt>
                <c:pt idx="46">
                  <c:v>72.69</c:v>
                </c:pt>
                <c:pt idx="47">
                  <c:v>72.69</c:v>
                </c:pt>
                <c:pt idx="48">
                  <c:v>72.69</c:v>
                </c:pt>
                <c:pt idx="49">
                  <c:v>72.709999999999994</c:v>
                </c:pt>
                <c:pt idx="50">
                  <c:v>72.709999999999994</c:v>
                </c:pt>
                <c:pt idx="51">
                  <c:v>72.709999999999994</c:v>
                </c:pt>
                <c:pt idx="52">
                  <c:v>72.709999999999994</c:v>
                </c:pt>
                <c:pt idx="53">
                  <c:v>72.709999999999994</c:v>
                </c:pt>
                <c:pt idx="54">
                  <c:v>72.61</c:v>
                </c:pt>
                <c:pt idx="55">
                  <c:v>73.069999999999993</c:v>
                </c:pt>
                <c:pt idx="56">
                  <c:v>73.14</c:v>
                </c:pt>
                <c:pt idx="57">
                  <c:v>73.209999999999994</c:v>
                </c:pt>
                <c:pt idx="58">
                  <c:v>73.19</c:v>
                </c:pt>
                <c:pt idx="59">
                  <c:v>73.19</c:v>
                </c:pt>
                <c:pt idx="60">
                  <c:v>73.260000000000005</c:v>
                </c:pt>
                <c:pt idx="61">
                  <c:v>73.5</c:v>
                </c:pt>
                <c:pt idx="62">
                  <c:v>73.28</c:v>
                </c:pt>
                <c:pt idx="63">
                  <c:v>73.13</c:v>
                </c:pt>
                <c:pt idx="64">
                  <c:v>73.13</c:v>
                </c:pt>
                <c:pt idx="65">
                  <c:v>73.150000000000006</c:v>
                </c:pt>
                <c:pt idx="66">
                  <c:v>73.06</c:v>
                </c:pt>
                <c:pt idx="67">
                  <c:v>73.23</c:v>
                </c:pt>
                <c:pt idx="68">
                  <c:v>73.38</c:v>
                </c:pt>
                <c:pt idx="69">
                  <c:v>73.38</c:v>
                </c:pt>
                <c:pt idx="70">
                  <c:v>73.58</c:v>
                </c:pt>
                <c:pt idx="71">
                  <c:v>73.61</c:v>
                </c:pt>
                <c:pt idx="72">
                  <c:v>73.709999999999994</c:v>
                </c:pt>
                <c:pt idx="73">
                  <c:v>73.73</c:v>
                </c:pt>
                <c:pt idx="74">
                  <c:v>73.66</c:v>
                </c:pt>
                <c:pt idx="75">
                  <c:v>73.599999999999994</c:v>
                </c:pt>
                <c:pt idx="76">
                  <c:v>73.41</c:v>
                </c:pt>
                <c:pt idx="77">
                  <c:v>73.540000000000006</c:v>
                </c:pt>
                <c:pt idx="78">
                  <c:v>73.64</c:v>
                </c:pt>
                <c:pt idx="79">
                  <c:v>73.87</c:v>
                </c:pt>
                <c:pt idx="80">
                  <c:v>73.37</c:v>
                </c:pt>
                <c:pt idx="81">
                  <c:v>73.37</c:v>
                </c:pt>
                <c:pt idx="82">
                  <c:v>73.180000000000007</c:v>
                </c:pt>
                <c:pt idx="83">
                  <c:v>73.150000000000006</c:v>
                </c:pt>
                <c:pt idx="84">
                  <c:v>73.73</c:v>
                </c:pt>
                <c:pt idx="85">
                  <c:v>71.98</c:v>
                </c:pt>
                <c:pt idx="86">
                  <c:v>72</c:v>
                </c:pt>
                <c:pt idx="87">
                  <c:v>71.73</c:v>
                </c:pt>
                <c:pt idx="88">
                  <c:v>70.58</c:v>
                </c:pt>
                <c:pt idx="89">
                  <c:v>69.41</c:v>
                </c:pt>
                <c:pt idx="90">
                  <c:v>70.41</c:v>
                </c:pt>
                <c:pt idx="91">
                  <c:v>70.91</c:v>
                </c:pt>
                <c:pt idx="92">
                  <c:v>70.91</c:v>
                </c:pt>
                <c:pt idx="93">
                  <c:v>70.91</c:v>
                </c:pt>
                <c:pt idx="94">
                  <c:v>69.75</c:v>
                </c:pt>
                <c:pt idx="95">
                  <c:v>69.75</c:v>
                </c:pt>
                <c:pt idx="96">
                  <c:v>69.75</c:v>
                </c:pt>
                <c:pt idx="97">
                  <c:v>69.75</c:v>
                </c:pt>
                <c:pt idx="98">
                  <c:v>69.16</c:v>
                </c:pt>
                <c:pt idx="99">
                  <c:v>69.16</c:v>
                </c:pt>
                <c:pt idx="100">
                  <c:v>69.16</c:v>
                </c:pt>
                <c:pt idx="101">
                  <c:v>69.75</c:v>
                </c:pt>
                <c:pt idx="102">
                  <c:v>69.16</c:v>
                </c:pt>
                <c:pt idx="103">
                  <c:v>69.16</c:v>
                </c:pt>
                <c:pt idx="104">
                  <c:v>69.16</c:v>
                </c:pt>
                <c:pt idx="105">
                  <c:v>69.16</c:v>
                </c:pt>
                <c:pt idx="106">
                  <c:v>71.25</c:v>
                </c:pt>
                <c:pt idx="107">
                  <c:v>69.25</c:v>
                </c:pt>
                <c:pt idx="108">
                  <c:v>69.75</c:v>
                </c:pt>
                <c:pt idx="109">
                  <c:v>68.91</c:v>
                </c:pt>
                <c:pt idx="110">
                  <c:v>72.41</c:v>
                </c:pt>
                <c:pt idx="111">
                  <c:v>72.41</c:v>
                </c:pt>
                <c:pt idx="112">
                  <c:v>72.66</c:v>
                </c:pt>
                <c:pt idx="113">
                  <c:v>72.91</c:v>
                </c:pt>
                <c:pt idx="114">
                  <c:v>72.91</c:v>
                </c:pt>
                <c:pt idx="115">
                  <c:v>72.91</c:v>
                </c:pt>
                <c:pt idx="116">
                  <c:v>72.91</c:v>
                </c:pt>
                <c:pt idx="117">
                  <c:v>73.16</c:v>
                </c:pt>
                <c:pt idx="118">
                  <c:v>73.290000000000006</c:v>
                </c:pt>
                <c:pt idx="119">
                  <c:v>73.290000000000006</c:v>
                </c:pt>
                <c:pt idx="120">
                  <c:v>73.290000000000006</c:v>
                </c:pt>
                <c:pt idx="121">
                  <c:v>73.790000000000006</c:v>
                </c:pt>
                <c:pt idx="122">
                  <c:v>73.790000000000006</c:v>
                </c:pt>
                <c:pt idx="123">
                  <c:v>73.790000000000006</c:v>
                </c:pt>
                <c:pt idx="124">
                  <c:v>73.790000000000006</c:v>
                </c:pt>
                <c:pt idx="125">
                  <c:v>73.540000000000006</c:v>
                </c:pt>
                <c:pt idx="126">
                  <c:v>73.540000000000006</c:v>
                </c:pt>
                <c:pt idx="127">
                  <c:v>73.540000000000006</c:v>
                </c:pt>
                <c:pt idx="128">
                  <c:v>73.540000000000006</c:v>
                </c:pt>
                <c:pt idx="129">
                  <c:v>78.75</c:v>
                </c:pt>
                <c:pt idx="130">
                  <c:v>78.83</c:v>
                </c:pt>
                <c:pt idx="131">
                  <c:v>78.83</c:v>
                </c:pt>
                <c:pt idx="132">
                  <c:v>78.83</c:v>
                </c:pt>
                <c:pt idx="133">
                  <c:v>79.040000000000006</c:v>
                </c:pt>
                <c:pt idx="134">
                  <c:v>79.040000000000006</c:v>
                </c:pt>
                <c:pt idx="135">
                  <c:v>79.040000000000006</c:v>
                </c:pt>
                <c:pt idx="136">
                  <c:v>79.040000000000006</c:v>
                </c:pt>
                <c:pt idx="137">
                  <c:v>79.91</c:v>
                </c:pt>
                <c:pt idx="138">
                  <c:v>79.91</c:v>
                </c:pt>
                <c:pt idx="139">
                  <c:v>79.91</c:v>
                </c:pt>
                <c:pt idx="140">
                  <c:v>79.91</c:v>
                </c:pt>
                <c:pt idx="141">
                  <c:v>79.91</c:v>
                </c:pt>
                <c:pt idx="142">
                  <c:v>79.91</c:v>
                </c:pt>
                <c:pt idx="143">
                  <c:v>79.91</c:v>
                </c:pt>
                <c:pt idx="144">
                  <c:v>79.91</c:v>
                </c:pt>
                <c:pt idx="145">
                  <c:v>79.91</c:v>
                </c:pt>
                <c:pt idx="146">
                  <c:v>81.16</c:v>
                </c:pt>
                <c:pt idx="147">
                  <c:v>81.16</c:v>
                </c:pt>
                <c:pt idx="148">
                  <c:v>81.16</c:v>
                </c:pt>
                <c:pt idx="149">
                  <c:v>79.91</c:v>
                </c:pt>
                <c:pt idx="150">
                  <c:v>79.91</c:v>
                </c:pt>
                <c:pt idx="151">
                  <c:v>79.91</c:v>
                </c:pt>
                <c:pt idx="152">
                  <c:v>79.91</c:v>
                </c:pt>
                <c:pt idx="153">
                  <c:v>79.91</c:v>
                </c:pt>
                <c:pt idx="154">
                  <c:v>79.91</c:v>
                </c:pt>
                <c:pt idx="155">
                  <c:v>79.91</c:v>
                </c:pt>
                <c:pt idx="156">
                  <c:v>79.91</c:v>
                </c:pt>
                <c:pt idx="157">
                  <c:v>79.91</c:v>
                </c:pt>
                <c:pt idx="158">
                  <c:v>79.91</c:v>
                </c:pt>
                <c:pt idx="159">
                  <c:v>79.91</c:v>
                </c:pt>
                <c:pt idx="160">
                  <c:v>79.91</c:v>
                </c:pt>
                <c:pt idx="161">
                  <c:v>79.91</c:v>
                </c:pt>
                <c:pt idx="162">
                  <c:v>79.91</c:v>
                </c:pt>
                <c:pt idx="163">
                  <c:v>79.91</c:v>
                </c:pt>
                <c:pt idx="164">
                  <c:v>79.91</c:v>
                </c:pt>
                <c:pt idx="165">
                  <c:v>79.91</c:v>
                </c:pt>
                <c:pt idx="166">
                  <c:v>79.91</c:v>
                </c:pt>
                <c:pt idx="167">
                  <c:v>79.91</c:v>
                </c:pt>
                <c:pt idx="168">
                  <c:v>82.41</c:v>
                </c:pt>
                <c:pt idx="169">
                  <c:v>82.41</c:v>
                </c:pt>
                <c:pt idx="170">
                  <c:v>82.41</c:v>
                </c:pt>
                <c:pt idx="171">
                  <c:v>82.41</c:v>
                </c:pt>
                <c:pt idx="172">
                  <c:v>82.41</c:v>
                </c:pt>
                <c:pt idx="173">
                  <c:v>82.41</c:v>
                </c:pt>
                <c:pt idx="174">
                  <c:v>80.91</c:v>
                </c:pt>
                <c:pt idx="175">
                  <c:v>80.91</c:v>
                </c:pt>
                <c:pt idx="176">
                  <c:v>80.91</c:v>
                </c:pt>
                <c:pt idx="177">
                  <c:v>80.91</c:v>
                </c:pt>
                <c:pt idx="178">
                  <c:v>81.91</c:v>
                </c:pt>
                <c:pt idx="179">
                  <c:v>81.91</c:v>
                </c:pt>
                <c:pt idx="180">
                  <c:v>80.41</c:v>
                </c:pt>
                <c:pt idx="181">
                  <c:v>80.41</c:v>
                </c:pt>
                <c:pt idx="182">
                  <c:v>79.91</c:v>
                </c:pt>
                <c:pt idx="183">
                  <c:v>79.91</c:v>
                </c:pt>
                <c:pt idx="184">
                  <c:v>79.91</c:v>
                </c:pt>
                <c:pt idx="185">
                  <c:v>79.91</c:v>
                </c:pt>
                <c:pt idx="186">
                  <c:v>79.91</c:v>
                </c:pt>
                <c:pt idx="187">
                  <c:v>79.91</c:v>
                </c:pt>
                <c:pt idx="188">
                  <c:v>79.91</c:v>
                </c:pt>
                <c:pt idx="189">
                  <c:v>79.91</c:v>
                </c:pt>
                <c:pt idx="190">
                  <c:v>79.91</c:v>
                </c:pt>
                <c:pt idx="191">
                  <c:v>79.91</c:v>
                </c:pt>
                <c:pt idx="192">
                  <c:v>79.91</c:v>
                </c:pt>
                <c:pt idx="193">
                  <c:v>79.91</c:v>
                </c:pt>
                <c:pt idx="194">
                  <c:v>79.91</c:v>
                </c:pt>
                <c:pt idx="195">
                  <c:v>79.91</c:v>
                </c:pt>
                <c:pt idx="196">
                  <c:v>79.91</c:v>
                </c:pt>
                <c:pt idx="197">
                  <c:v>79.91</c:v>
                </c:pt>
                <c:pt idx="198">
                  <c:v>79.91</c:v>
                </c:pt>
                <c:pt idx="199">
                  <c:v>79.91</c:v>
                </c:pt>
                <c:pt idx="200">
                  <c:v>89.87</c:v>
                </c:pt>
                <c:pt idx="201">
                  <c:v>89.87</c:v>
                </c:pt>
                <c:pt idx="202">
                  <c:v>89.87</c:v>
                </c:pt>
                <c:pt idx="203">
                  <c:v>89.87</c:v>
                </c:pt>
                <c:pt idx="204">
                  <c:v>89.87</c:v>
                </c:pt>
                <c:pt idx="205">
                  <c:v>89.87</c:v>
                </c:pt>
                <c:pt idx="206">
                  <c:v>89.87</c:v>
                </c:pt>
                <c:pt idx="207">
                  <c:v>89.87</c:v>
                </c:pt>
                <c:pt idx="208">
                  <c:v>89.87</c:v>
                </c:pt>
                <c:pt idx="209">
                  <c:v>89.87</c:v>
                </c:pt>
                <c:pt idx="210">
                  <c:v>89.87</c:v>
                </c:pt>
                <c:pt idx="211">
                  <c:v>89.87</c:v>
                </c:pt>
                <c:pt idx="212">
                  <c:v>89.87</c:v>
                </c:pt>
                <c:pt idx="213">
                  <c:v>89.87</c:v>
                </c:pt>
                <c:pt idx="214">
                  <c:v>89.87</c:v>
                </c:pt>
                <c:pt idx="215">
                  <c:v>89.87</c:v>
                </c:pt>
                <c:pt idx="216">
                  <c:v>89.87</c:v>
                </c:pt>
                <c:pt idx="217">
                  <c:v>89.87</c:v>
                </c:pt>
                <c:pt idx="218">
                  <c:v>89.87</c:v>
                </c:pt>
                <c:pt idx="219">
                  <c:v>89.87</c:v>
                </c:pt>
                <c:pt idx="220">
                  <c:v>89.87</c:v>
                </c:pt>
                <c:pt idx="221">
                  <c:v>89.87</c:v>
                </c:pt>
                <c:pt idx="222">
                  <c:v>89.87</c:v>
                </c:pt>
                <c:pt idx="223">
                  <c:v>89.87</c:v>
                </c:pt>
                <c:pt idx="224">
                  <c:v>89.87</c:v>
                </c:pt>
                <c:pt idx="225">
                  <c:v>89.87</c:v>
                </c:pt>
                <c:pt idx="226">
                  <c:v>89.87</c:v>
                </c:pt>
                <c:pt idx="227">
                  <c:v>89.87</c:v>
                </c:pt>
                <c:pt idx="228">
                  <c:v>89.87</c:v>
                </c:pt>
                <c:pt idx="229">
                  <c:v>89.87</c:v>
                </c:pt>
                <c:pt idx="230">
                  <c:v>89.87</c:v>
                </c:pt>
                <c:pt idx="231">
                  <c:v>89.87</c:v>
                </c:pt>
                <c:pt idx="232">
                  <c:v>89.87</c:v>
                </c:pt>
                <c:pt idx="233">
                  <c:v>89.87</c:v>
                </c:pt>
                <c:pt idx="234">
                  <c:v>89.87</c:v>
                </c:pt>
                <c:pt idx="235">
                  <c:v>89.87</c:v>
                </c:pt>
                <c:pt idx="236">
                  <c:v>89.87</c:v>
                </c:pt>
                <c:pt idx="237">
                  <c:v>89.87</c:v>
                </c:pt>
                <c:pt idx="238">
                  <c:v>89.87</c:v>
                </c:pt>
                <c:pt idx="239">
                  <c:v>88.37</c:v>
                </c:pt>
                <c:pt idx="240">
                  <c:v>88.37</c:v>
                </c:pt>
                <c:pt idx="241">
                  <c:v>88.37</c:v>
                </c:pt>
                <c:pt idx="242">
                  <c:v>88.37</c:v>
                </c:pt>
                <c:pt idx="243">
                  <c:v>88.37</c:v>
                </c:pt>
                <c:pt idx="244">
                  <c:v>88.37</c:v>
                </c:pt>
                <c:pt idx="245">
                  <c:v>88.37</c:v>
                </c:pt>
                <c:pt idx="246">
                  <c:v>86.41</c:v>
                </c:pt>
                <c:pt idx="247">
                  <c:v>86.41</c:v>
                </c:pt>
                <c:pt idx="248">
                  <c:v>86.41</c:v>
                </c:pt>
                <c:pt idx="249">
                  <c:v>86.41</c:v>
                </c:pt>
                <c:pt idx="250">
                  <c:v>86.41</c:v>
                </c:pt>
                <c:pt idx="251">
                  <c:v>90.62</c:v>
                </c:pt>
                <c:pt idx="252">
                  <c:v>90.62</c:v>
                </c:pt>
                <c:pt idx="253">
                  <c:v>90.62</c:v>
                </c:pt>
                <c:pt idx="254">
                  <c:v>90.62</c:v>
                </c:pt>
                <c:pt idx="255">
                  <c:v>90.62</c:v>
                </c:pt>
                <c:pt idx="256">
                  <c:v>90.62</c:v>
                </c:pt>
                <c:pt idx="257">
                  <c:v>88.37</c:v>
                </c:pt>
                <c:pt idx="258">
                  <c:v>88.37</c:v>
                </c:pt>
                <c:pt idx="259">
                  <c:v>88.37</c:v>
                </c:pt>
                <c:pt idx="260">
                  <c:v>88.37</c:v>
                </c:pt>
                <c:pt idx="261">
                  <c:v>88.37</c:v>
                </c:pt>
                <c:pt idx="262">
                  <c:v>88.37</c:v>
                </c:pt>
                <c:pt idx="263">
                  <c:v>88.37</c:v>
                </c:pt>
                <c:pt idx="264">
                  <c:v>88.37</c:v>
                </c:pt>
                <c:pt idx="265">
                  <c:v>88.37</c:v>
                </c:pt>
                <c:pt idx="266">
                  <c:v>88.37</c:v>
                </c:pt>
                <c:pt idx="267">
                  <c:v>88.37</c:v>
                </c:pt>
                <c:pt idx="268">
                  <c:v>88.37</c:v>
                </c:pt>
                <c:pt idx="269">
                  <c:v>88.37</c:v>
                </c:pt>
                <c:pt idx="270">
                  <c:v>88.37</c:v>
                </c:pt>
                <c:pt idx="271">
                  <c:v>88.37</c:v>
                </c:pt>
                <c:pt idx="272">
                  <c:v>88.37</c:v>
                </c:pt>
                <c:pt idx="273">
                  <c:v>88.37</c:v>
                </c:pt>
                <c:pt idx="274">
                  <c:v>85.66</c:v>
                </c:pt>
                <c:pt idx="275">
                  <c:v>85.66</c:v>
                </c:pt>
                <c:pt idx="276">
                  <c:v>85.66</c:v>
                </c:pt>
                <c:pt idx="277">
                  <c:v>85.66</c:v>
                </c:pt>
                <c:pt idx="278">
                  <c:v>85.66</c:v>
                </c:pt>
                <c:pt idx="279">
                  <c:v>85.66</c:v>
                </c:pt>
                <c:pt idx="280">
                  <c:v>85.66</c:v>
                </c:pt>
                <c:pt idx="281">
                  <c:v>85.66</c:v>
                </c:pt>
                <c:pt idx="282">
                  <c:v>85.66</c:v>
                </c:pt>
                <c:pt idx="283">
                  <c:v>85.66</c:v>
                </c:pt>
                <c:pt idx="284">
                  <c:v>85.66</c:v>
                </c:pt>
                <c:pt idx="285">
                  <c:v>85.66</c:v>
                </c:pt>
                <c:pt idx="286">
                  <c:v>85.66</c:v>
                </c:pt>
                <c:pt idx="287">
                  <c:v>85.66</c:v>
                </c:pt>
                <c:pt idx="288">
                  <c:v>85.66</c:v>
                </c:pt>
                <c:pt idx="289">
                  <c:v>85.66</c:v>
                </c:pt>
                <c:pt idx="290">
                  <c:v>85.66</c:v>
                </c:pt>
                <c:pt idx="291">
                  <c:v>85.66</c:v>
                </c:pt>
                <c:pt idx="292">
                  <c:v>85.66</c:v>
                </c:pt>
                <c:pt idx="293">
                  <c:v>85.66</c:v>
                </c:pt>
                <c:pt idx="294">
                  <c:v>85.66</c:v>
                </c:pt>
                <c:pt idx="295">
                  <c:v>85.66</c:v>
                </c:pt>
                <c:pt idx="296">
                  <c:v>85.66</c:v>
                </c:pt>
                <c:pt idx="297">
                  <c:v>85.66</c:v>
                </c:pt>
                <c:pt idx="298">
                  <c:v>85.66</c:v>
                </c:pt>
                <c:pt idx="299">
                  <c:v>85.66</c:v>
                </c:pt>
                <c:pt idx="300">
                  <c:v>88.62</c:v>
                </c:pt>
                <c:pt idx="301">
                  <c:v>88.62</c:v>
                </c:pt>
                <c:pt idx="302">
                  <c:v>88.62</c:v>
                </c:pt>
                <c:pt idx="303">
                  <c:v>88.62</c:v>
                </c:pt>
                <c:pt idx="304">
                  <c:v>88.62</c:v>
                </c:pt>
                <c:pt idx="305">
                  <c:v>88.62</c:v>
                </c:pt>
                <c:pt idx="306">
                  <c:v>88.62</c:v>
                </c:pt>
                <c:pt idx="307">
                  <c:v>88.62</c:v>
                </c:pt>
                <c:pt idx="308">
                  <c:v>86.41</c:v>
                </c:pt>
                <c:pt idx="309">
                  <c:v>93.37</c:v>
                </c:pt>
                <c:pt idx="310">
                  <c:v>93.37</c:v>
                </c:pt>
                <c:pt idx="311">
                  <c:v>93.37</c:v>
                </c:pt>
                <c:pt idx="312">
                  <c:v>93.37</c:v>
                </c:pt>
                <c:pt idx="313">
                  <c:v>93.37</c:v>
                </c:pt>
                <c:pt idx="314">
                  <c:v>93.37</c:v>
                </c:pt>
                <c:pt idx="315">
                  <c:v>93.37</c:v>
                </c:pt>
                <c:pt idx="316">
                  <c:v>93.37</c:v>
                </c:pt>
                <c:pt idx="317">
                  <c:v>93.37</c:v>
                </c:pt>
                <c:pt idx="318">
                  <c:v>93.37</c:v>
                </c:pt>
                <c:pt idx="319">
                  <c:v>93.37</c:v>
                </c:pt>
                <c:pt idx="320">
                  <c:v>93.37</c:v>
                </c:pt>
                <c:pt idx="321">
                  <c:v>93.37</c:v>
                </c:pt>
                <c:pt idx="322">
                  <c:v>93.37</c:v>
                </c:pt>
                <c:pt idx="323">
                  <c:v>93.37</c:v>
                </c:pt>
                <c:pt idx="324">
                  <c:v>93.37</c:v>
                </c:pt>
                <c:pt idx="325">
                  <c:v>93.37</c:v>
                </c:pt>
                <c:pt idx="326">
                  <c:v>93.37</c:v>
                </c:pt>
                <c:pt idx="327">
                  <c:v>93.37</c:v>
                </c:pt>
                <c:pt idx="328">
                  <c:v>93.37</c:v>
                </c:pt>
                <c:pt idx="329">
                  <c:v>93.37</c:v>
                </c:pt>
                <c:pt idx="330">
                  <c:v>93.37</c:v>
                </c:pt>
                <c:pt idx="331">
                  <c:v>93.37</c:v>
                </c:pt>
                <c:pt idx="332">
                  <c:v>93.37</c:v>
                </c:pt>
                <c:pt idx="333">
                  <c:v>93.37</c:v>
                </c:pt>
                <c:pt idx="334">
                  <c:v>93.37</c:v>
                </c:pt>
                <c:pt idx="335">
                  <c:v>93.37</c:v>
                </c:pt>
                <c:pt idx="336">
                  <c:v>93.37</c:v>
                </c:pt>
                <c:pt idx="337">
                  <c:v>93.37</c:v>
                </c:pt>
                <c:pt idx="338">
                  <c:v>93.37</c:v>
                </c:pt>
                <c:pt idx="339">
                  <c:v>93.37</c:v>
                </c:pt>
                <c:pt idx="340">
                  <c:v>93.37</c:v>
                </c:pt>
                <c:pt idx="341">
                  <c:v>93.37</c:v>
                </c:pt>
                <c:pt idx="342">
                  <c:v>93.37</c:v>
                </c:pt>
                <c:pt idx="343">
                  <c:v>93.37</c:v>
                </c:pt>
                <c:pt idx="344">
                  <c:v>93.37</c:v>
                </c:pt>
                <c:pt idx="345">
                  <c:v>93.37</c:v>
                </c:pt>
                <c:pt idx="346">
                  <c:v>93.37</c:v>
                </c:pt>
                <c:pt idx="347">
                  <c:v>93.37</c:v>
                </c:pt>
                <c:pt idx="348">
                  <c:v>93.37</c:v>
                </c:pt>
                <c:pt idx="349">
                  <c:v>93.37</c:v>
                </c:pt>
                <c:pt idx="350">
                  <c:v>93.37</c:v>
                </c:pt>
                <c:pt idx="351">
                  <c:v>93.37</c:v>
                </c:pt>
                <c:pt idx="352">
                  <c:v>93.37</c:v>
                </c:pt>
                <c:pt idx="353">
                  <c:v>93.37</c:v>
                </c:pt>
                <c:pt idx="354">
                  <c:v>93.12</c:v>
                </c:pt>
                <c:pt idx="355">
                  <c:v>93.12</c:v>
                </c:pt>
                <c:pt idx="356">
                  <c:v>93.12</c:v>
                </c:pt>
                <c:pt idx="357">
                  <c:v>93.12</c:v>
                </c:pt>
                <c:pt idx="358">
                  <c:v>93.12</c:v>
                </c:pt>
                <c:pt idx="359">
                  <c:v>93.12</c:v>
                </c:pt>
                <c:pt idx="360">
                  <c:v>93.12</c:v>
                </c:pt>
                <c:pt idx="361">
                  <c:v>93.12</c:v>
                </c:pt>
                <c:pt idx="362">
                  <c:v>93.12</c:v>
                </c:pt>
                <c:pt idx="363">
                  <c:v>93.12</c:v>
                </c:pt>
                <c:pt idx="364">
                  <c:v>93.12</c:v>
                </c:pt>
                <c:pt idx="365">
                  <c:v>93.12</c:v>
                </c:pt>
                <c:pt idx="366">
                  <c:v>93.12</c:v>
                </c:pt>
                <c:pt idx="367">
                  <c:v>93.12</c:v>
                </c:pt>
                <c:pt idx="368">
                  <c:v>93.12</c:v>
                </c:pt>
                <c:pt idx="369">
                  <c:v>93.12</c:v>
                </c:pt>
                <c:pt idx="370">
                  <c:v>93.12</c:v>
                </c:pt>
                <c:pt idx="371">
                  <c:v>93.12</c:v>
                </c:pt>
                <c:pt idx="372">
                  <c:v>93.12</c:v>
                </c:pt>
                <c:pt idx="373">
                  <c:v>93.12</c:v>
                </c:pt>
                <c:pt idx="374">
                  <c:v>93.12</c:v>
                </c:pt>
                <c:pt idx="375">
                  <c:v>93.12</c:v>
                </c:pt>
                <c:pt idx="376">
                  <c:v>93.12</c:v>
                </c:pt>
                <c:pt idx="377">
                  <c:v>93.12</c:v>
                </c:pt>
                <c:pt idx="378">
                  <c:v>93.12</c:v>
                </c:pt>
                <c:pt idx="379">
                  <c:v>93.12</c:v>
                </c:pt>
                <c:pt idx="380">
                  <c:v>93.12</c:v>
                </c:pt>
                <c:pt idx="381">
                  <c:v>93.12</c:v>
                </c:pt>
                <c:pt idx="382">
                  <c:v>93.37</c:v>
                </c:pt>
                <c:pt idx="383">
                  <c:v>93.37</c:v>
                </c:pt>
                <c:pt idx="384">
                  <c:v>93.37</c:v>
                </c:pt>
                <c:pt idx="385">
                  <c:v>93.37</c:v>
                </c:pt>
                <c:pt idx="386">
                  <c:v>93.37</c:v>
                </c:pt>
                <c:pt idx="387">
                  <c:v>93.37</c:v>
                </c:pt>
                <c:pt idx="388">
                  <c:v>93.37</c:v>
                </c:pt>
                <c:pt idx="389">
                  <c:v>91.56</c:v>
                </c:pt>
                <c:pt idx="390">
                  <c:v>91.12</c:v>
                </c:pt>
                <c:pt idx="391">
                  <c:v>91.12</c:v>
                </c:pt>
                <c:pt idx="392">
                  <c:v>91.12</c:v>
                </c:pt>
                <c:pt idx="393">
                  <c:v>91.12</c:v>
                </c:pt>
                <c:pt idx="394">
                  <c:v>91.15</c:v>
                </c:pt>
                <c:pt idx="395">
                  <c:v>88.37</c:v>
                </c:pt>
                <c:pt idx="396">
                  <c:v>88.37</c:v>
                </c:pt>
                <c:pt idx="397">
                  <c:v>89.54</c:v>
                </c:pt>
                <c:pt idx="398">
                  <c:v>89.54</c:v>
                </c:pt>
                <c:pt idx="399">
                  <c:v>89.54</c:v>
                </c:pt>
                <c:pt idx="400">
                  <c:v>89.54</c:v>
                </c:pt>
                <c:pt idx="401">
                  <c:v>89.54</c:v>
                </c:pt>
                <c:pt idx="402">
                  <c:v>89.54</c:v>
                </c:pt>
                <c:pt idx="403">
                  <c:v>89.54</c:v>
                </c:pt>
                <c:pt idx="404">
                  <c:v>89.54</c:v>
                </c:pt>
                <c:pt idx="405">
                  <c:v>89.54</c:v>
                </c:pt>
                <c:pt idx="406">
                  <c:v>89.54</c:v>
                </c:pt>
                <c:pt idx="407">
                  <c:v>89.54</c:v>
                </c:pt>
                <c:pt idx="408">
                  <c:v>89.54</c:v>
                </c:pt>
                <c:pt idx="409">
                  <c:v>89.54</c:v>
                </c:pt>
                <c:pt idx="410">
                  <c:v>89.54</c:v>
                </c:pt>
                <c:pt idx="411">
                  <c:v>89.54</c:v>
                </c:pt>
                <c:pt idx="412">
                  <c:v>89.54</c:v>
                </c:pt>
                <c:pt idx="413">
                  <c:v>89.54</c:v>
                </c:pt>
                <c:pt idx="414">
                  <c:v>89.54</c:v>
                </c:pt>
                <c:pt idx="415">
                  <c:v>89.12</c:v>
                </c:pt>
                <c:pt idx="416">
                  <c:v>86.16</c:v>
                </c:pt>
                <c:pt idx="417">
                  <c:v>86.16</c:v>
                </c:pt>
                <c:pt idx="418">
                  <c:v>84.41</c:v>
                </c:pt>
                <c:pt idx="419">
                  <c:v>84.41</c:v>
                </c:pt>
                <c:pt idx="420">
                  <c:v>85.41</c:v>
                </c:pt>
                <c:pt idx="421">
                  <c:v>86.16</c:v>
                </c:pt>
                <c:pt idx="422">
                  <c:v>86.16</c:v>
                </c:pt>
                <c:pt idx="423">
                  <c:v>86.16</c:v>
                </c:pt>
                <c:pt idx="424">
                  <c:v>84.41</c:v>
                </c:pt>
                <c:pt idx="425">
                  <c:v>84.41</c:v>
                </c:pt>
                <c:pt idx="426">
                  <c:v>84.41</c:v>
                </c:pt>
                <c:pt idx="427">
                  <c:v>83.66</c:v>
                </c:pt>
                <c:pt idx="428">
                  <c:v>83.66</c:v>
                </c:pt>
                <c:pt idx="429">
                  <c:v>83.66</c:v>
                </c:pt>
                <c:pt idx="430">
                  <c:v>83.66</c:v>
                </c:pt>
                <c:pt idx="431">
                  <c:v>83.66</c:v>
                </c:pt>
                <c:pt idx="432">
                  <c:v>83.66</c:v>
                </c:pt>
                <c:pt idx="433">
                  <c:v>83.66</c:v>
                </c:pt>
                <c:pt idx="434">
                  <c:v>83.66</c:v>
                </c:pt>
                <c:pt idx="435">
                  <c:v>83.66</c:v>
                </c:pt>
                <c:pt idx="436">
                  <c:v>83.66</c:v>
                </c:pt>
                <c:pt idx="437">
                  <c:v>83.66</c:v>
                </c:pt>
                <c:pt idx="438">
                  <c:v>82.41</c:v>
                </c:pt>
                <c:pt idx="439">
                  <c:v>82.41</c:v>
                </c:pt>
                <c:pt idx="440">
                  <c:v>82.41</c:v>
                </c:pt>
                <c:pt idx="441">
                  <c:v>82.41</c:v>
                </c:pt>
                <c:pt idx="442">
                  <c:v>82.41</c:v>
                </c:pt>
                <c:pt idx="443">
                  <c:v>82.41</c:v>
                </c:pt>
                <c:pt idx="444">
                  <c:v>82.41</c:v>
                </c:pt>
                <c:pt idx="445">
                  <c:v>82.41</c:v>
                </c:pt>
                <c:pt idx="446">
                  <c:v>82.41</c:v>
                </c:pt>
                <c:pt idx="447">
                  <c:v>82.41</c:v>
                </c:pt>
                <c:pt idx="448">
                  <c:v>82.41</c:v>
                </c:pt>
                <c:pt idx="449">
                  <c:v>82.41</c:v>
                </c:pt>
                <c:pt idx="450">
                  <c:v>82.41</c:v>
                </c:pt>
                <c:pt idx="451">
                  <c:v>82.41</c:v>
                </c:pt>
                <c:pt idx="452">
                  <c:v>82.41</c:v>
                </c:pt>
                <c:pt idx="453">
                  <c:v>82.41</c:v>
                </c:pt>
                <c:pt idx="454">
                  <c:v>82.41</c:v>
                </c:pt>
                <c:pt idx="455">
                  <c:v>82.41</c:v>
                </c:pt>
                <c:pt idx="456">
                  <c:v>89.37</c:v>
                </c:pt>
                <c:pt idx="457">
                  <c:v>89.37</c:v>
                </c:pt>
                <c:pt idx="458">
                  <c:v>89.37</c:v>
                </c:pt>
                <c:pt idx="459">
                  <c:v>89.37</c:v>
                </c:pt>
                <c:pt idx="460">
                  <c:v>89.37</c:v>
                </c:pt>
                <c:pt idx="461">
                  <c:v>89.37</c:v>
                </c:pt>
                <c:pt idx="462">
                  <c:v>89.37</c:v>
                </c:pt>
                <c:pt idx="463">
                  <c:v>89.37</c:v>
                </c:pt>
                <c:pt idx="464">
                  <c:v>89.37</c:v>
                </c:pt>
                <c:pt idx="465">
                  <c:v>89.37</c:v>
                </c:pt>
                <c:pt idx="466">
                  <c:v>89.37</c:v>
                </c:pt>
                <c:pt idx="467">
                  <c:v>89.37</c:v>
                </c:pt>
                <c:pt idx="468">
                  <c:v>89.37</c:v>
                </c:pt>
                <c:pt idx="469">
                  <c:v>89.37</c:v>
                </c:pt>
                <c:pt idx="470">
                  <c:v>89.37</c:v>
                </c:pt>
                <c:pt idx="471">
                  <c:v>89.37</c:v>
                </c:pt>
                <c:pt idx="472">
                  <c:v>89.37</c:v>
                </c:pt>
                <c:pt idx="473">
                  <c:v>89.37</c:v>
                </c:pt>
                <c:pt idx="474">
                  <c:v>89.37</c:v>
                </c:pt>
                <c:pt idx="475">
                  <c:v>89.37</c:v>
                </c:pt>
                <c:pt idx="476">
                  <c:v>89.37</c:v>
                </c:pt>
                <c:pt idx="477">
                  <c:v>89.37</c:v>
                </c:pt>
                <c:pt idx="478">
                  <c:v>89.37</c:v>
                </c:pt>
                <c:pt idx="479">
                  <c:v>89.37</c:v>
                </c:pt>
                <c:pt idx="480">
                  <c:v>89.37</c:v>
                </c:pt>
                <c:pt idx="481">
                  <c:v>89.37</c:v>
                </c:pt>
                <c:pt idx="482">
                  <c:v>89.37</c:v>
                </c:pt>
                <c:pt idx="483">
                  <c:v>89.37</c:v>
                </c:pt>
                <c:pt idx="484">
                  <c:v>89.37</c:v>
                </c:pt>
                <c:pt idx="485">
                  <c:v>89.37</c:v>
                </c:pt>
                <c:pt idx="486">
                  <c:v>89.37</c:v>
                </c:pt>
                <c:pt idx="487">
                  <c:v>89.37</c:v>
                </c:pt>
                <c:pt idx="488">
                  <c:v>89.37</c:v>
                </c:pt>
                <c:pt idx="489">
                  <c:v>89.37</c:v>
                </c:pt>
                <c:pt idx="490">
                  <c:v>89.37</c:v>
                </c:pt>
                <c:pt idx="491">
                  <c:v>89.37</c:v>
                </c:pt>
                <c:pt idx="492">
                  <c:v>89.37</c:v>
                </c:pt>
                <c:pt idx="493">
                  <c:v>89.37</c:v>
                </c:pt>
                <c:pt idx="494">
                  <c:v>89.37</c:v>
                </c:pt>
                <c:pt idx="495">
                  <c:v>89.37</c:v>
                </c:pt>
                <c:pt idx="496">
                  <c:v>89.37</c:v>
                </c:pt>
                <c:pt idx="497">
                  <c:v>89.37</c:v>
                </c:pt>
                <c:pt idx="498">
                  <c:v>89.37</c:v>
                </c:pt>
                <c:pt idx="499">
                  <c:v>89.37</c:v>
                </c:pt>
                <c:pt idx="500">
                  <c:v>89.37</c:v>
                </c:pt>
                <c:pt idx="501">
                  <c:v>89.37</c:v>
                </c:pt>
                <c:pt idx="502">
                  <c:v>89.37</c:v>
                </c:pt>
                <c:pt idx="503">
                  <c:v>89.37</c:v>
                </c:pt>
                <c:pt idx="504">
                  <c:v>89.37</c:v>
                </c:pt>
                <c:pt idx="505">
                  <c:v>89.37</c:v>
                </c:pt>
                <c:pt idx="506">
                  <c:v>89.37</c:v>
                </c:pt>
                <c:pt idx="507">
                  <c:v>89.37</c:v>
                </c:pt>
                <c:pt idx="508">
                  <c:v>89.37</c:v>
                </c:pt>
                <c:pt idx="509">
                  <c:v>89.37</c:v>
                </c:pt>
                <c:pt idx="510">
                  <c:v>89.37</c:v>
                </c:pt>
                <c:pt idx="511">
                  <c:v>89.37</c:v>
                </c:pt>
                <c:pt idx="512">
                  <c:v>89.37</c:v>
                </c:pt>
                <c:pt idx="513">
                  <c:v>89.37</c:v>
                </c:pt>
                <c:pt idx="514">
                  <c:v>89.37</c:v>
                </c:pt>
                <c:pt idx="515">
                  <c:v>89.37</c:v>
                </c:pt>
                <c:pt idx="516">
                  <c:v>89.37</c:v>
                </c:pt>
                <c:pt idx="517">
                  <c:v>89.37</c:v>
                </c:pt>
                <c:pt idx="518">
                  <c:v>89.37</c:v>
                </c:pt>
                <c:pt idx="519">
                  <c:v>89.37</c:v>
                </c:pt>
                <c:pt idx="520">
                  <c:v>89.37</c:v>
                </c:pt>
                <c:pt idx="521">
                  <c:v>89.37</c:v>
                </c:pt>
                <c:pt idx="522">
                  <c:v>89.37</c:v>
                </c:pt>
                <c:pt idx="523">
                  <c:v>89.37</c:v>
                </c:pt>
                <c:pt idx="524">
                  <c:v>89.37</c:v>
                </c:pt>
                <c:pt idx="525">
                  <c:v>89.37</c:v>
                </c:pt>
                <c:pt idx="526">
                  <c:v>89.37</c:v>
                </c:pt>
                <c:pt idx="527">
                  <c:v>89.37</c:v>
                </c:pt>
                <c:pt idx="528">
                  <c:v>89.37</c:v>
                </c:pt>
                <c:pt idx="529">
                  <c:v>89.37</c:v>
                </c:pt>
                <c:pt idx="530">
                  <c:v>89.37</c:v>
                </c:pt>
                <c:pt idx="531">
                  <c:v>89.37</c:v>
                </c:pt>
                <c:pt idx="532">
                  <c:v>89.37</c:v>
                </c:pt>
                <c:pt idx="533">
                  <c:v>89.37</c:v>
                </c:pt>
                <c:pt idx="534">
                  <c:v>89.37</c:v>
                </c:pt>
                <c:pt idx="535">
                  <c:v>89.37</c:v>
                </c:pt>
                <c:pt idx="536">
                  <c:v>89.37</c:v>
                </c:pt>
                <c:pt idx="537">
                  <c:v>89.37</c:v>
                </c:pt>
                <c:pt idx="538">
                  <c:v>89.37</c:v>
                </c:pt>
                <c:pt idx="539">
                  <c:v>89.37</c:v>
                </c:pt>
                <c:pt idx="540">
                  <c:v>89.37</c:v>
                </c:pt>
                <c:pt idx="541">
                  <c:v>89.37</c:v>
                </c:pt>
                <c:pt idx="542">
                  <c:v>89.37</c:v>
                </c:pt>
                <c:pt idx="543">
                  <c:v>89.37</c:v>
                </c:pt>
                <c:pt idx="544">
                  <c:v>89.37</c:v>
                </c:pt>
                <c:pt idx="545">
                  <c:v>89.37</c:v>
                </c:pt>
                <c:pt idx="546">
                  <c:v>89.37</c:v>
                </c:pt>
                <c:pt idx="547">
                  <c:v>89.37</c:v>
                </c:pt>
                <c:pt idx="548">
                  <c:v>89.37</c:v>
                </c:pt>
                <c:pt idx="549">
                  <c:v>89.37</c:v>
                </c:pt>
                <c:pt idx="550">
                  <c:v>89.37</c:v>
                </c:pt>
                <c:pt idx="551">
                  <c:v>89.37</c:v>
                </c:pt>
                <c:pt idx="552">
                  <c:v>89.37</c:v>
                </c:pt>
                <c:pt idx="553">
                  <c:v>89.37</c:v>
                </c:pt>
                <c:pt idx="554">
                  <c:v>89.37</c:v>
                </c:pt>
                <c:pt idx="555">
                  <c:v>89.37</c:v>
                </c:pt>
                <c:pt idx="556">
                  <c:v>89.37</c:v>
                </c:pt>
                <c:pt idx="557">
                  <c:v>89.37</c:v>
                </c:pt>
                <c:pt idx="558">
                  <c:v>89.37</c:v>
                </c:pt>
                <c:pt idx="559">
                  <c:v>89.37</c:v>
                </c:pt>
                <c:pt idx="560">
                  <c:v>89.37</c:v>
                </c:pt>
                <c:pt idx="561">
                  <c:v>89.37</c:v>
                </c:pt>
                <c:pt idx="562">
                  <c:v>89.37</c:v>
                </c:pt>
                <c:pt idx="563">
                  <c:v>89.37</c:v>
                </c:pt>
                <c:pt idx="564">
                  <c:v>89.37</c:v>
                </c:pt>
                <c:pt idx="565">
                  <c:v>89.37</c:v>
                </c:pt>
                <c:pt idx="566">
                  <c:v>89.37</c:v>
                </c:pt>
                <c:pt idx="567">
                  <c:v>89.37</c:v>
                </c:pt>
                <c:pt idx="568">
                  <c:v>89.37</c:v>
                </c:pt>
                <c:pt idx="569">
                  <c:v>89.37</c:v>
                </c:pt>
                <c:pt idx="570">
                  <c:v>89.37</c:v>
                </c:pt>
                <c:pt idx="571">
                  <c:v>89.37</c:v>
                </c:pt>
                <c:pt idx="572">
                  <c:v>89.37</c:v>
                </c:pt>
                <c:pt idx="573">
                  <c:v>89.37</c:v>
                </c:pt>
                <c:pt idx="574">
                  <c:v>89.37</c:v>
                </c:pt>
                <c:pt idx="575">
                  <c:v>89.37</c:v>
                </c:pt>
                <c:pt idx="576">
                  <c:v>89.37</c:v>
                </c:pt>
                <c:pt idx="577">
                  <c:v>89.37</c:v>
                </c:pt>
                <c:pt idx="578">
                  <c:v>89.37</c:v>
                </c:pt>
                <c:pt idx="579">
                  <c:v>83.41</c:v>
                </c:pt>
                <c:pt idx="580">
                  <c:v>83.41</c:v>
                </c:pt>
                <c:pt idx="581">
                  <c:v>83.41</c:v>
                </c:pt>
                <c:pt idx="582">
                  <c:v>83.41</c:v>
                </c:pt>
                <c:pt idx="583">
                  <c:v>83.41</c:v>
                </c:pt>
                <c:pt idx="584">
                  <c:v>83.41</c:v>
                </c:pt>
                <c:pt idx="585">
                  <c:v>83.41</c:v>
                </c:pt>
                <c:pt idx="586">
                  <c:v>83.41</c:v>
                </c:pt>
                <c:pt idx="587">
                  <c:v>83.41</c:v>
                </c:pt>
                <c:pt idx="588">
                  <c:v>83.41</c:v>
                </c:pt>
                <c:pt idx="589">
                  <c:v>83.41</c:v>
                </c:pt>
                <c:pt idx="590">
                  <c:v>83.41</c:v>
                </c:pt>
                <c:pt idx="591">
                  <c:v>83.41</c:v>
                </c:pt>
                <c:pt idx="592">
                  <c:v>83.41</c:v>
                </c:pt>
                <c:pt idx="593">
                  <c:v>83.41</c:v>
                </c:pt>
                <c:pt idx="594">
                  <c:v>83.41</c:v>
                </c:pt>
                <c:pt idx="595">
                  <c:v>83.41</c:v>
                </c:pt>
                <c:pt idx="596">
                  <c:v>83.41</c:v>
                </c:pt>
                <c:pt idx="597">
                  <c:v>83.41</c:v>
                </c:pt>
                <c:pt idx="598">
                  <c:v>83.41</c:v>
                </c:pt>
                <c:pt idx="599">
                  <c:v>83.41</c:v>
                </c:pt>
                <c:pt idx="600">
                  <c:v>83.41</c:v>
                </c:pt>
                <c:pt idx="601">
                  <c:v>83.41</c:v>
                </c:pt>
                <c:pt idx="602">
                  <c:v>83.41</c:v>
                </c:pt>
                <c:pt idx="603">
                  <c:v>83.41</c:v>
                </c:pt>
                <c:pt idx="604">
                  <c:v>83.41</c:v>
                </c:pt>
                <c:pt idx="605">
                  <c:v>83.41</c:v>
                </c:pt>
                <c:pt idx="606">
                  <c:v>83.41</c:v>
                </c:pt>
                <c:pt idx="607">
                  <c:v>83.41</c:v>
                </c:pt>
                <c:pt idx="608">
                  <c:v>83.41</c:v>
                </c:pt>
                <c:pt idx="609">
                  <c:v>83.41</c:v>
                </c:pt>
                <c:pt idx="610">
                  <c:v>83.41</c:v>
                </c:pt>
                <c:pt idx="611">
                  <c:v>83.41</c:v>
                </c:pt>
                <c:pt idx="612">
                  <c:v>83.41</c:v>
                </c:pt>
                <c:pt idx="613">
                  <c:v>83.41</c:v>
                </c:pt>
                <c:pt idx="614">
                  <c:v>83.41</c:v>
                </c:pt>
                <c:pt idx="615">
                  <c:v>83.41</c:v>
                </c:pt>
                <c:pt idx="616">
                  <c:v>83.41</c:v>
                </c:pt>
                <c:pt idx="617">
                  <c:v>83.41</c:v>
                </c:pt>
                <c:pt idx="618">
                  <c:v>83.41</c:v>
                </c:pt>
                <c:pt idx="619">
                  <c:v>83.41</c:v>
                </c:pt>
                <c:pt idx="620">
                  <c:v>83.41</c:v>
                </c:pt>
                <c:pt idx="621">
                  <c:v>83.41</c:v>
                </c:pt>
                <c:pt idx="622">
                  <c:v>83.41</c:v>
                </c:pt>
                <c:pt idx="623">
                  <c:v>83.41</c:v>
                </c:pt>
                <c:pt idx="624">
                  <c:v>83.41</c:v>
                </c:pt>
                <c:pt idx="625">
                  <c:v>83.41</c:v>
                </c:pt>
                <c:pt idx="626">
                  <c:v>83.41</c:v>
                </c:pt>
                <c:pt idx="627">
                  <c:v>83.41</c:v>
                </c:pt>
                <c:pt idx="628">
                  <c:v>83.41</c:v>
                </c:pt>
                <c:pt idx="629">
                  <c:v>83.41</c:v>
                </c:pt>
                <c:pt idx="630">
                  <c:v>83.41</c:v>
                </c:pt>
                <c:pt idx="631">
                  <c:v>83.41</c:v>
                </c:pt>
                <c:pt idx="632">
                  <c:v>83.41</c:v>
                </c:pt>
                <c:pt idx="633">
                  <c:v>83.41</c:v>
                </c:pt>
                <c:pt idx="634">
                  <c:v>83.41</c:v>
                </c:pt>
                <c:pt idx="635">
                  <c:v>83.41</c:v>
                </c:pt>
                <c:pt idx="636">
                  <c:v>83.41</c:v>
                </c:pt>
                <c:pt idx="637">
                  <c:v>83.41</c:v>
                </c:pt>
                <c:pt idx="638">
                  <c:v>83.41</c:v>
                </c:pt>
                <c:pt idx="639">
                  <c:v>83.41</c:v>
                </c:pt>
                <c:pt idx="640">
                  <c:v>83.41</c:v>
                </c:pt>
                <c:pt idx="641">
                  <c:v>83.41</c:v>
                </c:pt>
                <c:pt idx="642">
                  <c:v>83.41</c:v>
                </c:pt>
                <c:pt idx="643">
                  <c:v>83.41</c:v>
                </c:pt>
                <c:pt idx="644">
                  <c:v>83.41</c:v>
                </c:pt>
                <c:pt idx="645">
                  <c:v>83.41</c:v>
                </c:pt>
                <c:pt idx="646">
                  <c:v>83.41</c:v>
                </c:pt>
                <c:pt idx="647">
                  <c:v>83.41</c:v>
                </c:pt>
                <c:pt idx="648">
                  <c:v>83.41</c:v>
                </c:pt>
                <c:pt idx="649">
                  <c:v>83.41</c:v>
                </c:pt>
                <c:pt idx="650">
                  <c:v>83.41</c:v>
                </c:pt>
                <c:pt idx="651">
                  <c:v>83.41</c:v>
                </c:pt>
                <c:pt idx="652">
                  <c:v>83.41</c:v>
                </c:pt>
                <c:pt idx="653">
                  <c:v>83.41</c:v>
                </c:pt>
                <c:pt idx="654">
                  <c:v>83.41</c:v>
                </c:pt>
                <c:pt idx="655">
                  <c:v>83.41</c:v>
                </c:pt>
                <c:pt idx="656">
                  <c:v>83.41</c:v>
                </c:pt>
                <c:pt idx="657">
                  <c:v>83.41</c:v>
                </c:pt>
                <c:pt idx="658">
                  <c:v>83.41</c:v>
                </c:pt>
                <c:pt idx="659">
                  <c:v>83.41</c:v>
                </c:pt>
                <c:pt idx="660">
                  <c:v>83.41</c:v>
                </c:pt>
                <c:pt idx="661">
                  <c:v>83.41</c:v>
                </c:pt>
                <c:pt idx="662">
                  <c:v>83.41</c:v>
                </c:pt>
                <c:pt idx="663">
                  <c:v>83.41</c:v>
                </c:pt>
                <c:pt idx="664">
                  <c:v>83.41</c:v>
                </c:pt>
                <c:pt idx="665">
                  <c:v>83.41</c:v>
                </c:pt>
                <c:pt idx="666">
                  <c:v>83.41</c:v>
                </c:pt>
                <c:pt idx="667">
                  <c:v>83.41</c:v>
                </c:pt>
                <c:pt idx="668">
                  <c:v>83.41</c:v>
                </c:pt>
                <c:pt idx="669">
                  <c:v>83.41</c:v>
                </c:pt>
                <c:pt idx="670">
                  <c:v>83.41</c:v>
                </c:pt>
              </c:numCache>
            </c:numRef>
          </c:val>
          <c:smooth val="0"/>
          <c:extLst>
            <c:ext xmlns:c16="http://schemas.microsoft.com/office/drawing/2014/chart" uri="{C3380CC4-5D6E-409C-BE32-E72D297353CC}">
              <c16:uniqueId val="{00000005-F042-455A-9F71-14AA44BFD6B5}"/>
            </c:ext>
          </c:extLst>
        </c:ser>
        <c:dLbls>
          <c:showLegendKey val="0"/>
          <c:showVal val="0"/>
          <c:showCatName val="0"/>
          <c:showSerName val="0"/>
          <c:showPercent val="0"/>
          <c:showBubbleSize val="0"/>
        </c:dLbls>
        <c:smooth val="0"/>
        <c:axId val="760272976"/>
        <c:axId val="760280176"/>
      </c:lineChart>
      <c:dateAx>
        <c:axId val="760272976"/>
        <c:scaling>
          <c:orientation val="minMax"/>
          <c:min val="44576"/>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360000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760280176"/>
        <c:crosses val="autoZero"/>
        <c:auto val="1"/>
        <c:lblOffset val="100"/>
        <c:baseTimeUnit val="days"/>
        <c:majorUnit val="6"/>
        <c:majorTimeUnit val="months"/>
      </c:dateAx>
      <c:valAx>
        <c:axId val="760280176"/>
        <c:scaling>
          <c:orientation val="minMax"/>
          <c:max val="105"/>
          <c:min val="6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760272976"/>
        <c:crosses val="autoZero"/>
        <c:crossBetween val="between"/>
      </c:valAx>
      <c:spPr>
        <a:noFill/>
        <a:ln>
          <a:noFill/>
        </a:ln>
        <a:effectLst/>
      </c:spPr>
    </c:plotArea>
    <c:legend>
      <c:legendPos val="t"/>
      <c:legendEntry>
        <c:idx val="0"/>
        <c:delete val="1"/>
      </c:legendEntry>
      <c:layout>
        <c:manualLayout>
          <c:xMode val="edge"/>
          <c:yMode val="edge"/>
          <c:x val="0"/>
          <c:y val="1.795878234253951E-2"/>
          <c:w val="1"/>
          <c:h val="3.65842604410684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37696023164863E-2"/>
          <c:y val="0.11570849563856986"/>
          <c:w val="0.91954575639938785"/>
          <c:h val="0.75645654106673554"/>
        </c:manualLayout>
      </c:layout>
      <c:lineChart>
        <c:grouping val="standard"/>
        <c:varyColors val="0"/>
        <c:ser>
          <c:idx val="0"/>
          <c:order val="0"/>
          <c:tx>
            <c:strRef>
              <c:f>Pricing!$F$10</c:f>
              <c:strCache>
                <c:ptCount val="1"/>
                <c:pt idx="0">
                  <c:v>AUD 325m Term Loan B First Lien </c:v>
                </c:pt>
              </c:strCache>
            </c:strRef>
          </c:tx>
          <c:spPr>
            <a:ln w="28575" cap="rnd">
              <a:solidFill>
                <a:schemeClr val="accent2"/>
              </a:solidFill>
              <a:round/>
            </a:ln>
            <a:effectLst/>
          </c:spPr>
          <c:marker>
            <c:symbol val="none"/>
          </c:marker>
          <c:cat>
            <c:numRef>
              <c:f>Pricing!$D$12:$D$1199</c:f>
              <c:numCache>
                <c:formatCode>m/d/yyyy</c:formatCode>
                <c:ptCount val="1188"/>
                <c:pt idx="0">
                  <c:v>46100</c:v>
                </c:pt>
                <c:pt idx="1">
                  <c:v>46099</c:v>
                </c:pt>
                <c:pt idx="2">
                  <c:v>46098</c:v>
                </c:pt>
                <c:pt idx="3">
                  <c:v>46097</c:v>
                </c:pt>
                <c:pt idx="4">
                  <c:v>46094</c:v>
                </c:pt>
                <c:pt idx="5">
                  <c:v>46093</c:v>
                </c:pt>
                <c:pt idx="6">
                  <c:v>46092</c:v>
                </c:pt>
                <c:pt idx="7">
                  <c:v>46091</c:v>
                </c:pt>
                <c:pt idx="8">
                  <c:v>46090</c:v>
                </c:pt>
                <c:pt idx="9">
                  <c:v>46087</c:v>
                </c:pt>
                <c:pt idx="10">
                  <c:v>46086</c:v>
                </c:pt>
                <c:pt idx="11">
                  <c:v>46085</c:v>
                </c:pt>
                <c:pt idx="12">
                  <c:v>46084</c:v>
                </c:pt>
                <c:pt idx="13">
                  <c:v>46083</c:v>
                </c:pt>
                <c:pt idx="14">
                  <c:v>46080</c:v>
                </c:pt>
                <c:pt idx="15">
                  <c:v>46079</c:v>
                </c:pt>
                <c:pt idx="16">
                  <c:v>46078</c:v>
                </c:pt>
                <c:pt idx="17">
                  <c:v>46077</c:v>
                </c:pt>
                <c:pt idx="18">
                  <c:v>46076</c:v>
                </c:pt>
                <c:pt idx="19">
                  <c:v>46073</c:v>
                </c:pt>
                <c:pt idx="20">
                  <c:v>46072</c:v>
                </c:pt>
                <c:pt idx="21">
                  <c:v>46071</c:v>
                </c:pt>
                <c:pt idx="22">
                  <c:v>46070</c:v>
                </c:pt>
                <c:pt idx="23">
                  <c:v>46069</c:v>
                </c:pt>
                <c:pt idx="24">
                  <c:v>46066</c:v>
                </c:pt>
                <c:pt idx="25">
                  <c:v>46065</c:v>
                </c:pt>
                <c:pt idx="26">
                  <c:v>46064</c:v>
                </c:pt>
                <c:pt idx="27">
                  <c:v>46063</c:v>
                </c:pt>
                <c:pt idx="28">
                  <c:v>46062</c:v>
                </c:pt>
                <c:pt idx="29">
                  <c:v>46059</c:v>
                </c:pt>
                <c:pt idx="30">
                  <c:v>46058</c:v>
                </c:pt>
                <c:pt idx="31">
                  <c:v>46057</c:v>
                </c:pt>
                <c:pt idx="32">
                  <c:v>46056</c:v>
                </c:pt>
                <c:pt idx="33">
                  <c:v>46055</c:v>
                </c:pt>
                <c:pt idx="34">
                  <c:v>46052</c:v>
                </c:pt>
                <c:pt idx="35">
                  <c:v>46051</c:v>
                </c:pt>
                <c:pt idx="36">
                  <c:v>46050</c:v>
                </c:pt>
                <c:pt idx="37">
                  <c:v>46049</c:v>
                </c:pt>
                <c:pt idx="38">
                  <c:v>46048</c:v>
                </c:pt>
                <c:pt idx="39">
                  <c:v>46045</c:v>
                </c:pt>
                <c:pt idx="40">
                  <c:v>46044</c:v>
                </c:pt>
                <c:pt idx="41">
                  <c:v>46043</c:v>
                </c:pt>
                <c:pt idx="42">
                  <c:v>46042</c:v>
                </c:pt>
                <c:pt idx="43">
                  <c:v>46041</c:v>
                </c:pt>
                <c:pt idx="44">
                  <c:v>46038</c:v>
                </c:pt>
                <c:pt idx="45">
                  <c:v>46037</c:v>
                </c:pt>
                <c:pt idx="46">
                  <c:v>46036</c:v>
                </c:pt>
                <c:pt idx="47">
                  <c:v>46035</c:v>
                </c:pt>
                <c:pt idx="48">
                  <c:v>46034</c:v>
                </c:pt>
                <c:pt idx="49">
                  <c:v>46031</c:v>
                </c:pt>
                <c:pt idx="50">
                  <c:v>46030</c:v>
                </c:pt>
                <c:pt idx="51">
                  <c:v>46027</c:v>
                </c:pt>
                <c:pt idx="52">
                  <c:v>46024</c:v>
                </c:pt>
                <c:pt idx="53">
                  <c:v>46023</c:v>
                </c:pt>
                <c:pt idx="54">
                  <c:v>46022</c:v>
                </c:pt>
                <c:pt idx="55">
                  <c:v>46021</c:v>
                </c:pt>
                <c:pt idx="56">
                  <c:v>46020</c:v>
                </c:pt>
                <c:pt idx="57">
                  <c:v>46017</c:v>
                </c:pt>
                <c:pt idx="58">
                  <c:v>46016</c:v>
                </c:pt>
                <c:pt idx="59">
                  <c:v>46015</c:v>
                </c:pt>
                <c:pt idx="60">
                  <c:v>46014</c:v>
                </c:pt>
                <c:pt idx="61">
                  <c:v>46013</c:v>
                </c:pt>
                <c:pt idx="62">
                  <c:v>46010</c:v>
                </c:pt>
                <c:pt idx="63">
                  <c:v>46009</c:v>
                </c:pt>
                <c:pt idx="64">
                  <c:v>46008</c:v>
                </c:pt>
                <c:pt idx="65">
                  <c:v>46007</c:v>
                </c:pt>
                <c:pt idx="66">
                  <c:v>46006</c:v>
                </c:pt>
                <c:pt idx="67">
                  <c:v>46003</c:v>
                </c:pt>
                <c:pt idx="68">
                  <c:v>46002</c:v>
                </c:pt>
                <c:pt idx="69">
                  <c:v>46001</c:v>
                </c:pt>
                <c:pt idx="70">
                  <c:v>46000</c:v>
                </c:pt>
                <c:pt idx="71">
                  <c:v>45999</c:v>
                </c:pt>
                <c:pt idx="72">
                  <c:v>45996</c:v>
                </c:pt>
                <c:pt idx="73">
                  <c:v>45995</c:v>
                </c:pt>
                <c:pt idx="74">
                  <c:v>45994</c:v>
                </c:pt>
                <c:pt idx="75">
                  <c:v>45993</c:v>
                </c:pt>
                <c:pt idx="76">
                  <c:v>45992</c:v>
                </c:pt>
                <c:pt idx="77">
                  <c:v>45989</c:v>
                </c:pt>
                <c:pt idx="78">
                  <c:v>45988</c:v>
                </c:pt>
                <c:pt idx="79">
                  <c:v>45987</c:v>
                </c:pt>
                <c:pt idx="80">
                  <c:v>45986</c:v>
                </c:pt>
                <c:pt idx="81">
                  <c:v>45985</c:v>
                </c:pt>
                <c:pt idx="82">
                  <c:v>45982</c:v>
                </c:pt>
                <c:pt idx="83">
                  <c:v>45981</c:v>
                </c:pt>
                <c:pt idx="84">
                  <c:v>45980</c:v>
                </c:pt>
                <c:pt idx="85">
                  <c:v>45979</c:v>
                </c:pt>
                <c:pt idx="86">
                  <c:v>45978</c:v>
                </c:pt>
                <c:pt idx="87">
                  <c:v>45975</c:v>
                </c:pt>
                <c:pt idx="88">
                  <c:v>45974</c:v>
                </c:pt>
                <c:pt idx="89">
                  <c:v>45973</c:v>
                </c:pt>
                <c:pt idx="90">
                  <c:v>45972</c:v>
                </c:pt>
                <c:pt idx="91">
                  <c:v>45971</c:v>
                </c:pt>
                <c:pt idx="92">
                  <c:v>45968</c:v>
                </c:pt>
                <c:pt idx="93">
                  <c:v>45967</c:v>
                </c:pt>
                <c:pt idx="94">
                  <c:v>45966</c:v>
                </c:pt>
                <c:pt idx="95">
                  <c:v>45965</c:v>
                </c:pt>
                <c:pt idx="96">
                  <c:v>45964</c:v>
                </c:pt>
                <c:pt idx="97">
                  <c:v>45961</c:v>
                </c:pt>
                <c:pt idx="98">
                  <c:v>45960</c:v>
                </c:pt>
                <c:pt idx="99">
                  <c:v>45959</c:v>
                </c:pt>
                <c:pt idx="100">
                  <c:v>45958</c:v>
                </c:pt>
                <c:pt idx="101">
                  <c:v>45957</c:v>
                </c:pt>
                <c:pt idx="102">
                  <c:v>45954</c:v>
                </c:pt>
                <c:pt idx="103">
                  <c:v>45953</c:v>
                </c:pt>
                <c:pt idx="104">
                  <c:v>45952</c:v>
                </c:pt>
                <c:pt idx="105">
                  <c:v>45951</c:v>
                </c:pt>
                <c:pt idx="106">
                  <c:v>45950</c:v>
                </c:pt>
                <c:pt idx="107">
                  <c:v>45947</c:v>
                </c:pt>
                <c:pt idx="108">
                  <c:v>45946</c:v>
                </c:pt>
                <c:pt idx="109">
                  <c:v>45945</c:v>
                </c:pt>
                <c:pt idx="110">
                  <c:v>45944</c:v>
                </c:pt>
                <c:pt idx="111">
                  <c:v>45943</c:v>
                </c:pt>
                <c:pt idx="112">
                  <c:v>45940</c:v>
                </c:pt>
                <c:pt idx="113">
                  <c:v>45939</c:v>
                </c:pt>
                <c:pt idx="114">
                  <c:v>45938</c:v>
                </c:pt>
                <c:pt idx="115">
                  <c:v>45937</c:v>
                </c:pt>
                <c:pt idx="116">
                  <c:v>45936</c:v>
                </c:pt>
                <c:pt idx="117">
                  <c:v>45933</c:v>
                </c:pt>
                <c:pt idx="118">
                  <c:v>45932</c:v>
                </c:pt>
                <c:pt idx="119">
                  <c:v>45931</c:v>
                </c:pt>
                <c:pt idx="120">
                  <c:v>45930</c:v>
                </c:pt>
                <c:pt idx="121">
                  <c:v>45929</c:v>
                </c:pt>
                <c:pt idx="122">
                  <c:v>45926</c:v>
                </c:pt>
                <c:pt idx="123">
                  <c:v>45925</c:v>
                </c:pt>
                <c:pt idx="124">
                  <c:v>45924</c:v>
                </c:pt>
                <c:pt idx="125">
                  <c:v>45923</c:v>
                </c:pt>
                <c:pt idx="126">
                  <c:v>45922</c:v>
                </c:pt>
                <c:pt idx="127">
                  <c:v>45919</c:v>
                </c:pt>
                <c:pt idx="128">
                  <c:v>45918</c:v>
                </c:pt>
                <c:pt idx="129">
                  <c:v>45917</c:v>
                </c:pt>
                <c:pt idx="130">
                  <c:v>45916</c:v>
                </c:pt>
                <c:pt idx="131">
                  <c:v>45915</c:v>
                </c:pt>
                <c:pt idx="132">
                  <c:v>45912</c:v>
                </c:pt>
                <c:pt idx="133">
                  <c:v>45911</c:v>
                </c:pt>
                <c:pt idx="134">
                  <c:v>45910</c:v>
                </c:pt>
                <c:pt idx="135">
                  <c:v>45909</c:v>
                </c:pt>
                <c:pt idx="136">
                  <c:v>45908</c:v>
                </c:pt>
                <c:pt idx="137">
                  <c:v>45905</c:v>
                </c:pt>
                <c:pt idx="138">
                  <c:v>45904</c:v>
                </c:pt>
                <c:pt idx="139">
                  <c:v>45903</c:v>
                </c:pt>
                <c:pt idx="140">
                  <c:v>45902</c:v>
                </c:pt>
                <c:pt idx="141">
                  <c:v>45901</c:v>
                </c:pt>
                <c:pt idx="142">
                  <c:v>45898</c:v>
                </c:pt>
                <c:pt idx="143">
                  <c:v>45897</c:v>
                </c:pt>
                <c:pt idx="144">
                  <c:v>45896</c:v>
                </c:pt>
                <c:pt idx="145">
                  <c:v>45895</c:v>
                </c:pt>
                <c:pt idx="146">
                  <c:v>45894</c:v>
                </c:pt>
                <c:pt idx="147">
                  <c:v>45891</c:v>
                </c:pt>
                <c:pt idx="148">
                  <c:v>45890</c:v>
                </c:pt>
                <c:pt idx="149">
                  <c:v>45889</c:v>
                </c:pt>
                <c:pt idx="150">
                  <c:v>45888</c:v>
                </c:pt>
                <c:pt idx="151">
                  <c:v>45887</c:v>
                </c:pt>
                <c:pt idx="152">
                  <c:v>45884</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45778</c:v>
                </c:pt>
                <c:pt idx="229">
                  <c:v>45777</c:v>
                </c:pt>
                <c:pt idx="230">
                  <c:v>45776</c:v>
                </c:pt>
                <c:pt idx="231">
                  <c:v>45775</c:v>
                </c:pt>
                <c:pt idx="232">
                  <c:v>45772</c:v>
                </c:pt>
                <c:pt idx="233">
                  <c:v>45771</c:v>
                </c:pt>
                <c:pt idx="234">
                  <c:v>45770</c:v>
                </c:pt>
                <c:pt idx="235">
                  <c:v>45769</c:v>
                </c:pt>
                <c:pt idx="236">
                  <c:v>45768</c:v>
                </c:pt>
                <c:pt idx="237">
                  <c:v>45765</c:v>
                </c:pt>
                <c:pt idx="238">
                  <c:v>45764</c:v>
                </c:pt>
                <c:pt idx="239">
                  <c:v>45763</c:v>
                </c:pt>
                <c:pt idx="240">
                  <c:v>45762</c:v>
                </c:pt>
                <c:pt idx="241">
                  <c:v>45761</c:v>
                </c:pt>
                <c:pt idx="242">
                  <c:v>45758</c:v>
                </c:pt>
                <c:pt idx="243">
                  <c:v>45757</c:v>
                </c:pt>
                <c:pt idx="244">
                  <c:v>45756</c:v>
                </c:pt>
                <c:pt idx="245">
                  <c:v>45755</c:v>
                </c:pt>
                <c:pt idx="246">
                  <c:v>45754</c:v>
                </c:pt>
                <c:pt idx="247">
                  <c:v>45751</c:v>
                </c:pt>
                <c:pt idx="248">
                  <c:v>45750</c:v>
                </c:pt>
                <c:pt idx="249">
                  <c:v>45749</c:v>
                </c:pt>
                <c:pt idx="250">
                  <c:v>45748</c:v>
                </c:pt>
                <c:pt idx="251">
                  <c:v>45747</c:v>
                </c:pt>
                <c:pt idx="252">
                  <c:v>45744</c:v>
                </c:pt>
                <c:pt idx="253">
                  <c:v>45743</c:v>
                </c:pt>
                <c:pt idx="254">
                  <c:v>45742</c:v>
                </c:pt>
                <c:pt idx="255">
                  <c:v>45741</c:v>
                </c:pt>
                <c:pt idx="256">
                  <c:v>45740</c:v>
                </c:pt>
                <c:pt idx="257">
                  <c:v>45737</c:v>
                </c:pt>
                <c:pt idx="258">
                  <c:v>45736</c:v>
                </c:pt>
                <c:pt idx="259">
                  <c:v>45735</c:v>
                </c:pt>
                <c:pt idx="260">
                  <c:v>45734</c:v>
                </c:pt>
                <c:pt idx="261">
                  <c:v>45733</c:v>
                </c:pt>
                <c:pt idx="262">
                  <c:v>45730</c:v>
                </c:pt>
                <c:pt idx="263">
                  <c:v>45729</c:v>
                </c:pt>
                <c:pt idx="264">
                  <c:v>45728</c:v>
                </c:pt>
                <c:pt idx="265">
                  <c:v>45727</c:v>
                </c:pt>
                <c:pt idx="266">
                  <c:v>45726</c:v>
                </c:pt>
                <c:pt idx="267">
                  <c:v>45723</c:v>
                </c:pt>
                <c:pt idx="268">
                  <c:v>45722</c:v>
                </c:pt>
                <c:pt idx="269">
                  <c:v>45721</c:v>
                </c:pt>
                <c:pt idx="270">
                  <c:v>45720</c:v>
                </c:pt>
                <c:pt idx="271">
                  <c:v>45719</c:v>
                </c:pt>
                <c:pt idx="272">
                  <c:v>45716</c:v>
                </c:pt>
                <c:pt idx="273">
                  <c:v>45715</c:v>
                </c:pt>
                <c:pt idx="274">
                  <c:v>45714</c:v>
                </c:pt>
                <c:pt idx="275">
                  <c:v>45713</c:v>
                </c:pt>
                <c:pt idx="276">
                  <c:v>45712</c:v>
                </c:pt>
                <c:pt idx="277">
                  <c:v>45709</c:v>
                </c:pt>
                <c:pt idx="278">
                  <c:v>45708</c:v>
                </c:pt>
                <c:pt idx="279">
                  <c:v>45707</c:v>
                </c:pt>
                <c:pt idx="280">
                  <c:v>45706</c:v>
                </c:pt>
                <c:pt idx="281">
                  <c:v>45705</c:v>
                </c:pt>
                <c:pt idx="282">
                  <c:v>45702</c:v>
                </c:pt>
                <c:pt idx="283">
                  <c:v>45701</c:v>
                </c:pt>
                <c:pt idx="284">
                  <c:v>45700</c:v>
                </c:pt>
                <c:pt idx="285">
                  <c:v>45699</c:v>
                </c:pt>
                <c:pt idx="286">
                  <c:v>45698</c:v>
                </c:pt>
                <c:pt idx="287">
                  <c:v>45695</c:v>
                </c:pt>
                <c:pt idx="288">
                  <c:v>45694</c:v>
                </c:pt>
                <c:pt idx="289">
                  <c:v>45693</c:v>
                </c:pt>
                <c:pt idx="290">
                  <c:v>45692</c:v>
                </c:pt>
                <c:pt idx="291">
                  <c:v>45691</c:v>
                </c:pt>
                <c:pt idx="292">
                  <c:v>45688</c:v>
                </c:pt>
                <c:pt idx="293">
                  <c:v>45687</c:v>
                </c:pt>
                <c:pt idx="294">
                  <c:v>45686</c:v>
                </c:pt>
                <c:pt idx="295">
                  <c:v>45685</c:v>
                </c:pt>
                <c:pt idx="296">
                  <c:v>45684</c:v>
                </c:pt>
                <c:pt idx="297">
                  <c:v>45681</c:v>
                </c:pt>
                <c:pt idx="298">
                  <c:v>45680</c:v>
                </c:pt>
                <c:pt idx="299">
                  <c:v>45679</c:v>
                </c:pt>
                <c:pt idx="300">
                  <c:v>45678</c:v>
                </c:pt>
                <c:pt idx="301">
                  <c:v>45677</c:v>
                </c:pt>
                <c:pt idx="302">
                  <c:v>45674</c:v>
                </c:pt>
                <c:pt idx="303">
                  <c:v>45673</c:v>
                </c:pt>
                <c:pt idx="304">
                  <c:v>45672</c:v>
                </c:pt>
                <c:pt idx="305">
                  <c:v>45671</c:v>
                </c:pt>
                <c:pt idx="306">
                  <c:v>45670</c:v>
                </c:pt>
                <c:pt idx="307">
                  <c:v>45667</c:v>
                </c:pt>
                <c:pt idx="308">
                  <c:v>45666</c:v>
                </c:pt>
                <c:pt idx="309">
                  <c:v>45665</c:v>
                </c:pt>
                <c:pt idx="310">
                  <c:v>45664</c:v>
                </c:pt>
                <c:pt idx="311">
                  <c:v>45663</c:v>
                </c:pt>
                <c:pt idx="312">
                  <c:v>45660</c:v>
                </c:pt>
                <c:pt idx="313">
                  <c:v>45659</c:v>
                </c:pt>
                <c:pt idx="314">
                  <c:v>45658</c:v>
                </c:pt>
                <c:pt idx="315">
                  <c:v>45657</c:v>
                </c:pt>
                <c:pt idx="316">
                  <c:v>45656</c:v>
                </c:pt>
                <c:pt idx="317">
                  <c:v>45653</c:v>
                </c:pt>
                <c:pt idx="318">
                  <c:v>45652</c:v>
                </c:pt>
                <c:pt idx="319">
                  <c:v>45651</c:v>
                </c:pt>
                <c:pt idx="320">
                  <c:v>45650</c:v>
                </c:pt>
                <c:pt idx="321">
                  <c:v>45649</c:v>
                </c:pt>
                <c:pt idx="322">
                  <c:v>45646</c:v>
                </c:pt>
                <c:pt idx="323">
                  <c:v>45645</c:v>
                </c:pt>
                <c:pt idx="324">
                  <c:v>45644</c:v>
                </c:pt>
                <c:pt idx="325">
                  <c:v>45643</c:v>
                </c:pt>
                <c:pt idx="326">
                  <c:v>45642</c:v>
                </c:pt>
                <c:pt idx="327">
                  <c:v>45639</c:v>
                </c:pt>
                <c:pt idx="328">
                  <c:v>45638</c:v>
                </c:pt>
                <c:pt idx="329">
                  <c:v>45637</c:v>
                </c:pt>
                <c:pt idx="330">
                  <c:v>45636</c:v>
                </c:pt>
                <c:pt idx="331">
                  <c:v>45635</c:v>
                </c:pt>
                <c:pt idx="332">
                  <c:v>45632</c:v>
                </c:pt>
                <c:pt idx="333">
                  <c:v>45631</c:v>
                </c:pt>
                <c:pt idx="334">
                  <c:v>45630</c:v>
                </c:pt>
                <c:pt idx="335">
                  <c:v>45629</c:v>
                </c:pt>
                <c:pt idx="336">
                  <c:v>45628</c:v>
                </c:pt>
                <c:pt idx="337">
                  <c:v>45625</c:v>
                </c:pt>
                <c:pt idx="338">
                  <c:v>45624</c:v>
                </c:pt>
                <c:pt idx="339">
                  <c:v>45623</c:v>
                </c:pt>
                <c:pt idx="340">
                  <c:v>45622</c:v>
                </c:pt>
                <c:pt idx="341">
                  <c:v>45621</c:v>
                </c:pt>
                <c:pt idx="342">
                  <c:v>45618</c:v>
                </c:pt>
                <c:pt idx="343">
                  <c:v>45617</c:v>
                </c:pt>
                <c:pt idx="344">
                  <c:v>45616</c:v>
                </c:pt>
                <c:pt idx="345">
                  <c:v>45615</c:v>
                </c:pt>
                <c:pt idx="346">
                  <c:v>45614</c:v>
                </c:pt>
                <c:pt idx="347">
                  <c:v>45611</c:v>
                </c:pt>
                <c:pt idx="348">
                  <c:v>45610</c:v>
                </c:pt>
                <c:pt idx="349">
                  <c:v>45609</c:v>
                </c:pt>
                <c:pt idx="350">
                  <c:v>45608</c:v>
                </c:pt>
                <c:pt idx="351">
                  <c:v>45607</c:v>
                </c:pt>
                <c:pt idx="352">
                  <c:v>45604</c:v>
                </c:pt>
                <c:pt idx="353">
                  <c:v>45603</c:v>
                </c:pt>
                <c:pt idx="354">
                  <c:v>45602</c:v>
                </c:pt>
                <c:pt idx="355">
                  <c:v>45601</c:v>
                </c:pt>
                <c:pt idx="356">
                  <c:v>45600</c:v>
                </c:pt>
                <c:pt idx="357">
                  <c:v>45597</c:v>
                </c:pt>
                <c:pt idx="358">
                  <c:v>45596</c:v>
                </c:pt>
                <c:pt idx="359">
                  <c:v>45595</c:v>
                </c:pt>
                <c:pt idx="360">
                  <c:v>45594</c:v>
                </c:pt>
                <c:pt idx="361">
                  <c:v>45593</c:v>
                </c:pt>
                <c:pt idx="362">
                  <c:v>45590</c:v>
                </c:pt>
                <c:pt idx="363">
                  <c:v>45589</c:v>
                </c:pt>
                <c:pt idx="364">
                  <c:v>45588</c:v>
                </c:pt>
                <c:pt idx="365">
                  <c:v>45587</c:v>
                </c:pt>
                <c:pt idx="366">
                  <c:v>45586</c:v>
                </c:pt>
                <c:pt idx="367">
                  <c:v>45583</c:v>
                </c:pt>
                <c:pt idx="368">
                  <c:v>45582</c:v>
                </c:pt>
                <c:pt idx="369">
                  <c:v>45581</c:v>
                </c:pt>
                <c:pt idx="370">
                  <c:v>45580</c:v>
                </c:pt>
                <c:pt idx="371">
                  <c:v>45579</c:v>
                </c:pt>
                <c:pt idx="372">
                  <c:v>45576</c:v>
                </c:pt>
                <c:pt idx="373">
                  <c:v>45575</c:v>
                </c:pt>
                <c:pt idx="374">
                  <c:v>45574</c:v>
                </c:pt>
                <c:pt idx="375">
                  <c:v>45573</c:v>
                </c:pt>
                <c:pt idx="376">
                  <c:v>45572</c:v>
                </c:pt>
                <c:pt idx="377">
                  <c:v>45569</c:v>
                </c:pt>
                <c:pt idx="378">
                  <c:v>45568</c:v>
                </c:pt>
                <c:pt idx="379">
                  <c:v>45567</c:v>
                </c:pt>
                <c:pt idx="380">
                  <c:v>45566</c:v>
                </c:pt>
                <c:pt idx="381">
                  <c:v>45565</c:v>
                </c:pt>
                <c:pt idx="382">
                  <c:v>45562</c:v>
                </c:pt>
                <c:pt idx="383">
                  <c:v>45561</c:v>
                </c:pt>
                <c:pt idx="384">
                  <c:v>45560</c:v>
                </c:pt>
                <c:pt idx="385">
                  <c:v>45559</c:v>
                </c:pt>
                <c:pt idx="386">
                  <c:v>45558</c:v>
                </c:pt>
                <c:pt idx="387">
                  <c:v>45555</c:v>
                </c:pt>
                <c:pt idx="388">
                  <c:v>45554</c:v>
                </c:pt>
                <c:pt idx="389">
                  <c:v>45553</c:v>
                </c:pt>
                <c:pt idx="390">
                  <c:v>45552</c:v>
                </c:pt>
                <c:pt idx="391">
                  <c:v>45551</c:v>
                </c:pt>
                <c:pt idx="392">
                  <c:v>45548</c:v>
                </c:pt>
                <c:pt idx="393">
                  <c:v>45547</c:v>
                </c:pt>
                <c:pt idx="394">
                  <c:v>45546</c:v>
                </c:pt>
                <c:pt idx="395">
                  <c:v>45545</c:v>
                </c:pt>
                <c:pt idx="396">
                  <c:v>45544</c:v>
                </c:pt>
                <c:pt idx="397">
                  <c:v>45541</c:v>
                </c:pt>
                <c:pt idx="398">
                  <c:v>45540</c:v>
                </c:pt>
                <c:pt idx="399">
                  <c:v>45539</c:v>
                </c:pt>
                <c:pt idx="400">
                  <c:v>45538</c:v>
                </c:pt>
                <c:pt idx="401">
                  <c:v>45537</c:v>
                </c:pt>
                <c:pt idx="402">
                  <c:v>45534</c:v>
                </c:pt>
                <c:pt idx="403">
                  <c:v>45533</c:v>
                </c:pt>
                <c:pt idx="404">
                  <c:v>45532</c:v>
                </c:pt>
                <c:pt idx="405">
                  <c:v>45531</c:v>
                </c:pt>
                <c:pt idx="406">
                  <c:v>45530</c:v>
                </c:pt>
                <c:pt idx="407">
                  <c:v>45527</c:v>
                </c:pt>
                <c:pt idx="408">
                  <c:v>45526</c:v>
                </c:pt>
                <c:pt idx="409">
                  <c:v>45525</c:v>
                </c:pt>
                <c:pt idx="410">
                  <c:v>45524</c:v>
                </c:pt>
                <c:pt idx="411">
                  <c:v>45523</c:v>
                </c:pt>
                <c:pt idx="412">
                  <c:v>45520</c:v>
                </c:pt>
                <c:pt idx="413">
                  <c:v>45519</c:v>
                </c:pt>
                <c:pt idx="414">
                  <c:v>45518</c:v>
                </c:pt>
                <c:pt idx="415">
                  <c:v>45517</c:v>
                </c:pt>
                <c:pt idx="416">
                  <c:v>45516</c:v>
                </c:pt>
                <c:pt idx="417">
                  <c:v>45513</c:v>
                </c:pt>
                <c:pt idx="418">
                  <c:v>45512</c:v>
                </c:pt>
                <c:pt idx="419">
                  <c:v>45511</c:v>
                </c:pt>
                <c:pt idx="420">
                  <c:v>45510</c:v>
                </c:pt>
                <c:pt idx="421">
                  <c:v>45509</c:v>
                </c:pt>
                <c:pt idx="422">
                  <c:v>45506</c:v>
                </c:pt>
                <c:pt idx="423">
                  <c:v>45505</c:v>
                </c:pt>
                <c:pt idx="424">
                  <c:v>45504</c:v>
                </c:pt>
                <c:pt idx="425">
                  <c:v>45503</c:v>
                </c:pt>
                <c:pt idx="426">
                  <c:v>45502</c:v>
                </c:pt>
                <c:pt idx="427">
                  <c:v>45499</c:v>
                </c:pt>
                <c:pt idx="428">
                  <c:v>45498</c:v>
                </c:pt>
                <c:pt idx="429">
                  <c:v>45497</c:v>
                </c:pt>
                <c:pt idx="430">
                  <c:v>45496</c:v>
                </c:pt>
                <c:pt idx="431">
                  <c:v>45495</c:v>
                </c:pt>
                <c:pt idx="432">
                  <c:v>45492</c:v>
                </c:pt>
                <c:pt idx="433">
                  <c:v>45491</c:v>
                </c:pt>
                <c:pt idx="434">
                  <c:v>45490</c:v>
                </c:pt>
                <c:pt idx="435">
                  <c:v>45489</c:v>
                </c:pt>
                <c:pt idx="436">
                  <c:v>45488</c:v>
                </c:pt>
                <c:pt idx="437">
                  <c:v>45485</c:v>
                </c:pt>
                <c:pt idx="438">
                  <c:v>45484</c:v>
                </c:pt>
                <c:pt idx="439">
                  <c:v>45483</c:v>
                </c:pt>
                <c:pt idx="440">
                  <c:v>45482</c:v>
                </c:pt>
                <c:pt idx="441">
                  <c:v>45481</c:v>
                </c:pt>
                <c:pt idx="442">
                  <c:v>45478</c:v>
                </c:pt>
                <c:pt idx="443">
                  <c:v>45477</c:v>
                </c:pt>
                <c:pt idx="444">
                  <c:v>45476</c:v>
                </c:pt>
                <c:pt idx="445">
                  <c:v>45475</c:v>
                </c:pt>
                <c:pt idx="446">
                  <c:v>45474</c:v>
                </c:pt>
                <c:pt idx="447">
                  <c:v>45471</c:v>
                </c:pt>
                <c:pt idx="448">
                  <c:v>45470</c:v>
                </c:pt>
                <c:pt idx="449">
                  <c:v>45469</c:v>
                </c:pt>
                <c:pt idx="450">
                  <c:v>45468</c:v>
                </c:pt>
                <c:pt idx="451">
                  <c:v>45467</c:v>
                </c:pt>
                <c:pt idx="452">
                  <c:v>45464</c:v>
                </c:pt>
                <c:pt idx="453">
                  <c:v>45463</c:v>
                </c:pt>
                <c:pt idx="454">
                  <c:v>45462</c:v>
                </c:pt>
                <c:pt idx="455">
                  <c:v>45461</c:v>
                </c:pt>
                <c:pt idx="456">
                  <c:v>45460</c:v>
                </c:pt>
                <c:pt idx="457">
                  <c:v>45457</c:v>
                </c:pt>
                <c:pt idx="458">
                  <c:v>45456</c:v>
                </c:pt>
                <c:pt idx="459">
                  <c:v>45455</c:v>
                </c:pt>
                <c:pt idx="460">
                  <c:v>45454</c:v>
                </c:pt>
                <c:pt idx="461">
                  <c:v>45453</c:v>
                </c:pt>
                <c:pt idx="462">
                  <c:v>45450</c:v>
                </c:pt>
                <c:pt idx="463">
                  <c:v>45449</c:v>
                </c:pt>
                <c:pt idx="464">
                  <c:v>45448</c:v>
                </c:pt>
                <c:pt idx="465">
                  <c:v>45447</c:v>
                </c:pt>
                <c:pt idx="466">
                  <c:v>45446</c:v>
                </c:pt>
                <c:pt idx="467">
                  <c:v>45443</c:v>
                </c:pt>
                <c:pt idx="468">
                  <c:v>45442</c:v>
                </c:pt>
                <c:pt idx="469">
                  <c:v>45441</c:v>
                </c:pt>
                <c:pt idx="470">
                  <c:v>45440</c:v>
                </c:pt>
                <c:pt idx="471">
                  <c:v>45439</c:v>
                </c:pt>
                <c:pt idx="472">
                  <c:v>45436</c:v>
                </c:pt>
                <c:pt idx="473">
                  <c:v>45435</c:v>
                </c:pt>
                <c:pt idx="474">
                  <c:v>45434</c:v>
                </c:pt>
                <c:pt idx="475">
                  <c:v>45433</c:v>
                </c:pt>
                <c:pt idx="476">
                  <c:v>45432</c:v>
                </c:pt>
                <c:pt idx="477">
                  <c:v>45429</c:v>
                </c:pt>
                <c:pt idx="478">
                  <c:v>45428</c:v>
                </c:pt>
                <c:pt idx="479">
                  <c:v>45427</c:v>
                </c:pt>
                <c:pt idx="480">
                  <c:v>45426</c:v>
                </c:pt>
                <c:pt idx="481">
                  <c:v>45425</c:v>
                </c:pt>
                <c:pt idx="482">
                  <c:v>45422</c:v>
                </c:pt>
                <c:pt idx="483">
                  <c:v>45421</c:v>
                </c:pt>
                <c:pt idx="484">
                  <c:v>45420</c:v>
                </c:pt>
                <c:pt idx="485">
                  <c:v>45419</c:v>
                </c:pt>
                <c:pt idx="486">
                  <c:v>45418</c:v>
                </c:pt>
                <c:pt idx="487">
                  <c:v>45415</c:v>
                </c:pt>
                <c:pt idx="488">
                  <c:v>45414</c:v>
                </c:pt>
                <c:pt idx="489">
                  <c:v>45413</c:v>
                </c:pt>
                <c:pt idx="490">
                  <c:v>45412</c:v>
                </c:pt>
                <c:pt idx="491">
                  <c:v>45411</c:v>
                </c:pt>
                <c:pt idx="492">
                  <c:v>45408</c:v>
                </c:pt>
                <c:pt idx="493">
                  <c:v>45407</c:v>
                </c:pt>
                <c:pt idx="494">
                  <c:v>45406</c:v>
                </c:pt>
                <c:pt idx="495">
                  <c:v>45405</c:v>
                </c:pt>
                <c:pt idx="496">
                  <c:v>45404</c:v>
                </c:pt>
                <c:pt idx="497">
                  <c:v>45401</c:v>
                </c:pt>
                <c:pt idx="498">
                  <c:v>45400</c:v>
                </c:pt>
                <c:pt idx="499">
                  <c:v>45399</c:v>
                </c:pt>
                <c:pt idx="500">
                  <c:v>45398</c:v>
                </c:pt>
                <c:pt idx="501">
                  <c:v>45397</c:v>
                </c:pt>
                <c:pt idx="502">
                  <c:v>45394</c:v>
                </c:pt>
                <c:pt idx="503">
                  <c:v>45393</c:v>
                </c:pt>
                <c:pt idx="504">
                  <c:v>45392</c:v>
                </c:pt>
                <c:pt idx="505">
                  <c:v>45391</c:v>
                </c:pt>
                <c:pt idx="506">
                  <c:v>45390</c:v>
                </c:pt>
                <c:pt idx="507">
                  <c:v>45387</c:v>
                </c:pt>
                <c:pt idx="508">
                  <c:v>45386</c:v>
                </c:pt>
                <c:pt idx="509">
                  <c:v>45385</c:v>
                </c:pt>
                <c:pt idx="510">
                  <c:v>45384</c:v>
                </c:pt>
                <c:pt idx="511">
                  <c:v>45383</c:v>
                </c:pt>
                <c:pt idx="512">
                  <c:v>45380</c:v>
                </c:pt>
                <c:pt idx="513">
                  <c:v>45379</c:v>
                </c:pt>
                <c:pt idx="514">
                  <c:v>45378</c:v>
                </c:pt>
                <c:pt idx="515">
                  <c:v>45377</c:v>
                </c:pt>
                <c:pt idx="516">
                  <c:v>45376</c:v>
                </c:pt>
                <c:pt idx="517">
                  <c:v>45373</c:v>
                </c:pt>
                <c:pt idx="518">
                  <c:v>45372</c:v>
                </c:pt>
                <c:pt idx="519">
                  <c:v>45371</c:v>
                </c:pt>
                <c:pt idx="520">
                  <c:v>45370</c:v>
                </c:pt>
                <c:pt idx="521">
                  <c:v>45369</c:v>
                </c:pt>
                <c:pt idx="522">
                  <c:v>45366</c:v>
                </c:pt>
                <c:pt idx="523">
                  <c:v>45365</c:v>
                </c:pt>
                <c:pt idx="524">
                  <c:v>45364</c:v>
                </c:pt>
                <c:pt idx="525">
                  <c:v>45363</c:v>
                </c:pt>
                <c:pt idx="526">
                  <c:v>45362</c:v>
                </c:pt>
                <c:pt idx="527">
                  <c:v>45359</c:v>
                </c:pt>
                <c:pt idx="528">
                  <c:v>45358</c:v>
                </c:pt>
                <c:pt idx="529">
                  <c:v>45357</c:v>
                </c:pt>
                <c:pt idx="530">
                  <c:v>45356</c:v>
                </c:pt>
                <c:pt idx="531">
                  <c:v>45355</c:v>
                </c:pt>
                <c:pt idx="532">
                  <c:v>45352</c:v>
                </c:pt>
                <c:pt idx="533">
                  <c:v>45351</c:v>
                </c:pt>
                <c:pt idx="534">
                  <c:v>45350</c:v>
                </c:pt>
                <c:pt idx="535">
                  <c:v>45349</c:v>
                </c:pt>
                <c:pt idx="536">
                  <c:v>45348</c:v>
                </c:pt>
                <c:pt idx="537">
                  <c:v>45345</c:v>
                </c:pt>
                <c:pt idx="538">
                  <c:v>45344</c:v>
                </c:pt>
                <c:pt idx="539">
                  <c:v>45343</c:v>
                </c:pt>
                <c:pt idx="540">
                  <c:v>45342</c:v>
                </c:pt>
                <c:pt idx="541">
                  <c:v>45341</c:v>
                </c:pt>
                <c:pt idx="542">
                  <c:v>45338</c:v>
                </c:pt>
                <c:pt idx="543">
                  <c:v>45337</c:v>
                </c:pt>
                <c:pt idx="544">
                  <c:v>45336</c:v>
                </c:pt>
                <c:pt idx="545">
                  <c:v>45335</c:v>
                </c:pt>
                <c:pt idx="546">
                  <c:v>45334</c:v>
                </c:pt>
                <c:pt idx="547">
                  <c:v>45331</c:v>
                </c:pt>
                <c:pt idx="548">
                  <c:v>45330</c:v>
                </c:pt>
                <c:pt idx="549">
                  <c:v>45329</c:v>
                </c:pt>
                <c:pt idx="550">
                  <c:v>45328</c:v>
                </c:pt>
                <c:pt idx="551">
                  <c:v>45327</c:v>
                </c:pt>
                <c:pt idx="552">
                  <c:v>45324</c:v>
                </c:pt>
                <c:pt idx="553">
                  <c:v>45323</c:v>
                </c:pt>
                <c:pt idx="554">
                  <c:v>45322</c:v>
                </c:pt>
                <c:pt idx="555">
                  <c:v>45321</c:v>
                </c:pt>
                <c:pt idx="556">
                  <c:v>45320</c:v>
                </c:pt>
                <c:pt idx="557">
                  <c:v>45317</c:v>
                </c:pt>
                <c:pt idx="558">
                  <c:v>45316</c:v>
                </c:pt>
                <c:pt idx="559">
                  <c:v>45315</c:v>
                </c:pt>
                <c:pt idx="560">
                  <c:v>45314</c:v>
                </c:pt>
                <c:pt idx="561">
                  <c:v>45313</c:v>
                </c:pt>
                <c:pt idx="562">
                  <c:v>45310</c:v>
                </c:pt>
                <c:pt idx="563">
                  <c:v>45309</c:v>
                </c:pt>
                <c:pt idx="564">
                  <c:v>45308</c:v>
                </c:pt>
                <c:pt idx="565">
                  <c:v>45307</c:v>
                </c:pt>
                <c:pt idx="566">
                  <c:v>45306</c:v>
                </c:pt>
                <c:pt idx="567">
                  <c:v>45303</c:v>
                </c:pt>
                <c:pt idx="568">
                  <c:v>45302</c:v>
                </c:pt>
                <c:pt idx="569">
                  <c:v>45301</c:v>
                </c:pt>
                <c:pt idx="570">
                  <c:v>45300</c:v>
                </c:pt>
                <c:pt idx="571">
                  <c:v>45299</c:v>
                </c:pt>
                <c:pt idx="572">
                  <c:v>45296</c:v>
                </c:pt>
                <c:pt idx="573">
                  <c:v>45295</c:v>
                </c:pt>
                <c:pt idx="574">
                  <c:v>45294</c:v>
                </c:pt>
                <c:pt idx="575">
                  <c:v>45293</c:v>
                </c:pt>
                <c:pt idx="576">
                  <c:v>45292</c:v>
                </c:pt>
                <c:pt idx="577">
                  <c:v>45289</c:v>
                </c:pt>
                <c:pt idx="578">
                  <c:v>45288</c:v>
                </c:pt>
                <c:pt idx="579">
                  <c:v>45287</c:v>
                </c:pt>
                <c:pt idx="580">
                  <c:v>45286</c:v>
                </c:pt>
                <c:pt idx="581">
                  <c:v>45285</c:v>
                </c:pt>
                <c:pt idx="582">
                  <c:v>45282</c:v>
                </c:pt>
                <c:pt idx="583">
                  <c:v>45281</c:v>
                </c:pt>
                <c:pt idx="584">
                  <c:v>45280</c:v>
                </c:pt>
                <c:pt idx="585">
                  <c:v>45279</c:v>
                </c:pt>
                <c:pt idx="586">
                  <c:v>45278</c:v>
                </c:pt>
                <c:pt idx="587">
                  <c:v>45275</c:v>
                </c:pt>
                <c:pt idx="588">
                  <c:v>45274</c:v>
                </c:pt>
                <c:pt idx="589">
                  <c:v>45273</c:v>
                </c:pt>
                <c:pt idx="590">
                  <c:v>45272</c:v>
                </c:pt>
                <c:pt idx="591">
                  <c:v>45271</c:v>
                </c:pt>
                <c:pt idx="592">
                  <c:v>45268</c:v>
                </c:pt>
                <c:pt idx="593">
                  <c:v>45267</c:v>
                </c:pt>
                <c:pt idx="594">
                  <c:v>45266</c:v>
                </c:pt>
                <c:pt idx="595">
                  <c:v>45265</c:v>
                </c:pt>
                <c:pt idx="596">
                  <c:v>45264</c:v>
                </c:pt>
                <c:pt idx="597">
                  <c:v>45261</c:v>
                </c:pt>
                <c:pt idx="598">
                  <c:v>45260</c:v>
                </c:pt>
                <c:pt idx="599">
                  <c:v>45259</c:v>
                </c:pt>
                <c:pt idx="600">
                  <c:v>45258</c:v>
                </c:pt>
                <c:pt idx="601">
                  <c:v>45257</c:v>
                </c:pt>
                <c:pt idx="602">
                  <c:v>45254</c:v>
                </c:pt>
                <c:pt idx="603">
                  <c:v>45253</c:v>
                </c:pt>
                <c:pt idx="604">
                  <c:v>45252</c:v>
                </c:pt>
                <c:pt idx="605">
                  <c:v>45251</c:v>
                </c:pt>
                <c:pt idx="606">
                  <c:v>45250</c:v>
                </c:pt>
                <c:pt idx="607">
                  <c:v>45247</c:v>
                </c:pt>
                <c:pt idx="608">
                  <c:v>45246</c:v>
                </c:pt>
                <c:pt idx="609">
                  <c:v>45245</c:v>
                </c:pt>
                <c:pt idx="610">
                  <c:v>45244</c:v>
                </c:pt>
                <c:pt idx="611">
                  <c:v>45243</c:v>
                </c:pt>
                <c:pt idx="612">
                  <c:v>45240</c:v>
                </c:pt>
                <c:pt idx="613">
                  <c:v>45239</c:v>
                </c:pt>
                <c:pt idx="614">
                  <c:v>45238</c:v>
                </c:pt>
                <c:pt idx="615">
                  <c:v>45237</c:v>
                </c:pt>
                <c:pt idx="616">
                  <c:v>45236</c:v>
                </c:pt>
                <c:pt idx="617">
                  <c:v>45233</c:v>
                </c:pt>
                <c:pt idx="618">
                  <c:v>45232</c:v>
                </c:pt>
                <c:pt idx="619">
                  <c:v>45231</c:v>
                </c:pt>
                <c:pt idx="620">
                  <c:v>45230</c:v>
                </c:pt>
                <c:pt idx="621">
                  <c:v>45229</c:v>
                </c:pt>
                <c:pt idx="622">
                  <c:v>45226</c:v>
                </c:pt>
                <c:pt idx="623">
                  <c:v>45225</c:v>
                </c:pt>
                <c:pt idx="624">
                  <c:v>45224</c:v>
                </c:pt>
                <c:pt idx="625">
                  <c:v>45223</c:v>
                </c:pt>
                <c:pt idx="626">
                  <c:v>45222</c:v>
                </c:pt>
                <c:pt idx="627">
                  <c:v>45219</c:v>
                </c:pt>
                <c:pt idx="628">
                  <c:v>45218</c:v>
                </c:pt>
                <c:pt idx="629">
                  <c:v>45217</c:v>
                </c:pt>
                <c:pt idx="630">
                  <c:v>45216</c:v>
                </c:pt>
                <c:pt idx="631">
                  <c:v>45215</c:v>
                </c:pt>
                <c:pt idx="632">
                  <c:v>45212</c:v>
                </c:pt>
                <c:pt idx="633">
                  <c:v>45211</c:v>
                </c:pt>
                <c:pt idx="634">
                  <c:v>45210</c:v>
                </c:pt>
                <c:pt idx="635">
                  <c:v>45209</c:v>
                </c:pt>
                <c:pt idx="636">
                  <c:v>45208</c:v>
                </c:pt>
                <c:pt idx="637">
                  <c:v>45205</c:v>
                </c:pt>
                <c:pt idx="638">
                  <c:v>45204</c:v>
                </c:pt>
                <c:pt idx="639">
                  <c:v>45203</c:v>
                </c:pt>
                <c:pt idx="640">
                  <c:v>45202</c:v>
                </c:pt>
                <c:pt idx="641">
                  <c:v>45201</c:v>
                </c:pt>
                <c:pt idx="642">
                  <c:v>45198</c:v>
                </c:pt>
                <c:pt idx="643">
                  <c:v>45197</c:v>
                </c:pt>
                <c:pt idx="644">
                  <c:v>45196</c:v>
                </c:pt>
                <c:pt idx="645">
                  <c:v>45195</c:v>
                </c:pt>
                <c:pt idx="646">
                  <c:v>45194</c:v>
                </c:pt>
                <c:pt idx="647">
                  <c:v>45191</c:v>
                </c:pt>
                <c:pt idx="648">
                  <c:v>45190</c:v>
                </c:pt>
                <c:pt idx="649">
                  <c:v>45189</c:v>
                </c:pt>
                <c:pt idx="650">
                  <c:v>45188</c:v>
                </c:pt>
                <c:pt idx="651">
                  <c:v>45187</c:v>
                </c:pt>
                <c:pt idx="652">
                  <c:v>45184</c:v>
                </c:pt>
                <c:pt idx="653">
                  <c:v>45183</c:v>
                </c:pt>
                <c:pt idx="654">
                  <c:v>45182</c:v>
                </c:pt>
                <c:pt idx="655">
                  <c:v>45181</c:v>
                </c:pt>
                <c:pt idx="656">
                  <c:v>45180</c:v>
                </c:pt>
                <c:pt idx="657">
                  <c:v>45177</c:v>
                </c:pt>
                <c:pt idx="658">
                  <c:v>45176</c:v>
                </c:pt>
                <c:pt idx="659">
                  <c:v>45175</c:v>
                </c:pt>
                <c:pt idx="660">
                  <c:v>45174</c:v>
                </c:pt>
                <c:pt idx="661">
                  <c:v>45173</c:v>
                </c:pt>
                <c:pt idx="662">
                  <c:v>45170</c:v>
                </c:pt>
                <c:pt idx="663">
                  <c:v>45169</c:v>
                </c:pt>
                <c:pt idx="664">
                  <c:v>45168</c:v>
                </c:pt>
                <c:pt idx="665">
                  <c:v>45167</c:v>
                </c:pt>
                <c:pt idx="666">
                  <c:v>45166</c:v>
                </c:pt>
                <c:pt idx="667">
                  <c:v>45163</c:v>
                </c:pt>
                <c:pt idx="668">
                  <c:v>45162</c:v>
                </c:pt>
                <c:pt idx="669">
                  <c:v>45161</c:v>
                </c:pt>
                <c:pt idx="670">
                  <c:v>45160</c:v>
                </c:pt>
                <c:pt idx="671">
                  <c:v>45159</c:v>
                </c:pt>
                <c:pt idx="672">
                  <c:v>45156</c:v>
                </c:pt>
                <c:pt idx="673">
                  <c:v>45155</c:v>
                </c:pt>
                <c:pt idx="674">
                  <c:v>45154</c:v>
                </c:pt>
                <c:pt idx="675">
                  <c:v>45153</c:v>
                </c:pt>
                <c:pt idx="676">
                  <c:v>45152</c:v>
                </c:pt>
                <c:pt idx="677">
                  <c:v>45149</c:v>
                </c:pt>
                <c:pt idx="678">
                  <c:v>45148</c:v>
                </c:pt>
                <c:pt idx="679">
                  <c:v>45147</c:v>
                </c:pt>
                <c:pt idx="680">
                  <c:v>45146</c:v>
                </c:pt>
                <c:pt idx="681">
                  <c:v>45145</c:v>
                </c:pt>
                <c:pt idx="682">
                  <c:v>45142</c:v>
                </c:pt>
                <c:pt idx="683">
                  <c:v>45141</c:v>
                </c:pt>
                <c:pt idx="684">
                  <c:v>45140</c:v>
                </c:pt>
                <c:pt idx="685">
                  <c:v>45139</c:v>
                </c:pt>
                <c:pt idx="686">
                  <c:v>45138</c:v>
                </c:pt>
                <c:pt idx="687">
                  <c:v>45135</c:v>
                </c:pt>
                <c:pt idx="688">
                  <c:v>45134</c:v>
                </c:pt>
                <c:pt idx="689">
                  <c:v>45133</c:v>
                </c:pt>
                <c:pt idx="690">
                  <c:v>45132</c:v>
                </c:pt>
                <c:pt idx="691">
                  <c:v>45131</c:v>
                </c:pt>
                <c:pt idx="692">
                  <c:v>45128</c:v>
                </c:pt>
                <c:pt idx="693">
                  <c:v>45127</c:v>
                </c:pt>
                <c:pt idx="694">
                  <c:v>45126</c:v>
                </c:pt>
                <c:pt idx="695">
                  <c:v>45125</c:v>
                </c:pt>
                <c:pt idx="696">
                  <c:v>45124</c:v>
                </c:pt>
                <c:pt idx="697">
                  <c:v>45121</c:v>
                </c:pt>
                <c:pt idx="698">
                  <c:v>45120</c:v>
                </c:pt>
                <c:pt idx="699">
                  <c:v>45119</c:v>
                </c:pt>
                <c:pt idx="700">
                  <c:v>45118</c:v>
                </c:pt>
                <c:pt idx="701">
                  <c:v>45117</c:v>
                </c:pt>
                <c:pt idx="702">
                  <c:v>45114</c:v>
                </c:pt>
                <c:pt idx="703">
                  <c:v>45113</c:v>
                </c:pt>
                <c:pt idx="704">
                  <c:v>45112</c:v>
                </c:pt>
                <c:pt idx="705">
                  <c:v>45111</c:v>
                </c:pt>
                <c:pt idx="706">
                  <c:v>45110</c:v>
                </c:pt>
                <c:pt idx="707">
                  <c:v>45107</c:v>
                </c:pt>
                <c:pt idx="708">
                  <c:v>45106</c:v>
                </c:pt>
                <c:pt idx="709">
                  <c:v>45105</c:v>
                </c:pt>
                <c:pt idx="710">
                  <c:v>45104</c:v>
                </c:pt>
                <c:pt idx="711">
                  <c:v>45103</c:v>
                </c:pt>
                <c:pt idx="712">
                  <c:v>45100</c:v>
                </c:pt>
                <c:pt idx="713">
                  <c:v>45099</c:v>
                </c:pt>
                <c:pt idx="714">
                  <c:v>45098</c:v>
                </c:pt>
                <c:pt idx="715">
                  <c:v>45097</c:v>
                </c:pt>
                <c:pt idx="716">
                  <c:v>45096</c:v>
                </c:pt>
                <c:pt idx="717">
                  <c:v>45093</c:v>
                </c:pt>
                <c:pt idx="718">
                  <c:v>45092</c:v>
                </c:pt>
                <c:pt idx="719">
                  <c:v>45091</c:v>
                </c:pt>
                <c:pt idx="720">
                  <c:v>45090</c:v>
                </c:pt>
                <c:pt idx="721">
                  <c:v>45089</c:v>
                </c:pt>
                <c:pt idx="722">
                  <c:v>45086</c:v>
                </c:pt>
                <c:pt idx="723">
                  <c:v>45085</c:v>
                </c:pt>
                <c:pt idx="724">
                  <c:v>45084</c:v>
                </c:pt>
                <c:pt idx="725">
                  <c:v>45083</c:v>
                </c:pt>
                <c:pt idx="726">
                  <c:v>45082</c:v>
                </c:pt>
                <c:pt idx="727">
                  <c:v>45079</c:v>
                </c:pt>
                <c:pt idx="728">
                  <c:v>45078</c:v>
                </c:pt>
                <c:pt idx="729">
                  <c:v>45077</c:v>
                </c:pt>
                <c:pt idx="730">
                  <c:v>45076</c:v>
                </c:pt>
                <c:pt idx="731">
                  <c:v>45075</c:v>
                </c:pt>
                <c:pt idx="732">
                  <c:v>45072</c:v>
                </c:pt>
                <c:pt idx="733">
                  <c:v>45071</c:v>
                </c:pt>
                <c:pt idx="734">
                  <c:v>45070</c:v>
                </c:pt>
                <c:pt idx="735">
                  <c:v>45069</c:v>
                </c:pt>
                <c:pt idx="736">
                  <c:v>45068</c:v>
                </c:pt>
                <c:pt idx="737">
                  <c:v>45065</c:v>
                </c:pt>
                <c:pt idx="738">
                  <c:v>45064</c:v>
                </c:pt>
                <c:pt idx="739">
                  <c:v>45063</c:v>
                </c:pt>
                <c:pt idx="740">
                  <c:v>45062</c:v>
                </c:pt>
                <c:pt idx="741">
                  <c:v>45061</c:v>
                </c:pt>
                <c:pt idx="742">
                  <c:v>45058</c:v>
                </c:pt>
                <c:pt idx="743">
                  <c:v>45057</c:v>
                </c:pt>
                <c:pt idx="744">
                  <c:v>45056</c:v>
                </c:pt>
                <c:pt idx="745">
                  <c:v>45055</c:v>
                </c:pt>
                <c:pt idx="746">
                  <c:v>45054</c:v>
                </c:pt>
                <c:pt idx="747">
                  <c:v>45051</c:v>
                </c:pt>
                <c:pt idx="748">
                  <c:v>45050</c:v>
                </c:pt>
                <c:pt idx="749">
                  <c:v>45049</c:v>
                </c:pt>
                <c:pt idx="750">
                  <c:v>45048</c:v>
                </c:pt>
                <c:pt idx="751">
                  <c:v>45047</c:v>
                </c:pt>
                <c:pt idx="752">
                  <c:v>45044</c:v>
                </c:pt>
                <c:pt idx="753">
                  <c:v>45043</c:v>
                </c:pt>
                <c:pt idx="754">
                  <c:v>45042</c:v>
                </c:pt>
                <c:pt idx="755">
                  <c:v>45041</c:v>
                </c:pt>
                <c:pt idx="756">
                  <c:v>45040</c:v>
                </c:pt>
                <c:pt idx="757">
                  <c:v>45037</c:v>
                </c:pt>
                <c:pt idx="758">
                  <c:v>45036</c:v>
                </c:pt>
                <c:pt idx="759">
                  <c:v>45035</c:v>
                </c:pt>
                <c:pt idx="760">
                  <c:v>45034</c:v>
                </c:pt>
                <c:pt idx="761">
                  <c:v>45033</c:v>
                </c:pt>
                <c:pt idx="762">
                  <c:v>45030</c:v>
                </c:pt>
                <c:pt idx="763">
                  <c:v>45029</c:v>
                </c:pt>
                <c:pt idx="764">
                  <c:v>45028</c:v>
                </c:pt>
                <c:pt idx="765">
                  <c:v>45027</c:v>
                </c:pt>
                <c:pt idx="766">
                  <c:v>45026</c:v>
                </c:pt>
                <c:pt idx="767">
                  <c:v>45023</c:v>
                </c:pt>
                <c:pt idx="768">
                  <c:v>45022</c:v>
                </c:pt>
                <c:pt idx="769">
                  <c:v>45021</c:v>
                </c:pt>
                <c:pt idx="770">
                  <c:v>45020</c:v>
                </c:pt>
                <c:pt idx="771">
                  <c:v>45019</c:v>
                </c:pt>
                <c:pt idx="772">
                  <c:v>45016</c:v>
                </c:pt>
                <c:pt idx="773">
                  <c:v>45015</c:v>
                </c:pt>
                <c:pt idx="774">
                  <c:v>45014</c:v>
                </c:pt>
                <c:pt idx="775">
                  <c:v>45013</c:v>
                </c:pt>
                <c:pt idx="776">
                  <c:v>45012</c:v>
                </c:pt>
                <c:pt idx="777">
                  <c:v>45009</c:v>
                </c:pt>
                <c:pt idx="778">
                  <c:v>45008</c:v>
                </c:pt>
                <c:pt idx="779">
                  <c:v>45007</c:v>
                </c:pt>
                <c:pt idx="780">
                  <c:v>45006</c:v>
                </c:pt>
                <c:pt idx="781">
                  <c:v>45005</c:v>
                </c:pt>
                <c:pt idx="782">
                  <c:v>45002</c:v>
                </c:pt>
                <c:pt idx="783">
                  <c:v>45001</c:v>
                </c:pt>
                <c:pt idx="784">
                  <c:v>45000</c:v>
                </c:pt>
                <c:pt idx="785">
                  <c:v>44999</c:v>
                </c:pt>
                <c:pt idx="786">
                  <c:v>44998</c:v>
                </c:pt>
                <c:pt idx="787">
                  <c:v>44995</c:v>
                </c:pt>
                <c:pt idx="788">
                  <c:v>44994</c:v>
                </c:pt>
                <c:pt idx="789">
                  <c:v>44993</c:v>
                </c:pt>
                <c:pt idx="790">
                  <c:v>44992</c:v>
                </c:pt>
                <c:pt idx="791">
                  <c:v>44991</c:v>
                </c:pt>
                <c:pt idx="792">
                  <c:v>44988</c:v>
                </c:pt>
                <c:pt idx="793">
                  <c:v>44987</c:v>
                </c:pt>
                <c:pt idx="794">
                  <c:v>44986</c:v>
                </c:pt>
                <c:pt idx="795">
                  <c:v>44985</c:v>
                </c:pt>
                <c:pt idx="796">
                  <c:v>44984</c:v>
                </c:pt>
                <c:pt idx="797">
                  <c:v>44981</c:v>
                </c:pt>
                <c:pt idx="798">
                  <c:v>44980</c:v>
                </c:pt>
                <c:pt idx="799">
                  <c:v>44979</c:v>
                </c:pt>
                <c:pt idx="800">
                  <c:v>44978</c:v>
                </c:pt>
                <c:pt idx="801">
                  <c:v>44977</c:v>
                </c:pt>
                <c:pt idx="802">
                  <c:v>44974</c:v>
                </c:pt>
                <c:pt idx="803">
                  <c:v>44973</c:v>
                </c:pt>
                <c:pt idx="804">
                  <c:v>44972</c:v>
                </c:pt>
                <c:pt idx="805">
                  <c:v>44971</c:v>
                </c:pt>
                <c:pt idx="806">
                  <c:v>44970</c:v>
                </c:pt>
                <c:pt idx="807">
                  <c:v>44967</c:v>
                </c:pt>
                <c:pt idx="808">
                  <c:v>44966</c:v>
                </c:pt>
                <c:pt idx="809">
                  <c:v>44965</c:v>
                </c:pt>
                <c:pt idx="810">
                  <c:v>44964</c:v>
                </c:pt>
                <c:pt idx="811">
                  <c:v>44963</c:v>
                </c:pt>
                <c:pt idx="812">
                  <c:v>44960</c:v>
                </c:pt>
                <c:pt idx="813">
                  <c:v>44959</c:v>
                </c:pt>
                <c:pt idx="814">
                  <c:v>44958</c:v>
                </c:pt>
                <c:pt idx="815">
                  <c:v>44957</c:v>
                </c:pt>
                <c:pt idx="816">
                  <c:v>44956</c:v>
                </c:pt>
                <c:pt idx="817">
                  <c:v>44953</c:v>
                </c:pt>
                <c:pt idx="818">
                  <c:v>44952</c:v>
                </c:pt>
                <c:pt idx="819">
                  <c:v>44951</c:v>
                </c:pt>
                <c:pt idx="820">
                  <c:v>44950</c:v>
                </c:pt>
                <c:pt idx="821">
                  <c:v>44949</c:v>
                </c:pt>
                <c:pt idx="822">
                  <c:v>44946</c:v>
                </c:pt>
                <c:pt idx="823">
                  <c:v>44945</c:v>
                </c:pt>
                <c:pt idx="824">
                  <c:v>44944</c:v>
                </c:pt>
                <c:pt idx="825">
                  <c:v>44943</c:v>
                </c:pt>
                <c:pt idx="826">
                  <c:v>44942</c:v>
                </c:pt>
                <c:pt idx="827">
                  <c:v>44939</c:v>
                </c:pt>
                <c:pt idx="828">
                  <c:v>44938</c:v>
                </c:pt>
                <c:pt idx="829">
                  <c:v>44937</c:v>
                </c:pt>
                <c:pt idx="830">
                  <c:v>44936</c:v>
                </c:pt>
                <c:pt idx="831">
                  <c:v>44935</c:v>
                </c:pt>
                <c:pt idx="832">
                  <c:v>44932</c:v>
                </c:pt>
                <c:pt idx="833">
                  <c:v>44931</c:v>
                </c:pt>
                <c:pt idx="834">
                  <c:v>44930</c:v>
                </c:pt>
                <c:pt idx="835">
                  <c:v>44929</c:v>
                </c:pt>
                <c:pt idx="836">
                  <c:v>44928</c:v>
                </c:pt>
                <c:pt idx="837">
                  <c:v>44925</c:v>
                </c:pt>
                <c:pt idx="838">
                  <c:v>44924</c:v>
                </c:pt>
                <c:pt idx="839">
                  <c:v>44923</c:v>
                </c:pt>
                <c:pt idx="840">
                  <c:v>44922</c:v>
                </c:pt>
                <c:pt idx="841">
                  <c:v>44921</c:v>
                </c:pt>
                <c:pt idx="842">
                  <c:v>44918</c:v>
                </c:pt>
                <c:pt idx="843">
                  <c:v>44917</c:v>
                </c:pt>
                <c:pt idx="844">
                  <c:v>44916</c:v>
                </c:pt>
                <c:pt idx="845">
                  <c:v>44915</c:v>
                </c:pt>
                <c:pt idx="846">
                  <c:v>44914</c:v>
                </c:pt>
                <c:pt idx="847">
                  <c:v>44911</c:v>
                </c:pt>
                <c:pt idx="848">
                  <c:v>44910</c:v>
                </c:pt>
                <c:pt idx="849">
                  <c:v>44909</c:v>
                </c:pt>
                <c:pt idx="850">
                  <c:v>44908</c:v>
                </c:pt>
                <c:pt idx="851">
                  <c:v>44907</c:v>
                </c:pt>
                <c:pt idx="852">
                  <c:v>44904</c:v>
                </c:pt>
                <c:pt idx="853">
                  <c:v>44903</c:v>
                </c:pt>
                <c:pt idx="854">
                  <c:v>44902</c:v>
                </c:pt>
                <c:pt idx="855">
                  <c:v>44901</c:v>
                </c:pt>
                <c:pt idx="856">
                  <c:v>44900</c:v>
                </c:pt>
                <c:pt idx="857">
                  <c:v>44897</c:v>
                </c:pt>
                <c:pt idx="858">
                  <c:v>44896</c:v>
                </c:pt>
                <c:pt idx="859">
                  <c:v>44895</c:v>
                </c:pt>
                <c:pt idx="860">
                  <c:v>44894</c:v>
                </c:pt>
                <c:pt idx="861">
                  <c:v>44893</c:v>
                </c:pt>
                <c:pt idx="862">
                  <c:v>44890</c:v>
                </c:pt>
                <c:pt idx="863">
                  <c:v>44889</c:v>
                </c:pt>
                <c:pt idx="864">
                  <c:v>44888</c:v>
                </c:pt>
                <c:pt idx="865">
                  <c:v>44887</c:v>
                </c:pt>
                <c:pt idx="866">
                  <c:v>44886</c:v>
                </c:pt>
                <c:pt idx="867">
                  <c:v>44883</c:v>
                </c:pt>
                <c:pt idx="868">
                  <c:v>44882</c:v>
                </c:pt>
                <c:pt idx="869">
                  <c:v>44881</c:v>
                </c:pt>
                <c:pt idx="870">
                  <c:v>44880</c:v>
                </c:pt>
                <c:pt idx="871">
                  <c:v>44879</c:v>
                </c:pt>
                <c:pt idx="872">
                  <c:v>44876</c:v>
                </c:pt>
                <c:pt idx="873">
                  <c:v>44875</c:v>
                </c:pt>
                <c:pt idx="874">
                  <c:v>44874</c:v>
                </c:pt>
                <c:pt idx="875">
                  <c:v>44873</c:v>
                </c:pt>
                <c:pt idx="876">
                  <c:v>44872</c:v>
                </c:pt>
                <c:pt idx="877">
                  <c:v>44869</c:v>
                </c:pt>
                <c:pt idx="878">
                  <c:v>44868</c:v>
                </c:pt>
                <c:pt idx="879">
                  <c:v>44867</c:v>
                </c:pt>
                <c:pt idx="880">
                  <c:v>44866</c:v>
                </c:pt>
                <c:pt idx="881">
                  <c:v>44865</c:v>
                </c:pt>
                <c:pt idx="882">
                  <c:v>44862</c:v>
                </c:pt>
                <c:pt idx="883">
                  <c:v>44861</c:v>
                </c:pt>
                <c:pt idx="884">
                  <c:v>44860</c:v>
                </c:pt>
                <c:pt idx="885">
                  <c:v>44859</c:v>
                </c:pt>
                <c:pt idx="886">
                  <c:v>44858</c:v>
                </c:pt>
                <c:pt idx="887">
                  <c:v>44855</c:v>
                </c:pt>
                <c:pt idx="888">
                  <c:v>44854</c:v>
                </c:pt>
                <c:pt idx="889">
                  <c:v>44853</c:v>
                </c:pt>
                <c:pt idx="890">
                  <c:v>44852</c:v>
                </c:pt>
                <c:pt idx="891">
                  <c:v>44851</c:v>
                </c:pt>
                <c:pt idx="892">
                  <c:v>44848</c:v>
                </c:pt>
                <c:pt idx="893">
                  <c:v>44847</c:v>
                </c:pt>
                <c:pt idx="894">
                  <c:v>44846</c:v>
                </c:pt>
                <c:pt idx="895">
                  <c:v>44845</c:v>
                </c:pt>
                <c:pt idx="896">
                  <c:v>44844</c:v>
                </c:pt>
                <c:pt idx="897">
                  <c:v>44841</c:v>
                </c:pt>
                <c:pt idx="898">
                  <c:v>44840</c:v>
                </c:pt>
                <c:pt idx="899">
                  <c:v>44839</c:v>
                </c:pt>
                <c:pt idx="900">
                  <c:v>44838</c:v>
                </c:pt>
                <c:pt idx="901">
                  <c:v>44837</c:v>
                </c:pt>
                <c:pt idx="902">
                  <c:v>44834</c:v>
                </c:pt>
                <c:pt idx="903">
                  <c:v>44833</c:v>
                </c:pt>
                <c:pt idx="904">
                  <c:v>44832</c:v>
                </c:pt>
                <c:pt idx="905">
                  <c:v>44831</c:v>
                </c:pt>
                <c:pt idx="906">
                  <c:v>44830</c:v>
                </c:pt>
                <c:pt idx="907">
                  <c:v>44827</c:v>
                </c:pt>
                <c:pt idx="908">
                  <c:v>44826</c:v>
                </c:pt>
                <c:pt idx="909">
                  <c:v>44825</c:v>
                </c:pt>
                <c:pt idx="910">
                  <c:v>44824</c:v>
                </c:pt>
                <c:pt idx="911">
                  <c:v>44823</c:v>
                </c:pt>
                <c:pt idx="912">
                  <c:v>44820</c:v>
                </c:pt>
                <c:pt idx="913">
                  <c:v>44819</c:v>
                </c:pt>
                <c:pt idx="914">
                  <c:v>44818</c:v>
                </c:pt>
                <c:pt idx="915">
                  <c:v>44817</c:v>
                </c:pt>
                <c:pt idx="916">
                  <c:v>44816</c:v>
                </c:pt>
                <c:pt idx="917">
                  <c:v>44813</c:v>
                </c:pt>
                <c:pt idx="918">
                  <c:v>44812</c:v>
                </c:pt>
                <c:pt idx="919">
                  <c:v>44811</c:v>
                </c:pt>
                <c:pt idx="920">
                  <c:v>44810</c:v>
                </c:pt>
                <c:pt idx="921">
                  <c:v>44809</c:v>
                </c:pt>
                <c:pt idx="922">
                  <c:v>44806</c:v>
                </c:pt>
                <c:pt idx="923">
                  <c:v>44805</c:v>
                </c:pt>
                <c:pt idx="924">
                  <c:v>44804</c:v>
                </c:pt>
                <c:pt idx="925">
                  <c:v>44803</c:v>
                </c:pt>
                <c:pt idx="926">
                  <c:v>44802</c:v>
                </c:pt>
                <c:pt idx="927">
                  <c:v>44799</c:v>
                </c:pt>
                <c:pt idx="928">
                  <c:v>44798</c:v>
                </c:pt>
                <c:pt idx="929">
                  <c:v>44797</c:v>
                </c:pt>
                <c:pt idx="930">
                  <c:v>44796</c:v>
                </c:pt>
                <c:pt idx="931">
                  <c:v>44795</c:v>
                </c:pt>
                <c:pt idx="932">
                  <c:v>44792</c:v>
                </c:pt>
                <c:pt idx="933">
                  <c:v>44791</c:v>
                </c:pt>
                <c:pt idx="934">
                  <c:v>44790</c:v>
                </c:pt>
                <c:pt idx="935">
                  <c:v>44789</c:v>
                </c:pt>
                <c:pt idx="936">
                  <c:v>44788</c:v>
                </c:pt>
                <c:pt idx="937">
                  <c:v>44785</c:v>
                </c:pt>
                <c:pt idx="938">
                  <c:v>44784</c:v>
                </c:pt>
                <c:pt idx="939">
                  <c:v>44783</c:v>
                </c:pt>
                <c:pt idx="940">
                  <c:v>44782</c:v>
                </c:pt>
                <c:pt idx="941">
                  <c:v>44781</c:v>
                </c:pt>
                <c:pt idx="942">
                  <c:v>44778</c:v>
                </c:pt>
                <c:pt idx="943">
                  <c:v>44777</c:v>
                </c:pt>
                <c:pt idx="944">
                  <c:v>44776</c:v>
                </c:pt>
                <c:pt idx="945">
                  <c:v>44775</c:v>
                </c:pt>
                <c:pt idx="946">
                  <c:v>44774</c:v>
                </c:pt>
                <c:pt idx="947">
                  <c:v>44771</c:v>
                </c:pt>
                <c:pt idx="948">
                  <c:v>44770</c:v>
                </c:pt>
                <c:pt idx="949">
                  <c:v>44769</c:v>
                </c:pt>
                <c:pt idx="950">
                  <c:v>44768</c:v>
                </c:pt>
                <c:pt idx="951">
                  <c:v>44767</c:v>
                </c:pt>
                <c:pt idx="952">
                  <c:v>44764</c:v>
                </c:pt>
                <c:pt idx="953">
                  <c:v>44763</c:v>
                </c:pt>
                <c:pt idx="954">
                  <c:v>44762</c:v>
                </c:pt>
                <c:pt idx="955">
                  <c:v>44761</c:v>
                </c:pt>
                <c:pt idx="956">
                  <c:v>44760</c:v>
                </c:pt>
                <c:pt idx="957">
                  <c:v>44757</c:v>
                </c:pt>
                <c:pt idx="958">
                  <c:v>44756</c:v>
                </c:pt>
                <c:pt idx="959">
                  <c:v>44755</c:v>
                </c:pt>
                <c:pt idx="960">
                  <c:v>44754</c:v>
                </c:pt>
                <c:pt idx="961">
                  <c:v>44753</c:v>
                </c:pt>
                <c:pt idx="962">
                  <c:v>44750</c:v>
                </c:pt>
                <c:pt idx="963">
                  <c:v>44749</c:v>
                </c:pt>
                <c:pt idx="964">
                  <c:v>44748</c:v>
                </c:pt>
                <c:pt idx="965">
                  <c:v>44747</c:v>
                </c:pt>
                <c:pt idx="966">
                  <c:v>44746</c:v>
                </c:pt>
                <c:pt idx="967">
                  <c:v>44743</c:v>
                </c:pt>
                <c:pt idx="968">
                  <c:v>44742</c:v>
                </c:pt>
                <c:pt idx="969">
                  <c:v>44741</c:v>
                </c:pt>
                <c:pt idx="970">
                  <c:v>44740</c:v>
                </c:pt>
                <c:pt idx="971">
                  <c:v>44739</c:v>
                </c:pt>
                <c:pt idx="972">
                  <c:v>44736</c:v>
                </c:pt>
                <c:pt idx="973">
                  <c:v>44735</c:v>
                </c:pt>
                <c:pt idx="974">
                  <c:v>44734</c:v>
                </c:pt>
                <c:pt idx="975">
                  <c:v>44733</c:v>
                </c:pt>
                <c:pt idx="976">
                  <c:v>44732</c:v>
                </c:pt>
                <c:pt idx="977">
                  <c:v>44729</c:v>
                </c:pt>
                <c:pt idx="978">
                  <c:v>44728</c:v>
                </c:pt>
                <c:pt idx="979">
                  <c:v>44727</c:v>
                </c:pt>
                <c:pt idx="980">
                  <c:v>44726</c:v>
                </c:pt>
                <c:pt idx="981">
                  <c:v>44725</c:v>
                </c:pt>
                <c:pt idx="982">
                  <c:v>44722</c:v>
                </c:pt>
                <c:pt idx="983">
                  <c:v>44721</c:v>
                </c:pt>
                <c:pt idx="984">
                  <c:v>44720</c:v>
                </c:pt>
                <c:pt idx="985">
                  <c:v>44719</c:v>
                </c:pt>
                <c:pt idx="986">
                  <c:v>44718</c:v>
                </c:pt>
                <c:pt idx="987">
                  <c:v>44715</c:v>
                </c:pt>
                <c:pt idx="988">
                  <c:v>44714</c:v>
                </c:pt>
                <c:pt idx="989">
                  <c:v>44713</c:v>
                </c:pt>
                <c:pt idx="990">
                  <c:v>44712</c:v>
                </c:pt>
                <c:pt idx="991">
                  <c:v>44711</c:v>
                </c:pt>
                <c:pt idx="992">
                  <c:v>44708</c:v>
                </c:pt>
                <c:pt idx="993">
                  <c:v>44707</c:v>
                </c:pt>
                <c:pt idx="994">
                  <c:v>44706</c:v>
                </c:pt>
                <c:pt idx="995">
                  <c:v>44705</c:v>
                </c:pt>
                <c:pt idx="996">
                  <c:v>44704</c:v>
                </c:pt>
                <c:pt idx="997">
                  <c:v>44701</c:v>
                </c:pt>
                <c:pt idx="998">
                  <c:v>44700</c:v>
                </c:pt>
                <c:pt idx="999">
                  <c:v>44699</c:v>
                </c:pt>
                <c:pt idx="1000">
                  <c:v>44698</c:v>
                </c:pt>
                <c:pt idx="1001">
                  <c:v>44697</c:v>
                </c:pt>
                <c:pt idx="1002">
                  <c:v>44694</c:v>
                </c:pt>
                <c:pt idx="1003">
                  <c:v>44693</c:v>
                </c:pt>
                <c:pt idx="1004">
                  <c:v>44692</c:v>
                </c:pt>
                <c:pt idx="1005">
                  <c:v>44691</c:v>
                </c:pt>
                <c:pt idx="1006">
                  <c:v>44690</c:v>
                </c:pt>
                <c:pt idx="1007">
                  <c:v>44687</c:v>
                </c:pt>
                <c:pt idx="1008">
                  <c:v>44686</c:v>
                </c:pt>
                <c:pt idx="1009">
                  <c:v>44685</c:v>
                </c:pt>
                <c:pt idx="1010">
                  <c:v>44684</c:v>
                </c:pt>
                <c:pt idx="1011">
                  <c:v>44683</c:v>
                </c:pt>
                <c:pt idx="1012">
                  <c:v>44680</c:v>
                </c:pt>
                <c:pt idx="1013">
                  <c:v>44679</c:v>
                </c:pt>
                <c:pt idx="1014">
                  <c:v>44678</c:v>
                </c:pt>
                <c:pt idx="1015">
                  <c:v>44677</c:v>
                </c:pt>
                <c:pt idx="1016">
                  <c:v>44676</c:v>
                </c:pt>
                <c:pt idx="1017">
                  <c:v>44673</c:v>
                </c:pt>
                <c:pt idx="1018">
                  <c:v>44672</c:v>
                </c:pt>
                <c:pt idx="1019">
                  <c:v>44671</c:v>
                </c:pt>
                <c:pt idx="1020">
                  <c:v>44670</c:v>
                </c:pt>
                <c:pt idx="1021">
                  <c:v>44669</c:v>
                </c:pt>
                <c:pt idx="1022">
                  <c:v>44666</c:v>
                </c:pt>
                <c:pt idx="1023">
                  <c:v>44665</c:v>
                </c:pt>
                <c:pt idx="1024">
                  <c:v>44664</c:v>
                </c:pt>
                <c:pt idx="1025">
                  <c:v>44663</c:v>
                </c:pt>
                <c:pt idx="1026">
                  <c:v>44662</c:v>
                </c:pt>
                <c:pt idx="1027">
                  <c:v>44659</c:v>
                </c:pt>
                <c:pt idx="1028">
                  <c:v>44658</c:v>
                </c:pt>
                <c:pt idx="1029">
                  <c:v>44657</c:v>
                </c:pt>
                <c:pt idx="1030">
                  <c:v>44656</c:v>
                </c:pt>
                <c:pt idx="1031">
                  <c:v>44655</c:v>
                </c:pt>
                <c:pt idx="1032">
                  <c:v>44652</c:v>
                </c:pt>
                <c:pt idx="1033">
                  <c:v>44651</c:v>
                </c:pt>
                <c:pt idx="1034">
                  <c:v>44650</c:v>
                </c:pt>
                <c:pt idx="1035">
                  <c:v>44649</c:v>
                </c:pt>
                <c:pt idx="1036">
                  <c:v>44648</c:v>
                </c:pt>
                <c:pt idx="1037">
                  <c:v>44645</c:v>
                </c:pt>
                <c:pt idx="1038">
                  <c:v>44644</c:v>
                </c:pt>
                <c:pt idx="1039">
                  <c:v>44643</c:v>
                </c:pt>
                <c:pt idx="1040">
                  <c:v>44642</c:v>
                </c:pt>
                <c:pt idx="1041">
                  <c:v>44641</c:v>
                </c:pt>
                <c:pt idx="1042">
                  <c:v>44638</c:v>
                </c:pt>
                <c:pt idx="1043">
                  <c:v>44637</c:v>
                </c:pt>
                <c:pt idx="1044">
                  <c:v>44636</c:v>
                </c:pt>
                <c:pt idx="1045">
                  <c:v>44635</c:v>
                </c:pt>
                <c:pt idx="1046">
                  <c:v>44634</c:v>
                </c:pt>
                <c:pt idx="1047">
                  <c:v>44631</c:v>
                </c:pt>
                <c:pt idx="1048">
                  <c:v>44630</c:v>
                </c:pt>
                <c:pt idx="1049">
                  <c:v>44629</c:v>
                </c:pt>
                <c:pt idx="1050">
                  <c:v>44628</c:v>
                </c:pt>
                <c:pt idx="1051">
                  <c:v>44627</c:v>
                </c:pt>
                <c:pt idx="1052">
                  <c:v>44624</c:v>
                </c:pt>
                <c:pt idx="1053">
                  <c:v>44623</c:v>
                </c:pt>
                <c:pt idx="1054">
                  <c:v>44622</c:v>
                </c:pt>
                <c:pt idx="1055">
                  <c:v>44621</c:v>
                </c:pt>
                <c:pt idx="1056">
                  <c:v>44620</c:v>
                </c:pt>
                <c:pt idx="1057">
                  <c:v>44617</c:v>
                </c:pt>
                <c:pt idx="1058">
                  <c:v>44616</c:v>
                </c:pt>
                <c:pt idx="1059">
                  <c:v>44615</c:v>
                </c:pt>
                <c:pt idx="1060">
                  <c:v>44614</c:v>
                </c:pt>
                <c:pt idx="1061">
                  <c:v>44613</c:v>
                </c:pt>
                <c:pt idx="1062">
                  <c:v>44610</c:v>
                </c:pt>
                <c:pt idx="1063">
                  <c:v>44609</c:v>
                </c:pt>
                <c:pt idx="1064">
                  <c:v>44608</c:v>
                </c:pt>
                <c:pt idx="1065">
                  <c:v>44607</c:v>
                </c:pt>
                <c:pt idx="1066">
                  <c:v>44606</c:v>
                </c:pt>
                <c:pt idx="1067">
                  <c:v>44603</c:v>
                </c:pt>
                <c:pt idx="1068">
                  <c:v>44602</c:v>
                </c:pt>
                <c:pt idx="1069">
                  <c:v>44601</c:v>
                </c:pt>
                <c:pt idx="1070">
                  <c:v>44600</c:v>
                </c:pt>
                <c:pt idx="1071">
                  <c:v>44599</c:v>
                </c:pt>
                <c:pt idx="1072">
                  <c:v>44596</c:v>
                </c:pt>
                <c:pt idx="1073">
                  <c:v>44595</c:v>
                </c:pt>
                <c:pt idx="1074">
                  <c:v>44594</c:v>
                </c:pt>
                <c:pt idx="1075">
                  <c:v>44593</c:v>
                </c:pt>
                <c:pt idx="1076">
                  <c:v>44592</c:v>
                </c:pt>
                <c:pt idx="1077">
                  <c:v>44589</c:v>
                </c:pt>
                <c:pt idx="1078">
                  <c:v>44588</c:v>
                </c:pt>
                <c:pt idx="1079">
                  <c:v>44587</c:v>
                </c:pt>
                <c:pt idx="1080">
                  <c:v>44586</c:v>
                </c:pt>
                <c:pt idx="1081">
                  <c:v>44585</c:v>
                </c:pt>
                <c:pt idx="1082">
                  <c:v>44582</c:v>
                </c:pt>
                <c:pt idx="1083">
                  <c:v>44581</c:v>
                </c:pt>
                <c:pt idx="1084">
                  <c:v>44580</c:v>
                </c:pt>
                <c:pt idx="1085">
                  <c:v>44579</c:v>
                </c:pt>
                <c:pt idx="1086">
                  <c:v>44578</c:v>
                </c:pt>
                <c:pt idx="1087">
                  <c:v>44575</c:v>
                </c:pt>
                <c:pt idx="1088">
                  <c:v>44574</c:v>
                </c:pt>
                <c:pt idx="1089">
                  <c:v>44573</c:v>
                </c:pt>
                <c:pt idx="1090">
                  <c:v>44572</c:v>
                </c:pt>
                <c:pt idx="1091">
                  <c:v>44571</c:v>
                </c:pt>
                <c:pt idx="1092">
                  <c:v>44568</c:v>
                </c:pt>
                <c:pt idx="1093">
                  <c:v>44567</c:v>
                </c:pt>
                <c:pt idx="1094">
                  <c:v>44566</c:v>
                </c:pt>
                <c:pt idx="1095">
                  <c:v>44565</c:v>
                </c:pt>
                <c:pt idx="1096">
                  <c:v>44564</c:v>
                </c:pt>
                <c:pt idx="1097">
                  <c:v>44561</c:v>
                </c:pt>
                <c:pt idx="1098">
                  <c:v>44560</c:v>
                </c:pt>
                <c:pt idx="1099">
                  <c:v>44559</c:v>
                </c:pt>
                <c:pt idx="1100">
                  <c:v>44558</c:v>
                </c:pt>
                <c:pt idx="1101">
                  <c:v>44557</c:v>
                </c:pt>
                <c:pt idx="1102">
                  <c:v>44554</c:v>
                </c:pt>
                <c:pt idx="1103">
                  <c:v>44553</c:v>
                </c:pt>
                <c:pt idx="1104">
                  <c:v>44552</c:v>
                </c:pt>
                <c:pt idx="1105">
                  <c:v>44551</c:v>
                </c:pt>
                <c:pt idx="1106">
                  <c:v>44550</c:v>
                </c:pt>
                <c:pt idx="1107">
                  <c:v>44547</c:v>
                </c:pt>
                <c:pt idx="1108">
                  <c:v>44546</c:v>
                </c:pt>
                <c:pt idx="1109">
                  <c:v>44545</c:v>
                </c:pt>
                <c:pt idx="1110">
                  <c:v>44544</c:v>
                </c:pt>
                <c:pt idx="1111">
                  <c:v>44543</c:v>
                </c:pt>
                <c:pt idx="1112">
                  <c:v>44540</c:v>
                </c:pt>
                <c:pt idx="1113">
                  <c:v>44539</c:v>
                </c:pt>
                <c:pt idx="1114">
                  <c:v>44538</c:v>
                </c:pt>
                <c:pt idx="1115">
                  <c:v>44537</c:v>
                </c:pt>
                <c:pt idx="1116">
                  <c:v>44536</c:v>
                </c:pt>
                <c:pt idx="1117">
                  <c:v>44533</c:v>
                </c:pt>
                <c:pt idx="1118">
                  <c:v>44532</c:v>
                </c:pt>
                <c:pt idx="1119">
                  <c:v>44531</c:v>
                </c:pt>
                <c:pt idx="1120">
                  <c:v>44530</c:v>
                </c:pt>
                <c:pt idx="1121">
                  <c:v>44529</c:v>
                </c:pt>
                <c:pt idx="1122">
                  <c:v>44526</c:v>
                </c:pt>
                <c:pt idx="1123">
                  <c:v>44525</c:v>
                </c:pt>
                <c:pt idx="1124">
                  <c:v>44524</c:v>
                </c:pt>
                <c:pt idx="1125">
                  <c:v>44523</c:v>
                </c:pt>
                <c:pt idx="1126">
                  <c:v>44522</c:v>
                </c:pt>
                <c:pt idx="1127">
                  <c:v>44519</c:v>
                </c:pt>
                <c:pt idx="1128">
                  <c:v>44518</c:v>
                </c:pt>
                <c:pt idx="1129">
                  <c:v>44517</c:v>
                </c:pt>
                <c:pt idx="1130">
                  <c:v>44516</c:v>
                </c:pt>
                <c:pt idx="1131">
                  <c:v>44515</c:v>
                </c:pt>
                <c:pt idx="1132">
                  <c:v>44512</c:v>
                </c:pt>
                <c:pt idx="1133">
                  <c:v>44511</c:v>
                </c:pt>
                <c:pt idx="1134">
                  <c:v>44510</c:v>
                </c:pt>
                <c:pt idx="1135">
                  <c:v>44509</c:v>
                </c:pt>
                <c:pt idx="1136">
                  <c:v>44508</c:v>
                </c:pt>
                <c:pt idx="1137">
                  <c:v>44505</c:v>
                </c:pt>
                <c:pt idx="1138">
                  <c:v>44504</c:v>
                </c:pt>
                <c:pt idx="1139">
                  <c:v>44503</c:v>
                </c:pt>
                <c:pt idx="1140">
                  <c:v>44502</c:v>
                </c:pt>
                <c:pt idx="1141">
                  <c:v>44501</c:v>
                </c:pt>
                <c:pt idx="1142">
                  <c:v>44498</c:v>
                </c:pt>
                <c:pt idx="1143">
                  <c:v>44497</c:v>
                </c:pt>
                <c:pt idx="1144">
                  <c:v>44496</c:v>
                </c:pt>
                <c:pt idx="1145">
                  <c:v>44495</c:v>
                </c:pt>
                <c:pt idx="1146">
                  <c:v>44494</c:v>
                </c:pt>
                <c:pt idx="1147">
                  <c:v>44491</c:v>
                </c:pt>
                <c:pt idx="1148">
                  <c:v>44490</c:v>
                </c:pt>
                <c:pt idx="1149">
                  <c:v>44489</c:v>
                </c:pt>
                <c:pt idx="1150">
                  <c:v>44488</c:v>
                </c:pt>
                <c:pt idx="1151">
                  <c:v>44487</c:v>
                </c:pt>
                <c:pt idx="1152">
                  <c:v>44484</c:v>
                </c:pt>
                <c:pt idx="1153">
                  <c:v>44483</c:v>
                </c:pt>
                <c:pt idx="1154">
                  <c:v>44482</c:v>
                </c:pt>
                <c:pt idx="1155">
                  <c:v>44481</c:v>
                </c:pt>
                <c:pt idx="1156">
                  <c:v>44480</c:v>
                </c:pt>
                <c:pt idx="1157">
                  <c:v>44477</c:v>
                </c:pt>
                <c:pt idx="1158">
                  <c:v>44476</c:v>
                </c:pt>
                <c:pt idx="1159">
                  <c:v>44475</c:v>
                </c:pt>
                <c:pt idx="1160">
                  <c:v>44474</c:v>
                </c:pt>
                <c:pt idx="1161">
                  <c:v>44473</c:v>
                </c:pt>
                <c:pt idx="1162">
                  <c:v>44470</c:v>
                </c:pt>
                <c:pt idx="1163">
                  <c:v>44469</c:v>
                </c:pt>
                <c:pt idx="1164">
                  <c:v>44468</c:v>
                </c:pt>
                <c:pt idx="1165">
                  <c:v>44467</c:v>
                </c:pt>
                <c:pt idx="1166">
                  <c:v>44466</c:v>
                </c:pt>
                <c:pt idx="1167">
                  <c:v>44463</c:v>
                </c:pt>
                <c:pt idx="1168">
                  <c:v>44462</c:v>
                </c:pt>
                <c:pt idx="1169">
                  <c:v>44461</c:v>
                </c:pt>
                <c:pt idx="1170">
                  <c:v>44460</c:v>
                </c:pt>
                <c:pt idx="1171">
                  <c:v>44459</c:v>
                </c:pt>
                <c:pt idx="1172">
                  <c:v>44456</c:v>
                </c:pt>
                <c:pt idx="1173">
                  <c:v>44455</c:v>
                </c:pt>
                <c:pt idx="1174">
                  <c:v>44454</c:v>
                </c:pt>
                <c:pt idx="1175">
                  <c:v>44453</c:v>
                </c:pt>
                <c:pt idx="1176">
                  <c:v>44452</c:v>
                </c:pt>
                <c:pt idx="1177">
                  <c:v>44449</c:v>
                </c:pt>
                <c:pt idx="1178">
                  <c:v>44448</c:v>
                </c:pt>
                <c:pt idx="1179">
                  <c:v>44447</c:v>
                </c:pt>
                <c:pt idx="1180">
                  <c:v>44446</c:v>
                </c:pt>
                <c:pt idx="1181">
                  <c:v>44445</c:v>
                </c:pt>
                <c:pt idx="1182">
                  <c:v>44442</c:v>
                </c:pt>
                <c:pt idx="1183">
                  <c:v>44441</c:v>
                </c:pt>
                <c:pt idx="1184">
                  <c:v>44440</c:v>
                </c:pt>
                <c:pt idx="1185">
                  <c:v>44439</c:v>
                </c:pt>
                <c:pt idx="1186">
                  <c:v>44438</c:v>
                </c:pt>
                <c:pt idx="1187">
                  <c:v>44435</c:v>
                </c:pt>
              </c:numCache>
            </c:numRef>
          </c:cat>
          <c:val>
            <c:numRef>
              <c:f>Pricing!$F$12:$F$1199</c:f>
              <c:numCache>
                <c:formatCode>General</c:formatCode>
                <c:ptCount val="1188"/>
                <c:pt idx="0">
                  <c:v>68.5</c:v>
                </c:pt>
                <c:pt idx="1">
                  <c:v>68.5</c:v>
                </c:pt>
                <c:pt idx="2">
                  <c:v>68.5</c:v>
                </c:pt>
                <c:pt idx="3">
                  <c:v>68.5</c:v>
                </c:pt>
                <c:pt idx="4">
                  <c:v>68.5</c:v>
                </c:pt>
                <c:pt idx="5">
                  <c:v>68.5</c:v>
                </c:pt>
                <c:pt idx="6">
                  <c:v>68.5</c:v>
                </c:pt>
                <c:pt idx="7">
                  <c:v>68.5</c:v>
                </c:pt>
                <c:pt idx="8">
                  <c:v>68.5</c:v>
                </c:pt>
                <c:pt idx="9">
                  <c:v>68.5</c:v>
                </c:pt>
                <c:pt idx="10">
                  <c:v>68.5</c:v>
                </c:pt>
                <c:pt idx="11">
                  <c:v>68.5</c:v>
                </c:pt>
                <c:pt idx="12">
                  <c:v>69</c:v>
                </c:pt>
                <c:pt idx="13">
                  <c:v>69</c:v>
                </c:pt>
                <c:pt idx="14">
                  <c:v>69</c:v>
                </c:pt>
                <c:pt idx="15">
                  <c:v>69</c:v>
                </c:pt>
                <c:pt idx="16">
                  <c:v>69</c:v>
                </c:pt>
                <c:pt idx="17">
                  <c:v>69</c:v>
                </c:pt>
                <c:pt idx="18">
                  <c:v>69</c:v>
                </c:pt>
                <c:pt idx="19">
                  <c:v>69</c:v>
                </c:pt>
                <c:pt idx="20">
                  <c:v>69</c:v>
                </c:pt>
                <c:pt idx="21">
                  <c:v>69</c:v>
                </c:pt>
                <c:pt idx="22">
                  <c:v>69</c:v>
                </c:pt>
                <c:pt idx="23">
                  <c:v>69</c:v>
                </c:pt>
                <c:pt idx="24">
                  <c:v>69</c:v>
                </c:pt>
                <c:pt idx="25">
                  <c:v>69</c:v>
                </c:pt>
                <c:pt idx="26">
                  <c:v>69</c:v>
                </c:pt>
                <c:pt idx="27">
                  <c:v>69</c:v>
                </c:pt>
                <c:pt idx="28">
                  <c:v>69</c:v>
                </c:pt>
                <c:pt idx="29">
                  <c:v>69</c:v>
                </c:pt>
                <c:pt idx="30">
                  <c:v>69</c:v>
                </c:pt>
                <c:pt idx="31">
                  <c:v>69</c:v>
                </c:pt>
                <c:pt idx="32">
                  <c:v>66</c:v>
                </c:pt>
                <c:pt idx="33">
                  <c:v>66</c:v>
                </c:pt>
                <c:pt idx="34">
                  <c:v>66</c:v>
                </c:pt>
                <c:pt idx="35">
                  <c:v>66</c:v>
                </c:pt>
                <c:pt idx="36">
                  <c:v>66</c:v>
                </c:pt>
                <c:pt idx="37">
                  <c:v>66</c:v>
                </c:pt>
                <c:pt idx="38">
                  <c:v>66</c:v>
                </c:pt>
                <c:pt idx="39">
                  <c:v>66</c:v>
                </c:pt>
                <c:pt idx="40">
                  <c:v>66</c:v>
                </c:pt>
                <c:pt idx="41">
                  <c:v>66</c:v>
                </c:pt>
                <c:pt idx="42">
                  <c:v>66</c:v>
                </c:pt>
                <c:pt idx="43">
                  <c:v>66</c:v>
                </c:pt>
                <c:pt idx="44">
                  <c:v>66</c:v>
                </c:pt>
                <c:pt idx="45">
                  <c:v>66</c:v>
                </c:pt>
                <c:pt idx="46">
                  <c:v>66</c:v>
                </c:pt>
                <c:pt idx="47">
                  <c:v>79</c:v>
                </c:pt>
                <c:pt idx="48">
                  <c:v>79</c:v>
                </c:pt>
                <c:pt idx="49">
                  <c:v>79</c:v>
                </c:pt>
                <c:pt idx="50">
                  <c:v>79</c:v>
                </c:pt>
                <c:pt idx="51">
                  <c:v>79</c:v>
                </c:pt>
                <c:pt idx="52">
                  <c:v>79</c:v>
                </c:pt>
                <c:pt idx="53">
                  <c:v>79</c:v>
                </c:pt>
                <c:pt idx="54">
                  <c:v>79</c:v>
                </c:pt>
                <c:pt idx="55">
                  <c:v>79</c:v>
                </c:pt>
                <c:pt idx="56">
                  <c:v>79</c:v>
                </c:pt>
                <c:pt idx="57">
                  <c:v>79</c:v>
                </c:pt>
                <c:pt idx="58">
                  <c:v>79</c:v>
                </c:pt>
                <c:pt idx="59">
                  <c:v>79</c:v>
                </c:pt>
                <c:pt idx="60">
                  <c:v>79</c:v>
                </c:pt>
                <c:pt idx="61">
                  <c:v>79</c:v>
                </c:pt>
                <c:pt idx="62">
                  <c:v>79</c:v>
                </c:pt>
                <c:pt idx="63">
                  <c:v>79</c:v>
                </c:pt>
                <c:pt idx="64">
                  <c:v>79</c:v>
                </c:pt>
                <c:pt idx="65">
                  <c:v>79</c:v>
                </c:pt>
                <c:pt idx="66">
                  <c:v>79</c:v>
                </c:pt>
                <c:pt idx="67">
                  <c:v>79</c:v>
                </c:pt>
                <c:pt idx="68">
                  <c:v>79</c:v>
                </c:pt>
                <c:pt idx="69">
                  <c:v>79</c:v>
                </c:pt>
                <c:pt idx="70">
                  <c:v>79</c:v>
                </c:pt>
                <c:pt idx="71">
                  <c:v>79</c:v>
                </c:pt>
                <c:pt idx="72">
                  <c:v>79</c:v>
                </c:pt>
                <c:pt idx="73">
                  <c:v>79</c:v>
                </c:pt>
                <c:pt idx="74">
                  <c:v>79</c:v>
                </c:pt>
                <c:pt idx="75">
                  <c:v>79</c:v>
                </c:pt>
                <c:pt idx="76">
                  <c:v>79</c:v>
                </c:pt>
                <c:pt idx="77">
                  <c:v>79</c:v>
                </c:pt>
                <c:pt idx="78">
                  <c:v>79</c:v>
                </c:pt>
                <c:pt idx="79">
                  <c:v>79</c:v>
                </c:pt>
                <c:pt idx="80">
                  <c:v>79</c:v>
                </c:pt>
                <c:pt idx="81">
                  <c:v>79</c:v>
                </c:pt>
                <c:pt idx="82">
                  <c:v>79</c:v>
                </c:pt>
                <c:pt idx="83">
                  <c:v>79</c:v>
                </c:pt>
                <c:pt idx="84">
                  <c:v>79</c:v>
                </c:pt>
                <c:pt idx="85">
                  <c:v>79</c:v>
                </c:pt>
                <c:pt idx="86">
                  <c:v>79</c:v>
                </c:pt>
                <c:pt idx="87">
                  <c:v>79</c:v>
                </c:pt>
                <c:pt idx="88">
                  <c:v>79</c:v>
                </c:pt>
                <c:pt idx="89">
                  <c:v>79</c:v>
                </c:pt>
                <c:pt idx="90">
                  <c:v>79</c:v>
                </c:pt>
                <c:pt idx="91">
                  <c:v>79</c:v>
                </c:pt>
                <c:pt idx="92">
                  <c:v>79</c:v>
                </c:pt>
                <c:pt idx="93">
                  <c:v>79</c:v>
                </c:pt>
                <c:pt idx="94">
                  <c:v>79</c:v>
                </c:pt>
                <c:pt idx="95">
                  <c:v>79</c:v>
                </c:pt>
                <c:pt idx="96">
                  <c:v>79</c:v>
                </c:pt>
                <c:pt idx="97">
                  <c:v>79</c:v>
                </c:pt>
                <c:pt idx="98">
                  <c:v>79</c:v>
                </c:pt>
                <c:pt idx="99">
                  <c:v>79</c:v>
                </c:pt>
                <c:pt idx="100">
                  <c:v>79</c:v>
                </c:pt>
                <c:pt idx="101">
                  <c:v>79</c:v>
                </c:pt>
                <c:pt idx="102">
                  <c:v>79</c:v>
                </c:pt>
                <c:pt idx="103">
                  <c:v>79</c:v>
                </c:pt>
                <c:pt idx="104">
                  <c:v>79</c:v>
                </c:pt>
                <c:pt idx="105">
                  <c:v>79</c:v>
                </c:pt>
                <c:pt idx="106">
                  <c:v>79</c:v>
                </c:pt>
                <c:pt idx="107">
                  <c:v>79</c:v>
                </c:pt>
                <c:pt idx="108">
                  <c:v>79</c:v>
                </c:pt>
                <c:pt idx="109">
                  <c:v>79</c:v>
                </c:pt>
                <c:pt idx="110">
                  <c:v>79</c:v>
                </c:pt>
                <c:pt idx="111">
                  <c:v>79</c:v>
                </c:pt>
                <c:pt idx="112">
                  <c:v>79</c:v>
                </c:pt>
                <c:pt idx="113">
                  <c:v>79</c:v>
                </c:pt>
                <c:pt idx="114">
                  <c:v>79</c:v>
                </c:pt>
                <c:pt idx="115">
                  <c:v>79</c:v>
                </c:pt>
                <c:pt idx="116">
                  <c:v>79</c:v>
                </c:pt>
                <c:pt idx="117">
                  <c:v>79</c:v>
                </c:pt>
                <c:pt idx="118">
                  <c:v>79</c:v>
                </c:pt>
                <c:pt idx="119">
                  <c:v>79</c:v>
                </c:pt>
                <c:pt idx="120">
                  <c:v>79</c:v>
                </c:pt>
                <c:pt idx="121">
                  <c:v>79</c:v>
                </c:pt>
                <c:pt idx="122">
                  <c:v>79</c:v>
                </c:pt>
                <c:pt idx="123">
                  <c:v>79</c:v>
                </c:pt>
                <c:pt idx="124">
                  <c:v>79</c:v>
                </c:pt>
                <c:pt idx="125">
                  <c:v>79</c:v>
                </c:pt>
                <c:pt idx="126">
                  <c:v>77.5</c:v>
                </c:pt>
                <c:pt idx="127">
                  <c:v>77.5</c:v>
                </c:pt>
                <c:pt idx="128">
                  <c:v>77.5</c:v>
                </c:pt>
                <c:pt idx="129">
                  <c:v>77.5</c:v>
                </c:pt>
                <c:pt idx="130">
                  <c:v>77.5</c:v>
                </c:pt>
                <c:pt idx="131">
                  <c:v>77.5</c:v>
                </c:pt>
                <c:pt idx="132">
                  <c:v>77.5</c:v>
                </c:pt>
                <c:pt idx="133">
                  <c:v>77.5</c:v>
                </c:pt>
                <c:pt idx="134">
                  <c:v>77.5</c:v>
                </c:pt>
                <c:pt idx="135">
                  <c:v>77.5</c:v>
                </c:pt>
                <c:pt idx="136">
                  <c:v>77.5</c:v>
                </c:pt>
                <c:pt idx="137">
                  <c:v>77.5</c:v>
                </c:pt>
                <c:pt idx="138">
                  <c:v>77.5</c:v>
                </c:pt>
                <c:pt idx="139">
                  <c:v>77.5</c:v>
                </c:pt>
                <c:pt idx="140">
                  <c:v>77.5</c:v>
                </c:pt>
                <c:pt idx="141">
                  <c:v>77.5</c:v>
                </c:pt>
                <c:pt idx="142">
                  <c:v>77.5</c:v>
                </c:pt>
                <c:pt idx="143">
                  <c:v>77.5</c:v>
                </c:pt>
                <c:pt idx="144">
                  <c:v>77.5</c:v>
                </c:pt>
                <c:pt idx="145">
                  <c:v>77.5</c:v>
                </c:pt>
                <c:pt idx="146">
                  <c:v>77.5</c:v>
                </c:pt>
                <c:pt idx="147">
                  <c:v>77.5</c:v>
                </c:pt>
                <c:pt idx="148">
                  <c:v>77.5</c:v>
                </c:pt>
                <c:pt idx="149">
                  <c:v>77.5</c:v>
                </c:pt>
                <c:pt idx="150">
                  <c:v>77.5</c:v>
                </c:pt>
                <c:pt idx="151">
                  <c:v>77.5</c:v>
                </c:pt>
                <c:pt idx="152">
                  <c:v>77.5</c:v>
                </c:pt>
                <c:pt idx="153">
                  <c:v>77.5</c:v>
                </c:pt>
                <c:pt idx="154">
                  <c:v>77.5</c:v>
                </c:pt>
                <c:pt idx="155">
                  <c:v>77.5</c:v>
                </c:pt>
                <c:pt idx="156">
                  <c:v>77.5</c:v>
                </c:pt>
                <c:pt idx="157">
                  <c:v>77.5</c:v>
                </c:pt>
                <c:pt idx="158">
                  <c:v>77.5</c:v>
                </c:pt>
                <c:pt idx="159">
                  <c:v>77.5</c:v>
                </c:pt>
                <c:pt idx="160">
                  <c:v>77.5</c:v>
                </c:pt>
                <c:pt idx="161">
                  <c:v>77.5</c:v>
                </c:pt>
                <c:pt idx="162">
                  <c:v>77.5</c:v>
                </c:pt>
                <c:pt idx="163">
                  <c:v>77.5</c:v>
                </c:pt>
                <c:pt idx="164">
                  <c:v>77.5</c:v>
                </c:pt>
                <c:pt idx="165">
                  <c:v>77.5</c:v>
                </c:pt>
                <c:pt idx="166">
                  <c:v>77.5</c:v>
                </c:pt>
                <c:pt idx="167">
                  <c:v>77.5</c:v>
                </c:pt>
                <c:pt idx="168">
                  <c:v>77.5</c:v>
                </c:pt>
                <c:pt idx="169">
                  <c:v>77.5</c:v>
                </c:pt>
                <c:pt idx="170">
                  <c:v>77.5</c:v>
                </c:pt>
                <c:pt idx="171">
                  <c:v>77.5</c:v>
                </c:pt>
                <c:pt idx="172">
                  <c:v>77.5</c:v>
                </c:pt>
                <c:pt idx="173">
                  <c:v>78.75</c:v>
                </c:pt>
                <c:pt idx="174">
                  <c:v>78.75</c:v>
                </c:pt>
                <c:pt idx="175">
                  <c:v>78.75</c:v>
                </c:pt>
                <c:pt idx="176">
                  <c:v>78.75</c:v>
                </c:pt>
                <c:pt idx="177">
                  <c:v>78.75</c:v>
                </c:pt>
                <c:pt idx="178">
                  <c:v>78.5</c:v>
                </c:pt>
                <c:pt idx="179">
                  <c:v>78.5</c:v>
                </c:pt>
                <c:pt idx="180">
                  <c:v>78.5</c:v>
                </c:pt>
                <c:pt idx="181">
                  <c:v>78.5</c:v>
                </c:pt>
                <c:pt idx="182">
                  <c:v>78.5</c:v>
                </c:pt>
                <c:pt idx="183">
                  <c:v>78.5</c:v>
                </c:pt>
                <c:pt idx="184">
                  <c:v>78.5</c:v>
                </c:pt>
                <c:pt idx="185">
                  <c:v>78.5</c:v>
                </c:pt>
                <c:pt idx="186">
                  <c:v>78.5</c:v>
                </c:pt>
                <c:pt idx="187">
                  <c:v>78.5</c:v>
                </c:pt>
                <c:pt idx="188">
                  <c:v>78.5</c:v>
                </c:pt>
                <c:pt idx="189">
                  <c:v>78.5</c:v>
                </c:pt>
                <c:pt idx="190">
                  <c:v>78.5</c:v>
                </c:pt>
                <c:pt idx="191">
                  <c:v>78.5</c:v>
                </c:pt>
                <c:pt idx="192">
                  <c:v>78.5</c:v>
                </c:pt>
                <c:pt idx="193">
                  <c:v>78.5</c:v>
                </c:pt>
                <c:pt idx="194">
                  <c:v>78.5</c:v>
                </c:pt>
                <c:pt idx="195">
                  <c:v>78.5</c:v>
                </c:pt>
                <c:pt idx="196">
                  <c:v>78.5</c:v>
                </c:pt>
                <c:pt idx="197">
                  <c:v>78.5</c:v>
                </c:pt>
                <c:pt idx="198">
                  <c:v>78.5</c:v>
                </c:pt>
                <c:pt idx="199">
                  <c:v>78.5</c:v>
                </c:pt>
                <c:pt idx="200">
                  <c:v>75.5</c:v>
                </c:pt>
                <c:pt idx="201">
                  <c:v>75.25</c:v>
                </c:pt>
                <c:pt idx="202">
                  <c:v>75.25</c:v>
                </c:pt>
                <c:pt idx="203">
                  <c:v>75.25</c:v>
                </c:pt>
                <c:pt idx="204">
                  <c:v>75.25</c:v>
                </c:pt>
                <c:pt idx="205">
                  <c:v>75.25</c:v>
                </c:pt>
                <c:pt idx="206">
                  <c:v>75.25</c:v>
                </c:pt>
                <c:pt idx="207">
                  <c:v>75.25</c:v>
                </c:pt>
                <c:pt idx="208">
                  <c:v>75.25</c:v>
                </c:pt>
                <c:pt idx="209">
                  <c:v>75.25</c:v>
                </c:pt>
                <c:pt idx="210">
                  <c:v>75.25</c:v>
                </c:pt>
                <c:pt idx="211">
                  <c:v>76.5</c:v>
                </c:pt>
                <c:pt idx="212">
                  <c:v>76.5</c:v>
                </c:pt>
                <c:pt idx="213">
                  <c:v>74.75</c:v>
                </c:pt>
                <c:pt idx="214">
                  <c:v>74.75</c:v>
                </c:pt>
                <c:pt idx="215">
                  <c:v>74.75</c:v>
                </c:pt>
                <c:pt idx="216">
                  <c:v>74.75</c:v>
                </c:pt>
                <c:pt idx="217">
                  <c:v>74.75</c:v>
                </c:pt>
                <c:pt idx="218">
                  <c:v>74.75</c:v>
                </c:pt>
                <c:pt idx="219">
                  <c:v>74.75</c:v>
                </c:pt>
                <c:pt idx="220">
                  <c:v>74.75</c:v>
                </c:pt>
                <c:pt idx="221">
                  <c:v>74.75</c:v>
                </c:pt>
                <c:pt idx="222">
                  <c:v>74.75</c:v>
                </c:pt>
                <c:pt idx="223">
                  <c:v>74.75</c:v>
                </c:pt>
                <c:pt idx="224">
                  <c:v>74.75</c:v>
                </c:pt>
                <c:pt idx="225">
                  <c:v>74.75</c:v>
                </c:pt>
                <c:pt idx="226">
                  <c:v>74.75</c:v>
                </c:pt>
                <c:pt idx="227">
                  <c:v>74.75</c:v>
                </c:pt>
                <c:pt idx="228">
                  <c:v>74.75</c:v>
                </c:pt>
                <c:pt idx="229">
                  <c:v>74.75</c:v>
                </c:pt>
                <c:pt idx="230">
                  <c:v>74.75</c:v>
                </c:pt>
                <c:pt idx="231">
                  <c:v>74.75</c:v>
                </c:pt>
                <c:pt idx="232">
                  <c:v>74.75</c:v>
                </c:pt>
                <c:pt idx="233">
                  <c:v>74.75</c:v>
                </c:pt>
                <c:pt idx="234">
                  <c:v>75.67</c:v>
                </c:pt>
                <c:pt idx="235">
                  <c:v>76</c:v>
                </c:pt>
                <c:pt idx="236">
                  <c:v>76</c:v>
                </c:pt>
                <c:pt idx="237">
                  <c:v>76</c:v>
                </c:pt>
                <c:pt idx="238">
                  <c:v>76</c:v>
                </c:pt>
                <c:pt idx="239">
                  <c:v>76</c:v>
                </c:pt>
                <c:pt idx="240">
                  <c:v>76.17</c:v>
                </c:pt>
                <c:pt idx="241">
                  <c:v>75.83</c:v>
                </c:pt>
                <c:pt idx="242">
                  <c:v>75.83</c:v>
                </c:pt>
                <c:pt idx="243">
                  <c:v>75.83</c:v>
                </c:pt>
                <c:pt idx="244">
                  <c:v>76.17</c:v>
                </c:pt>
                <c:pt idx="245">
                  <c:v>75.83</c:v>
                </c:pt>
                <c:pt idx="246">
                  <c:v>75.83</c:v>
                </c:pt>
                <c:pt idx="247">
                  <c:v>75.83</c:v>
                </c:pt>
                <c:pt idx="248">
                  <c:v>75.83</c:v>
                </c:pt>
                <c:pt idx="249">
                  <c:v>75.83</c:v>
                </c:pt>
                <c:pt idx="250">
                  <c:v>75.83</c:v>
                </c:pt>
                <c:pt idx="251">
                  <c:v>75.83</c:v>
                </c:pt>
                <c:pt idx="252">
                  <c:v>75.83</c:v>
                </c:pt>
                <c:pt idx="253">
                  <c:v>75.5</c:v>
                </c:pt>
                <c:pt idx="254">
                  <c:v>75.5</c:v>
                </c:pt>
                <c:pt idx="255">
                  <c:v>76</c:v>
                </c:pt>
                <c:pt idx="256">
                  <c:v>76.25</c:v>
                </c:pt>
                <c:pt idx="257">
                  <c:v>76.25</c:v>
                </c:pt>
                <c:pt idx="258">
                  <c:v>76.25</c:v>
                </c:pt>
                <c:pt idx="259">
                  <c:v>76.25</c:v>
                </c:pt>
                <c:pt idx="260">
                  <c:v>76.25</c:v>
                </c:pt>
                <c:pt idx="261">
                  <c:v>76.25</c:v>
                </c:pt>
                <c:pt idx="262">
                  <c:v>76.25</c:v>
                </c:pt>
                <c:pt idx="263">
                  <c:v>77</c:v>
                </c:pt>
                <c:pt idx="264">
                  <c:v>75</c:v>
                </c:pt>
                <c:pt idx="265">
                  <c:v>75</c:v>
                </c:pt>
                <c:pt idx="266">
                  <c:v>74.67</c:v>
                </c:pt>
                <c:pt idx="267">
                  <c:v>74.67</c:v>
                </c:pt>
                <c:pt idx="268">
                  <c:v>73.5</c:v>
                </c:pt>
                <c:pt idx="269">
                  <c:v>74.5</c:v>
                </c:pt>
                <c:pt idx="270">
                  <c:v>75</c:v>
                </c:pt>
                <c:pt idx="271">
                  <c:v>75</c:v>
                </c:pt>
                <c:pt idx="272">
                  <c:v>75</c:v>
                </c:pt>
                <c:pt idx="273">
                  <c:v>73.83</c:v>
                </c:pt>
                <c:pt idx="274">
                  <c:v>73.83</c:v>
                </c:pt>
                <c:pt idx="275">
                  <c:v>73.83</c:v>
                </c:pt>
                <c:pt idx="276">
                  <c:v>73.83</c:v>
                </c:pt>
                <c:pt idx="277">
                  <c:v>73.25</c:v>
                </c:pt>
                <c:pt idx="278">
                  <c:v>73.25</c:v>
                </c:pt>
                <c:pt idx="279">
                  <c:v>73.25</c:v>
                </c:pt>
                <c:pt idx="280">
                  <c:v>73.83</c:v>
                </c:pt>
                <c:pt idx="281">
                  <c:v>73.25</c:v>
                </c:pt>
                <c:pt idx="282">
                  <c:v>73.25</c:v>
                </c:pt>
                <c:pt idx="283">
                  <c:v>73.25</c:v>
                </c:pt>
                <c:pt idx="284">
                  <c:v>73.25</c:v>
                </c:pt>
                <c:pt idx="285">
                  <c:v>72</c:v>
                </c:pt>
                <c:pt idx="286">
                  <c:v>73.33</c:v>
                </c:pt>
                <c:pt idx="287">
                  <c:v>73.83</c:v>
                </c:pt>
                <c:pt idx="288">
                  <c:v>73</c:v>
                </c:pt>
                <c:pt idx="289">
                  <c:v>76.5</c:v>
                </c:pt>
                <c:pt idx="290">
                  <c:v>76.5</c:v>
                </c:pt>
                <c:pt idx="291">
                  <c:v>76.75</c:v>
                </c:pt>
                <c:pt idx="292">
                  <c:v>77</c:v>
                </c:pt>
                <c:pt idx="293">
                  <c:v>77</c:v>
                </c:pt>
                <c:pt idx="294">
                  <c:v>77</c:v>
                </c:pt>
                <c:pt idx="295">
                  <c:v>77</c:v>
                </c:pt>
                <c:pt idx="296">
                  <c:v>77.25</c:v>
                </c:pt>
                <c:pt idx="297">
                  <c:v>77.38</c:v>
                </c:pt>
                <c:pt idx="298">
                  <c:v>77.38</c:v>
                </c:pt>
                <c:pt idx="299">
                  <c:v>77.38</c:v>
                </c:pt>
                <c:pt idx="300">
                  <c:v>77.88</c:v>
                </c:pt>
                <c:pt idx="301">
                  <c:v>77.88</c:v>
                </c:pt>
                <c:pt idx="302">
                  <c:v>77.88</c:v>
                </c:pt>
                <c:pt idx="303">
                  <c:v>77.88</c:v>
                </c:pt>
                <c:pt idx="304">
                  <c:v>77.63</c:v>
                </c:pt>
                <c:pt idx="305">
                  <c:v>77.63</c:v>
                </c:pt>
                <c:pt idx="306">
                  <c:v>77.63</c:v>
                </c:pt>
                <c:pt idx="307">
                  <c:v>77.63</c:v>
                </c:pt>
                <c:pt idx="308">
                  <c:v>82.83</c:v>
                </c:pt>
                <c:pt idx="309">
                  <c:v>82.92</c:v>
                </c:pt>
                <c:pt idx="310">
                  <c:v>82.92</c:v>
                </c:pt>
                <c:pt idx="311">
                  <c:v>82.92</c:v>
                </c:pt>
                <c:pt idx="312">
                  <c:v>83.13</c:v>
                </c:pt>
                <c:pt idx="313">
                  <c:v>83.13</c:v>
                </c:pt>
                <c:pt idx="314">
                  <c:v>83.13</c:v>
                </c:pt>
                <c:pt idx="315">
                  <c:v>83.13</c:v>
                </c:pt>
                <c:pt idx="316">
                  <c:v>84</c:v>
                </c:pt>
                <c:pt idx="317">
                  <c:v>84</c:v>
                </c:pt>
                <c:pt idx="318">
                  <c:v>84</c:v>
                </c:pt>
                <c:pt idx="319">
                  <c:v>84</c:v>
                </c:pt>
                <c:pt idx="320">
                  <c:v>84</c:v>
                </c:pt>
                <c:pt idx="321">
                  <c:v>84</c:v>
                </c:pt>
                <c:pt idx="322">
                  <c:v>84</c:v>
                </c:pt>
                <c:pt idx="323">
                  <c:v>84</c:v>
                </c:pt>
                <c:pt idx="324">
                  <c:v>84</c:v>
                </c:pt>
                <c:pt idx="325">
                  <c:v>85.25</c:v>
                </c:pt>
                <c:pt idx="326">
                  <c:v>85.25</c:v>
                </c:pt>
                <c:pt idx="327">
                  <c:v>85.25</c:v>
                </c:pt>
                <c:pt idx="328">
                  <c:v>84</c:v>
                </c:pt>
                <c:pt idx="329">
                  <c:v>84</c:v>
                </c:pt>
                <c:pt idx="330">
                  <c:v>84</c:v>
                </c:pt>
                <c:pt idx="331">
                  <c:v>84</c:v>
                </c:pt>
                <c:pt idx="332">
                  <c:v>84</c:v>
                </c:pt>
                <c:pt idx="333">
                  <c:v>84</c:v>
                </c:pt>
                <c:pt idx="334">
                  <c:v>84</c:v>
                </c:pt>
                <c:pt idx="335">
                  <c:v>84</c:v>
                </c:pt>
                <c:pt idx="336">
                  <c:v>84</c:v>
                </c:pt>
                <c:pt idx="337">
                  <c:v>84</c:v>
                </c:pt>
                <c:pt idx="338">
                  <c:v>84</c:v>
                </c:pt>
                <c:pt idx="339">
                  <c:v>84</c:v>
                </c:pt>
                <c:pt idx="340">
                  <c:v>84</c:v>
                </c:pt>
                <c:pt idx="341">
                  <c:v>84</c:v>
                </c:pt>
                <c:pt idx="342">
                  <c:v>84</c:v>
                </c:pt>
                <c:pt idx="343">
                  <c:v>84</c:v>
                </c:pt>
                <c:pt idx="344">
                  <c:v>84</c:v>
                </c:pt>
                <c:pt idx="345">
                  <c:v>84</c:v>
                </c:pt>
                <c:pt idx="346">
                  <c:v>84</c:v>
                </c:pt>
                <c:pt idx="347">
                  <c:v>86.5</c:v>
                </c:pt>
                <c:pt idx="348">
                  <c:v>86.5</c:v>
                </c:pt>
                <c:pt idx="349">
                  <c:v>86.5</c:v>
                </c:pt>
                <c:pt idx="350">
                  <c:v>86.5</c:v>
                </c:pt>
                <c:pt idx="351">
                  <c:v>86.5</c:v>
                </c:pt>
                <c:pt idx="352">
                  <c:v>86.5</c:v>
                </c:pt>
                <c:pt idx="353">
                  <c:v>85</c:v>
                </c:pt>
                <c:pt idx="354">
                  <c:v>85</c:v>
                </c:pt>
                <c:pt idx="355">
                  <c:v>85</c:v>
                </c:pt>
                <c:pt idx="356">
                  <c:v>85</c:v>
                </c:pt>
                <c:pt idx="357">
                  <c:v>86</c:v>
                </c:pt>
                <c:pt idx="358">
                  <c:v>86</c:v>
                </c:pt>
                <c:pt idx="359">
                  <c:v>84.5</c:v>
                </c:pt>
                <c:pt idx="360">
                  <c:v>84.5</c:v>
                </c:pt>
                <c:pt idx="361">
                  <c:v>84</c:v>
                </c:pt>
                <c:pt idx="362">
                  <c:v>84</c:v>
                </c:pt>
                <c:pt idx="363">
                  <c:v>84</c:v>
                </c:pt>
                <c:pt idx="364">
                  <c:v>84</c:v>
                </c:pt>
                <c:pt idx="365">
                  <c:v>84</c:v>
                </c:pt>
                <c:pt idx="366">
                  <c:v>84</c:v>
                </c:pt>
                <c:pt idx="367">
                  <c:v>84</c:v>
                </c:pt>
                <c:pt idx="368">
                  <c:v>84</c:v>
                </c:pt>
                <c:pt idx="369">
                  <c:v>84</c:v>
                </c:pt>
                <c:pt idx="370">
                  <c:v>84</c:v>
                </c:pt>
                <c:pt idx="371">
                  <c:v>84</c:v>
                </c:pt>
                <c:pt idx="372">
                  <c:v>84</c:v>
                </c:pt>
                <c:pt idx="373">
                  <c:v>84</c:v>
                </c:pt>
                <c:pt idx="374">
                  <c:v>84</c:v>
                </c:pt>
                <c:pt idx="375">
                  <c:v>84</c:v>
                </c:pt>
                <c:pt idx="376">
                  <c:v>84</c:v>
                </c:pt>
                <c:pt idx="377">
                  <c:v>84</c:v>
                </c:pt>
                <c:pt idx="378">
                  <c:v>84</c:v>
                </c:pt>
                <c:pt idx="379">
                  <c:v>93</c:v>
                </c:pt>
                <c:pt idx="380">
                  <c:v>93</c:v>
                </c:pt>
                <c:pt idx="381">
                  <c:v>93</c:v>
                </c:pt>
                <c:pt idx="382">
                  <c:v>93</c:v>
                </c:pt>
                <c:pt idx="383">
                  <c:v>93</c:v>
                </c:pt>
                <c:pt idx="384">
                  <c:v>93</c:v>
                </c:pt>
                <c:pt idx="385">
                  <c:v>93</c:v>
                </c:pt>
                <c:pt idx="386">
                  <c:v>93</c:v>
                </c:pt>
                <c:pt idx="387">
                  <c:v>93</c:v>
                </c:pt>
                <c:pt idx="388">
                  <c:v>93</c:v>
                </c:pt>
                <c:pt idx="389">
                  <c:v>93</c:v>
                </c:pt>
                <c:pt idx="390">
                  <c:v>93</c:v>
                </c:pt>
                <c:pt idx="391">
                  <c:v>93</c:v>
                </c:pt>
                <c:pt idx="392">
                  <c:v>93</c:v>
                </c:pt>
                <c:pt idx="393">
                  <c:v>93</c:v>
                </c:pt>
                <c:pt idx="394">
                  <c:v>93</c:v>
                </c:pt>
                <c:pt idx="395">
                  <c:v>93</c:v>
                </c:pt>
                <c:pt idx="396">
                  <c:v>93</c:v>
                </c:pt>
                <c:pt idx="397">
                  <c:v>93</c:v>
                </c:pt>
                <c:pt idx="398">
                  <c:v>93</c:v>
                </c:pt>
                <c:pt idx="399">
                  <c:v>93</c:v>
                </c:pt>
                <c:pt idx="400">
                  <c:v>93</c:v>
                </c:pt>
                <c:pt idx="401">
                  <c:v>93</c:v>
                </c:pt>
                <c:pt idx="402">
                  <c:v>93</c:v>
                </c:pt>
                <c:pt idx="403">
                  <c:v>93</c:v>
                </c:pt>
                <c:pt idx="404">
                  <c:v>93</c:v>
                </c:pt>
                <c:pt idx="405">
                  <c:v>93</c:v>
                </c:pt>
                <c:pt idx="406">
                  <c:v>93</c:v>
                </c:pt>
                <c:pt idx="407">
                  <c:v>93</c:v>
                </c:pt>
                <c:pt idx="408">
                  <c:v>93</c:v>
                </c:pt>
                <c:pt idx="409">
                  <c:v>93</c:v>
                </c:pt>
                <c:pt idx="410">
                  <c:v>93</c:v>
                </c:pt>
                <c:pt idx="411">
                  <c:v>93</c:v>
                </c:pt>
                <c:pt idx="412">
                  <c:v>93</c:v>
                </c:pt>
                <c:pt idx="413">
                  <c:v>93</c:v>
                </c:pt>
                <c:pt idx="414">
                  <c:v>93</c:v>
                </c:pt>
                <c:pt idx="415">
                  <c:v>93</c:v>
                </c:pt>
                <c:pt idx="416">
                  <c:v>93</c:v>
                </c:pt>
                <c:pt idx="417">
                  <c:v>93</c:v>
                </c:pt>
                <c:pt idx="418">
                  <c:v>91.5</c:v>
                </c:pt>
                <c:pt idx="419">
                  <c:v>91.5</c:v>
                </c:pt>
                <c:pt idx="420">
                  <c:v>91.5</c:v>
                </c:pt>
                <c:pt idx="421">
                  <c:v>91.5</c:v>
                </c:pt>
                <c:pt idx="422">
                  <c:v>91.5</c:v>
                </c:pt>
                <c:pt idx="423">
                  <c:v>91.5</c:v>
                </c:pt>
                <c:pt idx="424">
                  <c:v>91.5</c:v>
                </c:pt>
                <c:pt idx="425">
                  <c:v>90.5</c:v>
                </c:pt>
                <c:pt idx="426">
                  <c:v>90.5</c:v>
                </c:pt>
                <c:pt idx="427">
                  <c:v>90.5</c:v>
                </c:pt>
                <c:pt idx="428">
                  <c:v>90.5</c:v>
                </c:pt>
                <c:pt idx="429">
                  <c:v>90.5</c:v>
                </c:pt>
                <c:pt idx="430">
                  <c:v>93.75</c:v>
                </c:pt>
                <c:pt idx="431">
                  <c:v>93.75</c:v>
                </c:pt>
                <c:pt idx="432">
                  <c:v>93.75</c:v>
                </c:pt>
                <c:pt idx="433">
                  <c:v>93.75</c:v>
                </c:pt>
                <c:pt idx="434">
                  <c:v>93.75</c:v>
                </c:pt>
                <c:pt idx="435">
                  <c:v>93.75</c:v>
                </c:pt>
                <c:pt idx="436">
                  <c:v>91.5</c:v>
                </c:pt>
                <c:pt idx="437">
                  <c:v>91.5</c:v>
                </c:pt>
                <c:pt idx="438">
                  <c:v>91.5</c:v>
                </c:pt>
                <c:pt idx="439">
                  <c:v>91.5</c:v>
                </c:pt>
                <c:pt idx="440">
                  <c:v>91.5</c:v>
                </c:pt>
                <c:pt idx="441">
                  <c:v>91.5</c:v>
                </c:pt>
                <c:pt idx="442">
                  <c:v>91.5</c:v>
                </c:pt>
                <c:pt idx="443">
                  <c:v>91.5</c:v>
                </c:pt>
                <c:pt idx="444">
                  <c:v>91.5</c:v>
                </c:pt>
                <c:pt idx="445">
                  <c:v>91.5</c:v>
                </c:pt>
                <c:pt idx="446">
                  <c:v>91.5</c:v>
                </c:pt>
                <c:pt idx="447">
                  <c:v>91.5</c:v>
                </c:pt>
                <c:pt idx="448">
                  <c:v>91.5</c:v>
                </c:pt>
                <c:pt idx="449">
                  <c:v>91.5</c:v>
                </c:pt>
                <c:pt idx="450">
                  <c:v>91.5</c:v>
                </c:pt>
                <c:pt idx="451">
                  <c:v>91.5</c:v>
                </c:pt>
                <c:pt idx="452">
                  <c:v>91.5</c:v>
                </c:pt>
                <c:pt idx="453">
                  <c:v>89.75</c:v>
                </c:pt>
                <c:pt idx="454">
                  <c:v>89.75</c:v>
                </c:pt>
                <c:pt idx="455">
                  <c:v>89.75</c:v>
                </c:pt>
                <c:pt idx="456">
                  <c:v>89.75</c:v>
                </c:pt>
                <c:pt idx="457">
                  <c:v>89.75</c:v>
                </c:pt>
                <c:pt idx="458">
                  <c:v>89.75</c:v>
                </c:pt>
                <c:pt idx="459">
                  <c:v>89.75</c:v>
                </c:pt>
                <c:pt idx="460">
                  <c:v>89.75</c:v>
                </c:pt>
                <c:pt idx="461">
                  <c:v>89.75</c:v>
                </c:pt>
                <c:pt idx="462">
                  <c:v>89.75</c:v>
                </c:pt>
                <c:pt idx="463">
                  <c:v>89.75</c:v>
                </c:pt>
                <c:pt idx="464">
                  <c:v>89.75</c:v>
                </c:pt>
                <c:pt idx="465">
                  <c:v>89.75</c:v>
                </c:pt>
                <c:pt idx="466">
                  <c:v>89.75</c:v>
                </c:pt>
                <c:pt idx="467">
                  <c:v>89.75</c:v>
                </c:pt>
                <c:pt idx="468">
                  <c:v>89.75</c:v>
                </c:pt>
                <c:pt idx="469">
                  <c:v>89.75</c:v>
                </c:pt>
                <c:pt idx="470">
                  <c:v>89.75</c:v>
                </c:pt>
                <c:pt idx="471">
                  <c:v>89.75</c:v>
                </c:pt>
                <c:pt idx="472">
                  <c:v>89.75</c:v>
                </c:pt>
                <c:pt idx="473">
                  <c:v>89.75</c:v>
                </c:pt>
                <c:pt idx="474">
                  <c:v>89.75</c:v>
                </c:pt>
                <c:pt idx="475">
                  <c:v>89.75</c:v>
                </c:pt>
                <c:pt idx="476">
                  <c:v>89.75</c:v>
                </c:pt>
                <c:pt idx="477">
                  <c:v>89.75</c:v>
                </c:pt>
                <c:pt idx="478">
                  <c:v>89.75</c:v>
                </c:pt>
                <c:pt idx="479">
                  <c:v>91.75</c:v>
                </c:pt>
                <c:pt idx="480">
                  <c:v>91.75</c:v>
                </c:pt>
                <c:pt idx="481">
                  <c:v>91.75</c:v>
                </c:pt>
                <c:pt idx="482">
                  <c:v>91.75</c:v>
                </c:pt>
                <c:pt idx="483">
                  <c:v>91.75</c:v>
                </c:pt>
                <c:pt idx="484">
                  <c:v>91.75</c:v>
                </c:pt>
                <c:pt idx="485">
                  <c:v>91.75</c:v>
                </c:pt>
                <c:pt idx="486">
                  <c:v>91.75</c:v>
                </c:pt>
                <c:pt idx="487">
                  <c:v>90.5</c:v>
                </c:pt>
                <c:pt idx="488">
                  <c:v>96.5</c:v>
                </c:pt>
                <c:pt idx="489">
                  <c:v>96.5</c:v>
                </c:pt>
                <c:pt idx="490">
                  <c:v>96.5</c:v>
                </c:pt>
                <c:pt idx="491">
                  <c:v>96.5</c:v>
                </c:pt>
                <c:pt idx="492">
                  <c:v>96.5</c:v>
                </c:pt>
                <c:pt idx="493">
                  <c:v>96.5</c:v>
                </c:pt>
                <c:pt idx="494">
                  <c:v>96.5</c:v>
                </c:pt>
                <c:pt idx="495">
                  <c:v>96.5</c:v>
                </c:pt>
                <c:pt idx="496">
                  <c:v>96.5</c:v>
                </c:pt>
                <c:pt idx="497">
                  <c:v>96.5</c:v>
                </c:pt>
                <c:pt idx="498">
                  <c:v>96.5</c:v>
                </c:pt>
                <c:pt idx="499">
                  <c:v>96.5</c:v>
                </c:pt>
                <c:pt idx="500">
                  <c:v>96.5</c:v>
                </c:pt>
                <c:pt idx="501">
                  <c:v>96.5</c:v>
                </c:pt>
                <c:pt idx="502">
                  <c:v>96.5</c:v>
                </c:pt>
                <c:pt idx="503">
                  <c:v>96.5</c:v>
                </c:pt>
                <c:pt idx="504">
                  <c:v>96.5</c:v>
                </c:pt>
                <c:pt idx="505">
                  <c:v>96.5</c:v>
                </c:pt>
                <c:pt idx="506">
                  <c:v>96.5</c:v>
                </c:pt>
                <c:pt idx="507">
                  <c:v>96.5</c:v>
                </c:pt>
                <c:pt idx="508">
                  <c:v>96.5</c:v>
                </c:pt>
                <c:pt idx="509">
                  <c:v>96.5</c:v>
                </c:pt>
                <c:pt idx="510">
                  <c:v>96.5</c:v>
                </c:pt>
                <c:pt idx="511">
                  <c:v>96.5</c:v>
                </c:pt>
                <c:pt idx="512">
                  <c:v>96.5</c:v>
                </c:pt>
                <c:pt idx="513">
                  <c:v>96.5</c:v>
                </c:pt>
                <c:pt idx="514">
                  <c:v>96.5</c:v>
                </c:pt>
                <c:pt idx="515">
                  <c:v>96.5</c:v>
                </c:pt>
                <c:pt idx="516">
                  <c:v>96.5</c:v>
                </c:pt>
                <c:pt idx="517">
                  <c:v>96.5</c:v>
                </c:pt>
                <c:pt idx="518">
                  <c:v>96.5</c:v>
                </c:pt>
                <c:pt idx="519">
                  <c:v>96.5</c:v>
                </c:pt>
                <c:pt idx="520">
                  <c:v>96.5</c:v>
                </c:pt>
                <c:pt idx="521">
                  <c:v>96.5</c:v>
                </c:pt>
                <c:pt idx="522">
                  <c:v>96.5</c:v>
                </c:pt>
                <c:pt idx="523">
                  <c:v>96.5</c:v>
                </c:pt>
                <c:pt idx="524">
                  <c:v>96.5</c:v>
                </c:pt>
                <c:pt idx="525">
                  <c:v>96.5</c:v>
                </c:pt>
                <c:pt idx="526">
                  <c:v>96.5</c:v>
                </c:pt>
                <c:pt idx="527">
                  <c:v>96.5</c:v>
                </c:pt>
                <c:pt idx="528">
                  <c:v>96.5</c:v>
                </c:pt>
                <c:pt idx="529">
                  <c:v>96.5</c:v>
                </c:pt>
                <c:pt idx="530">
                  <c:v>96.5</c:v>
                </c:pt>
                <c:pt idx="531">
                  <c:v>96.5</c:v>
                </c:pt>
                <c:pt idx="532">
                  <c:v>96.5</c:v>
                </c:pt>
                <c:pt idx="533">
                  <c:v>96.25</c:v>
                </c:pt>
                <c:pt idx="534">
                  <c:v>96.25</c:v>
                </c:pt>
                <c:pt idx="535">
                  <c:v>96.25</c:v>
                </c:pt>
                <c:pt idx="536">
                  <c:v>96.25</c:v>
                </c:pt>
                <c:pt idx="537">
                  <c:v>96.25</c:v>
                </c:pt>
                <c:pt idx="538">
                  <c:v>96.25</c:v>
                </c:pt>
                <c:pt idx="539">
                  <c:v>96.25</c:v>
                </c:pt>
                <c:pt idx="540">
                  <c:v>96.25</c:v>
                </c:pt>
                <c:pt idx="541">
                  <c:v>96.25</c:v>
                </c:pt>
                <c:pt idx="542">
                  <c:v>96.25</c:v>
                </c:pt>
                <c:pt idx="543">
                  <c:v>96.25</c:v>
                </c:pt>
                <c:pt idx="544">
                  <c:v>96.25</c:v>
                </c:pt>
                <c:pt idx="545">
                  <c:v>96.25</c:v>
                </c:pt>
                <c:pt idx="546">
                  <c:v>96.25</c:v>
                </c:pt>
                <c:pt idx="547">
                  <c:v>96.25</c:v>
                </c:pt>
                <c:pt idx="548">
                  <c:v>96.25</c:v>
                </c:pt>
                <c:pt idx="549">
                  <c:v>96.25</c:v>
                </c:pt>
                <c:pt idx="550">
                  <c:v>96.25</c:v>
                </c:pt>
                <c:pt idx="551">
                  <c:v>96.25</c:v>
                </c:pt>
                <c:pt idx="552">
                  <c:v>96.25</c:v>
                </c:pt>
                <c:pt idx="553">
                  <c:v>96.25</c:v>
                </c:pt>
                <c:pt idx="554">
                  <c:v>96.25</c:v>
                </c:pt>
                <c:pt idx="555">
                  <c:v>96.25</c:v>
                </c:pt>
                <c:pt idx="556">
                  <c:v>96.25</c:v>
                </c:pt>
                <c:pt idx="557">
                  <c:v>96.25</c:v>
                </c:pt>
                <c:pt idx="558">
                  <c:v>96.25</c:v>
                </c:pt>
                <c:pt idx="559">
                  <c:v>96.25</c:v>
                </c:pt>
                <c:pt idx="560">
                  <c:v>96.25</c:v>
                </c:pt>
                <c:pt idx="561">
                  <c:v>96.5</c:v>
                </c:pt>
                <c:pt idx="562">
                  <c:v>96.5</c:v>
                </c:pt>
                <c:pt idx="563">
                  <c:v>96.5</c:v>
                </c:pt>
                <c:pt idx="564">
                  <c:v>96.5</c:v>
                </c:pt>
                <c:pt idx="565">
                  <c:v>96.5</c:v>
                </c:pt>
                <c:pt idx="566">
                  <c:v>96.5</c:v>
                </c:pt>
                <c:pt idx="567">
                  <c:v>96.5</c:v>
                </c:pt>
                <c:pt idx="568">
                  <c:v>94.69</c:v>
                </c:pt>
                <c:pt idx="569">
                  <c:v>94.25</c:v>
                </c:pt>
                <c:pt idx="570">
                  <c:v>94.25</c:v>
                </c:pt>
                <c:pt idx="571">
                  <c:v>94.25</c:v>
                </c:pt>
                <c:pt idx="572">
                  <c:v>94.25</c:v>
                </c:pt>
                <c:pt idx="573">
                  <c:v>94.28</c:v>
                </c:pt>
                <c:pt idx="574">
                  <c:v>91.5</c:v>
                </c:pt>
                <c:pt idx="575">
                  <c:v>91.5</c:v>
                </c:pt>
                <c:pt idx="576">
                  <c:v>92.67</c:v>
                </c:pt>
                <c:pt idx="577">
                  <c:v>92.67</c:v>
                </c:pt>
                <c:pt idx="578">
                  <c:v>92.67</c:v>
                </c:pt>
                <c:pt idx="579">
                  <c:v>92.67</c:v>
                </c:pt>
                <c:pt idx="580">
                  <c:v>92.67</c:v>
                </c:pt>
                <c:pt idx="581">
                  <c:v>92.67</c:v>
                </c:pt>
                <c:pt idx="582">
                  <c:v>92.67</c:v>
                </c:pt>
                <c:pt idx="583">
                  <c:v>92.67</c:v>
                </c:pt>
                <c:pt idx="584">
                  <c:v>92.67</c:v>
                </c:pt>
                <c:pt idx="585">
                  <c:v>92.67</c:v>
                </c:pt>
                <c:pt idx="586">
                  <c:v>92.67</c:v>
                </c:pt>
                <c:pt idx="587">
                  <c:v>92.67</c:v>
                </c:pt>
                <c:pt idx="588">
                  <c:v>92.67</c:v>
                </c:pt>
                <c:pt idx="589">
                  <c:v>92.67</c:v>
                </c:pt>
                <c:pt idx="590">
                  <c:v>92.67</c:v>
                </c:pt>
                <c:pt idx="591">
                  <c:v>92.67</c:v>
                </c:pt>
                <c:pt idx="592">
                  <c:v>92.67</c:v>
                </c:pt>
                <c:pt idx="593">
                  <c:v>92.67</c:v>
                </c:pt>
                <c:pt idx="594">
                  <c:v>92.25</c:v>
                </c:pt>
                <c:pt idx="595">
                  <c:v>90.25</c:v>
                </c:pt>
                <c:pt idx="596">
                  <c:v>90.25</c:v>
                </c:pt>
                <c:pt idx="597">
                  <c:v>88.5</c:v>
                </c:pt>
                <c:pt idx="598">
                  <c:v>88.5</c:v>
                </c:pt>
                <c:pt idx="599">
                  <c:v>89.5</c:v>
                </c:pt>
                <c:pt idx="600">
                  <c:v>90.25</c:v>
                </c:pt>
                <c:pt idx="601">
                  <c:v>90.25</c:v>
                </c:pt>
                <c:pt idx="602">
                  <c:v>90.25</c:v>
                </c:pt>
                <c:pt idx="603">
                  <c:v>88.5</c:v>
                </c:pt>
                <c:pt idx="604">
                  <c:v>88.5</c:v>
                </c:pt>
                <c:pt idx="605">
                  <c:v>88.5</c:v>
                </c:pt>
                <c:pt idx="606">
                  <c:v>87.75</c:v>
                </c:pt>
                <c:pt idx="607">
                  <c:v>87.75</c:v>
                </c:pt>
                <c:pt idx="608">
                  <c:v>87.75</c:v>
                </c:pt>
                <c:pt idx="609">
                  <c:v>87.75</c:v>
                </c:pt>
                <c:pt idx="610">
                  <c:v>87.75</c:v>
                </c:pt>
                <c:pt idx="611">
                  <c:v>87.75</c:v>
                </c:pt>
                <c:pt idx="612">
                  <c:v>87.75</c:v>
                </c:pt>
                <c:pt idx="613">
                  <c:v>87.75</c:v>
                </c:pt>
                <c:pt idx="614">
                  <c:v>87.75</c:v>
                </c:pt>
                <c:pt idx="615">
                  <c:v>87.75</c:v>
                </c:pt>
                <c:pt idx="616">
                  <c:v>87.75</c:v>
                </c:pt>
                <c:pt idx="617">
                  <c:v>86.5</c:v>
                </c:pt>
                <c:pt idx="618">
                  <c:v>86.5</c:v>
                </c:pt>
                <c:pt idx="619">
                  <c:v>86.5</c:v>
                </c:pt>
                <c:pt idx="620">
                  <c:v>86.5</c:v>
                </c:pt>
                <c:pt idx="621">
                  <c:v>86.5</c:v>
                </c:pt>
                <c:pt idx="622">
                  <c:v>86.5</c:v>
                </c:pt>
                <c:pt idx="623">
                  <c:v>86.5</c:v>
                </c:pt>
                <c:pt idx="624">
                  <c:v>86.5</c:v>
                </c:pt>
                <c:pt idx="625">
                  <c:v>86.5</c:v>
                </c:pt>
                <c:pt idx="626">
                  <c:v>86.5</c:v>
                </c:pt>
                <c:pt idx="627">
                  <c:v>86.5</c:v>
                </c:pt>
                <c:pt idx="628">
                  <c:v>86.5</c:v>
                </c:pt>
                <c:pt idx="629">
                  <c:v>86.5</c:v>
                </c:pt>
                <c:pt idx="630">
                  <c:v>86.5</c:v>
                </c:pt>
                <c:pt idx="631">
                  <c:v>86.5</c:v>
                </c:pt>
                <c:pt idx="632">
                  <c:v>86.5</c:v>
                </c:pt>
                <c:pt idx="633">
                  <c:v>86.5</c:v>
                </c:pt>
                <c:pt idx="634">
                  <c:v>86.5</c:v>
                </c:pt>
                <c:pt idx="635">
                  <c:v>92.5</c:v>
                </c:pt>
                <c:pt idx="636">
                  <c:v>92.5</c:v>
                </c:pt>
                <c:pt idx="637">
                  <c:v>92.5</c:v>
                </c:pt>
                <c:pt idx="638">
                  <c:v>92.5</c:v>
                </c:pt>
                <c:pt idx="639">
                  <c:v>92.5</c:v>
                </c:pt>
                <c:pt idx="640">
                  <c:v>92.5</c:v>
                </c:pt>
                <c:pt idx="641">
                  <c:v>92.5</c:v>
                </c:pt>
                <c:pt idx="642">
                  <c:v>92.5</c:v>
                </c:pt>
                <c:pt idx="643">
                  <c:v>92.5</c:v>
                </c:pt>
                <c:pt idx="644">
                  <c:v>92.5</c:v>
                </c:pt>
                <c:pt idx="645">
                  <c:v>92.5</c:v>
                </c:pt>
                <c:pt idx="646">
                  <c:v>92.5</c:v>
                </c:pt>
                <c:pt idx="647">
                  <c:v>92.5</c:v>
                </c:pt>
                <c:pt idx="648">
                  <c:v>92.5</c:v>
                </c:pt>
                <c:pt idx="649">
                  <c:v>92.5</c:v>
                </c:pt>
                <c:pt idx="650">
                  <c:v>92.5</c:v>
                </c:pt>
                <c:pt idx="651">
                  <c:v>92.5</c:v>
                </c:pt>
                <c:pt idx="652">
                  <c:v>92.5</c:v>
                </c:pt>
                <c:pt idx="653">
                  <c:v>92.5</c:v>
                </c:pt>
                <c:pt idx="654">
                  <c:v>92.5</c:v>
                </c:pt>
                <c:pt idx="655">
                  <c:v>92.5</c:v>
                </c:pt>
                <c:pt idx="656">
                  <c:v>92.5</c:v>
                </c:pt>
                <c:pt idx="657">
                  <c:v>92.5</c:v>
                </c:pt>
                <c:pt idx="658">
                  <c:v>92.5</c:v>
                </c:pt>
                <c:pt idx="659">
                  <c:v>92.5</c:v>
                </c:pt>
                <c:pt idx="660">
                  <c:v>92.5</c:v>
                </c:pt>
                <c:pt idx="661">
                  <c:v>92.5</c:v>
                </c:pt>
                <c:pt idx="662">
                  <c:v>92.5</c:v>
                </c:pt>
                <c:pt idx="663">
                  <c:v>92.5</c:v>
                </c:pt>
                <c:pt idx="664">
                  <c:v>92.5</c:v>
                </c:pt>
                <c:pt idx="665">
                  <c:v>92.5</c:v>
                </c:pt>
                <c:pt idx="666">
                  <c:v>92.5</c:v>
                </c:pt>
                <c:pt idx="667">
                  <c:v>92.5</c:v>
                </c:pt>
                <c:pt idx="668">
                  <c:v>92.5</c:v>
                </c:pt>
                <c:pt idx="669">
                  <c:v>92.5</c:v>
                </c:pt>
                <c:pt idx="670">
                  <c:v>92.5</c:v>
                </c:pt>
                <c:pt idx="671">
                  <c:v>92.5</c:v>
                </c:pt>
                <c:pt idx="672">
                  <c:v>92.5</c:v>
                </c:pt>
                <c:pt idx="673">
                  <c:v>92.5</c:v>
                </c:pt>
                <c:pt idx="674">
                  <c:v>92.5</c:v>
                </c:pt>
                <c:pt idx="675">
                  <c:v>92.5</c:v>
                </c:pt>
                <c:pt idx="676">
                  <c:v>92.5</c:v>
                </c:pt>
                <c:pt idx="677">
                  <c:v>92.5</c:v>
                </c:pt>
                <c:pt idx="678">
                  <c:v>92.5</c:v>
                </c:pt>
                <c:pt idx="679">
                  <c:v>92.5</c:v>
                </c:pt>
                <c:pt idx="680">
                  <c:v>92.5</c:v>
                </c:pt>
                <c:pt idx="681">
                  <c:v>92.5</c:v>
                </c:pt>
                <c:pt idx="682">
                  <c:v>92.5</c:v>
                </c:pt>
                <c:pt idx="683">
                  <c:v>92.5</c:v>
                </c:pt>
                <c:pt idx="684">
                  <c:v>92.5</c:v>
                </c:pt>
                <c:pt idx="685">
                  <c:v>92.5</c:v>
                </c:pt>
                <c:pt idx="686">
                  <c:v>92.5</c:v>
                </c:pt>
                <c:pt idx="687">
                  <c:v>92.5</c:v>
                </c:pt>
                <c:pt idx="688">
                  <c:v>92.5</c:v>
                </c:pt>
                <c:pt idx="689">
                  <c:v>92.5</c:v>
                </c:pt>
                <c:pt idx="690">
                  <c:v>92.5</c:v>
                </c:pt>
                <c:pt idx="691">
                  <c:v>92.5</c:v>
                </c:pt>
                <c:pt idx="692">
                  <c:v>92.5</c:v>
                </c:pt>
                <c:pt idx="693">
                  <c:v>92.5</c:v>
                </c:pt>
                <c:pt idx="694">
                  <c:v>92.5</c:v>
                </c:pt>
                <c:pt idx="695">
                  <c:v>92.5</c:v>
                </c:pt>
                <c:pt idx="696">
                  <c:v>92.5</c:v>
                </c:pt>
                <c:pt idx="697">
                  <c:v>92.5</c:v>
                </c:pt>
                <c:pt idx="698">
                  <c:v>92.5</c:v>
                </c:pt>
                <c:pt idx="699">
                  <c:v>92.5</c:v>
                </c:pt>
                <c:pt idx="700">
                  <c:v>92.5</c:v>
                </c:pt>
                <c:pt idx="701">
                  <c:v>92.5</c:v>
                </c:pt>
                <c:pt idx="702">
                  <c:v>92.5</c:v>
                </c:pt>
                <c:pt idx="703">
                  <c:v>92.5</c:v>
                </c:pt>
                <c:pt idx="704">
                  <c:v>92.5</c:v>
                </c:pt>
                <c:pt idx="705">
                  <c:v>92.5</c:v>
                </c:pt>
                <c:pt idx="706">
                  <c:v>92.5</c:v>
                </c:pt>
                <c:pt idx="707">
                  <c:v>92.5</c:v>
                </c:pt>
                <c:pt idx="708">
                  <c:v>92.5</c:v>
                </c:pt>
                <c:pt idx="709">
                  <c:v>92.5</c:v>
                </c:pt>
                <c:pt idx="710">
                  <c:v>92.5</c:v>
                </c:pt>
                <c:pt idx="711">
                  <c:v>92.5</c:v>
                </c:pt>
                <c:pt idx="712">
                  <c:v>92.5</c:v>
                </c:pt>
                <c:pt idx="713">
                  <c:v>92.5</c:v>
                </c:pt>
                <c:pt idx="714">
                  <c:v>92.5</c:v>
                </c:pt>
                <c:pt idx="715">
                  <c:v>92.5</c:v>
                </c:pt>
                <c:pt idx="716">
                  <c:v>92.5</c:v>
                </c:pt>
                <c:pt idx="717">
                  <c:v>92.5</c:v>
                </c:pt>
                <c:pt idx="718">
                  <c:v>92.5</c:v>
                </c:pt>
                <c:pt idx="719">
                  <c:v>92.5</c:v>
                </c:pt>
                <c:pt idx="720">
                  <c:v>92.5</c:v>
                </c:pt>
                <c:pt idx="721">
                  <c:v>92.5</c:v>
                </c:pt>
                <c:pt idx="722">
                  <c:v>92.5</c:v>
                </c:pt>
                <c:pt idx="723">
                  <c:v>92.5</c:v>
                </c:pt>
                <c:pt idx="724">
                  <c:v>92.5</c:v>
                </c:pt>
                <c:pt idx="725">
                  <c:v>92.5</c:v>
                </c:pt>
                <c:pt idx="726">
                  <c:v>92.5</c:v>
                </c:pt>
                <c:pt idx="727">
                  <c:v>92.5</c:v>
                </c:pt>
                <c:pt idx="728">
                  <c:v>92.5</c:v>
                </c:pt>
                <c:pt idx="729">
                  <c:v>92.5</c:v>
                </c:pt>
                <c:pt idx="730">
                  <c:v>92.5</c:v>
                </c:pt>
                <c:pt idx="731">
                  <c:v>92.5</c:v>
                </c:pt>
                <c:pt idx="732">
                  <c:v>92.5</c:v>
                </c:pt>
                <c:pt idx="733">
                  <c:v>92.5</c:v>
                </c:pt>
                <c:pt idx="734">
                  <c:v>92.5</c:v>
                </c:pt>
                <c:pt idx="735">
                  <c:v>92.5</c:v>
                </c:pt>
                <c:pt idx="736">
                  <c:v>92.5</c:v>
                </c:pt>
                <c:pt idx="737">
                  <c:v>92.5</c:v>
                </c:pt>
                <c:pt idx="738">
                  <c:v>92.5</c:v>
                </c:pt>
                <c:pt idx="739">
                  <c:v>92.5</c:v>
                </c:pt>
                <c:pt idx="740">
                  <c:v>92.5</c:v>
                </c:pt>
                <c:pt idx="741">
                  <c:v>92.5</c:v>
                </c:pt>
                <c:pt idx="742">
                  <c:v>92.5</c:v>
                </c:pt>
                <c:pt idx="743">
                  <c:v>92.5</c:v>
                </c:pt>
                <c:pt idx="744">
                  <c:v>92.5</c:v>
                </c:pt>
                <c:pt idx="745">
                  <c:v>92.5</c:v>
                </c:pt>
                <c:pt idx="746">
                  <c:v>92.5</c:v>
                </c:pt>
                <c:pt idx="747">
                  <c:v>92.5</c:v>
                </c:pt>
                <c:pt idx="748">
                  <c:v>92.5</c:v>
                </c:pt>
                <c:pt idx="749">
                  <c:v>92.5</c:v>
                </c:pt>
                <c:pt idx="750">
                  <c:v>92.5</c:v>
                </c:pt>
                <c:pt idx="751">
                  <c:v>92.5</c:v>
                </c:pt>
                <c:pt idx="752">
                  <c:v>92.5</c:v>
                </c:pt>
                <c:pt idx="753">
                  <c:v>92.5</c:v>
                </c:pt>
                <c:pt idx="754">
                  <c:v>92.5</c:v>
                </c:pt>
                <c:pt idx="755">
                  <c:v>92.5</c:v>
                </c:pt>
                <c:pt idx="756">
                  <c:v>92.5</c:v>
                </c:pt>
                <c:pt idx="757">
                  <c:v>92.5</c:v>
                </c:pt>
                <c:pt idx="758">
                  <c:v>87.5</c:v>
                </c:pt>
                <c:pt idx="759">
                  <c:v>87.5</c:v>
                </c:pt>
                <c:pt idx="760">
                  <c:v>87.5</c:v>
                </c:pt>
                <c:pt idx="761">
                  <c:v>87.5</c:v>
                </c:pt>
                <c:pt idx="762">
                  <c:v>87.5</c:v>
                </c:pt>
                <c:pt idx="763">
                  <c:v>87.5</c:v>
                </c:pt>
                <c:pt idx="764">
                  <c:v>87.5</c:v>
                </c:pt>
                <c:pt idx="765">
                  <c:v>87.5</c:v>
                </c:pt>
                <c:pt idx="766">
                  <c:v>87.5</c:v>
                </c:pt>
                <c:pt idx="767">
                  <c:v>87.5</c:v>
                </c:pt>
                <c:pt idx="768">
                  <c:v>87.5</c:v>
                </c:pt>
                <c:pt idx="769">
                  <c:v>87.5</c:v>
                </c:pt>
                <c:pt idx="770">
                  <c:v>87.5</c:v>
                </c:pt>
                <c:pt idx="771">
                  <c:v>87.5</c:v>
                </c:pt>
                <c:pt idx="772">
                  <c:v>87.5</c:v>
                </c:pt>
                <c:pt idx="773">
                  <c:v>87.5</c:v>
                </c:pt>
                <c:pt idx="774">
                  <c:v>87.5</c:v>
                </c:pt>
                <c:pt idx="775">
                  <c:v>87.5</c:v>
                </c:pt>
                <c:pt idx="776">
                  <c:v>87.5</c:v>
                </c:pt>
                <c:pt idx="777">
                  <c:v>87.5</c:v>
                </c:pt>
                <c:pt idx="778">
                  <c:v>87.5</c:v>
                </c:pt>
                <c:pt idx="779">
                  <c:v>87.5</c:v>
                </c:pt>
                <c:pt idx="780">
                  <c:v>87.5</c:v>
                </c:pt>
                <c:pt idx="781">
                  <c:v>87.5</c:v>
                </c:pt>
                <c:pt idx="782">
                  <c:v>87.5</c:v>
                </c:pt>
                <c:pt idx="783">
                  <c:v>87.5</c:v>
                </c:pt>
                <c:pt idx="784">
                  <c:v>87.5</c:v>
                </c:pt>
                <c:pt idx="785">
                  <c:v>87.5</c:v>
                </c:pt>
                <c:pt idx="786">
                  <c:v>87.5</c:v>
                </c:pt>
                <c:pt idx="787">
                  <c:v>87.5</c:v>
                </c:pt>
                <c:pt idx="788">
                  <c:v>87.5</c:v>
                </c:pt>
                <c:pt idx="789">
                  <c:v>87.5</c:v>
                </c:pt>
                <c:pt idx="790">
                  <c:v>87.5</c:v>
                </c:pt>
                <c:pt idx="791">
                  <c:v>87.5</c:v>
                </c:pt>
                <c:pt idx="792">
                  <c:v>87.5</c:v>
                </c:pt>
                <c:pt idx="793">
                  <c:v>87.5</c:v>
                </c:pt>
                <c:pt idx="794">
                  <c:v>87.5</c:v>
                </c:pt>
                <c:pt idx="795">
                  <c:v>87.5</c:v>
                </c:pt>
                <c:pt idx="796">
                  <c:v>87.5</c:v>
                </c:pt>
                <c:pt idx="797">
                  <c:v>87.5</c:v>
                </c:pt>
                <c:pt idx="798">
                  <c:v>87.5</c:v>
                </c:pt>
                <c:pt idx="799">
                  <c:v>87.5</c:v>
                </c:pt>
                <c:pt idx="800">
                  <c:v>87.5</c:v>
                </c:pt>
                <c:pt idx="801">
                  <c:v>87.5</c:v>
                </c:pt>
                <c:pt idx="802">
                  <c:v>87.5</c:v>
                </c:pt>
                <c:pt idx="803">
                  <c:v>87.5</c:v>
                </c:pt>
                <c:pt idx="804">
                  <c:v>87.5</c:v>
                </c:pt>
                <c:pt idx="805">
                  <c:v>87.5</c:v>
                </c:pt>
                <c:pt idx="806">
                  <c:v>87.5</c:v>
                </c:pt>
                <c:pt idx="807">
                  <c:v>87.5</c:v>
                </c:pt>
                <c:pt idx="808">
                  <c:v>87.5</c:v>
                </c:pt>
                <c:pt idx="809">
                  <c:v>87.5</c:v>
                </c:pt>
                <c:pt idx="810">
                  <c:v>87.5</c:v>
                </c:pt>
                <c:pt idx="811">
                  <c:v>87.5</c:v>
                </c:pt>
                <c:pt idx="812">
                  <c:v>87.5</c:v>
                </c:pt>
                <c:pt idx="813">
                  <c:v>87.5</c:v>
                </c:pt>
                <c:pt idx="814">
                  <c:v>87.5</c:v>
                </c:pt>
                <c:pt idx="815">
                  <c:v>87.5</c:v>
                </c:pt>
                <c:pt idx="816">
                  <c:v>87.5</c:v>
                </c:pt>
                <c:pt idx="817">
                  <c:v>87.5</c:v>
                </c:pt>
                <c:pt idx="818">
                  <c:v>87.5</c:v>
                </c:pt>
                <c:pt idx="819">
                  <c:v>87.5</c:v>
                </c:pt>
                <c:pt idx="820">
                  <c:v>87.5</c:v>
                </c:pt>
                <c:pt idx="821">
                  <c:v>87.5</c:v>
                </c:pt>
                <c:pt idx="822">
                  <c:v>87.5</c:v>
                </c:pt>
                <c:pt idx="823">
                  <c:v>87.5</c:v>
                </c:pt>
                <c:pt idx="824">
                  <c:v>87.5</c:v>
                </c:pt>
                <c:pt idx="825">
                  <c:v>87.5</c:v>
                </c:pt>
                <c:pt idx="826">
                  <c:v>87.5</c:v>
                </c:pt>
                <c:pt idx="827">
                  <c:v>87.5</c:v>
                </c:pt>
                <c:pt idx="828">
                  <c:v>87.5</c:v>
                </c:pt>
                <c:pt idx="829">
                  <c:v>87.5</c:v>
                </c:pt>
                <c:pt idx="830">
                  <c:v>87.5</c:v>
                </c:pt>
                <c:pt idx="831">
                  <c:v>87.5</c:v>
                </c:pt>
                <c:pt idx="832">
                  <c:v>87.5</c:v>
                </c:pt>
                <c:pt idx="833">
                  <c:v>87.5</c:v>
                </c:pt>
                <c:pt idx="834">
                  <c:v>87.5</c:v>
                </c:pt>
                <c:pt idx="835">
                  <c:v>87.5</c:v>
                </c:pt>
                <c:pt idx="836">
                  <c:v>87.5</c:v>
                </c:pt>
                <c:pt idx="837">
                  <c:v>87.5</c:v>
                </c:pt>
                <c:pt idx="838">
                  <c:v>87.5</c:v>
                </c:pt>
                <c:pt idx="839">
                  <c:v>87.5</c:v>
                </c:pt>
                <c:pt idx="840">
                  <c:v>87.5</c:v>
                </c:pt>
                <c:pt idx="841">
                  <c:v>87.5</c:v>
                </c:pt>
                <c:pt idx="842">
                  <c:v>87.5</c:v>
                </c:pt>
                <c:pt idx="843">
                  <c:v>87.5</c:v>
                </c:pt>
                <c:pt idx="844">
                  <c:v>87.5</c:v>
                </c:pt>
                <c:pt idx="845">
                  <c:v>87.5</c:v>
                </c:pt>
                <c:pt idx="846">
                  <c:v>87.5</c:v>
                </c:pt>
                <c:pt idx="847">
                  <c:v>87.5</c:v>
                </c:pt>
                <c:pt idx="848">
                  <c:v>87.5</c:v>
                </c:pt>
                <c:pt idx="849">
                  <c:v>87.5</c:v>
                </c:pt>
              </c:numCache>
            </c:numRef>
          </c:val>
          <c:smooth val="0"/>
          <c:extLst>
            <c:ext xmlns:c16="http://schemas.microsoft.com/office/drawing/2014/chart" uri="{C3380CC4-5D6E-409C-BE32-E72D297353CC}">
              <c16:uniqueId val="{00000000-3E21-4BFA-A950-40DAEF936E2C}"/>
            </c:ext>
          </c:extLst>
        </c:ser>
        <c:ser>
          <c:idx val="1"/>
          <c:order val="1"/>
          <c:tx>
            <c:strRef>
              <c:f>Pricing!$E$10</c:f>
              <c:strCache>
                <c:ptCount val="1"/>
                <c:pt idx="0">
                  <c:v>AUD 75m RCF</c:v>
                </c:pt>
              </c:strCache>
            </c:strRef>
          </c:tx>
          <c:spPr>
            <a:ln w="28575" cap="rnd">
              <a:solidFill>
                <a:schemeClr val="accent1"/>
              </a:solidFill>
              <a:round/>
            </a:ln>
            <a:effectLst/>
          </c:spPr>
          <c:marker>
            <c:symbol val="none"/>
          </c:marker>
          <c:cat>
            <c:numRef>
              <c:f>Pricing!$D$12:$D$1199</c:f>
              <c:numCache>
                <c:formatCode>m/d/yyyy</c:formatCode>
                <c:ptCount val="1188"/>
                <c:pt idx="0">
                  <c:v>46100</c:v>
                </c:pt>
                <c:pt idx="1">
                  <c:v>46099</c:v>
                </c:pt>
                <c:pt idx="2">
                  <c:v>46098</c:v>
                </c:pt>
                <c:pt idx="3">
                  <c:v>46097</c:v>
                </c:pt>
                <c:pt idx="4">
                  <c:v>46094</c:v>
                </c:pt>
                <c:pt idx="5">
                  <c:v>46093</c:v>
                </c:pt>
                <c:pt idx="6">
                  <c:v>46092</c:v>
                </c:pt>
                <c:pt idx="7">
                  <c:v>46091</c:v>
                </c:pt>
                <c:pt idx="8">
                  <c:v>46090</c:v>
                </c:pt>
                <c:pt idx="9">
                  <c:v>46087</c:v>
                </c:pt>
                <c:pt idx="10">
                  <c:v>46086</c:v>
                </c:pt>
                <c:pt idx="11">
                  <c:v>46085</c:v>
                </c:pt>
                <c:pt idx="12">
                  <c:v>46084</c:v>
                </c:pt>
                <c:pt idx="13">
                  <c:v>46083</c:v>
                </c:pt>
                <c:pt idx="14">
                  <c:v>46080</c:v>
                </c:pt>
                <c:pt idx="15">
                  <c:v>46079</c:v>
                </c:pt>
                <c:pt idx="16">
                  <c:v>46078</c:v>
                </c:pt>
                <c:pt idx="17">
                  <c:v>46077</c:v>
                </c:pt>
                <c:pt idx="18">
                  <c:v>46076</c:v>
                </c:pt>
                <c:pt idx="19">
                  <c:v>46073</c:v>
                </c:pt>
                <c:pt idx="20">
                  <c:v>46072</c:v>
                </c:pt>
                <c:pt idx="21">
                  <c:v>46071</c:v>
                </c:pt>
                <c:pt idx="22">
                  <c:v>46070</c:v>
                </c:pt>
                <c:pt idx="23">
                  <c:v>46069</c:v>
                </c:pt>
                <c:pt idx="24">
                  <c:v>46066</c:v>
                </c:pt>
                <c:pt idx="25">
                  <c:v>46065</c:v>
                </c:pt>
                <c:pt idx="26">
                  <c:v>46064</c:v>
                </c:pt>
                <c:pt idx="27">
                  <c:v>46063</c:v>
                </c:pt>
                <c:pt idx="28">
                  <c:v>46062</c:v>
                </c:pt>
                <c:pt idx="29">
                  <c:v>46059</c:v>
                </c:pt>
                <c:pt idx="30">
                  <c:v>46058</c:v>
                </c:pt>
                <c:pt idx="31">
                  <c:v>46057</c:v>
                </c:pt>
                <c:pt idx="32">
                  <c:v>46056</c:v>
                </c:pt>
                <c:pt idx="33">
                  <c:v>46055</c:v>
                </c:pt>
                <c:pt idx="34">
                  <c:v>46052</c:v>
                </c:pt>
                <c:pt idx="35">
                  <c:v>46051</c:v>
                </c:pt>
                <c:pt idx="36">
                  <c:v>46050</c:v>
                </c:pt>
                <c:pt idx="37">
                  <c:v>46049</c:v>
                </c:pt>
                <c:pt idx="38">
                  <c:v>46048</c:v>
                </c:pt>
                <c:pt idx="39">
                  <c:v>46045</c:v>
                </c:pt>
                <c:pt idx="40">
                  <c:v>46044</c:v>
                </c:pt>
                <c:pt idx="41">
                  <c:v>46043</c:v>
                </c:pt>
                <c:pt idx="42">
                  <c:v>46042</c:v>
                </c:pt>
                <c:pt idx="43">
                  <c:v>46041</c:v>
                </c:pt>
                <c:pt idx="44">
                  <c:v>46038</c:v>
                </c:pt>
                <c:pt idx="45">
                  <c:v>46037</c:v>
                </c:pt>
                <c:pt idx="46">
                  <c:v>46036</c:v>
                </c:pt>
                <c:pt idx="47">
                  <c:v>46035</c:v>
                </c:pt>
                <c:pt idx="48">
                  <c:v>46034</c:v>
                </c:pt>
                <c:pt idx="49">
                  <c:v>46031</c:v>
                </c:pt>
                <c:pt idx="50">
                  <c:v>46030</c:v>
                </c:pt>
                <c:pt idx="51">
                  <c:v>46027</c:v>
                </c:pt>
                <c:pt idx="52">
                  <c:v>46024</c:v>
                </c:pt>
                <c:pt idx="53">
                  <c:v>46023</c:v>
                </c:pt>
                <c:pt idx="54">
                  <c:v>46022</c:v>
                </c:pt>
                <c:pt idx="55">
                  <c:v>46021</c:v>
                </c:pt>
                <c:pt idx="56">
                  <c:v>46020</c:v>
                </c:pt>
                <c:pt idx="57">
                  <c:v>46017</c:v>
                </c:pt>
                <c:pt idx="58">
                  <c:v>46016</c:v>
                </c:pt>
                <c:pt idx="59">
                  <c:v>46015</c:v>
                </c:pt>
                <c:pt idx="60">
                  <c:v>46014</c:v>
                </c:pt>
                <c:pt idx="61">
                  <c:v>46013</c:v>
                </c:pt>
                <c:pt idx="62">
                  <c:v>46010</c:v>
                </c:pt>
                <c:pt idx="63">
                  <c:v>46009</c:v>
                </c:pt>
                <c:pt idx="64">
                  <c:v>46008</c:v>
                </c:pt>
                <c:pt idx="65">
                  <c:v>46007</c:v>
                </c:pt>
                <c:pt idx="66">
                  <c:v>46006</c:v>
                </c:pt>
                <c:pt idx="67">
                  <c:v>46003</c:v>
                </c:pt>
                <c:pt idx="68">
                  <c:v>46002</c:v>
                </c:pt>
                <c:pt idx="69">
                  <c:v>46001</c:v>
                </c:pt>
                <c:pt idx="70">
                  <c:v>46000</c:v>
                </c:pt>
                <c:pt idx="71">
                  <c:v>45999</c:v>
                </c:pt>
                <c:pt idx="72">
                  <c:v>45996</c:v>
                </c:pt>
                <c:pt idx="73">
                  <c:v>45995</c:v>
                </c:pt>
                <c:pt idx="74">
                  <c:v>45994</c:v>
                </c:pt>
                <c:pt idx="75">
                  <c:v>45993</c:v>
                </c:pt>
                <c:pt idx="76">
                  <c:v>45992</c:v>
                </c:pt>
                <c:pt idx="77">
                  <c:v>45989</c:v>
                </c:pt>
                <c:pt idx="78">
                  <c:v>45988</c:v>
                </c:pt>
                <c:pt idx="79">
                  <c:v>45987</c:v>
                </c:pt>
                <c:pt idx="80">
                  <c:v>45986</c:v>
                </c:pt>
                <c:pt idx="81">
                  <c:v>45985</c:v>
                </c:pt>
                <c:pt idx="82">
                  <c:v>45982</c:v>
                </c:pt>
                <c:pt idx="83">
                  <c:v>45981</c:v>
                </c:pt>
                <c:pt idx="84">
                  <c:v>45980</c:v>
                </c:pt>
                <c:pt idx="85">
                  <c:v>45979</c:v>
                </c:pt>
                <c:pt idx="86">
                  <c:v>45978</c:v>
                </c:pt>
                <c:pt idx="87">
                  <c:v>45975</c:v>
                </c:pt>
                <c:pt idx="88">
                  <c:v>45974</c:v>
                </c:pt>
                <c:pt idx="89">
                  <c:v>45973</c:v>
                </c:pt>
                <c:pt idx="90">
                  <c:v>45972</c:v>
                </c:pt>
                <c:pt idx="91">
                  <c:v>45971</c:v>
                </c:pt>
                <c:pt idx="92">
                  <c:v>45968</c:v>
                </c:pt>
                <c:pt idx="93">
                  <c:v>45967</c:v>
                </c:pt>
                <c:pt idx="94">
                  <c:v>45966</c:v>
                </c:pt>
                <c:pt idx="95">
                  <c:v>45965</c:v>
                </c:pt>
                <c:pt idx="96">
                  <c:v>45964</c:v>
                </c:pt>
                <c:pt idx="97">
                  <c:v>45961</c:v>
                </c:pt>
                <c:pt idx="98">
                  <c:v>45960</c:v>
                </c:pt>
                <c:pt idx="99">
                  <c:v>45959</c:v>
                </c:pt>
                <c:pt idx="100">
                  <c:v>45958</c:v>
                </c:pt>
                <c:pt idx="101">
                  <c:v>45957</c:v>
                </c:pt>
                <c:pt idx="102">
                  <c:v>45954</c:v>
                </c:pt>
                <c:pt idx="103">
                  <c:v>45953</c:v>
                </c:pt>
                <c:pt idx="104">
                  <c:v>45952</c:v>
                </c:pt>
                <c:pt idx="105">
                  <c:v>45951</c:v>
                </c:pt>
                <c:pt idx="106">
                  <c:v>45950</c:v>
                </c:pt>
                <c:pt idx="107">
                  <c:v>45947</c:v>
                </c:pt>
                <c:pt idx="108">
                  <c:v>45946</c:v>
                </c:pt>
                <c:pt idx="109">
                  <c:v>45945</c:v>
                </c:pt>
                <c:pt idx="110">
                  <c:v>45944</c:v>
                </c:pt>
                <c:pt idx="111">
                  <c:v>45943</c:v>
                </c:pt>
                <c:pt idx="112">
                  <c:v>45940</c:v>
                </c:pt>
                <c:pt idx="113">
                  <c:v>45939</c:v>
                </c:pt>
                <c:pt idx="114">
                  <c:v>45938</c:v>
                </c:pt>
                <c:pt idx="115">
                  <c:v>45937</c:v>
                </c:pt>
                <c:pt idx="116">
                  <c:v>45936</c:v>
                </c:pt>
                <c:pt idx="117">
                  <c:v>45933</c:v>
                </c:pt>
                <c:pt idx="118">
                  <c:v>45932</c:v>
                </c:pt>
                <c:pt idx="119">
                  <c:v>45931</c:v>
                </c:pt>
                <c:pt idx="120">
                  <c:v>45930</c:v>
                </c:pt>
                <c:pt idx="121">
                  <c:v>45929</c:v>
                </c:pt>
                <c:pt idx="122">
                  <c:v>45926</c:v>
                </c:pt>
                <c:pt idx="123">
                  <c:v>45925</c:v>
                </c:pt>
                <c:pt idx="124">
                  <c:v>45924</c:v>
                </c:pt>
                <c:pt idx="125">
                  <c:v>45923</c:v>
                </c:pt>
                <c:pt idx="126">
                  <c:v>45922</c:v>
                </c:pt>
                <c:pt idx="127">
                  <c:v>45919</c:v>
                </c:pt>
                <c:pt idx="128">
                  <c:v>45918</c:v>
                </c:pt>
                <c:pt idx="129">
                  <c:v>45917</c:v>
                </c:pt>
                <c:pt idx="130">
                  <c:v>45916</c:v>
                </c:pt>
                <c:pt idx="131">
                  <c:v>45915</c:v>
                </c:pt>
                <c:pt idx="132">
                  <c:v>45912</c:v>
                </c:pt>
                <c:pt idx="133">
                  <c:v>45911</c:v>
                </c:pt>
                <c:pt idx="134">
                  <c:v>45910</c:v>
                </c:pt>
                <c:pt idx="135">
                  <c:v>45909</c:v>
                </c:pt>
                <c:pt idx="136">
                  <c:v>45908</c:v>
                </c:pt>
                <c:pt idx="137">
                  <c:v>45905</c:v>
                </c:pt>
                <c:pt idx="138">
                  <c:v>45904</c:v>
                </c:pt>
                <c:pt idx="139">
                  <c:v>45903</c:v>
                </c:pt>
                <c:pt idx="140">
                  <c:v>45902</c:v>
                </c:pt>
                <c:pt idx="141">
                  <c:v>45901</c:v>
                </c:pt>
                <c:pt idx="142">
                  <c:v>45898</c:v>
                </c:pt>
                <c:pt idx="143">
                  <c:v>45897</c:v>
                </c:pt>
                <c:pt idx="144">
                  <c:v>45896</c:v>
                </c:pt>
                <c:pt idx="145">
                  <c:v>45895</c:v>
                </c:pt>
                <c:pt idx="146">
                  <c:v>45894</c:v>
                </c:pt>
                <c:pt idx="147">
                  <c:v>45891</c:v>
                </c:pt>
                <c:pt idx="148">
                  <c:v>45890</c:v>
                </c:pt>
                <c:pt idx="149">
                  <c:v>45889</c:v>
                </c:pt>
                <c:pt idx="150">
                  <c:v>45888</c:v>
                </c:pt>
                <c:pt idx="151">
                  <c:v>45887</c:v>
                </c:pt>
                <c:pt idx="152">
                  <c:v>45884</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45778</c:v>
                </c:pt>
                <c:pt idx="229">
                  <c:v>45777</c:v>
                </c:pt>
                <c:pt idx="230">
                  <c:v>45776</c:v>
                </c:pt>
                <c:pt idx="231">
                  <c:v>45775</c:v>
                </c:pt>
                <c:pt idx="232">
                  <c:v>45772</c:v>
                </c:pt>
                <c:pt idx="233">
                  <c:v>45771</c:v>
                </c:pt>
                <c:pt idx="234">
                  <c:v>45770</c:v>
                </c:pt>
                <c:pt idx="235">
                  <c:v>45769</c:v>
                </c:pt>
                <c:pt idx="236">
                  <c:v>45768</c:v>
                </c:pt>
                <c:pt idx="237">
                  <c:v>45765</c:v>
                </c:pt>
                <c:pt idx="238">
                  <c:v>45764</c:v>
                </c:pt>
                <c:pt idx="239">
                  <c:v>45763</c:v>
                </c:pt>
                <c:pt idx="240">
                  <c:v>45762</c:v>
                </c:pt>
                <c:pt idx="241">
                  <c:v>45761</c:v>
                </c:pt>
                <c:pt idx="242">
                  <c:v>45758</c:v>
                </c:pt>
                <c:pt idx="243">
                  <c:v>45757</c:v>
                </c:pt>
                <c:pt idx="244">
                  <c:v>45756</c:v>
                </c:pt>
                <c:pt idx="245">
                  <c:v>45755</c:v>
                </c:pt>
                <c:pt idx="246">
                  <c:v>45754</c:v>
                </c:pt>
                <c:pt idx="247">
                  <c:v>45751</c:v>
                </c:pt>
                <c:pt idx="248">
                  <c:v>45750</c:v>
                </c:pt>
                <c:pt idx="249">
                  <c:v>45749</c:v>
                </c:pt>
                <c:pt idx="250">
                  <c:v>45748</c:v>
                </c:pt>
                <c:pt idx="251">
                  <c:v>45747</c:v>
                </c:pt>
                <c:pt idx="252">
                  <c:v>45744</c:v>
                </c:pt>
                <c:pt idx="253">
                  <c:v>45743</c:v>
                </c:pt>
                <c:pt idx="254">
                  <c:v>45742</c:v>
                </c:pt>
                <c:pt idx="255">
                  <c:v>45741</c:v>
                </c:pt>
                <c:pt idx="256">
                  <c:v>45740</c:v>
                </c:pt>
                <c:pt idx="257">
                  <c:v>45737</c:v>
                </c:pt>
                <c:pt idx="258">
                  <c:v>45736</c:v>
                </c:pt>
                <c:pt idx="259">
                  <c:v>45735</c:v>
                </c:pt>
                <c:pt idx="260">
                  <c:v>45734</c:v>
                </c:pt>
                <c:pt idx="261">
                  <c:v>45733</c:v>
                </c:pt>
                <c:pt idx="262">
                  <c:v>45730</c:v>
                </c:pt>
                <c:pt idx="263">
                  <c:v>45729</c:v>
                </c:pt>
                <c:pt idx="264">
                  <c:v>45728</c:v>
                </c:pt>
                <c:pt idx="265">
                  <c:v>45727</c:v>
                </c:pt>
                <c:pt idx="266">
                  <c:v>45726</c:v>
                </c:pt>
                <c:pt idx="267">
                  <c:v>45723</c:v>
                </c:pt>
                <c:pt idx="268">
                  <c:v>45722</c:v>
                </c:pt>
                <c:pt idx="269">
                  <c:v>45721</c:v>
                </c:pt>
                <c:pt idx="270">
                  <c:v>45720</c:v>
                </c:pt>
                <c:pt idx="271">
                  <c:v>45719</c:v>
                </c:pt>
                <c:pt idx="272">
                  <c:v>45716</c:v>
                </c:pt>
                <c:pt idx="273">
                  <c:v>45715</c:v>
                </c:pt>
                <c:pt idx="274">
                  <c:v>45714</c:v>
                </c:pt>
                <c:pt idx="275">
                  <c:v>45713</c:v>
                </c:pt>
                <c:pt idx="276">
                  <c:v>45712</c:v>
                </c:pt>
                <c:pt idx="277">
                  <c:v>45709</c:v>
                </c:pt>
                <c:pt idx="278">
                  <c:v>45708</c:v>
                </c:pt>
                <c:pt idx="279">
                  <c:v>45707</c:v>
                </c:pt>
                <c:pt idx="280">
                  <c:v>45706</c:v>
                </c:pt>
                <c:pt idx="281">
                  <c:v>45705</c:v>
                </c:pt>
                <c:pt idx="282">
                  <c:v>45702</c:v>
                </c:pt>
                <c:pt idx="283">
                  <c:v>45701</c:v>
                </c:pt>
                <c:pt idx="284">
                  <c:v>45700</c:v>
                </c:pt>
                <c:pt idx="285">
                  <c:v>45699</c:v>
                </c:pt>
                <c:pt idx="286">
                  <c:v>45698</c:v>
                </c:pt>
                <c:pt idx="287">
                  <c:v>45695</c:v>
                </c:pt>
                <c:pt idx="288">
                  <c:v>45694</c:v>
                </c:pt>
                <c:pt idx="289">
                  <c:v>45693</c:v>
                </c:pt>
                <c:pt idx="290">
                  <c:v>45692</c:v>
                </c:pt>
                <c:pt idx="291">
                  <c:v>45691</c:v>
                </c:pt>
                <c:pt idx="292">
                  <c:v>45688</c:v>
                </c:pt>
                <c:pt idx="293">
                  <c:v>45687</c:v>
                </c:pt>
                <c:pt idx="294">
                  <c:v>45686</c:v>
                </c:pt>
                <c:pt idx="295">
                  <c:v>45685</c:v>
                </c:pt>
                <c:pt idx="296">
                  <c:v>45684</c:v>
                </c:pt>
                <c:pt idx="297">
                  <c:v>45681</c:v>
                </c:pt>
                <c:pt idx="298">
                  <c:v>45680</c:v>
                </c:pt>
                <c:pt idx="299">
                  <c:v>45679</c:v>
                </c:pt>
                <c:pt idx="300">
                  <c:v>45678</c:v>
                </c:pt>
                <c:pt idx="301">
                  <c:v>45677</c:v>
                </c:pt>
                <c:pt idx="302">
                  <c:v>45674</c:v>
                </c:pt>
                <c:pt idx="303">
                  <c:v>45673</c:v>
                </c:pt>
                <c:pt idx="304">
                  <c:v>45672</c:v>
                </c:pt>
                <c:pt idx="305">
                  <c:v>45671</c:v>
                </c:pt>
                <c:pt idx="306">
                  <c:v>45670</c:v>
                </c:pt>
                <c:pt idx="307">
                  <c:v>45667</c:v>
                </c:pt>
                <c:pt idx="308">
                  <c:v>45666</c:v>
                </c:pt>
                <c:pt idx="309">
                  <c:v>45665</c:v>
                </c:pt>
                <c:pt idx="310">
                  <c:v>45664</c:v>
                </c:pt>
                <c:pt idx="311">
                  <c:v>45663</c:v>
                </c:pt>
                <c:pt idx="312">
                  <c:v>45660</c:v>
                </c:pt>
                <c:pt idx="313">
                  <c:v>45659</c:v>
                </c:pt>
                <c:pt idx="314">
                  <c:v>45658</c:v>
                </c:pt>
                <c:pt idx="315">
                  <c:v>45657</c:v>
                </c:pt>
                <c:pt idx="316">
                  <c:v>45656</c:v>
                </c:pt>
                <c:pt idx="317">
                  <c:v>45653</c:v>
                </c:pt>
                <c:pt idx="318">
                  <c:v>45652</c:v>
                </c:pt>
                <c:pt idx="319">
                  <c:v>45651</c:v>
                </c:pt>
                <c:pt idx="320">
                  <c:v>45650</c:v>
                </c:pt>
                <c:pt idx="321">
                  <c:v>45649</c:v>
                </c:pt>
                <c:pt idx="322">
                  <c:v>45646</c:v>
                </c:pt>
                <c:pt idx="323">
                  <c:v>45645</c:v>
                </c:pt>
                <c:pt idx="324">
                  <c:v>45644</c:v>
                </c:pt>
                <c:pt idx="325">
                  <c:v>45643</c:v>
                </c:pt>
                <c:pt idx="326">
                  <c:v>45642</c:v>
                </c:pt>
                <c:pt idx="327">
                  <c:v>45639</c:v>
                </c:pt>
                <c:pt idx="328">
                  <c:v>45638</c:v>
                </c:pt>
                <c:pt idx="329">
                  <c:v>45637</c:v>
                </c:pt>
                <c:pt idx="330">
                  <c:v>45636</c:v>
                </c:pt>
                <c:pt idx="331">
                  <c:v>45635</c:v>
                </c:pt>
                <c:pt idx="332">
                  <c:v>45632</c:v>
                </c:pt>
                <c:pt idx="333">
                  <c:v>45631</c:v>
                </c:pt>
                <c:pt idx="334">
                  <c:v>45630</c:v>
                </c:pt>
                <c:pt idx="335">
                  <c:v>45629</c:v>
                </c:pt>
                <c:pt idx="336">
                  <c:v>45628</c:v>
                </c:pt>
                <c:pt idx="337">
                  <c:v>45625</c:v>
                </c:pt>
                <c:pt idx="338">
                  <c:v>45624</c:v>
                </c:pt>
                <c:pt idx="339">
                  <c:v>45623</c:v>
                </c:pt>
                <c:pt idx="340">
                  <c:v>45622</c:v>
                </c:pt>
                <c:pt idx="341">
                  <c:v>45621</c:v>
                </c:pt>
                <c:pt idx="342">
                  <c:v>45618</c:v>
                </c:pt>
                <c:pt idx="343">
                  <c:v>45617</c:v>
                </c:pt>
                <c:pt idx="344">
                  <c:v>45616</c:v>
                </c:pt>
                <c:pt idx="345">
                  <c:v>45615</c:v>
                </c:pt>
                <c:pt idx="346">
                  <c:v>45614</c:v>
                </c:pt>
                <c:pt idx="347">
                  <c:v>45611</c:v>
                </c:pt>
                <c:pt idx="348">
                  <c:v>45610</c:v>
                </c:pt>
                <c:pt idx="349">
                  <c:v>45609</c:v>
                </c:pt>
                <c:pt idx="350">
                  <c:v>45608</c:v>
                </c:pt>
                <c:pt idx="351">
                  <c:v>45607</c:v>
                </c:pt>
                <c:pt idx="352">
                  <c:v>45604</c:v>
                </c:pt>
                <c:pt idx="353">
                  <c:v>45603</c:v>
                </c:pt>
                <c:pt idx="354">
                  <c:v>45602</c:v>
                </c:pt>
                <c:pt idx="355">
                  <c:v>45601</c:v>
                </c:pt>
                <c:pt idx="356">
                  <c:v>45600</c:v>
                </c:pt>
                <c:pt idx="357">
                  <c:v>45597</c:v>
                </c:pt>
                <c:pt idx="358">
                  <c:v>45596</c:v>
                </c:pt>
                <c:pt idx="359">
                  <c:v>45595</c:v>
                </c:pt>
                <c:pt idx="360">
                  <c:v>45594</c:v>
                </c:pt>
                <c:pt idx="361">
                  <c:v>45593</c:v>
                </c:pt>
                <c:pt idx="362">
                  <c:v>45590</c:v>
                </c:pt>
                <c:pt idx="363">
                  <c:v>45589</c:v>
                </c:pt>
                <c:pt idx="364">
                  <c:v>45588</c:v>
                </c:pt>
                <c:pt idx="365">
                  <c:v>45587</c:v>
                </c:pt>
                <c:pt idx="366">
                  <c:v>45586</c:v>
                </c:pt>
                <c:pt idx="367">
                  <c:v>45583</c:v>
                </c:pt>
                <c:pt idx="368">
                  <c:v>45582</c:v>
                </c:pt>
                <c:pt idx="369">
                  <c:v>45581</c:v>
                </c:pt>
                <c:pt idx="370">
                  <c:v>45580</c:v>
                </c:pt>
                <c:pt idx="371">
                  <c:v>45579</c:v>
                </c:pt>
                <c:pt idx="372">
                  <c:v>45576</c:v>
                </c:pt>
                <c:pt idx="373">
                  <c:v>45575</c:v>
                </c:pt>
                <c:pt idx="374">
                  <c:v>45574</c:v>
                </c:pt>
                <c:pt idx="375">
                  <c:v>45573</c:v>
                </c:pt>
                <c:pt idx="376">
                  <c:v>45572</c:v>
                </c:pt>
                <c:pt idx="377">
                  <c:v>45569</c:v>
                </c:pt>
                <c:pt idx="378">
                  <c:v>45568</c:v>
                </c:pt>
                <c:pt idx="379">
                  <c:v>45567</c:v>
                </c:pt>
                <c:pt idx="380">
                  <c:v>45566</c:v>
                </c:pt>
                <c:pt idx="381">
                  <c:v>45565</c:v>
                </c:pt>
                <c:pt idx="382">
                  <c:v>45562</c:v>
                </c:pt>
                <c:pt idx="383">
                  <c:v>45561</c:v>
                </c:pt>
                <c:pt idx="384">
                  <c:v>45560</c:v>
                </c:pt>
                <c:pt idx="385">
                  <c:v>45559</c:v>
                </c:pt>
                <c:pt idx="386">
                  <c:v>45558</c:v>
                </c:pt>
                <c:pt idx="387">
                  <c:v>45555</c:v>
                </c:pt>
                <c:pt idx="388">
                  <c:v>45554</c:v>
                </c:pt>
                <c:pt idx="389">
                  <c:v>45553</c:v>
                </c:pt>
                <c:pt idx="390">
                  <c:v>45552</c:v>
                </c:pt>
                <c:pt idx="391">
                  <c:v>45551</c:v>
                </c:pt>
                <c:pt idx="392">
                  <c:v>45548</c:v>
                </c:pt>
                <c:pt idx="393">
                  <c:v>45547</c:v>
                </c:pt>
                <c:pt idx="394">
                  <c:v>45546</c:v>
                </c:pt>
                <c:pt idx="395">
                  <c:v>45545</c:v>
                </c:pt>
                <c:pt idx="396">
                  <c:v>45544</c:v>
                </c:pt>
                <c:pt idx="397">
                  <c:v>45541</c:v>
                </c:pt>
                <c:pt idx="398">
                  <c:v>45540</c:v>
                </c:pt>
                <c:pt idx="399">
                  <c:v>45539</c:v>
                </c:pt>
                <c:pt idx="400">
                  <c:v>45538</c:v>
                </c:pt>
                <c:pt idx="401">
                  <c:v>45537</c:v>
                </c:pt>
                <c:pt idx="402">
                  <c:v>45534</c:v>
                </c:pt>
                <c:pt idx="403">
                  <c:v>45533</c:v>
                </c:pt>
                <c:pt idx="404">
                  <c:v>45532</c:v>
                </c:pt>
                <c:pt idx="405">
                  <c:v>45531</c:v>
                </c:pt>
                <c:pt idx="406">
                  <c:v>45530</c:v>
                </c:pt>
                <c:pt idx="407">
                  <c:v>45527</c:v>
                </c:pt>
                <c:pt idx="408">
                  <c:v>45526</c:v>
                </c:pt>
                <c:pt idx="409">
                  <c:v>45525</c:v>
                </c:pt>
                <c:pt idx="410">
                  <c:v>45524</c:v>
                </c:pt>
                <c:pt idx="411">
                  <c:v>45523</c:v>
                </c:pt>
                <c:pt idx="412">
                  <c:v>45520</c:v>
                </c:pt>
                <c:pt idx="413">
                  <c:v>45519</c:v>
                </c:pt>
                <c:pt idx="414">
                  <c:v>45518</c:v>
                </c:pt>
                <c:pt idx="415">
                  <c:v>45517</c:v>
                </c:pt>
                <c:pt idx="416">
                  <c:v>45516</c:v>
                </c:pt>
                <c:pt idx="417">
                  <c:v>45513</c:v>
                </c:pt>
                <c:pt idx="418">
                  <c:v>45512</c:v>
                </c:pt>
                <c:pt idx="419">
                  <c:v>45511</c:v>
                </c:pt>
                <c:pt idx="420">
                  <c:v>45510</c:v>
                </c:pt>
                <c:pt idx="421">
                  <c:v>45509</c:v>
                </c:pt>
                <c:pt idx="422">
                  <c:v>45506</c:v>
                </c:pt>
                <c:pt idx="423">
                  <c:v>45505</c:v>
                </c:pt>
                <c:pt idx="424">
                  <c:v>45504</c:v>
                </c:pt>
                <c:pt idx="425">
                  <c:v>45503</c:v>
                </c:pt>
                <c:pt idx="426">
                  <c:v>45502</c:v>
                </c:pt>
                <c:pt idx="427">
                  <c:v>45499</c:v>
                </c:pt>
                <c:pt idx="428">
                  <c:v>45498</c:v>
                </c:pt>
                <c:pt idx="429">
                  <c:v>45497</c:v>
                </c:pt>
                <c:pt idx="430">
                  <c:v>45496</c:v>
                </c:pt>
                <c:pt idx="431">
                  <c:v>45495</c:v>
                </c:pt>
                <c:pt idx="432">
                  <c:v>45492</c:v>
                </c:pt>
                <c:pt idx="433">
                  <c:v>45491</c:v>
                </c:pt>
                <c:pt idx="434">
                  <c:v>45490</c:v>
                </c:pt>
                <c:pt idx="435">
                  <c:v>45489</c:v>
                </c:pt>
                <c:pt idx="436">
                  <c:v>45488</c:v>
                </c:pt>
                <c:pt idx="437">
                  <c:v>45485</c:v>
                </c:pt>
                <c:pt idx="438">
                  <c:v>45484</c:v>
                </c:pt>
                <c:pt idx="439">
                  <c:v>45483</c:v>
                </c:pt>
                <c:pt idx="440">
                  <c:v>45482</c:v>
                </c:pt>
                <c:pt idx="441">
                  <c:v>45481</c:v>
                </c:pt>
                <c:pt idx="442">
                  <c:v>45478</c:v>
                </c:pt>
                <c:pt idx="443">
                  <c:v>45477</c:v>
                </c:pt>
                <c:pt idx="444">
                  <c:v>45476</c:v>
                </c:pt>
                <c:pt idx="445">
                  <c:v>45475</c:v>
                </c:pt>
                <c:pt idx="446">
                  <c:v>45474</c:v>
                </c:pt>
                <c:pt idx="447">
                  <c:v>45471</c:v>
                </c:pt>
                <c:pt idx="448">
                  <c:v>45470</c:v>
                </c:pt>
                <c:pt idx="449">
                  <c:v>45469</c:v>
                </c:pt>
                <c:pt idx="450">
                  <c:v>45468</c:v>
                </c:pt>
                <c:pt idx="451">
                  <c:v>45467</c:v>
                </c:pt>
                <c:pt idx="452">
                  <c:v>45464</c:v>
                </c:pt>
                <c:pt idx="453">
                  <c:v>45463</c:v>
                </c:pt>
                <c:pt idx="454">
                  <c:v>45462</c:v>
                </c:pt>
                <c:pt idx="455">
                  <c:v>45461</c:v>
                </c:pt>
                <c:pt idx="456">
                  <c:v>45460</c:v>
                </c:pt>
                <c:pt idx="457">
                  <c:v>45457</c:v>
                </c:pt>
                <c:pt idx="458">
                  <c:v>45456</c:v>
                </c:pt>
                <c:pt idx="459">
                  <c:v>45455</c:v>
                </c:pt>
                <c:pt idx="460">
                  <c:v>45454</c:v>
                </c:pt>
                <c:pt idx="461">
                  <c:v>45453</c:v>
                </c:pt>
                <c:pt idx="462">
                  <c:v>45450</c:v>
                </c:pt>
                <c:pt idx="463">
                  <c:v>45449</c:v>
                </c:pt>
                <c:pt idx="464">
                  <c:v>45448</c:v>
                </c:pt>
                <c:pt idx="465">
                  <c:v>45447</c:v>
                </c:pt>
                <c:pt idx="466">
                  <c:v>45446</c:v>
                </c:pt>
                <c:pt idx="467">
                  <c:v>45443</c:v>
                </c:pt>
                <c:pt idx="468">
                  <c:v>45442</c:v>
                </c:pt>
                <c:pt idx="469">
                  <c:v>45441</c:v>
                </c:pt>
                <c:pt idx="470">
                  <c:v>45440</c:v>
                </c:pt>
                <c:pt idx="471">
                  <c:v>45439</c:v>
                </c:pt>
                <c:pt idx="472">
                  <c:v>45436</c:v>
                </c:pt>
                <c:pt idx="473">
                  <c:v>45435</c:v>
                </c:pt>
                <c:pt idx="474">
                  <c:v>45434</c:v>
                </c:pt>
                <c:pt idx="475">
                  <c:v>45433</c:v>
                </c:pt>
                <c:pt idx="476">
                  <c:v>45432</c:v>
                </c:pt>
                <c:pt idx="477">
                  <c:v>45429</c:v>
                </c:pt>
                <c:pt idx="478">
                  <c:v>45428</c:v>
                </c:pt>
                <c:pt idx="479">
                  <c:v>45427</c:v>
                </c:pt>
                <c:pt idx="480">
                  <c:v>45426</c:v>
                </c:pt>
                <c:pt idx="481">
                  <c:v>45425</c:v>
                </c:pt>
                <c:pt idx="482">
                  <c:v>45422</c:v>
                </c:pt>
                <c:pt idx="483">
                  <c:v>45421</c:v>
                </c:pt>
                <c:pt idx="484">
                  <c:v>45420</c:v>
                </c:pt>
                <c:pt idx="485">
                  <c:v>45419</c:v>
                </c:pt>
                <c:pt idx="486">
                  <c:v>45418</c:v>
                </c:pt>
                <c:pt idx="487">
                  <c:v>45415</c:v>
                </c:pt>
                <c:pt idx="488">
                  <c:v>45414</c:v>
                </c:pt>
                <c:pt idx="489">
                  <c:v>45413</c:v>
                </c:pt>
                <c:pt idx="490">
                  <c:v>45412</c:v>
                </c:pt>
                <c:pt idx="491">
                  <c:v>45411</c:v>
                </c:pt>
                <c:pt idx="492">
                  <c:v>45408</c:v>
                </c:pt>
                <c:pt idx="493">
                  <c:v>45407</c:v>
                </c:pt>
                <c:pt idx="494">
                  <c:v>45406</c:v>
                </c:pt>
                <c:pt idx="495">
                  <c:v>45405</c:v>
                </c:pt>
                <c:pt idx="496">
                  <c:v>45404</c:v>
                </c:pt>
                <c:pt idx="497">
                  <c:v>45401</c:v>
                </c:pt>
                <c:pt idx="498">
                  <c:v>45400</c:v>
                </c:pt>
                <c:pt idx="499">
                  <c:v>45399</c:v>
                </c:pt>
                <c:pt idx="500">
                  <c:v>45398</c:v>
                </c:pt>
                <c:pt idx="501">
                  <c:v>45397</c:v>
                </c:pt>
                <c:pt idx="502">
                  <c:v>45394</c:v>
                </c:pt>
                <c:pt idx="503">
                  <c:v>45393</c:v>
                </c:pt>
                <c:pt idx="504">
                  <c:v>45392</c:v>
                </c:pt>
                <c:pt idx="505">
                  <c:v>45391</c:v>
                </c:pt>
                <c:pt idx="506">
                  <c:v>45390</c:v>
                </c:pt>
                <c:pt idx="507">
                  <c:v>45387</c:v>
                </c:pt>
                <c:pt idx="508">
                  <c:v>45386</c:v>
                </c:pt>
                <c:pt idx="509">
                  <c:v>45385</c:v>
                </c:pt>
                <c:pt idx="510">
                  <c:v>45384</c:v>
                </c:pt>
                <c:pt idx="511">
                  <c:v>45383</c:v>
                </c:pt>
                <c:pt idx="512">
                  <c:v>45380</c:v>
                </c:pt>
                <c:pt idx="513">
                  <c:v>45379</c:v>
                </c:pt>
                <c:pt idx="514">
                  <c:v>45378</c:v>
                </c:pt>
                <c:pt idx="515">
                  <c:v>45377</c:v>
                </c:pt>
                <c:pt idx="516">
                  <c:v>45376</c:v>
                </c:pt>
                <c:pt idx="517">
                  <c:v>45373</c:v>
                </c:pt>
                <c:pt idx="518">
                  <c:v>45372</c:v>
                </c:pt>
                <c:pt idx="519">
                  <c:v>45371</c:v>
                </c:pt>
                <c:pt idx="520">
                  <c:v>45370</c:v>
                </c:pt>
                <c:pt idx="521">
                  <c:v>45369</c:v>
                </c:pt>
                <c:pt idx="522">
                  <c:v>45366</c:v>
                </c:pt>
                <c:pt idx="523">
                  <c:v>45365</c:v>
                </c:pt>
                <c:pt idx="524">
                  <c:v>45364</c:v>
                </c:pt>
                <c:pt idx="525">
                  <c:v>45363</c:v>
                </c:pt>
                <c:pt idx="526">
                  <c:v>45362</c:v>
                </c:pt>
                <c:pt idx="527">
                  <c:v>45359</c:v>
                </c:pt>
                <c:pt idx="528">
                  <c:v>45358</c:v>
                </c:pt>
                <c:pt idx="529">
                  <c:v>45357</c:v>
                </c:pt>
                <c:pt idx="530">
                  <c:v>45356</c:v>
                </c:pt>
                <c:pt idx="531">
                  <c:v>45355</c:v>
                </c:pt>
                <c:pt idx="532">
                  <c:v>45352</c:v>
                </c:pt>
                <c:pt idx="533">
                  <c:v>45351</c:v>
                </c:pt>
                <c:pt idx="534">
                  <c:v>45350</c:v>
                </c:pt>
                <c:pt idx="535">
                  <c:v>45349</c:v>
                </c:pt>
                <c:pt idx="536">
                  <c:v>45348</c:v>
                </c:pt>
                <c:pt idx="537">
                  <c:v>45345</c:v>
                </c:pt>
                <c:pt idx="538">
                  <c:v>45344</c:v>
                </c:pt>
                <c:pt idx="539">
                  <c:v>45343</c:v>
                </c:pt>
                <c:pt idx="540">
                  <c:v>45342</c:v>
                </c:pt>
                <c:pt idx="541">
                  <c:v>45341</c:v>
                </c:pt>
                <c:pt idx="542">
                  <c:v>45338</c:v>
                </c:pt>
                <c:pt idx="543">
                  <c:v>45337</c:v>
                </c:pt>
                <c:pt idx="544">
                  <c:v>45336</c:v>
                </c:pt>
                <c:pt idx="545">
                  <c:v>45335</c:v>
                </c:pt>
                <c:pt idx="546">
                  <c:v>45334</c:v>
                </c:pt>
                <c:pt idx="547">
                  <c:v>45331</c:v>
                </c:pt>
                <c:pt idx="548">
                  <c:v>45330</c:v>
                </c:pt>
                <c:pt idx="549">
                  <c:v>45329</c:v>
                </c:pt>
                <c:pt idx="550">
                  <c:v>45328</c:v>
                </c:pt>
                <c:pt idx="551">
                  <c:v>45327</c:v>
                </c:pt>
                <c:pt idx="552">
                  <c:v>45324</c:v>
                </c:pt>
                <c:pt idx="553">
                  <c:v>45323</c:v>
                </c:pt>
                <c:pt idx="554">
                  <c:v>45322</c:v>
                </c:pt>
                <c:pt idx="555">
                  <c:v>45321</c:v>
                </c:pt>
                <c:pt idx="556">
                  <c:v>45320</c:v>
                </c:pt>
                <c:pt idx="557">
                  <c:v>45317</c:v>
                </c:pt>
                <c:pt idx="558">
                  <c:v>45316</c:v>
                </c:pt>
                <c:pt idx="559">
                  <c:v>45315</c:v>
                </c:pt>
                <c:pt idx="560">
                  <c:v>45314</c:v>
                </c:pt>
                <c:pt idx="561">
                  <c:v>45313</c:v>
                </c:pt>
                <c:pt idx="562">
                  <c:v>45310</c:v>
                </c:pt>
                <c:pt idx="563">
                  <c:v>45309</c:v>
                </c:pt>
                <c:pt idx="564">
                  <c:v>45308</c:v>
                </c:pt>
                <c:pt idx="565">
                  <c:v>45307</c:v>
                </c:pt>
                <c:pt idx="566">
                  <c:v>45306</c:v>
                </c:pt>
                <c:pt idx="567">
                  <c:v>45303</c:v>
                </c:pt>
                <c:pt idx="568">
                  <c:v>45302</c:v>
                </c:pt>
                <c:pt idx="569">
                  <c:v>45301</c:v>
                </c:pt>
                <c:pt idx="570">
                  <c:v>45300</c:v>
                </c:pt>
                <c:pt idx="571">
                  <c:v>45299</c:v>
                </c:pt>
                <c:pt idx="572">
                  <c:v>45296</c:v>
                </c:pt>
                <c:pt idx="573">
                  <c:v>45295</c:v>
                </c:pt>
                <c:pt idx="574">
                  <c:v>45294</c:v>
                </c:pt>
                <c:pt idx="575">
                  <c:v>45293</c:v>
                </c:pt>
                <c:pt idx="576">
                  <c:v>45292</c:v>
                </c:pt>
                <c:pt idx="577">
                  <c:v>45289</c:v>
                </c:pt>
                <c:pt idx="578">
                  <c:v>45288</c:v>
                </c:pt>
                <c:pt idx="579">
                  <c:v>45287</c:v>
                </c:pt>
                <c:pt idx="580">
                  <c:v>45286</c:v>
                </c:pt>
                <c:pt idx="581">
                  <c:v>45285</c:v>
                </c:pt>
                <c:pt idx="582">
                  <c:v>45282</c:v>
                </c:pt>
                <c:pt idx="583">
                  <c:v>45281</c:v>
                </c:pt>
                <c:pt idx="584">
                  <c:v>45280</c:v>
                </c:pt>
                <c:pt idx="585">
                  <c:v>45279</c:v>
                </c:pt>
                <c:pt idx="586">
                  <c:v>45278</c:v>
                </c:pt>
                <c:pt idx="587">
                  <c:v>45275</c:v>
                </c:pt>
                <c:pt idx="588">
                  <c:v>45274</c:v>
                </c:pt>
                <c:pt idx="589">
                  <c:v>45273</c:v>
                </c:pt>
                <c:pt idx="590">
                  <c:v>45272</c:v>
                </c:pt>
                <c:pt idx="591">
                  <c:v>45271</c:v>
                </c:pt>
                <c:pt idx="592">
                  <c:v>45268</c:v>
                </c:pt>
                <c:pt idx="593">
                  <c:v>45267</c:v>
                </c:pt>
                <c:pt idx="594">
                  <c:v>45266</c:v>
                </c:pt>
                <c:pt idx="595">
                  <c:v>45265</c:v>
                </c:pt>
                <c:pt idx="596">
                  <c:v>45264</c:v>
                </c:pt>
                <c:pt idx="597">
                  <c:v>45261</c:v>
                </c:pt>
                <c:pt idx="598">
                  <c:v>45260</c:v>
                </c:pt>
                <c:pt idx="599">
                  <c:v>45259</c:v>
                </c:pt>
                <c:pt idx="600">
                  <c:v>45258</c:v>
                </c:pt>
                <c:pt idx="601">
                  <c:v>45257</c:v>
                </c:pt>
                <c:pt idx="602">
                  <c:v>45254</c:v>
                </c:pt>
                <c:pt idx="603">
                  <c:v>45253</c:v>
                </c:pt>
                <c:pt idx="604">
                  <c:v>45252</c:v>
                </c:pt>
                <c:pt idx="605">
                  <c:v>45251</c:v>
                </c:pt>
                <c:pt idx="606">
                  <c:v>45250</c:v>
                </c:pt>
                <c:pt idx="607">
                  <c:v>45247</c:v>
                </c:pt>
                <c:pt idx="608">
                  <c:v>45246</c:v>
                </c:pt>
                <c:pt idx="609">
                  <c:v>45245</c:v>
                </c:pt>
                <c:pt idx="610">
                  <c:v>45244</c:v>
                </c:pt>
                <c:pt idx="611">
                  <c:v>45243</c:v>
                </c:pt>
                <c:pt idx="612">
                  <c:v>45240</c:v>
                </c:pt>
                <c:pt idx="613">
                  <c:v>45239</c:v>
                </c:pt>
                <c:pt idx="614">
                  <c:v>45238</c:v>
                </c:pt>
                <c:pt idx="615">
                  <c:v>45237</c:v>
                </c:pt>
                <c:pt idx="616">
                  <c:v>45236</c:v>
                </c:pt>
                <c:pt idx="617">
                  <c:v>45233</c:v>
                </c:pt>
                <c:pt idx="618">
                  <c:v>45232</c:v>
                </c:pt>
                <c:pt idx="619">
                  <c:v>45231</c:v>
                </c:pt>
                <c:pt idx="620">
                  <c:v>45230</c:v>
                </c:pt>
                <c:pt idx="621">
                  <c:v>45229</c:v>
                </c:pt>
                <c:pt idx="622">
                  <c:v>45226</c:v>
                </c:pt>
                <c:pt idx="623">
                  <c:v>45225</c:v>
                </c:pt>
                <c:pt idx="624">
                  <c:v>45224</c:v>
                </c:pt>
                <c:pt idx="625">
                  <c:v>45223</c:v>
                </c:pt>
                <c:pt idx="626">
                  <c:v>45222</c:v>
                </c:pt>
                <c:pt idx="627">
                  <c:v>45219</c:v>
                </c:pt>
                <c:pt idx="628">
                  <c:v>45218</c:v>
                </c:pt>
                <c:pt idx="629">
                  <c:v>45217</c:v>
                </c:pt>
                <c:pt idx="630">
                  <c:v>45216</c:v>
                </c:pt>
                <c:pt idx="631">
                  <c:v>45215</c:v>
                </c:pt>
                <c:pt idx="632">
                  <c:v>45212</c:v>
                </c:pt>
                <c:pt idx="633">
                  <c:v>45211</c:v>
                </c:pt>
                <c:pt idx="634">
                  <c:v>45210</c:v>
                </c:pt>
                <c:pt idx="635">
                  <c:v>45209</c:v>
                </c:pt>
                <c:pt idx="636">
                  <c:v>45208</c:v>
                </c:pt>
                <c:pt idx="637">
                  <c:v>45205</c:v>
                </c:pt>
                <c:pt idx="638">
                  <c:v>45204</c:v>
                </c:pt>
                <c:pt idx="639">
                  <c:v>45203</c:v>
                </c:pt>
                <c:pt idx="640">
                  <c:v>45202</c:v>
                </c:pt>
                <c:pt idx="641">
                  <c:v>45201</c:v>
                </c:pt>
                <c:pt idx="642">
                  <c:v>45198</c:v>
                </c:pt>
                <c:pt idx="643">
                  <c:v>45197</c:v>
                </c:pt>
                <c:pt idx="644">
                  <c:v>45196</c:v>
                </c:pt>
                <c:pt idx="645">
                  <c:v>45195</c:v>
                </c:pt>
                <c:pt idx="646">
                  <c:v>45194</c:v>
                </c:pt>
                <c:pt idx="647">
                  <c:v>45191</c:v>
                </c:pt>
                <c:pt idx="648">
                  <c:v>45190</c:v>
                </c:pt>
                <c:pt idx="649">
                  <c:v>45189</c:v>
                </c:pt>
                <c:pt idx="650">
                  <c:v>45188</c:v>
                </c:pt>
                <c:pt idx="651">
                  <c:v>45187</c:v>
                </c:pt>
                <c:pt idx="652">
                  <c:v>45184</c:v>
                </c:pt>
                <c:pt idx="653">
                  <c:v>45183</c:v>
                </c:pt>
                <c:pt idx="654">
                  <c:v>45182</c:v>
                </c:pt>
                <c:pt idx="655">
                  <c:v>45181</c:v>
                </c:pt>
                <c:pt idx="656">
                  <c:v>45180</c:v>
                </c:pt>
                <c:pt idx="657">
                  <c:v>45177</c:v>
                </c:pt>
                <c:pt idx="658">
                  <c:v>45176</c:v>
                </c:pt>
                <c:pt idx="659">
                  <c:v>45175</c:v>
                </c:pt>
                <c:pt idx="660">
                  <c:v>45174</c:v>
                </c:pt>
                <c:pt idx="661">
                  <c:v>45173</c:v>
                </c:pt>
                <c:pt idx="662">
                  <c:v>45170</c:v>
                </c:pt>
                <c:pt idx="663">
                  <c:v>45169</c:v>
                </c:pt>
                <c:pt idx="664">
                  <c:v>45168</c:v>
                </c:pt>
                <c:pt idx="665">
                  <c:v>45167</c:v>
                </c:pt>
                <c:pt idx="666">
                  <c:v>45166</c:v>
                </c:pt>
                <c:pt idx="667">
                  <c:v>45163</c:v>
                </c:pt>
                <c:pt idx="668">
                  <c:v>45162</c:v>
                </c:pt>
                <c:pt idx="669">
                  <c:v>45161</c:v>
                </c:pt>
                <c:pt idx="670">
                  <c:v>45160</c:v>
                </c:pt>
                <c:pt idx="671">
                  <c:v>45159</c:v>
                </c:pt>
                <c:pt idx="672">
                  <c:v>45156</c:v>
                </c:pt>
                <c:pt idx="673">
                  <c:v>45155</c:v>
                </c:pt>
                <c:pt idx="674">
                  <c:v>45154</c:v>
                </c:pt>
                <c:pt idx="675">
                  <c:v>45153</c:v>
                </c:pt>
                <c:pt idx="676">
                  <c:v>45152</c:v>
                </c:pt>
                <c:pt idx="677">
                  <c:v>45149</c:v>
                </c:pt>
                <c:pt idx="678">
                  <c:v>45148</c:v>
                </c:pt>
                <c:pt idx="679">
                  <c:v>45147</c:v>
                </c:pt>
                <c:pt idx="680">
                  <c:v>45146</c:v>
                </c:pt>
                <c:pt idx="681">
                  <c:v>45145</c:v>
                </c:pt>
                <c:pt idx="682">
                  <c:v>45142</c:v>
                </c:pt>
                <c:pt idx="683">
                  <c:v>45141</c:v>
                </c:pt>
                <c:pt idx="684">
                  <c:v>45140</c:v>
                </c:pt>
                <c:pt idx="685">
                  <c:v>45139</c:v>
                </c:pt>
                <c:pt idx="686">
                  <c:v>45138</c:v>
                </c:pt>
                <c:pt idx="687">
                  <c:v>45135</c:v>
                </c:pt>
                <c:pt idx="688">
                  <c:v>45134</c:v>
                </c:pt>
                <c:pt idx="689">
                  <c:v>45133</c:v>
                </c:pt>
                <c:pt idx="690">
                  <c:v>45132</c:v>
                </c:pt>
                <c:pt idx="691">
                  <c:v>45131</c:v>
                </c:pt>
                <c:pt idx="692">
                  <c:v>45128</c:v>
                </c:pt>
                <c:pt idx="693">
                  <c:v>45127</c:v>
                </c:pt>
                <c:pt idx="694">
                  <c:v>45126</c:v>
                </c:pt>
                <c:pt idx="695">
                  <c:v>45125</c:v>
                </c:pt>
                <c:pt idx="696">
                  <c:v>45124</c:v>
                </c:pt>
                <c:pt idx="697">
                  <c:v>45121</c:v>
                </c:pt>
                <c:pt idx="698">
                  <c:v>45120</c:v>
                </c:pt>
                <c:pt idx="699">
                  <c:v>45119</c:v>
                </c:pt>
                <c:pt idx="700">
                  <c:v>45118</c:v>
                </c:pt>
                <c:pt idx="701">
                  <c:v>45117</c:v>
                </c:pt>
                <c:pt idx="702">
                  <c:v>45114</c:v>
                </c:pt>
                <c:pt idx="703">
                  <c:v>45113</c:v>
                </c:pt>
                <c:pt idx="704">
                  <c:v>45112</c:v>
                </c:pt>
                <c:pt idx="705">
                  <c:v>45111</c:v>
                </c:pt>
                <c:pt idx="706">
                  <c:v>45110</c:v>
                </c:pt>
                <c:pt idx="707">
                  <c:v>45107</c:v>
                </c:pt>
                <c:pt idx="708">
                  <c:v>45106</c:v>
                </c:pt>
                <c:pt idx="709">
                  <c:v>45105</c:v>
                </c:pt>
                <c:pt idx="710">
                  <c:v>45104</c:v>
                </c:pt>
                <c:pt idx="711">
                  <c:v>45103</c:v>
                </c:pt>
                <c:pt idx="712">
                  <c:v>45100</c:v>
                </c:pt>
                <c:pt idx="713">
                  <c:v>45099</c:v>
                </c:pt>
                <c:pt idx="714">
                  <c:v>45098</c:v>
                </c:pt>
                <c:pt idx="715">
                  <c:v>45097</c:v>
                </c:pt>
                <c:pt idx="716">
                  <c:v>45096</c:v>
                </c:pt>
                <c:pt idx="717">
                  <c:v>45093</c:v>
                </c:pt>
                <c:pt idx="718">
                  <c:v>45092</c:v>
                </c:pt>
                <c:pt idx="719">
                  <c:v>45091</c:v>
                </c:pt>
                <c:pt idx="720">
                  <c:v>45090</c:v>
                </c:pt>
                <c:pt idx="721">
                  <c:v>45089</c:v>
                </c:pt>
                <c:pt idx="722">
                  <c:v>45086</c:v>
                </c:pt>
                <c:pt idx="723">
                  <c:v>45085</c:v>
                </c:pt>
                <c:pt idx="724">
                  <c:v>45084</c:v>
                </c:pt>
                <c:pt idx="725">
                  <c:v>45083</c:v>
                </c:pt>
                <c:pt idx="726">
                  <c:v>45082</c:v>
                </c:pt>
                <c:pt idx="727">
                  <c:v>45079</c:v>
                </c:pt>
                <c:pt idx="728">
                  <c:v>45078</c:v>
                </c:pt>
                <c:pt idx="729">
                  <c:v>45077</c:v>
                </c:pt>
                <c:pt idx="730">
                  <c:v>45076</c:v>
                </c:pt>
                <c:pt idx="731">
                  <c:v>45075</c:v>
                </c:pt>
                <c:pt idx="732">
                  <c:v>45072</c:v>
                </c:pt>
                <c:pt idx="733">
                  <c:v>45071</c:v>
                </c:pt>
                <c:pt idx="734">
                  <c:v>45070</c:v>
                </c:pt>
                <c:pt idx="735">
                  <c:v>45069</c:v>
                </c:pt>
                <c:pt idx="736">
                  <c:v>45068</c:v>
                </c:pt>
                <c:pt idx="737">
                  <c:v>45065</c:v>
                </c:pt>
                <c:pt idx="738">
                  <c:v>45064</c:v>
                </c:pt>
                <c:pt idx="739">
                  <c:v>45063</c:v>
                </c:pt>
                <c:pt idx="740">
                  <c:v>45062</c:v>
                </c:pt>
                <c:pt idx="741">
                  <c:v>45061</c:v>
                </c:pt>
                <c:pt idx="742">
                  <c:v>45058</c:v>
                </c:pt>
                <c:pt idx="743">
                  <c:v>45057</c:v>
                </c:pt>
                <c:pt idx="744">
                  <c:v>45056</c:v>
                </c:pt>
                <c:pt idx="745">
                  <c:v>45055</c:v>
                </c:pt>
                <c:pt idx="746">
                  <c:v>45054</c:v>
                </c:pt>
                <c:pt idx="747">
                  <c:v>45051</c:v>
                </c:pt>
                <c:pt idx="748">
                  <c:v>45050</c:v>
                </c:pt>
                <c:pt idx="749">
                  <c:v>45049</c:v>
                </c:pt>
                <c:pt idx="750">
                  <c:v>45048</c:v>
                </c:pt>
                <c:pt idx="751">
                  <c:v>45047</c:v>
                </c:pt>
                <c:pt idx="752">
                  <c:v>45044</c:v>
                </c:pt>
                <c:pt idx="753">
                  <c:v>45043</c:v>
                </c:pt>
                <c:pt idx="754">
                  <c:v>45042</c:v>
                </c:pt>
                <c:pt idx="755">
                  <c:v>45041</c:v>
                </c:pt>
                <c:pt idx="756">
                  <c:v>45040</c:v>
                </c:pt>
                <c:pt idx="757">
                  <c:v>45037</c:v>
                </c:pt>
                <c:pt idx="758">
                  <c:v>45036</c:v>
                </c:pt>
                <c:pt idx="759">
                  <c:v>45035</c:v>
                </c:pt>
                <c:pt idx="760">
                  <c:v>45034</c:v>
                </c:pt>
                <c:pt idx="761">
                  <c:v>45033</c:v>
                </c:pt>
                <c:pt idx="762">
                  <c:v>45030</c:v>
                </c:pt>
                <c:pt idx="763">
                  <c:v>45029</c:v>
                </c:pt>
                <c:pt idx="764">
                  <c:v>45028</c:v>
                </c:pt>
                <c:pt idx="765">
                  <c:v>45027</c:v>
                </c:pt>
                <c:pt idx="766">
                  <c:v>45026</c:v>
                </c:pt>
                <c:pt idx="767">
                  <c:v>45023</c:v>
                </c:pt>
                <c:pt idx="768">
                  <c:v>45022</c:v>
                </c:pt>
                <c:pt idx="769">
                  <c:v>45021</c:v>
                </c:pt>
                <c:pt idx="770">
                  <c:v>45020</c:v>
                </c:pt>
                <c:pt idx="771">
                  <c:v>45019</c:v>
                </c:pt>
                <c:pt idx="772">
                  <c:v>45016</c:v>
                </c:pt>
                <c:pt idx="773">
                  <c:v>45015</c:v>
                </c:pt>
                <c:pt idx="774">
                  <c:v>45014</c:v>
                </c:pt>
                <c:pt idx="775">
                  <c:v>45013</c:v>
                </c:pt>
                <c:pt idx="776">
                  <c:v>45012</c:v>
                </c:pt>
                <c:pt idx="777">
                  <c:v>45009</c:v>
                </c:pt>
                <c:pt idx="778">
                  <c:v>45008</c:v>
                </c:pt>
                <c:pt idx="779">
                  <c:v>45007</c:v>
                </c:pt>
                <c:pt idx="780">
                  <c:v>45006</c:v>
                </c:pt>
                <c:pt idx="781">
                  <c:v>45005</c:v>
                </c:pt>
                <c:pt idx="782">
                  <c:v>45002</c:v>
                </c:pt>
                <c:pt idx="783">
                  <c:v>45001</c:v>
                </c:pt>
                <c:pt idx="784">
                  <c:v>45000</c:v>
                </c:pt>
                <c:pt idx="785">
                  <c:v>44999</c:v>
                </c:pt>
                <c:pt idx="786">
                  <c:v>44998</c:v>
                </c:pt>
                <c:pt idx="787">
                  <c:v>44995</c:v>
                </c:pt>
                <c:pt idx="788">
                  <c:v>44994</c:v>
                </c:pt>
                <c:pt idx="789">
                  <c:v>44993</c:v>
                </c:pt>
                <c:pt idx="790">
                  <c:v>44992</c:v>
                </c:pt>
                <c:pt idx="791">
                  <c:v>44991</c:v>
                </c:pt>
                <c:pt idx="792">
                  <c:v>44988</c:v>
                </c:pt>
                <c:pt idx="793">
                  <c:v>44987</c:v>
                </c:pt>
                <c:pt idx="794">
                  <c:v>44986</c:v>
                </c:pt>
                <c:pt idx="795">
                  <c:v>44985</c:v>
                </c:pt>
                <c:pt idx="796">
                  <c:v>44984</c:v>
                </c:pt>
                <c:pt idx="797">
                  <c:v>44981</c:v>
                </c:pt>
                <c:pt idx="798">
                  <c:v>44980</c:v>
                </c:pt>
                <c:pt idx="799">
                  <c:v>44979</c:v>
                </c:pt>
                <c:pt idx="800">
                  <c:v>44978</c:v>
                </c:pt>
                <c:pt idx="801">
                  <c:v>44977</c:v>
                </c:pt>
                <c:pt idx="802">
                  <c:v>44974</c:v>
                </c:pt>
                <c:pt idx="803">
                  <c:v>44973</c:v>
                </c:pt>
                <c:pt idx="804">
                  <c:v>44972</c:v>
                </c:pt>
                <c:pt idx="805">
                  <c:v>44971</c:v>
                </c:pt>
                <c:pt idx="806">
                  <c:v>44970</c:v>
                </c:pt>
                <c:pt idx="807">
                  <c:v>44967</c:v>
                </c:pt>
                <c:pt idx="808">
                  <c:v>44966</c:v>
                </c:pt>
                <c:pt idx="809">
                  <c:v>44965</c:v>
                </c:pt>
                <c:pt idx="810">
                  <c:v>44964</c:v>
                </c:pt>
                <c:pt idx="811">
                  <c:v>44963</c:v>
                </c:pt>
                <c:pt idx="812">
                  <c:v>44960</c:v>
                </c:pt>
                <c:pt idx="813">
                  <c:v>44959</c:v>
                </c:pt>
                <c:pt idx="814">
                  <c:v>44958</c:v>
                </c:pt>
                <c:pt idx="815">
                  <c:v>44957</c:v>
                </c:pt>
                <c:pt idx="816">
                  <c:v>44956</c:v>
                </c:pt>
                <c:pt idx="817">
                  <c:v>44953</c:v>
                </c:pt>
                <c:pt idx="818">
                  <c:v>44952</c:v>
                </c:pt>
                <c:pt idx="819">
                  <c:v>44951</c:v>
                </c:pt>
                <c:pt idx="820">
                  <c:v>44950</c:v>
                </c:pt>
                <c:pt idx="821">
                  <c:v>44949</c:v>
                </c:pt>
                <c:pt idx="822">
                  <c:v>44946</c:v>
                </c:pt>
                <c:pt idx="823">
                  <c:v>44945</c:v>
                </c:pt>
                <c:pt idx="824">
                  <c:v>44944</c:v>
                </c:pt>
                <c:pt idx="825">
                  <c:v>44943</c:v>
                </c:pt>
                <c:pt idx="826">
                  <c:v>44942</c:v>
                </c:pt>
                <c:pt idx="827">
                  <c:v>44939</c:v>
                </c:pt>
                <c:pt idx="828">
                  <c:v>44938</c:v>
                </c:pt>
                <c:pt idx="829">
                  <c:v>44937</c:v>
                </c:pt>
                <c:pt idx="830">
                  <c:v>44936</c:v>
                </c:pt>
                <c:pt idx="831">
                  <c:v>44935</c:v>
                </c:pt>
                <c:pt idx="832">
                  <c:v>44932</c:v>
                </c:pt>
                <c:pt idx="833">
                  <c:v>44931</c:v>
                </c:pt>
                <c:pt idx="834">
                  <c:v>44930</c:v>
                </c:pt>
                <c:pt idx="835">
                  <c:v>44929</c:v>
                </c:pt>
                <c:pt idx="836">
                  <c:v>44928</c:v>
                </c:pt>
                <c:pt idx="837">
                  <c:v>44925</c:v>
                </c:pt>
                <c:pt idx="838">
                  <c:v>44924</c:v>
                </c:pt>
                <c:pt idx="839">
                  <c:v>44923</c:v>
                </c:pt>
                <c:pt idx="840">
                  <c:v>44922</c:v>
                </c:pt>
                <c:pt idx="841">
                  <c:v>44921</c:v>
                </c:pt>
                <c:pt idx="842">
                  <c:v>44918</c:v>
                </c:pt>
                <c:pt idx="843">
                  <c:v>44917</c:v>
                </c:pt>
                <c:pt idx="844">
                  <c:v>44916</c:v>
                </c:pt>
                <c:pt idx="845">
                  <c:v>44915</c:v>
                </c:pt>
                <c:pt idx="846">
                  <c:v>44914</c:v>
                </c:pt>
                <c:pt idx="847">
                  <c:v>44911</c:v>
                </c:pt>
                <c:pt idx="848">
                  <c:v>44910</c:v>
                </c:pt>
                <c:pt idx="849">
                  <c:v>44909</c:v>
                </c:pt>
                <c:pt idx="850">
                  <c:v>44908</c:v>
                </c:pt>
                <c:pt idx="851">
                  <c:v>44907</c:v>
                </c:pt>
                <c:pt idx="852">
                  <c:v>44904</c:v>
                </c:pt>
                <c:pt idx="853">
                  <c:v>44903</c:v>
                </c:pt>
                <c:pt idx="854">
                  <c:v>44902</c:v>
                </c:pt>
                <c:pt idx="855">
                  <c:v>44901</c:v>
                </c:pt>
                <c:pt idx="856">
                  <c:v>44900</c:v>
                </c:pt>
                <c:pt idx="857">
                  <c:v>44897</c:v>
                </c:pt>
                <c:pt idx="858">
                  <c:v>44896</c:v>
                </c:pt>
                <c:pt idx="859">
                  <c:v>44895</c:v>
                </c:pt>
                <c:pt idx="860">
                  <c:v>44894</c:v>
                </c:pt>
                <c:pt idx="861">
                  <c:v>44893</c:v>
                </c:pt>
                <c:pt idx="862">
                  <c:v>44890</c:v>
                </c:pt>
                <c:pt idx="863">
                  <c:v>44889</c:v>
                </c:pt>
                <c:pt idx="864">
                  <c:v>44888</c:v>
                </c:pt>
                <c:pt idx="865">
                  <c:v>44887</c:v>
                </c:pt>
                <c:pt idx="866">
                  <c:v>44886</c:v>
                </c:pt>
                <c:pt idx="867">
                  <c:v>44883</c:v>
                </c:pt>
                <c:pt idx="868">
                  <c:v>44882</c:v>
                </c:pt>
                <c:pt idx="869">
                  <c:v>44881</c:v>
                </c:pt>
                <c:pt idx="870">
                  <c:v>44880</c:v>
                </c:pt>
                <c:pt idx="871">
                  <c:v>44879</c:v>
                </c:pt>
                <c:pt idx="872">
                  <c:v>44876</c:v>
                </c:pt>
                <c:pt idx="873">
                  <c:v>44875</c:v>
                </c:pt>
                <c:pt idx="874">
                  <c:v>44874</c:v>
                </c:pt>
                <c:pt idx="875">
                  <c:v>44873</c:v>
                </c:pt>
                <c:pt idx="876">
                  <c:v>44872</c:v>
                </c:pt>
                <c:pt idx="877">
                  <c:v>44869</c:v>
                </c:pt>
                <c:pt idx="878">
                  <c:v>44868</c:v>
                </c:pt>
                <c:pt idx="879">
                  <c:v>44867</c:v>
                </c:pt>
                <c:pt idx="880">
                  <c:v>44866</c:v>
                </c:pt>
                <c:pt idx="881">
                  <c:v>44865</c:v>
                </c:pt>
                <c:pt idx="882">
                  <c:v>44862</c:v>
                </c:pt>
                <c:pt idx="883">
                  <c:v>44861</c:v>
                </c:pt>
                <c:pt idx="884">
                  <c:v>44860</c:v>
                </c:pt>
                <c:pt idx="885">
                  <c:v>44859</c:v>
                </c:pt>
                <c:pt idx="886">
                  <c:v>44858</c:v>
                </c:pt>
                <c:pt idx="887">
                  <c:v>44855</c:v>
                </c:pt>
                <c:pt idx="888">
                  <c:v>44854</c:v>
                </c:pt>
                <c:pt idx="889">
                  <c:v>44853</c:v>
                </c:pt>
                <c:pt idx="890">
                  <c:v>44852</c:v>
                </c:pt>
                <c:pt idx="891">
                  <c:v>44851</c:v>
                </c:pt>
                <c:pt idx="892">
                  <c:v>44848</c:v>
                </c:pt>
                <c:pt idx="893">
                  <c:v>44847</c:v>
                </c:pt>
                <c:pt idx="894">
                  <c:v>44846</c:v>
                </c:pt>
                <c:pt idx="895">
                  <c:v>44845</c:v>
                </c:pt>
                <c:pt idx="896">
                  <c:v>44844</c:v>
                </c:pt>
                <c:pt idx="897">
                  <c:v>44841</c:v>
                </c:pt>
                <c:pt idx="898">
                  <c:v>44840</c:v>
                </c:pt>
                <c:pt idx="899">
                  <c:v>44839</c:v>
                </c:pt>
                <c:pt idx="900">
                  <c:v>44838</c:v>
                </c:pt>
                <c:pt idx="901">
                  <c:v>44837</c:v>
                </c:pt>
                <c:pt idx="902">
                  <c:v>44834</c:v>
                </c:pt>
                <c:pt idx="903">
                  <c:v>44833</c:v>
                </c:pt>
                <c:pt idx="904">
                  <c:v>44832</c:v>
                </c:pt>
                <c:pt idx="905">
                  <c:v>44831</c:v>
                </c:pt>
                <c:pt idx="906">
                  <c:v>44830</c:v>
                </c:pt>
                <c:pt idx="907">
                  <c:v>44827</c:v>
                </c:pt>
                <c:pt idx="908">
                  <c:v>44826</c:v>
                </c:pt>
                <c:pt idx="909">
                  <c:v>44825</c:v>
                </c:pt>
                <c:pt idx="910">
                  <c:v>44824</c:v>
                </c:pt>
                <c:pt idx="911">
                  <c:v>44823</c:v>
                </c:pt>
                <c:pt idx="912">
                  <c:v>44820</c:v>
                </c:pt>
                <c:pt idx="913">
                  <c:v>44819</c:v>
                </c:pt>
                <c:pt idx="914">
                  <c:v>44818</c:v>
                </c:pt>
                <c:pt idx="915">
                  <c:v>44817</c:v>
                </c:pt>
                <c:pt idx="916">
                  <c:v>44816</c:v>
                </c:pt>
                <c:pt idx="917">
                  <c:v>44813</c:v>
                </c:pt>
                <c:pt idx="918">
                  <c:v>44812</c:v>
                </c:pt>
                <c:pt idx="919">
                  <c:v>44811</c:v>
                </c:pt>
                <c:pt idx="920">
                  <c:v>44810</c:v>
                </c:pt>
                <c:pt idx="921">
                  <c:v>44809</c:v>
                </c:pt>
                <c:pt idx="922">
                  <c:v>44806</c:v>
                </c:pt>
                <c:pt idx="923">
                  <c:v>44805</c:v>
                </c:pt>
                <c:pt idx="924">
                  <c:v>44804</c:v>
                </c:pt>
                <c:pt idx="925">
                  <c:v>44803</c:v>
                </c:pt>
                <c:pt idx="926">
                  <c:v>44802</c:v>
                </c:pt>
                <c:pt idx="927">
                  <c:v>44799</c:v>
                </c:pt>
                <c:pt idx="928">
                  <c:v>44798</c:v>
                </c:pt>
                <c:pt idx="929">
                  <c:v>44797</c:v>
                </c:pt>
                <c:pt idx="930">
                  <c:v>44796</c:v>
                </c:pt>
                <c:pt idx="931">
                  <c:v>44795</c:v>
                </c:pt>
                <c:pt idx="932">
                  <c:v>44792</c:v>
                </c:pt>
                <c:pt idx="933">
                  <c:v>44791</c:v>
                </c:pt>
                <c:pt idx="934">
                  <c:v>44790</c:v>
                </c:pt>
                <c:pt idx="935">
                  <c:v>44789</c:v>
                </c:pt>
                <c:pt idx="936">
                  <c:v>44788</c:v>
                </c:pt>
                <c:pt idx="937">
                  <c:v>44785</c:v>
                </c:pt>
                <c:pt idx="938">
                  <c:v>44784</c:v>
                </c:pt>
                <c:pt idx="939">
                  <c:v>44783</c:v>
                </c:pt>
                <c:pt idx="940">
                  <c:v>44782</c:v>
                </c:pt>
                <c:pt idx="941">
                  <c:v>44781</c:v>
                </c:pt>
                <c:pt idx="942">
                  <c:v>44778</c:v>
                </c:pt>
                <c:pt idx="943">
                  <c:v>44777</c:v>
                </c:pt>
                <c:pt idx="944">
                  <c:v>44776</c:v>
                </c:pt>
                <c:pt idx="945">
                  <c:v>44775</c:v>
                </c:pt>
                <c:pt idx="946">
                  <c:v>44774</c:v>
                </c:pt>
                <c:pt idx="947">
                  <c:v>44771</c:v>
                </c:pt>
                <c:pt idx="948">
                  <c:v>44770</c:v>
                </c:pt>
                <c:pt idx="949">
                  <c:v>44769</c:v>
                </c:pt>
                <c:pt idx="950">
                  <c:v>44768</c:v>
                </c:pt>
                <c:pt idx="951">
                  <c:v>44767</c:v>
                </c:pt>
                <c:pt idx="952">
                  <c:v>44764</c:v>
                </c:pt>
                <c:pt idx="953">
                  <c:v>44763</c:v>
                </c:pt>
                <c:pt idx="954">
                  <c:v>44762</c:v>
                </c:pt>
                <c:pt idx="955">
                  <c:v>44761</c:v>
                </c:pt>
                <c:pt idx="956">
                  <c:v>44760</c:v>
                </c:pt>
                <c:pt idx="957">
                  <c:v>44757</c:v>
                </c:pt>
                <c:pt idx="958">
                  <c:v>44756</c:v>
                </c:pt>
                <c:pt idx="959">
                  <c:v>44755</c:v>
                </c:pt>
                <c:pt idx="960">
                  <c:v>44754</c:v>
                </c:pt>
                <c:pt idx="961">
                  <c:v>44753</c:v>
                </c:pt>
                <c:pt idx="962">
                  <c:v>44750</c:v>
                </c:pt>
                <c:pt idx="963">
                  <c:v>44749</c:v>
                </c:pt>
                <c:pt idx="964">
                  <c:v>44748</c:v>
                </c:pt>
                <c:pt idx="965">
                  <c:v>44747</c:v>
                </c:pt>
                <c:pt idx="966">
                  <c:v>44746</c:v>
                </c:pt>
                <c:pt idx="967">
                  <c:v>44743</c:v>
                </c:pt>
                <c:pt idx="968">
                  <c:v>44742</c:v>
                </c:pt>
                <c:pt idx="969">
                  <c:v>44741</c:v>
                </c:pt>
                <c:pt idx="970">
                  <c:v>44740</c:v>
                </c:pt>
                <c:pt idx="971">
                  <c:v>44739</c:v>
                </c:pt>
                <c:pt idx="972">
                  <c:v>44736</c:v>
                </c:pt>
                <c:pt idx="973">
                  <c:v>44735</c:v>
                </c:pt>
                <c:pt idx="974">
                  <c:v>44734</c:v>
                </c:pt>
                <c:pt idx="975">
                  <c:v>44733</c:v>
                </c:pt>
                <c:pt idx="976">
                  <c:v>44732</c:v>
                </c:pt>
                <c:pt idx="977">
                  <c:v>44729</c:v>
                </c:pt>
                <c:pt idx="978">
                  <c:v>44728</c:v>
                </c:pt>
                <c:pt idx="979">
                  <c:v>44727</c:v>
                </c:pt>
                <c:pt idx="980">
                  <c:v>44726</c:v>
                </c:pt>
                <c:pt idx="981">
                  <c:v>44725</c:v>
                </c:pt>
                <c:pt idx="982">
                  <c:v>44722</c:v>
                </c:pt>
                <c:pt idx="983">
                  <c:v>44721</c:v>
                </c:pt>
                <c:pt idx="984">
                  <c:v>44720</c:v>
                </c:pt>
                <c:pt idx="985">
                  <c:v>44719</c:v>
                </c:pt>
                <c:pt idx="986">
                  <c:v>44718</c:v>
                </c:pt>
                <c:pt idx="987">
                  <c:v>44715</c:v>
                </c:pt>
                <c:pt idx="988">
                  <c:v>44714</c:v>
                </c:pt>
                <c:pt idx="989">
                  <c:v>44713</c:v>
                </c:pt>
                <c:pt idx="990">
                  <c:v>44712</c:v>
                </c:pt>
                <c:pt idx="991">
                  <c:v>44711</c:v>
                </c:pt>
                <c:pt idx="992">
                  <c:v>44708</c:v>
                </c:pt>
                <c:pt idx="993">
                  <c:v>44707</c:v>
                </c:pt>
                <c:pt idx="994">
                  <c:v>44706</c:v>
                </c:pt>
                <c:pt idx="995">
                  <c:v>44705</c:v>
                </c:pt>
                <c:pt idx="996">
                  <c:v>44704</c:v>
                </c:pt>
                <c:pt idx="997">
                  <c:v>44701</c:v>
                </c:pt>
                <c:pt idx="998">
                  <c:v>44700</c:v>
                </c:pt>
                <c:pt idx="999">
                  <c:v>44699</c:v>
                </c:pt>
                <c:pt idx="1000">
                  <c:v>44698</c:v>
                </c:pt>
                <c:pt idx="1001">
                  <c:v>44697</c:v>
                </c:pt>
                <c:pt idx="1002">
                  <c:v>44694</c:v>
                </c:pt>
                <c:pt idx="1003">
                  <c:v>44693</c:v>
                </c:pt>
                <c:pt idx="1004">
                  <c:v>44692</c:v>
                </c:pt>
                <c:pt idx="1005">
                  <c:v>44691</c:v>
                </c:pt>
                <c:pt idx="1006">
                  <c:v>44690</c:v>
                </c:pt>
                <c:pt idx="1007">
                  <c:v>44687</c:v>
                </c:pt>
                <c:pt idx="1008">
                  <c:v>44686</c:v>
                </c:pt>
                <c:pt idx="1009">
                  <c:v>44685</c:v>
                </c:pt>
                <c:pt idx="1010">
                  <c:v>44684</c:v>
                </c:pt>
                <c:pt idx="1011">
                  <c:v>44683</c:v>
                </c:pt>
                <c:pt idx="1012">
                  <c:v>44680</c:v>
                </c:pt>
                <c:pt idx="1013">
                  <c:v>44679</c:v>
                </c:pt>
                <c:pt idx="1014">
                  <c:v>44678</c:v>
                </c:pt>
                <c:pt idx="1015">
                  <c:v>44677</c:v>
                </c:pt>
                <c:pt idx="1016">
                  <c:v>44676</c:v>
                </c:pt>
                <c:pt idx="1017">
                  <c:v>44673</c:v>
                </c:pt>
                <c:pt idx="1018">
                  <c:v>44672</c:v>
                </c:pt>
                <c:pt idx="1019">
                  <c:v>44671</c:v>
                </c:pt>
                <c:pt idx="1020">
                  <c:v>44670</c:v>
                </c:pt>
                <c:pt idx="1021">
                  <c:v>44669</c:v>
                </c:pt>
                <c:pt idx="1022">
                  <c:v>44666</c:v>
                </c:pt>
                <c:pt idx="1023">
                  <c:v>44665</c:v>
                </c:pt>
                <c:pt idx="1024">
                  <c:v>44664</c:v>
                </c:pt>
                <c:pt idx="1025">
                  <c:v>44663</c:v>
                </c:pt>
                <c:pt idx="1026">
                  <c:v>44662</c:v>
                </c:pt>
                <c:pt idx="1027">
                  <c:v>44659</c:v>
                </c:pt>
                <c:pt idx="1028">
                  <c:v>44658</c:v>
                </c:pt>
                <c:pt idx="1029">
                  <c:v>44657</c:v>
                </c:pt>
                <c:pt idx="1030">
                  <c:v>44656</c:v>
                </c:pt>
                <c:pt idx="1031">
                  <c:v>44655</c:v>
                </c:pt>
                <c:pt idx="1032">
                  <c:v>44652</c:v>
                </c:pt>
                <c:pt idx="1033">
                  <c:v>44651</c:v>
                </c:pt>
                <c:pt idx="1034">
                  <c:v>44650</c:v>
                </c:pt>
                <c:pt idx="1035">
                  <c:v>44649</c:v>
                </c:pt>
                <c:pt idx="1036">
                  <c:v>44648</c:v>
                </c:pt>
                <c:pt idx="1037">
                  <c:v>44645</c:v>
                </c:pt>
                <c:pt idx="1038">
                  <c:v>44644</c:v>
                </c:pt>
                <c:pt idx="1039">
                  <c:v>44643</c:v>
                </c:pt>
                <c:pt idx="1040">
                  <c:v>44642</c:v>
                </c:pt>
                <c:pt idx="1041">
                  <c:v>44641</c:v>
                </c:pt>
                <c:pt idx="1042">
                  <c:v>44638</c:v>
                </c:pt>
                <c:pt idx="1043">
                  <c:v>44637</c:v>
                </c:pt>
                <c:pt idx="1044">
                  <c:v>44636</c:v>
                </c:pt>
                <c:pt idx="1045">
                  <c:v>44635</c:v>
                </c:pt>
                <c:pt idx="1046">
                  <c:v>44634</c:v>
                </c:pt>
                <c:pt idx="1047">
                  <c:v>44631</c:v>
                </c:pt>
                <c:pt idx="1048">
                  <c:v>44630</c:v>
                </c:pt>
                <c:pt idx="1049">
                  <c:v>44629</c:v>
                </c:pt>
                <c:pt idx="1050">
                  <c:v>44628</c:v>
                </c:pt>
                <c:pt idx="1051">
                  <c:v>44627</c:v>
                </c:pt>
                <c:pt idx="1052">
                  <c:v>44624</c:v>
                </c:pt>
                <c:pt idx="1053">
                  <c:v>44623</c:v>
                </c:pt>
                <c:pt idx="1054">
                  <c:v>44622</c:v>
                </c:pt>
                <c:pt idx="1055">
                  <c:v>44621</c:v>
                </c:pt>
                <c:pt idx="1056">
                  <c:v>44620</c:v>
                </c:pt>
                <c:pt idx="1057">
                  <c:v>44617</c:v>
                </c:pt>
                <c:pt idx="1058">
                  <c:v>44616</c:v>
                </c:pt>
                <c:pt idx="1059">
                  <c:v>44615</c:v>
                </c:pt>
                <c:pt idx="1060">
                  <c:v>44614</c:v>
                </c:pt>
                <c:pt idx="1061">
                  <c:v>44613</c:v>
                </c:pt>
                <c:pt idx="1062">
                  <c:v>44610</c:v>
                </c:pt>
                <c:pt idx="1063">
                  <c:v>44609</c:v>
                </c:pt>
                <c:pt idx="1064">
                  <c:v>44608</c:v>
                </c:pt>
                <c:pt idx="1065">
                  <c:v>44607</c:v>
                </c:pt>
                <c:pt idx="1066">
                  <c:v>44606</c:v>
                </c:pt>
                <c:pt idx="1067">
                  <c:v>44603</c:v>
                </c:pt>
                <c:pt idx="1068">
                  <c:v>44602</c:v>
                </c:pt>
                <c:pt idx="1069">
                  <c:v>44601</c:v>
                </c:pt>
                <c:pt idx="1070">
                  <c:v>44600</c:v>
                </c:pt>
                <c:pt idx="1071">
                  <c:v>44599</c:v>
                </c:pt>
                <c:pt idx="1072">
                  <c:v>44596</c:v>
                </c:pt>
                <c:pt idx="1073">
                  <c:v>44595</c:v>
                </c:pt>
                <c:pt idx="1074">
                  <c:v>44594</c:v>
                </c:pt>
                <c:pt idx="1075">
                  <c:v>44593</c:v>
                </c:pt>
                <c:pt idx="1076">
                  <c:v>44592</c:v>
                </c:pt>
                <c:pt idx="1077">
                  <c:v>44589</c:v>
                </c:pt>
                <c:pt idx="1078">
                  <c:v>44588</c:v>
                </c:pt>
                <c:pt idx="1079">
                  <c:v>44587</c:v>
                </c:pt>
                <c:pt idx="1080">
                  <c:v>44586</c:v>
                </c:pt>
                <c:pt idx="1081">
                  <c:v>44585</c:v>
                </c:pt>
                <c:pt idx="1082">
                  <c:v>44582</c:v>
                </c:pt>
                <c:pt idx="1083">
                  <c:v>44581</c:v>
                </c:pt>
                <c:pt idx="1084">
                  <c:v>44580</c:v>
                </c:pt>
                <c:pt idx="1085">
                  <c:v>44579</c:v>
                </c:pt>
                <c:pt idx="1086">
                  <c:v>44578</c:v>
                </c:pt>
                <c:pt idx="1087">
                  <c:v>44575</c:v>
                </c:pt>
                <c:pt idx="1088">
                  <c:v>44574</c:v>
                </c:pt>
                <c:pt idx="1089">
                  <c:v>44573</c:v>
                </c:pt>
                <c:pt idx="1090">
                  <c:v>44572</c:v>
                </c:pt>
                <c:pt idx="1091">
                  <c:v>44571</c:v>
                </c:pt>
                <c:pt idx="1092">
                  <c:v>44568</c:v>
                </c:pt>
                <c:pt idx="1093">
                  <c:v>44567</c:v>
                </c:pt>
                <c:pt idx="1094">
                  <c:v>44566</c:v>
                </c:pt>
                <c:pt idx="1095">
                  <c:v>44565</c:v>
                </c:pt>
                <c:pt idx="1096">
                  <c:v>44564</c:v>
                </c:pt>
                <c:pt idx="1097">
                  <c:v>44561</c:v>
                </c:pt>
                <c:pt idx="1098">
                  <c:v>44560</c:v>
                </c:pt>
                <c:pt idx="1099">
                  <c:v>44559</c:v>
                </c:pt>
                <c:pt idx="1100">
                  <c:v>44558</c:v>
                </c:pt>
                <c:pt idx="1101">
                  <c:v>44557</c:v>
                </c:pt>
                <c:pt idx="1102">
                  <c:v>44554</c:v>
                </c:pt>
                <c:pt idx="1103">
                  <c:v>44553</c:v>
                </c:pt>
                <c:pt idx="1104">
                  <c:v>44552</c:v>
                </c:pt>
                <c:pt idx="1105">
                  <c:v>44551</c:v>
                </c:pt>
                <c:pt idx="1106">
                  <c:v>44550</c:v>
                </c:pt>
                <c:pt idx="1107">
                  <c:v>44547</c:v>
                </c:pt>
                <c:pt idx="1108">
                  <c:v>44546</c:v>
                </c:pt>
                <c:pt idx="1109">
                  <c:v>44545</c:v>
                </c:pt>
                <c:pt idx="1110">
                  <c:v>44544</c:v>
                </c:pt>
                <c:pt idx="1111">
                  <c:v>44543</c:v>
                </c:pt>
                <c:pt idx="1112">
                  <c:v>44540</c:v>
                </c:pt>
                <c:pt idx="1113">
                  <c:v>44539</c:v>
                </c:pt>
                <c:pt idx="1114">
                  <c:v>44538</c:v>
                </c:pt>
                <c:pt idx="1115">
                  <c:v>44537</c:v>
                </c:pt>
                <c:pt idx="1116">
                  <c:v>44536</c:v>
                </c:pt>
                <c:pt idx="1117">
                  <c:v>44533</c:v>
                </c:pt>
                <c:pt idx="1118">
                  <c:v>44532</c:v>
                </c:pt>
                <c:pt idx="1119">
                  <c:v>44531</c:v>
                </c:pt>
                <c:pt idx="1120">
                  <c:v>44530</c:v>
                </c:pt>
                <c:pt idx="1121">
                  <c:v>44529</c:v>
                </c:pt>
                <c:pt idx="1122">
                  <c:v>44526</c:v>
                </c:pt>
                <c:pt idx="1123">
                  <c:v>44525</c:v>
                </c:pt>
                <c:pt idx="1124">
                  <c:v>44524</c:v>
                </c:pt>
                <c:pt idx="1125">
                  <c:v>44523</c:v>
                </c:pt>
                <c:pt idx="1126">
                  <c:v>44522</c:v>
                </c:pt>
                <c:pt idx="1127">
                  <c:v>44519</c:v>
                </c:pt>
                <c:pt idx="1128">
                  <c:v>44518</c:v>
                </c:pt>
                <c:pt idx="1129">
                  <c:v>44517</c:v>
                </c:pt>
                <c:pt idx="1130">
                  <c:v>44516</c:v>
                </c:pt>
                <c:pt idx="1131">
                  <c:v>44515</c:v>
                </c:pt>
                <c:pt idx="1132">
                  <c:v>44512</c:v>
                </c:pt>
                <c:pt idx="1133">
                  <c:v>44511</c:v>
                </c:pt>
                <c:pt idx="1134">
                  <c:v>44510</c:v>
                </c:pt>
                <c:pt idx="1135">
                  <c:v>44509</c:v>
                </c:pt>
                <c:pt idx="1136">
                  <c:v>44508</c:v>
                </c:pt>
                <c:pt idx="1137">
                  <c:v>44505</c:v>
                </c:pt>
                <c:pt idx="1138">
                  <c:v>44504</c:v>
                </c:pt>
                <c:pt idx="1139">
                  <c:v>44503</c:v>
                </c:pt>
                <c:pt idx="1140">
                  <c:v>44502</c:v>
                </c:pt>
                <c:pt idx="1141">
                  <c:v>44501</c:v>
                </c:pt>
                <c:pt idx="1142">
                  <c:v>44498</c:v>
                </c:pt>
                <c:pt idx="1143">
                  <c:v>44497</c:v>
                </c:pt>
                <c:pt idx="1144">
                  <c:v>44496</c:v>
                </c:pt>
                <c:pt idx="1145">
                  <c:v>44495</c:v>
                </c:pt>
                <c:pt idx="1146">
                  <c:v>44494</c:v>
                </c:pt>
                <c:pt idx="1147">
                  <c:v>44491</c:v>
                </c:pt>
                <c:pt idx="1148">
                  <c:v>44490</c:v>
                </c:pt>
                <c:pt idx="1149">
                  <c:v>44489</c:v>
                </c:pt>
                <c:pt idx="1150">
                  <c:v>44488</c:v>
                </c:pt>
                <c:pt idx="1151">
                  <c:v>44487</c:v>
                </c:pt>
                <c:pt idx="1152">
                  <c:v>44484</c:v>
                </c:pt>
                <c:pt idx="1153">
                  <c:v>44483</c:v>
                </c:pt>
                <c:pt idx="1154">
                  <c:v>44482</c:v>
                </c:pt>
                <c:pt idx="1155">
                  <c:v>44481</c:v>
                </c:pt>
                <c:pt idx="1156">
                  <c:v>44480</c:v>
                </c:pt>
                <c:pt idx="1157">
                  <c:v>44477</c:v>
                </c:pt>
                <c:pt idx="1158">
                  <c:v>44476</c:v>
                </c:pt>
                <c:pt idx="1159">
                  <c:v>44475</c:v>
                </c:pt>
                <c:pt idx="1160">
                  <c:v>44474</c:v>
                </c:pt>
                <c:pt idx="1161">
                  <c:v>44473</c:v>
                </c:pt>
                <c:pt idx="1162">
                  <c:v>44470</c:v>
                </c:pt>
                <c:pt idx="1163">
                  <c:v>44469</c:v>
                </c:pt>
                <c:pt idx="1164">
                  <c:v>44468</c:v>
                </c:pt>
                <c:pt idx="1165">
                  <c:v>44467</c:v>
                </c:pt>
                <c:pt idx="1166">
                  <c:v>44466</c:v>
                </c:pt>
                <c:pt idx="1167">
                  <c:v>44463</c:v>
                </c:pt>
                <c:pt idx="1168">
                  <c:v>44462</c:v>
                </c:pt>
                <c:pt idx="1169">
                  <c:v>44461</c:v>
                </c:pt>
                <c:pt idx="1170">
                  <c:v>44460</c:v>
                </c:pt>
                <c:pt idx="1171">
                  <c:v>44459</c:v>
                </c:pt>
                <c:pt idx="1172">
                  <c:v>44456</c:v>
                </c:pt>
                <c:pt idx="1173">
                  <c:v>44455</c:v>
                </c:pt>
                <c:pt idx="1174">
                  <c:v>44454</c:v>
                </c:pt>
                <c:pt idx="1175">
                  <c:v>44453</c:v>
                </c:pt>
                <c:pt idx="1176">
                  <c:v>44452</c:v>
                </c:pt>
                <c:pt idx="1177">
                  <c:v>44449</c:v>
                </c:pt>
                <c:pt idx="1178">
                  <c:v>44448</c:v>
                </c:pt>
                <c:pt idx="1179">
                  <c:v>44447</c:v>
                </c:pt>
                <c:pt idx="1180">
                  <c:v>44446</c:v>
                </c:pt>
                <c:pt idx="1181">
                  <c:v>44445</c:v>
                </c:pt>
                <c:pt idx="1182">
                  <c:v>44442</c:v>
                </c:pt>
                <c:pt idx="1183">
                  <c:v>44441</c:v>
                </c:pt>
                <c:pt idx="1184">
                  <c:v>44440</c:v>
                </c:pt>
                <c:pt idx="1185">
                  <c:v>44439</c:v>
                </c:pt>
                <c:pt idx="1186">
                  <c:v>44438</c:v>
                </c:pt>
                <c:pt idx="1187">
                  <c:v>44435</c:v>
                </c:pt>
              </c:numCache>
            </c:numRef>
          </c:cat>
          <c:val>
            <c:numRef>
              <c:f>Pricing!$E$12:$E$1199</c:f>
              <c:numCache>
                <c:formatCode>General</c:formatCode>
                <c:ptCount val="1188"/>
                <c:pt idx="0">
                  <c:v>67.75</c:v>
                </c:pt>
                <c:pt idx="1">
                  <c:v>67.75</c:v>
                </c:pt>
                <c:pt idx="2">
                  <c:v>67.75</c:v>
                </c:pt>
                <c:pt idx="3">
                  <c:v>67.75</c:v>
                </c:pt>
                <c:pt idx="4">
                  <c:v>67.75</c:v>
                </c:pt>
                <c:pt idx="5">
                  <c:v>67.75</c:v>
                </c:pt>
                <c:pt idx="6">
                  <c:v>67.75</c:v>
                </c:pt>
                <c:pt idx="7">
                  <c:v>67.75</c:v>
                </c:pt>
                <c:pt idx="8">
                  <c:v>67.75</c:v>
                </c:pt>
                <c:pt idx="9">
                  <c:v>67.75</c:v>
                </c:pt>
                <c:pt idx="10">
                  <c:v>67.75</c:v>
                </c:pt>
                <c:pt idx="11">
                  <c:v>67.75</c:v>
                </c:pt>
                <c:pt idx="12">
                  <c:v>68.25</c:v>
                </c:pt>
                <c:pt idx="13">
                  <c:v>68.25</c:v>
                </c:pt>
                <c:pt idx="14">
                  <c:v>68.25</c:v>
                </c:pt>
                <c:pt idx="15">
                  <c:v>68.25</c:v>
                </c:pt>
                <c:pt idx="16">
                  <c:v>68.25</c:v>
                </c:pt>
                <c:pt idx="17">
                  <c:v>68.25</c:v>
                </c:pt>
                <c:pt idx="18">
                  <c:v>68.25</c:v>
                </c:pt>
                <c:pt idx="19">
                  <c:v>68.25</c:v>
                </c:pt>
                <c:pt idx="20">
                  <c:v>68.25</c:v>
                </c:pt>
                <c:pt idx="21">
                  <c:v>68.25</c:v>
                </c:pt>
                <c:pt idx="22">
                  <c:v>68.25</c:v>
                </c:pt>
                <c:pt idx="23">
                  <c:v>68.25</c:v>
                </c:pt>
                <c:pt idx="24">
                  <c:v>68.25</c:v>
                </c:pt>
                <c:pt idx="25">
                  <c:v>68.25</c:v>
                </c:pt>
                <c:pt idx="26">
                  <c:v>68.25</c:v>
                </c:pt>
                <c:pt idx="27">
                  <c:v>68.25</c:v>
                </c:pt>
                <c:pt idx="28">
                  <c:v>68.25</c:v>
                </c:pt>
                <c:pt idx="29">
                  <c:v>68.25</c:v>
                </c:pt>
                <c:pt idx="30">
                  <c:v>68.25</c:v>
                </c:pt>
                <c:pt idx="31">
                  <c:v>68.25</c:v>
                </c:pt>
                <c:pt idx="32">
                  <c:v>65.25</c:v>
                </c:pt>
                <c:pt idx="33">
                  <c:v>65.25</c:v>
                </c:pt>
                <c:pt idx="34">
                  <c:v>65.25</c:v>
                </c:pt>
                <c:pt idx="35">
                  <c:v>65.25</c:v>
                </c:pt>
                <c:pt idx="36">
                  <c:v>65.25</c:v>
                </c:pt>
                <c:pt idx="37">
                  <c:v>65.25</c:v>
                </c:pt>
                <c:pt idx="38">
                  <c:v>65.25</c:v>
                </c:pt>
                <c:pt idx="39">
                  <c:v>65.25</c:v>
                </c:pt>
                <c:pt idx="40">
                  <c:v>65.25</c:v>
                </c:pt>
                <c:pt idx="41">
                  <c:v>65.25</c:v>
                </c:pt>
                <c:pt idx="42">
                  <c:v>65.25</c:v>
                </c:pt>
                <c:pt idx="43">
                  <c:v>65.25</c:v>
                </c:pt>
                <c:pt idx="44">
                  <c:v>65.25</c:v>
                </c:pt>
                <c:pt idx="45">
                  <c:v>65.25</c:v>
                </c:pt>
                <c:pt idx="46">
                  <c:v>65.25</c:v>
                </c:pt>
                <c:pt idx="47">
                  <c:v>74.91</c:v>
                </c:pt>
                <c:pt idx="48">
                  <c:v>74.91</c:v>
                </c:pt>
                <c:pt idx="49">
                  <c:v>74.91</c:v>
                </c:pt>
                <c:pt idx="50">
                  <c:v>74.91</c:v>
                </c:pt>
                <c:pt idx="51">
                  <c:v>74.91</c:v>
                </c:pt>
                <c:pt idx="52">
                  <c:v>74.91</c:v>
                </c:pt>
                <c:pt idx="53">
                  <c:v>74.91</c:v>
                </c:pt>
                <c:pt idx="54">
                  <c:v>74.91</c:v>
                </c:pt>
                <c:pt idx="55">
                  <c:v>74.91</c:v>
                </c:pt>
                <c:pt idx="56">
                  <c:v>74.91</c:v>
                </c:pt>
                <c:pt idx="57">
                  <c:v>74.91</c:v>
                </c:pt>
                <c:pt idx="58">
                  <c:v>74.91</c:v>
                </c:pt>
                <c:pt idx="59">
                  <c:v>74.91</c:v>
                </c:pt>
                <c:pt idx="60">
                  <c:v>74.91</c:v>
                </c:pt>
                <c:pt idx="61">
                  <c:v>74.91</c:v>
                </c:pt>
                <c:pt idx="62">
                  <c:v>74.91</c:v>
                </c:pt>
                <c:pt idx="63">
                  <c:v>74.91</c:v>
                </c:pt>
                <c:pt idx="64">
                  <c:v>74.91</c:v>
                </c:pt>
                <c:pt idx="65">
                  <c:v>74.91</c:v>
                </c:pt>
                <c:pt idx="66">
                  <c:v>74.91</c:v>
                </c:pt>
                <c:pt idx="67">
                  <c:v>74.91</c:v>
                </c:pt>
                <c:pt idx="68">
                  <c:v>74.91</c:v>
                </c:pt>
                <c:pt idx="69">
                  <c:v>74.91</c:v>
                </c:pt>
                <c:pt idx="70">
                  <c:v>74.91</c:v>
                </c:pt>
                <c:pt idx="71">
                  <c:v>74.91</c:v>
                </c:pt>
                <c:pt idx="72">
                  <c:v>74.91</c:v>
                </c:pt>
                <c:pt idx="73">
                  <c:v>74.91</c:v>
                </c:pt>
                <c:pt idx="74">
                  <c:v>74.91</c:v>
                </c:pt>
                <c:pt idx="75">
                  <c:v>74.91</c:v>
                </c:pt>
                <c:pt idx="76">
                  <c:v>74.91</c:v>
                </c:pt>
                <c:pt idx="77">
                  <c:v>74.91</c:v>
                </c:pt>
                <c:pt idx="78">
                  <c:v>74.91</c:v>
                </c:pt>
                <c:pt idx="79">
                  <c:v>74.91</c:v>
                </c:pt>
                <c:pt idx="80">
                  <c:v>74.91</c:v>
                </c:pt>
                <c:pt idx="81">
                  <c:v>74.91</c:v>
                </c:pt>
                <c:pt idx="82">
                  <c:v>74.91</c:v>
                </c:pt>
                <c:pt idx="83">
                  <c:v>74.91</c:v>
                </c:pt>
                <c:pt idx="84">
                  <c:v>74.91</c:v>
                </c:pt>
                <c:pt idx="85">
                  <c:v>74.91</c:v>
                </c:pt>
                <c:pt idx="86">
                  <c:v>74.91</c:v>
                </c:pt>
                <c:pt idx="87">
                  <c:v>74.91</c:v>
                </c:pt>
                <c:pt idx="88">
                  <c:v>74.91</c:v>
                </c:pt>
                <c:pt idx="89">
                  <c:v>74.91</c:v>
                </c:pt>
                <c:pt idx="90">
                  <c:v>74.91</c:v>
                </c:pt>
                <c:pt idx="91">
                  <c:v>74.91</c:v>
                </c:pt>
                <c:pt idx="92">
                  <c:v>74.91</c:v>
                </c:pt>
                <c:pt idx="93">
                  <c:v>74.91</c:v>
                </c:pt>
                <c:pt idx="94">
                  <c:v>74.91</c:v>
                </c:pt>
                <c:pt idx="95">
                  <c:v>74.91</c:v>
                </c:pt>
                <c:pt idx="96">
                  <c:v>74.91</c:v>
                </c:pt>
                <c:pt idx="97">
                  <c:v>74.91</c:v>
                </c:pt>
                <c:pt idx="98">
                  <c:v>74.91</c:v>
                </c:pt>
                <c:pt idx="99">
                  <c:v>74.91</c:v>
                </c:pt>
                <c:pt idx="100">
                  <c:v>74.91</c:v>
                </c:pt>
                <c:pt idx="101">
                  <c:v>74.91</c:v>
                </c:pt>
                <c:pt idx="102">
                  <c:v>74.91</c:v>
                </c:pt>
                <c:pt idx="103">
                  <c:v>74.91</c:v>
                </c:pt>
                <c:pt idx="104">
                  <c:v>74.91</c:v>
                </c:pt>
                <c:pt idx="105">
                  <c:v>74.91</c:v>
                </c:pt>
                <c:pt idx="106">
                  <c:v>74.91</c:v>
                </c:pt>
                <c:pt idx="107">
                  <c:v>74.91</c:v>
                </c:pt>
                <c:pt idx="108">
                  <c:v>74.91</c:v>
                </c:pt>
                <c:pt idx="109">
                  <c:v>74.91</c:v>
                </c:pt>
                <c:pt idx="110">
                  <c:v>74.91</c:v>
                </c:pt>
                <c:pt idx="111">
                  <c:v>74.91</c:v>
                </c:pt>
                <c:pt idx="112">
                  <c:v>74.91</c:v>
                </c:pt>
                <c:pt idx="113">
                  <c:v>74.91</c:v>
                </c:pt>
                <c:pt idx="114">
                  <c:v>74.91</c:v>
                </c:pt>
                <c:pt idx="115">
                  <c:v>74.91</c:v>
                </c:pt>
                <c:pt idx="116">
                  <c:v>74.91</c:v>
                </c:pt>
                <c:pt idx="117">
                  <c:v>74.91</c:v>
                </c:pt>
                <c:pt idx="118">
                  <c:v>74.91</c:v>
                </c:pt>
                <c:pt idx="119">
                  <c:v>74.91</c:v>
                </c:pt>
                <c:pt idx="120">
                  <c:v>74.91</c:v>
                </c:pt>
                <c:pt idx="121">
                  <c:v>74.91</c:v>
                </c:pt>
                <c:pt idx="122">
                  <c:v>74.91</c:v>
                </c:pt>
                <c:pt idx="123">
                  <c:v>74.91</c:v>
                </c:pt>
                <c:pt idx="124">
                  <c:v>74.91</c:v>
                </c:pt>
                <c:pt idx="125">
                  <c:v>74.91</c:v>
                </c:pt>
                <c:pt idx="126">
                  <c:v>73.41</c:v>
                </c:pt>
                <c:pt idx="127">
                  <c:v>73.41</c:v>
                </c:pt>
                <c:pt idx="128">
                  <c:v>73.41</c:v>
                </c:pt>
                <c:pt idx="129">
                  <c:v>73.41</c:v>
                </c:pt>
                <c:pt idx="130">
                  <c:v>73.41</c:v>
                </c:pt>
                <c:pt idx="131">
                  <c:v>73.41</c:v>
                </c:pt>
                <c:pt idx="132">
                  <c:v>73.41</c:v>
                </c:pt>
                <c:pt idx="133">
                  <c:v>73.41</c:v>
                </c:pt>
                <c:pt idx="134">
                  <c:v>73.41</c:v>
                </c:pt>
                <c:pt idx="135">
                  <c:v>73.41</c:v>
                </c:pt>
                <c:pt idx="136">
                  <c:v>73.41</c:v>
                </c:pt>
                <c:pt idx="137">
                  <c:v>73.41</c:v>
                </c:pt>
                <c:pt idx="138">
                  <c:v>73.41</c:v>
                </c:pt>
                <c:pt idx="139">
                  <c:v>73.41</c:v>
                </c:pt>
                <c:pt idx="140">
                  <c:v>73.41</c:v>
                </c:pt>
                <c:pt idx="141">
                  <c:v>73.41</c:v>
                </c:pt>
                <c:pt idx="142">
                  <c:v>73.41</c:v>
                </c:pt>
                <c:pt idx="143">
                  <c:v>73.41</c:v>
                </c:pt>
                <c:pt idx="144">
                  <c:v>73.41</c:v>
                </c:pt>
                <c:pt idx="145">
                  <c:v>73.41</c:v>
                </c:pt>
                <c:pt idx="146">
                  <c:v>73.41</c:v>
                </c:pt>
                <c:pt idx="147">
                  <c:v>73.41</c:v>
                </c:pt>
                <c:pt idx="148">
                  <c:v>73.41</c:v>
                </c:pt>
                <c:pt idx="149">
                  <c:v>73.41</c:v>
                </c:pt>
                <c:pt idx="150">
                  <c:v>73.41</c:v>
                </c:pt>
                <c:pt idx="151">
                  <c:v>73.41</c:v>
                </c:pt>
                <c:pt idx="152">
                  <c:v>73.41</c:v>
                </c:pt>
                <c:pt idx="153">
                  <c:v>73.41</c:v>
                </c:pt>
                <c:pt idx="154">
                  <c:v>73.41</c:v>
                </c:pt>
                <c:pt idx="155">
                  <c:v>73.41</c:v>
                </c:pt>
                <c:pt idx="156">
                  <c:v>73.41</c:v>
                </c:pt>
                <c:pt idx="157">
                  <c:v>73.41</c:v>
                </c:pt>
                <c:pt idx="158">
                  <c:v>73.41</c:v>
                </c:pt>
                <c:pt idx="159">
                  <c:v>73.41</c:v>
                </c:pt>
                <c:pt idx="160">
                  <c:v>73.41</c:v>
                </c:pt>
                <c:pt idx="161">
                  <c:v>73.41</c:v>
                </c:pt>
                <c:pt idx="162">
                  <c:v>73.41</c:v>
                </c:pt>
                <c:pt idx="163">
                  <c:v>73.41</c:v>
                </c:pt>
                <c:pt idx="164">
                  <c:v>73.41</c:v>
                </c:pt>
                <c:pt idx="165">
                  <c:v>73.41</c:v>
                </c:pt>
                <c:pt idx="166">
                  <c:v>73.41</c:v>
                </c:pt>
                <c:pt idx="167">
                  <c:v>73.41</c:v>
                </c:pt>
                <c:pt idx="168">
                  <c:v>73.41</c:v>
                </c:pt>
                <c:pt idx="169">
                  <c:v>73.41</c:v>
                </c:pt>
                <c:pt idx="170">
                  <c:v>73.41</c:v>
                </c:pt>
                <c:pt idx="171">
                  <c:v>73.41</c:v>
                </c:pt>
                <c:pt idx="172">
                  <c:v>73.41</c:v>
                </c:pt>
                <c:pt idx="173">
                  <c:v>74.66</c:v>
                </c:pt>
                <c:pt idx="174">
                  <c:v>74.66</c:v>
                </c:pt>
                <c:pt idx="175">
                  <c:v>74.66</c:v>
                </c:pt>
                <c:pt idx="176">
                  <c:v>74.66</c:v>
                </c:pt>
                <c:pt idx="177">
                  <c:v>74.66</c:v>
                </c:pt>
                <c:pt idx="178">
                  <c:v>74.41</c:v>
                </c:pt>
                <c:pt idx="179">
                  <c:v>74.41</c:v>
                </c:pt>
                <c:pt idx="180">
                  <c:v>74.41</c:v>
                </c:pt>
                <c:pt idx="181">
                  <c:v>74.41</c:v>
                </c:pt>
                <c:pt idx="182">
                  <c:v>74.41</c:v>
                </c:pt>
                <c:pt idx="183">
                  <c:v>74.41</c:v>
                </c:pt>
                <c:pt idx="184">
                  <c:v>74.41</c:v>
                </c:pt>
                <c:pt idx="185">
                  <c:v>74.41</c:v>
                </c:pt>
                <c:pt idx="186">
                  <c:v>74.41</c:v>
                </c:pt>
                <c:pt idx="187">
                  <c:v>74.41</c:v>
                </c:pt>
                <c:pt idx="188">
                  <c:v>74.41</c:v>
                </c:pt>
                <c:pt idx="189">
                  <c:v>74.41</c:v>
                </c:pt>
                <c:pt idx="190">
                  <c:v>74.41</c:v>
                </c:pt>
                <c:pt idx="191">
                  <c:v>74.41</c:v>
                </c:pt>
                <c:pt idx="192">
                  <c:v>74.41</c:v>
                </c:pt>
                <c:pt idx="193">
                  <c:v>74.41</c:v>
                </c:pt>
                <c:pt idx="194">
                  <c:v>74.41</c:v>
                </c:pt>
                <c:pt idx="195">
                  <c:v>74.41</c:v>
                </c:pt>
                <c:pt idx="196">
                  <c:v>74.41</c:v>
                </c:pt>
                <c:pt idx="197">
                  <c:v>74.41</c:v>
                </c:pt>
                <c:pt idx="198">
                  <c:v>74.41</c:v>
                </c:pt>
                <c:pt idx="199">
                  <c:v>74.41</c:v>
                </c:pt>
                <c:pt idx="200">
                  <c:v>71.41</c:v>
                </c:pt>
                <c:pt idx="201">
                  <c:v>71.16</c:v>
                </c:pt>
                <c:pt idx="202">
                  <c:v>71.16</c:v>
                </c:pt>
                <c:pt idx="203">
                  <c:v>71.16</c:v>
                </c:pt>
                <c:pt idx="204">
                  <c:v>71.16</c:v>
                </c:pt>
                <c:pt idx="205">
                  <c:v>71.16</c:v>
                </c:pt>
                <c:pt idx="206">
                  <c:v>71.16</c:v>
                </c:pt>
                <c:pt idx="207">
                  <c:v>71.16</c:v>
                </c:pt>
                <c:pt idx="208">
                  <c:v>71.16</c:v>
                </c:pt>
                <c:pt idx="209">
                  <c:v>71.16</c:v>
                </c:pt>
                <c:pt idx="210">
                  <c:v>71.16</c:v>
                </c:pt>
                <c:pt idx="211">
                  <c:v>72.41</c:v>
                </c:pt>
                <c:pt idx="212">
                  <c:v>72.41</c:v>
                </c:pt>
                <c:pt idx="213">
                  <c:v>70.66</c:v>
                </c:pt>
                <c:pt idx="214">
                  <c:v>70.66</c:v>
                </c:pt>
                <c:pt idx="215">
                  <c:v>70.66</c:v>
                </c:pt>
                <c:pt idx="216">
                  <c:v>70.66</c:v>
                </c:pt>
                <c:pt idx="217">
                  <c:v>70.66</c:v>
                </c:pt>
                <c:pt idx="218">
                  <c:v>70.66</c:v>
                </c:pt>
                <c:pt idx="219">
                  <c:v>70.66</c:v>
                </c:pt>
                <c:pt idx="220">
                  <c:v>70.66</c:v>
                </c:pt>
                <c:pt idx="221">
                  <c:v>70.66</c:v>
                </c:pt>
                <c:pt idx="222">
                  <c:v>70.66</c:v>
                </c:pt>
                <c:pt idx="223">
                  <c:v>70.66</c:v>
                </c:pt>
                <c:pt idx="224">
                  <c:v>70.66</c:v>
                </c:pt>
                <c:pt idx="225">
                  <c:v>72.69</c:v>
                </c:pt>
                <c:pt idx="226">
                  <c:v>72.69</c:v>
                </c:pt>
                <c:pt idx="227">
                  <c:v>72.69</c:v>
                </c:pt>
                <c:pt idx="228">
                  <c:v>72.709999999999994</c:v>
                </c:pt>
                <c:pt idx="229">
                  <c:v>72.709999999999994</c:v>
                </c:pt>
                <c:pt idx="230">
                  <c:v>72.709999999999994</c:v>
                </c:pt>
                <c:pt idx="231">
                  <c:v>72.709999999999994</c:v>
                </c:pt>
                <c:pt idx="232">
                  <c:v>72.709999999999994</c:v>
                </c:pt>
                <c:pt idx="233">
                  <c:v>72.61</c:v>
                </c:pt>
                <c:pt idx="234">
                  <c:v>73.069999999999993</c:v>
                </c:pt>
                <c:pt idx="235">
                  <c:v>73.14</c:v>
                </c:pt>
                <c:pt idx="236">
                  <c:v>73.209999999999994</c:v>
                </c:pt>
                <c:pt idx="237">
                  <c:v>73.19</c:v>
                </c:pt>
                <c:pt idx="238">
                  <c:v>73.19</c:v>
                </c:pt>
                <c:pt idx="239">
                  <c:v>73.260000000000005</c:v>
                </c:pt>
                <c:pt idx="240">
                  <c:v>73.5</c:v>
                </c:pt>
                <c:pt idx="241">
                  <c:v>73.28</c:v>
                </c:pt>
                <c:pt idx="242">
                  <c:v>73.13</c:v>
                </c:pt>
                <c:pt idx="243">
                  <c:v>73.13</c:v>
                </c:pt>
                <c:pt idx="244">
                  <c:v>73.150000000000006</c:v>
                </c:pt>
                <c:pt idx="245">
                  <c:v>73.06</c:v>
                </c:pt>
                <c:pt idx="246">
                  <c:v>73.23</c:v>
                </c:pt>
                <c:pt idx="247">
                  <c:v>73.38</c:v>
                </c:pt>
                <c:pt idx="248">
                  <c:v>73.38</c:v>
                </c:pt>
                <c:pt idx="249">
                  <c:v>73.58</c:v>
                </c:pt>
                <c:pt idx="250">
                  <c:v>73.61</c:v>
                </c:pt>
                <c:pt idx="251">
                  <c:v>73.709999999999994</c:v>
                </c:pt>
                <c:pt idx="252">
                  <c:v>73.73</c:v>
                </c:pt>
                <c:pt idx="253">
                  <c:v>73.66</c:v>
                </c:pt>
                <c:pt idx="254">
                  <c:v>73.599999999999994</c:v>
                </c:pt>
                <c:pt idx="255">
                  <c:v>73.41</c:v>
                </c:pt>
                <c:pt idx="256">
                  <c:v>73.540000000000006</c:v>
                </c:pt>
                <c:pt idx="257">
                  <c:v>73.64</c:v>
                </c:pt>
                <c:pt idx="258">
                  <c:v>73.87</c:v>
                </c:pt>
                <c:pt idx="259">
                  <c:v>73.37</c:v>
                </c:pt>
                <c:pt idx="260">
                  <c:v>73.37</c:v>
                </c:pt>
                <c:pt idx="261">
                  <c:v>73.180000000000007</c:v>
                </c:pt>
                <c:pt idx="262">
                  <c:v>73.150000000000006</c:v>
                </c:pt>
                <c:pt idx="263">
                  <c:v>73.73</c:v>
                </c:pt>
                <c:pt idx="264">
                  <c:v>71.98</c:v>
                </c:pt>
                <c:pt idx="265">
                  <c:v>72</c:v>
                </c:pt>
                <c:pt idx="266">
                  <c:v>71.73</c:v>
                </c:pt>
                <c:pt idx="267">
                  <c:v>70.58</c:v>
                </c:pt>
                <c:pt idx="268">
                  <c:v>69.41</c:v>
                </c:pt>
                <c:pt idx="269">
                  <c:v>70.41</c:v>
                </c:pt>
                <c:pt idx="270">
                  <c:v>70.91</c:v>
                </c:pt>
                <c:pt idx="271">
                  <c:v>70.91</c:v>
                </c:pt>
                <c:pt idx="272">
                  <c:v>70.91</c:v>
                </c:pt>
                <c:pt idx="273">
                  <c:v>69.75</c:v>
                </c:pt>
                <c:pt idx="274">
                  <c:v>69.75</c:v>
                </c:pt>
                <c:pt idx="275">
                  <c:v>69.75</c:v>
                </c:pt>
                <c:pt idx="276">
                  <c:v>69.75</c:v>
                </c:pt>
                <c:pt idx="277">
                  <c:v>69.16</c:v>
                </c:pt>
                <c:pt idx="278">
                  <c:v>69.16</c:v>
                </c:pt>
                <c:pt idx="279">
                  <c:v>69.16</c:v>
                </c:pt>
                <c:pt idx="280">
                  <c:v>69.75</c:v>
                </c:pt>
                <c:pt idx="281">
                  <c:v>69.16</c:v>
                </c:pt>
                <c:pt idx="282">
                  <c:v>69.16</c:v>
                </c:pt>
                <c:pt idx="283">
                  <c:v>69.16</c:v>
                </c:pt>
                <c:pt idx="284">
                  <c:v>69.16</c:v>
                </c:pt>
                <c:pt idx="285">
                  <c:v>71.25</c:v>
                </c:pt>
                <c:pt idx="286">
                  <c:v>69.25</c:v>
                </c:pt>
                <c:pt idx="287">
                  <c:v>69.75</c:v>
                </c:pt>
                <c:pt idx="288">
                  <c:v>68.91</c:v>
                </c:pt>
                <c:pt idx="289">
                  <c:v>72.41</c:v>
                </c:pt>
                <c:pt idx="290">
                  <c:v>72.41</c:v>
                </c:pt>
                <c:pt idx="291">
                  <c:v>72.66</c:v>
                </c:pt>
                <c:pt idx="292">
                  <c:v>72.91</c:v>
                </c:pt>
                <c:pt idx="293">
                  <c:v>72.91</c:v>
                </c:pt>
                <c:pt idx="294">
                  <c:v>72.91</c:v>
                </c:pt>
                <c:pt idx="295">
                  <c:v>72.91</c:v>
                </c:pt>
                <c:pt idx="296">
                  <c:v>73.16</c:v>
                </c:pt>
                <c:pt idx="297">
                  <c:v>73.290000000000006</c:v>
                </c:pt>
                <c:pt idx="298">
                  <c:v>73.290000000000006</c:v>
                </c:pt>
                <c:pt idx="299">
                  <c:v>73.290000000000006</c:v>
                </c:pt>
                <c:pt idx="300">
                  <c:v>73.790000000000006</c:v>
                </c:pt>
                <c:pt idx="301">
                  <c:v>73.790000000000006</c:v>
                </c:pt>
                <c:pt idx="302">
                  <c:v>73.790000000000006</c:v>
                </c:pt>
                <c:pt idx="303">
                  <c:v>73.790000000000006</c:v>
                </c:pt>
                <c:pt idx="304">
                  <c:v>73.540000000000006</c:v>
                </c:pt>
                <c:pt idx="305">
                  <c:v>73.540000000000006</c:v>
                </c:pt>
                <c:pt idx="306">
                  <c:v>73.540000000000006</c:v>
                </c:pt>
                <c:pt idx="307">
                  <c:v>73.540000000000006</c:v>
                </c:pt>
                <c:pt idx="308">
                  <c:v>78.75</c:v>
                </c:pt>
                <c:pt idx="309">
                  <c:v>78.83</c:v>
                </c:pt>
                <c:pt idx="310">
                  <c:v>78.83</c:v>
                </c:pt>
                <c:pt idx="311">
                  <c:v>78.83</c:v>
                </c:pt>
                <c:pt idx="312">
                  <c:v>79.040000000000006</c:v>
                </c:pt>
                <c:pt idx="313">
                  <c:v>79.040000000000006</c:v>
                </c:pt>
                <c:pt idx="314">
                  <c:v>79.040000000000006</c:v>
                </c:pt>
                <c:pt idx="315">
                  <c:v>79.040000000000006</c:v>
                </c:pt>
                <c:pt idx="316">
                  <c:v>79.91</c:v>
                </c:pt>
                <c:pt idx="317">
                  <c:v>79.91</c:v>
                </c:pt>
                <c:pt idx="318">
                  <c:v>79.91</c:v>
                </c:pt>
                <c:pt idx="319">
                  <c:v>79.91</c:v>
                </c:pt>
                <c:pt idx="320">
                  <c:v>79.91</c:v>
                </c:pt>
                <c:pt idx="321">
                  <c:v>79.91</c:v>
                </c:pt>
                <c:pt idx="322">
                  <c:v>79.91</c:v>
                </c:pt>
                <c:pt idx="323">
                  <c:v>79.91</c:v>
                </c:pt>
                <c:pt idx="324">
                  <c:v>79.91</c:v>
                </c:pt>
                <c:pt idx="325">
                  <c:v>81.16</c:v>
                </c:pt>
                <c:pt idx="326">
                  <c:v>81.16</c:v>
                </c:pt>
                <c:pt idx="327">
                  <c:v>81.16</c:v>
                </c:pt>
                <c:pt idx="328">
                  <c:v>79.91</c:v>
                </c:pt>
                <c:pt idx="329">
                  <c:v>79.91</c:v>
                </c:pt>
                <c:pt idx="330">
                  <c:v>79.91</c:v>
                </c:pt>
                <c:pt idx="331">
                  <c:v>79.91</c:v>
                </c:pt>
                <c:pt idx="332">
                  <c:v>79.91</c:v>
                </c:pt>
                <c:pt idx="333">
                  <c:v>79.91</c:v>
                </c:pt>
                <c:pt idx="334">
                  <c:v>79.91</c:v>
                </c:pt>
                <c:pt idx="335">
                  <c:v>79.91</c:v>
                </c:pt>
                <c:pt idx="336">
                  <c:v>79.91</c:v>
                </c:pt>
                <c:pt idx="337">
                  <c:v>79.91</c:v>
                </c:pt>
                <c:pt idx="338">
                  <c:v>79.91</c:v>
                </c:pt>
                <c:pt idx="339">
                  <c:v>79.91</c:v>
                </c:pt>
                <c:pt idx="340">
                  <c:v>79.91</c:v>
                </c:pt>
                <c:pt idx="341">
                  <c:v>79.91</c:v>
                </c:pt>
                <c:pt idx="342">
                  <c:v>79.91</c:v>
                </c:pt>
                <c:pt idx="343">
                  <c:v>79.91</c:v>
                </c:pt>
                <c:pt idx="344">
                  <c:v>79.91</c:v>
                </c:pt>
                <c:pt idx="345">
                  <c:v>79.91</c:v>
                </c:pt>
                <c:pt idx="346">
                  <c:v>79.91</c:v>
                </c:pt>
                <c:pt idx="347">
                  <c:v>82.41</c:v>
                </c:pt>
                <c:pt idx="348">
                  <c:v>82.41</c:v>
                </c:pt>
                <c:pt idx="349">
                  <c:v>82.41</c:v>
                </c:pt>
                <c:pt idx="350">
                  <c:v>82.41</c:v>
                </c:pt>
                <c:pt idx="351">
                  <c:v>82.41</c:v>
                </c:pt>
                <c:pt idx="352">
                  <c:v>82.41</c:v>
                </c:pt>
                <c:pt idx="353">
                  <c:v>80.91</c:v>
                </c:pt>
                <c:pt idx="354">
                  <c:v>80.91</c:v>
                </c:pt>
                <c:pt idx="355">
                  <c:v>80.91</c:v>
                </c:pt>
                <c:pt idx="356">
                  <c:v>80.91</c:v>
                </c:pt>
                <c:pt idx="357">
                  <c:v>81.91</c:v>
                </c:pt>
                <c:pt idx="358">
                  <c:v>81.91</c:v>
                </c:pt>
                <c:pt idx="359">
                  <c:v>80.41</c:v>
                </c:pt>
                <c:pt idx="360">
                  <c:v>80.41</c:v>
                </c:pt>
                <c:pt idx="361">
                  <c:v>79.91</c:v>
                </c:pt>
                <c:pt idx="362">
                  <c:v>79.91</c:v>
                </c:pt>
                <c:pt idx="363">
                  <c:v>79.91</c:v>
                </c:pt>
                <c:pt idx="364">
                  <c:v>79.91</c:v>
                </c:pt>
                <c:pt idx="365">
                  <c:v>79.91</c:v>
                </c:pt>
                <c:pt idx="366">
                  <c:v>79.91</c:v>
                </c:pt>
                <c:pt idx="367">
                  <c:v>79.91</c:v>
                </c:pt>
                <c:pt idx="368">
                  <c:v>79.91</c:v>
                </c:pt>
                <c:pt idx="369">
                  <c:v>79.91</c:v>
                </c:pt>
                <c:pt idx="370">
                  <c:v>79.91</c:v>
                </c:pt>
                <c:pt idx="371">
                  <c:v>79.91</c:v>
                </c:pt>
                <c:pt idx="372">
                  <c:v>79.91</c:v>
                </c:pt>
                <c:pt idx="373">
                  <c:v>79.91</c:v>
                </c:pt>
                <c:pt idx="374">
                  <c:v>79.91</c:v>
                </c:pt>
                <c:pt idx="375">
                  <c:v>79.91</c:v>
                </c:pt>
                <c:pt idx="376">
                  <c:v>79.91</c:v>
                </c:pt>
                <c:pt idx="377">
                  <c:v>79.91</c:v>
                </c:pt>
                <c:pt idx="378">
                  <c:v>79.91</c:v>
                </c:pt>
                <c:pt idx="379">
                  <c:v>89.87</c:v>
                </c:pt>
                <c:pt idx="380">
                  <c:v>89.87</c:v>
                </c:pt>
                <c:pt idx="381">
                  <c:v>89.87</c:v>
                </c:pt>
                <c:pt idx="382">
                  <c:v>89.87</c:v>
                </c:pt>
                <c:pt idx="383">
                  <c:v>89.87</c:v>
                </c:pt>
                <c:pt idx="384">
                  <c:v>89.87</c:v>
                </c:pt>
                <c:pt idx="385">
                  <c:v>89.87</c:v>
                </c:pt>
                <c:pt idx="386">
                  <c:v>89.87</c:v>
                </c:pt>
                <c:pt idx="387">
                  <c:v>89.87</c:v>
                </c:pt>
                <c:pt idx="388">
                  <c:v>89.87</c:v>
                </c:pt>
                <c:pt idx="389">
                  <c:v>89.87</c:v>
                </c:pt>
                <c:pt idx="390">
                  <c:v>89.87</c:v>
                </c:pt>
                <c:pt idx="391">
                  <c:v>89.87</c:v>
                </c:pt>
                <c:pt idx="392">
                  <c:v>89.87</c:v>
                </c:pt>
                <c:pt idx="393">
                  <c:v>89.87</c:v>
                </c:pt>
                <c:pt idx="394">
                  <c:v>89.87</c:v>
                </c:pt>
                <c:pt idx="395">
                  <c:v>89.87</c:v>
                </c:pt>
                <c:pt idx="396">
                  <c:v>89.87</c:v>
                </c:pt>
                <c:pt idx="397">
                  <c:v>89.87</c:v>
                </c:pt>
                <c:pt idx="398">
                  <c:v>89.87</c:v>
                </c:pt>
                <c:pt idx="399">
                  <c:v>89.87</c:v>
                </c:pt>
                <c:pt idx="400">
                  <c:v>89.87</c:v>
                </c:pt>
                <c:pt idx="401">
                  <c:v>89.87</c:v>
                </c:pt>
                <c:pt idx="402">
                  <c:v>89.87</c:v>
                </c:pt>
                <c:pt idx="403">
                  <c:v>89.87</c:v>
                </c:pt>
                <c:pt idx="404">
                  <c:v>89.87</c:v>
                </c:pt>
                <c:pt idx="405">
                  <c:v>89.87</c:v>
                </c:pt>
                <c:pt idx="406">
                  <c:v>89.87</c:v>
                </c:pt>
                <c:pt idx="407">
                  <c:v>89.87</c:v>
                </c:pt>
                <c:pt idx="408">
                  <c:v>89.87</c:v>
                </c:pt>
                <c:pt idx="409">
                  <c:v>89.87</c:v>
                </c:pt>
                <c:pt idx="410">
                  <c:v>89.87</c:v>
                </c:pt>
                <c:pt idx="411">
                  <c:v>89.87</c:v>
                </c:pt>
                <c:pt idx="412">
                  <c:v>89.87</c:v>
                </c:pt>
                <c:pt idx="413">
                  <c:v>89.87</c:v>
                </c:pt>
                <c:pt idx="414">
                  <c:v>89.87</c:v>
                </c:pt>
                <c:pt idx="415">
                  <c:v>89.87</c:v>
                </c:pt>
                <c:pt idx="416">
                  <c:v>89.87</c:v>
                </c:pt>
                <c:pt idx="417">
                  <c:v>89.87</c:v>
                </c:pt>
                <c:pt idx="418">
                  <c:v>88.37</c:v>
                </c:pt>
                <c:pt idx="419">
                  <c:v>88.37</c:v>
                </c:pt>
                <c:pt idx="420">
                  <c:v>88.37</c:v>
                </c:pt>
                <c:pt idx="421">
                  <c:v>88.37</c:v>
                </c:pt>
                <c:pt idx="422">
                  <c:v>88.37</c:v>
                </c:pt>
                <c:pt idx="423">
                  <c:v>88.37</c:v>
                </c:pt>
                <c:pt idx="424">
                  <c:v>88.37</c:v>
                </c:pt>
                <c:pt idx="425">
                  <c:v>86.41</c:v>
                </c:pt>
                <c:pt idx="426">
                  <c:v>86.41</c:v>
                </c:pt>
                <c:pt idx="427">
                  <c:v>86.41</c:v>
                </c:pt>
                <c:pt idx="428">
                  <c:v>86.41</c:v>
                </c:pt>
                <c:pt idx="429">
                  <c:v>86.41</c:v>
                </c:pt>
                <c:pt idx="430">
                  <c:v>90.62</c:v>
                </c:pt>
                <c:pt idx="431">
                  <c:v>90.62</c:v>
                </c:pt>
                <c:pt idx="432">
                  <c:v>90.62</c:v>
                </c:pt>
                <c:pt idx="433">
                  <c:v>90.62</c:v>
                </c:pt>
                <c:pt idx="434">
                  <c:v>90.62</c:v>
                </c:pt>
                <c:pt idx="435">
                  <c:v>90.62</c:v>
                </c:pt>
                <c:pt idx="436">
                  <c:v>88.37</c:v>
                </c:pt>
                <c:pt idx="437">
                  <c:v>88.37</c:v>
                </c:pt>
                <c:pt idx="438">
                  <c:v>88.37</c:v>
                </c:pt>
                <c:pt idx="439">
                  <c:v>88.37</c:v>
                </c:pt>
                <c:pt idx="440">
                  <c:v>88.37</c:v>
                </c:pt>
                <c:pt idx="441">
                  <c:v>88.37</c:v>
                </c:pt>
                <c:pt idx="442">
                  <c:v>88.37</c:v>
                </c:pt>
                <c:pt idx="443">
                  <c:v>88.37</c:v>
                </c:pt>
                <c:pt idx="444">
                  <c:v>88.37</c:v>
                </c:pt>
                <c:pt idx="445">
                  <c:v>88.37</c:v>
                </c:pt>
                <c:pt idx="446">
                  <c:v>88.37</c:v>
                </c:pt>
                <c:pt idx="447">
                  <c:v>88.37</c:v>
                </c:pt>
                <c:pt idx="448">
                  <c:v>88.37</c:v>
                </c:pt>
                <c:pt idx="449">
                  <c:v>88.37</c:v>
                </c:pt>
                <c:pt idx="450">
                  <c:v>88.37</c:v>
                </c:pt>
                <c:pt idx="451">
                  <c:v>88.37</c:v>
                </c:pt>
                <c:pt idx="452">
                  <c:v>88.37</c:v>
                </c:pt>
                <c:pt idx="453">
                  <c:v>85.66</c:v>
                </c:pt>
                <c:pt idx="454">
                  <c:v>85.66</c:v>
                </c:pt>
                <c:pt idx="455">
                  <c:v>85.66</c:v>
                </c:pt>
                <c:pt idx="456">
                  <c:v>85.66</c:v>
                </c:pt>
                <c:pt idx="457">
                  <c:v>85.66</c:v>
                </c:pt>
                <c:pt idx="458">
                  <c:v>85.66</c:v>
                </c:pt>
                <c:pt idx="459">
                  <c:v>85.66</c:v>
                </c:pt>
                <c:pt idx="460">
                  <c:v>85.66</c:v>
                </c:pt>
                <c:pt idx="461">
                  <c:v>85.66</c:v>
                </c:pt>
                <c:pt idx="462">
                  <c:v>85.66</c:v>
                </c:pt>
                <c:pt idx="463">
                  <c:v>85.66</c:v>
                </c:pt>
                <c:pt idx="464">
                  <c:v>85.66</c:v>
                </c:pt>
                <c:pt idx="465">
                  <c:v>85.66</c:v>
                </c:pt>
                <c:pt idx="466">
                  <c:v>85.66</c:v>
                </c:pt>
                <c:pt idx="467">
                  <c:v>85.66</c:v>
                </c:pt>
                <c:pt idx="468">
                  <c:v>85.66</c:v>
                </c:pt>
                <c:pt idx="469">
                  <c:v>85.66</c:v>
                </c:pt>
                <c:pt idx="470">
                  <c:v>85.66</c:v>
                </c:pt>
                <c:pt idx="471">
                  <c:v>85.66</c:v>
                </c:pt>
                <c:pt idx="472">
                  <c:v>85.66</c:v>
                </c:pt>
                <c:pt idx="473">
                  <c:v>85.66</c:v>
                </c:pt>
                <c:pt idx="474">
                  <c:v>85.66</c:v>
                </c:pt>
                <c:pt idx="475">
                  <c:v>85.66</c:v>
                </c:pt>
                <c:pt idx="476">
                  <c:v>85.66</c:v>
                </c:pt>
                <c:pt idx="477">
                  <c:v>85.66</c:v>
                </c:pt>
                <c:pt idx="478">
                  <c:v>85.66</c:v>
                </c:pt>
                <c:pt idx="479">
                  <c:v>88.62</c:v>
                </c:pt>
                <c:pt idx="480">
                  <c:v>88.62</c:v>
                </c:pt>
                <c:pt idx="481">
                  <c:v>88.62</c:v>
                </c:pt>
                <c:pt idx="482">
                  <c:v>88.62</c:v>
                </c:pt>
                <c:pt idx="483">
                  <c:v>88.62</c:v>
                </c:pt>
                <c:pt idx="484">
                  <c:v>88.62</c:v>
                </c:pt>
                <c:pt idx="485">
                  <c:v>88.62</c:v>
                </c:pt>
                <c:pt idx="486">
                  <c:v>88.62</c:v>
                </c:pt>
                <c:pt idx="487">
                  <c:v>86.41</c:v>
                </c:pt>
                <c:pt idx="488">
                  <c:v>93.37</c:v>
                </c:pt>
                <c:pt idx="489">
                  <c:v>93.37</c:v>
                </c:pt>
                <c:pt idx="490">
                  <c:v>93.37</c:v>
                </c:pt>
                <c:pt idx="491">
                  <c:v>93.37</c:v>
                </c:pt>
                <c:pt idx="492">
                  <c:v>93.37</c:v>
                </c:pt>
                <c:pt idx="493">
                  <c:v>93.37</c:v>
                </c:pt>
                <c:pt idx="494">
                  <c:v>93.37</c:v>
                </c:pt>
                <c:pt idx="495">
                  <c:v>93.37</c:v>
                </c:pt>
                <c:pt idx="496">
                  <c:v>93.37</c:v>
                </c:pt>
                <c:pt idx="497">
                  <c:v>93.37</c:v>
                </c:pt>
                <c:pt idx="498">
                  <c:v>93.37</c:v>
                </c:pt>
                <c:pt idx="499">
                  <c:v>93.37</c:v>
                </c:pt>
                <c:pt idx="500">
                  <c:v>93.37</c:v>
                </c:pt>
                <c:pt idx="501">
                  <c:v>93.37</c:v>
                </c:pt>
                <c:pt idx="502">
                  <c:v>93.37</c:v>
                </c:pt>
                <c:pt idx="503">
                  <c:v>93.37</c:v>
                </c:pt>
                <c:pt idx="504">
                  <c:v>93.37</c:v>
                </c:pt>
                <c:pt idx="505">
                  <c:v>93.37</c:v>
                </c:pt>
                <c:pt idx="506">
                  <c:v>93.37</c:v>
                </c:pt>
                <c:pt idx="507">
                  <c:v>93.37</c:v>
                </c:pt>
                <c:pt idx="508">
                  <c:v>93.37</c:v>
                </c:pt>
                <c:pt idx="509">
                  <c:v>93.37</c:v>
                </c:pt>
                <c:pt idx="510">
                  <c:v>93.37</c:v>
                </c:pt>
                <c:pt idx="511">
                  <c:v>93.37</c:v>
                </c:pt>
                <c:pt idx="512">
                  <c:v>93.37</c:v>
                </c:pt>
                <c:pt idx="513">
                  <c:v>93.37</c:v>
                </c:pt>
                <c:pt idx="514">
                  <c:v>93.37</c:v>
                </c:pt>
                <c:pt idx="515">
                  <c:v>93.37</c:v>
                </c:pt>
                <c:pt idx="516">
                  <c:v>93.37</c:v>
                </c:pt>
                <c:pt idx="517">
                  <c:v>93.37</c:v>
                </c:pt>
                <c:pt idx="518">
                  <c:v>93.37</c:v>
                </c:pt>
                <c:pt idx="519">
                  <c:v>93.37</c:v>
                </c:pt>
                <c:pt idx="520">
                  <c:v>93.37</c:v>
                </c:pt>
                <c:pt idx="521">
                  <c:v>93.37</c:v>
                </c:pt>
                <c:pt idx="522">
                  <c:v>93.37</c:v>
                </c:pt>
                <c:pt idx="523">
                  <c:v>93.37</c:v>
                </c:pt>
                <c:pt idx="524">
                  <c:v>93.37</c:v>
                </c:pt>
                <c:pt idx="525">
                  <c:v>93.37</c:v>
                </c:pt>
                <c:pt idx="526">
                  <c:v>93.37</c:v>
                </c:pt>
                <c:pt idx="527">
                  <c:v>93.37</c:v>
                </c:pt>
                <c:pt idx="528">
                  <c:v>93.37</c:v>
                </c:pt>
                <c:pt idx="529">
                  <c:v>93.37</c:v>
                </c:pt>
                <c:pt idx="530">
                  <c:v>93.37</c:v>
                </c:pt>
                <c:pt idx="531">
                  <c:v>93.37</c:v>
                </c:pt>
                <c:pt idx="532">
                  <c:v>93.37</c:v>
                </c:pt>
                <c:pt idx="533">
                  <c:v>93.12</c:v>
                </c:pt>
                <c:pt idx="534">
                  <c:v>93.12</c:v>
                </c:pt>
                <c:pt idx="535">
                  <c:v>93.12</c:v>
                </c:pt>
                <c:pt idx="536">
                  <c:v>93.12</c:v>
                </c:pt>
                <c:pt idx="537">
                  <c:v>93.12</c:v>
                </c:pt>
                <c:pt idx="538">
                  <c:v>93.12</c:v>
                </c:pt>
                <c:pt idx="539">
                  <c:v>93.12</c:v>
                </c:pt>
                <c:pt idx="540">
                  <c:v>93.12</c:v>
                </c:pt>
                <c:pt idx="541">
                  <c:v>93.12</c:v>
                </c:pt>
                <c:pt idx="542">
                  <c:v>93.12</c:v>
                </c:pt>
                <c:pt idx="543">
                  <c:v>93.12</c:v>
                </c:pt>
                <c:pt idx="544">
                  <c:v>93.12</c:v>
                </c:pt>
                <c:pt idx="545">
                  <c:v>93.12</c:v>
                </c:pt>
                <c:pt idx="546">
                  <c:v>93.12</c:v>
                </c:pt>
                <c:pt idx="547">
                  <c:v>93.12</c:v>
                </c:pt>
                <c:pt idx="548">
                  <c:v>93.12</c:v>
                </c:pt>
                <c:pt idx="549">
                  <c:v>93.12</c:v>
                </c:pt>
                <c:pt idx="550">
                  <c:v>93.12</c:v>
                </c:pt>
                <c:pt idx="551">
                  <c:v>93.12</c:v>
                </c:pt>
                <c:pt idx="552">
                  <c:v>93.12</c:v>
                </c:pt>
                <c:pt idx="553">
                  <c:v>93.12</c:v>
                </c:pt>
                <c:pt idx="554">
                  <c:v>93.12</c:v>
                </c:pt>
                <c:pt idx="555">
                  <c:v>93.12</c:v>
                </c:pt>
                <c:pt idx="556">
                  <c:v>93.12</c:v>
                </c:pt>
                <c:pt idx="557">
                  <c:v>93.12</c:v>
                </c:pt>
                <c:pt idx="558">
                  <c:v>93.12</c:v>
                </c:pt>
                <c:pt idx="559">
                  <c:v>93.12</c:v>
                </c:pt>
                <c:pt idx="560">
                  <c:v>93.12</c:v>
                </c:pt>
                <c:pt idx="561">
                  <c:v>93.37</c:v>
                </c:pt>
                <c:pt idx="562">
                  <c:v>93.37</c:v>
                </c:pt>
                <c:pt idx="563">
                  <c:v>93.37</c:v>
                </c:pt>
                <c:pt idx="564">
                  <c:v>93.37</c:v>
                </c:pt>
                <c:pt idx="565">
                  <c:v>93.37</c:v>
                </c:pt>
                <c:pt idx="566">
                  <c:v>93.37</c:v>
                </c:pt>
                <c:pt idx="567">
                  <c:v>93.37</c:v>
                </c:pt>
                <c:pt idx="568">
                  <c:v>91.56</c:v>
                </c:pt>
                <c:pt idx="569">
                  <c:v>91.12</c:v>
                </c:pt>
                <c:pt idx="570">
                  <c:v>91.12</c:v>
                </c:pt>
                <c:pt idx="571">
                  <c:v>91.12</c:v>
                </c:pt>
                <c:pt idx="572">
                  <c:v>91.12</c:v>
                </c:pt>
                <c:pt idx="573">
                  <c:v>91.15</c:v>
                </c:pt>
                <c:pt idx="574">
                  <c:v>88.37</c:v>
                </c:pt>
                <c:pt idx="575">
                  <c:v>88.37</c:v>
                </c:pt>
                <c:pt idx="576">
                  <c:v>89.54</c:v>
                </c:pt>
                <c:pt idx="577">
                  <c:v>89.54</c:v>
                </c:pt>
                <c:pt idx="578">
                  <c:v>89.54</c:v>
                </c:pt>
                <c:pt idx="579">
                  <c:v>89.54</c:v>
                </c:pt>
                <c:pt idx="580">
                  <c:v>89.54</c:v>
                </c:pt>
                <c:pt idx="581">
                  <c:v>89.54</c:v>
                </c:pt>
                <c:pt idx="582">
                  <c:v>89.54</c:v>
                </c:pt>
                <c:pt idx="583">
                  <c:v>89.54</c:v>
                </c:pt>
                <c:pt idx="584">
                  <c:v>89.54</c:v>
                </c:pt>
                <c:pt idx="585">
                  <c:v>89.54</c:v>
                </c:pt>
                <c:pt idx="586">
                  <c:v>89.54</c:v>
                </c:pt>
                <c:pt idx="587">
                  <c:v>89.54</c:v>
                </c:pt>
                <c:pt idx="588">
                  <c:v>89.54</c:v>
                </c:pt>
                <c:pt idx="589">
                  <c:v>89.54</c:v>
                </c:pt>
                <c:pt idx="590">
                  <c:v>89.54</c:v>
                </c:pt>
                <c:pt idx="591">
                  <c:v>89.54</c:v>
                </c:pt>
                <c:pt idx="592">
                  <c:v>89.54</c:v>
                </c:pt>
                <c:pt idx="593">
                  <c:v>89.54</c:v>
                </c:pt>
                <c:pt idx="594">
                  <c:v>89.12</c:v>
                </c:pt>
                <c:pt idx="595">
                  <c:v>86.16</c:v>
                </c:pt>
                <c:pt idx="596">
                  <c:v>86.16</c:v>
                </c:pt>
                <c:pt idx="597">
                  <c:v>84.41</c:v>
                </c:pt>
                <c:pt idx="598">
                  <c:v>84.41</c:v>
                </c:pt>
                <c:pt idx="599">
                  <c:v>85.41</c:v>
                </c:pt>
                <c:pt idx="600">
                  <c:v>86.16</c:v>
                </c:pt>
                <c:pt idx="601">
                  <c:v>86.16</c:v>
                </c:pt>
                <c:pt idx="602">
                  <c:v>86.16</c:v>
                </c:pt>
                <c:pt idx="603">
                  <c:v>84.41</c:v>
                </c:pt>
                <c:pt idx="604">
                  <c:v>84.41</c:v>
                </c:pt>
                <c:pt idx="605">
                  <c:v>84.41</c:v>
                </c:pt>
                <c:pt idx="606">
                  <c:v>83.66</c:v>
                </c:pt>
                <c:pt idx="607">
                  <c:v>83.66</c:v>
                </c:pt>
                <c:pt idx="608">
                  <c:v>83.66</c:v>
                </c:pt>
                <c:pt idx="609">
                  <c:v>83.66</c:v>
                </c:pt>
                <c:pt idx="610">
                  <c:v>83.66</c:v>
                </c:pt>
                <c:pt idx="611">
                  <c:v>83.66</c:v>
                </c:pt>
                <c:pt idx="612">
                  <c:v>83.66</c:v>
                </c:pt>
                <c:pt idx="613">
                  <c:v>83.66</c:v>
                </c:pt>
                <c:pt idx="614">
                  <c:v>83.66</c:v>
                </c:pt>
                <c:pt idx="615">
                  <c:v>83.66</c:v>
                </c:pt>
                <c:pt idx="616">
                  <c:v>83.66</c:v>
                </c:pt>
                <c:pt idx="617">
                  <c:v>82.41</c:v>
                </c:pt>
                <c:pt idx="618">
                  <c:v>82.41</c:v>
                </c:pt>
                <c:pt idx="619">
                  <c:v>82.41</c:v>
                </c:pt>
                <c:pt idx="620">
                  <c:v>82.41</c:v>
                </c:pt>
                <c:pt idx="621">
                  <c:v>82.41</c:v>
                </c:pt>
                <c:pt idx="622">
                  <c:v>82.41</c:v>
                </c:pt>
                <c:pt idx="623">
                  <c:v>82.41</c:v>
                </c:pt>
                <c:pt idx="624">
                  <c:v>82.41</c:v>
                </c:pt>
                <c:pt idx="625">
                  <c:v>82.41</c:v>
                </c:pt>
                <c:pt idx="626">
                  <c:v>82.41</c:v>
                </c:pt>
                <c:pt idx="627">
                  <c:v>82.41</c:v>
                </c:pt>
                <c:pt idx="628">
                  <c:v>82.41</c:v>
                </c:pt>
                <c:pt idx="629">
                  <c:v>82.41</c:v>
                </c:pt>
                <c:pt idx="630">
                  <c:v>82.41</c:v>
                </c:pt>
                <c:pt idx="631">
                  <c:v>82.41</c:v>
                </c:pt>
                <c:pt idx="632">
                  <c:v>82.41</c:v>
                </c:pt>
                <c:pt idx="633">
                  <c:v>82.41</c:v>
                </c:pt>
                <c:pt idx="634">
                  <c:v>82.41</c:v>
                </c:pt>
                <c:pt idx="635">
                  <c:v>89.37</c:v>
                </c:pt>
                <c:pt idx="636">
                  <c:v>89.37</c:v>
                </c:pt>
                <c:pt idx="637">
                  <c:v>89.37</c:v>
                </c:pt>
                <c:pt idx="638">
                  <c:v>89.37</c:v>
                </c:pt>
                <c:pt idx="639">
                  <c:v>89.37</c:v>
                </c:pt>
                <c:pt idx="640">
                  <c:v>89.37</c:v>
                </c:pt>
                <c:pt idx="641">
                  <c:v>89.37</c:v>
                </c:pt>
                <c:pt idx="642">
                  <c:v>89.37</c:v>
                </c:pt>
                <c:pt idx="643">
                  <c:v>89.37</c:v>
                </c:pt>
                <c:pt idx="644">
                  <c:v>89.37</c:v>
                </c:pt>
                <c:pt idx="645">
                  <c:v>89.37</c:v>
                </c:pt>
                <c:pt idx="646">
                  <c:v>89.37</c:v>
                </c:pt>
                <c:pt idx="647">
                  <c:v>89.37</c:v>
                </c:pt>
                <c:pt idx="648">
                  <c:v>89.37</c:v>
                </c:pt>
                <c:pt idx="649">
                  <c:v>89.37</c:v>
                </c:pt>
                <c:pt idx="650">
                  <c:v>89.37</c:v>
                </c:pt>
                <c:pt idx="651">
                  <c:v>89.37</c:v>
                </c:pt>
                <c:pt idx="652">
                  <c:v>89.37</c:v>
                </c:pt>
                <c:pt idx="653">
                  <c:v>89.37</c:v>
                </c:pt>
                <c:pt idx="654">
                  <c:v>89.37</c:v>
                </c:pt>
                <c:pt idx="655">
                  <c:v>89.37</c:v>
                </c:pt>
                <c:pt idx="656">
                  <c:v>89.37</c:v>
                </c:pt>
                <c:pt idx="657">
                  <c:v>89.37</c:v>
                </c:pt>
                <c:pt idx="658">
                  <c:v>89.37</c:v>
                </c:pt>
                <c:pt idx="659">
                  <c:v>89.37</c:v>
                </c:pt>
                <c:pt idx="660">
                  <c:v>89.37</c:v>
                </c:pt>
                <c:pt idx="661">
                  <c:v>89.37</c:v>
                </c:pt>
                <c:pt idx="662">
                  <c:v>89.37</c:v>
                </c:pt>
                <c:pt idx="663">
                  <c:v>89.37</c:v>
                </c:pt>
                <c:pt idx="664">
                  <c:v>89.37</c:v>
                </c:pt>
                <c:pt idx="665">
                  <c:v>89.37</c:v>
                </c:pt>
                <c:pt idx="666">
                  <c:v>89.37</c:v>
                </c:pt>
                <c:pt idx="667">
                  <c:v>89.37</c:v>
                </c:pt>
                <c:pt idx="668">
                  <c:v>89.37</c:v>
                </c:pt>
                <c:pt idx="669">
                  <c:v>89.37</c:v>
                </c:pt>
                <c:pt idx="670">
                  <c:v>89.37</c:v>
                </c:pt>
                <c:pt idx="671">
                  <c:v>89.37</c:v>
                </c:pt>
                <c:pt idx="672">
                  <c:v>89.37</c:v>
                </c:pt>
                <c:pt idx="673">
                  <c:v>89.37</c:v>
                </c:pt>
                <c:pt idx="674">
                  <c:v>89.37</c:v>
                </c:pt>
                <c:pt idx="675">
                  <c:v>89.37</c:v>
                </c:pt>
                <c:pt idx="676">
                  <c:v>89.37</c:v>
                </c:pt>
                <c:pt idx="677">
                  <c:v>89.37</c:v>
                </c:pt>
                <c:pt idx="678">
                  <c:v>89.37</c:v>
                </c:pt>
                <c:pt idx="679">
                  <c:v>89.37</c:v>
                </c:pt>
                <c:pt idx="680">
                  <c:v>89.37</c:v>
                </c:pt>
                <c:pt idx="681">
                  <c:v>89.37</c:v>
                </c:pt>
                <c:pt idx="682">
                  <c:v>89.37</c:v>
                </c:pt>
                <c:pt idx="683">
                  <c:v>89.37</c:v>
                </c:pt>
                <c:pt idx="684">
                  <c:v>89.37</c:v>
                </c:pt>
                <c:pt idx="685">
                  <c:v>89.37</c:v>
                </c:pt>
                <c:pt idx="686">
                  <c:v>89.37</c:v>
                </c:pt>
                <c:pt idx="687">
                  <c:v>89.37</c:v>
                </c:pt>
                <c:pt idx="688">
                  <c:v>89.37</c:v>
                </c:pt>
                <c:pt idx="689">
                  <c:v>89.37</c:v>
                </c:pt>
                <c:pt idx="690">
                  <c:v>89.37</c:v>
                </c:pt>
                <c:pt idx="691">
                  <c:v>89.37</c:v>
                </c:pt>
                <c:pt idx="692">
                  <c:v>89.37</c:v>
                </c:pt>
                <c:pt idx="693">
                  <c:v>89.37</c:v>
                </c:pt>
                <c:pt idx="694">
                  <c:v>89.37</c:v>
                </c:pt>
                <c:pt idx="695">
                  <c:v>89.37</c:v>
                </c:pt>
                <c:pt idx="696">
                  <c:v>89.37</c:v>
                </c:pt>
                <c:pt idx="697">
                  <c:v>89.37</c:v>
                </c:pt>
                <c:pt idx="698">
                  <c:v>89.37</c:v>
                </c:pt>
                <c:pt idx="699">
                  <c:v>89.37</c:v>
                </c:pt>
                <c:pt idx="700">
                  <c:v>89.37</c:v>
                </c:pt>
                <c:pt idx="701">
                  <c:v>89.37</c:v>
                </c:pt>
                <c:pt idx="702">
                  <c:v>89.37</c:v>
                </c:pt>
                <c:pt idx="703">
                  <c:v>89.37</c:v>
                </c:pt>
                <c:pt idx="704">
                  <c:v>89.37</c:v>
                </c:pt>
                <c:pt idx="705">
                  <c:v>89.37</c:v>
                </c:pt>
                <c:pt idx="706">
                  <c:v>89.37</c:v>
                </c:pt>
                <c:pt idx="707">
                  <c:v>89.37</c:v>
                </c:pt>
                <c:pt idx="708">
                  <c:v>89.37</c:v>
                </c:pt>
                <c:pt idx="709">
                  <c:v>89.37</c:v>
                </c:pt>
                <c:pt idx="710">
                  <c:v>89.37</c:v>
                </c:pt>
                <c:pt idx="711">
                  <c:v>89.37</c:v>
                </c:pt>
                <c:pt idx="712">
                  <c:v>89.37</c:v>
                </c:pt>
                <c:pt idx="713">
                  <c:v>89.37</c:v>
                </c:pt>
                <c:pt idx="714">
                  <c:v>89.37</c:v>
                </c:pt>
                <c:pt idx="715">
                  <c:v>89.37</c:v>
                </c:pt>
                <c:pt idx="716">
                  <c:v>89.37</c:v>
                </c:pt>
                <c:pt idx="717">
                  <c:v>89.37</c:v>
                </c:pt>
                <c:pt idx="718">
                  <c:v>89.37</c:v>
                </c:pt>
                <c:pt idx="719">
                  <c:v>89.37</c:v>
                </c:pt>
                <c:pt idx="720">
                  <c:v>89.37</c:v>
                </c:pt>
                <c:pt idx="721">
                  <c:v>89.37</c:v>
                </c:pt>
                <c:pt idx="722">
                  <c:v>89.37</c:v>
                </c:pt>
                <c:pt idx="723">
                  <c:v>89.37</c:v>
                </c:pt>
                <c:pt idx="724">
                  <c:v>89.37</c:v>
                </c:pt>
                <c:pt idx="725">
                  <c:v>89.37</c:v>
                </c:pt>
                <c:pt idx="726">
                  <c:v>89.37</c:v>
                </c:pt>
                <c:pt idx="727">
                  <c:v>89.37</c:v>
                </c:pt>
                <c:pt idx="728">
                  <c:v>89.37</c:v>
                </c:pt>
                <c:pt idx="729">
                  <c:v>89.37</c:v>
                </c:pt>
                <c:pt idx="730">
                  <c:v>89.37</c:v>
                </c:pt>
                <c:pt idx="731">
                  <c:v>89.37</c:v>
                </c:pt>
                <c:pt idx="732">
                  <c:v>89.37</c:v>
                </c:pt>
                <c:pt idx="733">
                  <c:v>89.37</c:v>
                </c:pt>
                <c:pt idx="734">
                  <c:v>89.37</c:v>
                </c:pt>
                <c:pt idx="735">
                  <c:v>89.37</c:v>
                </c:pt>
                <c:pt idx="736">
                  <c:v>89.37</c:v>
                </c:pt>
                <c:pt idx="737">
                  <c:v>89.37</c:v>
                </c:pt>
                <c:pt idx="738">
                  <c:v>89.37</c:v>
                </c:pt>
                <c:pt idx="739">
                  <c:v>89.37</c:v>
                </c:pt>
                <c:pt idx="740">
                  <c:v>89.37</c:v>
                </c:pt>
                <c:pt idx="741">
                  <c:v>89.37</c:v>
                </c:pt>
                <c:pt idx="742">
                  <c:v>89.37</c:v>
                </c:pt>
                <c:pt idx="743">
                  <c:v>89.37</c:v>
                </c:pt>
                <c:pt idx="744">
                  <c:v>89.37</c:v>
                </c:pt>
                <c:pt idx="745">
                  <c:v>89.37</c:v>
                </c:pt>
                <c:pt idx="746">
                  <c:v>89.37</c:v>
                </c:pt>
                <c:pt idx="747">
                  <c:v>89.37</c:v>
                </c:pt>
                <c:pt idx="748">
                  <c:v>89.37</c:v>
                </c:pt>
                <c:pt idx="749">
                  <c:v>89.37</c:v>
                </c:pt>
                <c:pt idx="750">
                  <c:v>89.37</c:v>
                </c:pt>
                <c:pt idx="751">
                  <c:v>89.37</c:v>
                </c:pt>
                <c:pt idx="752">
                  <c:v>89.37</c:v>
                </c:pt>
                <c:pt idx="753">
                  <c:v>89.37</c:v>
                </c:pt>
                <c:pt idx="754">
                  <c:v>89.37</c:v>
                </c:pt>
                <c:pt idx="755">
                  <c:v>89.37</c:v>
                </c:pt>
                <c:pt idx="756">
                  <c:v>89.37</c:v>
                </c:pt>
                <c:pt idx="757">
                  <c:v>89.37</c:v>
                </c:pt>
                <c:pt idx="758">
                  <c:v>83.41</c:v>
                </c:pt>
                <c:pt idx="759">
                  <c:v>83.41</c:v>
                </c:pt>
                <c:pt idx="760">
                  <c:v>83.41</c:v>
                </c:pt>
                <c:pt idx="761">
                  <c:v>83.41</c:v>
                </c:pt>
                <c:pt idx="762">
                  <c:v>83.41</c:v>
                </c:pt>
                <c:pt idx="763">
                  <c:v>83.41</c:v>
                </c:pt>
                <c:pt idx="764">
                  <c:v>83.41</c:v>
                </c:pt>
                <c:pt idx="765">
                  <c:v>83.41</c:v>
                </c:pt>
                <c:pt idx="766">
                  <c:v>83.41</c:v>
                </c:pt>
                <c:pt idx="767">
                  <c:v>83.41</c:v>
                </c:pt>
                <c:pt idx="768">
                  <c:v>83.41</c:v>
                </c:pt>
                <c:pt idx="769">
                  <c:v>83.41</c:v>
                </c:pt>
                <c:pt idx="770">
                  <c:v>83.41</c:v>
                </c:pt>
                <c:pt idx="771">
                  <c:v>83.41</c:v>
                </c:pt>
                <c:pt idx="772">
                  <c:v>83.41</c:v>
                </c:pt>
                <c:pt idx="773">
                  <c:v>83.41</c:v>
                </c:pt>
                <c:pt idx="774">
                  <c:v>83.41</c:v>
                </c:pt>
                <c:pt idx="775">
                  <c:v>83.41</c:v>
                </c:pt>
                <c:pt idx="776">
                  <c:v>83.41</c:v>
                </c:pt>
                <c:pt idx="777">
                  <c:v>83.41</c:v>
                </c:pt>
                <c:pt idx="778">
                  <c:v>83.41</c:v>
                </c:pt>
                <c:pt idx="779">
                  <c:v>83.41</c:v>
                </c:pt>
                <c:pt idx="780">
                  <c:v>83.41</c:v>
                </c:pt>
                <c:pt idx="781">
                  <c:v>83.41</c:v>
                </c:pt>
                <c:pt idx="782">
                  <c:v>83.41</c:v>
                </c:pt>
                <c:pt idx="783">
                  <c:v>83.41</c:v>
                </c:pt>
                <c:pt idx="784">
                  <c:v>83.41</c:v>
                </c:pt>
                <c:pt idx="785">
                  <c:v>83.41</c:v>
                </c:pt>
                <c:pt idx="786">
                  <c:v>83.41</c:v>
                </c:pt>
                <c:pt idx="787">
                  <c:v>83.41</c:v>
                </c:pt>
                <c:pt idx="788">
                  <c:v>83.41</c:v>
                </c:pt>
                <c:pt idx="789">
                  <c:v>83.41</c:v>
                </c:pt>
                <c:pt idx="790">
                  <c:v>83.41</c:v>
                </c:pt>
                <c:pt idx="791">
                  <c:v>83.41</c:v>
                </c:pt>
                <c:pt idx="792">
                  <c:v>83.41</c:v>
                </c:pt>
                <c:pt idx="793">
                  <c:v>83.41</c:v>
                </c:pt>
                <c:pt idx="794">
                  <c:v>83.41</c:v>
                </c:pt>
                <c:pt idx="795">
                  <c:v>83.41</c:v>
                </c:pt>
                <c:pt idx="796">
                  <c:v>83.41</c:v>
                </c:pt>
                <c:pt idx="797">
                  <c:v>83.41</c:v>
                </c:pt>
                <c:pt idx="798">
                  <c:v>83.41</c:v>
                </c:pt>
                <c:pt idx="799">
                  <c:v>83.41</c:v>
                </c:pt>
                <c:pt idx="800">
                  <c:v>83.41</c:v>
                </c:pt>
                <c:pt idx="801">
                  <c:v>83.41</c:v>
                </c:pt>
                <c:pt idx="802">
                  <c:v>83.41</c:v>
                </c:pt>
                <c:pt idx="803">
                  <c:v>83.41</c:v>
                </c:pt>
                <c:pt idx="804">
                  <c:v>83.41</c:v>
                </c:pt>
                <c:pt idx="805">
                  <c:v>83.41</c:v>
                </c:pt>
                <c:pt idx="806">
                  <c:v>83.41</c:v>
                </c:pt>
                <c:pt idx="807">
                  <c:v>83.41</c:v>
                </c:pt>
                <c:pt idx="808">
                  <c:v>83.41</c:v>
                </c:pt>
                <c:pt idx="809">
                  <c:v>83.41</c:v>
                </c:pt>
                <c:pt idx="810">
                  <c:v>83.41</c:v>
                </c:pt>
                <c:pt idx="811">
                  <c:v>83.41</c:v>
                </c:pt>
                <c:pt idx="812">
                  <c:v>83.41</c:v>
                </c:pt>
                <c:pt idx="813">
                  <c:v>83.41</c:v>
                </c:pt>
                <c:pt idx="814">
                  <c:v>83.41</c:v>
                </c:pt>
                <c:pt idx="815">
                  <c:v>83.41</c:v>
                </c:pt>
                <c:pt idx="816">
                  <c:v>83.41</c:v>
                </c:pt>
                <c:pt idx="817">
                  <c:v>83.41</c:v>
                </c:pt>
                <c:pt idx="818">
                  <c:v>83.41</c:v>
                </c:pt>
                <c:pt idx="819">
                  <c:v>83.41</c:v>
                </c:pt>
                <c:pt idx="820">
                  <c:v>83.41</c:v>
                </c:pt>
                <c:pt idx="821">
                  <c:v>83.41</c:v>
                </c:pt>
                <c:pt idx="822">
                  <c:v>83.41</c:v>
                </c:pt>
                <c:pt idx="823">
                  <c:v>83.41</c:v>
                </c:pt>
                <c:pt idx="824">
                  <c:v>83.41</c:v>
                </c:pt>
                <c:pt idx="825">
                  <c:v>83.41</c:v>
                </c:pt>
                <c:pt idx="826">
                  <c:v>83.41</c:v>
                </c:pt>
                <c:pt idx="827">
                  <c:v>83.41</c:v>
                </c:pt>
                <c:pt idx="828">
                  <c:v>83.41</c:v>
                </c:pt>
                <c:pt idx="829">
                  <c:v>83.41</c:v>
                </c:pt>
                <c:pt idx="830">
                  <c:v>83.41</c:v>
                </c:pt>
                <c:pt idx="831">
                  <c:v>83.41</c:v>
                </c:pt>
                <c:pt idx="832">
                  <c:v>83.41</c:v>
                </c:pt>
                <c:pt idx="833">
                  <c:v>83.41</c:v>
                </c:pt>
                <c:pt idx="834">
                  <c:v>83.41</c:v>
                </c:pt>
                <c:pt idx="835">
                  <c:v>83.41</c:v>
                </c:pt>
                <c:pt idx="836">
                  <c:v>83.41</c:v>
                </c:pt>
                <c:pt idx="837">
                  <c:v>83.41</c:v>
                </c:pt>
                <c:pt idx="838">
                  <c:v>83.41</c:v>
                </c:pt>
                <c:pt idx="839">
                  <c:v>83.41</c:v>
                </c:pt>
                <c:pt idx="840">
                  <c:v>83.41</c:v>
                </c:pt>
                <c:pt idx="841">
                  <c:v>83.41</c:v>
                </c:pt>
                <c:pt idx="842">
                  <c:v>83.41</c:v>
                </c:pt>
                <c:pt idx="843">
                  <c:v>83.41</c:v>
                </c:pt>
                <c:pt idx="844">
                  <c:v>83.41</c:v>
                </c:pt>
                <c:pt idx="845">
                  <c:v>83.41</c:v>
                </c:pt>
                <c:pt idx="846">
                  <c:v>83.41</c:v>
                </c:pt>
                <c:pt idx="847">
                  <c:v>83.41</c:v>
                </c:pt>
                <c:pt idx="848">
                  <c:v>83.41</c:v>
                </c:pt>
                <c:pt idx="849">
                  <c:v>83.41</c:v>
                </c:pt>
              </c:numCache>
            </c:numRef>
          </c:val>
          <c:smooth val="0"/>
          <c:extLst>
            <c:ext xmlns:c16="http://schemas.microsoft.com/office/drawing/2014/chart" uri="{C3380CC4-5D6E-409C-BE32-E72D297353CC}">
              <c16:uniqueId val="{00000002-3E21-4BFA-A950-40DAEF936E2C}"/>
            </c:ext>
          </c:extLst>
        </c:ser>
        <c:ser>
          <c:idx val="2"/>
          <c:order val="2"/>
          <c:tx>
            <c:strRef>
              <c:f>Pricing!$G$10</c:f>
              <c:strCache>
                <c:ptCount val="1"/>
                <c:pt idx="0">
                  <c:v>USD 375m Term Loan B First Lien</c:v>
                </c:pt>
              </c:strCache>
            </c:strRef>
          </c:tx>
          <c:spPr>
            <a:ln w="28575" cap="rnd">
              <a:solidFill>
                <a:schemeClr val="accent3"/>
              </a:solidFill>
              <a:round/>
            </a:ln>
            <a:effectLst/>
          </c:spPr>
          <c:marker>
            <c:symbol val="none"/>
          </c:marker>
          <c:cat>
            <c:numRef>
              <c:f>Pricing!$D$12:$D$1199</c:f>
              <c:numCache>
                <c:formatCode>m/d/yyyy</c:formatCode>
                <c:ptCount val="1188"/>
                <c:pt idx="0">
                  <c:v>46100</c:v>
                </c:pt>
                <c:pt idx="1">
                  <c:v>46099</c:v>
                </c:pt>
                <c:pt idx="2">
                  <c:v>46098</c:v>
                </c:pt>
                <c:pt idx="3">
                  <c:v>46097</c:v>
                </c:pt>
                <c:pt idx="4">
                  <c:v>46094</c:v>
                </c:pt>
                <c:pt idx="5">
                  <c:v>46093</c:v>
                </c:pt>
                <c:pt idx="6">
                  <c:v>46092</c:v>
                </c:pt>
                <c:pt idx="7">
                  <c:v>46091</c:v>
                </c:pt>
                <c:pt idx="8">
                  <c:v>46090</c:v>
                </c:pt>
                <c:pt idx="9">
                  <c:v>46087</c:v>
                </c:pt>
                <c:pt idx="10">
                  <c:v>46086</c:v>
                </c:pt>
                <c:pt idx="11">
                  <c:v>46085</c:v>
                </c:pt>
                <c:pt idx="12">
                  <c:v>46084</c:v>
                </c:pt>
                <c:pt idx="13">
                  <c:v>46083</c:v>
                </c:pt>
                <c:pt idx="14">
                  <c:v>46080</c:v>
                </c:pt>
                <c:pt idx="15">
                  <c:v>46079</c:v>
                </c:pt>
                <c:pt idx="16">
                  <c:v>46078</c:v>
                </c:pt>
                <c:pt idx="17">
                  <c:v>46077</c:v>
                </c:pt>
                <c:pt idx="18">
                  <c:v>46076</c:v>
                </c:pt>
                <c:pt idx="19">
                  <c:v>46073</c:v>
                </c:pt>
                <c:pt idx="20">
                  <c:v>46072</c:v>
                </c:pt>
                <c:pt idx="21">
                  <c:v>46071</c:v>
                </c:pt>
                <c:pt idx="22">
                  <c:v>46070</c:v>
                </c:pt>
                <c:pt idx="23">
                  <c:v>46069</c:v>
                </c:pt>
                <c:pt idx="24">
                  <c:v>46066</c:v>
                </c:pt>
                <c:pt idx="25">
                  <c:v>46065</c:v>
                </c:pt>
                <c:pt idx="26">
                  <c:v>46064</c:v>
                </c:pt>
                <c:pt idx="27">
                  <c:v>46063</c:v>
                </c:pt>
                <c:pt idx="28">
                  <c:v>46062</c:v>
                </c:pt>
                <c:pt idx="29">
                  <c:v>46059</c:v>
                </c:pt>
                <c:pt idx="30">
                  <c:v>46058</c:v>
                </c:pt>
                <c:pt idx="31">
                  <c:v>46057</c:v>
                </c:pt>
                <c:pt idx="32">
                  <c:v>46056</c:v>
                </c:pt>
                <c:pt idx="33">
                  <c:v>46055</c:v>
                </c:pt>
                <c:pt idx="34">
                  <c:v>46052</c:v>
                </c:pt>
                <c:pt idx="35">
                  <c:v>46051</c:v>
                </c:pt>
                <c:pt idx="36">
                  <c:v>46050</c:v>
                </c:pt>
                <c:pt idx="37">
                  <c:v>46049</c:v>
                </c:pt>
                <c:pt idx="38">
                  <c:v>46048</c:v>
                </c:pt>
                <c:pt idx="39">
                  <c:v>46045</c:v>
                </c:pt>
                <c:pt idx="40">
                  <c:v>46044</c:v>
                </c:pt>
                <c:pt idx="41">
                  <c:v>46043</c:v>
                </c:pt>
                <c:pt idx="42">
                  <c:v>46042</c:v>
                </c:pt>
                <c:pt idx="43">
                  <c:v>46041</c:v>
                </c:pt>
                <c:pt idx="44">
                  <c:v>46038</c:v>
                </c:pt>
                <c:pt idx="45">
                  <c:v>46037</c:v>
                </c:pt>
                <c:pt idx="46">
                  <c:v>46036</c:v>
                </c:pt>
                <c:pt idx="47">
                  <c:v>46035</c:v>
                </c:pt>
                <c:pt idx="48">
                  <c:v>46034</c:v>
                </c:pt>
                <c:pt idx="49">
                  <c:v>46031</c:v>
                </c:pt>
                <c:pt idx="50">
                  <c:v>46030</c:v>
                </c:pt>
                <c:pt idx="51">
                  <c:v>46027</c:v>
                </c:pt>
                <c:pt idx="52">
                  <c:v>46024</c:v>
                </c:pt>
                <c:pt idx="53">
                  <c:v>46023</c:v>
                </c:pt>
                <c:pt idx="54">
                  <c:v>46022</c:v>
                </c:pt>
                <c:pt idx="55">
                  <c:v>46021</c:v>
                </c:pt>
                <c:pt idx="56">
                  <c:v>46020</c:v>
                </c:pt>
                <c:pt idx="57">
                  <c:v>46017</c:v>
                </c:pt>
                <c:pt idx="58">
                  <c:v>46016</c:v>
                </c:pt>
                <c:pt idx="59">
                  <c:v>46015</c:v>
                </c:pt>
                <c:pt idx="60">
                  <c:v>46014</c:v>
                </c:pt>
                <c:pt idx="61">
                  <c:v>46013</c:v>
                </c:pt>
                <c:pt idx="62">
                  <c:v>46010</c:v>
                </c:pt>
                <c:pt idx="63">
                  <c:v>46009</c:v>
                </c:pt>
                <c:pt idx="64">
                  <c:v>46008</c:v>
                </c:pt>
                <c:pt idx="65">
                  <c:v>46007</c:v>
                </c:pt>
                <c:pt idx="66">
                  <c:v>46006</c:v>
                </c:pt>
                <c:pt idx="67">
                  <c:v>46003</c:v>
                </c:pt>
                <c:pt idx="68">
                  <c:v>46002</c:v>
                </c:pt>
                <c:pt idx="69">
                  <c:v>46001</c:v>
                </c:pt>
                <c:pt idx="70">
                  <c:v>46000</c:v>
                </c:pt>
                <c:pt idx="71">
                  <c:v>45999</c:v>
                </c:pt>
                <c:pt idx="72">
                  <c:v>45996</c:v>
                </c:pt>
                <c:pt idx="73">
                  <c:v>45995</c:v>
                </c:pt>
                <c:pt idx="74">
                  <c:v>45994</c:v>
                </c:pt>
                <c:pt idx="75">
                  <c:v>45993</c:v>
                </c:pt>
                <c:pt idx="76">
                  <c:v>45992</c:v>
                </c:pt>
                <c:pt idx="77">
                  <c:v>45989</c:v>
                </c:pt>
                <c:pt idx="78">
                  <c:v>45988</c:v>
                </c:pt>
                <c:pt idx="79">
                  <c:v>45987</c:v>
                </c:pt>
                <c:pt idx="80">
                  <c:v>45986</c:v>
                </c:pt>
                <c:pt idx="81">
                  <c:v>45985</c:v>
                </c:pt>
                <c:pt idx="82">
                  <c:v>45982</c:v>
                </c:pt>
                <c:pt idx="83">
                  <c:v>45981</c:v>
                </c:pt>
                <c:pt idx="84">
                  <c:v>45980</c:v>
                </c:pt>
                <c:pt idx="85">
                  <c:v>45979</c:v>
                </c:pt>
                <c:pt idx="86">
                  <c:v>45978</c:v>
                </c:pt>
                <c:pt idx="87">
                  <c:v>45975</c:v>
                </c:pt>
                <c:pt idx="88">
                  <c:v>45974</c:v>
                </c:pt>
                <c:pt idx="89">
                  <c:v>45973</c:v>
                </c:pt>
                <c:pt idx="90">
                  <c:v>45972</c:v>
                </c:pt>
                <c:pt idx="91">
                  <c:v>45971</c:v>
                </c:pt>
                <c:pt idx="92">
                  <c:v>45968</c:v>
                </c:pt>
                <c:pt idx="93">
                  <c:v>45967</c:v>
                </c:pt>
                <c:pt idx="94">
                  <c:v>45966</c:v>
                </c:pt>
                <c:pt idx="95">
                  <c:v>45965</c:v>
                </c:pt>
                <c:pt idx="96">
                  <c:v>45964</c:v>
                </c:pt>
                <c:pt idx="97">
                  <c:v>45961</c:v>
                </c:pt>
                <c:pt idx="98">
                  <c:v>45960</c:v>
                </c:pt>
                <c:pt idx="99">
                  <c:v>45959</c:v>
                </c:pt>
                <c:pt idx="100">
                  <c:v>45958</c:v>
                </c:pt>
                <c:pt idx="101">
                  <c:v>45957</c:v>
                </c:pt>
                <c:pt idx="102">
                  <c:v>45954</c:v>
                </c:pt>
                <c:pt idx="103">
                  <c:v>45953</c:v>
                </c:pt>
                <c:pt idx="104">
                  <c:v>45952</c:v>
                </c:pt>
                <c:pt idx="105">
                  <c:v>45951</c:v>
                </c:pt>
                <c:pt idx="106">
                  <c:v>45950</c:v>
                </c:pt>
                <c:pt idx="107">
                  <c:v>45947</c:v>
                </c:pt>
                <c:pt idx="108">
                  <c:v>45946</c:v>
                </c:pt>
                <c:pt idx="109">
                  <c:v>45945</c:v>
                </c:pt>
                <c:pt idx="110">
                  <c:v>45944</c:v>
                </c:pt>
                <c:pt idx="111">
                  <c:v>45943</c:v>
                </c:pt>
                <c:pt idx="112">
                  <c:v>45940</c:v>
                </c:pt>
                <c:pt idx="113">
                  <c:v>45939</c:v>
                </c:pt>
                <c:pt idx="114">
                  <c:v>45938</c:v>
                </c:pt>
                <c:pt idx="115">
                  <c:v>45937</c:v>
                </c:pt>
                <c:pt idx="116">
                  <c:v>45936</c:v>
                </c:pt>
                <c:pt idx="117">
                  <c:v>45933</c:v>
                </c:pt>
                <c:pt idx="118">
                  <c:v>45932</c:v>
                </c:pt>
                <c:pt idx="119">
                  <c:v>45931</c:v>
                </c:pt>
                <c:pt idx="120">
                  <c:v>45930</c:v>
                </c:pt>
                <c:pt idx="121">
                  <c:v>45929</c:v>
                </c:pt>
                <c:pt idx="122">
                  <c:v>45926</c:v>
                </c:pt>
                <c:pt idx="123">
                  <c:v>45925</c:v>
                </c:pt>
                <c:pt idx="124">
                  <c:v>45924</c:v>
                </c:pt>
                <c:pt idx="125">
                  <c:v>45923</c:v>
                </c:pt>
                <c:pt idx="126">
                  <c:v>45922</c:v>
                </c:pt>
                <c:pt idx="127">
                  <c:v>45919</c:v>
                </c:pt>
                <c:pt idx="128">
                  <c:v>45918</c:v>
                </c:pt>
                <c:pt idx="129">
                  <c:v>45917</c:v>
                </c:pt>
                <c:pt idx="130">
                  <c:v>45916</c:v>
                </c:pt>
                <c:pt idx="131">
                  <c:v>45915</c:v>
                </c:pt>
                <c:pt idx="132">
                  <c:v>45912</c:v>
                </c:pt>
                <c:pt idx="133">
                  <c:v>45911</c:v>
                </c:pt>
                <c:pt idx="134">
                  <c:v>45910</c:v>
                </c:pt>
                <c:pt idx="135">
                  <c:v>45909</c:v>
                </c:pt>
                <c:pt idx="136">
                  <c:v>45908</c:v>
                </c:pt>
                <c:pt idx="137">
                  <c:v>45905</c:v>
                </c:pt>
                <c:pt idx="138">
                  <c:v>45904</c:v>
                </c:pt>
                <c:pt idx="139">
                  <c:v>45903</c:v>
                </c:pt>
                <c:pt idx="140">
                  <c:v>45902</c:v>
                </c:pt>
                <c:pt idx="141">
                  <c:v>45901</c:v>
                </c:pt>
                <c:pt idx="142">
                  <c:v>45898</c:v>
                </c:pt>
                <c:pt idx="143">
                  <c:v>45897</c:v>
                </c:pt>
                <c:pt idx="144">
                  <c:v>45896</c:v>
                </c:pt>
                <c:pt idx="145">
                  <c:v>45895</c:v>
                </c:pt>
                <c:pt idx="146">
                  <c:v>45894</c:v>
                </c:pt>
                <c:pt idx="147">
                  <c:v>45891</c:v>
                </c:pt>
                <c:pt idx="148">
                  <c:v>45890</c:v>
                </c:pt>
                <c:pt idx="149">
                  <c:v>45889</c:v>
                </c:pt>
                <c:pt idx="150">
                  <c:v>45888</c:v>
                </c:pt>
                <c:pt idx="151">
                  <c:v>45887</c:v>
                </c:pt>
                <c:pt idx="152">
                  <c:v>45884</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45778</c:v>
                </c:pt>
                <c:pt idx="229">
                  <c:v>45777</c:v>
                </c:pt>
                <c:pt idx="230">
                  <c:v>45776</c:v>
                </c:pt>
                <c:pt idx="231">
                  <c:v>45775</c:v>
                </c:pt>
                <c:pt idx="232">
                  <c:v>45772</c:v>
                </c:pt>
                <c:pt idx="233">
                  <c:v>45771</c:v>
                </c:pt>
                <c:pt idx="234">
                  <c:v>45770</c:v>
                </c:pt>
                <c:pt idx="235">
                  <c:v>45769</c:v>
                </c:pt>
                <c:pt idx="236">
                  <c:v>45768</c:v>
                </c:pt>
                <c:pt idx="237">
                  <c:v>45765</c:v>
                </c:pt>
                <c:pt idx="238">
                  <c:v>45764</c:v>
                </c:pt>
                <c:pt idx="239">
                  <c:v>45763</c:v>
                </c:pt>
                <c:pt idx="240">
                  <c:v>45762</c:v>
                </c:pt>
                <c:pt idx="241">
                  <c:v>45761</c:v>
                </c:pt>
                <c:pt idx="242">
                  <c:v>45758</c:v>
                </c:pt>
                <c:pt idx="243">
                  <c:v>45757</c:v>
                </c:pt>
                <c:pt idx="244">
                  <c:v>45756</c:v>
                </c:pt>
                <c:pt idx="245">
                  <c:v>45755</c:v>
                </c:pt>
                <c:pt idx="246">
                  <c:v>45754</c:v>
                </c:pt>
                <c:pt idx="247">
                  <c:v>45751</c:v>
                </c:pt>
                <c:pt idx="248">
                  <c:v>45750</c:v>
                </c:pt>
                <c:pt idx="249">
                  <c:v>45749</c:v>
                </c:pt>
                <c:pt idx="250">
                  <c:v>45748</c:v>
                </c:pt>
                <c:pt idx="251">
                  <c:v>45747</c:v>
                </c:pt>
                <c:pt idx="252">
                  <c:v>45744</c:v>
                </c:pt>
                <c:pt idx="253">
                  <c:v>45743</c:v>
                </c:pt>
                <c:pt idx="254">
                  <c:v>45742</c:v>
                </c:pt>
                <c:pt idx="255">
                  <c:v>45741</c:v>
                </c:pt>
                <c:pt idx="256">
                  <c:v>45740</c:v>
                </c:pt>
                <c:pt idx="257">
                  <c:v>45737</c:v>
                </c:pt>
                <c:pt idx="258">
                  <c:v>45736</c:v>
                </c:pt>
                <c:pt idx="259">
                  <c:v>45735</c:v>
                </c:pt>
                <c:pt idx="260">
                  <c:v>45734</c:v>
                </c:pt>
                <c:pt idx="261">
                  <c:v>45733</c:v>
                </c:pt>
                <c:pt idx="262">
                  <c:v>45730</c:v>
                </c:pt>
                <c:pt idx="263">
                  <c:v>45729</c:v>
                </c:pt>
                <c:pt idx="264">
                  <c:v>45728</c:v>
                </c:pt>
                <c:pt idx="265">
                  <c:v>45727</c:v>
                </c:pt>
                <c:pt idx="266">
                  <c:v>45726</c:v>
                </c:pt>
                <c:pt idx="267">
                  <c:v>45723</c:v>
                </c:pt>
                <c:pt idx="268">
                  <c:v>45722</c:v>
                </c:pt>
                <c:pt idx="269">
                  <c:v>45721</c:v>
                </c:pt>
                <c:pt idx="270">
                  <c:v>45720</c:v>
                </c:pt>
                <c:pt idx="271">
                  <c:v>45719</c:v>
                </c:pt>
                <c:pt idx="272">
                  <c:v>45716</c:v>
                </c:pt>
                <c:pt idx="273">
                  <c:v>45715</c:v>
                </c:pt>
                <c:pt idx="274">
                  <c:v>45714</c:v>
                </c:pt>
                <c:pt idx="275">
                  <c:v>45713</c:v>
                </c:pt>
                <c:pt idx="276">
                  <c:v>45712</c:v>
                </c:pt>
                <c:pt idx="277">
                  <c:v>45709</c:v>
                </c:pt>
                <c:pt idx="278">
                  <c:v>45708</c:v>
                </c:pt>
                <c:pt idx="279">
                  <c:v>45707</c:v>
                </c:pt>
                <c:pt idx="280">
                  <c:v>45706</c:v>
                </c:pt>
                <c:pt idx="281">
                  <c:v>45705</c:v>
                </c:pt>
                <c:pt idx="282">
                  <c:v>45702</c:v>
                </c:pt>
                <c:pt idx="283">
                  <c:v>45701</c:v>
                </c:pt>
                <c:pt idx="284">
                  <c:v>45700</c:v>
                </c:pt>
                <c:pt idx="285">
                  <c:v>45699</c:v>
                </c:pt>
                <c:pt idx="286">
                  <c:v>45698</c:v>
                </c:pt>
                <c:pt idx="287">
                  <c:v>45695</c:v>
                </c:pt>
                <c:pt idx="288">
                  <c:v>45694</c:v>
                </c:pt>
                <c:pt idx="289">
                  <c:v>45693</c:v>
                </c:pt>
                <c:pt idx="290">
                  <c:v>45692</c:v>
                </c:pt>
                <c:pt idx="291">
                  <c:v>45691</c:v>
                </c:pt>
                <c:pt idx="292">
                  <c:v>45688</c:v>
                </c:pt>
                <c:pt idx="293">
                  <c:v>45687</c:v>
                </c:pt>
                <c:pt idx="294">
                  <c:v>45686</c:v>
                </c:pt>
                <c:pt idx="295">
                  <c:v>45685</c:v>
                </c:pt>
                <c:pt idx="296">
                  <c:v>45684</c:v>
                </c:pt>
                <c:pt idx="297">
                  <c:v>45681</c:v>
                </c:pt>
                <c:pt idx="298">
                  <c:v>45680</c:v>
                </c:pt>
                <c:pt idx="299">
                  <c:v>45679</c:v>
                </c:pt>
                <c:pt idx="300">
                  <c:v>45678</c:v>
                </c:pt>
                <c:pt idx="301">
                  <c:v>45677</c:v>
                </c:pt>
                <c:pt idx="302">
                  <c:v>45674</c:v>
                </c:pt>
                <c:pt idx="303">
                  <c:v>45673</c:v>
                </c:pt>
                <c:pt idx="304">
                  <c:v>45672</c:v>
                </c:pt>
                <c:pt idx="305">
                  <c:v>45671</c:v>
                </c:pt>
                <c:pt idx="306">
                  <c:v>45670</c:v>
                </c:pt>
                <c:pt idx="307">
                  <c:v>45667</c:v>
                </c:pt>
                <c:pt idx="308">
                  <c:v>45666</c:v>
                </c:pt>
                <c:pt idx="309">
                  <c:v>45665</c:v>
                </c:pt>
                <c:pt idx="310">
                  <c:v>45664</c:v>
                </c:pt>
                <c:pt idx="311">
                  <c:v>45663</c:v>
                </c:pt>
                <c:pt idx="312">
                  <c:v>45660</c:v>
                </c:pt>
                <c:pt idx="313">
                  <c:v>45659</c:v>
                </c:pt>
                <c:pt idx="314">
                  <c:v>45658</c:v>
                </c:pt>
                <c:pt idx="315">
                  <c:v>45657</c:v>
                </c:pt>
                <c:pt idx="316">
                  <c:v>45656</c:v>
                </c:pt>
                <c:pt idx="317">
                  <c:v>45653</c:v>
                </c:pt>
                <c:pt idx="318">
                  <c:v>45652</c:v>
                </c:pt>
                <c:pt idx="319">
                  <c:v>45651</c:v>
                </c:pt>
                <c:pt idx="320">
                  <c:v>45650</c:v>
                </c:pt>
                <c:pt idx="321">
                  <c:v>45649</c:v>
                </c:pt>
                <c:pt idx="322">
                  <c:v>45646</c:v>
                </c:pt>
                <c:pt idx="323">
                  <c:v>45645</c:v>
                </c:pt>
                <c:pt idx="324">
                  <c:v>45644</c:v>
                </c:pt>
                <c:pt idx="325">
                  <c:v>45643</c:v>
                </c:pt>
                <c:pt idx="326">
                  <c:v>45642</c:v>
                </c:pt>
                <c:pt idx="327">
                  <c:v>45639</c:v>
                </c:pt>
                <c:pt idx="328">
                  <c:v>45638</c:v>
                </c:pt>
                <c:pt idx="329">
                  <c:v>45637</c:v>
                </c:pt>
                <c:pt idx="330">
                  <c:v>45636</c:v>
                </c:pt>
                <c:pt idx="331">
                  <c:v>45635</c:v>
                </c:pt>
                <c:pt idx="332">
                  <c:v>45632</c:v>
                </c:pt>
                <c:pt idx="333">
                  <c:v>45631</c:v>
                </c:pt>
                <c:pt idx="334">
                  <c:v>45630</c:v>
                </c:pt>
                <c:pt idx="335">
                  <c:v>45629</c:v>
                </c:pt>
                <c:pt idx="336">
                  <c:v>45628</c:v>
                </c:pt>
                <c:pt idx="337">
                  <c:v>45625</c:v>
                </c:pt>
                <c:pt idx="338">
                  <c:v>45624</c:v>
                </c:pt>
                <c:pt idx="339">
                  <c:v>45623</c:v>
                </c:pt>
                <c:pt idx="340">
                  <c:v>45622</c:v>
                </c:pt>
                <c:pt idx="341">
                  <c:v>45621</c:v>
                </c:pt>
                <c:pt idx="342">
                  <c:v>45618</c:v>
                </c:pt>
                <c:pt idx="343">
                  <c:v>45617</c:v>
                </c:pt>
                <c:pt idx="344">
                  <c:v>45616</c:v>
                </c:pt>
                <c:pt idx="345">
                  <c:v>45615</c:v>
                </c:pt>
                <c:pt idx="346">
                  <c:v>45614</c:v>
                </c:pt>
                <c:pt idx="347">
                  <c:v>45611</c:v>
                </c:pt>
                <c:pt idx="348">
                  <c:v>45610</c:v>
                </c:pt>
                <c:pt idx="349">
                  <c:v>45609</c:v>
                </c:pt>
                <c:pt idx="350">
                  <c:v>45608</c:v>
                </c:pt>
                <c:pt idx="351">
                  <c:v>45607</c:v>
                </c:pt>
                <c:pt idx="352">
                  <c:v>45604</c:v>
                </c:pt>
                <c:pt idx="353">
                  <c:v>45603</c:v>
                </c:pt>
                <c:pt idx="354">
                  <c:v>45602</c:v>
                </c:pt>
                <c:pt idx="355">
                  <c:v>45601</c:v>
                </c:pt>
                <c:pt idx="356">
                  <c:v>45600</c:v>
                </c:pt>
                <c:pt idx="357">
                  <c:v>45597</c:v>
                </c:pt>
                <c:pt idx="358">
                  <c:v>45596</c:v>
                </c:pt>
                <c:pt idx="359">
                  <c:v>45595</c:v>
                </c:pt>
                <c:pt idx="360">
                  <c:v>45594</c:v>
                </c:pt>
                <c:pt idx="361">
                  <c:v>45593</c:v>
                </c:pt>
                <c:pt idx="362">
                  <c:v>45590</c:v>
                </c:pt>
                <c:pt idx="363">
                  <c:v>45589</c:v>
                </c:pt>
                <c:pt idx="364">
                  <c:v>45588</c:v>
                </c:pt>
                <c:pt idx="365">
                  <c:v>45587</c:v>
                </c:pt>
                <c:pt idx="366">
                  <c:v>45586</c:v>
                </c:pt>
                <c:pt idx="367">
                  <c:v>45583</c:v>
                </c:pt>
                <c:pt idx="368">
                  <c:v>45582</c:v>
                </c:pt>
                <c:pt idx="369">
                  <c:v>45581</c:v>
                </c:pt>
                <c:pt idx="370">
                  <c:v>45580</c:v>
                </c:pt>
                <c:pt idx="371">
                  <c:v>45579</c:v>
                </c:pt>
                <c:pt idx="372">
                  <c:v>45576</c:v>
                </c:pt>
                <c:pt idx="373">
                  <c:v>45575</c:v>
                </c:pt>
                <c:pt idx="374">
                  <c:v>45574</c:v>
                </c:pt>
                <c:pt idx="375">
                  <c:v>45573</c:v>
                </c:pt>
                <c:pt idx="376">
                  <c:v>45572</c:v>
                </c:pt>
                <c:pt idx="377">
                  <c:v>45569</c:v>
                </c:pt>
                <c:pt idx="378">
                  <c:v>45568</c:v>
                </c:pt>
                <c:pt idx="379">
                  <c:v>45567</c:v>
                </c:pt>
                <c:pt idx="380">
                  <c:v>45566</c:v>
                </c:pt>
                <c:pt idx="381">
                  <c:v>45565</c:v>
                </c:pt>
                <c:pt idx="382">
                  <c:v>45562</c:v>
                </c:pt>
                <c:pt idx="383">
                  <c:v>45561</c:v>
                </c:pt>
                <c:pt idx="384">
                  <c:v>45560</c:v>
                </c:pt>
                <c:pt idx="385">
                  <c:v>45559</c:v>
                </c:pt>
                <c:pt idx="386">
                  <c:v>45558</c:v>
                </c:pt>
                <c:pt idx="387">
                  <c:v>45555</c:v>
                </c:pt>
                <c:pt idx="388">
                  <c:v>45554</c:v>
                </c:pt>
                <c:pt idx="389">
                  <c:v>45553</c:v>
                </c:pt>
                <c:pt idx="390">
                  <c:v>45552</c:v>
                </c:pt>
                <c:pt idx="391">
                  <c:v>45551</c:v>
                </c:pt>
                <c:pt idx="392">
                  <c:v>45548</c:v>
                </c:pt>
                <c:pt idx="393">
                  <c:v>45547</c:v>
                </c:pt>
                <c:pt idx="394">
                  <c:v>45546</c:v>
                </c:pt>
                <c:pt idx="395">
                  <c:v>45545</c:v>
                </c:pt>
                <c:pt idx="396">
                  <c:v>45544</c:v>
                </c:pt>
                <c:pt idx="397">
                  <c:v>45541</c:v>
                </c:pt>
                <c:pt idx="398">
                  <c:v>45540</c:v>
                </c:pt>
                <c:pt idx="399">
                  <c:v>45539</c:v>
                </c:pt>
                <c:pt idx="400">
                  <c:v>45538</c:v>
                </c:pt>
                <c:pt idx="401">
                  <c:v>45537</c:v>
                </c:pt>
                <c:pt idx="402">
                  <c:v>45534</c:v>
                </c:pt>
                <c:pt idx="403">
                  <c:v>45533</c:v>
                </c:pt>
                <c:pt idx="404">
                  <c:v>45532</c:v>
                </c:pt>
                <c:pt idx="405">
                  <c:v>45531</c:v>
                </c:pt>
                <c:pt idx="406">
                  <c:v>45530</c:v>
                </c:pt>
                <c:pt idx="407">
                  <c:v>45527</c:v>
                </c:pt>
                <c:pt idx="408">
                  <c:v>45526</c:v>
                </c:pt>
                <c:pt idx="409">
                  <c:v>45525</c:v>
                </c:pt>
                <c:pt idx="410">
                  <c:v>45524</c:v>
                </c:pt>
                <c:pt idx="411">
                  <c:v>45523</c:v>
                </c:pt>
                <c:pt idx="412">
                  <c:v>45520</c:v>
                </c:pt>
                <c:pt idx="413">
                  <c:v>45519</c:v>
                </c:pt>
                <c:pt idx="414">
                  <c:v>45518</c:v>
                </c:pt>
                <c:pt idx="415">
                  <c:v>45517</c:v>
                </c:pt>
                <c:pt idx="416">
                  <c:v>45516</c:v>
                </c:pt>
                <c:pt idx="417">
                  <c:v>45513</c:v>
                </c:pt>
                <c:pt idx="418">
                  <c:v>45512</c:v>
                </c:pt>
                <c:pt idx="419">
                  <c:v>45511</c:v>
                </c:pt>
                <c:pt idx="420">
                  <c:v>45510</c:v>
                </c:pt>
                <c:pt idx="421">
                  <c:v>45509</c:v>
                </c:pt>
                <c:pt idx="422">
                  <c:v>45506</c:v>
                </c:pt>
                <c:pt idx="423">
                  <c:v>45505</c:v>
                </c:pt>
                <c:pt idx="424">
                  <c:v>45504</c:v>
                </c:pt>
                <c:pt idx="425">
                  <c:v>45503</c:v>
                </c:pt>
                <c:pt idx="426">
                  <c:v>45502</c:v>
                </c:pt>
                <c:pt idx="427">
                  <c:v>45499</c:v>
                </c:pt>
                <c:pt idx="428">
                  <c:v>45498</c:v>
                </c:pt>
                <c:pt idx="429">
                  <c:v>45497</c:v>
                </c:pt>
                <c:pt idx="430">
                  <c:v>45496</c:v>
                </c:pt>
                <c:pt idx="431">
                  <c:v>45495</c:v>
                </c:pt>
                <c:pt idx="432">
                  <c:v>45492</c:v>
                </c:pt>
                <c:pt idx="433">
                  <c:v>45491</c:v>
                </c:pt>
                <c:pt idx="434">
                  <c:v>45490</c:v>
                </c:pt>
                <c:pt idx="435">
                  <c:v>45489</c:v>
                </c:pt>
                <c:pt idx="436">
                  <c:v>45488</c:v>
                </c:pt>
                <c:pt idx="437">
                  <c:v>45485</c:v>
                </c:pt>
                <c:pt idx="438">
                  <c:v>45484</c:v>
                </c:pt>
                <c:pt idx="439">
                  <c:v>45483</c:v>
                </c:pt>
                <c:pt idx="440">
                  <c:v>45482</c:v>
                </c:pt>
                <c:pt idx="441">
                  <c:v>45481</c:v>
                </c:pt>
                <c:pt idx="442">
                  <c:v>45478</c:v>
                </c:pt>
                <c:pt idx="443">
                  <c:v>45477</c:v>
                </c:pt>
                <c:pt idx="444">
                  <c:v>45476</c:v>
                </c:pt>
                <c:pt idx="445">
                  <c:v>45475</c:v>
                </c:pt>
                <c:pt idx="446">
                  <c:v>45474</c:v>
                </c:pt>
                <c:pt idx="447">
                  <c:v>45471</c:v>
                </c:pt>
                <c:pt idx="448">
                  <c:v>45470</c:v>
                </c:pt>
                <c:pt idx="449">
                  <c:v>45469</c:v>
                </c:pt>
                <c:pt idx="450">
                  <c:v>45468</c:v>
                </c:pt>
                <c:pt idx="451">
                  <c:v>45467</c:v>
                </c:pt>
                <c:pt idx="452">
                  <c:v>45464</c:v>
                </c:pt>
                <c:pt idx="453">
                  <c:v>45463</c:v>
                </c:pt>
                <c:pt idx="454">
                  <c:v>45462</c:v>
                </c:pt>
                <c:pt idx="455">
                  <c:v>45461</c:v>
                </c:pt>
                <c:pt idx="456">
                  <c:v>45460</c:v>
                </c:pt>
                <c:pt idx="457">
                  <c:v>45457</c:v>
                </c:pt>
                <c:pt idx="458">
                  <c:v>45456</c:v>
                </c:pt>
                <c:pt idx="459">
                  <c:v>45455</c:v>
                </c:pt>
                <c:pt idx="460">
                  <c:v>45454</c:v>
                </c:pt>
                <c:pt idx="461">
                  <c:v>45453</c:v>
                </c:pt>
                <c:pt idx="462">
                  <c:v>45450</c:v>
                </c:pt>
                <c:pt idx="463">
                  <c:v>45449</c:v>
                </c:pt>
                <c:pt idx="464">
                  <c:v>45448</c:v>
                </c:pt>
                <c:pt idx="465">
                  <c:v>45447</c:v>
                </c:pt>
                <c:pt idx="466">
                  <c:v>45446</c:v>
                </c:pt>
                <c:pt idx="467">
                  <c:v>45443</c:v>
                </c:pt>
                <c:pt idx="468">
                  <c:v>45442</c:v>
                </c:pt>
                <c:pt idx="469">
                  <c:v>45441</c:v>
                </c:pt>
                <c:pt idx="470">
                  <c:v>45440</c:v>
                </c:pt>
                <c:pt idx="471">
                  <c:v>45439</c:v>
                </c:pt>
                <c:pt idx="472">
                  <c:v>45436</c:v>
                </c:pt>
                <c:pt idx="473">
                  <c:v>45435</c:v>
                </c:pt>
                <c:pt idx="474">
                  <c:v>45434</c:v>
                </c:pt>
                <c:pt idx="475">
                  <c:v>45433</c:v>
                </c:pt>
                <c:pt idx="476">
                  <c:v>45432</c:v>
                </c:pt>
                <c:pt idx="477">
                  <c:v>45429</c:v>
                </c:pt>
                <c:pt idx="478">
                  <c:v>45428</c:v>
                </c:pt>
                <c:pt idx="479">
                  <c:v>45427</c:v>
                </c:pt>
                <c:pt idx="480">
                  <c:v>45426</c:v>
                </c:pt>
                <c:pt idx="481">
                  <c:v>45425</c:v>
                </c:pt>
                <c:pt idx="482">
                  <c:v>45422</c:v>
                </c:pt>
                <c:pt idx="483">
                  <c:v>45421</c:v>
                </c:pt>
                <c:pt idx="484">
                  <c:v>45420</c:v>
                </c:pt>
                <c:pt idx="485">
                  <c:v>45419</c:v>
                </c:pt>
                <c:pt idx="486">
                  <c:v>45418</c:v>
                </c:pt>
                <c:pt idx="487">
                  <c:v>45415</c:v>
                </c:pt>
                <c:pt idx="488">
                  <c:v>45414</c:v>
                </c:pt>
                <c:pt idx="489">
                  <c:v>45413</c:v>
                </c:pt>
                <c:pt idx="490">
                  <c:v>45412</c:v>
                </c:pt>
                <c:pt idx="491">
                  <c:v>45411</c:v>
                </c:pt>
                <c:pt idx="492">
                  <c:v>45408</c:v>
                </c:pt>
                <c:pt idx="493">
                  <c:v>45407</c:v>
                </c:pt>
                <c:pt idx="494">
                  <c:v>45406</c:v>
                </c:pt>
                <c:pt idx="495">
                  <c:v>45405</c:v>
                </c:pt>
                <c:pt idx="496">
                  <c:v>45404</c:v>
                </c:pt>
                <c:pt idx="497">
                  <c:v>45401</c:v>
                </c:pt>
                <c:pt idx="498">
                  <c:v>45400</c:v>
                </c:pt>
                <c:pt idx="499">
                  <c:v>45399</c:v>
                </c:pt>
                <c:pt idx="500">
                  <c:v>45398</c:v>
                </c:pt>
                <c:pt idx="501">
                  <c:v>45397</c:v>
                </c:pt>
                <c:pt idx="502">
                  <c:v>45394</c:v>
                </c:pt>
                <c:pt idx="503">
                  <c:v>45393</c:v>
                </c:pt>
                <c:pt idx="504">
                  <c:v>45392</c:v>
                </c:pt>
                <c:pt idx="505">
                  <c:v>45391</c:v>
                </c:pt>
                <c:pt idx="506">
                  <c:v>45390</c:v>
                </c:pt>
                <c:pt idx="507">
                  <c:v>45387</c:v>
                </c:pt>
                <c:pt idx="508">
                  <c:v>45386</c:v>
                </c:pt>
                <c:pt idx="509">
                  <c:v>45385</c:v>
                </c:pt>
                <c:pt idx="510">
                  <c:v>45384</c:v>
                </c:pt>
                <c:pt idx="511">
                  <c:v>45383</c:v>
                </c:pt>
                <c:pt idx="512">
                  <c:v>45380</c:v>
                </c:pt>
                <c:pt idx="513">
                  <c:v>45379</c:v>
                </c:pt>
                <c:pt idx="514">
                  <c:v>45378</c:v>
                </c:pt>
                <c:pt idx="515">
                  <c:v>45377</c:v>
                </c:pt>
                <c:pt idx="516">
                  <c:v>45376</c:v>
                </c:pt>
                <c:pt idx="517">
                  <c:v>45373</c:v>
                </c:pt>
                <c:pt idx="518">
                  <c:v>45372</c:v>
                </c:pt>
                <c:pt idx="519">
                  <c:v>45371</c:v>
                </c:pt>
                <c:pt idx="520">
                  <c:v>45370</c:v>
                </c:pt>
                <c:pt idx="521">
                  <c:v>45369</c:v>
                </c:pt>
                <c:pt idx="522">
                  <c:v>45366</c:v>
                </c:pt>
                <c:pt idx="523">
                  <c:v>45365</c:v>
                </c:pt>
                <c:pt idx="524">
                  <c:v>45364</c:v>
                </c:pt>
                <c:pt idx="525">
                  <c:v>45363</c:v>
                </c:pt>
                <c:pt idx="526">
                  <c:v>45362</c:v>
                </c:pt>
                <c:pt idx="527">
                  <c:v>45359</c:v>
                </c:pt>
                <c:pt idx="528">
                  <c:v>45358</c:v>
                </c:pt>
                <c:pt idx="529">
                  <c:v>45357</c:v>
                </c:pt>
                <c:pt idx="530">
                  <c:v>45356</c:v>
                </c:pt>
                <c:pt idx="531">
                  <c:v>45355</c:v>
                </c:pt>
                <c:pt idx="532">
                  <c:v>45352</c:v>
                </c:pt>
                <c:pt idx="533">
                  <c:v>45351</c:v>
                </c:pt>
                <c:pt idx="534">
                  <c:v>45350</c:v>
                </c:pt>
                <c:pt idx="535">
                  <c:v>45349</c:v>
                </c:pt>
                <c:pt idx="536">
                  <c:v>45348</c:v>
                </c:pt>
                <c:pt idx="537">
                  <c:v>45345</c:v>
                </c:pt>
                <c:pt idx="538">
                  <c:v>45344</c:v>
                </c:pt>
                <c:pt idx="539">
                  <c:v>45343</c:v>
                </c:pt>
                <c:pt idx="540">
                  <c:v>45342</c:v>
                </c:pt>
                <c:pt idx="541">
                  <c:v>45341</c:v>
                </c:pt>
                <c:pt idx="542">
                  <c:v>45338</c:v>
                </c:pt>
                <c:pt idx="543">
                  <c:v>45337</c:v>
                </c:pt>
                <c:pt idx="544">
                  <c:v>45336</c:v>
                </c:pt>
                <c:pt idx="545">
                  <c:v>45335</c:v>
                </c:pt>
                <c:pt idx="546">
                  <c:v>45334</c:v>
                </c:pt>
                <c:pt idx="547">
                  <c:v>45331</c:v>
                </c:pt>
                <c:pt idx="548">
                  <c:v>45330</c:v>
                </c:pt>
                <c:pt idx="549">
                  <c:v>45329</c:v>
                </c:pt>
                <c:pt idx="550">
                  <c:v>45328</c:v>
                </c:pt>
                <c:pt idx="551">
                  <c:v>45327</c:v>
                </c:pt>
                <c:pt idx="552">
                  <c:v>45324</c:v>
                </c:pt>
                <c:pt idx="553">
                  <c:v>45323</c:v>
                </c:pt>
                <c:pt idx="554">
                  <c:v>45322</c:v>
                </c:pt>
                <c:pt idx="555">
                  <c:v>45321</c:v>
                </c:pt>
                <c:pt idx="556">
                  <c:v>45320</c:v>
                </c:pt>
                <c:pt idx="557">
                  <c:v>45317</c:v>
                </c:pt>
                <c:pt idx="558">
                  <c:v>45316</c:v>
                </c:pt>
                <c:pt idx="559">
                  <c:v>45315</c:v>
                </c:pt>
                <c:pt idx="560">
                  <c:v>45314</c:v>
                </c:pt>
                <c:pt idx="561">
                  <c:v>45313</c:v>
                </c:pt>
                <c:pt idx="562">
                  <c:v>45310</c:v>
                </c:pt>
                <c:pt idx="563">
                  <c:v>45309</c:v>
                </c:pt>
                <c:pt idx="564">
                  <c:v>45308</c:v>
                </c:pt>
                <c:pt idx="565">
                  <c:v>45307</c:v>
                </c:pt>
                <c:pt idx="566">
                  <c:v>45306</c:v>
                </c:pt>
                <c:pt idx="567">
                  <c:v>45303</c:v>
                </c:pt>
                <c:pt idx="568">
                  <c:v>45302</c:v>
                </c:pt>
                <c:pt idx="569">
                  <c:v>45301</c:v>
                </c:pt>
                <c:pt idx="570">
                  <c:v>45300</c:v>
                </c:pt>
                <c:pt idx="571">
                  <c:v>45299</c:v>
                </c:pt>
                <c:pt idx="572">
                  <c:v>45296</c:v>
                </c:pt>
                <c:pt idx="573">
                  <c:v>45295</c:v>
                </c:pt>
                <c:pt idx="574">
                  <c:v>45294</c:v>
                </c:pt>
                <c:pt idx="575">
                  <c:v>45293</c:v>
                </c:pt>
                <c:pt idx="576">
                  <c:v>45292</c:v>
                </c:pt>
                <c:pt idx="577">
                  <c:v>45289</c:v>
                </c:pt>
                <c:pt idx="578">
                  <c:v>45288</c:v>
                </c:pt>
                <c:pt idx="579">
                  <c:v>45287</c:v>
                </c:pt>
                <c:pt idx="580">
                  <c:v>45286</c:v>
                </c:pt>
                <c:pt idx="581">
                  <c:v>45285</c:v>
                </c:pt>
                <c:pt idx="582">
                  <c:v>45282</c:v>
                </c:pt>
                <c:pt idx="583">
                  <c:v>45281</c:v>
                </c:pt>
                <c:pt idx="584">
                  <c:v>45280</c:v>
                </c:pt>
                <c:pt idx="585">
                  <c:v>45279</c:v>
                </c:pt>
                <c:pt idx="586">
                  <c:v>45278</c:v>
                </c:pt>
                <c:pt idx="587">
                  <c:v>45275</c:v>
                </c:pt>
                <c:pt idx="588">
                  <c:v>45274</c:v>
                </c:pt>
                <c:pt idx="589">
                  <c:v>45273</c:v>
                </c:pt>
                <c:pt idx="590">
                  <c:v>45272</c:v>
                </c:pt>
                <c:pt idx="591">
                  <c:v>45271</c:v>
                </c:pt>
                <c:pt idx="592">
                  <c:v>45268</c:v>
                </c:pt>
                <c:pt idx="593">
                  <c:v>45267</c:v>
                </c:pt>
                <c:pt idx="594">
                  <c:v>45266</c:v>
                </c:pt>
                <c:pt idx="595">
                  <c:v>45265</c:v>
                </c:pt>
                <c:pt idx="596">
                  <c:v>45264</c:v>
                </c:pt>
                <c:pt idx="597">
                  <c:v>45261</c:v>
                </c:pt>
                <c:pt idx="598">
                  <c:v>45260</c:v>
                </c:pt>
                <c:pt idx="599">
                  <c:v>45259</c:v>
                </c:pt>
                <c:pt idx="600">
                  <c:v>45258</c:v>
                </c:pt>
                <c:pt idx="601">
                  <c:v>45257</c:v>
                </c:pt>
                <c:pt idx="602">
                  <c:v>45254</c:v>
                </c:pt>
                <c:pt idx="603">
                  <c:v>45253</c:v>
                </c:pt>
                <c:pt idx="604">
                  <c:v>45252</c:v>
                </c:pt>
                <c:pt idx="605">
                  <c:v>45251</c:v>
                </c:pt>
                <c:pt idx="606">
                  <c:v>45250</c:v>
                </c:pt>
                <c:pt idx="607">
                  <c:v>45247</c:v>
                </c:pt>
                <c:pt idx="608">
                  <c:v>45246</c:v>
                </c:pt>
                <c:pt idx="609">
                  <c:v>45245</c:v>
                </c:pt>
                <c:pt idx="610">
                  <c:v>45244</c:v>
                </c:pt>
                <c:pt idx="611">
                  <c:v>45243</c:v>
                </c:pt>
                <c:pt idx="612">
                  <c:v>45240</c:v>
                </c:pt>
                <c:pt idx="613">
                  <c:v>45239</c:v>
                </c:pt>
                <c:pt idx="614">
                  <c:v>45238</c:v>
                </c:pt>
                <c:pt idx="615">
                  <c:v>45237</c:v>
                </c:pt>
                <c:pt idx="616">
                  <c:v>45236</c:v>
                </c:pt>
                <c:pt idx="617">
                  <c:v>45233</c:v>
                </c:pt>
                <c:pt idx="618">
                  <c:v>45232</c:v>
                </c:pt>
                <c:pt idx="619">
                  <c:v>45231</c:v>
                </c:pt>
                <c:pt idx="620">
                  <c:v>45230</c:v>
                </c:pt>
                <c:pt idx="621">
                  <c:v>45229</c:v>
                </c:pt>
                <c:pt idx="622">
                  <c:v>45226</c:v>
                </c:pt>
                <c:pt idx="623">
                  <c:v>45225</c:v>
                </c:pt>
                <c:pt idx="624">
                  <c:v>45224</c:v>
                </c:pt>
                <c:pt idx="625">
                  <c:v>45223</c:v>
                </c:pt>
                <c:pt idx="626">
                  <c:v>45222</c:v>
                </c:pt>
                <c:pt idx="627">
                  <c:v>45219</c:v>
                </c:pt>
                <c:pt idx="628">
                  <c:v>45218</c:v>
                </c:pt>
                <c:pt idx="629">
                  <c:v>45217</c:v>
                </c:pt>
                <c:pt idx="630">
                  <c:v>45216</c:v>
                </c:pt>
                <c:pt idx="631">
                  <c:v>45215</c:v>
                </c:pt>
                <c:pt idx="632">
                  <c:v>45212</c:v>
                </c:pt>
                <c:pt idx="633">
                  <c:v>45211</c:v>
                </c:pt>
                <c:pt idx="634">
                  <c:v>45210</c:v>
                </c:pt>
                <c:pt idx="635">
                  <c:v>45209</c:v>
                </c:pt>
                <c:pt idx="636">
                  <c:v>45208</c:v>
                </c:pt>
                <c:pt idx="637">
                  <c:v>45205</c:v>
                </c:pt>
                <c:pt idx="638">
                  <c:v>45204</c:v>
                </c:pt>
                <c:pt idx="639">
                  <c:v>45203</c:v>
                </c:pt>
                <c:pt idx="640">
                  <c:v>45202</c:v>
                </c:pt>
                <c:pt idx="641">
                  <c:v>45201</c:v>
                </c:pt>
                <c:pt idx="642">
                  <c:v>45198</c:v>
                </c:pt>
                <c:pt idx="643">
                  <c:v>45197</c:v>
                </c:pt>
                <c:pt idx="644">
                  <c:v>45196</c:v>
                </c:pt>
                <c:pt idx="645">
                  <c:v>45195</c:v>
                </c:pt>
                <c:pt idx="646">
                  <c:v>45194</c:v>
                </c:pt>
                <c:pt idx="647">
                  <c:v>45191</c:v>
                </c:pt>
                <c:pt idx="648">
                  <c:v>45190</c:v>
                </c:pt>
                <c:pt idx="649">
                  <c:v>45189</c:v>
                </c:pt>
                <c:pt idx="650">
                  <c:v>45188</c:v>
                </c:pt>
                <c:pt idx="651">
                  <c:v>45187</c:v>
                </c:pt>
                <c:pt idx="652">
                  <c:v>45184</c:v>
                </c:pt>
                <c:pt idx="653">
                  <c:v>45183</c:v>
                </c:pt>
                <c:pt idx="654">
                  <c:v>45182</c:v>
                </c:pt>
                <c:pt idx="655">
                  <c:v>45181</c:v>
                </c:pt>
                <c:pt idx="656">
                  <c:v>45180</c:v>
                </c:pt>
                <c:pt idx="657">
                  <c:v>45177</c:v>
                </c:pt>
                <c:pt idx="658">
                  <c:v>45176</c:v>
                </c:pt>
                <c:pt idx="659">
                  <c:v>45175</c:v>
                </c:pt>
                <c:pt idx="660">
                  <c:v>45174</c:v>
                </c:pt>
                <c:pt idx="661">
                  <c:v>45173</c:v>
                </c:pt>
                <c:pt idx="662">
                  <c:v>45170</c:v>
                </c:pt>
                <c:pt idx="663">
                  <c:v>45169</c:v>
                </c:pt>
                <c:pt idx="664">
                  <c:v>45168</c:v>
                </c:pt>
                <c:pt idx="665">
                  <c:v>45167</c:v>
                </c:pt>
                <c:pt idx="666">
                  <c:v>45166</c:v>
                </c:pt>
                <c:pt idx="667">
                  <c:v>45163</c:v>
                </c:pt>
                <c:pt idx="668">
                  <c:v>45162</c:v>
                </c:pt>
                <c:pt idx="669">
                  <c:v>45161</c:v>
                </c:pt>
                <c:pt idx="670">
                  <c:v>45160</c:v>
                </c:pt>
                <c:pt idx="671">
                  <c:v>45159</c:v>
                </c:pt>
                <c:pt idx="672">
                  <c:v>45156</c:v>
                </c:pt>
                <c:pt idx="673">
                  <c:v>45155</c:v>
                </c:pt>
                <c:pt idx="674">
                  <c:v>45154</c:v>
                </c:pt>
                <c:pt idx="675">
                  <c:v>45153</c:v>
                </c:pt>
                <c:pt idx="676">
                  <c:v>45152</c:v>
                </c:pt>
                <c:pt idx="677">
                  <c:v>45149</c:v>
                </c:pt>
                <c:pt idx="678">
                  <c:v>45148</c:v>
                </c:pt>
                <c:pt idx="679">
                  <c:v>45147</c:v>
                </c:pt>
                <c:pt idx="680">
                  <c:v>45146</c:v>
                </c:pt>
                <c:pt idx="681">
                  <c:v>45145</c:v>
                </c:pt>
                <c:pt idx="682">
                  <c:v>45142</c:v>
                </c:pt>
                <c:pt idx="683">
                  <c:v>45141</c:v>
                </c:pt>
                <c:pt idx="684">
                  <c:v>45140</c:v>
                </c:pt>
                <c:pt idx="685">
                  <c:v>45139</c:v>
                </c:pt>
                <c:pt idx="686">
                  <c:v>45138</c:v>
                </c:pt>
                <c:pt idx="687">
                  <c:v>45135</c:v>
                </c:pt>
                <c:pt idx="688">
                  <c:v>45134</c:v>
                </c:pt>
                <c:pt idx="689">
                  <c:v>45133</c:v>
                </c:pt>
                <c:pt idx="690">
                  <c:v>45132</c:v>
                </c:pt>
                <c:pt idx="691">
                  <c:v>45131</c:v>
                </c:pt>
                <c:pt idx="692">
                  <c:v>45128</c:v>
                </c:pt>
                <c:pt idx="693">
                  <c:v>45127</c:v>
                </c:pt>
                <c:pt idx="694">
                  <c:v>45126</c:v>
                </c:pt>
                <c:pt idx="695">
                  <c:v>45125</c:v>
                </c:pt>
                <c:pt idx="696">
                  <c:v>45124</c:v>
                </c:pt>
                <c:pt idx="697">
                  <c:v>45121</c:v>
                </c:pt>
                <c:pt idx="698">
                  <c:v>45120</c:v>
                </c:pt>
                <c:pt idx="699">
                  <c:v>45119</c:v>
                </c:pt>
                <c:pt idx="700">
                  <c:v>45118</c:v>
                </c:pt>
                <c:pt idx="701">
                  <c:v>45117</c:v>
                </c:pt>
                <c:pt idx="702">
                  <c:v>45114</c:v>
                </c:pt>
                <c:pt idx="703">
                  <c:v>45113</c:v>
                </c:pt>
                <c:pt idx="704">
                  <c:v>45112</c:v>
                </c:pt>
                <c:pt idx="705">
                  <c:v>45111</c:v>
                </c:pt>
                <c:pt idx="706">
                  <c:v>45110</c:v>
                </c:pt>
                <c:pt idx="707">
                  <c:v>45107</c:v>
                </c:pt>
                <c:pt idx="708">
                  <c:v>45106</c:v>
                </c:pt>
                <c:pt idx="709">
                  <c:v>45105</c:v>
                </c:pt>
                <c:pt idx="710">
                  <c:v>45104</c:v>
                </c:pt>
                <c:pt idx="711">
                  <c:v>45103</c:v>
                </c:pt>
                <c:pt idx="712">
                  <c:v>45100</c:v>
                </c:pt>
                <c:pt idx="713">
                  <c:v>45099</c:v>
                </c:pt>
                <c:pt idx="714">
                  <c:v>45098</c:v>
                </c:pt>
                <c:pt idx="715">
                  <c:v>45097</c:v>
                </c:pt>
                <c:pt idx="716">
                  <c:v>45096</c:v>
                </c:pt>
                <c:pt idx="717">
                  <c:v>45093</c:v>
                </c:pt>
                <c:pt idx="718">
                  <c:v>45092</c:v>
                </c:pt>
                <c:pt idx="719">
                  <c:v>45091</c:v>
                </c:pt>
                <c:pt idx="720">
                  <c:v>45090</c:v>
                </c:pt>
                <c:pt idx="721">
                  <c:v>45089</c:v>
                </c:pt>
                <c:pt idx="722">
                  <c:v>45086</c:v>
                </c:pt>
                <c:pt idx="723">
                  <c:v>45085</c:v>
                </c:pt>
                <c:pt idx="724">
                  <c:v>45084</c:v>
                </c:pt>
                <c:pt idx="725">
                  <c:v>45083</c:v>
                </c:pt>
                <c:pt idx="726">
                  <c:v>45082</c:v>
                </c:pt>
                <c:pt idx="727">
                  <c:v>45079</c:v>
                </c:pt>
                <c:pt idx="728">
                  <c:v>45078</c:v>
                </c:pt>
                <c:pt idx="729">
                  <c:v>45077</c:v>
                </c:pt>
                <c:pt idx="730">
                  <c:v>45076</c:v>
                </c:pt>
                <c:pt idx="731">
                  <c:v>45075</c:v>
                </c:pt>
                <c:pt idx="732">
                  <c:v>45072</c:v>
                </c:pt>
                <c:pt idx="733">
                  <c:v>45071</c:v>
                </c:pt>
                <c:pt idx="734">
                  <c:v>45070</c:v>
                </c:pt>
                <c:pt idx="735">
                  <c:v>45069</c:v>
                </c:pt>
                <c:pt idx="736">
                  <c:v>45068</c:v>
                </c:pt>
                <c:pt idx="737">
                  <c:v>45065</c:v>
                </c:pt>
                <c:pt idx="738">
                  <c:v>45064</c:v>
                </c:pt>
                <c:pt idx="739">
                  <c:v>45063</c:v>
                </c:pt>
                <c:pt idx="740">
                  <c:v>45062</c:v>
                </c:pt>
                <c:pt idx="741">
                  <c:v>45061</c:v>
                </c:pt>
                <c:pt idx="742">
                  <c:v>45058</c:v>
                </c:pt>
                <c:pt idx="743">
                  <c:v>45057</c:v>
                </c:pt>
                <c:pt idx="744">
                  <c:v>45056</c:v>
                </c:pt>
                <c:pt idx="745">
                  <c:v>45055</c:v>
                </c:pt>
                <c:pt idx="746">
                  <c:v>45054</c:v>
                </c:pt>
                <c:pt idx="747">
                  <c:v>45051</c:v>
                </c:pt>
                <c:pt idx="748">
                  <c:v>45050</c:v>
                </c:pt>
                <c:pt idx="749">
                  <c:v>45049</c:v>
                </c:pt>
                <c:pt idx="750">
                  <c:v>45048</c:v>
                </c:pt>
                <c:pt idx="751">
                  <c:v>45047</c:v>
                </c:pt>
                <c:pt idx="752">
                  <c:v>45044</c:v>
                </c:pt>
                <c:pt idx="753">
                  <c:v>45043</c:v>
                </c:pt>
                <c:pt idx="754">
                  <c:v>45042</c:v>
                </c:pt>
                <c:pt idx="755">
                  <c:v>45041</c:v>
                </c:pt>
                <c:pt idx="756">
                  <c:v>45040</c:v>
                </c:pt>
                <c:pt idx="757">
                  <c:v>45037</c:v>
                </c:pt>
                <c:pt idx="758">
                  <c:v>45036</c:v>
                </c:pt>
                <c:pt idx="759">
                  <c:v>45035</c:v>
                </c:pt>
                <c:pt idx="760">
                  <c:v>45034</c:v>
                </c:pt>
                <c:pt idx="761">
                  <c:v>45033</c:v>
                </c:pt>
                <c:pt idx="762">
                  <c:v>45030</c:v>
                </c:pt>
                <c:pt idx="763">
                  <c:v>45029</c:v>
                </c:pt>
                <c:pt idx="764">
                  <c:v>45028</c:v>
                </c:pt>
                <c:pt idx="765">
                  <c:v>45027</c:v>
                </c:pt>
                <c:pt idx="766">
                  <c:v>45026</c:v>
                </c:pt>
                <c:pt idx="767">
                  <c:v>45023</c:v>
                </c:pt>
                <c:pt idx="768">
                  <c:v>45022</c:v>
                </c:pt>
                <c:pt idx="769">
                  <c:v>45021</c:v>
                </c:pt>
                <c:pt idx="770">
                  <c:v>45020</c:v>
                </c:pt>
                <c:pt idx="771">
                  <c:v>45019</c:v>
                </c:pt>
                <c:pt idx="772">
                  <c:v>45016</c:v>
                </c:pt>
                <c:pt idx="773">
                  <c:v>45015</c:v>
                </c:pt>
                <c:pt idx="774">
                  <c:v>45014</c:v>
                </c:pt>
                <c:pt idx="775">
                  <c:v>45013</c:v>
                </c:pt>
                <c:pt idx="776">
                  <c:v>45012</c:v>
                </c:pt>
                <c:pt idx="777">
                  <c:v>45009</c:v>
                </c:pt>
                <c:pt idx="778">
                  <c:v>45008</c:v>
                </c:pt>
                <c:pt idx="779">
                  <c:v>45007</c:v>
                </c:pt>
                <c:pt idx="780">
                  <c:v>45006</c:v>
                </c:pt>
                <c:pt idx="781">
                  <c:v>45005</c:v>
                </c:pt>
                <c:pt idx="782">
                  <c:v>45002</c:v>
                </c:pt>
                <c:pt idx="783">
                  <c:v>45001</c:v>
                </c:pt>
                <c:pt idx="784">
                  <c:v>45000</c:v>
                </c:pt>
                <c:pt idx="785">
                  <c:v>44999</c:v>
                </c:pt>
                <c:pt idx="786">
                  <c:v>44998</c:v>
                </c:pt>
                <c:pt idx="787">
                  <c:v>44995</c:v>
                </c:pt>
                <c:pt idx="788">
                  <c:v>44994</c:v>
                </c:pt>
                <c:pt idx="789">
                  <c:v>44993</c:v>
                </c:pt>
                <c:pt idx="790">
                  <c:v>44992</c:v>
                </c:pt>
                <c:pt idx="791">
                  <c:v>44991</c:v>
                </c:pt>
                <c:pt idx="792">
                  <c:v>44988</c:v>
                </c:pt>
                <c:pt idx="793">
                  <c:v>44987</c:v>
                </c:pt>
                <c:pt idx="794">
                  <c:v>44986</c:v>
                </c:pt>
                <c:pt idx="795">
                  <c:v>44985</c:v>
                </c:pt>
                <c:pt idx="796">
                  <c:v>44984</c:v>
                </c:pt>
                <c:pt idx="797">
                  <c:v>44981</c:v>
                </c:pt>
                <c:pt idx="798">
                  <c:v>44980</c:v>
                </c:pt>
                <c:pt idx="799">
                  <c:v>44979</c:v>
                </c:pt>
                <c:pt idx="800">
                  <c:v>44978</c:v>
                </c:pt>
                <c:pt idx="801">
                  <c:v>44977</c:v>
                </c:pt>
                <c:pt idx="802">
                  <c:v>44974</c:v>
                </c:pt>
                <c:pt idx="803">
                  <c:v>44973</c:v>
                </c:pt>
                <c:pt idx="804">
                  <c:v>44972</c:v>
                </c:pt>
                <c:pt idx="805">
                  <c:v>44971</c:v>
                </c:pt>
                <c:pt idx="806">
                  <c:v>44970</c:v>
                </c:pt>
                <c:pt idx="807">
                  <c:v>44967</c:v>
                </c:pt>
                <c:pt idx="808">
                  <c:v>44966</c:v>
                </c:pt>
                <c:pt idx="809">
                  <c:v>44965</c:v>
                </c:pt>
                <c:pt idx="810">
                  <c:v>44964</c:v>
                </c:pt>
                <c:pt idx="811">
                  <c:v>44963</c:v>
                </c:pt>
                <c:pt idx="812">
                  <c:v>44960</c:v>
                </c:pt>
                <c:pt idx="813">
                  <c:v>44959</c:v>
                </c:pt>
                <c:pt idx="814">
                  <c:v>44958</c:v>
                </c:pt>
                <c:pt idx="815">
                  <c:v>44957</c:v>
                </c:pt>
                <c:pt idx="816">
                  <c:v>44956</c:v>
                </c:pt>
                <c:pt idx="817">
                  <c:v>44953</c:v>
                </c:pt>
                <c:pt idx="818">
                  <c:v>44952</c:v>
                </c:pt>
                <c:pt idx="819">
                  <c:v>44951</c:v>
                </c:pt>
                <c:pt idx="820">
                  <c:v>44950</c:v>
                </c:pt>
                <c:pt idx="821">
                  <c:v>44949</c:v>
                </c:pt>
                <c:pt idx="822">
                  <c:v>44946</c:v>
                </c:pt>
                <c:pt idx="823">
                  <c:v>44945</c:v>
                </c:pt>
                <c:pt idx="824">
                  <c:v>44944</c:v>
                </c:pt>
                <c:pt idx="825">
                  <c:v>44943</c:v>
                </c:pt>
                <c:pt idx="826">
                  <c:v>44942</c:v>
                </c:pt>
                <c:pt idx="827">
                  <c:v>44939</c:v>
                </c:pt>
                <c:pt idx="828">
                  <c:v>44938</c:v>
                </c:pt>
                <c:pt idx="829">
                  <c:v>44937</c:v>
                </c:pt>
                <c:pt idx="830">
                  <c:v>44936</c:v>
                </c:pt>
                <c:pt idx="831">
                  <c:v>44935</c:v>
                </c:pt>
                <c:pt idx="832">
                  <c:v>44932</c:v>
                </c:pt>
                <c:pt idx="833">
                  <c:v>44931</c:v>
                </c:pt>
                <c:pt idx="834">
                  <c:v>44930</c:v>
                </c:pt>
                <c:pt idx="835">
                  <c:v>44929</c:v>
                </c:pt>
                <c:pt idx="836">
                  <c:v>44928</c:v>
                </c:pt>
                <c:pt idx="837">
                  <c:v>44925</c:v>
                </c:pt>
                <c:pt idx="838">
                  <c:v>44924</c:v>
                </c:pt>
                <c:pt idx="839">
                  <c:v>44923</c:v>
                </c:pt>
                <c:pt idx="840">
                  <c:v>44922</c:v>
                </c:pt>
                <c:pt idx="841">
                  <c:v>44921</c:v>
                </c:pt>
                <c:pt idx="842">
                  <c:v>44918</c:v>
                </c:pt>
                <c:pt idx="843">
                  <c:v>44917</c:v>
                </c:pt>
                <c:pt idx="844">
                  <c:v>44916</c:v>
                </c:pt>
                <c:pt idx="845">
                  <c:v>44915</c:v>
                </c:pt>
                <c:pt idx="846">
                  <c:v>44914</c:v>
                </c:pt>
                <c:pt idx="847">
                  <c:v>44911</c:v>
                </c:pt>
                <c:pt idx="848">
                  <c:v>44910</c:v>
                </c:pt>
                <c:pt idx="849">
                  <c:v>44909</c:v>
                </c:pt>
                <c:pt idx="850">
                  <c:v>44908</c:v>
                </c:pt>
                <c:pt idx="851">
                  <c:v>44907</c:v>
                </c:pt>
                <c:pt idx="852">
                  <c:v>44904</c:v>
                </c:pt>
                <c:pt idx="853">
                  <c:v>44903</c:v>
                </c:pt>
                <c:pt idx="854">
                  <c:v>44902</c:v>
                </c:pt>
                <c:pt idx="855">
                  <c:v>44901</c:v>
                </c:pt>
                <c:pt idx="856">
                  <c:v>44900</c:v>
                </c:pt>
                <c:pt idx="857">
                  <c:v>44897</c:v>
                </c:pt>
                <c:pt idx="858">
                  <c:v>44896</c:v>
                </c:pt>
                <c:pt idx="859">
                  <c:v>44895</c:v>
                </c:pt>
                <c:pt idx="860">
                  <c:v>44894</c:v>
                </c:pt>
                <c:pt idx="861">
                  <c:v>44893</c:v>
                </c:pt>
                <c:pt idx="862">
                  <c:v>44890</c:v>
                </c:pt>
                <c:pt idx="863">
                  <c:v>44889</c:v>
                </c:pt>
                <c:pt idx="864">
                  <c:v>44888</c:v>
                </c:pt>
                <c:pt idx="865">
                  <c:v>44887</c:v>
                </c:pt>
                <c:pt idx="866">
                  <c:v>44886</c:v>
                </c:pt>
                <c:pt idx="867">
                  <c:v>44883</c:v>
                </c:pt>
                <c:pt idx="868">
                  <c:v>44882</c:v>
                </c:pt>
                <c:pt idx="869">
                  <c:v>44881</c:v>
                </c:pt>
                <c:pt idx="870">
                  <c:v>44880</c:v>
                </c:pt>
                <c:pt idx="871">
                  <c:v>44879</c:v>
                </c:pt>
                <c:pt idx="872">
                  <c:v>44876</c:v>
                </c:pt>
                <c:pt idx="873">
                  <c:v>44875</c:v>
                </c:pt>
                <c:pt idx="874">
                  <c:v>44874</c:v>
                </c:pt>
                <c:pt idx="875">
                  <c:v>44873</c:v>
                </c:pt>
                <c:pt idx="876">
                  <c:v>44872</c:v>
                </c:pt>
                <c:pt idx="877">
                  <c:v>44869</c:v>
                </c:pt>
                <c:pt idx="878">
                  <c:v>44868</c:v>
                </c:pt>
                <c:pt idx="879">
                  <c:v>44867</c:v>
                </c:pt>
                <c:pt idx="880">
                  <c:v>44866</c:v>
                </c:pt>
                <c:pt idx="881">
                  <c:v>44865</c:v>
                </c:pt>
                <c:pt idx="882">
                  <c:v>44862</c:v>
                </c:pt>
                <c:pt idx="883">
                  <c:v>44861</c:v>
                </c:pt>
                <c:pt idx="884">
                  <c:v>44860</c:v>
                </c:pt>
                <c:pt idx="885">
                  <c:v>44859</c:v>
                </c:pt>
                <c:pt idx="886">
                  <c:v>44858</c:v>
                </c:pt>
                <c:pt idx="887">
                  <c:v>44855</c:v>
                </c:pt>
                <c:pt idx="888">
                  <c:v>44854</c:v>
                </c:pt>
                <c:pt idx="889">
                  <c:v>44853</c:v>
                </c:pt>
                <c:pt idx="890">
                  <c:v>44852</c:v>
                </c:pt>
                <c:pt idx="891">
                  <c:v>44851</c:v>
                </c:pt>
                <c:pt idx="892">
                  <c:v>44848</c:v>
                </c:pt>
                <c:pt idx="893">
                  <c:v>44847</c:v>
                </c:pt>
                <c:pt idx="894">
                  <c:v>44846</c:v>
                </c:pt>
                <c:pt idx="895">
                  <c:v>44845</c:v>
                </c:pt>
                <c:pt idx="896">
                  <c:v>44844</c:v>
                </c:pt>
                <c:pt idx="897">
                  <c:v>44841</c:v>
                </c:pt>
                <c:pt idx="898">
                  <c:v>44840</c:v>
                </c:pt>
                <c:pt idx="899">
                  <c:v>44839</c:v>
                </c:pt>
                <c:pt idx="900">
                  <c:v>44838</c:v>
                </c:pt>
                <c:pt idx="901">
                  <c:v>44837</c:v>
                </c:pt>
                <c:pt idx="902">
                  <c:v>44834</c:v>
                </c:pt>
                <c:pt idx="903">
                  <c:v>44833</c:v>
                </c:pt>
                <c:pt idx="904">
                  <c:v>44832</c:v>
                </c:pt>
                <c:pt idx="905">
                  <c:v>44831</c:v>
                </c:pt>
                <c:pt idx="906">
                  <c:v>44830</c:v>
                </c:pt>
                <c:pt idx="907">
                  <c:v>44827</c:v>
                </c:pt>
                <c:pt idx="908">
                  <c:v>44826</c:v>
                </c:pt>
                <c:pt idx="909">
                  <c:v>44825</c:v>
                </c:pt>
                <c:pt idx="910">
                  <c:v>44824</c:v>
                </c:pt>
                <c:pt idx="911">
                  <c:v>44823</c:v>
                </c:pt>
                <c:pt idx="912">
                  <c:v>44820</c:v>
                </c:pt>
                <c:pt idx="913">
                  <c:v>44819</c:v>
                </c:pt>
                <c:pt idx="914">
                  <c:v>44818</c:v>
                </c:pt>
                <c:pt idx="915">
                  <c:v>44817</c:v>
                </c:pt>
                <c:pt idx="916">
                  <c:v>44816</c:v>
                </c:pt>
                <c:pt idx="917">
                  <c:v>44813</c:v>
                </c:pt>
                <c:pt idx="918">
                  <c:v>44812</c:v>
                </c:pt>
                <c:pt idx="919">
                  <c:v>44811</c:v>
                </c:pt>
                <c:pt idx="920">
                  <c:v>44810</c:v>
                </c:pt>
                <c:pt idx="921">
                  <c:v>44809</c:v>
                </c:pt>
                <c:pt idx="922">
                  <c:v>44806</c:v>
                </c:pt>
                <c:pt idx="923">
                  <c:v>44805</c:v>
                </c:pt>
                <c:pt idx="924">
                  <c:v>44804</c:v>
                </c:pt>
                <c:pt idx="925">
                  <c:v>44803</c:v>
                </c:pt>
                <c:pt idx="926">
                  <c:v>44802</c:v>
                </c:pt>
                <c:pt idx="927">
                  <c:v>44799</c:v>
                </c:pt>
                <c:pt idx="928">
                  <c:v>44798</c:v>
                </c:pt>
                <c:pt idx="929">
                  <c:v>44797</c:v>
                </c:pt>
                <c:pt idx="930">
                  <c:v>44796</c:v>
                </c:pt>
                <c:pt idx="931">
                  <c:v>44795</c:v>
                </c:pt>
                <c:pt idx="932">
                  <c:v>44792</c:v>
                </c:pt>
                <c:pt idx="933">
                  <c:v>44791</c:v>
                </c:pt>
                <c:pt idx="934">
                  <c:v>44790</c:v>
                </c:pt>
                <c:pt idx="935">
                  <c:v>44789</c:v>
                </c:pt>
                <c:pt idx="936">
                  <c:v>44788</c:v>
                </c:pt>
                <c:pt idx="937">
                  <c:v>44785</c:v>
                </c:pt>
                <c:pt idx="938">
                  <c:v>44784</c:v>
                </c:pt>
                <c:pt idx="939">
                  <c:v>44783</c:v>
                </c:pt>
                <c:pt idx="940">
                  <c:v>44782</c:v>
                </c:pt>
                <c:pt idx="941">
                  <c:v>44781</c:v>
                </c:pt>
                <c:pt idx="942">
                  <c:v>44778</c:v>
                </c:pt>
                <c:pt idx="943">
                  <c:v>44777</c:v>
                </c:pt>
                <c:pt idx="944">
                  <c:v>44776</c:v>
                </c:pt>
                <c:pt idx="945">
                  <c:v>44775</c:v>
                </c:pt>
                <c:pt idx="946">
                  <c:v>44774</c:v>
                </c:pt>
                <c:pt idx="947">
                  <c:v>44771</c:v>
                </c:pt>
                <c:pt idx="948">
                  <c:v>44770</c:v>
                </c:pt>
                <c:pt idx="949">
                  <c:v>44769</c:v>
                </c:pt>
                <c:pt idx="950">
                  <c:v>44768</c:v>
                </c:pt>
                <c:pt idx="951">
                  <c:v>44767</c:v>
                </c:pt>
                <c:pt idx="952">
                  <c:v>44764</c:v>
                </c:pt>
                <c:pt idx="953">
                  <c:v>44763</c:v>
                </c:pt>
                <c:pt idx="954">
                  <c:v>44762</c:v>
                </c:pt>
                <c:pt idx="955">
                  <c:v>44761</c:v>
                </c:pt>
                <c:pt idx="956">
                  <c:v>44760</c:v>
                </c:pt>
                <c:pt idx="957">
                  <c:v>44757</c:v>
                </c:pt>
                <c:pt idx="958">
                  <c:v>44756</c:v>
                </c:pt>
                <c:pt idx="959">
                  <c:v>44755</c:v>
                </c:pt>
                <c:pt idx="960">
                  <c:v>44754</c:v>
                </c:pt>
                <c:pt idx="961">
                  <c:v>44753</c:v>
                </c:pt>
                <c:pt idx="962">
                  <c:v>44750</c:v>
                </c:pt>
                <c:pt idx="963">
                  <c:v>44749</c:v>
                </c:pt>
                <c:pt idx="964">
                  <c:v>44748</c:v>
                </c:pt>
                <c:pt idx="965">
                  <c:v>44747</c:v>
                </c:pt>
                <c:pt idx="966">
                  <c:v>44746</c:v>
                </c:pt>
                <c:pt idx="967">
                  <c:v>44743</c:v>
                </c:pt>
                <c:pt idx="968">
                  <c:v>44742</c:v>
                </c:pt>
                <c:pt idx="969">
                  <c:v>44741</c:v>
                </c:pt>
                <c:pt idx="970">
                  <c:v>44740</c:v>
                </c:pt>
                <c:pt idx="971">
                  <c:v>44739</c:v>
                </c:pt>
                <c:pt idx="972">
                  <c:v>44736</c:v>
                </c:pt>
                <c:pt idx="973">
                  <c:v>44735</c:v>
                </c:pt>
                <c:pt idx="974">
                  <c:v>44734</c:v>
                </c:pt>
                <c:pt idx="975">
                  <c:v>44733</c:v>
                </c:pt>
                <c:pt idx="976">
                  <c:v>44732</c:v>
                </c:pt>
                <c:pt idx="977">
                  <c:v>44729</c:v>
                </c:pt>
                <c:pt idx="978">
                  <c:v>44728</c:v>
                </c:pt>
                <c:pt idx="979">
                  <c:v>44727</c:v>
                </c:pt>
                <c:pt idx="980">
                  <c:v>44726</c:v>
                </c:pt>
                <c:pt idx="981">
                  <c:v>44725</c:v>
                </c:pt>
                <c:pt idx="982">
                  <c:v>44722</c:v>
                </c:pt>
                <c:pt idx="983">
                  <c:v>44721</c:v>
                </c:pt>
                <c:pt idx="984">
                  <c:v>44720</c:v>
                </c:pt>
                <c:pt idx="985">
                  <c:v>44719</c:v>
                </c:pt>
                <c:pt idx="986">
                  <c:v>44718</c:v>
                </c:pt>
                <c:pt idx="987">
                  <c:v>44715</c:v>
                </c:pt>
                <c:pt idx="988">
                  <c:v>44714</c:v>
                </c:pt>
                <c:pt idx="989">
                  <c:v>44713</c:v>
                </c:pt>
                <c:pt idx="990">
                  <c:v>44712</c:v>
                </c:pt>
                <c:pt idx="991">
                  <c:v>44711</c:v>
                </c:pt>
                <c:pt idx="992">
                  <c:v>44708</c:v>
                </c:pt>
                <c:pt idx="993">
                  <c:v>44707</c:v>
                </c:pt>
                <c:pt idx="994">
                  <c:v>44706</c:v>
                </c:pt>
                <c:pt idx="995">
                  <c:v>44705</c:v>
                </c:pt>
                <c:pt idx="996">
                  <c:v>44704</c:v>
                </c:pt>
                <c:pt idx="997">
                  <c:v>44701</c:v>
                </c:pt>
                <c:pt idx="998">
                  <c:v>44700</c:v>
                </c:pt>
                <c:pt idx="999">
                  <c:v>44699</c:v>
                </c:pt>
                <c:pt idx="1000">
                  <c:v>44698</c:v>
                </c:pt>
                <c:pt idx="1001">
                  <c:v>44697</c:v>
                </c:pt>
                <c:pt idx="1002">
                  <c:v>44694</c:v>
                </c:pt>
                <c:pt idx="1003">
                  <c:v>44693</c:v>
                </c:pt>
                <c:pt idx="1004">
                  <c:v>44692</c:v>
                </c:pt>
                <c:pt idx="1005">
                  <c:v>44691</c:v>
                </c:pt>
                <c:pt idx="1006">
                  <c:v>44690</c:v>
                </c:pt>
                <c:pt idx="1007">
                  <c:v>44687</c:v>
                </c:pt>
                <c:pt idx="1008">
                  <c:v>44686</c:v>
                </c:pt>
                <c:pt idx="1009">
                  <c:v>44685</c:v>
                </c:pt>
                <c:pt idx="1010">
                  <c:v>44684</c:v>
                </c:pt>
                <c:pt idx="1011">
                  <c:v>44683</c:v>
                </c:pt>
                <c:pt idx="1012">
                  <c:v>44680</c:v>
                </c:pt>
                <c:pt idx="1013">
                  <c:v>44679</c:v>
                </c:pt>
                <c:pt idx="1014">
                  <c:v>44678</c:v>
                </c:pt>
                <c:pt idx="1015">
                  <c:v>44677</c:v>
                </c:pt>
                <c:pt idx="1016">
                  <c:v>44676</c:v>
                </c:pt>
                <c:pt idx="1017">
                  <c:v>44673</c:v>
                </c:pt>
                <c:pt idx="1018">
                  <c:v>44672</c:v>
                </c:pt>
                <c:pt idx="1019">
                  <c:v>44671</c:v>
                </c:pt>
                <c:pt idx="1020">
                  <c:v>44670</c:v>
                </c:pt>
                <c:pt idx="1021">
                  <c:v>44669</c:v>
                </c:pt>
                <c:pt idx="1022">
                  <c:v>44666</c:v>
                </c:pt>
                <c:pt idx="1023">
                  <c:v>44665</c:v>
                </c:pt>
                <c:pt idx="1024">
                  <c:v>44664</c:v>
                </c:pt>
                <c:pt idx="1025">
                  <c:v>44663</c:v>
                </c:pt>
                <c:pt idx="1026">
                  <c:v>44662</c:v>
                </c:pt>
                <c:pt idx="1027">
                  <c:v>44659</c:v>
                </c:pt>
                <c:pt idx="1028">
                  <c:v>44658</c:v>
                </c:pt>
                <c:pt idx="1029">
                  <c:v>44657</c:v>
                </c:pt>
                <c:pt idx="1030">
                  <c:v>44656</c:v>
                </c:pt>
                <c:pt idx="1031">
                  <c:v>44655</c:v>
                </c:pt>
                <c:pt idx="1032">
                  <c:v>44652</c:v>
                </c:pt>
                <c:pt idx="1033">
                  <c:v>44651</c:v>
                </c:pt>
                <c:pt idx="1034">
                  <c:v>44650</c:v>
                </c:pt>
                <c:pt idx="1035">
                  <c:v>44649</c:v>
                </c:pt>
                <c:pt idx="1036">
                  <c:v>44648</c:v>
                </c:pt>
                <c:pt idx="1037">
                  <c:v>44645</c:v>
                </c:pt>
                <c:pt idx="1038">
                  <c:v>44644</c:v>
                </c:pt>
                <c:pt idx="1039">
                  <c:v>44643</c:v>
                </c:pt>
                <c:pt idx="1040">
                  <c:v>44642</c:v>
                </c:pt>
                <c:pt idx="1041">
                  <c:v>44641</c:v>
                </c:pt>
                <c:pt idx="1042">
                  <c:v>44638</c:v>
                </c:pt>
                <c:pt idx="1043">
                  <c:v>44637</c:v>
                </c:pt>
                <c:pt idx="1044">
                  <c:v>44636</c:v>
                </c:pt>
                <c:pt idx="1045">
                  <c:v>44635</c:v>
                </c:pt>
                <c:pt idx="1046">
                  <c:v>44634</c:v>
                </c:pt>
                <c:pt idx="1047">
                  <c:v>44631</c:v>
                </c:pt>
                <c:pt idx="1048">
                  <c:v>44630</c:v>
                </c:pt>
                <c:pt idx="1049">
                  <c:v>44629</c:v>
                </c:pt>
                <c:pt idx="1050">
                  <c:v>44628</c:v>
                </c:pt>
                <c:pt idx="1051">
                  <c:v>44627</c:v>
                </c:pt>
                <c:pt idx="1052">
                  <c:v>44624</c:v>
                </c:pt>
                <c:pt idx="1053">
                  <c:v>44623</c:v>
                </c:pt>
                <c:pt idx="1054">
                  <c:v>44622</c:v>
                </c:pt>
                <c:pt idx="1055">
                  <c:v>44621</c:v>
                </c:pt>
                <c:pt idx="1056">
                  <c:v>44620</c:v>
                </c:pt>
                <c:pt idx="1057">
                  <c:v>44617</c:v>
                </c:pt>
                <c:pt idx="1058">
                  <c:v>44616</c:v>
                </c:pt>
                <c:pt idx="1059">
                  <c:v>44615</c:v>
                </c:pt>
                <c:pt idx="1060">
                  <c:v>44614</c:v>
                </c:pt>
                <c:pt idx="1061">
                  <c:v>44613</c:v>
                </c:pt>
                <c:pt idx="1062">
                  <c:v>44610</c:v>
                </c:pt>
                <c:pt idx="1063">
                  <c:v>44609</c:v>
                </c:pt>
                <c:pt idx="1064">
                  <c:v>44608</c:v>
                </c:pt>
                <c:pt idx="1065">
                  <c:v>44607</c:v>
                </c:pt>
                <c:pt idx="1066">
                  <c:v>44606</c:v>
                </c:pt>
                <c:pt idx="1067">
                  <c:v>44603</c:v>
                </c:pt>
                <c:pt idx="1068">
                  <c:v>44602</c:v>
                </c:pt>
                <c:pt idx="1069">
                  <c:v>44601</c:v>
                </c:pt>
                <c:pt idx="1070">
                  <c:v>44600</c:v>
                </c:pt>
                <c:pt idx="1071">
                  <c:v>44599</c:v>
                </c:pt>
                <c:pt idx="1072">
                  <c:v>44596</c:v>
                </c:pt>
                <c:pt idx="1073">
                  <c:v>44595</c:v>
                </c:pt>
                <c:pt idx="1074">
                  <c:v>44594</c:v>
                </c:pt>
                <c:pt idx="1075">
                  <c:v>44593</c:v>
                </c:pt>
                <c:pt idx="1076">
                  <c:v>44592</c:v>
                </c:pt>
                <c:pt idx="1077">
                  <c:v>44589</c:v>
                </c:pt>
                <c:pt idx="1078">
                  <c:v>44588</c:v>
                </c:pt>
                <c:pt idx="1079">
                  <c:v>44587</c:v>
                </c:pt>
                <c:pt idx="1080">
                  <c:v>44586</c:v>
                </c:pt>
                <c:pt idx="1081">
                  <c:v>44585</c:v>
                </c:pt>
                <c:pt idx="1082">
                  <c:v>44582</c:v>
                </c:pt>
                <c:pt idx="1083">
                  <c:v>44581</c:v>
                </c:pt>
                <c:pt idx="1084">
                  <c:v>44580</c:v>
                </c:pt>
                <c:pt idx="1085">
                  <c:v>44579</c:v>
                </c:pt>
                <c:pt idx="1086">
                  <c:v>44578</c:v>
                </c:pt>
                <c:pt idx="1087">
                  <c:v>44575</c:v>
                </c:pt>
                <c:pt idx="1088">
                  <c:v>44574</c:v>
                </c:pt>
                <c:pt idx="1089">
                  <c:v>44573</c:v>
                </c:pt>
                <c:pt idx="1090">
                  <c:v>44572</c:v>
                </c:pt>
                <c:pt idx="1091">
                  <c:v>44571</c:v>
                </c:pt>
                <c:pt idx="1092">
                  <c:v>44568</c:v>
                </c:pt>
                <c:pt idx="1093">
                  <c:v>44567</c:v>
                </c:pt>
                <c:pt idx="1094">
                  <c:v>44566</c:v>
                </c:pt>
                <c:pt idx="1095">
                  <c:v>44565</c:v>
                </c:pt>
                <c:pt idx="1096">
                  <c:v>44564</c:v>
                </c:pt>
                <c:pt idx="1097">
                  <c:v>44561</c:v>
                </c:pt>
                <c:pt idx="1098">
                  <c:v>44560</c:v>
                </c:pt>
                <c:pt idx="1099">
                  <c:v>44559</c:v>
                </c:pt>
                <c:pt idx="1100">
                  <c:v>44558</c:v>
                </c:pt>
                <c:pt idx="1101">
                  <c:v>44557</c:v>
                </c:pt>
                <c:pt idx="1102">
                  <c:v>44554</c:v>
                </c:pt>
                <c:pt idx="1103">
                  <c:v>44553</c:v>
                </c:pt>
                <c:pt idx="1104">
                  <c:v>44552</c:v>
                </c:pt>
                <c:pt idx="1105">
                  <c:v>44551</c:v>
                </c:pt>
                <c:pt idx="1106">
                  <c:v>44550</c:v>
                </c:pt>
                <c:pt idx="1107">
                  <c:v>44547</c:v>
                </c:pt>
                <c:pt idx="1108">
                  <c:v>44546</c:v>
                </c:pt>
                <c:pt idx="1109">
                  <c:v>44545</c:v>
                </c:pt>
                <c:pt idx="1110">
                  <c:v>44544</c:v>
                </c:pt>
                <c:pt idx="1111">
                  <c:v>44543</c:v>
                </c:pt>
                <c:pt idx="1112">
                  <c:v>44540</c:v>
                </c:pt>
                <c:pt idx="1113">
                  <c:v>44539</c:v>
                </c:pt>
                <c:pt idx="1114">
                  <c:v>44538</c:v>
                </c:pt>
                <c:pt idx="1115">
                  <c:v>44537</c:v>
                </c:pt>
                <c:pt idx="1116">
                  <c:v>44536</c:v>
                </c:pt>
                <c:pt idx="1117">
                  <c:v>44533</c:v>
                </c:pt>
                <c:pt idx="1118">
                  <c:v>44532</c:v>
                </c:pt>
                <c:pt idx="1119">
                  <c:v>44531</c:v>
                </c:pt>
                <c:pt idx="1120">
                  <c:v>44530</c:v>
                </c:pt>
                <c:pt idx="1121">
                  <c:v>44529</c:v>
                </c:pt>
                <c:pt idx="1122">
                  <c:v>44526</c:v>
                </c:pt>
                <c:pt idx="1123">
                  <c:v>44525</c:v>
                </c:pt>
                <c:pt idx="1124">
                  <c:v>44524</c:v>
                </c:pt>
                <c:pt idx="1125">
                  <c:v>44523</c:v>
                </c:pt>
                <c:pt idx="1126">
                  <c:v>44522</c:v>
                </c:pt>
                <c:pt idx="1127">
                  <c:v>44519</c:v>
                </c:pt>
                <c:pt idx="1128">
                  <c:v>44518</c:v>
                </c:pt>
                <c:pt idx="1129">
                  <c:v>44517</c:v>
                </c:pt>
                <c:pt idx="1130">
                  <c:v>44516</c:v>
                </c:pt>
                <c:pt idx="1131">
                  <c:v>44515</c:v>
                </c:pt>
                <c:pt idx="1132">
                  <c:v>44512</c:v>
                </c:pt>
                <c:pt idx="1133">
                  <c:v>44511</c:v>
                </c:pt>
                <c:pt idx="1134">
                  <c:v>44510</c:v>
                </c:pt>
                <c:pt idx="1135">
                  <c:v>44509</c:v>
                </c:pt>
                <c:pt idx="1136">
                  <c:v>44508</c:v>
                </c:pt>
                <c:pt idx="1137">
                  <c:v>44505</c:v>
                </c:pt>
                <c:pt idx="1138">
                  <c:v>44504</c:v>
                </c:pt>
                <c:pt idx="1139">
                  <c:v>44503</c:v>
                </c:pt>
                <c:pt idx="1140">
                  <c:v>44502</c:v>
                </c:pt>
                <c:pt idx="1141">
                  <c:v>44501</c:v>
                </c:pt>
                <c:pt idx="1142">
                  <c:v>44498</c:v>
                </c:pt>
                <c:pt idx="1143">
                  <c:v>44497</c:v>
                </c:pt>
                <c:pt idx="1144">
                  <c:v>44496</c:v>
                </c:pt>
                <c:pt idx="1145">
                  <c:v>44495</c:v>
                </c:pt>
                <c:pt idx="1146">
                  <c:v>44494</c:v>
                </c:pt>
                <c:pt idx="1147">
                  <c:v>44491</c:v>
                </c:pt>
                <c:pt idx="1148">
                  <c:v>44490</c:v>
                </c:pt>
                <c:pt idx="1149">
                  <c:v>44489</c:v>
                </c:pt>
                <c:pt idx="1150">
                  <c:v>44488</c:v>
                </c:pt>
                <c:pt idx="1151">
                  <c:v>44487</c:v>
                </c:pt>
                <c:pt idx="1152">
                  <c:v>44484</c:v>
                </c:pt>
                <c:pt idx="1153">
                  <c:v>44483</c:v>
                </c:pt>
                <c:pt idx="1154">
                  <c:v>44482</c:v>
                </c:pt>
                <c:pt idx="1155">
                  <c:v>44481</c:v>
                </c:pt>
                <c:pt idx="1156">
                  <c:v>44480</c:v>
                </c:pt>
                <c:pt idx="1157">
                  <c:v>44477</c:v>
                </c:pt>
                <c:pt idx="1158">
                  <c:v>44476</c:v>
                </c:pt>
                <c:pt idx="1159">
                  <c:v>44475</c:v>
                </c:pt>
                <c:pt idx="1160">
                  <c:v>44474</c:v>
                </c:pt>
                <c:pt idx="1161">
                  <c:v>44473</c:v>
                </c:pt>
                <c:pt idx="1162">
                  <c:v>44470</c:v>
                </c:pt>
                <c:pt idx="1163">
                  <c:v>44469</c:v>
                </c:pt>
                <c:pt idx="1164">
                  <c:v>44468</c:v>
                </c:pt>
                <c:pt idx="1165">
                  <c:v>44467</c:v>
                </c:pt>
                <c:pt idx="1166">
                  <c:v>44466</c:v>
                </c:pt>
                <c:pt idx="1167">
                  <c:v>44463</c:v>
                </c:pt>
                <c:pt idx="1168">
                  <c:v>44462</c:v>
                </c:pt>
                <c:pt idx="1169">
                  <c:v>44461</c:v>
                </c:pt>
                <c:pt idx="1170">
                  <c:v>44460</c:v>
                </c:pt>
                <c:pt idx="1171">
                  <c:v>44459</c:v>
                </c:pt>
                <c:pt idx="1172">
                  <c:v>44456</c:v>
                </c:pt>
                <c:pt idx="1173">
                  <c:v>44455</c:v>
                </c:pt>
                <c:pt idx="1174">
                  <c:v>44454</c:v>
                </c:pt>
                <c:pt idx="1175">
                  <c:v>44453</c:v>
                </c:pt>
                <c:pt idx="1176">
                  <c:v>44452</c:v>
                </c:pt>
                <c:pt idx="1177">
                  <c:v>44449</c:v>
                </c:pt>
                <c:pt idx="1178">
                  <c:v>44448</c:v>
                </c:pt>
                <c:pt idx="1179">
                  <c:v>44447</c:v>
                </c:pt>
                <c:pt idx="1180">
                  <c:v>44446</c:v>
                </c:pt>
                <c:pt idx="1181">
                  <c:v>44445</c:v>
                </c:pt>
                <c:pt idx="1182">
                  <c:v>44442</c:v>
                </c:pt>
                <c:pt idx="1183">
                  <c:v>44441</c:v>
                </c:pt>
                <c:pt idx="1184">
                  <c:v>44440</c:v>
                </c:pt>
                <c:pt idx="1185">
                  <c:v>44439</c:v>
                </c:pt>
                <c:pt idx="1186">
                  <c:v>44438</c:v>
                </c:pt>
                <c:pt idx="1187">
                  <c:v>44435</c:v>
                </c:pt>
              </c:numCache>
            </c:numRef>
          </c:cat>
          <c:val>
            <c:numRef>
              <c:f>Pricing!$G$12:$G$1199</c:f>
              <c:numCache>
                <c:formatCode>General</c:formatCode>
                <c:ptCount val="1188"/>
                <c:pt idx="0">
                  <c:v>67.75</c:v>
                </c:pt>
                <c:pt idx="1">
                  <c:v>67.75</c:v>
                </c:pt>
                <c:pt idx="2">
                  <c:v>67.88</c:v>
                </c:pt>
                <c:pt idx="3">
                  <c:v>67.88</c:v>
                </c:pt>
                <c:pt idx="4">
                  <c:v>68.88</c:v>
                </c:pt>
                <c:pt idx="5">
                  <c:v>68.13</c:v>
                </c:pt>
                <c:pt idx="6">
                  <c:v>69.2</c:v>
                </c:pt>
                <c:pt idx="7">
                  <c:v>69.8</c:v>
                </c:pt>
                <c:pt idx="8">
                  <c:v>68.63</c:v>
                </c:pt>
                <c:pt idx="9">
                  <c:v>68.66</c:v>
                </c:pt>
                <c:pt idx="10">
                  <c:v>68.72</c:v>
                </c:pt>
                <c:pt idx="11">
                  <c:v>69.06</c:v>
                </c:pt>
                <c:pt idx="12">
                  <c:v>69.25</c:v>
                </c:pt>
                <c:pt idx="13">
                  <c:v>69.5</c:v>
                </c:pt>
                <c:pt idx="14">
                  <c:v>69.930000000000007</c:v>
                </c:pt>
                <c:pt idx="15">
                  <c:v>70.67</c:v>
                </c:pt>
                <c:pt idx="16">
                  <c:v>71.709999999999994</c:v>
                </c:pt>
                <c:pt idx="17">
                  <c:v>71.64</c:v>
                </c:pt>
                <c:pt idx="18">
                  <c:v>71.64</c:v>
                </c:pt>
                <c:pt idx="19">
                  <c:v>71.64</c:v>
                </c:pt>
                <c:pt idx="20">
                  <c:v>71.64</c:v>
                </c:pt>
                <c:pt idx="21">
                  <c:v>71.64</c:v>
                </c:pt>
                <c:pt idx="22">
                  <c:v>71.64</c:v>
                </c:pt>
                <c:pt idx="23">
                  <c:v>71.64</c:v>
                </c:pt>
                <c:pt idx="24">
                  <c:v>71.64</c:v>
                </c:pt>
                <c:pt idx="25">
                  <c:v>71.64</c:v>
                </c:pt>
                <c:pt idx="26">
                  <c:v>71.64</c:v>
                </c:pt>
                <c:pt idx="27">
                  <c:v>71.569999999999993</c:v>
                </c:pt>
                <c:pt idx="28">
                  <c:v>71.569999999999993</c:v>
                </c:pt>
                <c:pt idx="29">
                  <c:v>71.569999999999993</c:v>
                </c:pt>
                <c:pt idx="30">
                  <c:v>71.569999999999993</c:v>
                </c:pt>
                <c:pt idx="31">
                  <c:v>70.930000000000007</c:v>
                </c:pt>
                <c:pt idx="32">
                  <c:v>71.36</c:v>
                </c:pt>
                <c:pt idx="33">
                  <c:v>71.5</c:v>
                </c:pt>
                <c:pt idx="34">
                  <c:v>71.42</c:v>
                </c:pt>
                <c:pt idx="35">
                  <c:v>71.42</c:v>
                </c:pt>
                <c:pt idx="36">
                  <c:v>71.94</c:v>
                </c:pt>
                <c:pt idx="37">
                  <c:v>69.53</c:v>
                </c:pt>
                <c:pt idx="38">
                  <c:v>71.5</c:v>
                </c:pt>
                <c:pt idx="39">
                  <c:v>69.63</c:v>
                </c:pt>
                <c:pt idx="40">
                  <c:v>66.819999999999993</c:v>
                </c:pt>
                <c:pt idx="41">
                  <c:v>67.33</c:v>
                </c:pt>
                <c:pt idx="42">
                  <c:v>66.33</c:v>
                </c:pt>
                <c:pt idx="43">
                  <c:v>66.25</c:v>
                </c:pt>
                <c:pt idx="44">
                  <c:v>66.25</c:v>
                </c:pt>
                <c:pt idx="45">
                  <c:v>66.25</c:v>
                </c:pt>
                <c:pt idx="46">
                  <c:v>66.5</c:v>
                </c:pt>
                <c:pt idx="47">
                  <c:v>66.25</c:v>
                </c:pt>
                <c:pt idx="48">
                  <c:v>65.5</c:v>
                </c:pt>
                <c:pt idx="49">
                  <c:v>65.5</c:v>
                </c:pt>
                <c:pt idx="50">
                  <c:v>78.5</c:v>
                </c:pt>
                <c:pt idx="51">
                  <c:v>78.5</c:v>
                </c:pt>
                <c:pt idx="52">
                  <c:v>78.5</c:v>
                </c:pt>
                <c:pt idx="53">
                  <c:v>78.5</c:v>
                </c:pt>
                <c:pt idx="54">
                  <c:v>78.5</c:v>
                </c:pt>
                <c:pt idx="55">
                  <c:v>78.5</c:v>
                </c:pt>
                <c:pt idx="56">
                  <c:v>78.5</c:v>
                </c:pt>
                <c:pt idx="57">
                  <c:v>78.5</c:v>
                </c:pt>
                <c:pt idx="58">
                  <c:v>78.5</c:v>
                </c:pt>
                <c:pt idx="59">
                  <c:v>78.5</c:v>
                </c:pt>
                <c:pt idx="60">
                  <c:v>78.5</c:v>
                </c:pt>
                <c:pt idx="61">
                  <c:v>78.5</c:v>
                </c:pt>
                <c:pt idx="62">
                  <c:v>78.5</c:v>
                </c:pt>
                <c:pt idx="63">
                  <c:v>78.5</c:v>
                </c:pt>
                <c:pt idx="64">
                  <c:v>78.5</c:v>
                </c:pt>
                <c:pt idx="65">
                  <c:v>78.5</c:v>
                </c:pt>
                <c:pt idx="66">
                  <c:v>78.5</c:v>
                </c:pt>
                <c:pt idx="67">
                  <c:v>78.599999999999994</c:v>
                </c:pt>
                <c:pt idx="68">
                  <c:v>78.599999999999994</c:v>
                </c:pt>
                <c:pt idx="69">
                  <c:v>78.599999999999994</c:v>
                </c:pt>
                <c:pt idx="70">
                  <c:v>78.599999999999994</c:v>
                </c:pt>
                <c:pt idx="71">
                  <c:v>78.599999999999994</c:v>
                </c:pt>
                <c:pt idx="72">
                  <c:v>78.599999999999994</c:v>
                </c:pt>
                <c:pt idx="73">
                  <c:v>78.599999999999994</c:v>
                </c:pt>
                <c:pt idx="74">
                  <c:v>78.599999999999994</c:v>
                </c:pt>
                <c:pt idx="75">
                  <c:v>78.599999999999994</c:v>
                </c:pt>
                <c:pt idx="76">
                  <c:v>78.599999999999994</c:v>
                </c:pt>
                <c:pt idx="77">
                  <c:v>78.599999999999994</c:v>
                </c:pt>
                <c:pt idx="78">
                  <c:v>78.599999999999994</c:v>
                </c:pt>
                <c:pt idx="79">
                  <c:v>78.599999999999994</c:v>
                </c:pt>
                <c:pt idx="80">
                  <c:v>78.5</c:v>
                </c:pt>
                <c:pt idx="81">
                  <c:v>78.5</c:v>
                </c:pt>
                <c:pt idx="82">
                  <c:v>78.5</c:v>
                </c:pt>
                <c:pt idx="83">
                  <c:v>81.400000000000006</c:v>
                </c:pt>
                <c:pt idx="84">
                  <c:v>81.48</c:v>
                </c:pt>
                <c:pt idx="85">
                  <c:v>81.72</c:v>
                </c:pt>
                <c:pt idx="86">
                  <c:v>81.72</c:v>
                </c:pt>
                <c:pt idx="87">
                  <c:v>81.89</c:v>
                </c:pt>
                <c:pt idx="88">
                  <c:v>81.89</c:v>
                </c:pt>
                <c:pt idx="89">
                  <c:v>81.91</c:v>
                </c:pt>
                <c:pt idx="90">
                  <c:v>81.91</c:v>
                </c:pt>
                <c:pt idx="91">
                  <c:v>81.91</c:v>
                </c:pt>
                <c:pt idx="92">
                  <c:v>81.93</c:v>
                </c:pt>
                <c:pt idx="93">
                  <c:v>81.93</c:v>
                </c:pt>
                <c:pt idx="94">
                  <c:v>81.99</c:v>
                </c:pt>
                <c:pt idx="95">
                  <c:v>82.1</c:v>
                </c:pt>
                <c:pt idx="96">
                  <c:v>82.39</c:v>
                </c:pt>
                <c:pt idx="97">
                  <c:v>82.39</c:v>
                </c:pt>
                <c:pt idx="98">
                  <c:v>82.39</c:v>
                </c:pt>
                <c:pt idx="99">
                  <c:v>82.41</c:v>
                </c:pt>
                <c:pt idx="100">
                  <c:v>82.34</c:v>
                </c:pt>
                <c:pt idx="101">
                  <c:v>82.34</c:v>
                </c:pt>
                <c:pt idx="102">
                  <c:v>82.34</c:v>
                </c:pt>
                <c:pt idx="103">
                  <c:v>82.33</c:v>
                </c:pt>
                <c:pt idx="104">
                  <c:v>82.33</c:v>
                </c:pt>
                <c:pt idx="105">
                  <c:v>82.33</c:v>
                </c:pt>
                <c:pt idx="106">
                  <c:v>82.35</c:v>
                </c:pt>
                <c:pt idx="107">
                  <c:v>82.35</c:v>
                </c:pt>
                <c:pt idx="108">
                  <c:v>82.35</c:v>
                </c:pt>
                <c:pt idx="109">
                  <c:v>82.33</c:v>
                </c:pt>
                <c:pt idx="110">
                  <c:v>82.29</c:v>
                </c:pt>
                <c:pt idx="111">
                  <c:v>82.29</c:v>
                </c:pt>
                <c:pt idx="112">
                  <c:v>82.29</c:v>
                </c:pt>
                <c:pt idx="113">
                  <c:v>82.31</c:v>
                </c:pt>
                <c:pt idx="114">
                  <c:v>82.44</c:v>
                </c:pt>
                <c:pt idx="115">
                  <c:v>82.44</c:v>
                </c:pt>
                <c:pt idx="116">
                  <c:v>82.44</c:v>
                </c:pt>
                <c:pt idx="117">
                  <c:v>82.45</c:v>
                </c:pt>
                <c:pt idx="118">
                  <c:v>82.45</c:v>
                </c:pt>
                <c:pt idx="119">
                  <c:v>82.45</c:v>
                </c:pt>
                <c:pt idx="120">
                  <c:v>82.45</c:v>
                </c:pt>
                <c:pt idx="121">
                  <c:v>82.45</c:v>
                </c:pt>
                <c:pt idx="122">
                  <c:v>82.45</c:v>
                </c:pt>
                <c:pt idx="123">
                  <c:v>82.45</c:v>
                </c:pt>
                <c:pt idx="124">
                  <c:v>82.44</c:v>
                </c:pt>
                <c:pt idx="125">
                  <c:v>82.5</c:v>
                </c:pt>
                <c:pt idx="126">
                  <c:v>82.75</c:v>
                </c:pt>
                <c:pt idx="127">
                  <c:v>82.5</c:v>
                </c:pt>
                <c:pt idx="128">
                  <c:v>82.5</c:v>
                </c:pt>
                <c:pt idx="129">
                  <c:v>81</c:v>
                </c:pt>
                <c:pt idx="130">
                  <c:v>80.92</c:v>
                </c:pt>
                <c:pt idx="131">
                  <c:v>80.92</c:v>
                </c:pt>
                <c:pt idx="132">
                  <c:v>80.92</c:v>
                </c:pt>
                <c:pt idx="133">
                  <c:v>80.83</c:v>
                </c:pt>
                <c:pt idx="134">
                  <c:v>80.83</c:v>
                </c:pt>
                <c:pt idx="135">
                  <c:v>80.83</c:v>
                </c:pt>
                <c:pt idx="136">
                  <c:v>80.75</c:v>
                </c:pt>
                <c:pt idx="137">
                  <c:v>80.75</c:v>
                </c:pt>
                <c:pt idx="138">
                  <c:v>80.58</c:v>
                </c:pt>
                <c:pt idx="139">
                  <c:v>80.5</c:v>
                </c:pt>
                <c:pt idx="140">
                  <c:v>80.55</c:v>
                </c:pt>
                <c:pt idx="141">
                  <c:v>80.55</c:v>
                </c:pt>
                <c:pt idx="142">
                  <c:v>80.55</c:v>
                </c:pt>
                <c:pt idx="143">
                  <c:v>80.55</c:v>
                </c:pt>
                <c:pt idx="144">
                  <c:v>80.55</c:v>
                </c:pt>
                <c:pt idx="145">
                  <c:v>80.55</c:v>
                </c:pt>
                <c:pt idx="146">
                  <c:v>80.55</c:v>
                </c:pt>
                <c:pt idx="147">
                  <c:v>80.55</c:v>
                </c:pt>
                <c:pt idx="148">
                  <c:v>80.55</c:v>
                </c:pt>
                <c:pt idx="149">
                  <c:v>80.55</c:v>
                </c:pt>
                <c:pt idx="150">
                  <c:v>80.55</c:v>
                </c:pt>
                <c:pt idx="151">
                  <c:v>80.55</c:v>
                </c:pt>
                <c:pt idx="152">
                  <c:v>80.55</c:v>
                </c:pt>
                <c:pt idx="153">
                  <c:v>80.55</c:v>
                </c:pt>
                <c:pt idx="154">
                  <c:v>80.5</c:v>
                </c:pt>
                <c:pt idx="155">
                  <c:v>80.5</c:v>
                </c:pt>
                <c:pt idx="156">
                  <c:v>80.42</c:v>
                </c:pt>
                <c:pt idx="157">
                  <c:v>80.400000000000006</c:v>
                </c:pt>
                <c:pt idx="158">
                  <c:v>80.349999999999994</c:v>
                </c:pt>
                <c:pt idx="159">
                  <c:v>80.3</c:v>
                </c:pt>
                <c:pt idx="160">
                  <c:v>80.3</c:v>
                </c:pt>
                <c:pt idx="161">
                  <c:v>80.3</c:v>
                </c:pt>
                <c:pt idx="162">
                  <c:v>80.3</c:v>
                </c:pt>
                <c:pt idx="163">
                  <c:v>80.3</c:v>
                </c:pt>
                <c:pt idx="164">
                  <c:v>80.3</c:v>
                </c:pt>
                <c:pt idx="165">
                  <c:v>80.3</c:v>
                </c:pt>
                <c:pt idx="166">
                  <c:v>80.2</c:v>
                </c:pt>
                <c:pt idx="167">
                  <c:v>80.2</c:v>
                </c:pt>
                <c:pt idx="168">
                  <c:v>80.2</c:v>
                </c:pt>
                <c:pt idx="169">
                  <c:v>80.2</c:v>
                </c:pt>
                <c:pt idx="170">
                  <c:v>80.2</c:v>
                </c:pt>
                <c:pt idx="171">
                  <c:v>80.2</c:v>
                </c:pt>
                <c:pt idx="172">
                  <c:v>80.3</c:v>
                </c:pt>
                <c:pt idx="173">
                  <c:v>80.3</c:v>
                </c:pt>
                <c:pt idx="174">
                  <c:v>80.3</c:v>
                </c:pt>
                <c:pt idx="175">
                  <c:v>80.3</c:v>
                </c:pt>
                <c:pt idx="176">
                  <c:v>80.2</c:v>
                </c:pt>
                <c:pt idx="177">
                  <c:v>80.599999999999994</c:v>
                </c:pt>
                <c:pt idx="178">
                  <c:v>80.400000000000006</c:v>
                </c:pt>
                <c:pt idx="179">
                  <c:v>80</c:v>
                </c:pt>
                <c:pt idx="180">
                  <c:v>80</c:v>
                </c:pt>
                <c:pt idx="181">
                  <c:v>80</c:v>
                </c:pt>
                <c:pt idx="182">
                  <c:v>80</c:v>
                </c:pt>
                <c:pt idx="183">
                  <c:v>80</c:v>
                </c:pt>
                <c:pt idx="184">
                  <c:v>80</c:v>
                </c:pt>
                <c:pt idx="185">
                  <c:v>79.900000000000006</c:v>
                </c:pt>
                <c:pt idx="186">
                  <c:v>79.900000000000006</c:v>
                </c:pt>
                <c:pt idx="187">
                  <c:v>79.900000000000006</c:v>
                </c:pt>
                <c:pt idx="188">
                  <c:v>79.75</c:v>
                </c:pt>
                <c:pt idx="189">
                  <c:v>79.75</c:v>
                </c:pt>
                <c:pt idx="190">
                  <c:v>79.55</c:v>
                </c:pt>
                <c:pt idx="191">
                  <c:v>79.55</c:v>
                </c:pt>
                <c:pt idx="192">
                  <c:v>79.55</c:v>
                </c:pt>
                <c:pt idx="193">
                  <c:v>79.55</c:v>
                </c:pt>
                <c:pt idx="194">
                  <c:v>79.55</c:v>
                </c:pt>
                <c:pt idx="195">
                  <c:v>79.45</c:v>
                </c:pt>
                <c:pt idx="196">
                  <c:v>79.45</c:v>
                </c:pt>
                <c:pt idx="197">
                  <c:v>79.45</c:v>
                </c:pt>
                <c:pt idx="198">
                  <c:v>79.5</c:v>
                </c:pt>
                <c:pt idx="199">
                  <c:v>79.45</c:v>
                </c:pt>
                <c:pt idx="200">
                  <c:v>79.45</c:v>
                </c:pt>
                <c:pt idx="201">
                  <c:v>79.400000000000006</c:v>
                </c:pt>
                <c:pt idx="202">
                  <c:v>79.400000000000006</c:v>
                </c:pt>
                <c:pt idx="203">
                  <c:v>79.400000000000006</c:v>
                </c:pt>
                <c:pt idx="204">
                  <c:v>79.400000000000006</c:v>
                </c:pt>
                <c:pt idx="205">
                  <c:v>79.3</c:v>
                </c:pt>
                <c:pt idx="206">
                  <c:v>79.3</c:v>
                </c:pt>
                <c:pt idx="207">
                  <c:v>79.3</c:v>
                </c:pt>
                <c:pt idx="208">
                  <c:v>79.3</c:v>
                </c:pt>
                <c:pt idx="209">
                  <c:v>79.3</c:v>
                </c:pt>
                <c:pt idx="210">
                  <c:v>79.3</c:v>
                </c:pt>
                <c:pt idx="211">
                  <c:v>79.3</c:v>
                </c:pt>
                <c:pt idx="212">
                  <c:v>79.3</c:v>
                </c:pt>
                <c:pt idx="213">
                  <c:v>79.75</c:v>
                </c:pt>
                <c:pt idx="214">
                  <c:v>79.75</c:v>
                </c:pt>
                <c:pt idx="215">
                  <c:v>79.75</c:v>
                </c:pt>
                <c:pt idx="216">
                  <c:v>79.63</c:v>
                </c:pt>
                <c:pt idx="217">
                  <c:v>79.5</c:v>
                </c:pt>
                <c:pt idx="218">
                  <c:v>79.5</c:v>
                </c:pt>
                <c:pt idx="219">
                  <c:v>79.5</c:v>
                </c:pt>
                <c:pt idx="220">
                  <c:v>79.5</c:v>
                </c:pt>
                <c:pt idx="221">
                  <c:v>79.5</c:v>
                </c:pt>
                <c:pt idx="222">
                  <c:v>78.849999999999994</c:v>
                </c:pt>
                <c:pt idx="223">
                  <c:v>78.849999999999994</c:v>
                </c:pt>
                <c:pt idx="224">
                  <c:v>78.849999999999994</c:v>
                </c:pt>
                <c:pt idx="225">
                  <c:v>78.8</c:v>
                </c:pt>
                <c:pt idx="226">
                  <c:v>78.8</c:v>
                </c:pt>
                <c:pt idx="227">
                  <c:v>78.8</c:v>
                </c:pt>
                <c:pt idx="228">
                  <c:v>78.849999999999994</c:v>
                </c:pt>
                <c:pt idx="229">
                  <c:v>78.849999999999994</c:v>
                </c:pt>
                <c:pt idx="230">
                  <c:v>78.849999999999994</c:v>
                </c:pt>
                <c:pt idx="231">
                  <c:v>78.849999999999994</c:v>
                </c:pt>
                <c:pt idx="232">
                  <c:v>78.849999999999994</c:v>
                </c:pt>
                <c:pt idx="233">
                  <c:v>78.650000000000006</c:v>
                </c:pt>
                <c:pt idx="234">
                  <c:v>78.650000000000006</c:v>
                </c:pt>
                <c:pt idx="235">
                  <c:v>78.45</c:v>
                </c:pt>
                <c:pt idx="236">
                  <c:v>78.599999999999994</c:v>
                </c:pt>
                <c:pt idx="237">
                  <c:v>78.55</c:v>
                </c:pt>
                <c:pt idx="238">
                  <c:v>78.55</c:v>
                </c:pt>
                <c:pt idx="239">
                  <c:v>78.7</c:v>
                </c:pt>
                <c:pt idx="240">
                  <c:v>79</c:v>
                </c:pt>
                <c:pt idx="241">
                  <c:v>78.900000000000006</c:v>
                </c:pt>
                <c:pt idx="242">
                  <c:v>78.599999999999994</c:v>
                </c:pt>
                <c:pt idx="243">
                  <c:v>78.599999999999994</c:v>
                </c:pt>
                <c:pt idx="244">
                  <c:v>78.3</c:v>
                </c:pt>
                <c:pt idx="245">
                  <c:v>78.45</c:v>
                </c:pt>
                <c:pt idx="246">
                  <c:v>78.8</c:v>
                </c:pt>
                <c:pt idx="247">
                  <c:v>79.099999999999994</c:v>
                </c:pt>
                <c:pt idx="248">
                  <c:v>79.099999999999994</c:v>
                </c:pt>
                <c:pt idx="249">
                  <c:v>79.5</c:v>
                </c:pt>
                <c:pt idx="250">
                  <c:v>79.55</c:v>
                </c:pt>
                <c:pt idx="251">
                  <c:v>79.75</c:v>
                </c:pt>
                <c:pt idx="252">
                  <c:v>79.8</c:v>
                </c:pt>
                <c:pt idx="253">
                  <c:v>80</c:v>
                </c:pt>
                <c:pt idx="254">
                  <c:v>79.88</c:v>
                </c:pt>
                <c:pt idx="255">
                  <c:v>79</c:v>
                </c:pt>
                <c:pt idx="256">
                  <c:v>79</c:v>
                </c:pt>
                <c:pt idx="257">
                  <c:v>79.2</c:v>
                </c:pt>
                <c:pt idx="258">
                  <c:v>79.67</c:v>
                </c:pt>
                <c:pt idx="259">
                  <c:v>78.67</c:v>
                </c:pt>
                <c:pt idx="260">
                  <c:v>78.67</c:v>
                </c:pt>
                <c:pt idx="261">
                  <c:v>78.290000000000006</c:v>
                </c:pt>
                <c:pt idx="262">
                  <c:v>78.290000000000006</c:v>
                </c:pt>
                <c:pt idx="263">
                  <c:v>78.63</c:v>
                </c:pt>
                <c:pt idx="264">
                  <c:v>77.14</c:v>
                </c:pt>
                <c:pt idx="265">
                  <c:v>77.180000000000007</c:v>
                </c:pt>
                <c:pt idx="266">
                  <c:v>76.959999999999994</c:v>
                </c:pt>
                <c:pt idx="267">
                  <c:v>76.819999999999993</c:v>
                </c:pt>
                <c:pt idx="268">
                  <c:v>77</c:v>
                </c:pt>
                <c:pt idx="269">
                  <c:v>76.25</c:v>
                </c:pt>
                <c:pt idx="270">
                  <c:v>75.959999999999994</c:v>
                </c:pt>
                <c:pt idx="271">
                  <c:v>75.790000000000006</c:v>
                </c:pt>
                <c:pt idx="272">
                  <c:v>75.540000000000006</c:v>
                </c:pt>
                <c:pt idx="273">
                  <c:v>75.11</c:v>
                </c:pt>
                <c:pt idx="274">
                  <c:v>75.069999999999993</c:v>
                </c:pt>
                <c:pt idx="275">
                  <c:v>75.069999999999993</c:v>
                </c:pt>
                <c:pt idx="276">
                  <c:v>75.069999999999993</c:v>
                </c:pt>
                <c:pt idx="277">
                  <c:v>75.069999999999993</c:v>
                </c:pt>
                <c:pt idx="278">
                  <c:v>75.040000000000006</c:v>
                </c:pt>
                <c:pt idx="279">
                  <c:v>75.040000000000006</c:v>
                </c:pt>
                <c:pt idx="280">
                  <c:v>75</c:v>
                </c:pt>
                <c:pt idx="281">
                  <c:v>75.209999999999994</c:v>
                </c:pt>
                <c:pt idx="282">
                  <c:v>75.209999999999994</c:v>
                </c:pt>
                <c:pt idx="283">
                  <c:v>75.209999999999994</c:v>
                </c:pt>
                <c:pt idx="284">
                  <c:v>75.209999999999994</c:v>
                </c:pt>
                <c:pt idx="285">
                  <c:v>74.959999999999994</c:v>
                </c:pt>
                <c:pt idx="286">
                  <c:v>75.540000000000006</c:v>
                </c:pt>
                <c:pt idx="287">
                  <c:v>75.83</c:v>
                </c:pt>
                <c:pt idx="288">
                  <c:v>75.83</c:v>
                </c:pt>
                <c:pt idx="289">
                  <c:v>75.709999999999994</c:v>
                </c:pt>
                <c:pt idx="290">
                  <c:v>75.75</c:v>
                </c:pt>
                <c:pt idx="291">
                  <c:v>75.83</c:v>
                </c:pt>
                <c:pt idx="292">
                  <c:v>76</c:v>
                </c:pt>
                <c:pt idx="293">
                  <c:v>76.33</c:v>
                </c:pt>
                <c:pt idx="294">
                  <c:v>76.42</c:v>
                </c:pt>
                <c:pt idx="295">
                  <c:v>76.709999999999994</c:v>
                </c:pt>
                <c:pt idx="296">
                  <c:v>77.069999999999993</c:v>
                </c:pt>
                <c:pt idx="297">
                  <c:v>77.11</c:v>
                </c:pt>
                <c:pt idx="298">
                  <c:v>77.13</c:v>
                </c:pt>
                <c:pt idx="299">
                  <c:v>77.209999999999994</c:v>
                </c:pt>
                <c:pt idx="300">
                  <c:v>77.23</c:v>
                </c:pt>
                <c:pt idx="301">
                  <c:v>77.38</c:v>
                </c:pt>
                <c:pt idx="302">
                  <c:v>77.38</c:v>
                </c:pt>
                <c:pt idx="303">
                  <c:v>77.45</c:v>
                </c:pt>
                <c:pt idx="304">
                  <c:v>77.45</c:v>
                </c:pt>
                <c:pt idx="305">
                  <c:v>77.3</c:v>
                </c:pt>
                <c:pt idx="306">
                  <c:v>77.45</c:v>
                </c:pt>
                <c:pt idx="307">
                  <c:v>77.56</c:v>
                </c:pt>
                <c:pt idx="308">
                  <c:v>77.58</c:v>
                </c:pt>
                <c:pt idx="309">
                  <c:v>81.63</c:v>
                </c:pt>
                <c:pt idx="310">
                  <c:v>81.83</c:v>
                </c:pt>
                <c:pt idx="311">
                  <c:v>81.83</c:v>
                </c:pt>
                <c:pt idx="312">
                  <c:v>81.98</c:v>
                </c:pt>
                <c:pt idx="313">
                  <c:v>81.98</c:v>
                </c:pt>
                <c:pt idx="314">
                  <c:v>81.98</c:v>
                </c:pt>
                <c:pt idx="315">
                  <c:v>81.98</c:v>
                </c:pt>
                <c:pt idx="316">
                  <c:v>82.06</c:v>
                </c:pt>
                <c:pt idx="317">
                  <c:v>82.06</c:v>
                </c:pt>
                <c:pt idx="318">
                  <c:v>82.06</c:v>
                </c:pt>
                <c:pt idx="319">
                  <c:v>82.06</c:v>
                </c:pt>
                <c:pt idx="320">
                  <c:v>82.06</c:v>
                </c:pt>
                <c:pt idx="321">
                  <c:v>82.06</c:v>
                </c:pt>
                <c:pt idx="322">
                  <c:v>82.06</c:v>
                </c:pt>
                <c:pt idx="323">
                  <c:v>81.88</c:v>
                </c:pt>
                <c:pt idx="324">
                  <c:v>82.03</c:v>
                </c:pt>
                <c:pt idx="325">
                  <c:v>82.15</c:v>
                </c:pt>
                <c:pt idx="326">
                  <c:v>82.38</c:v>
                </c:pt>
                <c:pt idx="327">
                  <c:v>82.55</c:v>
                </c:pt>
                <c:pt idx="328">
                  <c:v>82.75</c:v>
                </c:pt>
                <c:pt idx="329">
                  <c:v>82.75</c:v>
                </c:pt>
                <c:pt idx="330">
                  <c:v>82.75</c:v>
                </c:pt>
                <c:pt idx="331">
                  <c:v>82.77</c:v>
                </c:pt>
                <c:pt idx="332">
                  <c:v>82.69</c:v>
                </c:pt>
                <c:pt idx="333">
                  <c:v>82.77</c:v>
                </c:pt>
                <c:pt idx="334">
                  <c:v>82.81</c:v>
                </c:pt>
                <c:pt idx="335">
                  <c:v>83.29</c:v>
                </c:pt>
                <c:pt idx="336">
                  <c:v>83.54</c:v>
                </c:pt>
                <c:pt idx="337">
                  <c:v>83.71</c:v>
                </c:pt>
                <c:pt idx="338">
                  <c:v>83.83</c:v>
                </c:pt>
                <c:pt idx="339">
                  <c:v>83.83</c:v>
                </c:pt>
                <c:pt idx="340">
                  <c:v>84.38</c:v>
                </c:pt>
                <c:pt idx="341">
                  <c:v>84.45</c:v>
                </c:pt>
                <c:pt idx="342">
                  <c:v>85.77</c:v>
                </c:pt>
                <c:pt idx="343">
                  <c:v>85.77</c:v>
                </c:pt>
                <c:pt idx="344">
                  <c:v>85.77</c:v>
                </c:pt>
                <c:pt idx="345">
                  <c:v>85.91</c:v>
                </c:pt>
                <c:pt idx="346">
                  <c:v>85.75</c:v>
                </c:pt>
                <c:pt idx="347">
                  <c:v>85.7</c:v>
                </c:pt>
                <c:pt idx="348">
                  <c:v>85.61</c:v>
                </c:pt>
                <c:pt idx="349">
                  <c:v>85.41</c:v>
                </c:pt>
                <c:pt idx="350">
                  <c:v>85.41</c:v>
                </c:pt>
                <c:pt idx="351">
                  <c:v>85.45</c:v>
                </c:pt>
                <c:pt idx="352">
                  <c:v>85.45</c:v>
                </c:pt>
                <c:pt idx="353">
                  <c:v>85.45</c:v>
                </c:pt>
                <c:pt idx="354">
                  <c:v>85.45</c:v>
                </c:pt>
                <c:pt idx="355">
                  <c:v>85.39</c:v>
                </c:pt>
                <c:pt idx="356">
                  <c:v>85.43</c:v>
                </c:pt>
                <c:pt idx="357">
                  <c:v>85.57</c:v>
                </c:pt>
                <c:pt idx="358">
                  <c:v>86</c:v>
                </c:pt>
                <c:pt idx="359">
                  <c:v>84.93</c:v>
                </c:pt>
                <c:pt idx="360">
                  <c:v>84.95</c:v>
                </c:pt>
                <c:pt idx="361">
                  <c:v>84.8</c:v>
                </c:pt>
                <c:pt idx="362">
                  <c:v>84.73</c:v>
                </c:pt>
                <c:pt idx="363">
                  <c:v>84.73</c:v>
                </c:pt>
                <c:pt idx="364">
                  <c:v>84.73</c:v>
                </c:pt>
                <c:pt idx="365">
                  <c:v>84.66</c:v>
                </c:pt>
                <c:pt idx="366">
                  <c:v>84.69</c:v>
                </c:pt>
                <c:pt idx="367">
                  <c:v>84.53</c:v>
                </c:pt>
                <c:pt idx="368">
                  <c:v>84.63</c:v>
                </c:pt>
                <c:pt idx="369">
                  <c:v>84.43</c:v>
                </c:pt>
                <c:pt idx="370">
                  <c:v>84.33</c:v>
                </c:pt>
                <c:pt idx="371">
                  <c:v>84.28</c:v>
                </c:pt>
                <c:pt idx="372">
                  <c:v>84.28</c:v>
                </c:pt>
                <c:pt idx="373">
                  <c:v>84.25</c:v>
                </c:pt>
                <c:pt idx="374">
                  <c:v>84.25</c:v>
                </c:pt>
                <c:pt idx="375">
                  <c:v>84.15</c:v>
                </c:pt>
                <c:pt idx="376">
                  <c:v>84.08</c:v>
                </c:pt>
                <c:pt idx="377">
                  <c:v>84.03</c:v>
                </c:pt>
                <c:pt idx="378">
                  <c:v>84.08</c:v>
                </c:pt>
                <c:pt idx="379">
                  <c:v>84.08</c:v>
                </c:pt>
                <c:pt idx="380">
                  <c:v>84.13</c:v>
                </c:pt>
                <c:pt idx="381">
                  <c:v>85.25</c:v>
                </c:pt>
                <c:pt idx="382">
                  <c:v>86.63</c:v>
                </c:pt>
                <c:pt idx="383">
                  <c:v>86.75</c:v>
                </c:pt>
                <c:pt idx="384">
                  <c:v>91</c:v>
                </c:pt>
                <c:pt idx="385">
                  <c:v>91.91</c:v>
                </c:pt>
                <c:pt idx="386">
                  <c:v>93.5</c:v>
                </c:pt>
                <c:pt idx="387">
                  <c:v>94.03</c:v>
                </c:pt>
                <c:pt idx="388">
                  <c:v>94.03</c:v>
                </c:pt>
                <c:pt idx="389">
                  <c:v>94.03</c:v>
                </c:pt>
                <c:pt idx="390">
                  <c:v>94.03</c:v>
                </c:pt>
                <c:pt idx="391">
                  <c:v>94.03</c:v>
                </c:pt>
                <c:pt idx="392">
                  <c:v>94.03</c:v>
                </c:pt>
                <c:pt idx="393">
                  <c:v>94.09</c:v>
                </c:pt>
                <c:pt idx="394">
                  <c:v>94.09</c:v>
                </c:pt>
                <c:pt idx="395">
                  <c:v>94.09</c:v>
                </c:pt>
                <c:pt idx="396">
                  <c:v>94.09</c:v>
                </c:pt>
                <c:pt idx="397">
                  <c:v>94.09</c:v>
                </c:pt>
                <c:pt idx="398">
                  <c:v>94.03</c:v>
                </c:pt>
                <c:pt idx="399">
                  <c:v>94.03</c:v>
                </c:pt>
                <c:pt idx="400">
                  <c:v>94.03</c:v>
                </c:pt>
                <c:pt idx="401">
                  <c:v>93.88</c:v>
                </c:pt>
                <c:pt idx="402">
                  <c:v>93.88</c:v>
                </c:pt>
                <c:pt idx="403">
                  <c:v>93.88</c:v>
                </c:pt>
                <c:pt idx="404">
                  <c:v>93.75</c:v>
                </c:pt>
                <c:pt idx="405">
                  <c:v>93.63</c:v>
                </c:pt>
                <c:pt idx="406">
                  <c:v>93.63</c:v>
                </c:pt>
                <c:pt idx="407">
                  <c:v>93.56</c:v>
                </c:pt>
                <c:pt idx="408">
                  <c:v>93.56</c:v>
                </c:pt>
                <c:pt idx="409">
                  <c:v>93.53</c:v>
                </c:pt>
                <c:pt idx="410">
                  <c:v>93.31</c:v>
                </c:pt>
                <c:pt idx="411">
                  <c:v>93.31</c:v>
                </c:pt>
                <c:pt idx="412">
                  <c:v>93.38</c:v>
                </c:pt>
                <c:pt idx="413">
                  <c:v>93.38</c:v>
                </c:pt>
                <c:pt idx="414">
                  <c:v>93.38</c:v>
                </c:pt>
                <c:pt idx="415">
                  <c:v>93.31</c:v>
                </c:pt>
                <c:pt idx="416">
                  <c:v>93.31</c:v>
                </c:pt>
                <c:pt idx="417">
                  <c:v>93.31</c:v>
                </c:pt>
                <c:pt idx="418">
                  <c:v>93.31</c:v>
                </c:pt>
                <c:pt idx="419">
                  <c:v>93.31</c:v>
                </c:pt>
                <c:pt idx="420">
                  <c:v>93.22</c:v>
                </c:pt>
                <c:pt idx="421">
                  <c:v>93.06</c:v>
                </c:pt>
                <c:pt idx="422">
                  <c:v>93.63</c:v>
                </c:pt>
                <c:pt idx="423">
                  <c:v>93.75</c:v>
                </c:pt>
                <c:pt idx="424">
                  <c:v>93.75</c:v>
                </c:pt>
                <c:pt idx="425">
                  <c:v>93.75</c:v>
                </c:pt>
                <c:pt idx="426">
                  <c:v>93.75</c:v>
                </c:pt>
                <c:pt idx="427">
                  <c:v>93.75</c:v>
                </c:pt>
                <c:pt idx="428">
                  <c:v>93.75</c:v>
                </c:pt>
                <c:pt idx="429">
                  <c:v>93.88</c:v>
                </c:pt>
                <c:pt idx="430">
                  <c:v>93.88</c:v>
                </c:pt>
                <c:pt idx="431">
                  <c:v>93.88</c:v>
                </c:pt>
                <c:pt idx="432">
                  <c:v>93.88</c:v>
                </c:pt>
                <c:pt idx="433">
                  <c:v>93.88</c:v>
                </c:pt>
                <c:pt idx="434">
                  <c:v>93.81</c:v>
                </c:pt>
                <c:pt idx="435">
                  <c:v>93.88</c:v>
                </c:pt>
                <c:pt idx="436">
                  <c:v>93.88</c:v>
                </c:pt>
                <c:pt idx="437">
                  <c:v>93.75</c:v>
                </c:pt>
                <c:pt idx="438">
                  <c:v>93.63</c:v>
                </c:pt>
                <c:pt idx="439">
                  <c:v>93.63</c:v>
                </c:pt>
                <c:pt idx="440">
                  <c:v>93.63</c:v>
                </c:pt>
                <c:pt idx="441">
                  <c:v>93.59</c:v>
                </c:pt>
                <c:pt idx="442">
                  <c:v>93.53</c:v>
                </c:pt>
                <c:pt idx="443">
                  <c:v>93.53</c:v>
                </c:pt>
                <c:pt idx="444">
                  <c:v>93.53</c:v>
                </c:pt>
                <c:pt idx="445">
                  <c:v>93.53</c:v>
                </c:pt>
                <c:pt idx="446">
                  <c:v>93.44</c:v>
                </c:pt>
                <c:pt idx="447">
                  <c:v>93.25</c:v>
                </c:pt>
                <c:pt idx="448">
                  <c:v>92.94</c:v>
                </c:pt>
                <c:pt idx="449">
                  <c:v>92.88</c:v>
                </c:pt>
                <c:pt idx="450">
                  <c:v>92.34</c:v>
                </c:pt>
                <c:pt idx="451">
                  <c:v>92.31</c:v>
                </c:pt>
                <c:pt idx="452">
                  <c:v>92.31</c:v>
                </c:pt>
                <c:pt idx="453">
                  <c:v>92.28</c:v>
                </c:pt>
                <c:pt idx="454">
                  <c:v>92.16</c:v>
                </c:pt>
                <c:pt idx="455">
                  <c:v>92.16</c:v>
                </c:pt>
                <c:pt idx="456">
                  <c:v>92.16</c:v>
                </c:pt>
                <c:pt idx="457">
                  <c:v>92.09</c:v>
                </c:pt>
                <c:pt idx="458">
                  <c:v>91.83</c:v>
                </c:pt>
                <c:pt idx="459">
                  <c:v>91.83</c:v>
                </c:pt>
                <c:pt idx="460">
                  <c:v>91.78</c:v>
                </c:pt>
                <c:pt idx="461">
                  <c:v>91.83</c:v>
                </c:pt>
                <c:pt idx="462">
                  <c:v>91.78</c:v>
                </c:pt>
                <c:pt idx="463">
                  <c:v>91.82</c:v>
                </c:pt>
                <c:pt idx="464">
                  <c:v>91.78</c:v>
                </c:pt>
                <c:pt idx="465">
                  <c:v>91.73</c:v>
                </c:pt>
                <c:pt idx="466">
                  <c:v>91.73</c:v>
                </c:pt>
                <c:pt idx="467">
                  <c:v>91.73</c:v>
                </c:pt>
                <c:pt idx="468">
                  <c:v>91.73</c:v>
                </c:pt>
                <c:pt idx="469">
                  <c:v>91.63</c:v>
                </c:pt>
                <c:pt idx="470">
                  <c:v>91.63</c:v>
                </c:pt>
                <c:pt idx="471">
                  <c:v>91.63</c:v>
                </c:pt>
                <c:pt idx="472">
                  <c:v>91.63</c:v>
                </c:pt>
                <c:pt idx="473">
                  <c:v>91.53</c:v>
                </c:pt>
                <c:pt idx="474">
                  <c:v>91.48</c:v>
                </c:pt>
                <c:pt idx="475">
                  <c:v>91.48</c:v>
                </c:pt>
                <c:pt idx="476">
                  <c:v>91.48</c:v>
                </c:pt>
                <c:pt idx="477">
                  <c:v>91.48</c:v>
                </c:pt>
                <c:pt idx="478">
                  <c:v>91.48</c:v>
                </c:pt>
                <c:pt idx="479">
                  <c:v>91.48</c:v>
                </c:pt>
                <c:pt idx="480">
                  <c:v>91.32</c:v>
                </c:pt>
                <c:pt idx="481">
                  <c:v>91.33</c:v>
                </c:pt>
                <c:pt idx="482">
                  <c:v>91.18</c:v>
                </c:pt>
                <c:pt idx="483">
                  <c:v>91.18</c:v>
                </c:pt>
                <c:pt idx="484">
                  <c:v>90.98</c:v>
                </c:pt>
                <c:pt idx="485">
                  <c:v>90.5</c:v>
                </c:pt>
                <c:pt idx="486">
                  <c:v>89.5</c:v>
                </c:pt>
                <c:pt idx="487">
                  <c:v>89.2</c:v>
                </c:pt>
                <c:pt idx="488">
                  <c:v>89.1</c:v>
                </c:pt>
                <c:pt idx="489">
                  <c:v>88.9</c:v>
                </c:pt>
                <c:pt idx="490">
                  <c:v>88.55</c:v>
                </c:pt>
                <c:pt idx="491">
                  <c:v>87.25</c:v>
                </c:pt>
                <c:pt idx="492">
                  <c:v>85.67</c:v>
                </c:pt>
                <c:pt idx="493">
                  <c:v>86</c:v>
                </c:pt>
                <c:pt idx="494">
                  <c:v>85.5</c:v>
                </c:pt>
                <c:pt idx="495">
                  <c:v>91.75</c:v>
                </c:pt>
                <c:pt idx="496">
                  <c:v>91.75</c:v>
                </c:pt>
                <c:pt idx="497">
                  <c:v>91.75</c:v>
                </c:pt>
                <c:pt idx="498">
                  <c:v>91.75</c:v>
                </c:pt>
                <c:pt idx="499">
                  <c:v>91.9</c:v>
                </c:pt>
                <c:pt idx="500">
                  <c:v>91.94</c:v>
                </c:pt>
                <c:pt idx="501">
                  <c:v>92.5</c:v>
                </c:pt>
                <c:pt idx="502">
                  <c:v>92.63</c:v>
                </c:pt>
                <c:pt idx="503">
                  <c:v>92.83</c:v>
                </c:pt>
                <c:pt idx="504">
                  <c:v>93.67</c:v>
                </c:pt>
                <c:pt idx="505">
                  <c:v>94</c:v>
                </c:pt>
                <c:pt idx="506">
                  <c:v>94.5</c:v>
                </c:pt>
                <c:pt idx="507">
                  <c:v>95.13</c:v>
                </c:pt>
                <c:pt idx="508">
                  <c:v>95.5</c:v>
                </c:pt>
                <c:pt idx="509">
                  <c:v>95.5</c:v>
                </c:pt>
                <c:pt idx="510">
                  <c:v>95.55</c:v>
                </c:pt>
                <c:pt idx="511">
                  <c:v>95.6</c:v>
                </c:pt>
                <c:pt idx="512">
                  <c:v>95.7</c:v>
                </c:pt>
                <c:pt idx="513">
                  <c:v>95.7</c:v>
                </c:pt>
                <c:pt idx="514">
                  <c:v>95.8</c:v>
                </c:pt>
                <c:pt idx="515">
                  <c:v>95.8</c:v>
                </c:pt>
                <c:pt idx="516">
                  <c:v>95.8</c:v>
                </c:pt>
                <c:pt idx="517">
                  <c:v>95.9</c:v>
                </c:pt>
                <c:pt idx="518">
                  <c:v>95.9</c:v>
                </c:pt>
                <c:pt idx="519">
                  <c:v>95.9</c:v>
                </c:pt>
                <c:pt idx="520">
                  <c:v>95.9</c:v>
                </c:pt>
                <c:pt idx="521">
                  <c:v>96.05</c:v>
                </c:pt>
                <c:pt idx="522">
                  <c:v>96.15</c:v>
                </c:pt>
                <c:pt idx="523">
                  <c:v>96.2</c:v>
                </c:pt>
                <c:pt idx="524">
                  <c:v>96.25</c:v>
                </c:pt>
                <c:pt idx="525">
                  <c:v>96.25</c:v>
                </c:pt>
                <c:pt idx="526">
                  <c:v>96.3</c:v>
                </c:pt>
                <c:pt idx="527">
                  <c:v>96.4</c:v>
                </c:pt>
                <c:pt idx="528">
                  <c:v>96.4</c:v>
                </c:pt>
                <c:pt idx="529">
                  <c:v>96.4</c:v>
                </c:pt>
                <c:pt idx="530">
                  <c:v>96.45</c:v>
                </c:pt>
                <c:pt idx="531">
                  <c:v>96.45</c:v>
                </c:pt>
                <c:pt idx="532">
                  <c:v>96.4</c:v>
                </c:pt>
                <c:pt idx="533">
                  <c:v>96.4</c:v>
                </c:pt>
                <c:pt idx="534">
                  <c:v>96.4</c:v>
                </c:pt>
                <c:pt idx="535">
                  <c:v>96.35</c:v>
                </c:pt>
                <c:pt idx="536">
                  <c:v>96.35</c:v>
                </c:pt>
                <c:pt idx="537">
                  <c:v>96.35</c:v>
                </c:pt>
                <c:pt idx="538">
                  <c:v>96.25</c:v>
                </c:pt>
                <c:pt idx="539">
                  <c:v>96.25</c:v>
                </c:pt>
                <c:pt idx="540">
                  <c:v>96.2</c:v>
                </c:pt>
                <c:pt idx="541">
                  <c:v>96.2</c:v>
                </c:pt>
                <c:pt idx="542">
                  <c:v>96.2</c:v>
                </c:pt>
                <c:pt idx="543">
                  <c:v>96</c:v>
                </c:pt>
                <c:pt idx="544">
                  <c:v>96</c:v>
                </c:pt>
                <c:pt idx="545">
                  <c:v>96</c:v>
                </c:pt>
                <c:pt idx="546">
                  <c:v>96</c:v>
                </c:pt>
                <c:pt idx="547">
                  <c:v>96</c:v>
                </c:pt>
                <c:pt idx="548">
                  <c:v>96</c:v>
                </c:pt>
                <c:pt idx="549">
                  <c:v>96</c:v>
                </c:pt>
                <c:pt idx="550">
                  <c:v>96</c:v>
                </c:pt>
                <c:pt idx="551">
                  <c:v>96</c:v>
                </c:pt>
                <c:pt idx="552">
                  <c:v>96</c:v>
                </c:pt>
                <c:pt idx="553">
                  <c:v>96</c:v>
                </c:pt>
                <c:pt idx="554">
                  <c:v>96</c:v>
                </c:pt>
                <c:pt idx="555">
                  <c:v>95.95</c:v>
                </c:pt>
                <c:pt idx="556">
                  <c:v>95.95</c:v>
                </c:pt>
                <c:pt idx="557">
                  <c:v>95.95</c:v>
                </c:pt>
                <c:pt idx="558">
                  <c:v>95.95</c:v>
                </c:pt>
                <c:pt idx="559">
                  <c:v>95.95</c:v>
                </c:pt>
                <c:pt idx="560">
                  <c:v>95.95</c:v>
                </c:pt>
                <c:pt idx="561">
                  <c:v>95.85</c:v>
                </c:pt>
                <c:pt idx="562">
                  <c:v>95.75</c:v>
                </c:pt>
                <c:pt idx="563">
                  <c:v>95.7</c:v>
                </c:pt>
                <c:pt idx="564">
                  <c:v>95.6</c:v>
                </c:pt>
                <c:pt idx="565">
                  <c:v>95.6</c:v>
                </c:pt>
                <c:pt idx="566">
                  <c:v>95.38</c:v>
                </c:pt>
                <c:pt idx="567">
                  <c:v>95.38</c:v>
                </c:pt>
                <c:pt idx="568">
                  <c:v>95.38</c:v>
                </c:pt>
                <c:pt idx="569">
                  <c:v>95.42</c:v>
                </c:pt>
                <c:pt idx="570">
                  <c:v>95</c:v>
                </c:pt>
                <c:pt idx="571">
                  <c:v>95.06</c:v>
                </c:pt>
                <c:pt idx="572">
                  <c:v>95.17</c:v>
                </c:pt>
                <c:pt idx="573">
                  <c:v>94.81</c:v>
                </c:pt>
                <c:pt idx="574">
                  <c:v>94.25</c:v>
                </c:pt>
                <c:pt idx="575">
                  <c:v>94.25</c:v>
                </c:pt>
                <c:pt idx="576">
                  <c:v>94.2</c:v>
                </c:pt>
                <c:pt idx="577">
                  <c:v>94.2</c:v>
                </c:pt>
                <c:pt idx="578">
                  <c:v>94.2</c:v>
                </c:pt>
                <c:pt idx="579">
                  <c:v>94.15</c:v>
                </c:pt>
                <c:pt idx="580">
                  <c:v>94.15</c:v>
                </c:pt>
                <c:pt idx="581">
                  <c:v>94.15</c:v>
                </c:pt>
                <c:pt idx="582">
                  <c:v>94.15</c:v>
                </c:pt>
                <c:pt idx="583">
                  <c:v>94.15</c:v>
                </c:pt>
                <c:pt idx="584">
                  <c:v>94.15</c:v>
                </c:pt>
                <c:pt idx="585">
                  <c:v>94.1</c:v>
                </c:pt>
                <c:pt idx="586">
                  <c:v>94.05</c:v>
                </c:pt>
                <c:pt idx="587">
                  <c:v>94</c:v>
                </c:pt>
                <c:pt idx="588">
                  <c:v>93.65</c:v>
                </c:pt>
                <c:pt idx="589">
                  <c:v>93.4</c:v>
                </c:pt>
                <c:pt idx="590">
                  <c:v>93.35</c:v>
                </c:pt>
                <c:pt idx="591">
                  <c:v>93.35</c:v>
                </c:pt>
                <c:pt idx="592">
                  <c:v>93.25</c:v>
                </c:pt>
                <c:pt idx="593">
                  <c:v>93.25</c:v>
                </c:pt>
                <c:pt idx="594">
                  <c:v>93.2</c:v>
                </c:pt>
                <c:pt idx="595">
                  <c:v>93.05</c:v>
                </c:pt>
                <c:pt idx="596">
                  <c:v>92.85</c:v>
                </c:pt>
                <c:pt idx="597">
                  <c:v>92.88</c:v>
                </c:pt>
                <c:pt idx="598">
                  <c:v>92.88</c:v>
                </c:pt>
                <c:pt idx="599">
                  <c:v>91.07</c:v>
                </c:pt>
                <c:pt idx="600">
                  <c:v>90.89</c:v>
                </c:pt>
                <c:pt idx="601">
                  <c:v>90.64</c:v>
                </c:pt>
                <c:pt idx="602">
                  <c:v>90.5</c:v>
                </c:pt>
                <c:pt idx="603">
                  <c:v>90.43</c:v>
                </c:pt>
                <c:pt idx="604">
                  <c:v>90.43</c:v>
                </c:pt>
                <c:pt idx="605">
                  <c:v>90.04</c:v>
                </c:pt>
                <c:pt idx="606">
                  <c:v>89.6</c:v>
                </c:pt>
                <c:pt idx="607">
                  <c:v>89.21</c:v>
                </c:pt>
                <c:pt idx="608">
                  <c:v>89.21</c:v>
                </c:pt>
                <c:pt idx="609">
                  <c:v>89.08</c:v>
                </c:pt>
                <c:pt idx="610">
                  <c:v>89</c:v>
                </c:pt>
                <c:pt idx="611">
                  <c:v>88.92</c:v>
                </c:pt>
                <c:pt idx="612">
                  <c:v>88.79</c:v>
                </c:pt>
                <c:pt idx="613">
                  <c:v>88.79</c:v>
                </c:pt>
                <c:pt idx="614">
                  <c:v>88.75</c:v>
                </c:pt>
                <c:pt idx="615">
                  <c:v>88.58</c:v>
                </c:pt>
                <c:pt idx="616">
                  <c:v>88.3</c:v>
                </c:pt>
                <c:pt idx="617">
                  <c:v>87.9</c:v>
                </c:pt>
                <c:pt idx="618">
                  <c:v>87.75</c:v>
                </c:pt>
                <c:pt idx="619">
                  <c:v>87.3</c:v>
                </c:pt>
                <c:pt idx="620">
                  <c:v>87.13</c:v>
                </c:pt>
                <c:pt idx="621">
                  <c:v>87</c:v>
                </c:pt>
                <c:pt idx="622">
                  <c:v>87</c:v>
                </c:pt>
                <c:pt idx="623">
                  <c:v>87</c:v>
                </c:pt>
                <c:pt idx="624">
                  <c:v>87</c:v>
                </c:pt>
                <c:pt idx="625">
                  <c:v>86.88</c:v>
                </c:pt>
                <c:pt idx="626">
                  <c:v>86.88</c:v>
                </c:pt>
                <c:pt idx="627">
                  <c:v>86.94</c:v>
                </c:pt>
                <c:pt idx="628">
                  <c:v>86.94</c:v>
                </c:pt>
                <c:pt idx="629">
                  <c:v>86.94</c:v>
                </c:pt>
                <c:pt idx="630">
                  <c:v>86.94</c:v>
                </c:pt>
                <c:pt idx="631">
                  <c:v>86.94</c:v>
                </c:pt>
                <c:pt idx="632">
                  <c:v>86.94</c:v>
                </c:pt>
                <c:pt idx="633">
                  <c:v>86.88</c:v>
                </c:pt>
                <c:pt idx="634">
                  <c:v>86.88</c:v>
                </c:pt>
                <c:pt idx="635">
                  <c:v>86.88</c:v>
                </c:pt>
                <c:pt idx="636">
                  <c:v>86.75</c:v>
                </c:pt>
                <c:pt idx="637">
                  <c:v>86.75</c:v>
                </c:pt>
                <c:pt idx="638">
                  <c:v>86.63</c:v>
                </c:pt>
                <c:pt idx="639">
                  <c:v>86.56</c:v>
                </c:pt>
                <c:pt idx="640">
                  <c:v>86.69</c:v>
                </c:pt>
                <c:pt idx="641">
                  <c:v>86.69</c:v>
                </c:pt>
                <c:pt idx="642">
                  <c:v>86.63</c:v>
                </c:pt>
                <c:pt idx="643">
                  <c:v>86.63</c:v>
                </c:pt>
                <c:pt idx="644">
                  <c:v>86.75</c:v>
                </c:pt>
                <c:pt idx="645">
                  <c:v>86.75</c:v>
                </c:pt>
                <c:pt idx="646">
                  <c:v>86.5</c:v>
                </c:pt>
                <c:pt idx="647">
                  <c:v>86.5</c:v>
                </c:pt>
                <c:pt idx="648">
                  <c:v>89.55</c:v>
                </c:pt>
                <c:pt idx="649">
                  <c:v>89.55</c:v>
                </c:pt>
                <c:pt idx="650">
                  <c:v>89.55</c:v>
                </c:pt>
                <c:pt idx="651">
                  <c:v>89.55</c:v>
                </c:pt>
                <c:pt idx="652">
                  <c:v>89.55</c:v>
                </c:pt>
                <c:pt idx="653">
                  <c:v>89.55</c:v>
                </c:pt>
                <c:pt idx="654">
                  <c:v>89.55</c:v>
                </c:pt>
                <c:pt idx="655">
                  <c:v>89.55</c:v>
                </c:pt>
                <c:pt idx="656">
                  <c:v>89.55</c:v>
                </c:pt>
                <c:pt idx="657">
                  <c:v>89.55</c:v>
                </c:pt>
                <c:pt idx="658">
                  <c:v>89.55</c:v>
                </c:pt>
                <c:pt idx="659">
                  <c:v>89.55</c:v>
                </c:pt>
                <c:pt idx="660">
                  <c:v>89.55</c:v>
                </c:pt>
                <c:pt idx="661">
                  <c:v>89.55</c:v>
                </c:pt>
                <c:pt idx="662">
                  <c:v>89.55</c:v>
                </c:pt>
                <c:pt idx="663">
                  <c:v>89.55</c:v>
                </c:pt>
                <c:pt idx="664">
                  <c:v>89.55</c:v>
                </c:pt>
                <c:pt idx="665">
                  <c:v>89.55</c:v>
                </c:pt>
                <c:pt idx="666">
                  <c:v>89.55</c:v>
                </c:pt>
                <c:pt idx="667">
                  <c:v>89.55</c:v>
                </c:pt>
                <c:pt idx="668">
                  <c:v>89.55</c:v>
                </c:pt>
                <c:pt idx="669">
                  <c:v>89.5</c:v>
                </c:pt>
                <c:pt idx="670">
                  <c:v>89.65</c:v>
                </c:pt>
                <c:pt idx="671">
                  <c:v>89.65</c:v>
                </c:pt>
                <c:pt idx="672">
                  <c:v>89.69</c:v>
                </c:pt>
                <c:pt idx="673">
                  <c:v>89.69</c:v>
                </c:pt>
                <c:pt idx="674">
                  <c:v>89.69</c:v>
                </c:pt>
                <c:pt idx="675">
                  <c:v>89.69</c:v>
                </c:pt>
                <c:pt idx="676">
                  <c:v>89.69</c:v>
                </c:pt>
                <c:pt idx="677">
                  <c:v>89.69</c:v>
                </c:pt>
                <c:pt idx="678">
                  <c:v>89.69</c:v>
                </c:pt>
                <c:pt idx="679">
                  <c:v>89.69</c:v>
                </c:pt>
                <c:pt idx="680">
                  <c:v>89.69</c:v>
                </c:pt>
                <c:pt idx="681">
                  <c:v>89.69</c:v>
                </c:pt>
                <c:pt idx="682">
                  <c:v>89.69</c:v>
                </c:pt>
                <c:pt idx="683">
                  <c:v>89.69</c:v>
                </c:pt>
                <c:pt idx="684">
                  <c:v>89.69</c:v>
                </c:pt>
                <c:pt idx="685">
                  <c:v>89.69</c:v>
                </c:pt>
                <c:pt idx="686">
                  <c:v>89.69</c:v>
                </c:pt>
                <c:pt idx="687">
                  <c:v>89.69</c:v>
                </c:pt>
                <c:pt idx="688">
                  <c:v>89.69</c:v>
                </c:pt>
                <c:pt idx="689">
                  <c:v>89.75</c:v>
                </c:pt>
                <c:pt idx="690">
                  <c:v>89.88</c:v>
                </c:pt>
                <c:pt idx="691">
                  <c:v>89.88</c:v>
                </c:pt>
                <c:pt idx="692">
                  <c:v>89.88</c:v>
                </c:pt>
                <c:pt idx="693">
                  <c:v>89.88</c:v>
                </c:pt>
                <c:pt idx="694">
                  <c:v>89.88</c:v>
                </c:pt>
                <c:pt idx="695">
                  <c:v>90</c:v>
                </c:pt>
                <c:pt idx="696">
                  <c:v>90.06</c:v>
                </c:pt>
                <c:pt idx="697">
                  <c:v>90.06</c:v>
                </c:pt>
                <c:pt idx="698">
                  <c:v>89.94</c:v>
                </c:pt>
                <c:pt idx="699">
                  <c:v>89.94</c:v>
                </c:pt>
                <c:pt idx="700">
                  <c:v>89.94</c:v>
                </c:pt>
                <c:pt idx="701">
                  <c:v>89.94</c:v>
                </c:pt>
                <c:pt idx="702">
                  <c:v>90.06</c:v>
                </c:pt>
                <c:pt idx="703">
                  <c:v>90.08</c:v>
                </c:pt>
                <c:pt idx="704">
                  <c:v>90.08</c:v>
                </c:pt>
                <c:pt idx="705">
                  <c:v>90.08</c:v>
                </c:pt>
                <c:pt idx="706">
                  <c:v>90.08</c:v>
                </c:pt>
                <c:pt idx="707">
                  <c:v>90.08</c:v>
                </c:pt>
                <c:pt idx="708">
                  <c:v>89.88</c:v>
                </c:pt>
                <c:pt idx="709">
                  <c:v>89.88</c:v>
                </c:pt>
                <c:pt idx="710">
                  <c:v>89.88</c:v>
                </c:pt>
                <c:pt idx="711">
                  <c:v>89.88</c:v>
                </c:pt>
                <c:pt idx="712">
                  <c:v>90.13</c:v>
                </c:pt>
                <c:pt idx="713">
                  <c:v>90.13</c:v>
                </c:pt>
                <c:pt idx="714">
                  <c:v>90.13</c:v>
                </c:pt>
                <c:pt idx="715">
                  <c:v>91.92</c:v>
                </c:pt>
                <c:pt idx="716">
                  <c:v>91.92</c:v>
                </c:pt>
                <c:pt idx="717">
                  <c:v>91.92</c:v>
                </c:pt>
                <c:pt idx="718">
                  <c:v>91.92</c:v>
                </c:pt>
                <c:pt idx="719">
                  <c:v>91.92</c:v>
                </c:pt>
                <c:pt idx="720">
                  <c:v>91.92</c:v>
                </c:pt>
                <c:pt idx="721">
                  <c:v>91.92</c:v>
                </c:pt>
                <c:pt idx="722">
                  <c:v>91.92</c:v>
                </c:pt>
                <c:pt idx="723">
                  <c:v>91.92</c:v>
                </c:pt>
                <c:pt idx="724">
                  <c:v>92.13</c:v>
                </c:pt>
                <c:pt idx="725">
                  <c:v>92.25</c:v>
                </c:pt>
                <c:pt idx="726">
                  <c:v>92.38</c:v>
                </c:pt>
                <c:pt idx="727">
                  <c:v>92.38</c:v>
                </c:pt>
                <c:pt idx="728">
                  <c:v>92.38</c:v>
                </c:pt>
                <c:pt idx="729">
                  <c:v>92.38</c:v>
                </c:pt>
                <c:pt idx="730">
                  <c:v>92.38</c:v>
                </c:pt>
                <c:pt idx="731">
                  <c:v>92.38</c:v>
                </c:pt>
                <c:pt idx="732">
                  <c:v>92.38</c:v>
                </c:pt>
                <c:pt idx="733">
                  <c:v>92.38</c:v>
                </c:pt>
                <c:pt idx="734">
                  <c:v>92.38</c:v>
                </c:pt>
                <c:pt idx="735">
                  <c:v>92.38</c:v>
                </c:pt>
                <c:pt idx="736">
                  <c:v>92.38</c:v>
                </c:pt>
                <c:pt idx="737">
                  <c:v>92.38</c:v>
                </c:pt>
                <c:pt idx="738">
                  <c:v>92.38</c:v>
                </c:pt>
                <c:pt idx="739">
                  <c:v>92.38</c:v>
                </c:pt>
                <c:pt idx="740">
                  <c:v>92.38</c:v>
                </c:pt>
                <c:pt idx="741">
                  <c:v>92.38</c:v>
                </c:pt>
                <c:pt idx="742">
                  <c:v>92.38</c:v>
                </c:pt>
                <c:pt idx="743">
                  <c:v>92.38</c:v>
                </c:pt>
                <c:pt idx="744">
                  <c:v>92.38</c:v>
                </c:pt>
                <c:pt idx="745">
                  <c:v>92.38</c:v>
                </c:pt>
                <c:pt idx="746">
                  <c:v>92.38</c:v>
                </c:pt>
                <c:pt idx="747">
                  <c:v>92.38</c:v>
                </c:pt>
                <c:pt idx="748">
                  <c:v>92.38</c:v>
                </c:pt>
                <c:pt idx="749">
                  <c:v>92.38</c:v>
                </c:pt>
                <c:pt idx="750">
                  <c:v>92.38</c:v>
                </c:pt>
                <c:pt idx="751">
                  <c:v>92.5</c:v>
                </c:pt>
                <c:pt idx="752">
                  <c:v>92.5</c:v>
                </c:pt>
                <c:pt idx="753">
                  <c:v>92.5</c:v>
                </c:pt>
                <c:pt idx="754">
                  <c:v>92.5</c:v>
                </c:pt>
                <c:pt idx="755">
                  <c:v>92.5</c:v>
                </c:pt>
                <c:pt idx="756">
                  <c:v>92.5</c:v>
                </c:pt>
                <c:pt idx="757">
                  <c:v>92.5</c:v>
                </c:pt>
                <c:pt idx="758">
                  <c:v>92.5</c:v>
                </c:pt>
                <c:pt idx="759">
                  <c:v>92.5</c:v>
                </c:pt>
                <c:pt idx="760">
                  <c:v>92.5</c:v>
                </c:pt>
                <c:pt idx="761">
                  <c:v>92.5</c:v>
                </c:pt>
                <c:pt idx="762">
                  <c:v>92.63</c:v>
                </c:pt>
                <c:pt idx="763">
                  <c:v>92.63</c:v>
                </c:pt>
                <c:pt idx="764">
                  <c:v>92.63</c:v>
                </c:pt>
                <c:pt idx="765">
                  <c:v>92.63</c:v>
                </c:pt>
                <c:pt idx="766">
                  <c:v>92.63</c:v>
                </c:pt>
                <c:pt idx="767">
                  <c:v>92.63</c:v>
                </c:pt>
                <c:pt idx="768">
                  <c:v>92.63</c:v>
                </c:pt>
                <c:pt idx="769">
                  <c:v>92.88</c:v>
                </c:pt>
                <c:pt idx="770">
                  <c:v>92.88</c:v>
                </c:pt>
                <c:pt idx="771">
                  <c:v>92.5</c:v>
                </c:pt>
                <c:pt idx="772">
                  <c:v>92.5</c:v>
                </c:pt>
                <c:pt idx="773">
                  <c:v>92.5</c:v>
                </c:pt>
                <c:pt idx="774">
                  <c:v>92.5</c:v>
                </c:pt>
                <c:pt idx="775">
                  <c:v>92.5</c:v>
                </c:pt>
                <c:pt idx="776">
                  <c:v>92.5</c:v>
                </c:pt>
                <c:pt idx="777">
                  <c:v>92.5</c:v>
                </c:pt>
                <c:pt idx="778">
                  <c:v>92.5</c:v>
                </c:pt>
                <c:pt idx="779">
                  <c:v>92.5</c:v>
                </c:pt>
                <c:pt idx="780">
                  <c:v>93</c:v>
                </c:pt>
                <c:pt idx="781">
                  <c:v>93</c:v>
                </c:pt>
                <c:pt idx="782">
                  <c:v>93</c:v>
                </c:pt>
                <c:pt idx="783">
                  <c:v>93</c:v>
                </c:pt>
                <c:pt idx="784">
                  <c:v>93</c:v>
                </c:pt>
                <c:pt idx="785">
                  <c:v>93.38</c:v>
                </c:pt>
                <c:pt idx="786">
                  <c:v>93.38</c:v>
                </c:pt>
                <c:pt idx="787">
                  <c:v>93.5</c:v>
                </c:pt>
                <c:pt idx="788">
                  <c:v>93.5</c:v>
                </c:pt>
                <c:pt idx="789">
                  <c:v>93.5</c:v>
                </c:pt>
                <c:pt idx="790">
                  <c:v>95.5</c:v>
                </c:pt>
                <c:pt idx="791">
                  <c:v>95.83</c:v>
                </c:pt>
                <c:pt idx="792">
                  <c:v>95.83</c:v>
                </c:pt>
                <c:pt idx="793">
                  <c:v>96.25</c:v>
                </c:pt>
                <c:pt idx="794">
                  <c:v>96.25</c:v>
                </c:pt>
                <c:pt idx="795">
                  <c:v>96.54</c:v>
                </c:pt>
                <c:pt idx="796">
                  <c:v>96.54</c:v>
                </c:pt>
                <c:pt idx="797">
                  <c:v>96.54</c:v>
                </c:pt>
                <c:pt idx="798">
                  <c:v>96.54</c:v>
                </c:pt>
                <c:pt idx="799">
                  <c:v>96.42</c:v>
                </c:pt>
                <c:pt idx="800">
                  <c:v>96.42</c:v>
                </c:pt>
                <c:pt idx="801">
                  <c:v>96.63</c:v>
                </c:pt>
                <c:pt idx="802">
                  <c:v>96.63</c:v>
                </c:pt>
                <c:pt idx="803">
                  <c:v>96.88</c:v>
                </c:pt>
                <c:pt idx="804">
                  <c:v>97</c:v>
                </c:pt>
                <c:pt idx="805">
                  <c:v>97.13</c:v>
                </c:pt>
                <c:pt idx="806">
                  <c:v>97.13</c:v>
                </c:pt>
                <c:pt idx="807">
                  <c:v>97.5</c:v>
                </c:pt>
                <c:pt idx="808">
                  <c:v>97.75</c:v>
                </c:pt>
                <c:pt idx="809">
                  <c:v>97.5</c:v>
                </c:pt>
                <c:pt idx="810">
                  <c:v>96.5</c:v>
                </c:pt>
                <c:pt idx="811">
                  <c:v>96.38</c:v>
                </c:pt>
                <c:pt idx="812">
                  <c:v>96.38</c:v>
                </c:pt>
                <c:pt idx="813">
                  <c:v>96.25</c:v>
                </c:pt>
                <c:pt idx="814">
                  <c:v>96.25</c:v>
                </c:pt>
                <c:pt idx="815">
                  <c:v>96.25</c:v>
                </c:pt>
                <c:pt idx="816">
                  <c:v>96.25</c:v>
                </c:pt>
                <c:pt idx="817">
                  <c:v>96.25</c:v>
                </c:pt>
                <c:pt idx="818">
                  <c:v>96.25</c:v>
                </c:pt>
                <c:pt idx="819">
                  <c:v>96.75</c:v>
                </c:pt>
                <c:pt idx="820">
                  <c:v>95</c:v>
                </c:pt>
                <c:pt idx="821">
                  <c:v>94.5</c:v>
                </c:pt>
                <c:pt idx="822">
                  <c:v>92.75</c:v>
                </c:pt>
                <c:pt idx="823">
                  <c:v>92.75</c:v>
                </c:pt>
                <c:pt idx="824">
                  <c:v>92.75</c:v>
                </c:pt>
                <c:pt idx="825">
                  <c:v>92.08</c:v>
                </c:pt>
                <c:pt idx="826">
                  <c:v>92.08</c:v>
                </c:pt>
                <c:pt idx="827">
                  <c:v>92.08</c:v>
                </c:pt>
                <c:pt idx="828">
                  <c:v>92.08</c:v>
                </c:pt>
                <c:pt idx="829">
                  <c:v>91.75</c:v>
                </c:pt>
                <c:pt idx="830">
                  <c:v>91.31</c:v>
                </c:pt>
                <c:pt idx="831">
                  <c:v>91.5</c:v>
                </c:pt>
                <c:pt idx="832">
                  <c:v>91.17</c:v>
                </c:pt>
                <c:pt idx="833">
                  <c:v>91.17</c:v>
                </c:pt>
                <c:pt idx="834">
                  <c:v>91.17</c:v>
                </c:pt>
                <c:pt idx="835">
                  <c:v>91.17</c:v>
                </c:pt>
                <c:pt idx="836">
                  <c:v>91.17</c:v>
                </c:pt>
                <c:pt idx="837">
                  <c:v>91.17</c:v>
                </c:pt>
                <c:pt idx="838">
                  <c:v>91.17</c:v>
                </c:pt>
                <c:pt idx="839">
                  <c:v>91.25</c:v>
                </c:pt>
                <c:pt idx="840">
                  <c:v>91.33</c:v>
                </c:pt>
                <c:pt idx="841">
                  <c:v>91.25</c:v>
                </c:pt>
                <c:pt idx="842">
                  <c:v>91.25</c:v>
                </c:pt>
                <c:pt idx="843">
                  <c:v>91.25</c:v>
                </c:pt>
                <c:pt idx="844">
                  <c:v>91.25</c:v>
                </c:pt>
                <c:pt idx="845">
                  <c:v>91.25</c:v>
                </c:pt>
                <c:pt idx="846">
                  <c:v>91.25</c:v>
                </c:pt>
                <c:pt idx="847">
                  <c:v>91.25</c:v>
                </c:pt>
                <c:pt idx="848">
                  <c:v>91.38</c:v>
                </c:pt>
                <c:pt idx="849">
                  <c:v>91.42</c:v>
                </c:pt>
                <c:pt idx="850">
                  <c:v>91.42</c:v>
                </c:pt>
                <c:pt idx="851">
                  <c:v>91.42</c:v>
                </c:pt>
                <c:pt idx="852">
                  <c:v>91.42</c:v>
                </c:pt>
                <c:pt idx="853">
                  <c:v>91.42</c:v>
                </c:pt>
                <c:pt idx="854">
                  <c:v>91.42</c:v>
                </c:pt>
                <c:pt idx="855">
                  <c:v>91.67</c:v>
                </c:pt>
                <c:pt idx="856">
                  <c:v>91.67</c:v>
                </c:pt>
                <c:pt idx="857">
                  <c:v>91.67</c:v>
                </c:pt>
                <c:pt idx="858">
                  <c:v>91.67</c:v>
                </c:pt>
                <c:pt idx="859">
                  <c:v>91.67</c:v>
                </c:pt>
                <c:pt idx="860">
                  <c:v>91.67</c:v>
                </c:pt>
                <c:pt idx="861">
                  <c:v>91.67</c:v>
                </c:pt>
                <c:pt idx="862">
                  <c:v>91.75</c:v>
                </c:pt>
                <c:pt idx="863">
                  <c:v>91.75</c:v>
                </c:pt>
                <c:pt idx="864">
                  <c:v>91.75</c:v>
                </c:pt>
                <c:pt idx="865">
                  <c:v>91.75</c:v>
                </c:pt>
                <c:pt idx="866">
                  <c:v>91.75</c:v>
                </c:pt>
                <c:pt idx="867">
                  <c:v>91.83</c:v>
                </c:pt>
                <c:pt idx="868">
                  <c:v>91.83</c:v>
                </c:pt>
                <c:pt idx="869">
                  <c:v>91.83</c:v>
                </c:pt>
                <c:pt idx="870">
                  <c:v>92.25</c:v>
                </c:pt>
                <c:pt idx="871">
                  <c:v>92.25</c:v>
                </c:pt>
                <c:pt idx="872">
                  <c:v>92.08</c:v>
                </c:pt>
                <c:pt idx="873">
                  <c:v>91.75</c:v>
                </c:pt>
                <c:pt idx="874">
                  <c:v>91.33</c:v>
                </c:pt>
                <c:pt idx="875">
                  <c:v>91</c:v>
                </c:pt>
                <c:pt idx="876">
                  <c:v>91.5</c:v>
                </c:pt>
                <c:pt idx="877">
                  <c:v>89.38</c:v>
                </c:pt>
                <c:pt idx="878">
                  <c:v>90.25</c:v>
                </c:pt>
                <c:pt idx="879">
                  <c:v>89.63</c:v>
                </c:pt>
                <c:pt idx="880">
                  <c:v>89.5</c:v>
                </c:pt>
                <c:pt idx="881">
                  <c:v>89.25</c:v>
                </c:pt>
                <c:pt idx="882">
                  <c:v>89.25</c:v>
                </c:pt>
                <c:pt idx="883">
                  <c:v>89.25</c:v>
                </c:pt>
                <c:pt idx="884">
                  <c:v>89.25</c:v>
                </c:pt>
                <c:pt idx="885">
                  <c:v>89.25</c:v>
                </c:pt>
                <c:pt idx="886">
                  <c:v>89.13</c:v>
                </c:pt>
                <c:pt idx="887">
                  <c:v>89.25</c:v>
                </c:pt>
                <c:pt idx="888">
                  <c:v>89.25</c:v>
                </c:pt>
                <c:pt idx="889">
                  <c:v>89.13</c:v>
                </c:pt>
                <c:pt idx="890">
                  <c:v>89.25</c:v>
                </c:pt>
                <c:pt idx="891">
                  <c:v>89.13</c:v>
                </c:pt>
                <c:pt idx="892">
                  <c:v>89.63</c:v>
                </c:pt>
                <c:pt idx="893">
                  <c:v>90.63</c:v>
                </c:pt>
                <c:pt idx="894">
                  <c:v>90.88</c:v>
                </c:pt>
                <c:pt idx="895">
                  <c:v>90.38</c:v>
                </c:pt>
                <c:pt idx="896">
                  <c:v>90.38</c:v>
                </c:pt>
                <c:pt idx="897">
                  <c:v>90.38</c:v>
                </c:pt>
                <c:pt idx="898">
                  <c:v>90.88</c:v>
                </c:pt>
                <c:pt idx="899">
                  <c:v>90.88</c:v>
                </c:pt>
                <c:pt idx="900">
                  <c:v>90.88</c:v>
                </c:pt>
                <c:pt idx="901">
                  <c:v>90.88</c:v>
                </c:pt>
                <c:pt idx="902">
                  <c:v>90.88</c:v>
                </c:pt>
                <c:pt idx="903">
                  <c:v>90.88</c:v>
                </c:pt>
                <c:pt idx="904">
                  <c:v>90.88</c:v>
                </c:pt>
                <c:pt idx="905">
                  <c:v>91.5</c:v>
                </c:pt>
                <c:pt idx="906">
                  <c:v>91.5</c:v>
                </c:pt>
                <c:pt idx="907">
                  <c:v>91.75</c:v>
                </c:pt>
                <c:pt idx="908">
                  <c:v>92</c:v>
                </c:pt>
                <c:pt idx="909">
                  <c:v>92</c:v>
                </c:pt>
                <c:pt idx="910">
                  <c:v>92</c:v>
                </c:pt>
                <c:pt idx="911">
                  <c:v>92</c:v>
                </c:pt>
                <c:pt idx="912">
                  <c:v>92</c:v>
                </c:pt>
                <c:pt idx="913">
                  <c:v>93</c:v>
                </c:pt>
                <c:pt idx="914">
                  <c:v>93</c:v>
                </c:pt>
                <c:pt idx="915">
                  <c:v>93</c:v>
                </c:pt>
                <c:pt idx="916">
                  <c:v>93.5</c:v>
                </c:pt>
                <c:pt idx="917">
                  <c:v>93.5</c:v>
                </c:pt>
                <c:pt idx="918">
                  <c:v>93.5</c:v>
                </c:pt>
                <c:pt idx="919">
                  <c:v>93.5</c:v>
                </c:pt>
                <c:pt idx="920">
                  <c:v>93.5</c:v>
                </c:pt>
                <c:pt idx="921">
                  <c:v>93.5</c:v>
                </c:pt>
                <c:pt idx="922">
                  <c:v>93.5</c:v>
                </c:pt>
                <c:pt idx="923">
                  <c:v>93.5</c:v>
                </c:pt>
                <c:pt idx="924">
                  <c:v>93.5</c:v>
                </c:pt>
                <c:pt idx="925">
                  <c:v>94</c:v>
                </c:pt>
                <c:pt idx="926">
                  <c:v>94.5</c:v>
                </c:pt>
                <c:pt idx="927">
                  <c:v>95.5</c:v>
                </c:pt>
                <c:pt idx="928">
                  <c:v>95.5</c:v>
                </c:pt>
                <c:pt idx="929">
                  <c:v>95.75</c:v>
                </c:pt>
                <c:pt idx="930">
                  <c:v>95.75</c:v>
                </c:pt>
                <c:pt idx="931">
                  <c:v>95.75</c:v>
                </c:pt>
                <c:pt idx="932">
                  <c:v>96</c:v>
                </c:pt>
                <c:pt idx="933">
                  <c:v>96</c:v>
                </c:pt>
                <c:pt idx="934">
                  <c:v>96</c:v>
                </c:pt>
                <c:pt idx="935">
                  <c:v>96.75</c:v>
                </c:pt>
                <c:pt idx="936">
                  <c:v>97</c:v>
                </c:pt>
                <c:pt idx="937">
                  <c:v>97</c:v>
                </c:pt>
                <c:pt idx="938">
                  <c:v>97</c:v>
                </c:pt>
                <c:pt idx="939">
                  <c:v>96.75</c:v>
                </c:pt>
                <c:pt idx="940">
                  <c:v>96.25</c:v>
                </c:pt>
                <c:pt idx="941">
                  <c:v>96</c:v>
                </c:pt>
                <c:pt idx="942">
                  <c:v>95.5</c:v>
                </c:pt>
                <c:pt idx="943">
                  <c:v>95.5</c:v>
                </c:pt>
                <c:pt idx="944">
                  <c:v>94.75</c:v>
                </c:pt>
                <c:pt idx="945">
                  <c:v>94.75</c:v>
                </c:pt>
                <c:pt idx="946">
                  <c:v>94.75</c:v>
                </c:pt>
                <c:pt idx="947">
                  <c:v>94.75</c:v>
                </c:pt>
                <c:pt idx="948">
                  <c:v>94.75</c:v>
                </c:pt>
                <c:pt idx="949">
                  <c:v>94.75</c:v>
                </c:pt>
                <c:pt idx="950">
                  <c:v>94.5</c:v>
                </c:pt>
                <c:pt idx="951">
                  <c:v>94.5</c:v>
                </c:pt>
                <c:pt idx="952">
                  <c:v>94.25</c:v>
                </c:pt>
                <c:pt idx="953">
                  <c:v>94.25</c:v>
                </c:pt>
                <c:pt idx="954">
                  <c:v>94.25</c:v>
                </c:pt>
                <c:pt idx="955">
                  <c:v>94.25</c:v>
                </c:pt>
                <c:pt idx="956">
                  <c:v>94.25</c:v>
                </c:pt>
                <c:pt idx="957">
                  <c:v>94.25</c:v>
                </c:pt>
                <c:pt idx="958">
                  <c:v>94.5</c:v>
                </c:pt>
                <c:pt idx="959">
                  <c:v>94.5</c:v>
                </c:pt>
                <c:pt idx="960">
                  <c:v>94.5</c:v>
                </c:pt>
                <c:pt idx="961">
                  <c:v>94.5</c:v>
                </c:pt>
                <c:pt idx="962">
                  <c:v>94.25</c:v>
                </c:pt>
                <c:pt idx="963">
                  <c:v>94.25</c:v>
                </c:pt>
                <c:pt idx="964">
                  <c:v>94.25</c:v>
                </c:pt>
                <c:pt idx="965">
                  <c:v>94.25</c:v>
                </c:pt>
                <c:pt idx="966">
                  <c:v>94.25</c:v>
                </c:pt>
                <c:pt idx="967">
                  <c:v>94.25</c:v>
                </c:pt>
                <c:pt idx="968">
                  <c:v>94.25</c:v>
                </c:pt>
                <c:pt idx="969">
                  <c:v>94.75</c:v>
                </c:pt>
                <c:pt idx="970">
                  <c:v>95</c:v>
                </c:pt>
                <c:pt idx="971">
                  <c:v>95</c:v>
                </c:pt>
                <c:pt idx="972">
                  <c:v>95.25</c:v>
                </c:pt>
                <c:pt idx="973">
                  <c:v>95.25</c:v>
                </c:pt>
                <c:pt idx="974">
                  <c:v>95.25</c:v>
                </c:pt>
                <c:pt idx="975">
                  <c:v>96</c:v>
                </c:pt>
                <c:pt idx="976">
                  <c:v>96</c:v>
                </c:pt>
                <c:pt idx="977">
                  <c:v>96</c:v>
                </c:pt>
                <c:pt idx="978">
                  <c:v>96</c:v>
                </c:pt>
                <c:pt idx="979">
                  <c:v>96.5</c:v>
                </c:pt>
                <c:pt idx="980">
                  <c:v>96.5</c:v>
                </c:pt>
                <c:pt idx="981">
                  <c:v>96.5</c:v>
                </c:pt>
                <c:pt idx="982">
                  <c:v>97</c:v>
                </c:pt>
                <c:pt idx="983">
                  <c:v>97.25</c:v>
                </c:pt>
                <c:pt idx="984">
                  <c:v>97.25</c:v>
                </c:pt>
                <c:pt idx="985">
                  <c:v>97.25</c:v>
                </c:pt>
                <c:pt idx="986">
                  <c:v>97.25</c:v>
                </c:pt>
                <c:pt idx="987">
                  <c:v>97.25</c:v>
                </c:pt>
                <c:pt idx="988">
                  <c:v>97.5</c:v>
                </c:pt>
                <c:pt idx="989">
                  <c:v>97.25</c:v>
                </c:pt>
                <c:pt idx="990">
                  <c:v>97</c:v>
                </c:pt>
                <c:pt idx="991">
                  <c:v>96.5</c:v>
                </c:pt>
                <c:pt idx="992">
                  <c:v>96.5</c:v>
                </c:pt>
                <c:pt idx="993">
                  <c:v>96.5</c:v>
                </c:pt>
                <c:pt idx="994">
                  <c:v>96.5</c:v>
                </c:pt>
                <c:pt idx="995">
                  <c:v>96.75</c:v>
                </c:pt>
                <c:pt idx="996">
                  <c:v>97.25</c:v>
                </c:pt>
                <c:pt idx="997">
                  <c:v>97.25</c:v>
                </c:pt>
                <c:pt idx="998">
                  <c:v>96.75</c:v>
                </c:pt>
                <c:pt idx="999">
                  <c:v>97.63</c:v>
                </c:pt>
                <c:pt idx="1000">
                  <c:v>97.75</c:v>
                </c:pt>
                <c:pt idx="1001">
                  <c:v>97.63</c:v>
                </c:pt>
                <c:pt idx="1002">
                  <c:v>97.5</c:v>
                </c:pt>
                <c:pt idx="1003">
                  <c:v>97.5</c:v>
                </c:pt>
                <c:pt idx="1004">
                  <c:v>97.5</c:v>
                </c:pt>
                <c:pt idx="1005">
                  <c:v>97.63</c:v>
                </c:pt>
                <c:pt idx="1006">
                  <c:v>97.75</c:v>
                </c:pt>
                <c:pt idx="1007">
                  <c:v>97.75</c:v>
                </c:pt>
                <c:pt idx="1008">
                  <c:v>98</c:v>
                </c:pt>
                <c:pt idx="1009">
                  <c:v>98</c:v>
                </c:pt>
                <c:pt idx="1010">
                  <c:v>98</c:v>
                </c:pt>
                <c:pt idx="1011">
                  <c:v>98.13</c:v>
                </c:pt>
                <c:pt idx="1012">
                  <c:v>98.38</c:v>
                </c:pt>
                <c:pt idx="1013">
                  <c:v>98.44</c:v>
                </c:pt>
                <c:pt idx="1014">
                  <c:v>98.5</c:v>
                </c:pt>
                <c:pt idx="1015">
                  <c:v>98.5</c:v>
                </c:pt>
                <c:pt idx="1016">
                  <c:v>98.5</c:v>
                </c:pt>
                <c:pt idx="1017">
                  <c:v>99</c:v>
                </c:pt>
                <c:pt idx="1018">
                  <c:v>99</c:v>
                </c:pt>
                <c:pt idx="1019">
                  <c:v>99.19</c:v>
                </c:pt>
                <c:pt idx="1020">
                  <c:v>99.19</c:v>
                </c:pt>
                <c:pt idx="1021">
                  <c:v>99.19</c:v>
                </c:pt>
                <c:pt idx="1022">
                  <c:v>99.19</c:v>
                </c:pt>
                <c:pt idx="1023">
                  <c:v>99.19</c:v>
                </c:pt>
                <c:pt idx="1024">
                  <c:v>99.19</c:v>
                </c:pt>
                <c:pt idx="1025">
                  <c:v>99.19</c:v>
                </c:pt>
                <c:pt idx="1026">
                  <c:v>99.19</c:v>
                </c:pt>
                <c:pt idx="1027">
                  <c:v>99.38</c:v>
                </c:pt>
                <c:pt idx="1028">
                  <c:v>99.31</c:v>
                </c:pt>
                <c:pt idx="1029">
                  <c:v>99.38</c:v>
                </c:pt>
                <c:pt idx="1030">
                  <c:v>99.75</c:v>
                </c:pt>
                <c:pt idx="1031">
                  <c:v>99.75</c:v>
                </c:pt>
                <c:pt idx="1032">
                  <c:v>99.63</c:v>
                </c:pt>
                <c:pt idx="1033">
                  <c:v>99.25</c:v>
                </c:pt>
                <c:pt idx="1034">
                  <c:v>99.25</c:v>
                </c:pt>
                <c:pt idx="1035">
                  <c:v>99.25</c:v>
                </c:pt>
                <c:pt idx="1036">
                  <c:v>99</c:v>
                </c:pt>
                <c:pt idx="1037">
                  <c:v>99</c:v>
                </c:pt>
                <c:pt idx="1038">
                  <c:v>99</c:v>
                </c:pt>
                <c:pt idx="1039">
                  <c:v>98.75</c:v>
                </c:pt>
                <c:pt idx="1040">
                  <c:v>98.75</c:v>
                </c:pt>
                <c:pt idx="1041">
                  <c:v>98.75</c:v>
                </c:pt>
                <c:pt idx="1042">
                  <c:v>98.13</c:v>
                </c:pt>
                <c:pt idx="1043">
                  <c:v>97.63</c:v>
                </c:pt>
                <c:pt idx="1044">
                  <c:v>97.63</c:v>
                </c:pt>
                <c:pt idx="1045">
                  <c:v>97.25</c:v>
                </c:pt>
                <c:pt idx="1046">
                  <c:v>97.38</c:v>
                </c:pt>
                <c:pt idx="1047">
                  <c:v>97.5</c:v>
                </c:pt>
                <c:pt idx="1048">
                  <c:v>97.5</c:v>
                </c:pt>
                <c:pt idx="1049">
                  <c:v>98.5</c:v>
                </c:pt>
                <c:pt idx="1050">
                  <c:v>98.44</c:v>
                </c:pt>
                <c:pt idx="1051">
                  <c:v>98.75</c:v>
                </c:pt>
                <c:pt idx="1052">
                  <c:v>99.13</c:v>
                </c:pt>
                <c:pt idx="1053">
                  <c:v>99.38</c:v>
                </c:pt>
                <c:pt idx="1054">
                  <c:v>99.38</c:v>
                </c:pt>
                <c:pt idx="1055">
                  <c:v>99.38</c:v>
                </c:pt>
                <c:pt idx="1056">
                  <c:v>99.38</c:v>
                </c:pt>
                <c:pt idx="1057">
                  <c:v>99.38</c:v>
                </c:pt>
                <c:pt idx="1058">
                  <c:v>99.25</c:v>
                </c:pt>
                <c:pt idx="1059">
                  <c:v>99.75</c:v>
                </c:pt>
                <c:pt idx="1060">
                  <c:v>99.75</c:v>
                </c:pt>
                <c:pt idx="1061">
                  <c:v>99.75</c:v>
                </c:pt>
                <c:pt idx="1062">
                  <c:v>99.75</c:v>
                </c:pt>
                <c:pt idx="1063">
                  <c:v>99.66</c:v>
                </c:pt>
                <c:pt idx="1064">
                  <c:v>99.63</c:v>
                </c:pt>
                <c:pt idx="1065">
                  <c:v>99.63</c:v>
                </c:pt>
                <c:pt idx="1066">
                  <c:v>99.56</c:v>
                </c:pt>
                <c:pt idx="1067">
                  <c:v>99.75</c:v>
                </c:pt>
                <c:pt idx="1068">
                  <c:v>100</c:v>
                </c:pt>
                <c:pt idx="1069">
                  <c:v>100</c:v>
                </c:pt>
                <c:pt idx="1070">
                  <c:v>100.06</c:v>
                </c:pt>
                <c:pt idx="1071">
                  <c:v>100.06</c:v>
                </c:pt>
                <c:pt idx="1072">
                  <c:v>100.06</c:v>
                </c:pt>
                <c:pt idx="1073">
                  <c:v>100.06</c:v>
                </c:pt>
                <c:pt idx="1074">
                  <c:v>100.06</c:v>
                </c:pt>
                <c:pt idx="1075">
                  <c:v>100.06</c:v>
                </c:pt>
                <c:pt idx="1076">
                  <c:v>100</c:v>
                </c:pt>
                <c:pt idx="1077">
                  <c:v>100.25</c:v>
                </c:pt>
                <c:pt idx="1078">
                  <c:v>100.25</c:v>
                </c:pt>
                <c:pt idx="1079">
                  <c:v>100.25</c:v>
                </c:pt>
                <c:pt idx="1080">
                  <c:v>100.25</c:v>
                </c:pt>
                <c:pt idx="1081">
                  <c:v>100.25</c:v>
                </c:pt>
                <c:pt idx="1082">
                  <c:v>100.25</c:v>
                </c:pt>
                <c:pt idx="1083">
                  <c:v>100.13</c:v>
                </c:pt>
                <c:pt idx="1084">
                  <c:v>100.13</c:v>
                </c:pt>
                <c:pt idx="1085">
                  <c:v>100.13</c:v>
                </c:pt>
                <c:pt idx="1086">
                  <c:v>100.13</c:v>
                </c:pt>
                <c:pt idx="1087">
                  <c:v>100.13</c:v>
                </c:pt>
                <c:pt idx="1088">
                  <c:v>100.13</c:v>
                </c:pt>
                <c:pt idx="1089">
                  <c:v>100.13</c:v>
                </c:pt>
                <c:pt idx="1090">
                  <c:v>100.13</c:v>
                </c:pt>
                <c:pt idx="1091">
                  <c:v>100.13</c:v>
                </c:pt>
                <c:pt idx="1092">
                  <c:v>100</c:v>
                </c:pt>
                <c:pt idx="1093">
                  <c:v>100</c:v>
                </c:pt>
                <c:pt idx="1094">
                  <c:v>100</c:v>
                </c:pt>
                <c:pt idx="1095">
                  <c:v>99.88</c:v>
                </c:pt>
                <c:pt idx="1096">
                  <c:v>99.88</c:v>
                </c:pt>
                <c:pt idx="1097">
                  <c:v>99.88</c:v>
                </c:pt>
                <c:pt idx="1098">
                  <c:v>99.88</c:v>
                </c:pt>
                <c:pt idx="1099">
                  <c:v>99.88</c:v>
                </c:pt>
                <c:pt idx="1100">
                  <c:v>99.88</c:v>
                </c:pt>
                <c:pt idx="1101">
                  <c:v>99.88</c:v>
                </c:pt>
                <c:pt idx="1102">
                  <c:v>99.88</c:v>
                </c:pt>
                <c:pt idx="1103">
                  <c:v>99.88</c:v>
                </c:pt>
                <c:pt idx="1104">
                  <c:v>99.88</c:v>
                </c:pt>
                <c:pt idx="1105">
                  <c:v>99.63</c:v>
                </c:pt>
                <c:pt idx="1106">
                  <c:v>99.63</c:v>
                </c:pt>
                <c:pt idx="1107">
                  <c:v>99.63</c:v>
                </c:pt>
                <c:pt idx="1108">
                  <c:v>99.63</c:v>
                </c:pt>
                <c:pt idx="1109">
                  <c:v>99.63</c:v>
                </c:pt>
                <c:pt idx="1110">
                  <c:v>99.75</c:v>
                </c:pt>
                <c:pt idx="1111">
                  <c:v>99.75</c:v>
                </c:pt>
                <c:pt idx="1112">
                  <c:v>99.75</c:v>
                </c:pt>
                <c:pt idx="1113">
                  <c:v>99.75</c:v>
                </c:pt>
                <c:pt idx="1114">
                  <c:v>99.75</c:v>
                </c:pt>
                <c:pt idx="1115">
                  <c:v>100</c:v>
                </c:pt>
                <c:pt idx="1116">
                  <c:v>99.75</c:v>
                </c:pt>
                <c:pt idx="1117">
                  <c:v>99.75</c:v>
                </c:pt>
                <c:pt idx="1118">
                  <c:v>99.63</c:v>
                </c:pt>
                <c:pt idx="1119">
                  <c:v>99.63</c:v>
                </c:pt>
                <c:pt idx="1120">
                  <c:v>99.5</c:v>
                </c:pt>
                <c:pt idx="1121">
                  <c:v>99.63</c:v>
                </c:pt>
                <c:pt idx="1122">
                  <c:v>99.88</c:v>
                </c:pt>
                <c:pt idx="1123">
                  <c:v>99.88</c:v>
                </c:pt>
                <c:pt idx="1124">
                  <c:v>99.88</c:v>
                </c:pt>
                <c:pt idx="1125">
                  <c:v>99.88</c:v>
                </c:pt>
                <c:pt idx="1126">
                  <c:v>100</c:v>
                </c:pt>
                <c:pt idx="1127">
                  <c:v>100</c:v>
                </c:pt>
                <c:pt idx="1128">
                  <c:v>100</c:v>
                </c:pt>
                <c:pt idx="1129">
                  <c:v>100</c:v>
                </c:pt>
                <c:pt idx="1130">
                  <c:v>100</c:v>
                </c:pt>
                <c:pt idx="1131">
                  <c:v>100</c:v>
                </c:pt>
                <c:pt idx="1132">
                  <c:v>100</c:v>
                </c:pt>
                <c:pt idx="1133">
                  <c:v>100</c:v>
                </c:pt>
                <c:pt idx="1134">
                  <c:v>100</c:v>
                </c:pt>
                <c:pt idx="1135">
                  <c:v>100</c:v>
                </c:pt>
                <c:pt idx="1136">
                  <c:v>100</c:v>
                </c:pt>
                <c:pt idx="1137">
                  <c:v>99.94</c:v>
                </c:pt>
                <c:pt idx="1138">
                  <c:v>99.94</c:v>
                </c:pt>
                <c:pt idx="1139">
                  <c:v>100</c:v>
                </c:pt>
                <c:pt idx="1140">
                  <c:v>100</c:v>
                </c:pt>
                <c:pt idx="1141">
                  <c:v>100</c:v>
                </c:pt>
                <c:pt idx="1142">
                  <c:v>100</c:v>
                </c:pt>
                <c:pt idx="1143">
                  <c:v>100</c:v>
                </c:pt>
                <c:pt idx="1144">
                  <c:v>100</c:v>
                </c:pt>
                <c:pt idx="1145">
                  <c:v>100</c:v>
                </c:pt>
                <c:pt idx="1146">
                  <c:v>100</c:v>
                </c:pt>
                <c:pt idx="1147">
                  <c:v>100</c:v>
                </c:pt>
                <c:pt idx="1148">
                  <c:v>100</c:v>
                </c:pt>
                <c:pt idx="1149">
                  <c:v>99.88</c:v>
                </c:pt>
                <c:pt idx="1150">
                  <c:v>99.88</c:v>
                </c:pt>
                <c:pt idx="1151">
                  <c:v>99.75</c:v>
                </c:pt>
                <c:pt idx="1152">
                  <c:v>99.75</c:v>
                </c:pt>
                <c:pt idx="1153">
                  <c:v>99.75</c:v>
                </c:pt>
                <c:pt idx="1154">
                  <c:v>100</c:v>
                </c:pt>
                <c:pt idx="1155">
                  <c:v>100.13</c:v>
                </c:pt>
                <c:pt idx="1156">
                  <c:v>100</c:v>
                </c:pt>
                <c:pt idx="1157">
                  <c:v>100</c:v>
                </c:pt>
                <c:pt idx="1158">
                  <c:v>100</c:v>
                </c:pt>
                <c:pt idx="1159">
                  <c:v>100</c:v>
                </c:pt>
                <c:pt idx="1160">
                  <c:v>100</c:v>
                </c:pt>
                <c:pt idx="1161">
                  <c:v>100</c:v>
                </c:pt>
                <c:pt idx="1162">
                  <c:v>100</c:v>
                </c:pt>
                <c:pt idx="1163">
                  <c:v>100</c:v>
                </c:pt>
                <c:pt idx="1164">
                  <c:v>99.88</c:v>
                </c:pt>
                <c:pt idx="1165">
                  <c:v>99.88</c:v>
                </c:pt>
                <c:pt idx="1166">
                  <c:v>100.13</c:v>
                </c:pt>
                <c:pt idx="1167">
                  <c:v>100.13</c:v>
                </c:pt>
                <c:pt idx="1168">
                  <c:v>100.13</c:v>
                </c:pt>
                <c:pt idx="1169">
                  <c:v>100.13</c:v>
                </c:pt>
                <c:pt idx="1170">
                  <c:v>100.13</c:v>
                </c:pt>
                <c:pt idx="1171">
                  <c:v>100</c:v>
                </c:pt>
                <c:pt idx="1172">
                  <c:v>100.13</c:v>
                </c:pt>
                <c:pt idx="1173">
                  <c:v>100.13</c:v>
                </c:pt>
                <c:pt idx="1174">
                  <c:v>100.13</c:v>
                </c:pt>
                <c:pt idx="1175">
                  <c:v>100.13</c:v>
                </c:pt>
                <c:pt idx="1176">
                  <c:v>100.13</c:v>
                </c:pt>
                <c:pt idx="1177">
                  <c:v>100.13</c:v>
                </c:pt>
                <c:pt idx="1178">
                  <c:v>100</c:v>
                </c:pt>
                <c:pt idx="1179">
                  <c:v>100</c:v>
                </c:pt>
                <c:pt idx="1180">
                  <c:v>100</c:v>
                </c:pt>
                <c:pt idx="1181">
                  <c:v>100</c:v>
                </c:pt>
                <c:pt idx="1182">
                  <c:v>100</c:v>
                </c:pt>
                <c:pt idx="1183">
                  <c:v>100</c:v>
                </c:pt>
                <c:pt idx="1184">
                  <c:v>100</c:v>
                </c:pt>
                <c:pt idx="1185">
                  <c:v>100</c:v>
                </c:pt>
                <c:pt idx="1186">
                  <c:v>100</c:v>
                </c:pt>
                <c:pt idx="1187">
                  <c:v>99.88</c:v>
                </c:pt>
              </c:numCache>
            </c:numRef>
          </c:val>
          <c:smooth val="0"/>
          <c:extLst>
            <c:ext xmlns:c16="http://schemas.microsoft.com/office/drawing/2014/chart" uri="{C3380CC4-5D6E-409C-BE32-E72D297353CC}">
              <c16:uniqueId val="{00000003-3E21-4BFA-A950-40DAEF936E2C}"/>
            </c:ext>
          </c:extLst>
        </c:ser>
        <c:ser>
          <c:idx val="3"/>
          <c:order val="3"/>
          <c:tx>
            <c:strRef>
              <c:f>Pricing!$H$10</c:f>
              <c:strCache>
                <c:ptCount val="1"/>
                <c:pt idx="0">
                  <c:v>AUD 100m SHL Facility</c:v>
                </c:pt>
              </c:strCache>
            </c:strRef>
          </c:tx>
          <c:spPr>
            <a:ln w="28575" cap="rnd">
              <a:solidFill>
                <a:schemeClr val="accent4"/>
              </a:solidFill>
              <a:round/>
            </a:ln>
            <a:effectLst/>
          </c:spPr>
          <c:marker>
            <c:symbol val="none"/>
          </c:marker>
          <c:cat>
            <c:numRef>
              <c:f>Pricing!$D$12:$D$1199</c:f>
              <c:numCache>
                <c:formatCode>m/d/yyyy</c:formatCode>
                <c:ptCount val="1188"/>
                <c:pt idx="0">
                  <c:v>46100</c:v>
                </c:pt>
                <c:pt idx="1">
                  <c:v>46099</c:v>
                </c:pt>
                <c:pt idx="2">
                  <c:v>46098</c:v>
                </c:pt>
                <c:pt idx="3">
                  <c:v>46097</c:v>
                </c:pt>
                <c:pt idx="4">
                  <c:v>46094</c:v>
                </c:pt>
                <c:pt idx="5">
                  <c:v>46093</c:v>
                </c:pt>
                <c:pt idx="6">
                  <c:v>46092</c:v>
                </c:pt>
                <c:pt idx="7">
                  <c:v>46091</c:v>
                </c:pt>
                <c:pt idx="8">
                  <c:v>46090</c:v>
                </c:pt>
                <c:pt idx="9">
                  <c:v>46087</c:v>
                </c:pt>
                <c:pt idx="10">
                  <c:v>46086</c:v>
                </c:pt>
                <c:pt idx="11">
                  <c:v>46085</c:v>
                </c:pt>
                <c:pt idx="12">
                  <c:v>46084</c:v>
                </c:pt>
                <c:pt idx="13">
                  <c:v>46083</c:v>
                </c:pt>
                <c:pt idx="14">
                  <c:v>46080</c:v>
                </c:pt>
                <c:pt idx="15">
                  <c:v>46079</c:v>
                </c:pt>
                <c:pt idx="16">
                  <c:v>46078</c:v>
                </c:pt>
                <c:pt idx="17">
                  <c:v>46077</c:v>
                </c:pt>
                <c:pt idx="18">
                  <c:v>46076</c:v>
                </c:pt>
                <c:pt idx="19">
                  <c:v>46073</c:v>
                </c:pt>
                <c:pt idx="20">
                  <c:v>46072</c:v>
                </c:pt>
                <c:pt idx="21">
                  <c:v>46071</c:v>
                </c:pt>
                <c:pt idx="22">
                  <c:v>46070</c:v>
                </c:pt>
                <c:pt idx="23">
                  <c:v>46069</c:v>
                </c:pt>
                <c:pt idx="24">
                  <c:v>46066</c:v>
                </c:pt>
                <c:pt idx="25">
                  <c:v>46065</c:v>
                </c:pt>
                <c:pt idx="26">
                  <c:v>46064</c:v>
                </c:pt>
                <c:pt idx="27">
                  <c:v>46063</c:v>
                </c:pt>
                <c:pt idx="28">
                  <c:v>46062</c:v>
                </c:pt>
                <c:pt idx="29">
                  <c:v>46059</c:v>
                </c:pt>
                <c:pt idx="30">
                  <c:v>46058</c:v>
                </c:pt>
                <c:pt idx="31">
                  <c:v>46057</c:v>
                </c:pt>
                <c:pt idx="32">
                  <c:v>46056</c:v>
                </c:pt>
                <c:pt idx="33">
                  <c:v>46055</c:v>
                </c:pt>
                <c:pt idx="34">
                  <c:v>46052</c:v>
                </c:pt>
                <c:pt idx="35">
                  <c:v>46051</c:v>
                </c:pt>
                <c:pt idx="36">
                  <c:v>46050</c:v>
                </c:pt>
                <c:pt idx="37">
                  <c:v>46049</c:v>
                </c:pt>
                <c:pt idx="38">
                  <c:v>46048</c:v>
                </c:pt>
                <c:pt idx="39">
                  <c:v>46045</c:v>
                </c:pt>
                <c:pt idx="40">
                  <c:v>46044</c:v>
                </c:pt>
                <c:pt idx="41">
                  <c:v>46043</c:v>
                </c:pt>
                <c:pt idx="42">
                  <c:v>46042</c:v>
                </c:pt>
                <c:pt idx="43">
                  <c:v>46041</c:v>
                </c:pt>
                <c:pt idx="44">
                  <c:v>46038</c:v>
                </c:pt>
                <c:pt idx="45">
                  <c:v>46037</c:v>
                </c:pt>
                <c:pt idx="46">
                  <c:v>46036</c:v>
                </c:pt>
                <c:pt idx="47">
                  <c:v>46035</c:v>
                </c:pt>
                <c:pt idx="48">
                  <c:v>46034</c:v>
                </c:pt>
                <c:pt idx="49">
                  <c:v>46031</c:v>
                </c:pt>
                <c:pt idx="50">
                  <c:v>46030</c:v>
                </c:pt>
                <c:pt idx="51">
                  <c:v>46027</c:v>
                </c:pt>
                <c:pt idx="52">
                  <c:v>46024</c:v>
                </c:pt>
                <c:pt idx="53">
                  <c:v>46023</c:v>
                </c:pt>
                <c:pt idx="54">
                  <c:v>46022</c:v>
                </c:pt>
                <c:pt idx="55">
                  <c:v>46021</c:v>
                </c:pt>
                <c:pt idx="56">
                  <c:v>46020</c:v>
                </c:pt>
                <c:pt idx="57">
                  <c:v>46017</c:v>
                </c:pt>
                <c:pt idx="58">
                  <c:v>46016</c:v>
                </c:pt>
                <c:pt idx="59">
                  <c:v>46015</c:v>
                </c:pt>
                <c:pt idx="60">
                  <c:v>46014</c:v>
                </c:pt>
                <c:pt idx="61">
                  <c:v>46013</c:v>
                </c:pt>
                <c:pt idx="62">
                  <c:v>46010</c:v>
                </c:pt>
                <c:pt idx="63">
                  <c:v>46009</c:v>
                </c:pt>
                <c:pt idx="64">
                  <c:v>46008</c:v>
                </c:pt>
                <c:pt idx="65">
                  <c:v>46007</c:v>
                </c:pt>
                <c:pt idx="66">
                  <c:v>46006</c:v>
                </c:pt>
                <c:pt idx="67">
                  <c:v>46003</c:v>
                </c:pt>
                <c:pt idx="68">
                  <c:v>46002</c:v>
                </c:pt>
                <c:pt idx="69">
                  <c:v>46001</c:v>
                </c:pt>
                <c:pt idx="70">
                  <c:v>46000</c:v>
                </c:pt>
                <c:pt idx="71">
                  <c:v>45999</c:v>
                </c:pt>
                <c:pt idx="72">
                  <c:v>45996</c:v>
                </c:pt>
                <c:pt idx="73">
                  <c:v>45995</c:v>
                </c:pt>
                <c:pt idx="74">
                  <c:v>45994</c:v>
                </c:pt>
                <c:pt idx="75">
                  <c:v>45993</c:v>
                </c:pt>
                <c:pt idx="76">
                  <c:v>45992</c:v>
                </c:pt>
                <c:pt idx="77">
                  <c:v>45989</c:v>
                </c:pt>
                <c:pt idx="78">
                  <c:v>45988</c:v>
                </c:pt>
                <c:pt idx="79">
                  <c:v>45987</c:v>
                </c:pt>
                <c:pt idx="80">
                  <c:v>45986</c:v>
                </c:pt>
                <c:pt idx="81">
                  <c:v>45985</c:v>
                </c:pt>
                <c:pt idx="82">
                  <c:v>45982</c:v>
                </c:pt>
                <c:pt idx="83">
                  <c:v>45981</c:v>
                </c:pt>
                <c:pt idx="84">
                  <c:v>45980</c:v>
                </c:pt>
                <c:pt idx="85">
                  <c:v>45979</c:v>
                </c:pt>
                <c:pt idx="86">
                  <c:v>45978</c:v>
                </c:pt>
                <c:pt idx="87">
                  <c:v>45975</c:v>
                </c:pt>
                <c:pt idx="88">
                  <c:v>45974</c:v>
                </c:pt>
                <c:pt idx="89">
                  <c:v>45973</c:v>
                </c:pt>
                <c:pt idx="90">
                  <c:v>45972</c:v>
                </c:pt>
                <c:pt idx="91">
                  <c:v>45971</c:v>
                </c:pt>
                <c:pt idx="92">
                  <c:v>45968</c:v>
                </c:pt>
                <c:pt idx="93">
                  <c:v>45967</c:v>
                </c:pt>
                <c:pt idx="94">
                  <c:v>45966</c:v>
                </c:pt>
                <c:pt idx="95">
                  <c:v>45965</c:v>
                </c:pt>
                <c:pt idx="96">
                  <c:v>45964</c:v>
                </c:pt>
                <c:pt idx="97">
                  <c:v>45961</c:v>
                </c:pt>
                <c:pt idx="98">
                  <c:v>45960</c:v>
                </c:pt>
                <c:pt idx="99">
                  <c:v>45959</c:v>
                </c:pt>
                <c:pt idx="100">
                  <c:v>45958</c:v>
                </c:pt>
                <c:pt idx="101">
                  <c:v>45957</c:v>
                </c:pt>
                <c:pt idx="102">
                  <c:v>45954</c:v>
                </c:pt>
                <c:pt idx="103">
                  <c:v>45953</c:v>
                </c:pt>
                <c:pt idx="104">
                  <c:v>45952</c:v>
                </c:pt>
                <c:pt idx="105">
                  <c:v>45951</c:v>
                </c:pt>
                <c:pt idx="106">
                  <c:v>45950</c:v>
                </c:pt>
                <c:pt idx="107">
                  <c:v>45947</c:v>
                </c:pt>
                <c:pt idx="108">
                  <c:v>45946</c:v>
                </c:pt>
                <c:pt idx="109">
                  <c:v>45945</c:v>
                </c:pt>
                <c:pt idx="110">
                  <c:v>45944</c:v>
                </c:pt>
                <c:pt idx="111">
                  <c:v>45943</c:v>
                </c:pt>
                <c:pt idx="112">
                  <c:v>45940</c:v>
                </c:pt>
                <c:pt idx="113">
                  <c:v>45939</c:v>
                </c:pt>
                <c:pt idx="114">
                  <c:v>45938</c:v>
                </c:pt>
                <c:pt idx="115">
                  <c:v>45937</c:v>
                </c:pt>
                <c:pt idx="116">
                  <c:v>45936</c:v>
                </c:pt>
                <c:pt idx="117">
                  <c:v>45933</c:v>
                </c:pt>
                <c:pt idx="118">
                  <c:v>45932</c:v>
                </c:pt>
                <c:pt idx="119">
                  <c:v>45931</c:v>
                </c:pt>
                <c:pt idx="120">
                  <c:v>45930</c:v>
                </c:pt>
                <c:pt idx="121">
                  <c:v>45929</c:v>
                </c:pt>
                <c:pt idx="122">
                  <c:v>45926</c:v>
                </c:pt>
                <c:pt idx="123">
                  <c:v>45925</c:v>
                </c:pt>
                <c:pt idx="124">
                  <c:v>45924</c:v>
                </c:pt>
                <c:pt idx="125">
                  <c:v>45923</c:v>
                </c:pt>
                <c:pt idx="126">
                  <c:v>45922</c:v>
                </c:pt>
                <c:pt idx="127">
                  <c:v>45919</c:v>
                </c:pt>
                <c:pt idx="128">
                  <c:v>45918</c:v>
                </c:pt>
                <c:pt idx="129">
                  <c:v>45917</c:v>
                </c:pt>
                <c:pt idx="130">
                  <c:v>45916</c:v>
                </c:pt>
                <c:pt idx="131">
                  <c:v>45915</c:v>
                </c:pt>
                <c:pt idx="132">
                  <c:v>45912</c:v>
                </c:pt>
                <c:pt idx="133">
                  <c:v>45911</c:v>
                </c:pt>
                <c:pt idx="134">
                  <c:v>45910</c:v>
                </c:pt>
                <c:pt idx="135">
                  <c:v>45909</c:v>
                </c:pt>
                <c:pt idx="136">
                  <c:v>45908</c:v>
                </c:pt>
                <c:pt idx="137">
                  <c:v>45905</c:v>
                </c:pt>
                <c:pt idx="138">
                  <c:v>45904</c:v>
                </c:pt>
                <c:pt idx="139">
                  <c:v>45903</c:v>
                </c:pt>
                <c:pt idx="140">
                  <c:v>45902</c:v>
                </c:pt>
                <c:pt idx="141">
                  <c:v>45901</c:v>
                </c:pt>
                <c:pt idx="142">
                  <c:v>45898</c:v>
                </c:pt>
                <c:pt idx="143">
                  <c:v>45897</c:v>
                </c:pt>
                <c:pt idx="144">
                  <c:v>45896</c:v>
                </c:pt>
                <c:pt idx="145">
                  <c:v>45895</c:v>
                </c:pt>
                <c:pt idx="146">
                  <c:v>45894</c:v>
                </c:pt>
                <c:pt idx="147">
                  <c:v>45891</c:v>
                </c:pt>
                <c:pt idx="148">
                  <c:v>45890</c:v>
                </c:pt>
                <c:pt idx="149">
                  <c:v>45889</c:v>
                </c:pt>
                <c:pt idx="150">
                  <c:v>45888</c:v>
                </c:pt>
                <c:pt idx="151">
                  <c:v>45887</c:v>
                </c:pt>
                <c:pt idx="152">
                  <c:v>45884</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45778</c:v>
                </c:pt>
                <c:pt idx="229">
                  <c:v>45777</c:v>
                </c:pt>
                <c:pt idx="230">
                  <c:v>45776</c:v>
                </c:pt>
                <c:pt idx="231">
                  <c:v>45775</c:v>
                </c:pt>
                <c:pt idx="232">
                  <c:v>45772</c:v>
                </c:pt>
                <c:pt idx="233">
                  <c:v>45771</c:v>
                </c:pt>
                <c:pt idx="234">
                  <c:v>45770</c:v>
                </c:pt>
                <c:pt idx="235">
                  <c:v>45769</c:v>
                </c:pt>
                <c:pt idx="236">
                  <c:v>45768</c:v>
                </c:pt>
                <c:pt idx="237">
                  <c:v>45765</c:v>
                </c:pt>
                <c:pt idx="238">
                  <c:v>45764</c:v>
                </c:pt>
                <c:pt idx="239">
                  <c:v>45763</c:v>
                </c:pt>
                <c:pt idx="240">
                  <c:v>45762</c:v>
                </c:pt>
                <c:pt idx="241">
                  <c:v>45761</c:v>
                </c:pt>
                <c:pt idx="242">
                  <c:v>45758</c:v>
                </c:pt>
                <c:pt idx="243">
                  <c:v>45757</c:v>
                </c:pt>
                <c:pt idx="244">
                  <c:v>45756</c:v>
                </c:pt>
                <c:pt idx="245">
                  <c:v>45755</c:v>
                </c:pt>
                <c:pt idx="246">
                  <c:v>45754</c:v>
                </c:pt>
                <c:pt idx="247">
                  <c:v>45751</c:v>
                </c:pt>
                <c:pt idx="248">
                  <c:v>45750</c:v>
                </c:pt>
                <c:pt idx="249">
                  <c:v>45749</c:v>
                </c:pt>
                <c:pt idx="250">
                  <c:v>45748</c:v>
                </c:pt>
                <c:pt idx="251">
                  <c:v>45747</c:v>
                </c:pt>
                <c:pt idx="252">
                  <c:v>45744</c:v>
                </c:pt>
                <c:pt idx="253">
                  <c:v>45743</c:v>
                </c:pt>
                <c:pt idx="254">
                  <c:v>45742</c:v>
                </c:pt>
                <c:pt idx="255">
                  <c:v>45741</c:v>
                </c:pt>
                <c:pt idx="256">
                  <c:v>45740</c:v>
                </c:pt>
                <c:pt idx="257">
                  <c:v>45737</c:v>
                </c:pt>
                <c:pt idx="258">
                  <c:v>45736</c:v>
                </c:pt>
                <c:pt idx="259">
                  <c:v>45735</c:v>
                </c:pt>
                <c:pt idx="260">
                  <c:v>45734</c:v>
                </c:pt>
                <c:pt idx="261">
                  <c:v>45733</c:v>
                </c:pt>
                <c:pt idx="262">
                  <c:v>45730</c:v>
                </c:pt>
                <c:pt idx="263">
                  <c:v>45729</c:v>
                </c:pt>
                <c:pt idx="264">
                  <c:v>45728</c:v>
                </c:pt>
                <c:pt idx="265">
                  <c:v>45727</c:v>
                </c:pt>
                <c:pt idx="266">
                  <c:v>45726</c:v>
                </c:pt>
                <c:pt idx="267">
                  <c:v>45723</c:v>
                </c:pt>
                <c:pt idx="268">
                  <c:v>45722</c:v>
                </c:pt>
                <c:pt idx="269">
                  <c:v>45721</c:v>
                </c:pt>
                <c:pt idx="270">
                  <c:v>45720</c:v>
                </c:pt>
                <c:pt idx="271">
                  <c:v>45719</c:v>
                </c:pt>
                <c:pt idx="272">
                  <c:v>45716</c:v>
                </c:pt>
                <c:pt idx="273">
                  <c:v>45715</c:v>
                </c:pt>
                <c:pt idx="274">
                  <c:v>45714</c:v>
                </c:pt>
                <c:pt idx="275">
                  <c:v>45713</c:v>
                </c:pt>
                <c:pt idx="276">
                  <c:v>45712</c:v>
                </c:pt>
                <c:pt idx="277">
                  <c:v>45709</c:v>
                </c:pt>
                <c:pt idx="278">
                  <c:v>45708</c:v>
                </c:pt>
                <c:pt idx="279">
                  <c:v>45707</c:v>
                </c:pt>
                <c:pt idx="280">
                  <c:v>45706</c:v>
                </c:pt>
                <c:pt idx="281">
                  <c:v>45705</c:v>
                </c:pt>
                <c:pt idx="282">
                  <c:v>45702</c:v>
                </c:pt>
                <c:pt idx="283">
                  <c:v>45701</c:v>
                </c:pt>
                <c:pt idx="284">
                  <c:v>45700</c:v>
                </c:pt>
                <c:pt idx="285">
                  <c:v>45699</c:v>
                </c:pt>
                <c:pt idx="286">
                  <c:v>45698</c:v>
                </c:pt>
                <c:pt idx="287">
                  <c:v>45695</c:v>
                </c:pt>
                <c:pt idx="288">
                  <c:v>45694</c:v>
                </c:pt>
                <c:pt idx="289">
                  <c:v>45693</c:v>
                </c:pt>
                <c:pt idx="290">
                  <c:v>45692</c:v>
                </c:pt>
                <c:pt idx="291">
                  <c:v>45691</c:v>
                </c:pt>
                <c:pt idx="292">
                  <c:v>45688</c:v>
                </c:pt>
                <c:pt idx="293">
                  <c:v>45687</c:v>
                </c:pt>
                <c:pt idx="294">
                  <c:v>45686</c:v>
                </c:pt>
                <c:pt idx="295">
                  <c:v>45685</c:v>
                </c:pt>
                <c:pt idx="296">
                  <c:v>45684</c:v>
                </c:pt>
                <c:pt idx="297">
                  <c:v>45681</c:v>
                </c:pt>
                <c:pt idx="298">
                  <c:v>45680</c:v>
                </c:pt>
                <c:pt idx="299">
                  <c:v>45679</c:v>
                </c:pt>
                <c:pt idx="300">
                  <c:v>45678</c:v>
                </c:pt>
                <c:pt idx="301">
                  <c:v>45677</c:v>
                </c:pt>
                <c:pt idx="302">
                  <c:v>45674</c:v>
                </c:pt>
                <c:pt idx="303">
                  <c:v>45673</c:v>
                </c:pt>
                <c:pt idx="304">
                  <c:v>45672</c:v>
                </c:pt>
                <c:pt idx="305">
                  <c:v>45671</c:v>
                </c:pt>
                <c:pt idx="306">
                  <c:v>45670</c:v>
                </c:pt>
                <c:pt idx="307">
                  <c:v>45667</c:v>
                </c:pt>
                <c:pt idx="308">
                  <c:v>45666</c:v>
                </c:pt>
                <c:pt idx="309">
                  <c:v>45665</c:v>
                </c:pt>
                <c:pt idx="310">
                  <c:v>45664</c:v>
                </c:pt>
                <c:pt idx="311">
                  <c:v>45663</c:v>
                </c:pt>
                <c:pt idx="312">
                  <c:v>45660</c:v>
                </c:pt>
                <c:pt idx="313">
                  <c:v>45659</c:v>
                </c:pt>
                <c:pt idx="314">
                  <c:v>45658</c:v>
                </c:pt>
                <c:pt idx="315">
                  <c:v>45657</c:v>
                </c:pt>
                <c:pt idx="316">
                  <c:v>45656</c:v>
                </c:pt>
                <c:pt idx="317">
                  <c:v>45653</c:v>
                </c:pt>
                <c:pt idx="318">
                  <c:v>45652</c:v>
                </c:pt>
                <c:pt idx="319">
                  <c:v>45651</c:v>
                </c:pt>
                <c:pt idx="320">
                  <c:v>45650</c:v>
                </c:pt>
                <c:pt idx="321">
                  <c:v>45649</c:v>
                </c:pt>
                <c:pt idx="322">
                  <c:v>45646</c:v>
                </c:pt>
                <c:pt idx="323">
                  <c:v>45645</c:v>
                </c:pt>
                <c:pt idx="324">
                  <c:v>45644</c:v>
                </c:pt>
                <c:pt idx="325">
                  <c:v>45643</c:v>
                </c:pt>
                <c:pt idx="326">
                  <c:v>45642</c:v>
                </c:pt>
                <c:pt idx="327">
                  <c:v>45639</c:v>
                </c:pt>
                <c:pt idx="328">
                  <c:v>45638</c:v>
                </c:pt>
                <c:pt idx="329">
                  <c:v>45637</c:v>
                </c:pt>
                <c:pt idx="330">
                  <c:v>45636</c:v>
                </c:pt>
                <c:pt idx="331">
                  <c:v>45635</c:v>
                </c:pt>
                <c:pt idx="332">
                  <c:v>45632</c:v>
                </c:pt>
                <c:pt idx="333">
                  <c:v>45631</c:v>
                </c:pt>
                <c:pt idx="334">
                  <c:v>45630</c:v>
                </c:pt>
                <c:pt idx="335">
                  <c:v>45629</c:v>
                </c:pt>
                <c:pt idx="336">
                  <c:v>45628</c:v>
                </c:pt>
                <c:pt idx="337">
                  <c:v>45625</c:v>
                </c:pt>
                <c:pt idx="338">
                  <c:v>45624</c:v>
                </c:pt>
                <c:pt idx="339">
                  <c:v>45623</c:v>
                </c:pt>
                <c:pt idx="340">
                  <c:v>45622</c:v>
                </c:pt>
                <c:pt idx="341">
                  <c:v>45621</c:v>
                </c:pt>
                <c:pt idx="342">
                  <c:v>45618</c:v>
                </c:pt>
                <c:pt idx="343">
                  <c:v>45617</c:v>
                </c:pt>
                <c:pt idx="344">
                  <c:v>45616</c:v>
                </c:pt>
                <c:pt idx="345">
                  <c:v>45615</c:v>
                </c:pt>
                <c:pt idx="346">
                  <c:v>45614</c:v>
                </c:pt>
                <c:pt idx="347">
                  <c:v>45611</c:v>
                </c:pt>
                <c:pt idx="348">
                  <c:v>45610</c:v>
                </c:pt>
                <c:pt idx="349">
                  <c:v>45609</c:v>
                </c:pt>
                <c:pt idx="350">
                  <c:v>45608</c:v>
                </c:pt>
                <c:pt idx="351">
                  <c:v>45607</c:v>
                </c:pt>
                <c:pt idx="352">
                  <c:v>45604</c:v>
                </c:pt>
                <c:pt idx="353">
                  <c:v>45603</c:v>
                </c:pt>
                <c:pt idx="354">
                  <c:v>45602</c:v>
                </c:pt>
                <c:pt idx="355">
                  <c:v>45601</c:v>
                </c:pt>
                <c:pt idx="356">
                  <c:v>45600</c:v>
                </c:pt>
                <c:pt idx="357">
                  <c:v>45597</c:v>
                </c:pt>
                <c:pt idx="358">
                  <c:v>45596</c:v>
                </c:pt>
                <c:pt idx="359">
                  <c:v>45595</c:v>
                </c:pt>
                <c:pt idx="360">
                  <c:v>45594</c:v>
                </c:pt>
                <c:pt idx="361">
                  <c:v>45593</c:v>
                </c:pt>
                <c:pt idx="362">
                  <c:v>45590</c:v>
                </c:pt>
                <c:pt idx="363">
                  <c:v>45589</c:v>
                </c:pt>
                <c:pt idx="364">
                  <c:v>45588</c:v>
                </c:pt>
                <c:pt idx="365">
                  <c:v>45587</c:v>
                </c:pt>
                <c:pt idx="366">
                  <c:v>45586</c:v>
                </c:pt>
                <c:pt idx="367">
                  <c:v>45583</c:v>
                </c:pt>
                <c:pt idx="368">
                  <c:v>45582</c:v>
                </c:pt>
                <c:pt idx="369">
                  <c:v>45581</c:v>
                </c:pt>
                <c:pt idx="370">
                  <c:v>45580</c:v>
                </c:pt>
                <c:pt idx="371">
                  <c:v>45579</c:v>
                </c:pt>
                <c:pt idx="372">
                  <c:v>45576</c:v>
                </c:pt>
                <c:pt idx="373">
                  <c:v>45575</c:v>
                </c:pt>
                <c:pt idx="374">
                  <c:v>45574</c:v>
                </c:pt>
                <c:pt idx="375">
                  <c:v>45573</c:v>
                </c:pt>
                <c:pt idx="376">
                  <c:v>45572</c:v>
                </c:pt>
                <c:pt idx="377">
                  <c:v>45569</c:v>
                </c:pt>
                <c:pt idx="378">
                  <c:v>45568</c:v>
                </c:pt>
                <c:pt idx="379">
                  <c:v>45567</c:v>
                </c:pt>
                <c:pt idx="380">
                  <c:v>45566</c:v>
                </c:pt>
                <c:pt idx="381">
                  <c:v>45565</c:v>
                </c:pt>
                <c:pt idx="382">
                  <c:v>45562</c:v>
                </c:pt>
                <c:pt idx="383">
                  <c:v>45561</c:v>
                </c:pt>
                <c:pt idx="384">
                  <c:v>45560</c:v>
                </c:pt>
                <c:pt idx="385">
                  <c:v>45559</c:v>
                </c:pt>
                <c:pt idx="386">
                  <c:v>45558</c:v>
                </c:pt>
                <c:pt idx="387">
                  <c:v>45555</c:v>
                </c:pt>
                <c:pt idx="388">
                  <c:v>45554</c:v>
                </c:pt>
                <c:pt idx="389">
                  <c:v>45553</c:v>
                </c:pt>
                <c:pt idx="390">
                  <c:v>45552</c:v>
                </c:pt>
                <c:pt idx="391">
                  <c:v>45551</c:v>
                </c:pt>
                <c:pt idx="392">
                  <c:v>45548</c:v>
                </c:pt>
                <c:pt idx="393">
                  <c:v>45547</c:v>
                </c:pt>
                <c:pt idx="394">
                  <c:v>45546</c:v>
                </c:pt>
                <c:pt idx="395">
                  <c:v>45545</c:v>
                </c:pt>
                <c:pt idx="396">
                  <c:v>45544</c:v>
                </c:pt>
                <c:pt idx="397">
                  <c:v>45541</c:v>
                </c:pt>
                <c:pt idx="398">
                  <c:v>45540</c:v>
                </c:pt>
                <c:pt idx="399">
                  <c:v>45539</c:v>
                </c:pt>
                <c:pt idx="400">
                  <c:v>45538</c:v>
                </c:pt>
                <c:pt idx="401">
                  <c:v>45537</c:v>
                </c:pt>
                <c:pt idx="402">
                  <c:v>45534</c:v>
                </c:pt>
                <c:pt idx="403">
                  <c:v>45533</c:v>
                </c:pt>
                <c:pt idx="404">
                  <c:v>45532</c:v>
                </c:pt>
                <c:pt idx="405">
                  <c:v>45531</c:v>
                </c:pt>
                <c:pt idx="406">
                  <c:v>45530</c:v>
                </c:pt>
                <c:pt idx="407">
                  <c:v>45527</c:v>
                </c:pt>
                <c:pt idx="408">
                  <c:v>45526</c:v>
                </c:pt>
                <c:pt idx="409">
                  <c:v>45525</c:v>
                </c:pt>
                <c:pt idx="410">
                  <c:v>45524</c:v>
                </c:pt>
                <c:pt idx="411">
                  <c:v>45523</c:v>
                </c:pt>
                <c:pt idx="412">
                  <c:v>45520</c:v>
                </c:pt>
                <c:pt idx="413">
                  <c:v>45519</c:v>
                </c:pt>
                <c:pt idx="414">
                  <c:v>45518</c:v>
                </c:pt>
                <c:pt idx="415">
                  <c:v>45517</c:v>
                </c:pt>
                <c:pt idx="416">
                  <c:v>45516</c:v>
                </c:pt>
                <c:pt idx="417">
                  <c:v>45513</c:v>
                </c:pt>
                <c:pt idx="418">
                  <c:v>45512</c:v>
                </c:pt>
                <c:pt idx="419">
                  <c:v>45511</c:v>
                </c:pt>
                <c:pt idx="420">
                  <c:v>45510</c:v>
                </c:pt>
                <c:pt idx="421">
                  <c:v>45509</c:v>
                </c:pt>
                <c:pt idx="422">
                  <c:v>45506</c:v>
                </c:pt>
                <c:pt idx="423">
                  <c:v>45505</c:v>
                </c:pt>
                <c:pt idx="424">
                  <c:v>45504</c:v>
                </c:pt>
                <c:pt idx="425">
                  <c:v>45503</c:v>
                </c:pt>
                <c:pt idx="426">
                  <c:v>45502</c:v>
                </c:pt>
                <c:pt idx="427">
                  <c:v>45499</c:v>
                </c:pt>
                <c:pt idx="428">
                  <c:v>45498</c:v>
                </c:pt>
                <c:pt idx="429">
                  <c:v>45497</c:v>
                </c:pt>
                <c:pt idx="430">
                  <c:v>45496</c:v>
                </c:pt>
                <c:pt idx="431">
                  <c:v>45495</c:v>
                </c:pt>
                <c:pt idx="432">
                  <c:v>45492</c:v>
                </c:pt>
                <c:pt idx="433">
                  <c:v>45491</c:v>
                </c:pt>
                <c:pt idx="434">
                  <c:v>45490</c:v>
                </c:pt>
                <c:pt idx="435">
                  <c:v>45489</c:v>
                </c:pt>
                <c:pt idx="436">
                  <c:v>45488</c:v>
                </c:pt>
                <c:pt idx="437">
                  <c:v>45485</c:v>
                </c:pt>
                <c:pt idx="438">
                  <c:v>45484</c:v>
                </c:pt>
                <c:pt idx="439">
                  <c:v>45483</c:v>
                </c:pt>
                <c:pt idx="440">
                  <c:v>45482</c:v>
                </c:pt>
                <c:pt idx="441">
                  <c:v>45481</c:v>
                </c:pt>
                <c:pt idx="442">
                  <c:v>45478</c:v>
                </c:pt>
                <c:pt idx="443">
                  <c:v>45477</c:v>
                </c:pt>
                <c:pt idx="444">
                  <c:v>45476</c:v>
                </c:pt>
                <c:pt idx="445">
                  <c:v>45475</c:v>
                </c:pt>
                <c:pt idx="446">
                  <c:v>45474</c:v>
                </c:pt>
                <c:pt idx="447">
                  <c:v>45471</c:v>
                </c:pt>
                <c:pt idx="448">
                  <c:v>45470</c:v>
                </c:pt>
                <c:pt idx="449">
                  <c:v>45469</c:v>
                </c:pt>
                <c:pt idx="450">
                  <c:v>45468</c:v>
                </c:pt>
                <c:pt idx="451">
                  <c:v>45467</c:v>
                </c:pt>
                <c:pt idx="452">
                  <c:v>45464</c:v>
                </c:pt>
                <c:pt idx="453">
                  <c:v>45463</c:v>
                </c:pt>
                <c:pt idx="454">
                  <c:v>45462</c:v>
                </c:pt>
                <c:pt idx="455">
                  <c:v>45461</c:v>
                </c:pt>
                <c:pt idx="456">
                  <c:v>45460</c:v>
                </c:pt>
                <c:pt idx="457">
                  <c:v>45457</c:v>
                </c:pt>
                <c:pt idx="458">
                  <c:v>45456</c:v>
                </c:pt>
                <c:pt idx="459">
                  <c:v>45455</c:v>
                </c:pt>
                <c:pt idx="460">
                  <c:v>45454</c:v>
                </c:pt>
                <c:pt idx="461">
                  <c:v>45453</c:v>
                </c:pt>
                <c:pt idx="462">
                  <c:v>45450</c:v>
                </c:pt>
                <c:pt idx="463">
                  <c:v>45449</c:v>
                </c:pt>
                <c:pt idx="464">
                  <c:v>45448</c:v>
                </c:pt>
                <c:pt idx="465">
                  <c:v>45447</c:v>
                </c:pt>
                <c:pt idx="466">
                  <c:v>45446</c:v>
                </c:pt>
                <c:pt idx="467">
                  <c:v>45443</c:v>
                </c:pt>
                <c:pt idx="468">
                  <c:v>45442</c:v>
                </c:pt>
                <c:pt idx="469">
                  <c:v>45441</c:v>
                </c:pt>
                <c:pt idx="470">
                  <c:v>45440</c:v>
                </c:pt>
                <c:pt idx="471">
                  <c:v>45439</c:v>
                </c:pt>
                <c:pt idx="472">
                  <c:v>45436</c:v>
                </c:pt>
                <c:pt idx="473">
                  <c:v>45435</c:v>
                </c:pt>
                <c:pt idx="474">
                  <c:v>45434</c:v>
                </c:pt>
                <c:pt idx="475">
                  <c:v>45433</c:v>
                </c:pt>
                <c:pt idx="476">
                  <c:v>45432</c:v>
                </c:pt>
                <c:pt idx="477">
                  <c:v>45429</c:v>
                </c:pt>
                <c:pt idx="478">
                  <c:v>45428</c:v>
                </c:pt>
                <c:pt idx="479">
                  <c:v>45427</c:v>
                </c:pt>
                <c:pt idx="480">
                  <c:v>45426</c:v>
                </c:pt>
                <c:pt idx="481">
                  <c:v>45425</c:v>
                </c:pt>
                <c:pt idx="482">
                  <c:v>45422</c:v>
                </c:pt>
                <c:pt idx="483">
                  <c:v>45421</c:v>
                </c:pt>
                <c:pt idx="484">
                  <c:v>45420</c:v>
                </c:pt>
                <c:pt idx="485">
                  <c:v>45419</c:v>
                </c:pt>
                <c:pt idx="486">
                  <c:v>45418</c:v>
                </c:pt>
                <c:pt idx="487">
                  <c:v>45415</c:v>
                </c:pt>
                <c:pt idx="488">
                  <c:v>45414</c:v>
                </c:pt>
                <c:pt idx="489">
                  <c:v>45413</c:v>
                </c:pt>
                <c:pt idx="490">
                  <c:v>45412</c:v>
                </c:pt>
                <c:pt idx="491">
                  <c:v>45411</c:v>
                </c:pt>
                <c:pt idx="492">
                  <c:v>45408</c:v>
                </c:pt>
                <c:pt idx="493">
                  <c:v>45407</c:v>
                </c:pt>
                <c:pt idx="494">
                  <c:v>45406</c:v>
                </c:pt>
                <c:pt idx="495">
                  <c:v>45405</c:v>
                </c:pt>
                <c:pt idx="496">
                  <c:v>45404</c:v>
                </c:pt>
                <c:pt idx="497">
                  <c:v>45401</c:v>
                </c:pt>
                <c:pt idx="498">
                  <c:v>45400</c:v>
                </c:pt>
                <c:pt idx="499">
                  <c:v>45399</c:v>
                </c:pt>
                <c:pt idx="500">
                  <c:v>45398</c:v>
                </c:pt>
                <c:pt idx="501">
                  <c:v>45397</c:v>
                </c:pt>
                <c:pt idx="502">
                  <c:v>45394</c:v>
                </c:pt>
                <c:pt idx="503">
                  <c:v>45393</c:v>
                </c:pt>
                <c:pt idx="504">
                  <c:v>45392</c:v>
                </c:pt>
                <c:pt idx="505">
                  <c:v>45391</c:v>
                </c:pt>
                <c:pt idx="506">
                  <c:v>45390</c:v>
                </c:pt>
                <c:pt idx="507">
                  <c:v>45387</c:v>
                </c:pt>
                <c:pt idx="508">
                  <c:v>45386</c:v>
                </c:pt>
                <c:pt idx="509">
                  <c:v>45385</c:v>
                </c:pt>
                <c:pt idx="510">
                  <c:v>45384</c:v>
                </c:pt>
                <c:pt idx="511">
                  <c:v>45383</c:v>
                </c:pt>
                <c:pt idx="512">
                  <c:v>45380</c:v>
                </c:pt>
                <c:pt idx="513">
                  <c:v>45379</c:v>
                </c:pt>
                <c:pt idx="514">
                  <c:v>45378</c:v>
                </c:pt>
                <c:pt idx="515">
                  <c:v>45377</c:v>
                </c:pt>
                <c:pt idx="516">
                  <c:v>45376</c:v>
                </c:pt>
                <c:pt idx="517">
                  <c:v>45373</c:v>
                </c:pt>
                <c:pt idx="518">
                  <c:v>45372</c:v>
                </c:pt>
                <c:pt idx="519">
                  <c:v>45371</c:v>
                </c:pt>
                <c:pt idx="520">
                  <c:v>45370</c:v>
                </c:pt>
                <c:pt idx="521">
                  <c:v>45369</c:v>
                </c:pt>
                <c:pt idx="522">
                  <c:v>45366</c:v>
                </c:pt>
                <c:pt idx="523">
                  <c:v>45365</c:v>
                </c:pt>
                <c:pt idx="524">
                  <c:v>45364</c:v>
                </c:pt>
                <c:pt idx="525">
                  <c:v>45363</c:v>
                </c:pt>
                <c:pt idx="526">
                  <c:v>45362</c:v>
                </c:pt>
                <c:pt idx="527">
                  <c:v>45359</c:v>
                </c:pt>
                <c:pt idx="528">
                  <c:v>45358</c:v>
                </c:pt>
                <c:pt idx="529">
                  <c:v>45357</c:v>
                </c:pt>
                <c:pt idx="530">
                  <c:v>45356</c:v>
                </c:pt>
                <c:pt idx="531">
                  <c:v>45355</c:v>
                </c:pt>
                <c:pt idx="532">
                  <c:v>45352</c:v>
                </c:pt>
                <c:pt idx="533">
                  <c:v>45351</c:v>
                </c:pt>
                <c:pt idx="534">
                  <c:v>45350</c:v>
                </c:pt>
                <c:pt idx="535">
                  <c:v>45349</c:v>
                </c:pt>
                <c:pt idx="536">
                  <c:v>45348</c:v>
                </c:pt>
                <c:pt idx="537">
                  <c:v>45345</c:v>
                </c:pt>
                <c:pt idx="538">
                  <c:v>45344</c:v>
                </c:pt>
                <c:pt idx="539">
                  <c:v>45343</c:v>
                </c:pt>
                <c:pt idx="540">
                  <c:v>45342</c:v>
                </c:pt>
                <c:pt idx="541">
                  <c:v>45341</c:v>
                </c:pt>
                <c:pt idx="542">
                  <c:v>45338</c:v>
                </c:pt>
                <c:pt idx="543">
                  <c:v>45337</c:v>
                </c:pt>
                <c:pt idx="544">
                  <c:v>45336</c:v>
                </c:pt>
                <c:pt idx="545">
                  <c:v>45335</c:v>
                </c:pt>
                <c:pt idx="546">
                  <c:v>45334</c:v>
                </c:pt>
                <c:pt idx="547">
                  <c:v>45331</c:v>
                </c:pt>
                <c:pt idx="548">
                  <c:v>45330</c:v>
                </c:pt>
                <c:pt idx="549">
                  <c:v>45329</c:v>
                </c:pt>
                <c:pt idx="550">
                  <c:v>45328</c:v>
                </c:pt>
                <c:pt idx="551">
                  <c:v>45327</c:v>
                </c:pt>
                <c:pt idx="552">
                  <c:v>45324</c:v>
                </c:pt>
                <c:pt idx="553">
                  <c:v>45323</c:v>
                </c:pt>
                <c:pt idx="554">
                  <c:v>45322</c:v>
                </c:pt>
                <c:pt idx="555">
                  <c:v>45321</c:v>
                </c:pt>
                <c:pt idx="556">
                  <c:v>45320</c:v>
                </c:pt>
                <c:pt idx="557">
                  <c:v>45317</c:v>
                </c:pt>
                <c:pt idx="558">
                  <c:v>45316</c:v>
                </c:pt>
                <c:pt idx="559">
                  <c:v>45315</c:v>
                </c:pt>
                <c:pt idx="560">
                  <c:v>45314</c:v>
                </c:pt>
                <c:pt idx="561">
                  <c:v>45313</c:v>
                </c:pt>
                <c:pt idx="562">
                  <c:v>45310</c:v>
                </c:pt>
                <c:pt idx="563">
                  <c:v>45309</c:v>
                </c:pt>
                <c:pt idx="564">
                  <c:v>45308</c:v>
                </c:pt>
                <c:pt idx="565">
                  <c:v>45307</c:v>
                </c:pt>
                <c:pt idx="566">
                  <c:v>45306</c:v>
                </c:pt>
                <c:pt idx="567">
                  <c:v>45303</c:v>
                </c:pt>
                <c:pt idx="568">
                  <c:v>45302</c:v>
                </c:pt>
                <c:pt idx="569">
                  <c:v>45301</c:v>
                </c:pt>
                <c:pt idx="570">
                  <c:v>45300</c:v>
                </c:pt>
                <c:pt idx="571">
                  <c:v>45299</c:v>
                </c:pt>
                <c:pt idx="572">
                  <c:v>45296</c:v>
                </c:pt>
                <c:pt idx="573">
                  <c:v>45295</c:v>
                </c:pt>
                <c:pt idx="574">
                  <c:v>45294</c:v>
                </c:pt>
                <c:pt idx="575">
                  <c:v>45293</c:v>
                </c:pt>
                <c:pt idx="576">
                  <c:v>45292</c:v>
                </c:pt>
                <c:pt idx="577">
                  <c:v>45289</c:v>
                </c:pt>
                <c:pt idx="578">
                  <c:v>45288</c:v>
                </c:pt>
                <c:pt idx="579">
                  <c:v>45287</c:v>
                </c:pt>
                <c:pt idx="580">
                  <c:v>45286</c:v>
                </c:pt>
                <c:pt idx="581">
                  <c:v>45285</c:v>
                </c:pt>
                <c:pt idx="582">
                  <c:v>45282</c:v>
                </c:pt>
                <c:pt idx="583">
                  <c:v>45281</c:v>
                </c:pt>
                <c:pt idx="584">
                  <c:v>45280</c:v>
                </c:pt>
                <c:pt idx="585">
                  <c:v>45279</c:v>
                </c:pt>
                <c:pt idx="586">
                  <c:v>45278</c:v>
                </c:pt>
                <c:pt idx="587">
                  <c:v>45275</c:v>
                </c:pt>
                <c:pt idx="588">
                  <c:v>45274</c:v>
                </c:pt>
                <c:pt idx="589">
                  <c:v>45273</c:v>
                </c:pt>
                <c:pt idx="590">
                  <c:v>45272</c:v>
                </c:pt>
                <c:pt idx="591">
                  <c:v>45271</c:v>
                </c:pt>
                <c:pt idx="592">
                  <c:v>45268</c:v>
                </c:pt>
                <c:pt idx="593">
                  <c:v>45267</c:v>
                </c:pt>
                <c:pt idx="594">
                  <c:v>45266</c:v>
                </c:pt>
                <c:pt idx="595">
                  <c:v>45265</c:v>
                </c:pt>
                <c:pt idx="596">
                  <c:v>45264</c:v>
                </c:pt>
                <c:pt idx="597">
                  <c:v>45261</c:v>
                </c:pt>
                <c:pt idx="598">
                  <c:v>45260</c:v>
                </c:pt>
                <c:pt idx="599">
                  <c:v>45259</c:v>
                </c:pt>
                <c:pt idx="600">
                  <c:v>45258</c:v>
                </c:pt>
                <c:pt idx="601">
                  <c:v>45257</c:v>
                </c:pt>
                <c:pt idx="602">
                  <c:v>45254</c:v>
                </c:pt>
                <c:pt idx="603">
                  <c:v>45253</c:v>
                </c:pt>
                <c:pt idx="604">
                  <c:v>45252</c:v>
                </c:pt>
                <c:pt idx="605">
                  <c:v>45251</c:v>
                </c:pt>
                <c:pt idx="606">
                  <c:v>45250</c:v>
                </c:pt>
                <c:pt idx="607">
                  <c:v>45247</c:v>
                </c:pt>
                <c:pt idx="608">
                  <c:v>45246</c:v>
                </c:pt>
                <c:pt idx="609">
                  <c:v>45245</c:v>
                </c:pt>
                <c:pt idx="610">
                  <c:v>45244</c:v>
                </c:pt>
                <c:pt idx="611">
                  <c:v>45243</c:v>
                </c:pt>
                <c:pt idx="612">
                  <c:v>45240</c:v>
                </c:pt>
                <c:pt idx="613">
                  <c:v>45239</c:v>
                </c:pt>
                <c:pt idx="614">
                  <c:v>45238</c:v>
                </c:pt>
                <c:pt idx="615">
                  <c:v>45237</c:v>
                </c:pt>
                <c:pt idx="616">
                  <c:v>45236</c:v>
                </c:pt>
                <c:pt idx="617">
                  <c:v>45233</c:v>
                </c:pt>
                <c:pt idx="618">
                  <c:v>45232</c:v>
                </c:pt>
                <c:pt idx="619">
                  <c:v>45231</c:v>
                </c:pt>
                <c:pt idx="620">
                  <c:v>45230</c:v>
                </c:pt>
                <c:pt idx="621">
                  <c:v>45229</c:v>
                </c:pt>
                <c:pt idx="622">
                  <c:v>45226</c:v>
                </c:pt>
                <c:pt idx="623">
                  <c:v>45225</c:v>
                </c:pt>
                <c:pt idx="624">
                  <c:v>45224</c:v>
                </c:pt>
                <c:pt idx="625">
                  <c:v>45223</c:v>
                </c:pt>
                <c:pt idx="626">
                  <c:v>45222</c:v>
                </c:pt>
                <c:pt idx="627">
                  <c:v>45219</c:v>
                </c:pt>
                <c:pt idx="628">
                  <c:v>45218</c:v>
                </c:pt>
                <c:pt idx="629">
                  <c:v>45217</c:v>
                </c:pt>
                <c:pt idx="630">
                  <c:v>45216</c:v>
                </c:pt>
                <c:pt idx="631">
                  <c:v>45215</c:v>
                </c:pt>
                <c:pt idx="632">
                  <c:v>45212</c:v>
                </c:pt>
                <c:pt idx="633">
                  <c:v>45211</c:v>
                </c:pt>
                <c:pt idx="634">
                  <c:v>45210</c:v>
                </c:pt>
                <c:pt idx="635">
                  <c:v>45209</c:v>
                </c:pt>
                <c:pt idx="636">
                  <c:v>45208</c:v>
                </c:pt>
                <c:pt idx="637">
                  <c:v>45205</c:v>
                </c:pt>
                <c:pt idx="638">
                  <c:v>45204</c:v>
                </c:pt>
                <c:pt idx="639">
                  <c:v>45203</c:v>
                </c:pt>
                <c:pt idx="640">
                  <c:v>45202</c:v>
                </c:pt>
                <c:pt idx="641">
                  <c:v>45201</c:v>
                </c:pt>
                <c:pt idx="642">
                  <c:v>45198</c:v>
                </c:pt>
                <c:pt idx="643">
                  <c:v>45197</c:v>
                </c:pt>
                <c:pt idx="644">
                  <c:v>45196</c:v>
                </c:pt>
                <c:pt idx="645">
                  <c:v>45195</c:v>
                </c:pt>
                <c:pt idx="646">
                  <c:v>45194</c:v>
                </c:pt>
                <c:pt idx="647">
                  <c:v>45191</c:v>
                </c:pt>
                <c:pt idx="648">
                  <c:v>45190</c:v>
                </c:pt>
                <c:pt idx="649">
                  <c:v>45189</c:v>
                </c:pt>
                <c:pt idx="650">
                  <c:v>45188</c:v>
                </c:pt>
                <c:pt idx="651">
                  <c:v>45187</c:v>
                </c:pt>
                <c:pt idx="652">
                  <c:v>45184</c:v>
                </c:pt>
                <c:pt idx="653">
                  <c:v>45183</c:v>
                </c:pt>
                <c:pt idx="654">
                  <c:v>45182</c:v>
                </c:pt>
                <c:pt idx="655">
                  <c:v>45181</c:v>
                </c:pt>
                <c:pt idx="656">
                  <c:v>45180</c:v>
                </c:pt>
                <c:pt idx="657">
                  <c:v>45177</c:v>
                </c:pt>
                <c:pt idx="658">
                  <c:v>45176</c:v>
                </c:pt>
                <c:pt idx="659">
                  <c:v>45175</c:v>
                </c:pt>
                <c:pt idx="660">
                  <c:v>45174</c:v>
                </c:pt>
                <c:pt idx="661">
                  <c:v>45173</c:v>
                </c:pt>
                <c:pt idx="662">
                  <c:v>45170</c:v>
                </c:pt>
                <c:pt idx="663">
                  <c:v>45169</c:v>
                </c:pt>
                <c:pt idx="664">
                  <c:v>45168</c:v>
                </c:pt>
                <c:pt idx="665">
                  <c:v>45167</c:v>
                </c:pt>
                <c:pt idx="666">
                  <c:v>45166</c:v>
                </c:pt>
                <c:pt idx="667">
                  <c:v>45163</c:v>
                </c:pt>
                <c:pt idx="668">
                  <c:v>45162</c:v>
                </c:pt>
                <c:pt idx="669">
                  <c:v>45161</c:v>
                </c:pt>
                <c:pt idx="670">
                  <c:v>45160</c:v>
                </c:pt>
                <c:pt idx="671">
                  <c:v>45159</c:v>
                </c:pt>
                <c:pt idx="672">
                  <c:v>45156</c:v>
                </c:pt>
                <c:pt idx="673">
                  <c:v>45155</c:v>
                </c:pt>
                <c:pt idx="674">
                  <c:v>45154</c:v>
                </c:pt>
                <c:pt idx="675">
                  <c:v>45153</c:v>
                </c:pt>
                <c:pt idx="676">
                  <c:v>45152</c:v>
                </c:pt>
                <c:pt idx="677">
                  <c:v>45149</c:v>
                </c:pt>
                <c:pt idx="678">
                  <c:v>45148</c:v>
                </c:pt>
                <c:pt idx="679">
                  <c:v>45147</c:v>
                </c:pt>
                <c:pt idx="680">
                  <c:v>45146</c:v>
                </c:pt>
                <c:pt idx="681">
                  <c:v>45145</c:v>
                </c:pt>
                <c:pt idx="682">
                  <c:v>45142</c:v>
                </c:pt>
                <c:pt idx="683">
                  <c:v>45141</c:v>
                </c:pt>
                <c:pt idx="684">
                  <c:v>45140</c:v>
                </c:pt>
                <c:pt idx="685">
                  <c:v>45139</c:v>
                </c:pt>
                <c:pt idx="686">
                  <c:v>45138</c:v>
                </c:pt>
                <c:pt idx="687">
                  <c:v>45135</c:v>
                </c:pt>
                <c:pt idx="688">
                  <c:v>45134</c:v>
                </c:pt>
                <c:pt idx="689">
                  <c:v>45133</c:v>
                </c:pt>
                <c:pt idx="690">
                  <c:v>45132</c:v>
                </c:pt>
                <c:pt idx="691">
                  <c:v>45131</c:v>
                </c:pt>
                <c:pt idx="692">
                  <c:v>45128</c:v>
                </c:pt>
                <c:pt idx="693">
                  <c:v>45127</c:v>
                </c:pt>
                <c:pt idx="694">
                  <c:v>45126</c:v>
                </c:pt>
                <c:pt idx="695">
                  <c:v>45125</c:v>
                </c:pt>
                <c:pt idx="696">
                  <c:v>45124</c:v>
                </c:pt>
                <c:pt idx="697">
                  <c:v>45121</c:v>
                </c:pt>
                <c:pt idx="698">
                  <c:v>45120</c:v>
                </c:pt>
                <c:pt idx="699">
                  <c:v>45119</c:v>
                </c:pt>
                <c:pt idx="700">
                  <c:v>45118</c:v>
                </c:pt>
                <c:pt idx="701">
                  <c:v>45117</c:v>
                </c:pt>
                <c:pt idx="702">
                  <c:v>45114</c:v>
                </c:pt>
                <c:pt idx="703">
                  <c:v>45113</c:v>
                </c:pt>
                <c:pt idx="704">
                  <c:v>45112</c:v>
                </c:pt>
                <c:pt idx="705">
                  <c:v>45111</c:v>
                </c:pt>
                <c:pt idx="706">
                  <c:v>45110</c:v>
                </c:pt>
                <c:pt idx="707">
                  <c:v>45107</c:v>
                </c:pt>
                <c:pt idx="708">
                  <c:v>45106</c:v>
                </c:pt>
                <c:pt idx="709">
                  <c:v>45105</c:v>
                </c:pt>
                <c:pt idx="710">
                  <c:v>45104</c:v>
                </c:pt>
                <c:pt idx="711">
                  <c:v>45103</c:v>
                </c:pt>
                <c:pt idx="712">
                  <c:v>45100</c:v>
                </c:pt>
                <c:pt idx="713">
                  <c:v>45099</c:v>
                </c:pt>
                <c:pt idx="714">
                  <c:v>45098</c:v>
                </c:pt>
                <c:pt idx="715">
                  <c:v>45097</c:v>
                </c:pt>
                <c:pt idx="716">
                  <c:v>45096</c:v>
                </c:pt>
                <c:pt idx="717">
                  <c:v>45093</c:v>
                </c:pt>
                <c:pt idx="718">
                  <c:v>45092</c:v>
                </c:pt>
                <c:pt idx="719">
                  <c:v>45091</c:v>
                </c:pt>
                <c:pt idx="720">
                  <c:v>45090</c:v>
                </c:pt>
                <c:pt idx="721">
                  <c:v>45089</c:v>
                </c:pt>
                <c:pt idx="722">
                  <c:v>45086</c:v>
                </c:pt>
                <c:pt idx="723">
                  <c:v>45085</c:v>
                </c:pt>
                <c:pt idx="724">
                  <c:v>45084</c:v>
                </c:pt>
                <c:pt idx="725">
                  <c:v>45083</c:v>
                </c:pt>
                <c:pt idx="726">
                  <c:v>45082</c:v>
                </c:pt>
                <c:pt idx="727">
                  <c:v>45079</c:v>
                </c:pt>
                <c:pt idx="728">
                  <c:v>45078</c:v>
                </c:pt>
                <c:pt idx="729">
                  <c:v>45077</c:v>
                </c:pt>
                <c:pt idx="730">
                  <c:v>45076</c:v>
                </c:pt>
                <c:pt idx="731">
                  <c:v>45075</c:v>
                </c:pt>
                <c:pt idx="732">
                  <c:v>45072</c:v>
                </c:pt>
                <c:pt idx="733">
                  <c:v>45071</c:v>
                </c:pt>
                <c:pt idx="734">
                  <c:v>45070</c:v>
                </c:pt>
                <c:pt idx="735">
                  <c:v>45069</c:v>
                </c:pt>
                <c:pt idx="736">
                  <c:v>45068</c:v>
                </c:pt>
                <c:pt idx="737">
                  <c:v>45065</c:v>
                </c:pt>
                <c:pt idx="738">
                  <c:v>45064</c:v>
                </c:pt>
                <c:pt idx="739">
                  <c:v>45063</c:v>
                </c:pt>
                <c:pt idx="740">
                  <c:v>45062</c:v>
                </c:pt>
                <c:pt idx="741">
                  <c:v>45061</c:v>
                </c:pt>
                <c:pt idx="742">
                  <c:v>45058</c:v>
                </c:pt>
                <c:pt idx="743">
                  <c:v>45057</c:v>
                </c:pt>
                <c:pt idx="744">
                  <c:v>45056</c:v>
                </c:pt>
                <c:pt idx="745">
                  <c:v>45055</c:v>
                </c:pt>
                <c:pt idx="746">
                  <c:v>45054</c:v>
                </c:pt>
                <c:pt idx="747">
                  <c:v>45051</c:v>
                </c:pt>
                <c:pt idx="748">
                  <c:v>45050</c:v>
                </c:pt>
                <c:pt idx="749">
                  <c:v>45049</c:v>
                </c:pt>
                <c:pt idx="750">
                  <c:v>45048</c:v>
                </c:pt>
                <c:pt idx="751">
                  <c:v>45047</c:v>
                </c:pt>
                <c:pt idx="752">
                  <c:v>45044</c:v>
                </c:pt>
                <c:pt idx="753">
                  <c:v>45043</c:v>
                </c:pt>
                <c:pt idx="754">
                  <c:v>45042</c:v>
                </c:pt>
                <c:pt idx="755">
                  <c:v>45041</c:v>
                </c:pt>
                <c:pt idx="756">
                  <c:v>45040</c:v>
                </c:pt>
                <c:pt idx="757">
                  <c:v>45037</c:v>
                </c:pt>
                <c:pt idx="758">
                  <c:v>45036</c:v>
                </c:pt>
                <c:pt idx="759">
                  <c:v>45035</c:v>
                </c:pt>
                <c:pt idx="760">
                  <c:v>45034</c:v>
                </c:pt>
                <c:pt idx="761">
                  <c:v>45033</c:v>
                </c:pt>
                <c:pt idx="762">
                  <c:v>45030</c:v>
                </c:pt>
                <c:pt idx="763">
                  <c:v>45029</c:v>
                </c:pt>
                <c:pt idx="764">
                  <c:v>45028</c:v>
                </c:pt>
                <c:pt idx="765">
                  <c:v>45027</c:v>
                </c:pt>
                <c:pt idx="766">
                  <c:v>45026</c:v>
                </c:pt>
                <c:pt idx="767">
                  <c:v>45023</c:v>
                </c:pt>
                <c:pt idx="768">
                  <c:v>45022</c:v>
                </c:pt>
                <c:pt idx="769">
                  <c:v>45021</c:v>
                </c:pt>
                <c:pt idx="770">
                  <c:v>45020</c:v>
                </c:pt>
                <c:pt idx="771">
                  <c:v>45019</c:v>
                </c:pt>
                <c:pt idx="772">
                  <c:v>45016</c:v>
                </c:pt>
                <c:pt idx="773">
                  <c:v>45015</c:v>
                </c:pt>
                <c:pt idx="774">
                  <c:v>45014</c:v>
                </c:pt>
                <c:pt idx="775">
                  <c:v>45013</c:v>
                </c:pt>
                <c:pt idx="776">
                  <c:v>45012</c:v>
                </c:pt>
                <c:pt idx="777">
                  <c:v>45009</c:v>
                </c:pt>
                <c:pt idx="778">
                  <c:v>45008</c:v>
                </c:pt>
                <c:pt idx="779">
                  <c:v>45007</c:v>
                </c:pt>
                <c:pt idx="780">
                  <c:v>45006</c:v>
                </c:pt>
                <c:pt idx="781">
                  <c:v>45005</c:v>
                </c:pt>
                <c:pt idx="782">
                  <c:v>45002</c:v>
                </c:pt>
                <c:pt idx="783">
                  <c:v>45001</c:v>
                </c:pt>
                <c:pt idx="784">
                  <c:v>45000</c:v>
                </c:pt>
                <c:pt idx="785">
                  <c:v>44999</c:v>
                </c:pt>
                <c:pt idx="786">
                  <c:v>44998</c:v>
                </c:pt>
                <c:pt idx="787">
                  <c:v>44995</c:v>
                </c:pt>
                <c:pt idx="788">
                  <c:v>44994</c:v>
                </c:pt>
                <c:pt idx="789">
                  <c:v>44993</c:v>
                </c:pt>
                <c:pt idx="790">
                  <c:v>44992</c:v>
                </c:pt>
                <c:pt idx="791">
                  <c:v>44991</c:v>
                </c:pt>
                <c:pt idx="792">
                  <c:v>44988</c:v>
                </c:pt>
                <c:pt idx="793">
                  <c:v>44987</c:v>
                </c:pt>
                <c:pt idx="794">
                  <c:v>44986</c:v>
                </c:pt>
                <c:pt idx="795">
                  <c:v>44985</c:v>
                </c:pt>
                <c:pt idx="796">
                  <c:v>44984</c:v>
                </c:pt>
                <c:pt idx="797">
                  <c:v>44981</c:v>
                </c:pt>
                <c:pt idx="798">
                  <c:v>44980</c:v>
                </c:pt>
                <c:pt idx="799">
                  <c:v>44979</c:v>
                </c:pt>
                <c:pt idx="800">
                  <c:v>44978</c:v>
                </c:pt>
                <c:pt idx="801">
                  <c:v>44977</c:v>
                </c:pt>
                <c:pt idx="802">
                  <c:v>44974</c:v>
                </c:pt>
                <c:pt idx="803">
                  <c:v>44973</c:v>
                </c:pt>
                <c:pt idx="804">
                  <c:v>44972</c:v>
                </c:pt>
                <c:pt idx="805">
                  <c:v>44971</c:v>
                </c:pt>
                <c:pt idx="806">
                  <c:v>44970</c:v>
                </c:pt>
                <c:pt idx="807">
                  <c:v>44967</c:v>
                </c:pt>
                <c:pt idx="808">
                  <c:v>44966</c:v>
                </c:pt>
                <c:pt idx="809">
                  <c:v>44965</c:v>
                </c:pt>
                <c:pt idx="810">
                  <c:v>44964</c:v>
                </c:pt>
                <c:pt idx="811">
                  <c:v>44963</c:v>
                </c:pt>
                <c:pt idx="812">
                  <c:v>44960</c:v>
                </c:pt>
                <c:pt idx="813">
                  <c:v>44959</c:v>
                </c:pt>
                <c:pt idx="814">
                  <c:v>44958</c:v>
                </c:pt>
                <c:pt idx="815">
                  <c:v>44957</c:v>
                </c:pt>
                <c:pt idx="816">
                  <c:v>44956</c:v>
                </c:pt>
                <c:pt idx="817">
                  <c:v>44953</c:v>
                </c:pt>
                <c:pt idx="818">
                  <c:v>44952</c:v>
                </c:pt>
                <c:pt idx="819">
                  <c:v>44951</c:v>
                </c:pt>
                <c:pt idx="820">
                  <c:v>44950</c:v>
                </c:pt>
                <c:pt idx="821">
                  <c:v>44949</c:v>
                </c:pt>
                <c:pt idx="822">
                  <c:v>44946</c:v>
                </c:pt>
                <c:pt idx="823">
                  <c:v>44945</c:v>
                </c:pt>
                <c:pt idx="824">
                  <c:v>44944</c:v>
                </c:pt>
                <c:pt idx="825">
                  <c:v>44943</c:v>
                </c:pt>
                <c:pt idx="826">
                  <c:v>44942</c:v>
                </c:pt>
                <c:pt idx="827">
                  <c:v>44939</c:v>
                </c:pt>
                <c:pt idx="828">
                  <c:v>44938</c:v>
                </c:pt>
                <c:pt idx="829">
                  <c:v>44937</c:v>
                </c:pt>
                <c:pt idx="830">
                  <c:v>44936</c:v>
                </c:pt>
                <c:pt idx="831">
                  <c:v>44935</c:v>
                </c:pt>
                <c:pt idx="832">
                  <c:v>44932</c:v>
                </c:pt>
                <c:pt idx="833">
                  <c:v>44931</c:v>
                </c:pt>
                <c:pt idx="834">
                  <c:v>44930</c:v>
                </c:pt>
                <c:pt idx="835">
                  <c:v>44929</c:v>
                </c:pt>
                <c:pt idx="836">
                  <c:v>44928</c:v>
                </c:pt>
                <c:pt idx="837">
                  <c:v>44925</c:v>
                </c:pt>
                <c:pt idx="838">
                  <c:v>44924</c:v>
                </c:pt>
                <c:pt idx="839">
                  <c:v>44923</c:v>
                </c:pt>
                <c:pt idx="840">
                  <c:v>44922</c:v>
                </c:pt>
                <c:pt idx="841">
                  <c:v>44921</c:v>
                </c:pt>
                <c:pt idx="842">
                  <c:v>44918</c:v>
                </c:pt>
                <c:pt idx="843">
                  <c:v>44917</c:v>
                </c:pt>
                <c:pt idx="844">
                  <c:v>44916</c:v>
                </c:pt>
                <c:pt idx="845">
                  <c:v>44915</c:v>
                </c:pt>
                <c:pt idx="846">
                  <c:v>44914</c:v>
                </c:pt>
                <c:pt idx="847">
                  <c:v>44911</c:v>
                </c:pt>
                <c:pt idx="848">
                  <c:v>44910</c:v>
                </c:pt>
                <c:pt idx="849">
                  <c:v>44909</c:v>
                </c:pt>
                <c:pt idx="850">
                  <c:v>44908</c:v>
                </c:pt>
                <c:pt idx="851">
                  <c:v>44907</c:v>
                </c:pt>
                <c:pt idx="852">
                  <c:v>44904</c:v>
                </c:pt>
                <c:pt idx="853">
                  <c:v>44903</c:v>
                </c:pt>
                <c:pt idx="854">
                  <c:v>44902</c:v>
                </c:pt>
                <c:pt idx="855">
                  <c:v>44901</c:v>
                </c:pt>
                <c:pt idx="856">
                  <c:v>44900</c:v>
                </c:pt>
                <c:pt idx="857">
                  <c:v>44897</c:v>
                </c:pt>
                <c:pt idx="858">
                  <c:v>44896</c:v>
                </c:pt>
                <c:pt idx="859">
                  <c:v>44895</c:v>
                </c:pt>
                <c:pt idx="860">
                  <c:v>44894</c:v>
                </c:pt>
                <c:pt idx="861">
                  <c:v>44893</c:v>
                </c:pt>
                <c:pt idx="862">
                  <c:v>44890</c:v>
                </c:pt>
                <c:pt idx="863">
                  <c:v>44889</c:v>
                </c:pt>
                <c:pt idx="864">
                  <c:v>44888</c:v>
                </c:pt>
                <c:pt idx="865">
                  <c:v>44887</c:v>
                </c:pt>
                <c:pt idx="866">
                  <c:v>44886</c:v>
                </c:pt>
                <c:pt idx="867">
                  <c:v>44883</c:v>
                </c:pt>
                <c:pt idx="868">
                  <c:v>44882</c:v>
                </c:pt>
                <c:pt idx="869">
                  <c:v>44881</c:v>
                </c:pt>
                <c:pt idx="870">
                  <c:v>44880</c:v>
                </c:pt>
                <c:pt idx="871">
                  <c:v>44879</c:v>
                </c:pt>
                <c:pt idx="872">
                  <c:v>44876</c:v>
                </c:pt>
                <c:pt idx="873">
                  <c:v>44875</c:v>
                </c:pt>
                <c:pt idx="874">
                  <c:v>44874</c:v>
                </c:pt>
                <c:pt idx="875">
                  <c:v>44873</c:v>
                </c:pt>
                <c:pt idx="876">
                  <c:v>44872</c:v>
                </c:pt>
                <c:pt idx="877">
                  <c:v>44869</c:v>
                </c:pt>
                <c:pt idx="878">
                  <c:v>44868</c:v>
                </c:pt>
                <c:pt idx="879">
                  <c:v>44867</c:v>
                </c:pt>
                <c:pt idx="880">
                  <c:v>44866</c:v>
                </c:pt>
                <c:pt idx="881">
                  <c:v>44865</c:v>
                </c:pt>
                <c:pt idx="882">
                  <c:v>44862</c:v>
                </c:pt>
                <c:pt idx="883">
                  <c:v>44861</c:v>
                </c:pt>
                <c:pt idx="884">
                  <c:v>44860</c:v>
                </c:pt>
                <c:pt idx="885">
                  <c:v>44859</c:v>
                </c:pt>
                <c:pt idx="886">
                  <c:v>44858</c:v>
                </c:pt>
                <c:pt idx="887">
                  <c:v>44855</c:v>
                </c:pt>
                <c:pt idx="888">
                  <c:v>44854</c:v>
                </c:pt>
                <c:pt idx="889">
                  <c:v>44853</c:v>
                </c:pt>
                <c:pt idx="890">
                  <c:v>44852</c:v>
                </c:pt>
                <c:pt idx="891">
                  <c:v>44851</c:v>
                </c:pt>
                <c:pt idx="892">
                  <c:v>44848</c:v>
                </c:pt>
                <c:pt idx="893">
                  <c:v>44847</c:v>
                </c:pt>
                <c:pt idx="894">
                  <c:v>44846</c:v>
                </c:pt>
                <c:pt idx="895">
                  <c:v>44845</c:v>
                </c:pt>
                <c:pt idx="896">
                  <c:v>44844</c:v>
                </c:pt>
                <c:pt idx="897">
                  <c:v>44841</c:v>
                </c:pt>
                <c:pt idx="898">
                  <c:v>44840</c:v>
                </c:pt>
                <c:pt idx="899">
                  <c:v>44839</c:v>
                </c:pt>
                <c:pt idx="900">
                  <c:v>44838</c:v>
                </c:pt>
                <c:pt idx="901">
                  <c:v>44837</c:v>
                </c:pt>
                <c:pt idx="902">
                  <c:v>44834</c:v>
                </c:pt>
                <c:pt idx="903">
                  <c:v>44833</c:v>
                </c:pt>
                <c:pt idx="904">
                  <c:v>44832</c:v>
                </c:pt>
                <c:pt idx="905">
                  <c:v>44831</c:v>
                </c:pt>
                <c:pt idx="906">
                  <c:v>44830</c:v>
                </c:pt>
                <c:pt idx="907">
                  <c:v>44827</c:v>
                </c:pt>
                <c:pt idx="908">
                  <c:v>44826</c:v>
                </c:pt>
                <c:pt idx="909">
                  <c:v>44825</c:v>
                </c:pt>
                <c:pt idx="910">
                  <c:v>44824</c:v>
                </c:pt>
                <c:pt idx="911">
                  <c:v>44823</c:v>
                </c:pt>
                <c:pt idx="912">
                  <c:v>44820</c:v>
                </c:pt>
                <c:pt idx="913">
                  <c:v>44819</c:v>
                </c:pt>
                <c:pt idx="914">
                  <c:v>44818</c:v>
                </c:pt>
                <c:pt idx="915">
                  <c:v>44817</c:v>
                </c:pt>
                <c:pt idx="916">
                  <c:v>44816</c:v>
                </c:pt>
                <c:pt idx="917">
                  <c:v>44813</c:v>
                </c:pt>
                <c:pt idx="918">
                  <c:v>44812</c:v>
                </c:pt>
                <c:pt idx="919">
                  <c:v>44811</c:v>
                </c:pt>
                <c:pt idx="920">
                  <c:v>44810</c:v>
                </c:pt>
                <c:pt idx="921">
                  <c:v>44809</c:v>
                </c:pt>
                <c:pt idx="922">
                  <c:v>44806</c:v>
                </c:pt>
                <c:pt idx="923">
                  <c:v>44805</c:v>
                </c:pt>
                <c:pt idx="924">
                  <c:v>44804</c:v>
                </c:pt>
                <c:pt idx="925">
                  <c:v>44803</c:v>
                </c:pt>
                <c:pt idx="926">
                  <c:v>44802</c:v>
                </c:pt>
                <c:pt idx="927">
                  <c:v>44799</c:v>
                </c:pt>
                <c:pt idx="928">
                  <c:v>44798</c:v>
                </c:pt>
                <c:pt idx="929">
                  <c:v>44797</c:v>
                </c:pt>
                <c:pt idx="930">
                  <c:v>44796</c:v>
                </c:pt>
                <c:pt idx="931">
                  <c:v>44795</c:v>
                </c:pt>
                <c:pt idx="932">
                  <c:v>44792</c:v>
                </c:pt>
                <c:pt idx="933">
                  <c:v>44791</c:v>
                </c:pt>
                <c:pt idx="934">
                  <c:v>44790</c:v>
                </c:pt>
                <c:pt idx="935">
                  <c:v>44789</c:v>
                </c:pt>
                <c:pt idx="936">
                  <c:v>44788</c:v>
                </c:pt>
                <c:pt idx="937">
                  <c:v>44785</c:v>
                </c:pt>
                <c:pt idx="938">
                  <c:v>44784</c:v>
                </c:pt>
                <c:pt idx="939">
                  <c:v>44783</c:v>
                </c:pt>
                <c:pt idx="940">
                  <c:v>44782</c:v>
                </c:pt>
                <c:pt idx="941">
                  <c:v>44781</c:v>
                </c:pt>
                <c:pt idx="942">
                  <c:v>44778</c:v>
                </c:pt>
                <c:pt idx="943">
                  <c:v>44777</c:v>
                </c:pt>
                <c:pt idx="944">
                  <c:v>44776</c:v>
                </c:pt>
                <c:pt idx="945">
                  <c:v>44775</c:v>
                </c:pt>
                <c:pt idx="946">
                  <c:v>44774</c:v>
                </c:pt>
                <c:pt idx="947">
                  <c:v>44771</c:v>
                </c:pt>
                <c:pt idx="948">
                  <c:v>44770</c:v>
                </c:pt>
                <c:pt idx="949">
                  <c:v>44769</c:v>
                </c:pt>
                <c:pt idx="950">
                  <c:v>44768</c:v>
                </c:pt>
                <c:pt idx="951">
                  <c:v>44767</c:v>
                </c:pt>
                <c:pt idx="952">
                  <c:v>44764</c:v>
                </c:pt>
                <c:pt idx="953">
                  <c:v>44763</c:v>
                </c:pt>
                <c:pt idx="954">
                  <c:v>44762</c:v>
                </c:pt>
                <c:pt idx="955">
                  <c:v>44761</c:v>
                </c:pt>
                <c:pt idx="956">
                  <c:v>44760</c:v>
                </c:pt>
                <c:pt idx="957">
                  <c:v>44757</c:v>
                </c:pt>
                <c:pt idx="958">
                  <c:v>44756</c:v>
                </c:pt>
                <c:pt idx="959">
                  <c:v>44755</c:v>
                </c:pt>
                <c:pt idx="960">
                  <c:v>44754</c:v>
                </c:pt>
                <c:pt idx="961">
                  <c:v>44753</c:v>
                </c:pt>
                <c:pt idx="962">
                  <c:v>44750</c:v>
                </c:pt>
                <c:pt idx="963">
                  <c:v>44749</c:v>
                </c:pt>
                <c:pt idx="964">
                  <c:v>44748</c:v>
                </c:pt>
                <c:pt idx="965">
                  <c:v>44747</c:v>
                </c:pt>
                <c:pt idx="966">
                  <c:v>44746</c:v>
                </c:pt>
                <c:pt idx="967">
                  <c:v>44743</c:v>
                </c:pt>
                <c:pt idx="968">
                  <c:v>44742</c:v>
                </c:pt>
                <c:pt idx="969">
                  <c:v>44741</c:v>
                </c:pt>
                <c:pt idx="970">
                  <c:v>44740</c:v>
                </c:pt>
                <c:pt idx="971">
                  <c:v>44739</c:v>
                </c:pt>
                <c:pt idx="972">
                  <c:v>44736</c:v>
                </c:pt>
                <c:pt idx="973">
                  <c:v>44735</c:v>
                </c:pt>
                <c:pt idx="974">
                  <c:v>44734</c:v>
                </c:pt>
                <c:pt idx="975">
                  <c:v>44733</c:v>
                </c:pt>
                <c:pt idx="976">
                  <c:v>44732</c:v>
                </c:pt>
                <c:pt idx="977">
                  <c:v>44729</c:v>
                </c:pt>
                <c:pt idx="978">
                  <c:v>44728</c:v>
                </c:pt>
                <c:pt idx="979">
                  <c:v>44727</c:v>
                </c:pt>
                <c:pt idx="980">
                  <c:v>44726</c:v>
                </c:pt>
                <c:pt idx="981">
                  <c:v>44725</c:v>
                </c:pt>
                <c:pt idx="982">
                  <c:v>44722</c:v>
                </c:pt>
                <c:pt idx="983">
                  <c:v>44721</c:v>
                </c:pt>
                <c:pt idx="984">
                  <c:v>44720</c:v>
                </c:pt>
                <c:pt idx="985">
                  <c:v>44719</c:v>
                </c:pt>
                <c:pt idx="986">
                  <c:v>44718</c:v>
                </c:pt>
                <c:pt idx="987">
                  <c:v>44715</c:v>
                </c:pt>
                <c:pt idx="988">
                  <c:v>44714</c:v>
                </c:pt>
                <c:pt idx="989">
                  <c:v>44713</c:v>
                </c:pt>
                <c:pt idx="990">
                  <c:v>44712</c:v>
                </c:pt>
                <c:pt idx="991">
                  <c:v>44711</c:v>
                </c:pt>
                <c:pt idx="992">
                  <c:v>44708</c:v>
                </c:pt>
                <c:pt idx="993">
                  <c:v>44707</c:v>
                </c:pt>
                <c:pt idx="994">
                  <c:v>44706</c:v>
                </c:pt>
                <c:pt idx="995">
                  <c:v>44705</c:v>
                </c:pt>
                <c:pt idx="996">
                  <c:v>44704</c:v>
                </c:pt>
                <c:pt idx="997">
                  <c:v>44701</c:v>
                </c:pt>
                <c:pt idx="998">
                  <c:v>44700</c:v>
                </c:pt>
                <c:pt idx="999">
                  <c:v>44699</c:v>
                </c:pt>
                <c:pt idx="1000">
                  <c:v>44698</c:v>
                </c:pt>
                <c:pt idx="1001">
                  <c:v>44697</c:v>
                </c:pt>
                <c:pt idx="1002">
                  <c:v>44694</c:v>
                </c:pt>
                <c:pt idx="1003">
                  <c:v>44693</c:v>
                </c:pt>
                <c:pt idx="1004">
                  <c:v>44692</c:v>
                </c:pt>
                <c:pt idx="1005">
                  <c:v>44691</c:v>
                </c:pt>
                <c:pt idx="1006">
                  <c:v>44690</c:v>
                </c:pt>
                <c:pt idx="1007">
                  <c:v>44687</c:v>
                </c:pt>
                <c:pt idx="1008">
                  <c:v>44686</c:v>
                </c:pt>
                <c:pt idx="1009">
                  <c:v>44685</c:v>
                </c:pt>
                <c:pt idx="1010">
                  <c:v>44684</c:v>
                </c:pt>
                <c:pt idx="1011">
                  <c:v>44683</c:v>
                </c:pt>
                <c:pt idx="1012">
                  <c:v>44680</c:v>
                </c:pt>
                <c:pt idx="1013">
                  <c:v>44679</c:v>
                </c:pt>
                <c:pt idx="1014">
                  <c:v>44678</c:v>
                </c:pt>
                <c:pt idx="1015">
                  <c:v>44677</c:v>
                </c:pt>
                <c:pt idx="1016">
                  <c:v>44676</c:v>
                </c:pt>
                <c:pt idx="1017">
                  <c:v>44673</c:v>
                </c:pt>
                <c:pt idx="1018">
                  <c:v>44672</c:v>
                </c:pt>
                <c:pt idx="1019">
                  <c:v>44671</c:v>
                </c:pt>
                <c:pt idx="1020">
                  <c:v>44670</c:v>
                </c:pt>
                <c:pt idx="1021">
                  <c:v>44669</c:v>
                </c:pt>
                <c:pt idx="1022">
                  <c:v>44666</c:v>
                </c:pt>
                <c:pt idx="1023">
                  <c:v>44665</c:v>
                </c:pt>
                <c:pt idx="1024">
                  <c:v>44664</c:v>
                </c:pt>
                <c:pt idx="1025">
                  <c:v>44663</c:v>
                </c:pt>
                <c:pt idx="1026">
                  <c:v>44662</c:v>
                </c:pt>
                <c:pt idx="1027">
                  <c:v>44659</c:v>
                </c:pt>
                <c:pt idx="1028">
                  <c:v>44658</c:v>
                </c:pt>
                <c:pt idx="1029">
                  <c:v>44657</c:v>
                </c:pt>
                <c:pt idx="1030">
                  <c:v>44656</c:v>
                </c:pt>
                <c:pt idx="1031">
                  <c:v>44655</c:v>
                </c:pt>
                <c:pt idx="1032">
                  <c:v>44652</c:v>
                </c:pt>
                <c:pt idx="1033">
                  <c:v>44651</c:v>
                </c:pt>
                <c:pt idx="1034">
                  <c:v>44650</c:v>
                </c:pt>
                <c:pt idx="1035">
                  <c:v>44649</c:v>
                </c:pt>
                <c:pt idx="1036">
                  <c:v>44648</c:v>
                </c:pt>
                <c:pt idx="1037">
                  <c:v>44645</c:v>
                </c:pt>
                <c:pt idx="1038">
                  <c:v>44644</c:v>
                </c:pt>
                <c:pt idx="1039">
                  <c:v>44643</c:v>
                </c:pt>
                <c:pt idx="1040">
                  <c:v>44642</c:v>
                </c:pt>
                <c:pt idx="1041">
                  <c:v>44641</c:v>
                </c:pt>
                <c:pt idx="1042">
                  <c:v>44638</c:v>
                </c:pt>
                <c:pt idx="1043">
                  <c:v>44637</c:v>
                </c:pt>
                <c:pt idx="1044">
                  <c:v>44636</c:v>
                </c:pt>
                <c:pt idx="1045">
                  <c:v>44635</c:v>
                </c:pt>
                <c:pt idx="1046">
                  <c:v>44634</c:v>
                </c:pt>
                <c:pt idx="1047">
                  <c:v>44631</c:v>
                </c:pt>
                <c:pt idx="1048">
                  <c:v>44630</c:v>
                </c:pt>
                <c:pt idx="1049">
                  <c:v>44629</c:v>
                </c:pt>
                <c:pt idx="1050">
                  <c:v>44628</c:v>
                </c:pt>
                <c:pt idx="1051">
                  <c:v>44627</c:v>
                </c:pt>
                <c:pt idx="1052">
                  <c:v>44624</c:v>
                </c:pt>
                <c:pt idx="1053">
                  <c:v>44623</c:v>
                </c:pt>
                <c:pt idx="1054">
                  <c:v>44622</c:v>
                </c:pt>
                <c:pt idx="1055">
                  <c:v>44621</c:v>
                </c:pt>
                <c:pt idx="1056">
                  <c:v>44620</c:v>
                </c:pt>
                <c:pt idx="1057">
                  <c:v>44617</c:v>
                </c:pt>
                <c:pt idx="1058">
                  <c:v>44616</c:v>
                </c:pt>
                <c:pt idx="1059">
                  <c:v>44615</c:v>
                </c:pt>
                <c:pt idx="1060">
                  <c:v>44614</c:v>
                </c:pt>
                <c:pt idx="1061">
                  <c:v>44613</c:v>
                </c:pt>
                <c:pt idx="1062">
                  <c:v>44610</c:v>
                </c:pt>
                <c:pt idx="1063">
                  <c:v>44609</c:v>
                </c:pt>
                <c:pt idx="1064">
                  <c:v>44608</c:v>
                </c:pt>
                <c:pt idx="1065">
                  <c:v>44607</c:v>
                </c:pt>
                <c:pt idx="1066">
                  <c:v>44606</c:v>
                </c:pt>
                <c:pt idx="1067">
                  <c:v>44603</c:v>
                </c:pt>
                <c:pt idx="1068">
                  <c:v>44602</c:v>
                </c:pt>
                <c:pt idx="1069">
                  <c:v>44601</c:v>
                </c:pt>
                <c:pt idx="1070">
                  <c:v>44600</c:v>
                </c:pt>
                <c:pt idx="1071">
                  <c:v>44599</c:v>
                </c:pt>
                <c:pt idx="1072">
                  <c:v>44596</c:v>
                </c:pt>
                <c:pt idx="1073">
                  <c:v>44595</c:v>
                </c:pt>
                <c:pt idx="1074">
                  <c:v>44594</c:v>
                </c:pt>
                <c:pt idx="1075">
                  <c:v>44593</c:v>
                </c:pt>
                <c:pt idx="1076">
                  <c:v>44592</c:v>
                </c:pt>
                <c:pt idx="1077">
                  <c:v>44589</c:v>
                </c:pt>
                <c:pt idx="1078">
                  <c:v>44588</c:v>
                </c:pt>
                <c:pt idx="1079">
                  <c:v>44587</c:v>
                </c:pt>
                <c:pt idx="1080">
                  <c:v>44586</c:v>
                </c:pt>
                <c:pt idx="1081">
                  <c:v>44585</c:v>
                </c:pt>
                <c:pt idx="1082">
                  <c:v>44582</c:v>
                </c:pt>
                <c:pt idx="1083">
                  <c:v>44581</c:v>
                </c:pt>
                <c:pt idx="1084">
                  <c:v>44580</c:v>
                </c:pt>
                <c:pt idx="1085">
                  <c:v>44579</c:v>
                </c:pt>
                <c:pt idx="1086">
                  <c:v>44578</c:v>
                </c:pt>
                <c:pt idx="1087">
                  <c:v>44575</c:v>
                </c:pt>
                <c:pt idx="1088">
                  <c:v>44574</c:v>
                </c:pt>
                <c:pt idx="1089">
                  <c:v>44573</c:v>
                </c:pt>
                <c:pt idx="1090">
                  <c:v>44572</c:v>
                </c:pt>
                <c:pt idx="1091">
                  <c:v>44571</c:v>
                </c:pt>
                <c:pt idx="1092">
                  <c:v>44568</c:v>
                </c:pt>
                <c:pt idx="1093">
                  <c:v>44567</c:v>
                </c:pt>
                <c:pt idx="1094">
                  <c:v>44566</c:v>
                </c:pt>
                <c:pt idx="1095">
                  <c:v>44565</c:v>
                </c:pt>
                <c:pt idx="1096">
                  <c:v>44564</c:v>
                </c:pt>
                <c:pt idx="1097">
                  <c:v>44561</c:v>
                </c:pt>
                <c:pt idx="1098">
                  <c:v>44560</c:v>
                </c:pt>
                <c:pt idx="1099">
                  <c:v>44559</c:v>
                </c:pt>
                <c:pt idx="1100">
                  <c:v>44558</c:v>
                </c:pt>
                <c:pt idx="1101">
                  <c:v>44557</c:v>
                </c:pt>
                <c:pt idx="1102">
                  <c:v>44554</c:v>
                </c:pt>
                <c:pt idx="1103">
                  <c:v>44553</c:v>
                </c:pt>
                <c:pt idx="1104">
                  <c:v>44552</c:v>
                </c:pt>
                <c:pt idx="1105">
                  <c:v>44551</c:v>
                </c:pt>
                <c:pt idx="1106">
                  <c:v>44550</c:v>
                </c:pt>
                <c:pt idx="1107">
                  <c:v>44547</c:v>
                </c:pt>
                <c:pt idx="1108">
                  <c:v>44546</c:v>
                </c:pt>
                <c:pt idx="1109">
                  <c:v>44545</c:v>
                </c:pt>
                <c:pt idx="1110">
                  <c:v>44544</c:v>
                </c:pt>
                <c:pt idx="1111">
                  <c:v>44543</c:v>
                </c:pt>
                <c:pt idx="1112">
                  <c:v>44540</c:v>
                </c:pt>
                <c:pt idx="1113">
                  <c:v>44539</c:v>
                </c:pt>
                <c:pt idx="1114">
                  <c:v>44538</c:v>
                </c:pt>
                <c:pt idx="1115">
                  <c:v>44537</c:v>
                </c:pt>
                <c:pt idx="1116">
                  <c:v>44536</c:v>
                </c:pt>
                <c:pt idx="1117">
                  <c:v>44533</c:v>
                </c:pt>
                <c:pt idx="1118">
                  <c:v>44532</c:v>
                </c:pt>
                <c:pt idx="1119">
                  <c:v>44531</c:v>
                </c:pt>
                <c:pt idx="1120">
                  <c:v>44530</c:v>
                </c:pt>
                <c:pt idx="1121">
                  <c:v>44529</c:v>
                </c:pt>
                <c:pt idx="1122">
                  <c:v>44526</c:v>
                </c:pt>
                <c:pt idx="1123">
                  <c:v>44525</c:v>
                </c:pt>
                <c:pt idx="1124">
                  <c:v>44524</c:v>
                </c:pt>
                <c:pt idx="1125">
                  <c:v>44523</c:v>
                </c:pt>
                <c:pt idx="1126">
                  <c:v>44522</c:v>
                </c:pt>
                <c:pt idx="1127">
                  <c:v>44519</c:v>
                </c:pt>
                <c:pt idx="1128">
                  <c:v>44518</c:v>
                </c:pt>
                <c:pt idx="1129">
                  <c:v>44517</c:v>
                </c:pt>
                <c:pt idx="1130">
                  <c:v>44516</c:v>
                </c:pt>
                <c:pt idx="1131">
                  <c:v>44515</c:v>
                </c:pt>
                <c:pt idx="1132">
                  <c:v>44512</c:v>
                </c:pt>
                <c:pt idx="1133">
                  <c:v>44511</c:v>
                </c:pt>
                <c:pt idx="1134">
                  <c:v>44510</c:v>
                </c:pt>
                <c:pt idx="1135">
                  <c:v>44509</c:v>
                </c:pt>
                <c:pt idx="1136">
                  <c:v>44508</c:v>
                </c:pt>
                <c:pt idx="1137">
                  <c:v>44505</c:v>
                </c:pt>
                <c:pt idx="1138">
                  <c:v>44504</c:v>
                </c:pt>
                <c:pt idx="1139">
                  <c:v>44503</c:v>
                </c:pt>
                <c:pt idx="1140">
                  <c:v>44502</c:v>
                </c:pt>
                <c:pt idx="1141">
                  <c:v>44501</c:v>
                </c:pt>
                <c:pt idx="1142">
                  <c:v>44498</c:v>
                </c:pt>
                <c:pt idx="1143">
                  <c:v>44497</c:v>
                </c:pt>
                <c:pt idx="1144">
                  <c:v>44496</c:v>
                </c:pt>
                <c:pt idx="1145">
                  <c:v>44495</c:v>
                </c:pt>
                <c:pt idx="1146">
                  <c:v>44494</c:v>
                </c:pt>
                <c:pt idx="1147">
                  <c:v>44491</c:v>
                </c:pt>
                <c:pt idx="1148">
                  <c:v>44490</c:v>
                </c:pt>
                <c:pt idx="1149">
                  <c:v>44489</c:v>
                </c:pt>
                <c:pt idx="1150">
                  <c:v>44488</c:v>
                </c:pt>
                <c:pt idx="1151">
                  <c:v>44487</c:v>
                </c:pt>
                <c:pt idx="1152">
                  <c:v>44484</c:v>
                </c:pt>
                <c:pt idx="1153">
                  <c:v>44483</c:v>
                </c:pt>
                <c:pt idx="1154">
                  <c:v>44482</c:v>
                </c:pt>
                <c:pt idx="1155">
                  <c:v>44481</c:v>
                </c:pt>
                <c:pt idx="1156">
                  <c:v>44480</c:v>
                </c:pt>
                <c:pt idx="1157">
                  <c:v>44477</c:v>
                </c:pt>
                <c:pt idx="1158">
                  <c:v>44476</c:v>
                </c:pt>
                <c:pt idx="1159">
                  <c:v>44475</c:v>
                </c:pt>
                <c:pt idx="1160">
                  <c:v>44474</c:v>
                </c:pt>
                <c:pt idx="1161">
                  <c:v>44473</c:v>
                </c:pt>
                <c:pt idx="1162">
                  <c:v>44470</c:v>
                </c:pt>
                <c:pt idx="1163">
                  <c:v>44469</c:v>
                </c:pt>
                <c:pt idx="1164">
                  <c:v>44468</c:v>
                </c:pt>
                <c:pt idx="1165">
                  <c:v>44467</c:v>
                </c:pt>
                <c:pt idx="1166">
                  <c:v>44466</c:v>
                </c:pt>
                <c:pt idx="1167">
                  <c:v>44463</c:v>
                </c:pt>
                <c:pt idx="1168">
                  <c:v>44462</c:v>
                </c:pt>
                <c:pt idx="1169">
                  <c:v>44461</c:v>
                </c:pt>
                <c:pt idx="1170">
                  <c:v>44460</c:v>
                </c:pt>
                <c:pt idx="1171">
                  <c:v>44459</c:v>
                </c:pt>
                <c:pt idx="1172">
                  <c:v>44456</c:v>
                </c:pt>
                <c:pt idx="1173">
                  <c:v>44455</c:v>
                </c:pt>
                <c:pt idx="1174">
                  <c:v>44454</c:v>
                </c:pt>
                <c:pt idx="1175">
                  <c:v>44453</c:v>
                </c:pt>
                <c:pt idx="1176">
                  <c:v>44452</c:v>
                </c:pt>
                <c:pt idx="1177">
                  <c:v>44449</c:v>
                </c:pt>
                <c:pt idx="1178">
                  <c:v>44448</c:v>
                </c:pt>
                <c:pt idx="1179">
                  <c:v>44447</c:v>
                </c:pt>
                <c:pt idx="1180">
                  <c:v>44446</c:v>
                </c:pt>
                <c:pt idx="1181">
                  <c:v>44445</c:v>
                </c:pt>
                <c:pt idx="1182">
                  <c:v>44442</c:v>
                </c:pt>
                <c:pt idx="1183">
                  <c:v>44441</c:v>
                </c:pt>
                <c:pt idx="1184">
                  <c:v>44440</c:v>
                </c:pt>
                <c:pt idx="1185">
                  <c:v>44439</c:v>
                </c:pt>
                <c:pt idx="1186">
                  <c:v>44438</c:v>
                </c:pt>
                <c:pt idx="1187">
                  <c:v>44435</c:v>
                </c:pt>
              </c:numCache>
            </c:numRef>
          </c:cat>
          <c:val>
            <c:numRef>
              <c:f>Pricing!$H$111:$H$198</c:f>
              <c:numCache>
                <c:formatCode>General</c:formatCode>
                <c:ptCount val="88"/>
                <c:pt idx="0">
                  <c:v>79</c:v>
                </c:pt>
                <c:pt idx="1">
                  <c:v>79</c:v>
                </c:pt>
                <c:pt idx="2">
                  <c:v>79</c:v>
                </c:pt>
                <c:pt idx="3">
                  <c:v>79</c:v>
                </c:pt>
                <c:pt idx="4">
                  <c:v>79</c:v>
                </c:pt>
                <c:pt idx="5">
                  <c:v>79</c:v>
                </c:pt>
                <c:pt idx="6">
                  <c:v>79</c:v>
                </c:pt>
                <c:pt idx="7">
                  <c:v>79</c:v>
                </c:pt>
                <c:pt idx="8">
                  <c:v>79</c:v>
                </c:pt>
                <c:pt idx="9">
                  <c:v>79</c:v>
                </c:pt>
                <c:pt idx="10">
                  <c:v>79</c:v>
                </c:pt>
                <c:pt idx="11">
                  <c:v>79</c:v>
                </c:pt>
                <c:pt idx="12">
                  <c:v>79</c:v>
                </c:pt>
                <c:pt idx="13">
                  <c:v>79</c:v>
                </c:pt>
                <c:pt idx="14">
                  <c:v>79</c:v>
                </c:pt>
                <c:pt idx="15">
                  <c:v>79</c:v>
                </c:pt>
                <c:pt idx="16">
                  <c:v>79</c:v>
                </c:pt>
                <c:pt idx="17">
                  <c:v>79</c:v>
                </c:pt>
                <c:pt idx="18">
                  <c:v>79</c:v>
                </c:pt>
                <c:pt idx="19">
                  <c:v>79</c:v>
                </c:pt>
                <c:pt idx="20">
                  <c:v>79</c:v>
                </c:pt>
                <c:pt idx="21">
                  <c:v>79</c:v>
                </c:pt>
                <c:pt idx="22">
                  <c:v>79</c:v>
                </c:pt>
                <c:pt idx="23">
                  <c:v>79</c:v>
                </c:pt>
                <c:pt idx="24">
                  <c:v>79</c:v>
                </c:pt>
                <c:pt idx="25">
                  <c:v>79</c:v>
                </c:pt>
                <c:pt idx="26">
                  <c:v>79</c:v>
                </c:pt>
                <c:pt idx="27">
                  <c:v>77.5</c:v>
                </c:pt>
                <c:pt idx="28">
                  <c:v>77.5</c:v>
                </c:pt>
                <c:pt idx="29">
                  <c:v>77.5</c:v>
                </c:pt>
                <c:pt idx="30">
                  <c:v>77.5</c:v>
                </c:pt>
                <c:pt idx="31">
                  <c:v>77.5</c:v>
                </c:pt>
                <c:pt idx="32">
                  <c:v>77.5</c:v>
                </c:pt>
                <c:pt idx="33">
                  <c:v>77.5</c:v>
                </c:pt>
                <c:pt idx="34">
                  <c:v>77.5</c:v>
                </c:pt>
                <c:pt idx="35">
                  <c:v>77.5</c:v>
                </c:pt>
                <c:pt idx="36">
                  <c:v>77.5</c:v>
                </c:pt>
                <c:pt idx="37">
                  <c:v>77.5</c:v>
                </c:pt>
                <c:pt idx="38">
                  <c:v>77.5</c:v>
                </c:pt>
                <c:pt idx="39">
                  <c:v>77.5</c:v>
                </c:pt>
                <c:pt idx="40">
                  <c:v>77.5</c:v>
                </c:pt>
                <c:pt idx="41">
                  <c:v>77.5</c:v>
                </c:pt>
                <c:pt idx="42">
                  <c:v>77.5</c:v>
                </c:pt>
                <c:pt idx="43">
                  <c:v>77.5</c:v>
                </c:pt>
                <c:pt idx="44">
                  <c:v>77.5</c:v>
                </c:pt>
                <c:pt idx="45">
                  <c:v>77.5</c:v>
                </c:pt>
                <c:pt idx="46">
                  <c:v>77.5</c:v>
                </c:pt>
                <c:pt idx="47">
                  <c:v>77.5</c:v>
                </c:pt>
                <c:pt idx="48">
                  <c:v>77.5</c:v>
                </c:pt>
                <c:pt idx="49">
                  <c:v>77.5</c:v>
                </c:pt>
                <c:pt idx="50">
                  <c:v>77.5</c:v>
                </c:pt>
                <c:pt idx="51">
                  <c:v>77.5</c:v>
                </c:pt>
                <c:pt idx="52">
                  <c:v>77.5</c:v>
                </c:pt>
                <c:pt idx="53">
                  <c:v>77.5</c:v>
                </c:pt>
                <c:pt idx="54">
                  <c:v>77.5</c:v>
                </c:pt>
                <c:pt idx="55">
                  <c:v>77.5</c:v>
                </c:pt>
                <c:pt idx="56">
                  <c:v>77.5</c:v>
                </c:pt>
                <c:pt idx="57">
                  <c:v>77.5</c:v>
                </c:pt>
                <c:pt idx="58">
                  <c:v>77.5</c:v>
                </c:pt>
                <c:pt idx="59">
                  <c:v>77.5</c:v>
                </c:pt>
                <c:pt idx="60">
                  <c:v>77.5</c:v>
                </c:pt>
                <c:pt idx="61">
                  <c:v>77.5</c:v>
                </c:pt>
                <c:pt idx="62">
                  <c:v>77.5</c:v>
                </c:pt>
                <c:pt idx="63">
                  <c:v>77.5</c:v>
                </c:pt>
                <c:pt idx="64">
                  <c:v>77.5</c:v>
                </c:pt>
                <c:pt idx="65">
                  <c:v>77.5</c:v>
                </c:pt>
                <c:pt idx="66">
                  <c:v>77.5</c:v>
                </c:pt>
                <c:pt idx="67">
                  <c:v>77.5</c:v>
                </c:pt>
                <c:pt idx="68">
                  <c:v>77.5</c:v>
                </c:pt>
                <c:pt idx="69">
                  <c:v>77.5</c:v>
                </c:pt>
                <c:pt idx="70">
                  <c:v>77.5</c:v>
                </c:pt>
                <c:pt idx="71">
                  <c:v>77.5</c:v>
                </c:pt>
                <c:pt idx="72">
                  <c:v>77.5</c:v>
                </c:pt>
                <c:pt idx="73">
                  <c:v>77.5</c:v>
                </c:pt>
                <c:pt idx="74">
                  <c:v>78.75</c:v>
                </c:pt>
                <c:pt idx="75">
                  <c:v>78.75</c:v>
                </c:pt>
                <c:pt idx="76">
                  <c:v>78.75</c:v>
                </c:pt>
                <c:pt idx="77">
                  <c:v>78.75</c:v>
                </c:pt>
                <c:pt idx="78">
                  <c:v>78.75</c:v>
                </c:pt>
                <c:pt idx="79">
                  <c:v>78.5</c:v>
                </c:pt>
                <c:pt idx="80">
                  <c:v>78.5</c:v>
                </c:pt>
                <c:pt idx="81">
                  <c:v>78.5</c:v>
                </c:pt>
                <c:pt idx="82">
                  <c:v>78.5</c:v>
                </c:pt>
                <c:pt idx="83">
                  <c:v>78.5</c:v>
                </c:pt>
                <c:pt idx="84">
                  <c:v>78.5</c:v>
                </c:pt>
                <c:pt idx="85">
                  <c:v>78.5</c:v>
                </c:pt>
                <c:pt idx="86">
                  <c:v>78.5</c:v>
                </c:pt>
                <c:pt idx="87">
                  <c:v>78.5</c:v>
                </c:pt>
              </c:numCache>
            </c:numRef>
          </c:val>
          <c:smooth val="0"/>
          <c:extLst>
            <c:ext xmlns:c16="http://schemas.microsoft.com/office/drawing/2014/chart" uri="{C3380CC4-5D6E-409C-BE32-E72D297353CC}">
              <c16:uniqueId val="{00000004-3E21-4BFA-A950-40DAEF936E2C}"/>
            </c:ext>
          </c:extLst>
        </c:ser>
        <c:dLbls>
          <c:showLegendKey val="0"/>
          <c:showVal val="0"/>
          <c:showCatName val="0"/>
          <c:showSerName val="0"/>
          <c:showPercent val="0"/>
          <c:showBubbleSize val="0"/>
        </c:dLbls>
        <c:smooth val="0"/>
        <c:axId val="760272976"/>
        <c:axId val="760280176"/>
      </c:lineChart>
      <c:dateAx>
        <c:axId val="760272976"/>
        <c:scaling>
          <c:orientation val="minMax"/>
          <c:max val="46084"/>
          <c:min val="44623"/>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36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760280176"/>
        <c:crosses val="autoZero"/>
        <c:auto val="1"/>
        <c:lblOffset val="100"/>
        <c:baseTimeUnit val="days"/>
        <c:majorUnit val="3"/>
        <c:majorTimeUnit val="months"/>
      </c:dateAx>
      <c:valAx>
        <c:axId val="760280176"/>
        <c:scaling>
          <c:orientation val="minMax"/>
          <c:max val="105"/>
          <c:min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272976"/>
        <c:crosses val="autoZero"/>
        <c:crossBetween val="between"/>
      </c:valAx>
      <c:spPr>
        <a:noFill/>
        <a:ln>
          <a:noFill/>
        </a:ln>
        <a:effectLst/>
      </c:spPr>
    </c:plotArea>
    <c:legend>
      <c:legendPos val="r"/>
      <c:legendEntry>
        <c:idx val="3"/>
        <c:delete val="1"/>
      </c:legendEntry>
      <c:layout>
        <c:manualLayout>
          <c:xMode val="edge"/>
          <c:yMode val="edge"/>
          <c:x val="2.1280766622379843E-4"/>
          <c:y val="1.8084823966418189E-5"/>
          <c:w val="0.88883686443107779"/>
          <c:h val="5.52535731176257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226253567060738E-2"/>
          <c:y val="0.21812639729100936"/>
          <c:w val="0.83991118110236207"/>
          <c:h val="0.65876722573897462"/>
        </c:manualLayout>
      </c:layout>
      <c:lineChart>
        <c:grouping val="standard"/>
        <c:varyColors val="0"/>
        <c:ser>
          <c:idx val="0"/>
          <c:order val="0"/>
          <c:tx>
            <c:strRef>
              <c:f>Pricing!$E$10</c:f>
              <c:strCache>
                <c:ptCount val="1"/>
                <c:pt idx="0">
                  <c:v>AUD 75m RCF</c:v>
                </c:pt>
              </c:strCache>
            </c:strRef>
          </c:tx>
          <c:spPr>
            <a:ln w="19050" cap="rnd" cmpd="sng" algn="ctr">
              <a:solidFill>
                <a:srgbClr val="508BC9"/>
              </a:solidFill>
              <a:prstDash val="solid"/>
              <a:round/>
              <a:headEnd type="none" w="med" len="med"/>
              <a:tailEnd type="none" w="med" len="med"/>
            </a:ln>
            <a:effectLst/>
          </c:spPr>
          <c:marker>
            <c:symbol val="none"/>
          </c:marker>
          <c:cat>
            <c:numRef>
              <c:f>Pricing!$D$12:$D$352</c:f>
              <c:numCache>
                <c:formatCode>m/d/yyyy</c:formatCode>
                <c:ptCount val="341"/>
                <c:pt idx="0">
                  <c:v>46100</c:v>
                </c:pt>
                <c:pt idx="1">
                  <c:v>46099</c:v>
                </c:pt>
                <c:pt idx="2">
                  <c:v>46098</c:v>
                </c:pt>
                <c:pt idx="3">
                  <c:v>46097</c:v>
                </c:pt>
                <c:pt idx="4">
                  <c:v>46094</c:v>
                </c:pt>
                <c:pt idx="5">
                  <c:v>46093</c:v>
                </c:pt>
                <c:pt idx="6">
                  <c:v>46092</c:v>
                </c:pt>
                <c:pt idx="7">
                  <c:v>46091</c:v>
                </c:pt>
                <c:pt idx="8">
                  <c:v>46090</c:v>
                </c:pt>
                <c:pt idx="9">
                  <c:v>46087</c:v>
                </c:pt>
                <c:pt idx="10">
                  <c:v>46086</c:v>
                </c:pt>
                <c:pt idx="11">
                  <c:v>46085</c:v>
                </c:pt>
                <c:pt idx="12">
                  <c:v>46084</c:v>
                </c:pt>
                <c:pt idx="13">
                  <c:v>46083</c:v>
                </c:pt>
                <c:pt idx="14">
                  <c:v>46080</c:v>
                </c:pt>
                <c:pt idx="15">
                  <c:v>46079</c:v>
                </c:pt>
                <c:pt idx="16">
                  <c:v>46078</c:v>
                </c:pt>
                <c:pt idx="17">
                  <c:v>46077</c:v>
                </c:pt>
                <c:pt idx="18">
                  <c:v>46076</c:v>
                </c:pt>
                <c:pt idx="19">
                  <c:v>46073</c:v>
                </c:pt>
                <c:pt idx="20">
                  <c:v>46072</c:v>
                </c:pt>
                <c:pt idx="21">
                  <c:v>46071</c:v>
                </c:pt>
                <c:pt idx="22">
                  <c:v>46070</c:v>
                </c:pt>
                <c:pt idx="23">
                  <c:v>46069</c:v>
                </c:pt>
                <c:pt idx="24">
                  <c:v>46066</c:v>
                </c:pt>
                <c:pt idx="25">
                  <c:v>46065</c:v>
                </c:pt>
                <c:pt idx="26">
                  <c:v>46064</c:v>
                </c:pt>
                <c:pt idx="27">
                  <c:v>46063</c:v>
                </c:pt>
                <c:pt idx="28">
                  <c:v>46062</c:v>
                </c:pt>
                <c:pt idx="29">
                  <c:v>46059</c:v>
                </c:pt>
                <c:pt idx="30">
                  <c:v>46058</c:v>
                </c:pt>
                <c:pt idx="31">
                  <c:v>46057</c:v>
                </c:pt>
                <c:pt idx="32">
                  <c:v>46056</c:v>
                </c:pt>
                <c:pt idx="33">
                  <c:v>46055</c:v>
                </c:pt>
                <c:pt idx="34">
                  <c:v>46052</c:v>
                </c:pt>
                <c:pt idx="35">
                  <c:v>46051</c:v>
                </c:pt>
                <c:pt idx="36">
                  <c:v>46050</c:v>
                </c:pt>
                <c:pt idx="37">
                  <c:v>46049</c:v>
                </c:pt>
                <c:pt idx="38">
                  <c:v>46048</c:v>
                </c:pt>
                <c:pt idx="39">
                  <c:v>46045</c:v>
                </c:pt>
                <c:pt idx="40">
                  <c:v>46044</c:v>
                </c:pt>
                <c:pt idx="41">
                  <c:v>46043</c:v>
                </c:pt>
                <c:pt idx="42">
                  <c:v>46042</c:v>
                </c:pt>
                <c:pt idx="43">
                  <c:v>46041</c:v>
                </c:pt>
                <c:pt idx="44">
                  <c:v>46038</c:v>
                </c:pt>
                <c:pt idx="45">
                  <c:v>46037</c:v>
                </c:pt>
                <c:pt idx="46">
                  <c:v>46036</c:v>
                </c:pt>
                <c:pt idx="47">
                  <c:v>46035</c:v>
                </c:pt>
                <c:pt idx="48">
                  <c:v>46034</c:v>
                </c:pt>
                <c:pt idx="49">
                  <c:v>46031</c:v>
                </c:pt>
                <c:pt idx="50">
                  <c:v>46030</c:v>
                </c:pt>
                <c:pt idx="51">
                  <c:v>46027</c:v>
                </c:pt>
                <c:pt idx="52">
                  <c:v>46024</c:v>
                </c:pt>
                <c:pt idx="53">
                  <c:v>46023</c:v>
                </c:pt>
                <c:pt idx="54">
                  <c:v>46022</c:v>
                </c:pt>
                <c:pt idx="55">
                  <c:v>46021</c:v>
                </c:pt>
                <c:pt idx="56">
                  <c:v>46020</c:v>
                </c:pt>
                <c:pt idx="57">
                  <c:v>46017</c:v>
                </c:pt>
                <c:pt idx="58">
                  <c:v>46016</c:v>
                </c:pt>
                <c:pt idx="59">
                  <c:v>46015</c:v>
                </c:pt>
                <c:pt idx="60">
                  <c:v>46014</c:v>
                </c:pt>
                <c:pt idx="61">
                  <c:v>46013</c:v>
                </c:pt>
                <c:pt idx="62">
                  <c:v>46010</c:v>
                </c:pt>
                <c:pt idx="63">
                  <c:v>46009</c:v>
                </c:pt>
                <c:pt idx="64">
                  <c:v>46008</c:v>
                </c:pt>
                <c:pt idx="65">
                  <c:v>46007</c:v>
                </c:pt>
                <c:pt idx="66">
                  <c:v>46006</c:v>
                </c:pt>
                <c:pt idx="67">
                  <c:v>46003</c:v>
                </c:pt>
                <c:pt idx="68">
                  <c:v>46002</c:v>
                </c:pt>
                <c:pt idx="69">
                  <c:v>46001</c:v>
                </c:pt>
                <c:pt idx="70">
                  <c:v>46000</c:v>
                </c:pt>
                <c:pt idx="71">
                  <c:v>45999</c:v>
                </c:pt>
                <c:pt idx="72">
                  <c:v>45996</c:v>
                </c:pt>
                <c:pt idx="73">
                  <c:v>45995</c:v>
                </c:pt>
                <c:pt idx="74">
                  <c:v>45994</c:v>
                </c:pt>
                <c:pt idx="75">
                  <c:v>45993</c:v>
                </c:pt>
                <c:pt idx="76">
                  <c:v>45992</c:v>
                </c:pt>
                <c:pt idx="77">
                  <c:v>45989</c:v>
                </c:pt>
                <c:pt idx="78">
                  <c:v>45988</c:v>
                </c:pt>
                <c:pt idx="79">
                  <c:v>45987</c:v>
                </c:pt>
                <c:pt idx="80">
                  <c:v>45986</c:v>
                </c:pt>
                <c:pt idx="81">
                  <c:v>45985</c:v>
                </c:pt>
                <c:pt idx="82">
                  <c:v>45982</c:v>
                </c:pt>
                <c:pt idx="83">
                  <c:v>45981</c:v>
                </c:pt>
                <c:pt idx="84">
                  <c:v>45980</c:v>
                </c:pt>
                <c:pt idx="85">
                  <c:v>45979</c:v>
                </c:pt>
                <c:pt idx="86">
                  <c:v>45978</c:v>
                </c:pt>
                <c:pt idx="87">
                  <c:v>45975</c:v>
                </c:pt>
                <c:pt idx="88">
                  <c:v>45974</c:v>
                </c:pt>
                <c:pt idx="89">
                  <c:v>45973</c:v>
                </c:pt>
                <c:pt idx="90">
                  <c:v>45972</c:v>
                </c:pt>
                <c:pt idx="91">
                  <c:v>45971</c:v>
                </c:pt>
                <c:pt idx="92">
                  <c:v>45968</c:v>
                </c:pt>
                <c:pt idx="93">
                  <c:v>45967</c:v>
                </c:pt>
                <c:pt idx="94">
                  <c:v>45966</c:v>
                </c:pt>
                <c:pt idx="95">
                  <c:v>45965</c:v>
                </c:pt>
                <c:pt idx="96">
                  <c:v>45964</c:v>
                </c:pt>
                <c:pt idx="97">
                  <c:v>45961</c:v>
                </c:pt>
                <c:pt idx="98">
                  <c:v>45960</c:v>
                </c:pt>
                <c:pt idx="99">
                  <c:v>45959</c:v>
                </c:pt>
                <c:pt idx="100">
                  <c:v>45958</c:v>
                </c:pt>
                <c:pt idx="101">
                  <c:v>45957</c:v>
                </c:pt>
                <c:pt idx="102">
                  <c:v>45954</c:v>
                </c:pt>
                <c:pt idx="103">
                  <c:v>45953</c:v>
                </c:pt>
                <c:pt idx="104">
                  <c:v>45952</c:v>
                </c:pt>
                <c:pt idx="105">
                  <c:v>45951</c:v>
                </c:pt>
                <c:pt idx="106">
                  <c:v>45950</c:v>
                </c:pt>
                <c:pt idx="107">
                  <c:v>45947</c:v>
                </c:pt>
                <c:pt idx="108">
                  <c:v>45946</c:v>
                </c:pt>
                <c:pt idx="109">
                  <c:v>45945</c:v>
                </c:pt>
                <c:pt idx="110">
                  <c:v>45944</c:v>
                </c:pt>
                <c:pt idx="111">
                  <c:v>45943</c:v>
                </c:pt>
                <c:pt idx="112">
                  <c:v>45940</c:v>
                </c:pt>
                <c:pt idx="113">
                  <c:v>45939</c:v>
                </c:pt>
                <c:pt idx="114">
                  <c:v>45938</c:v>
                </c:pt>
                <c:pt idx="115">
                  <c:v>45937</c:v>
                </c:pt>
                <c:pt idx="116">
                  <c:v>45936</c:v>
                </c:pt>
                <c:pt idx="117">
                  <c:v>45933</c:v>
                </c:pt>
                <c:pt idx="118">
                  <c:v>45932</c:v>
                </c:pt>
                <c:pt idx="119">
                  <c:v>45931</c:v>
                </c:pt>
                <c:pt idx="120">
                  <c:v>45930</c:v>
                </c:pt>
                <c:pt idx="121">
                  <c:v>45929</c:v>
                </c:pt>
                <c:pt idx="122">
                  <c:v>45926</c:v>
                </c:pt>
                <c:pt idx="123">
                  <c:v>45925</c:v>
                </c:pt>
                <c:pt idx="124">
                  <c:v>45924</c:v>
                </c:pt>
                <c:pt idx="125">
                  <c:v>45923</c:v>
                </c:pt>
                <c:pt idx="126">
                  <c:v>45922</c:v>
                </c:pt>
                <c:pt idx="127">
                  <c:v>45919</c:v>
                </c:pt>
                <c:pt idx="128">
                  <c:v>45918</c:v>
                </c:pt>
                <c:pt idx="129">
                  <c:v>45917</c:v>
                </c:pt>
                <c:pt idx="130">
                  <c:v>45916</c:v>
                </c:pt>
                <c:pt idx="131">
                  <c:v>45915</c:v>
                </c:pt>
                <c:pt idx="132">
                  <c:v>45912</c:v>
                </c:pt>
                <c:pt idx="133">
                  <c:v>45911</c:v>
                </c:pt>
                <c:pt idx="134">
                  <c:v>45910</c:v>
                </c:pt>
                <c:pt idx="135">
                  <c:v>45909</c:v>
                </c:pt>
                <c:pt idx="136">
                  <c:v>45908</c:v>
                </c:pt>
                <c:pt idx="137">
                  <c:v>45905</c:v>
                </c:pt>
                <c:pt idx="138">
                  <c:v>45904</c:v>
                </c:pt>
                <c:pt idx="139">
                  <c:v>45903</c:v>
                </c:pt>
                <c:pt idx="140">
                  <c:v>45902</c:v>
                </c:pt>
                <c:pt idx="141">
                  <c:v>45901</c:v>
                </c:pt>
                <c:pt idx="142">
                  <c:v>45898</c:v>
                </c:pt>
                <c:pt idx="143">
                  <c:v>45897</c:v>
                </c:pt>
                <c:pt idx="144">
                  <c:v>45896</c:v>
                </c:pt>
                <c:pt idx="145">
                  <c:v>45895</c:v>
                </c:pt>
                <c:pt idx="146">
                  <c:v>45894</c:v>
                </c:pt>
                <c:pt idx="147">
                  <c:v>45891</c:v>
                </c:pt>
                <c:pt idx="148">
                  <c:v>45890</c:v>
                </c:pt>
                <c:pt idx="149">
                  <c:v>45889</c:v>
                </c:pt>
                <c:pt idx="150">
                  <c:v>45888</c:v>
                </c:pt>
                <c:pt idx="151">
                  <c:v>45887</c:v>
                </c:pt>
                <c:pt idx="152">
                  <c:v>45884</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45778</c:v>
                </c:pt>
                <c:pt idx="229">
                  <c:v>45777</c:v>
                </c:pt>
                <c:pt idx="230">
                  <c:v>45776</c:v>
                </c:pt>
                <c:pt idx="231">
                  <c:v>45775</c:v>
                </c:pt>
                <c:pt idx="232">
                  <c:v>45772</c:v>
                </c:pt>
                <c:pt idx="233">
                  <c:v>45771</c:v>
                </c:pt>
                <c:pt idx="234">
                  <c:v>45770</c:v>
                </c:pt>
                <c:pt idx="235">
                  <c:v>45769</c:v>
                </c:pt>
                <c:pt idx="236">
                  <c:v>45768</c:v>
                </c:pt>
                <c:pt idx="237">
                  <c:v>45765</c:v>
                </c:pt>
                <c:pt idx="238">
                  <c:v>45764</c:v>
                </c:pt>
                <c:pt idx="239">
                  <c:v>45763</c:v>
                </c:pt>
                <c:pt idx="240">
                  <c:v>45762</c:v>
                </c:pt>
                <c:pt idx="241">
                  <c:v>45761</c:v>
                </c:pt>
                <c:pt idx="242">
                  <c:v>45758</c:v>
                </c:pt>
                <c:pt idx="243">
                  <c:v>45757</c:v>
                </c:pt>
                <c:pt idx="244">
                  <c:v>45756</c:v>
                </c:pt>
                <c:pt idx="245">
                  <c:v>45755</c:v>
                </c:pt>
                <c:pt idx="246">
                  <c:v>45754</c:v>
                </c:pt>
                <c:pt idx="247">
                  <c:v>45751</c:v>
                </c:pt>
                <c:pt idx="248">
                  <c:v>45750</c:v>
                </c:pt>
                <c:pt idx="249">
                  <c:v>45749</c:v>
                </c:pt>
                <c:pt idx="250">
                  <c:v>45748</c:v>
                </c:pt>
                <c:pt idx="251">
                  <c:v>45747</c:v>
                </c:pt>
                <c:pt idx="252">
                  <c:v>45744</c:v>
                </c:pt>
                <c:pt idx="253">
                  <c:v>45743</c:v>
                </c:pt>
                <c:pt idx="254">
                  <c:v>45742</c:v>
                </c:pt>
                <c:pt idx="255">
                  <c:v>45741</c:v>
                </c:pt>
                <c:pt idx="256">
                  <c:v>45740</c:v>
                </c:pt>
                <c:pt idx="257">
                  <c:v>45737</c:v>
                </c:pt>
                <c:pt idx="258">
                  <c:v>45736</c:v>
                </c:pt>
                <c:pt idx="259">
                  <c:v>45735</c:v>
                </c:pt>
                <c:pt idx="260">
                  <c:v>45734</c:v>
                </c:pt>
                <c:pt idx="261">
                  <c:v>45733</c:v>
                </c:pt>
                <c:pt idx="262">
                  <c:v>45730</c:v>
                </c:pt>
                <c:pt idx="263">
                  <c:v>45729</c:v>
                </c:pt>
                <c:pt idx="264">
                  <c:v>45728</c:v>
                </c:pt>
                <c:pt idx="265">
                  <c:v>45727</c:v>
                </c:pt>
                <c:pt idx="266">
                  <c:v>45726</c:v>
                </c:pt>
                <c:pt idx="267">
                  <c:v>45723</c:v>
                </c:pt>
                <c:pt idx="268">
                  <c:v>45722</c:v>
                </c:pt>
                <c:pt idx="269">
                  <c:v>45721</c:v>
                </c:pt>
                <c:pt idx="270">
                  <c:v>45720</c:v>
                </c:pt>
                <c:pt idx="271">
                  <c:v>45719</c:v>
                </c:pt>
                <c:pt idx="272">
                  <c:v>45716</c:v>
                </c:pt>
                <c:pt idx="273">
                  <c:v>45715</c:v>
                </c:pt>
                <c:pt idx="274">
                  <c:v>45714</c:v>
                </c:pt>
                <c:pt idx="275">
                  <c:v>45713</c:v>
                </c:pt>
                <c:pt idx="276">
                  <c:v>45712</c:v>
                </c:pt>
                <c:pt idx="277">
                  <c:v>45709</c:v>
                </c:pt>
                <c:pt idx="278">
                  <c:v>45708</c:v>
                </c:pt>
                <c:pt idx="279">
                  <c:v>45707</c:v>
                </c:pt>
                <c:pt idx="280">
                  <c:v>45706</c:v>
                </c:pt>
                <c:pt idx="281">
                  <c:v>45705</c:v>
                </c:pt>
                <c:pt idx="282">
                  <c:v>45702</c:v>
                </c:pt>
                <c:pt idx="283">
                  <c:v>45701</c:v>
                </c:pt>
                <c:pt idx="284">
                  <c:v>45700</c:v>
                </c:pt>
                <c:pt idx="285">
                  <c:v>45699</c:v>
                </c:pt>
                <c:pt idx="286">
                  <c:v>45698</c:v>
                </c:pt>
                <c:pt idx="287">
                  <c:v>45695</c:v>
                </c:pt>
                <c:pt idx="288">
                  <c:v>45694</c:v>
                </c:pt>
                <c:pt idx="289">
                  <c:v>45693</c:v>
                </c:pt>
                <c:pt idx="290">
                  <c:v>45692</c:v>
                </c:pt>
                <c:pt idx="291">
                  <c:v>45691</c:v>
                </c:pt>
                <c:pt idx="292">
                  <c:v>45688</c:v>
                </c:pt>
                <c:pt idx="293">
                  <c:v>45687</c:v>
                </c:pt>
                <c:pt idx="294">
                  <c:v>45686</c:v>
                </c:pt>
                <c:pt idx="295">
                  <c:v>45685</c:v>
                </c:pt>
                <c:pt idx="296">
                  <c:v>45684</c:v>
                </c:pt>
                <c:pt idx="297">
                  <c:v>45681</c:v>
                </c:pt>
                <c:pt idx="298">
                  <c:v>45680</c:v>
                </c:pt>
                <c:pt idx="299">
                  <c:v>45679</c:v>
                </c:pt>
                <c:pt idx="300">
                  <c:v>45678</c:v>
                </c:pt>
                <c:pt idx="301">
                  <c:v>45677</c:v>
                </c:pt>
                <c:pt idx="302">
                  <c:v>45674</c:v>
                </c:pt>
                <c:pt idx="303">
                  <c:v>45673</c:v>
                </c:pt>
                <c:pt idx="304">
                  <c:v>45672</c:v>
                </c:pt>
                <c:pt idx="305">
                  <c:v>45671</c:v>
                </c:pt>
                <c:pt idx="306">
                  <c:v>45670</c:v>
                </c:pt>
                <c:pt idx="307">
                  <c:v>45667</c:v>
                </c:pt>
                <c:pt idx="308">
                  <c:v>45666</c:v>
                </c:pt>
                <c:pt idx="309">
                  <c:v>45665</c:v>
                </c:pt>
                <c:pt idx="310">
                  <c:v>45664</c:v>
                </c:pt>
                <c:pt idx="311">
                  <c:v>45663</c:v>
                </c:pt>
                <c:pt idx="312">
                  <c:v>45660</c:v>
                </c:pt>
                <c:pt idx="313">
                  <c:v>45659</c:v>
                </c:pt>
                <c:pt idx="314">
                  <c:v>45658</c:v>
                </c:pt>
                <c:pt idx="315">
                  <c:v>45657</c:v>
                </c:pt>
                <c:pt idx="316">
                  <c:v>45656</c:v>
                </c:pt>
                <c:pt idx="317">
                  <c:v>45653</c:v>
                </c:pt>
                <c:pt idx="318">
                  <c:v>45652</c:v>
                </c:pt>
                <c:pt idx="319">
                  <c:v>45651</c:v>
                </c:pt>
                <c:pt idx="320">
                  <c:v>45650</c:v>
                </c:pt>
                <c:pt idx="321">
                  <c:v>45649</c:v>
                </c:pt>
                <c:pt idx="322">
                  <c:v>45646</c:v>
                </c:pt>
                <c:pt idx="323">
                  <c:v>45645</c:v>
                </c:pt>
                <c:pt idx="324">
                  <c:v>45644</c:v>
                </c:pt>
                <c:pt idx="325">
                  <c:v>45643</c:v>
                </c:pt>
                <c:pt idx="326">
                  <c:v>45642</c:v>
                </c:pt>
                <c:pt idx="327">
                  <c:v>45639</c:v>
                </c:pt>
                <c:pt idx="328">
                  <c:v>45638</c:v>
                </c:pt>
                <c:pt idx="329">
                  <c:v>45637</c:v>
                </c:pt>
                <c:pt idx="330">
                  <c:v>45636</c:v>
                </c:pt>
                <c:pt idx="331">
                  <c:v>45635</c:v>
                </c:pt>
                <c:pt idx="332">
                  <c:v>45632</c:v>
                </c:pt>
                <c:pt idx="333">
                  <c:v>45631</c:v>
                </c:pt>
                <c:pt idx="334">
                  <c:v>45630</c:v>
                </c:pt>
                <c:pt idx="335">
                  <c:v>45629</c:v>
                </c:pt>
                <c:pt idx="336">
                  <c:v>45628</c:v>
                </c:pt>
                <c:pt idx="337">
                  <c:v>45625</c:v>
                </c:pt>
                <c:pt idx="338">
                  <c:v>45624</c:v>
                </c:pt>
                <c:pt idx="339">
                  <c:v>45623</c:v>
                </c:pt>
                <c:pt idx="340">
                  <c:v>45622</c:v>
                </c:pt>
              </c:numCache>
            </c:numRef>
          </c:cat>
          <c:val>
            <c:numRef>
              <c:f>Pricing!$E$12:$E$352</c:f>
              <c:numCache>
                <c:formatCode>General</c:formatCode>
                <c:ptCount val="341"/>
                <c:pt idx="0">
                  <c:v>67.75</c:v>
                </c:pt>
                <c:pt idx="1">
                  <c:v>67.75</c:v>
                </c:pt>
                <c:pt idx="2">
                  <c:v>67.75</c:v>
                </c:pt>
                <c:pt idx="3">
                  <c:v>67.75</c:v>
                </c:pt>
                <c:pt idx="4">
                  <c:v>67.75</c:v>
                </c:pt>
                <c:pt idx="5">
                  <c:v>67.75</c:v>
                </c:pt>
                <c:pt idx="6">
                  <c:v>67.75</c:v>
                </c:pt>
                <c:pt idx="7">
                  <c:v>67.75</c:v>
                </c:pt>
                <c:pt idx="8">
                  <c:v>67.75</c:v>
                </c:pt>
                <c:pt idx="9">
                  <c:v>67.75</c:v>
                </c:pt>
                <c:pt idx="10">
                  <c:v>67.75</c:v>
                </c:pt>
                <c:pt idx="11">
                  <c:v>67.75</c:v>
                </c:pt>
                <c:pt idx="12">
                  <c:v>68.25</c:v>
                </c:pt>
                <c:pt idx="13">
                  <c:v>68.25</c:v>
                </c:pt>
                <c:pt idx="14">
                  <c:v>68.25</c:v>
                </c:pt>
                <c:pt idx="15">
                  <c:v>68.25</c:v>
                </c:pt>
                <c:pt idx="16">
                  <c:v>68.25</c:v>
                </c:pt>
                <c:pt idx="17">
                  <c:v>68.25</c:v>
                </c:pt>
                <c:pt idx="18">
                  <c:v>68.25</c:v>
                </c:pt>
                <c:pt idx="19">
                  <c:v>68.25</c:v>
                </c:pt>
                <c:pt idx="20">
                  <c:v>68.25</c:v>
                </c:pt>
                <c:pt idx="21">
                  <c:v>68.25</c:v>
                </c:pt>
                <c:pt idx="22">
                  <c:v>68.25</c:v>
                </c:pt>
                <c:pt idx="23">
                  <c:v>68.25</c:v>
                </c:pt>
                <c:pt idx="24">
                  <c:v>68.25</c:v>
                </c:pt>
                <c:pt idx="25">
                  <c:v>68.25</c:v>
                </c:pt>
                <c:pt idx="26">
                  <c:v>68.25</c:v>
                </c:pt>
                <c:pt idx="27">
                  <c:v>68.25</c:v>
                </c:pt>
                <c:pt idx="28">
                  <c:v>68.25</c:v>
                </c:pt>
                <c:pt idx="29">
                  <c:v>68.25</c:v>
                </c:pt>
                <c:pt idx="30">
                  <c:v>68.25</c:v>
                </c:pt>
                <c:pt idx="31">
                  <c:v>68.25</c:v>
                </c:pt>
                <c:pt idx="32">
                  <c:v>65.25</c:v>
                </c:pt>
                <c:pt idx="33">
                  <c:v>65.25</c:v>
                </c:pt>
                <c:pt idx="34">
                  <c:v>65.25</c:v>
                </c:pt>
                <c:pt idx="35">
                  <c:v>65.25</c:v>
                </c:pt>
                <c:pt idx="36">
                  <c:v>65.25</c:v>
                </c:pt>
                <c:pt idx="37">
                  <c:v>65.25</c:v>
                </c:pt>
                <c:pt idx="38">
                  <c:v>65.25</c:v>
                </c:pt>
                <c:pt idx="39">
                  <c:v>65.25</c:v>
                </c:pt>
                <c:pt idx="40">
                  <c:v>65.25</c:v>
                </c:pt>
                <c:pt idx="41">
                  <c:v>65.25</c:v>
                </c:pt>
                <c:pt idx="42">
                  <c:v>65.25</c:v>
                </c:pt>
                <c:pt idx="43">
                  <c:v>65.25</c:v>
                </c:pt>
                <c:pt idx="44">
                  <c:v>65.25</c:v>
                </c:pt>
                <c:pt idx="45">
                  <c:v>65.25</c:v>
                </c:pt>
                <c:pt idx="46">
                  <c:v>65.25</c:v>
                </c:pt>
                <c:pt idx="47">
                  <c:v>74.91</c:v>
                </c:pt>
                <c:pt idx="48">
                  <c:v>74.91</c:v>
                </c:pt>
                <c:pt idx="49">
                  <c:v>74.91</c:v>
                </c:pt>
                <c:pt idx="50">
                  <c:v>74.91</c:v>
                </c:pt>
                <c:pt idx="51">
                  <c:v>74.91</c:v>
                </c:pt>
                <c:pt idx="52">
                  <c:v>74.91</c:v>
                </c:pt>
                <c:pt idx="53">
                  <c:v>74.91</c:v>
                </c:pt>
                <c:pt idx="54">
                  <c:v>74.91</c:v>
                </c:pt>
                <c:pt idx="55">
                  <c:v>74.91</c:v>
                </c:pt>
                <c:pt idx="56">
                  <c:v>74.91</c:v>
                </c:pt>
                <c:pt idx="57">
                  <c:v>74.91</c:v>
                </c:pt>
                <c:pt idx="58">
                  <c:v>74.91</c:v>
                </c:pt>
                <c:pt idx="59">
                  <c:v>74.91</c:v>
                </c:pt>
                <c:pt idx="60">
                  <c:v>74.91</c:v>
                </c:pt>
                <c:pt idx="61">
                  <c:v>74.91</c:v>
                </c:pt>
                <c:pt idx="62">
                  <c:v>74.91</c:v>
                </c:pt>
                <c:pt idx="63">
                  <c:v>74.91</c:v>
                </c:pt>
                <c:pt idx="64">
                  <c:v>74.91</c:v>
                </c:pt>
                <c:pt idx="65">
                  <c:v>74.91</c:v>
                </c:pt>
                <c:pt idx="66">
                  <c:v>74.91</c:v>
                </c:pt>
                <c:pt idx="67">
                  <c:v>74.91</c:v>
                </c:pt>
                <c:pt idx="68">
                  <c:v>74.91</c:v>
                </c:pt>
                <c:pt idx="69">
                  <c:v>74.91</c:v>
                </c:pt>
                <c:pt idx="70">
                  <c:v>74.91</c:v>
                </c:pt>
                <c:pt idx="71">
                  <c:v>74.91</c:v>
                </c:pt>
                <c:pt idx="72">
                  <c:v>74.91</c:v>
                </c:pt>
                <c:pt idx="73">
                  <c:v>74.91</c:v>
                </c:pt>
                <c:pt idx="74">
                  <c:v>74.91</c:v>
                </c:pt>
                <c:pt idx="75">
                  <c:v>74.91</c:v>
                </c:pt>
                <c:pt idx="76">
                  <c:v>74.91</c:v>
                </c:pt>
                <c:pt idx="77">
                  <c:v>74.91</c:v>
                </c:pt>
                <c:pt idx="78">
                  <c:v>74.91</c:v>
                </c:pt>
                <c:pt idx="79">
                  <c:v>74.91</c:v>
                </c:pt>
                <c:pt idx="80">
                  <c:v>74.91</c:v>
                </c:pt>
                <c:pt idx="81">
                  <c:v>74.91</c:v>
                </c:pt>
                <c:pt idx="82">
                  <c:v>74.91</c:v>
                </c:pt>
                <c:pt idx="83">
                  <c:v>74.91</c:v>
                </c:pt>
                <c:pt idx="84">
                  <c:v>74.91</c:v>
                </c:pt>
                <c:pt idx="85">
                  <c:v>74.91</c:v>
                </c:pt>
                <c:pt idx="86">
                  <c:v>74.91</c:v>
                </c:pt>
                <c:pt idx="87">
                  <c:v>74.91</c:v>
                </c:pt>
                <c:pt idx="88">
                  <c:v>74.91</c:v>
                </c:pt>
                <c:pt idx="89">
                  <c:v>74.91</c:v>
                </c:pt>
                <c:pt idx="90">
                  <c:v>74.91</c:v>
                </c:pt>
                <c:pt idx="91">
                  <c:v>74.91</c:v>
                </c:pt>
                <c:pt idx="92">
                  <c:v>74.91</c:v>
                </c:pt>
                <c:pt idx="93">
                  <c:v>74.91</c:v>
                </c:pt>
                <c:pt idx="94">
                  <c:v>74.91</c:v>
                </c:pt>
                <c:pt idx="95">
                  <c:v>74.91</c:v>
                </c:pt>
                <c:pt idx="96">
                  <c:v>74.91</c:v>
                </c:pt>
                <c:pt idx="97">
                  <c:v>74.91</c:v>
                </c:pt>
                <c:pt idx="98">
                  <c:v>74.91</c:v>
                </c:pt>
                <c:pt idx="99">
                  <c:v>74.91</c:v>
                </c:pt>
                <c:pt idx="100">
                  <c:v>74.91</c:v>
                </c:pt>
                <c:pt idx="101">
                  <c:v>74.91</c:v>
                </c:pt>
                <c:pt idx="102">
                  <c:v>74.91</c:v>
                </c:pt>
                <c:pt idx="103">
                  <c:v>74.91</c:v>
                </c:pt>
                <c:pt idx="104">
                  <c:v>74.91</c:v>
                </c:pt>
                <c:pt idx="105">
                  <c:v>74.91</c:v>
                </c:pt>
                <c:pt idx="106">
                  <c:v>74.91</c:v>
                </c:pt>
                <c:pt idx="107">
                  <c:v>74.91</c:v>
                </c:pt>
                <c:pt idx="108">
                  <c:v>74.91</c:v>
                </c:pt>
                <c:pt idx="109">
                  <c:v>74.91</c:v>
                </c:pt>
                <c:pt idx="110">
                  <c:v>74.91</c:v>
                </c:pt>
                <c:pt idx="111">
                  <c:v>74.91</c:v>
                </c:pt>
                <c:pt idx="112">
                  <c:v>74.91</c:v>
                </c:pt>
                <c:pt idx="113">
                  <c:v>74.91</c:v>
                </c:pt>
                <c:pt idx="114">
                  <c:v>74.91</c:v>
                </c:pt>
                <c:pt idx="115">
                  <c:v>74.91</c:v>
                </c:pt>
                <c:pt idx="116">
                  <c:v>74.91</c:v>
                </c:pt>
                <c:pt idx="117">
                  <c:v>74.91</c:v>
                </c:pt>
                <c:pt idx="118">
                  <c:v>74.91</c:v>
                </c:pt>
                <c:pt idx="119">
                  <c:v>74.91</c:v>
                </c:pt>
                <c:pt idx="120">
                  <c:v>74.91</c:v>
                </c:pt>
                <c:pt idx="121">
                  <c:v>74.91</c:v>
                </c:pt>
                <c:pt idx="122">
                  <c:v>74.91</c:v>
                </c:pt>
                <c:pt idx="123">
                  <c:v>74.91</c:v>
                </c:pt>
                <c:pt idx="124">
                  <c:v>74.91</c:v>
                </c:pt>
                <c:pt idx="125">
                  <c:v>74.91</c:v>
                </c:pt>
                <c:pt idx="126">
                  <c:v>73.41</c:v>
                </c:pt>
                <c:pt idx="127">
                  <c:v>73.41</c:v>
                </c:pt>
                <c:pt idx="128">
                  <c:v>73.41</c:v>
                </c:pt>
                <c:pt idx="129">
                  <c:v>73.41</c:v>
                </c:pt>
                <c:pt idx="130">
                  <c:v>73.41</c:v>
                </c:pt>
                <c:pt idx="131">
                  <c:v>73.41</c:v>
                </c:pt>
                <c:pt idx="132">
                  <c:v>73.41</c:v>
                </c:pt>
                <c:pt idx="133">
                  <c:v>73.41</c:v>
                </c:pt>
                <c:pt idx="134">
                  <c:v>73.41</c:v>
                </c:pt>
                <c:pt idx="135">
                  <c:v>73.41</c:v>
                </c:pt>
                <c:pt idx="136">
                  <c:v>73.41</c:v>
                </c:pt>
                <c:pt idx="137">
                  <c:v>73.41</c:v>
                </c:pt>
                <c:pt idx="138">
                  <c:v>73.41</c:v>
                </c:pt>
                <c:pt idx="139">
                  <c:v>73.41</c:v>
                </c:pt>
                <c:pt idx="140">
                  <c:v>73.41</c:v>
                </c:pt>
                <c:pt idx="141">
                  <c:v>73.41</c:v>
                </c:pt>
                <c:pt idx="142">
                  <c:v>73.41</c:v>
                </c:pt>
                <c:pt idx="143">
                  <c:v>73.41</c:v>
                </c:pt>
                <c:pt idx="144">
                  <c:v>73.41</c:v>
                </c:pt>
                <c:pt idx="145">
                  <c:v>73.41</c:v>
                </c:pt>
                <c:pt idx="146">
                  <c:v>73.41</c:v>
                </c:pt>
                <c:pt idx="147">
                  <c:v>73.41</c:v>
                </c:pt>
                <c:pt idx="148">
                  <c:v>73.41</c:v>
                </c:pt>
                <c:pt idx="149">
                  <c:v>73.41</c:v>
                </c:pt>
                <c:pt idx="150">
                  <c:v>73.41</c:v>
                </c:pt>
                <c:pt idx="151">
                  <c:v>73.41</c:v>
                </c:pt>
                <c:pt idx="152">
                  <c:v>73.41</c:v>
                </c:pt>
                <c:pt idx="153">
                  <c:v>73.41</c:v>
                </c:pt>
                <c:pt idx="154">
                  <c:v>73.41</c:v>
                </c:pt>
                <c:pt idx="155">
                  <c:v>73.41</c:v>
                </c:pt>
                <c:pt idx="156">
                  <c:v>73.41</c:v>
                </c:pt>
                <c:pt idx="157">
                  <c:v>73.41</c:v>
                </c:pt>
                <c:pt idx="158">
                  <c:v>73.41</c:v>
                </c:pt>
                <c:pt idx="159">
                  <c:v>73.41</c:v>
                </c:pt>
                <c:pt idx="160">
                  <c:v>73.41</c:v>
                </c:pt>
                <c:pt idx="161">
                  <c:v>73.41</c:v>
                </c:pt>
                <c:pt idx="162">
                  <c:v>73.41</c:v>
                </c:pt>
                <c:pt idx="163">
                  <c:v>73.41</c:v>
                </c:pt>
                <c:pt idx="164">
                  <c:v>73.41</c:v>
                </c:pt>
                <c:pt idx="165">
                  <c:v>73.41</c:v>
                </c:pt>
                <c:pt idx="166">
                  <c:v>73.41</c:v>
                </c:pt>
                <c:pt idx="167">
                  <c:v>73.41</c:v>
                </c:pt>
                <c:pt idx="168">
                  <c:v>73.41</c:v>
                </c:pt>
                <c:pt idx="169">
                  <c:v>73.41</c:v>
                </c:pt>
                <c:pt idx="170">
                  <c:v>73.41</c:v>
                </c:pt>
                <c:pt idx="171">
                  <c:v>73.41</c:v>
                </c:pt>
                <c:pt idx="172">
                  <c:v>73.41</c:v>
                </c:pt>
                <c:pt idx="173">
                  <c:v>74.66</c:v>
                </c:pt>
                <c:pt idx="174">
                  <c:v>74.66</c:v>
                </c:pt>
                <c:pt idx="175">
                  <c:v>74.66</c:v>
                </c:pt>
                <c:pt idx="176">
                  <c:v>74.66</c:v>
                </c:pt>
                <c:pt idx="177">
                  <c:v>74.66</c:v>
                </c:pt>
                <c:pt idx="178">
                  <c:v>74.41</c:v>
                </c:pt>
                <c:pt idx="179">
                  <c:v>74.41</c:v>
                </c:pt>
                <c:pt idx="180">
                  <c:v>74.41</c:v>
                </c:pt>
                <c:pt idx="181">
                  <c:v>74.41</c:v>
                </c:pt>
                <c:pt idx="182">
                  <c:v>74.41</c:v>
                </c:pt>
                <c:pt idx="183">
                  <c:v>74.41</c:v>
                </c:pt>
                <c:pt idx="184">
                  <c:v>74.41</c:v>
                </c:pt>
                <c:pt idx="185">
                  <c:v>74.41</c:v>
                </c:pt>
                <c:pt idx="186">
                  <c:v>74.41</c:v>
                </c:pt>
                <c:pt idx="187">
                  <c:v>74.41</c:v>
                </c:pt>
                <c:pt idx="188">
                  <c:v>74.41</c:v>
                </c:pt>
                <c:pt idx="189">
                  <c:v>74.41</c:v>
                </c:pt>
                <c:pt idx="190">
                  <c:v>74.41</c:v>
                </c:pt>
                <c:pt idx="191">
                  <c:v>74.41</c:v>
                </c:pt>
                <c:pt idx="192">
                  <c:v>74.41</c:v>
                </c:pt>
                <c:pt idx="193">
                  <c:v>74.41</c:v>
                </c:pt>
                <c:pt idx="194">
                  <c:v>74.41</c:v>
                </c:pt>
                <c:pt idx="195">
                  <c:v>74.41</c:v>
                </c:pt>
                <c:pt idx="196">
                  <c:v>74.41</c:v>
                </c:pt>
                <c:pt idx="197">
                  <c:v>74.41</c:v>
                </c:pt>
                <c:pt idx="198">
                  <c:v>74.41</c:v>
                </c:pt>
                <c:pt idx="199">
                  <c:v>74.41</c:v>
                </c:pt>
                <c:pt idx="200">
                  <c:v>71.41</c:v>
                </c:pt>
                <c:pt idx="201">
                  <c:v>71.16</c:v>
                </c:pt>
                <c:pt idx="202">
                  <c:v>71.16</c:v>
                </c:pt>
                <c:pt idx="203">
                  <c:v>71.16</c:v>
                </c:pt>
                <c:pt idx="204">
                  <c:v>71.16</c:v>
                </c:pt>
                <c:pt idx="205">
                  <c:v>71.16</c:v>
                </c:pt>
                <c:pt idx="206">
                  <c:v>71.16</c:v>
                </c:pt>
                <c:pt idx="207">
                  <c:v>71.16</c:v>
                </c:pt>
                <c:pt idx="208">
                  <c:v>71.16</c:v>
                </c:pt>
                <c:pt idx="209">
                  <c:v>71.16</c:v>
                </c:pt>
                <c:pt idx="210">
                  <c:v>71.16</c:v>
                </c:pt>
                <c:pt idx="211">
                  <c:v>72.41</c:v>
                </c:pt>
                <c:pt idx="212">
                  <c:v>72.41</c:v>
                </c:pt>
                <c:pt idx="213">
                  <c:v>70.66</c:v>
                </c:pt>
                <c:pt idx="214">
                  <c:v>70.66</c:v>
                </c:pt>
                <c:pt idx="215">
                  <c:v>70.66</c:v>
                </c:pt>
                <c:pt idx="216">
                  <c:v>70.66</c:v>
                </c:pt>
                <c:pt idx="217">
                  <c:v>70.66</c:v>
                </c:pt>
                <c:pt idx="218">
                  <c:v>70.66</c:v>
                </c:pt>
                <c:pt idx="219">
                  <c:v>70.66</c:v>
                </c:pt>
                <c:pt idx="220">
                  <c:v>70.66</c:v>
                </c:pt>
                <c:pt idx="221">
                  <c:v>70.66</c:v>
                </c:pt>
                <c:pt idx="222">
                  <c:v>70.66</c:v>
                </c:pt>
                <c:pt idx="223">
                  <c:v>70.66</c:v>
                </c:pt>
                <c:pt idx="224">
                  <c:v>70.66</c:v>
                </c:pt>
                <c:pt idx="225">
                  <c:v>72.69</c:v>
                </c:pt>
                <c:pt idx="226">
                  <c:v>72.69</c:v>
                </c:pt>
                <c:pt idx="227">
                  <c:v>72.69</c:v>
                </c:pt>
                <c:pt idx="228">
                  <c:v>72.709999999999994</c:v>
                </c:pt>
                <c:pt idx="229">
                  <c:v>72.709999999999994</c:v>
                </c:pt>
                <c:pt idx="230">
                  <c:v>72.709999999999994</c:v>
                </c:pt>
                <c:pt idx="231">
                  <c:v>72.709999999999994</c:v>
                </c:pt>
                <c:pt idx="232">
                  <c:v>72.709999999999994</c:v>
                </c:pt>
                <c:pt idx="233">
                  <c:v>72.61</c:v>
                </c:pt>
                <c:pt idx="234">
                  <c:v>73.069999999999993</c:v>
                </c:pt>
                <c:pt idx="235">
                  <c:v>73.14</c:v>
                </c:pt>
                <c:pt idx="236">
                  <c:v>73.209999999999994</c:v>
                </c:pt>
                <c:pt idx="237">
                  <c:v>73.19</c:v>
                </c:pt>
                <c:pt idx="238">
                  <c:v>73.19</c:v>
                </c:pt>
                <c:pt idx="239">
                  <c:v>73.260000000000005</c:v>
                </c:pt>
                <c:pt idx="240">
                  <c:v>73.5</c:v>
                </c:pt>
                <c:pt idx="241">
                  <c:v>73.28</c:v>
                </c:pt>
                <c:pt idx="242">
                  <c:v>73.13</c:v>
                </c:pt>
                <c:pt idx="243">
                  <c:v>73.13</c:v>
                </c:pt>
                <c:pt idx="244">
                  <c:v>73.150000000000006</c:v>
                </c:pt>
                <c:pt idx="245">
                  <c:v>73.06</c:v>
                </c:pt>
                <c:pt idx="246">
                  <c:v>73.23</c:v>
                </c:pt>
                <c:pt idx="247">
                  <c:v>73.38</c:v>
                </c:pt>
                <c:pt idx="248">
                  <c:v>73.38</c:v>
                </c:pt>
                <c:pt idx="249">
                  <c:v>73.58</c:v>
                </c:pt>
                <c:pt idx="250">
                  <c:v>73.61</c:v>
                </c:pt>
                <c:pt idx="251">
                  <c:v>73.709999999999994</c:v>
                </c:pt>
                <c:pt idx="252">
                  <c:v>73.73</c:v>
                </c:pt>
                <c:pt idx="253">
                  <c:v>73.66</c:v>
                </c:pt>
                <c:pt idx="254">
                  <c:v>73.599999999999994</c:v>
                </c:pt>
                <c:pt idx="255">
                  <c:v>73.41</c:v>
                </c:pt>
                <c:pt idx="256">
                  <c:v>73.540000000000006</c:v>
                </c:pt>
                <c:pt idx="257">
                  <c:v>73.64</c:v>
                </c:pt>
                <c:pt idx="258">
                  <c:v>73.87</c:v>
                </c:pt>
                <c:pt idx="259">
                  <c:v>73.37</c:v>
                </c:pt>
                <c:pt idx="260">
                  <c:v>73.37</c:v>
                </c:pt>
                <c:pt idx="261">
                  <c:v>73.180000000000007</c:v>
                </c:pt>
                <c:pt idx="262">
                  <c:v>73.150000000000006</c:v>
                </c:pt>
                <c:pt idx="263">
                  <c:v>73.73</c:v>
                </c:pt>
                <c:pt idx="264">
                  <c:v>71.98</c:v>
                </c:pt>
                <c:pt idx="265">
                  <c:v>72</c:v>
                </c:pt>
                <c:pt idx="266">
                  <c:v>71.73</c:v>
                </c:pt>
                <c:pt idx="267">
                  <c:v>70.58</c:v>
                </c:pt>
                <c:pt idx="268">
                  <c:v>69.41</c:v>
                </c:pt>
                <c:pt idx="269">
                  <c:v>70.41</c:v>
                </c:pt>
                <c:pt idx="270">
                  <c:v>70.91</c:v>
                </c:pt>
                <c:pt idx="271">
                  <c:v>70.91</c:v>
                </c:pt>
                <c:pt idx="272">
                  <c:v>70.91</c:v>
                </c:pt>
                <c:pt idx="273">
                  <c:v>69.75</c:v>
                </c:pt>
                <c:pt idx="274">
                  <c:v>69.75</c:v>
                </c:pt>
                <c:pt idx="275">
                  <c:v>69.75</c:v>
                </c:pt>
                <c:pt idx="276">
                  <c:v>69.75</c:v>
                </c:pt>
                <c:pt idx="277">
                  <c:v>69.16</c:v>
                </c:pt>
                <c:pt idx="278">
                  <c:v>69.16</c:v>
                </c:pt>
                <c:pt idx="279">
                  <c:v>69.16</c:v>
                </c:pt>
                <c:pt idx="280">
                  <c:v>69.75</c:v>
                </c:pt>
                <c:pt idx="281">
                  <c:v>69.16</c:v>
                </c:pt>
                <c:pt idx="282">
                  <c:v>69.16</c:v>
                </c:pt>
                <c:pt idx="283">
                  <c:v>69.16</c:v>
                </c:pt>
                <c:pt idx="284">
                  <c:v>69.16</c:v>
                </c:pt>
                <c:pt idx="285">
                  <c:v>71.25</c:v>
                </c:pt>
                <c:pt idx="286">
                  <c:v>69.25</c:v>
                </c:pt>
                <c:pt idx="287">
                  <c:v>69.75</c:v>
                </c:pt>
                <c:pt idx="288">
                  <c:v>68.91</c:v>
                </c:pt>
                <c:pt idx="289">
                  <c:v>72.41</c:v>
                </c:pt>
                <c:pt idx="290">
                  <c:v>72.41</c:v>
                </c:pt>
                <c:pt idx="291">
                  <c:v>72.66</c:v>
                </c:pt>
                <c:pt idx="292">
                  <c:v>72.91</c:v>
                </c:pt>
                <c:pt idx="293">
                  <c:v>72.91</c:v>
                </c:pt>
                <c:pt idx="294">
                  <c:v>72.91</c:v>
                </c:pt>
                <c:pt idx="295">
                  <c:v>72.91</c:v>
                </c:pt>
                <c:pt idx="296">
                  <c:v>73.16</c:v>
                </c:pt>
                <c:pt idx="297">
                  <c:v>73.290000000000006</c:v>
                </c:pt>
                <c:pt idx="298">
                  <c:v>73.290000000000006</c:v>
                </c:pt>
                <c:pt idx="299">
                  <c:v>73.290000000000006</c:v>
                </c:pt>
                <c:pt idx="300">
                  <c:v>73.790000000000006</c:v>
                </c:pt>
                <c:pt idx="301">
                  <c:v>73.790000000000006</c:v>
                </c:pt>
                <c:pt idx="302">
                  <c:v>73.790000000000006</c:v>
                </c:pt>
                <c:pt idx="303">
                  <c:v>73.790000000000006</c:v>
                </c:pt>
                <c:pt idx="304">
                  <c:v>73.540000000000006</c:v>
                </c:pt>
                <c:pt idx="305">
                  <c:v>73.540000000000006</c:v>
                </c:pt>
                <c:pt idx="306">
                  <c:v>73.540000000000006</c:v>
                </c:pt>
                <c:pt idx="307">
                  <c:v>73.540000000000006</c:v>
                </c:pt>
                <c:pt idx="308">
                  <c:v>78.75</c:v>
                </c:pt>
                <c:pt idx="309">
                  <c:v>78.83</c:v>
                </c:pt>
                <c:pt idx="310">
                  <c:v>78.83</c:v>
                </c:pt>
                <c:pt idx="311">
                  <c:v>78.83</c:v>
                </c:pt>
                <c:pt idx="312">
                  <c:v>79.040000000000006</c:v>
                </c:pt>
                <c:pt idx="313">
                  <c:v>79.040000000000006</c:v>
                </c:pt>
                <c:pt idx="314">
                  <c:v>79.040000000000006</c:v>
                </c:pt>
                <c:pt idx="315">
                  <c:v>79.040000000000006</c:v>
                </c:pt>
                <c:pt idx="316">
                  <c:v>79.91</c:v>
                </c:pt>
                <c:pt idx="317">
                  <c:v>79.91</c:v>
                </c:pt>
                <c:pt idx="318">
                  <c:v>79.91</c:v>
                </c:pt>
                <c:pt idx="319">
                  <c:v>79.91</c:v>
                </c:pt>
                <c:pt idx="320">
                  <c:v>79.91</c:v>
                </c:pt>
                <c:pt idx="321">
                  <c:v>79.91</c:v>
                </c:pt>
                <c:pt idx="322">
                  <c:v>79.91</c:v>
                </c:pt>
                <c:pt idx="323">
                  <c:v>79.91</c:v>
                </c:pt>
                <c:pt idx="324">
                  <c:v>79.91</c:v>
                </c:pt>
                <c:pt idx="325">
                  <c:v>81.16</c:v>
                </c:pt>
                <c:pt idx="326">
                  <c:v>81.16</c:v>
                </c:pt>
                <c:pt idx="327">
                  <c:v>81.16</c:v>
                </c:pt>
                <c:pt idx="328">
                  <c:v>79.91</c:v>
                </c:pt>
                <c:pt idx="329">
                  <c:v>79.91</c:v>
                </c:pt>
                <c:pt idx="330">
                  <c:v>79.91</c:v>
                </c:pt>
                <c:pt idx="331">
                  <c:v>79.91</c:v>
                </c:pt>
                <c:pt idx="332">
                  <c:v>79.91</c:v>
                </c:pt>
                <c:pt idx="333">
                  <c:v>79.91</c:v>
                </c:pt>
                <c:pt idx="334">
                  <c:v>79.91</c:v>
                </c:pt>
                <c:pt idx="335">
                  <c:v>79.91</c:v>
                </c:pt>
                <c:pt idx="336">
                  <c:v>79.91</c:v>
                </c:pt>
                <c:pt idx="337">
                  <c:v>79.91</c:v>
                </c:pt>
                <c:pt idx="338">
                  <c:v>79.91</c:v>
                </c:pt>
                <c:pt idx="339">
                  <c:v>79.91</c:v>
                </c:pt>
                <c:pt idx="340">
                  <c:v>79.91</c:v>
                </c:pt>
              </c:numCache>
            </c:numRef>
          </c:val>
          <c:smooth val="0"/>
          <c:extLst>
            <c:ext xmlns:c16="http://schemas.microsoft.com/office/drawing/2014/chart" uri="{C3380CC4-5D6E-409C-BE32-E72D297353CC}">
              <c16:uniqueId val="{00000001-5A86-4795-B117-5C4385CF7185}"/>
            </c:ext>
          </c:extLst>
        </c:ser>
        <c:ser>
          <c:idx val="1"/>
          <c:order val="1"/>
          <c:tx>
            <c:strRef>
              <c:f>Pricing!$F$10</c:f>
              <c:strCache>
                <c:ptCount val="1"/>
                <c:pt idx="0">
                  <c:v>AUD 325m Term Loan B First Lien </c:v>
                </c:pt>
              </c:strCache>
            </c:strRef>
          </c:tx>
          <c:spPr>
            <a:ln w="19050" cap="rnd" cmpd="sng" algn="ctr">
              <a:solidFill>
                <a:srgbClr val="BCBFC6"/>
              </a:solidFill>
              <a:prstDash val="solid"/>
              <a:round/>
              <a:headEnd type="none" w="med" len="med"/>
              <a:tailEnd type="none" w="med" len="med"/>
            </a:ln>
            <a:effectLst/>
          </c:spPr>
          <c:marker>
            <c:symbol val="none"/>
          </c:marker>
          <c:cat>
            <c:numRef>
              <c:f>Pricing!$D$12:$D$352</c:f>
              <c:numCache>
                <c:formatCode>m/d/yyyy</c:formatCode>
                <c:ptCount val="341"/>
                <c:pt idx="0">
                  <c:v>46100</c:v>
                </c:pt>
                <c:pt idx="1">
                  <c:v>46099</c:v>
                </c:pt>
                <c:pt idx="2">
                  <c:v>46098</c:v>
                </c:pt>
                <c:pt idx="3">
                  <c:v>46097</c:v>
                </c:pt>
                <c:pt idx="4">
                  <c:v>46094</c:v>
                </c:pt>
                <c:pt idx="5">
                  <c:v>46093</c:v>
                </c:pt>
                <c:pt idx="6">
                  <c:v>46092</c:v>
                </c:pt>
                <c:pt idx="7">
                  <c:v>46091</c:v>
                </c:pt>
                <c:pt idx="8">
                  <c:v>46090</c:v>
                </c:pt>
                <c:pt idx="9">
                  <c:v>46087</c:v>
                </c:pt>
                <c:pt idx="10">
                  <c:v>46086</c:v>
                </c:pt>
                <c:pt idx="11">
                  <c:v>46085</c:v>
                </c:pt>
                <c:pt idx="12">
                  <c:v>46084</c:v>
                </c:pt>
                <c:pt idx="13">
                  <c:v>46083</c:v>
                </c:pt>
                <c:pt idx="14">
                  <c:v>46080</c:v>
                </c:pt>
                <c:pt idx="15">
                  <c:v>46079</c:v>
                </c:pt>
                <c:pt idx="16">
                  <c:v>46078</c:v>
                </c:pt>
                <c:pt idx="17">
                  <c:v>46077</c:v>
                </c:pt>
                <c:pt idx="18">
                  <c:v>46076</c:v>
                </c:pt>
                <c:pt idx="19">
                  <c:v>46073</c:v>
                </c:pt>
                <c:pt idx="20">
                  <c:v>46072</c:v>
                </c:pt>
                <c:pt idx="21">
                  <c:v>46071</c:v>
                </c:pt>
                <c:pt idx="22">
                  <c:v>46070</c:v>
                </c:pt>
                <c:pt idx="23">
                  <c:v>46069</c:v>
                </c:pt>
                <c:pt idx="24">
                  <c:v>46066</c:v>
                </c:pt>
                <c:pt idx="25">
                  <c:v>46065</c:v>
                </c:pt>
                <c:pt idx="26">
                  <c:v>46064</c:v>
                </c:pt>
                <c:pt idx="27">
                  <c:v>46063</c:v>
                </c:pt>
                <c:pt idx="28">
                  <c:v>46062</c:v>
                </c:pt>
                <c:pt idx="29">
                  <c:v>46059</c:v>
                </c:pt>
                <c:pt idx="30">
                  <c:v>46058</c:v>
                </c:pt>
                <c:pt idx="31">
                  <c:v>46057</c:v>
                </c:pt>
                <c:pt idx="32">
                  <c:v>46056</c:v>
                </c:pt>
                <c:pt idx="33">
                  <c:v>46055</c:v>
                </c:pt>
                <c:pt idx="34">
                  <c:v>46052</c:v>
                </c:pt>
                <c:pt idx="35">
                  <c:v>46051</c:v>
                </c:pt>
                <c:pt idx="36">
                  <c:v>46050</c:v>
                </c:pt>
                <c:pt idx="37">
                  <c:v>46049</c:v>
                </c:pt>
                <c:pt idx="38">
                  <c:v>46048</c:v>
                </c:pt>
                <c:pt idx="39">
                  <c:v>46045</c:v>
                </c:pt>
                <c:pt idx="40">
                  <c:v>46044</c:v>
                </c:pt>
                <c:pt idx="41">
                  <c:v>46043</c:v>
                </c:pt>
                <c:pt idx="42">
                  <c:v>46042</c:v>
                </c:pt>
                <c:pt idx="43">
                  <c:v>46041</c:v>
                </c:pt>
                <c:pt idx="44">
                  <c:v>46038</c:v>
                </c:pt>
                <c:pt idx="45">
                  <c:v>46037</c:v>
                </c:pt>
                <c:pt idx="46">
                  <c:v>46036</c:v>
                </c:pt>
                <c:pt idx="47">
                  <c:v>46035</c:v>
                </c:pt>
                <c:pt idx="48">
                  <c:v>46034</c:v>
                </c:pt>
                <c:pt idx="49">
                  <c:v>46031</c:v>
                </c:pt>
                <c:pt idx="50">
                  <c:v>46030</c:v>
                </c:pt>
                <c:pt idx="51">
                  <c:v>46027</c:v>
                </c:pt>
                <c:pt idx="52">
                  <c:v>46024</c:v>
                </c:pt>
                <c:pt idx="53">
                  <c:v>46023</c:v>
                </c:pt>
                <c:pt idx="54">
                  <c:v>46022</c:v>
                </c:pt>
                <c:pt idx="55">
                  <c:v>46021</c:v>
                </c:pt>
                <c:pt idx="56">
                  <c:v>46020</c:v>
                </c:pt>
                <c:pt idx="57">
                  <c:v>46017</c:v>
                </c:pt>
                <c:pt idx="58">
                  <c:v>46016</c:v>
                </c:pt>
                <c:pt idx="59">
                  <c:v>46015</c:v>
                </c:pt>
                <c:pt idx="60">
                  <c:v>46014</c:v>
                </c:pt>
                <c:pt idx="61">
                  <c:v>46013</c:v>
                </c:pt>
                <c:pt idx="62">
                  <c:v>46010</c:v>
                </c:pt>
                <c:pt idx="63">
                  <c:v>46009</c:v>
                </c:pt>
                <c:pt idx="64">
                  <c:v>46008</c:v>
                </c:pt>
                <c:pt idx="65">
                  <c:v>46007</c:v>
                </c:pt>
                <c:pt idx="66">
                  <c:v>46006</c:v>
                </c:pt>
                <c:pt idx="67">
                  <c:v>46003</c:v>
                </c:pt>
                <c:pt idx="68">
                  <c:v>46002</c:v>
                </c:pt>
                <c:pt idx="69">
                  <c:v>46001</c:v>
                </c:pt>
                <c:pt idx="70">
                  <c:v>46000</c:v>
                </c:pt>
                <c:pt idx="71">
                  <c:v>45999</c:v>
                </c:pt>
                <c:pt idx="72">
                  <c:v>45996</c:v>
                </c:pt>
                <c:pt idx="73">
                  <c:v>45995</c:v>
                </c:pt>
                <c:pt idx="74">
                  <c:v>45994</c:v>
                </c:pt>
                <c:pt idx="75">
                  <c:v>45993</c:v>
                </c:pt>
                <c:pt idx="76">
                  <c:v>45992</c:v>
                </c:pt>
                <c:pt idx="77">
                  <c:v>45989</c:v>
                </c:pt>
                <c:pt idx="78">
                  <c:v>45988</c:v>
                </c:pt>
                <c:pt idx="79">
                  <c:v>45987</c:v>
                </c:pt>
                <c:pt idx="80">
                  <c:v>45986</c:v>
                </c:pt>
                <c:pt idx="81">
                  <c:v>45985</c:v>
                </c:pt>
                <c:pt idx="82">
                  <c:v>45982</c:v>
                </c:pt>
                <c:pt idx="83">
                  <c:v>45981</c:v>
                </c:pt>
                <c:pt idx="84">
                  <c:v>45980</c:v>
                </c:pt>
                <c:pt idx="85">
                  <c:v>45979</c:v>
                </c:pt>
                <c:pt idx="86">
                  <c:v>45978</c:v>
                </c:pt>
                <c:pt idx="87">
                  <c:v>45975</c:v>
                </c:pt>
                <c:pt idx="88">
                  <c:v>45974</c:v>
                </c:pt>
                <c:pt idx="89">
                  <c:v>45973</c:v>
                </c:pt>
                <c:pt idx="90">
                  <c:v>45972</c:v>
                </c:pt>
                <c:pt idx="91">
                  <c:v>45971</c:v>
                </c:pt>
                <c:pt idx="92">
                  <c:v>45968</c:v>
                </c:pt>
                <c:pt idx="93">
                  <c:v>45967</c:v>
                </c:pt>
                <c:pt idx="94">
                  <c:v>45966</c:v>
                </c:pt>
                <c:pt idx="95">
                  <c:v>45965</c:v>
                </c:pt>
                <c:pt idx="96">
                  <c:v>45964</c:v>
                </c:pt>
                <c:pt idx="97">
                  <c:v>45961</c:v>
                </c:pt>
                <c:pt idx="98">
                  <c:v>45960</c:v>
                </c:pt>
                <c:pt idx="99">
                  <c:v>45959</c:v>
                </c:pt>
                <c:pt idx="100">
                  <c:v>45958</c:v>
                </c:pt>
                <c:pt idx="101">
                  <c:v>45957</c:v>
                </c:pt>
                <c:pt idx="102">
                  <c:v>45954</c:v>
                </c:pt>
                <c:pt idx="103">
                  <c:v>45953</c:v>
                </c:pt>
                <c:pt idx="104">
                  <c:v>45952</c:v>
                </c:pt>
                <c:pt idx="105">
                  <c:v>45951</c:v>
                </c:pt>
                <c:pt idx="106">
                  <c:v>45950</c:v>
                </c:pt>
                <c:pt idx="107">
                  <c:v>45947</c:v>
                </c:pt>
                <c:pt idx="108">
                  <c:v>45946</c:v>
                </c:pt>
                <c:pt idx="109">
                  <c:v>45945</c:v>
                </c:pt>
                <c:pt idx="110">
                  <c:v>45944</c:v>
                </c:pt>
                <c:pt idx="111">
                  <c:v>45943</c:v>
                </c:pt>
                <c:pt idx="112">
                  <c:v>45940</c:v>
                </c:pt>
                <c:pt idx="113">
                  <c:v>45939</c:v>
                </c:pt>
                <c:pt idx="114">
                  <c:v>45938</c:v>
                </c:pt>
                <c:pt idx="115">
                  <c:v>45937</c:v>
                </c:pt>
                <c:pt idx="116">
                  <c:v>45936</c:v>
                </c:pt>
                <c:pt idx="117">
                  <c:v>45933</c:v>
                </c:pt>
                <c:pt idx="118">
                  <c:v>45932</c:v>
                </c:pt>
                <c:pt idx="119">
                  <c:v>45931</c:v>
                </c:pt>
                <c:pt idx="120">
                  <c:v>45930</c:v>
                </c:pt>
                <c:pt idx="121">
                  <c:v>45929</c:v>
                </c:pt>
                <c:pt idx="122">
                  <c:v>45926</c:v>
                </c:pt>
                <c:pt idx="123">
                  <c:v>45925</c:v>
                </c:pt>
                <c:pt idx="124">
                  <c:v>45924</c:v>
                </c:pt>
                <c:pt idx="125">
                  <c:v>45923</c:v>
                </c:pt>
                <c:pt idx="126">
                  <c:v>45922</c:v>
                </c:pt>
                <c:pt idx="127">
                  <c:v>45919</c:v>
                </c:pt>
                <c:pt idx="128">
                  <c:v>45918</c:v>
                </c:pt>
                <c:pt idx="129">
                  <c:v>45917</c:v>
                </c:pt>
                <c:pt idx="130">
                  <c:v>45916</c:v>
                </c:pt>
                <c:pt idx="131">
                  <c:v>45915</c:v>
                </c:pt>
                <c:pt idx="132">
                  <c:v>45912</c:v>
                </c:pt>
                <c:pt idx="133">
                  <c:v>45911</c:v>
                </c:pt>
                <c:pt idx="134">
                  <c:v>45910</c:v>
                </c:pt>
                <c:pt idx="135">
                  <c:v>45909</c:v>
                </c:pt>
                <c:pt idx="136">
                  <c:v>45908</c:v>
                </c:pt>
                <c:pt idx="137">
                  <c:v>45905</c:v>
                </c:pt>
                <c:pt idx="138">
                  <c:v>45904</c:v>
                </c:pt>
                <c:pt idx="139">
                  <c:v>45903</c:v>
                </c:pt>
                <c:pt idx="140">
                  <c:v>45902</c:v>
                </c:pt>
                <c:pt idx="141">
                  <c:v>45901</c:v>
                </c:pt>
                <c:pt idx="142">
                  <c:v>45898</c:v>
                </c:pt>
                <c:pt idx="143">
                  <c:v>45897</c:v>
                </c:pt>
                <c:pt idx="144">
                  <c:v>45896</c:v>
                </c:pt>
                <c:pt idx="145">
                  <c:v>45895</c:v>
                </c:pt>
                <c:pt idx="146">
                  <c:v>45894</c:v>
                </c:pt>
                <c:pt idx="147">
                  <c:v>45891</c:v>
                </c:pt>
                <c:pt idx="148">
                  <c:v>45890</c:v>
                </c:pt>
                <c:pt idx="149">
                  <c:v>45889</c:v>
                </c:pt>
                <c:pt idx="150">
                  <c:v>45888</c:v>
                </c:pt>
                <c:pt idx="151">
                  <c:v>45887</c:v>
                </c:pt>
                <c:pt idx="152">
                  <c:v>45884</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45778</c:v>
                </c:pt>
                <c:pt idx="229">
                  <c:v>45777</c:v>
                </c:pt>
                <c:pt idx="230">
                  <c:v>45776</c:v>
                </c:pt>
                <c:pt idx="231">
                  <c:v>45775</c:v>
                </c:pt>
                <c:pt idx="232">
                  <c:v>45772</c:v>
                </c:pt>
                <c:pt idx="233">
                  <c:v>45771</c:v>
                </c:pt>
                <c:pt idx="234">
                  <c:v>45770</c:v>
                </c:pt>
                <c:pt idx="235">
                  <c:v>45769</c:v>
                </c:pt>
                <c:pt idx="236">
                  <c:v>45768</c:v>
                </c:pt>
                <c:pt idx="237">
                  <c:v>45765</c:v>
                </c:pt>
                <c:pt idx="238">
                  <c:v>45764</c:v>
                </c:pt>
                <c:pt idx="239">
                  <c:v>45763</c:v>
                </c:pt>
                <c:pt idx="240">
                  <c:v>45762</c:v>
                </c:pt>
                <c:pt idx="241">
                  <c:v>45761</c:v>
                </c:pt>
                <c:pt idx="242">
                  <c:v>45758</c:v>
                </c:pt>
                <c:pt idx="243">
                  <c:v>45757</c:v>
                </c:pt>
                <c:pt idx="244">
                  <c:v>45756</c:v>
                </c:pt>
                <c:pt idx="245">
                  <c:v>45755</c:v>
                </c:pt>
                <c:pt idx="246">
                  <c:v>45754</c:v>
                </c:pt>
                <c:pt idx="247">
                  <c:v>45751</c:v>
                </c:pt>
                <c:pt idx="248">
                  <c:v>45750</c:v>
                </c:pt>
                <c:pt idx="249">
                  <c:v>45749</c:v>
                </c:pt>
                <c:pt idx="250">
                  <c:v>45748</c:v>
                </c:pt>
                <c:pt idx="251">
                  <c:v>45747</c:v>
                </c:pt>
                <c:pt idx="252">
                  <c:v>45744</c:v>
                </c:pt>
                <c:pt idx="253">
                  <c:v>45743</c:v>
                </c:pt>
                <c:pt idx="254">
                  <c:v>45742</c:v>
                </c:pt>
                <c:pt idx="255">
                  <c:v>45741</c:v>
                </c:pt>
                <c:pt idx="256">
                  <c:v>45740</c:v>
                </c:pt>
                <c:pt idx="257">
                  <c:v>45737</c:v>
                </c:pt>
                <c:pt idx="258">
                  <c:v>45736</c:v>
                </c:pt>
                <c:pt idx="259">
                  <c:v>45735</c:v>
                </c:pt>
                <c:pt idx="260">
                  <c:v>45734</c:v>
                </c:pt>
                <c:pt idx="261">
                  <c:v>45733</c:v>
                </c:pt>
                <c:pt idx="262">
                  <c:v>45730</c:v>
                </c:pt>
                <c:pt idx="263">
                  <c:v>45729</c:v>
                </c:pt>
                <c:pt idx="264">
                  <c:v>45728</c:v>
                </c:pt>
                <c:pt idx="265">
                  <c:v>45727</c:v>
                </c:pt>
                <c:pt idx="266">
                  <c:v>45726</c:v>
                </c:pt>
                <c:pt idx="267">
                  <c:v>45723</c:v>
                </c:pt>
                <c:pt idx="268">
                  <c:v>45722</c:v>
                </c:pt>
                <c:pt idx="269">
                  <c:v>45721</c:v>
                </c:pt>
                <c:pt idx="270">
                  <c:v>45720</c:v>
                </c:pt>
                <c:pt idx="271">
                  <c:v>45719</c:v>
                </c:pt>
                <c:pt idx="272">
                  <c:v>45716</c:v>
                </c:pt>
                <c:pt idx="273">
                  <c:v>45715</c:v>
                </c:pt>
                <c:pt idx="274">
                  <c:v>45714</c:v>
                </c:pt>
                <c:pt idx="275">
                  <c:v>45713</c:v>
                </c:pt>
                <c:pt idx="276">
                  <c:v>45712</c:v>
                </c:pt>
                <c:pt idx="277">
                  <c:v>45709</c:v>
                </c:pt>
                <c:pt idx="278">
                  <c:v>45708</c:v>
                </c:pt>
                <c:pt idx="279">
                  <c:v>45707</c:v>
                </c:pt>
                <c:pt idx="280">
                  <c:v>45706</c:v>
                </c:pt>
                <c:pt idx="281">
                  <c:v>45705</c:v>
                </c:pt>
                <c:pt idx="282">
                  <c:v>45702</c:v>
                </c:pt>
                <c:pt idx="283">
                  <c:v>45701</c:v>
                </c:pt>
                <c:pt idx="284">
                  <c:v>45700</c:v>
                </c:pt>
                <c:pt idx="285">
                  <c:v>45699</c:v>
                </c:pt>
                <c:pt idx="286">
                  <c:v>45698</c:v>
                </c:pt>
                <c:pt idx="287">
                  <c:v>45695</c:v>
                </c:pt>
                <c:pt idx="288">
                  <c:v>45694</c:v>
                </c:pt>
                <c:pt idx="289">
                  <c:v>45693</c:v>
                </c:pt>
                <c:pt idx="290">
                  <c:v>45692</c:v>
                </c:pt>
                <c:pt idx="291">
                  <c:v>45691</c:v>
                </c:pt>
                <c:pt idx="292">
                  <c:v>45688</c:v>
                </c:pt>
                <c:pt idx="293">
                  <c:v>45687</c:v>
                </c:pt>
                <c:pt idx="294">
                  <c:v>45686</c:v>
                </c:pt>
                <c:pt idx="295">
                  <c:v>45685</c:v>
                </c:pt>
                <c:pt idx="296">
                  <c:v>45684</c:v>
                </c:pt>
                <c:pt idx="297">
                  <c:v>45681</c:v>
                </c:pt>
                <c:pt idx="298">
                  <c:v>45680</c:v>
                </c:pt>
                <c:pt idx="299">
                  <c:v>45679</c:v>
                </c:pt>
                <c:pt idx="300">
                  <c:v>45678</c:v>
                </c:pt>
                <c:pt idx="301">
                  <c:v>45677</c:v>
                </c:pt>
                <c:pt idx="302">
                  <c:v>45674</c:v>
                </c:pt>
                <c:pt idx="303">
                  <c:v>45673</c:v>
                </c:pt>
                <c:pt idx="304">
                  <c:v>45672</c:v>
                </c:pt>
                <c:pt idx="305">
                  <c:v>45671</c:v>
                </c:pt>
                <c:pt idx="306">
                  <c:v>45670</c:v>
                </c:pt>
                <c:pt idx="307">
                  <c:v>45667</c:v>
                </c:pt>
                <c:pt idx="308">
                  <c:v>45666</c:v>
                </c:pt>
                <c:pt idx="309">
                  <c:v>45665</c:v>
                </c:pt>
                <c:pt idx="310">
                  <c:v>45664</c:v>
                </c:pt>
                <c:pt idx="311">
                  <c:v>45663</c:v>
                </c:pt>
                <c:pt idx="312">
                  <c:v>45660</c:v>
                </c:pt>
                <c:pt idx="313">
                  <c:v>45659</c:v>
                </c:pt>
                <c:pt idx="314">
                  <c:v>45658</c:v>
                </c:pt>
                <c:pt idx="315">
                  <c:v>45657</c:v>
                </c:pt>
                <c:pt idx="316">
                  <c:v>45656</c:v>
                </c:pt>
                <c:pt idx="317">
                  <c:v>45653</c:v>
                </c:pt>
                <c:pt idx="318">
                  <c:v>45652</c:v>
                </c:pt>
                <c:pt idx="319">
                  <c:v>45651</c:v>
                </c:pt>
                <c:pt idx="320">
                  <c:v>45650</c:v>
                </c:pt>
                <c:pt idx="321">
                  <c:v>45649</c:v>
                </c:pt>
                <c:pt idx="322">
                  <c:v>45646</c:v>
                </c:pt>
                <c:pt idx="323">
                  <c:v>45645</c:v>
                </c:pt>
                <c:pt idx="324">
                  <c:v>45644</c:v>
                </c:pt>
                <c:pt idx="325">
                  <c:v>45643</c:v>
                </c:pt>
                <c:pt idx="326">
                  <c:v>45642</c:v>
                </c:pt>
                <c:pt idx="327">
                  <c:v>45639</c:v>
                </c:pt>
                <c:pt idx="328">
                  <c:v>45638</c:v>
                </c:pt>
                <c:pt idx="329">
                  <c:v>45637</c:v>
                </c:pt>
                <c:pt idx="330">
                  <c:v>45636</c:v>
                </c:pt>
                <c:pt idx="331">
                  <c:v>45635</c:v>
                </c:pt>
                <c:pt idx="332">
                  <c:v>45632</c:v>
                </c:pt>
                <c:pt idx="333">
                  <c:v>45631</c:v>
                </c:pt>
                <c:pt idx="334">
                  <c:v>45630</c:v>
                </c:pt>
                <c:pt idx="335">
                  <c:v>45629</c:v>
                </c:pt>
                <c:pt idx="336">
                  <c:v>45628</c:v>
                </c:pt>
                <c:pt idx="337">
                  <c:v>45625</c:v>
                </c:pt>
                <c:pt idx="338">
                  <c:v>45624</c:v>
                </c:pt>
                <c:pt idx="339">
                  <c:v>45623</c:v>
                </c:pt>
                <c:pt idx="340">
                  <c:v>45622</c:v>
                </c:pt>
              </c:numCache>
            </c:numRef>
          </c:cat>
          <c:val>
            <c:numRef>
              <c:f>Pricing!$F$12:$F$352</c:f>
              <c:numCache>
                <c:formatCode>General</c:formatCode>
                <c:ptCount val="341"/>
                <c:pt idx="0">
                  <c:v>68.5</c:v>
                </c:pt>
                <c:pt idx="1">
                  <c:v>68.5</c:v>
                </c:pt>
                <c:pt idx="2">
                  <c:v>68.5</c:v>
                </c:pt>
                <c:pt idx="3">
                  <c:v>68.5</c:v>
                </c:pt>
                <c:pt idx="4">
                  <c:v>68.5</c:v>
                </c:pt>
                <c:pt idx="5">
                  <c:v>68.5</c:v>
                </c:pt>
                <c:pt idx="6">
                  <c:v>68.5</c:v>
                </c:pt>
                <c:pt idx="7">
                  <c:v>68.5</c:v>
                </c:pt>
                <c:pt idx="8">
                  <c:v>68.5</c:v>
                </c:pt>
                <c:pt idx="9">
                  <c:v>68.5</c:v>
                </c:pt>
                <c:pt idx="10">
                  <c:v>68.5</c:v>
                </c:pt>
                <c:pt idx="11">
                  <c:v>68.5</c:v>
                </c:pt>
                <c:pt idx="12">
                  <c:v>69</c:v>
                </c:pt>
                <c:pt idx="13">
                  <c:v>69</c:v>
                </c:pt>
                <c:pt idx="14">
                  <c:v>69</c:v>
                </c:pt>
                <c:pt idx="15">
                  <c:v>69</c:v>
                </c:pt>
                <c:pt idx="16">
                  <c:v>69</c:v>
                </c:pt>
                <c:pt idx="17">
                  <c:v>69</c:v>
                </c:pt>
                <c:pt idx="18">
                  <c:v>69</c:v>
                </c:pt>
                <c:pt idx="19">
                  <c:v>69</c:v>
                </c:pt>
                <c:pt idx="20">
                  <c:v>69</c:v>
                </c:pt>
                <c:pt idx="21">
                  <c:v>69</c:v>
                </c:pt>
                <c:pt idx="22">
                  <c:v>69</c:v>
                </c:pt>
                <c:pt idx="23">
                  <c:v>69</c:v>
                </c:pt>
                <c:pt idx="24">
                  <c:v>69</c:v>
                </c:pt>
                <c:pt idx="25">
                  <c:v>69</c:v>
                </c:pt>
                <c:pt idx="26">
                  <c:v>69</c:v>
                </c:pt>
                <c:pt idx="27">
                  <c:v>69</c:v>
                </c:pt>
                <c:pt idx="28">
                  <c:v>69</c:v>
                </c:pt>
                <c:pt idx="29">
                  <c:v>69</c:v>
                </c:pt>
                <c:pt idx="30">
                  <c:v>69</c:v>
                </c:pt>
                <c:pt idx="31">
                  <c:v>69</c:v>
                </c:pt>
                <c:pt idx="32">
                  <c:v>66</c:v>
                </c:pt>
                <c:pt idx="33">
                  <c:v>66</c:v>
                </c:pt>
                <c:pt idx="34">
                  <c:v>66</c:v>
                </c:pt>
                <c:pt idx="35">
                  <c:v>66</c:v>
                </c:pt>
                <c:pt idx="36">
                  <c:v>66</c:v>
                </c:pt>
                <c:pt idx="37">
                  <c:v>66</c:v>
                </c:pt>
                <c:pt idx="38">
                  <c:v>66</c:v>
                </c:pt>
                <c:pt idx="39">
                  <c:v>66</c:v>
                </c:pt>
                <c:pt idx="40">
                  <c:v>66</c:v>
                </c:pt>
                <c:pt idx="41">
                  <c:v>66</c:v>
                </c:pt>
                <c:pt idx="42">
                  <c:v>66</c:v>
                </c:pt>
                <c:pt idx="43">
                  <c:v>66</c:v>
                </c:pt>
                <c:pt idx="44">
                  <c:v>66</c:v>
                </c:pt>
                <c:pt idx="45">
                  <c:v>66</c:v>
                </c:pt>
                <c:pt idx="46">
                  <c:v>66</c:v>
                </c:pt>
                <c:pt idx="47">
                  <c:v>79</c:v>
                </c:pt>
                <c:pt idx="48">
                  <c:v>79</c:v>
                </c:pt>
                <c:pt idx="49">
                  <c:v>79</c:v>
                </c:pt>
                <c:pt idx="50">
                  <c:v>79</c:v>
                </c:pt>
                <c:pt idx="51">
                  <c:v>79</c:v>
                </c:pt>
                <c:pt idx="52">
                  <c:v>79</c:v>
                </c:pt>
                <c:pt idx="53">
                  <c:v>79</c:v>
                </c:pt>
                <c:pt idx="54">
                  <c:v>79</c:v>
                </c:pt>
                <c:pt idx="55">
                  <c:v>79</c:v>
                </c:pt>
                <c:pt idx="56">
                  <c:v>79</c:v>
                </c:pt>
                <c:pt idx="57">
                  <c:v>79</c:v>
                </c:pt>
                <c:pt idx="58">
                  <c:v>79</c:v>
                </c:pt>
                <c:pt idx="59">
                  <c:v>79</c:v>
                </c:pt>
                <c:pt idx="60">
                  <c:v>79</c:v>
                </c:pt>
                <c:pt idx="61">
                  <c:v>79</c:v>
                </c:pt>
                <c:pt idx="62">
                  <c:v>79</c:v>
                </c:pt>
                <c:pt idx="63">
                  <c:v>79</c:v>
                </c:pt>
                <c:pt idx="64">
                  <c:v>79</c:v>
                </c:pt>
                <c:pt idx="65">
                  <c:v>79</c:v>
                </c:pt>
                <c:pt idx="66">
                  <c:v>79</c:v>
                </c:pt>
                <c:pt idx="67">
                  <c:v>79</c:v>
                </c:pt>
                <c:pt idx="68">
                  <c:v>79</c:v>
                </c:pt>
                <c:pt idx="69">
                  <c:v>79</c:v>
                </c:pt>
                <c:pt idx="70">
                  <c:v>79</c:v>
                </c:pt>
                <c:pt idx="71">
                  <c:v>79</c:v>
                </c:pt>
                <c:pt idx="72">
                  <c:v>79</c:v>
                </c:pt>
                <c:pt idx="73">
                  <c:v>79</c:v>
                </c:pt>
                <c:pt idx="74">
                  <c:v>79</c:v>
                </c:pt>
                <c:pt idx="75">
                  <c:v>79</c:v>
                </c:pt>
                <c:pt idx="76">
                  <c:v>79</c:v>
                </c:pt>
                <c:pt idx="77">
                  <c:v>79</c:v>
                </c:pt>
                <c:pt idx="78">
                  <c:v>79</c:v>
                </c:pt>
                <c:pt idx="79">
                  <c:v>79</c:v>
                </c:pt>
                <c:pt idx="80">
                  <c:v>79</c:v>
                </c:pt>
                <c:pt idx="81">
                  <c:v>79</c:v>
                </c:pt>
                <c:pt idx="82">
                  <c:v>79</c:v>
                </c:pt>
                <c:pt idx="83">
                  <c:v>79</c:v>
                </c:pt>
                <c:pt idx="84">
                  <c:v>79</c:v>
                </c:pt>
                <c:pt idx="85">
                  <c:v>79</c:v>
                </c:pt>
                <c:pt idx="86">
                  <c:v>79</c:v>
                </c:pt>
                <c:pt idx="87">
                  <c:v>79</c:v>
                </c:pt>
                <c:pt idx="88">
                  <c:v>79</c:v>
                </c:pt>
                <c:pt idx="89">
                  <c:v>79</c:v>
                </c:pt>
                <c:pt idx="90">
                  <c:v>79</c:v>
                </c:pt>
                <c:pt idx="91">
                  <c:v>79</c:v>
                </c:pt>
                <c:pt idx="92">
                  <c:v>79</c:v>
                </c:pt>
                <c:pt idx="93">
                  <c:v>79</c:v>
                </c:pt>
                <c:pt idx="94">
                  <c:v>79</c:v>
                </c:pt>
                <c:pt idx="95">
                  <c:v>79</c:v>
                </c:pt>
                <c:pt idx="96">
                  <c:v>79</c:v>
                </c:pt>
                <c:pt idx="97">
                  <c:v>79</c:v>
                </c:pt>
                <c:pt idx="98">
                  <c:v>79</c:v>
                </c:pt>
                <c:pt idx="99">
                  <c:v>79</c:v>
                </c:pt>
                <c:pt idx="100">
                  <c:v>79</c:v>
                </c:pt>
                <c:pt idx="101">
                  <c:v>79</c:v>
                </c:pt>
                <c:pt idx="102">
                  <c:v>79</c:v>
                </c:pt>
                <c:pt idx="103">
                  <c:v>79</c:v>
                </c:pt>
                <c:pt idx="104">
                  <c:v>79</c:v>
                </c:pt>
                <c:pt idx="105">
                  <c:v>79</c:v>
                </c:pt>
                <c:pt idx="106">
                  <c:v>79</c:v>
                </c:pt>
                <c:pt idx="107">
                  <c:v>79</c:v>
                </c:pt>
                <c:pt idx="108">
                  <c:v>79</c:v>
                </c:pt>
                <c:pt idx="109">
                  <c:v>79</c:v>
                </c:pt>
                <c:pt idx="110">
                  <c:v>79</c:v>
                </c:pt>
                <c:pt idx="111">
                  <c:v>79</c:v>
                </c:pt>
                <c:pt idx="112">
                  <c:v>79</c:v>
                </c:pt>
                <c:pt idx="113">
                  <c:v>79</c:v>
                </c:pt>
                <c:pt idx="114">
                  <c:v>79</c:v>
                </c:pt>
                <c:pt idx="115">
                  <c:v>79</c:v>
                </c:pt>
                <c:pt idx="116">
                  <c:v>79</c:v>
                </c:pt>
                <c:pt idx="117">
                  <c:v>79</c:v>
                </c:pt>
                <c:pt idx="118">
                  <c:v>79</c:v>
                </c:pt>
                <c:pt idx="119">
                  <c:v>79</c:v>
                </c:pt>
                <c:pt idx="120">
                  <c:v>79</c:v>
                </c:pt>
                <c:pt idx="121">
                  <c:v>79</c:v>
                </c:pt>
                <c:pt idx="122">
                  <c:v>79</c:v>
                </c:pt>
                <c:pt idx="123">
                  <c:v>79</c:v>
                </c:pt>
                <c:pt idx="124">
                  <c:v>79</c:v>
                </c:pt>
                <c:pt idx="125">
                  <c:v>79</c:v>
                </c:pt>
                <c:pt idx="126">
                  <c:v>77.5</c:v>
                </c:pt>
                <c:pt idx="127">
                  <c:v>77.5</c:v>
                </c:pt>
                <c:pt idx="128">
                  <c:v>77.5</c:v>
                </c:pt>
                <c:pt idx="129">
                  <c:v>77.5</c:v>
                </c:pt>
                <c:pt idx="130">
                  <c:v>77.5</c:v>
                </c:pt>
                <c:pt idx="131">
                  <c:v>77.5</c:v>
                </c:pt>
                <c:pt idx="132">
                  <c:v>77.5</c:v>
                </c:pt>
                <c:pt idx="133">
                  <c:v>77.5</c:v>
                </c:pt>
                <c:pt idx="134">
                  <c:v>77.5</c:v>
                </c:pt>
                <c:pt idx="135">
                  <c:v>77.5</c:v>
                </c:pt>
                <c:pt idx="136">
                  <c:v>77.5</c:v>
                </c:pt>
                <c:pt idx="137">
                  <c:v>77.5</c:v>
                </c:pt>
                <c:pt idx="138">
                  <c:v>77.5</c:v>
                </c:pt>
                <c:pt idx="139">
                  <c:v>77.5</c:v>
                </c:pt>
                <c:pt idx="140">
                  <c:v>77.5</c:v>
                </c:pt>
                <c:pt idx="141">
                  <c:v>77.5</c:v>
                </c:pt>
                <c:pt idx="142">
                  <c:v>77.5</c:v>
                </c:pt>
                <c:pt idx="143">
                  <c:v>77.5</c:v>
                </c:pt>
                <c:pt idx="144">
                  <c:v>77.5</c:v>
                </c:pt>
                <c:pt idx="145">
                  <c:v>77.5</c:v>
                </c:pt>
                <c:pt idx="146">
                  <c:v>77.5</c:v>
                </c:pt>
                <c:pt idx="147">
                  <c:v>77.5</c:v>
                </c:pt>
                <c:pt idx="148">
                  <c:v>77.5</c:v>
                </c:pt>
                <c:pt idx="149">
                  <c:v>77.5</c:v>
                </c:pt>
                <c:pt idx="150">
                  <c:v>77.5</c:v>
                </c:pt>
                <c:pt idx="151">
                  <c:v>77.5</c:v>
                </c:pt>
                <c:pt idx="152">
                  <c:v>77.5</c:v>
                </c:pt>
                <c:pt idx="153">
                  <c:v>77.5</c:v>
                </c:pt>
                <c:pt idx="154">
                  <c:v>77.5</c:v>
                </c:pt>
                <c:pt idx="155">
                  <c:v>77.5</c:v>
                </c:pt>
                <c:pt idx="156">
                  <c:v>77.5</c:v>
                </c:pt>
                <c:pt idx="157">
                  <c:v>77.5</c:v>
                </c:pt>
                <c:pt idx="158">
                  <c:v>77.5</c:v>
                </c:pt>
                <c:pt idx="159">
                  <c:v>77.5</c:v>
                </c:pt>
                <c:pt idx="160">
                  <c:v>77.5</c:v>
                </c:pt>
                <c:pt idx="161">
                  <c:v>77.5</c:v>
                </c:pt>
                <c:pt idx="162">
                  <c:v>77.5</c:v>
                </c:pt>
                <c:pt idx="163">
                  <c:v>77.5</c:v>
                </c:pt>
                <c:pt idx="164">
                  <c:v>77.5</c:v>
                </c:pt>
                <c:pt idx="165">
                  <c:v>77.5</c:v>
                </c:pt>
                <c:pt idx="166">
                  <c:v>77.5</c:v>
                </c:pt>
                <c:pt idx="167">
                  <c:v>77.5</c:v>
                </c:pt>
                <c:pt idx="168">
                  <c:v>77.5</c:v>
                </c:pt>
                <c:pt idx="169">
                  <c:v>77.5</c:v>
                </c:pt>
                <c:pt idx="170">
                  <c:v>77.5</c:v>
                </c:pt>
                <c:pt idx="171">
                  <c:v>77.5</c:v>
                </c:pt>
                <c:pt idx="172">
                  <c:v>77.5</c:v>
                </c:pt>
                <c:pt idx="173">
                  <c:v>78.75</c:v>
                </c:pt>
                <c:pt idx="174">
                  <c:v>78.75</c:v>
                </c:pt>
                <c:pt idx="175">
                  <c:v>78.75</c:v>
                </c:pt>
                <c:pt idx="176">
                  <c:v>78.75</c:v>
                </c:pt>
                <c:pt idx="177">
                  <c:v>78.75</c:v>
                </c:pt>
                <c:pt idx="178">
                  <c:v>78.5</c:v>
                </c:pt>
                <c:pt idx="179">
                  <c:v>78.5</c:v>
                </c:pt>
                <c:pt idx="180">
                  <c:v>78.5</c:v>
                </c:pt>
                <c:pt idx="181">
                  <c:v>78.5</c:v>
                </c:pt>
                <c:pt idx="182">
                  <c:v>78.5</c:v>
                </c:pt>
                <c:pt idx="183">
                  <c:v>78.5</c:v>
                </c:pt>
                <c:pt idx="184">
                  <c:v>78.5</c:v>
                </c:pt>
                <c:pt idx="185">
                  <c:v>78.5</c:v>
                </c:pt>
                <c:pt idx="186">
                  <c:v>78.5</c:v>
                </c:pt>
                <c:pt idx="187">
                  <c:v>78.5</c:v>
                </c:pt>
                <c:pt idx="188">
                  <c:v>78.5</c:v>
                </c:pt>
                <c:pt idx="189">
                  <c:v>78.5</c:v>
                </c:pt>
                <c:pt idx="190">
                  <c:v>78.5</c:v>
                </c:pt>
                <c:pt idx="191">
                  <c:v>78.5</c:v>
                </c:pt>
                <c:pt idx="192">
                  <c:v>78.5</c:v>
                </c:pt>
                <c:pt idx="193">
                  <c:v>78.5</c:v>
                </c:pt>
                <c:pt idx="194">
                  <c:v>78.5</c:v>
                </c:pt>
                <c:pt idx="195">
                  <c:v>78.5</c:v>
                </c:pt>
                <c:pt idx="196">
                  <c:v>78.5</c:v>
                </c:pt>
                <c:pt idx="197">
                  <c:v>78.5</c:v>
                </c:pt>
                <c:pt idx="198">
                  <c:v>78.5</c:v>
                </c:pt>
                <c:pt idx="199">
                  <c:v>78.5</c:v>
                </c:pt>
                <c:pt idx="200">
                  <c:v>75.5</c:v>
                </c:pt>
                <c:pt idx="201">
                  <c:v>75.25</c:v>
                </c:pt>
                <c:pt idx="202">
                  <c:v>75.25</c:v>
                </c:pt>
                <c:pt idx="203">
                  <c:v>75.25</c:v>
                </c:pt>
                <c:pt idx="204">
                  <c:v>75.25</c:v>
                </c:pt>
                <c:pt idx="205">
                  <c:v>75.25</c:v>
                </c:pt>
                <c:pt idx="206">
                  <c:v>75.25</c:v>
                </c:pt>
                <c:pt idx="207">
                  <c:v>75.25</c:v>
                </c:pt>
                <c:pt idx="208">
                  <c:v>75.25</c:v>
                </c:pt>
                <c:pt idx="209">
                  <c:v>75.25</c:v>
                </c:pt>
                <c:pt idx="210">
                  <c:v>75.25</c:v>
                </c:pt>
                <c:pt idx="211">
                  <c:v>76.5</c:v>
                </c:pt>
                <c:pt idx="212">
                  <c:v>76.5</c:v>
                </c:pt>
                <c:pt idx="213">
                  <c:v>74.75</c:v>
                </c:pt>
                <c:pt idx="214">
                  <c:v>74.75</c:v>
                </c:pt>
                <c:pt idx="215">
                  <c:v>74.75</c:v>
                </c:pt>
                <c:pt idx="216">
                  <c:v>74.75</c:v>
                </c:pt>
                <c:pt idx="217">
                  <c:v>74.75</c:v>
                </c:pt>
                <c:pt idx="218">
                  <c:v>74.75</c:v>
                </c:pt>
                <c:pt idx="219">
                  <c:v>74.75</c:v>
                </c:pt>
                <c:pt idx="220">
                  <c:v>74.75</c:v>
                </c:pt>
                <c:pt idx="221">
                  <c:v>74.75</c:v>
                </c:pt>
                <c:pt idx="222">
                  <c:v>74.75</c:v>
                </c:pt>
                <c:pt idx="223">
                  <c:v>74.75</c:v>
                </c:pt>
                <c:pt idx="224">
                  <c:v>74.75</c:v>
                </c:pt>
                <c:pt idx="225">
                  <c:v>74.75</c:v>
                </c:pt>
                <c:pt idx="226">
                  <c:v>74.75</c:v>
                </c:pt>
                <c:pt idx="227">
                  <c:v>74.75</c:v>
                </c:pt>
                <c:pt idx="228">
                  <c:v>74.75</c:v>
                </c:pt>
                <c:pt idx="229">
                  <c:v>74.75</c:v>
                </c:pt>
                <c:pt idx="230">
                  <c:v>74.75</c:v>
                </c:pt>
                <c:pt idx="231">
                  <c:v>74.75</c:v>
                </c:pt>
                <c:pt idx="232">
                  <c:v>74.75</c:v>
                </c:pt>
                <c:pt idx="233">
                  <c:v>74.75</c:v>
                </c:pt>
                <c:pt idx="234">
                  <c:v>75.67</c:v>
                </c:pt>
                <c:pt idx="235">
                  <c:v>76</c:v>
                </c:pt>
                <c:pt idx="236">
                  <c:v>76</c:v>
                </c:pt>
                <c:pt idx="237">
                  <c:v>76</c:v>
                </c:pt>
                <c:pt idx="238">
                  <c:v>76</c:v>
                </c:pt>
                <c:pt idx="239">
                  <c:v>76</c:v>
                </c:pt>
                <c:pt idx="240">
                  <c:v>76.17</c:v>
                </c:pt>
                <c:pt idx="241">
                  <c:v>75.83</c:v>
                </c:pt>
                <c:pt idx="242">
                  <c:v>75.83</c:v>
                </c:pt>
                <c:pt idx="243">
                  <c:v>75.83</c:v>
                </c:pt>
                <c:pt idx="244">
                  <c:v>76.17</c:v>
                </c:pt>
                <c:pt idx="245">
                  <c:v>75.83</c:v>
                </c:pt>
                <c:pt idx="246">
                  <c:v>75.83</c:v>
                </c:pt>
                <c:pt idx="247">
                  <c:v>75.83</c:v>
                </c:pt>
                <c:pt idx="248">
                  <c:v>75.83</c:v>
                </c:pt>
                <c:pt idx="249">
                  <c:v>75.83</c:v>
                </c:pt>
                <c:pt idx="250">
                  <c:v>75.83</c:v>
                </c:pt>
                <c:pt idx="251">
                  <c:v>75.83</c:v>
                </c:pt>
                <c:pt idx="252">
                  <c:v>75.83</c:v>
                </c:pt>
                <c:pt idx="253">
                  <c:v>75.5</c:v>
                </c:pt>
                <c:pt idx="254">
                  <c:v>75.5</c:v>
                </c:pt>
                <c:pt idx="255">
                  <c:v>76</c:v>
                </c:pt>
                <c:pt idx="256">
                  <c:v>76.25</c:v>
                </c:pt>
                <c:pt idx="257">
                  <c:v>76.25</c:v>
                </c:pt>
                <c:pt idx="258">
                  <c:v>76.25</c:v>
                </c:pt>
                <c:pt idx="259">
                  <c:v>76.25</c:v>
                </c:pt>
                <c:pt idx="260">
                  <c:v>76.25</c:v>
                </c:pt>
                <c:pt idx="261">
                  <c:v>76.25</c:v>
                </c:pt>
                <c:pt idx="262">
                  <c:v>76.25</c:v>
                </c:pt>
                <c:pt idx="263">
                  <c:v>77</c:v>
                </c:pt>
                <c:pt idx="264">
                  <c:v>75</c:v>
                </c:pt>
                <c:pt idx="265">
                  <c:v>75</c:v>
                </c:pt>
                <c:pt idx="266">
                  <c:v>74.67</c:v>
                </c:pt>
                <c:pt idx="267">
                  <c:v>74.67</c:v>
                </c:pt>
                <c:pt idx="268">
                  <c:v>73.5</c:v>
                </c:pt>
                <c:pt idx="269">
                  <c:v>74.5</c:v>
                </c:pt>
                <c:pt idx="270">
                  <c:v>75</c:v>
                </c:pt>
                <c:pt idx="271">
                  <c:v>75</c:v>
                </c:pt>
                <c:pt idx="272">
                  <c:v>75</c:v>
                </c:pt>
                <c:pt idx="273">
                  <c:v>73.83</c:v>
                </c:pt>
                <c:pt idx="274">
                  <c:v>73.83</c:v>
                </c:pt>
                <c:pt idx="275">
                  <c:v>73.83</c:v>
                </c:pt>
                <c:pt idx="276">
                  <c:v>73.83</c:v>
                </c:pt>
                <c:pt idx="277">
                  <c:v>73.25</c:v>
                </c:pt>
                <c:pt idx="278">
                  <c:v>73.25</c:v>
                </c:pt>
                <c:pt idx="279">
                  <c:v>73.25</c:v>
                </c:pt>
                <c:pt idx="280">
                  <c:v>73.83</c:v>
                </c:pt>
                <c:pt idx="281">
                  <c:v>73.25</c:v>
                </c:pt>
                <c:pt idx="282">
                  <c:v>73.25</c:v>
                </c:pt>
                <c:pt idx="283">
                  <c:v>73.25</c:v>
                </c:pt>
                <c:pt idx="284">
                  <c:v>73.25</c:v>
                </c:pt>
                <c:pt idx="285">
                  <c:v>72</c:v>
                </c:pt>
                <c:pt idx="286">
                  <c:v>73.33</c:v>
                </c:pt>
                <c:pt idx="287">
                  <c:v>73.83</c:v>
                </c:pt>
                <c:pt idx="288">
                  <c:v>73</c:v>
                </c:pt>
                <c:pt idx="289">
                  <c:v>76.5</c:v>
                </c:pt>
                <c:pt idx="290">
                  <c:v>76.5</c:v>
                </c:pt>
                <c:pt idx="291">
                  <c:v>76.75</c:v>
                </c:pt>
                <c:pt idx="292">
                  <c:v>77</c:v>
                </c:pt>
                <c:pt idx="293">
                  <c:v>77</c:v>
                </c:pt>
                <c:pt idx="294">
                  <c:v>77</c:v>
                </c:pt>
                <c:pt idx="295">
                  <c:v>77</c:v>
                </c:pt>
                <c:pt idx="296">
                  <c:v>77.25</c:v>
                </c:pt>
                <c:pt idx="297">
                  <c:v>77.38</c:v>
                </c:pt>
                <c:pt idx="298">
                  <c:v>77.38</c:v>
                </c:pt>
                <c:pt idx="299">
                  <c:v>77.38</c:v>
                </c:pt>
                <c:pt idx="300">
                  <c:v>77.88</c:v>
                </c:pt>
                <c:pt idx="301">
                  <c:v>77.88</c:v>
                </c:pt>
                <c:pt idx="302">
                  <c:v>77.88</c:v>
                </c:pt>
                <c:pt idx="303">
                  <c:v>77.88</c:v>
                </c:pt>
                <c:pt idx="304">
                  <c:v>77.63</c:v>
                </c:pt>
                <c:pt idx="305">
                  <c:v>77.63</c:v>
                </c:pt>
                <c:pt idx="306">
                  <c:v>77.63</c:v>
                </c:pt>
                <c:pt idx="307">
                  <c:v>77.63</c:v>
                </c:pt>
                <c:pt idx="308">
                  <c:v>82.83</c:v>
                </c:pt>
                <c:pt idx="309">
                  <c:v>82.92</c:v>
                </c:pt>
                <c:pt idx="310">
                  <c:v>82.92</c:v>
                </c:pt>
                <c:pt idx="311">
                  <c:v>82.92</c:v>
                </c:pt>
                <c:pt idx="312">
                  <c:v>83.13</c:v>
                </c:pt>
                <c:pt idx="313">
                  <c:v>83.13</c:v>
                </c:pt>
                <c:pt idx="314">
                  <c:v>83.13</c:v>
                </c:pt>
                <c:pt idx="315">
                  <c:v>83.13</c:v>
                </c:pt>
                <c:pt idx="316">
                  <c:v>84</c:v>
                </c:pt>
                <c:pt idx="317">
                  <c:v>84</c:v>
                </c:pt>
                <c:pt idx="318">
                  <c:v>84</c:v>
                </c:pt>
                <c:pt idx="319">
                  <c:v>84</c:v>
                </c:pt>
                <c:pt idx="320">
                  <c:v>84</c:v>
                </c:pt>
                <c:pt idx="321">
                  <c:v>84</c:v>
                </c:pt>
                <c:pt idx="322">
                  <c:v>84</c:v>
                </c:pt>
                <c:pt idx="323">
                  <c:v>84</c:v>
                </c:pt>
                <c:pt idx="324">
                  <c:v>84</c:v>
                </c:pt>
                <c:pt idx="325">
                  <c:v>85.25</c:v>
                </c:pt>
                <c:pt idx="326">
                  <c:v>85.25</c:v>
                </c:pt>
                <c:pt idx="327">
                  <c:v>85.25</c:v>
                </c:pt>
                <c:pt idx="328">
                  <c:v>84</c:v>
                </c:pt>
                <c:pt idx="329">
                  <c:v>84</c:v>
                </c:pt>
                <c:pt idx="330">
                  <c:v>84</c:v>
                </c:pt>
                <c:pt idx="331">
                  <c:v>84</c:v>
                </c:pt>
                <c:pt idx="332">
                  <c:v>84</c:v>
                </c:pt>
                <c:pt idx="333">
                  <c:v>84</c:v>
                </c:pt>
                <c:pt idx="334">
                  <c:v>84</c:v>
                </c:pt>
                <c:pt idx="335">
                  <c:v>84</c:v>
                </c:pt>
                <c:pt idx="336">
                  <c:v>84</c:v>
                </c:pt>
                <c:pt idx="337">
                  <c:v>84</c:v>
                </c:pt>
                <c:pt idx="338">
                  <c:v>84</c:v>
                </c:pt>
                <c:pt idx="339">
                  <c:v>84</c:v>
                </c:pt>
                <c:pt idx="340">
                  <c:v>84</c:v>
                </c:pt>
              </c:numCache>
            </c:numRef>
          </c:val>
          <c:smooth val="0"/>
          <c:extLst>
            <c:ext xmlns:c16="http://schemas.microsoft.com/office/drawing/2014/chart" uri="{C3380CC4-5D6E-409C-BE32-E72D297353CC}">
              <c16:uniqueId val="{00000002-5A86-4795-B117-5C4385CF7185}"/>
            </c:ext>
          </c:extLst>
        </c:ser>
        <c:ser>
          <c:idx val="2"/>
          <c:order val="2"/>
          <c:tx>
            <c:strRef>
              <c:f>Pricing!$G$10</c:f>
              <c:strCache>
                <c:ptCount val="1"/>
                <c:pt idx="0">
                  <c:v>USD 375m Term Loan B First Lien</c:v>
                </c:pt>
              </c:strCache>
            </c:strRef>
          </c:tx>
          <c:spPr>
            <a:ln w="19050" cap="rnd" cmpd="sng" algn="ctr">
              <a:solidFill>
                <a:srgbClr val="7E8597"/>
              </a:solidFill>
              <a:prstDash val="solid"/>
              <a:round/>
              <a:headEnd type="none" w="med" len="med"/>
              <a:tailEnd type="none" w="med" len="med"/>
            </a:ln>
            <a:effectLst/>
          </c:spPr>
          <c:marker>
            <c:symbol val="none"/>
          </c:marker>
          <c:cat>
            <c:numRef>
              <c:f>Pricing!$D$12:$D$352</c:f>
              <c:numCache>
                <c:formatCode>m/d/yyyy</c:formatCode>
                <c:ptCount val="341"/>
                <c:pt idx="0">
                  <c:v>46100</c:v>
                </c:pt>
                <c:pt idx="1">
                  <c:v>46099</c:v>
                </c:pt>
                <c:pt idx="2">
                  <c:v>46098</c:v>
                </c:pt>
                <c:pt idx="3">
                  <c:v>46097</c:v>
                </c:pt>
                <c:pt idx="4">
                  <c:v>46094</c:v>
                </c:pt>
                <c:pt idx="5">
                  <c:v>46093</c:v>
                </c:pt>
                <c:pt idx="6">
                  <c:v>46092</c:v>
                </c:pt>
                <c:pt idx="7">
                  <c:v>46091</c:v>
                </c:pt>
                <c:pt idx="8">
                  <c:v>46090</c:v>
                </c:pt>
                <c:pt idx="9">
                  <c:v>46087</c:v>
                </c:pt>
                <c:pt idx="10">
                  <c:v>46086</c:v>
                </c:pt>
                <c:pt idx="11">
                  <c:v>46085</c:v>
                </c:pt>
                <c:pt idx="12">
                  <c:v>46084</c:v>
                </c:pt>
                <c:pt idx="13">
                  <c:v>46083</c:v>
                </c:pt>
                <c:pt idx="14">
                  <c:v>46080</c:v>
                </c:pt>
                <c:pt idx="15">
                  <c:v>46079</c:v>
                </c:pt>
                <c:pt idx="16">
                  <c:v>46078</c:v>
                </c:pt>
                <c:pt idx="17">
                  <c:v>46077</c:v>
                </c:pt>
                <c:pt idx="18">
                  <c:v>46076</c:v>
                </c:pt>
                <c:pt idx="19">
                  <c:v>46073</c:v>
                </c:pt>
                <c:pt idx="20">
                  <c:v>46072</c:v>
                </c:pt>
                <c:pt idx="21">
                  <c:v>46071</c:v>
                </c:pt>
                <c:pt idx="22">
                  <c:v>46070</c:v>
                </c:pt>
                <c:pt idx="23">
                  <c:v>46069</c:v>
                </c:pt>
                <c:pt idx="24">
                  <c:v>46066</c:v>
                </c:pt>
                <c:pt idx="25">
                  <c:v>46065</c:v>
                </c:pt>
                <c:pt idx="26">
                  <c:v>46064</c:v>
                </c:pt>
                <c:pt idx="27">
                  <c:v>46063</c:v>
                </c:pt>
                <c:pt idx="28">
                  <c:v>46062</c:v>
                </c:pt>
                <c:pt idx="29">
                  <c:v>46059</c:v>
                </c:pt>
                <c:pt idx="30">
                  <c:v>46058</c:v>
                </c:pt>
                <c:pt idx="31">
                  <c:v>46057</c:v>
                </c:pt>
                <c:pt idx="32">
                  <c:v>46056</c:v>
                </c:pt>
                <c:pt idx="33">
                  <c:v>46055</c:v>
                </c:pt>
                <c:pt idx="34">
                  <c:v>46052</c:v>
                </c:pt>
                <c:pt idx="35">
                  <c:v>46051</c:v>
                </c:pt>
                <c:pt idx="36">
                  <c:v>46050</c:v>
                </c:pt>
                <c:pt idx="37">
                  <c:v>46049</c:v>
                </c:pt>
                <c:pt idx="38">
                  <c:v>46048</c:v>
                </c:pt>
                <c:pt idx="39">
                  <c:v>46045</c:v>
                </c:pt>
                <c:pt idx="40">
                  <c:v>46044</c:v>
                </c:pt>
                <c:pt idx="41">
                  <c:v>46043</c:v>
                </c:pt>
                <c:pt idx="42">
                  <c:v>46042</c:v>
                </c:pt>
                <c:pt idx="43">
                  <c:v>46041</c:v>
                </c:pt>
                <c:pt idx="44">
                  <c:v>46038</c:v>
                </c:pt>
                <c:pt idx="45">
                  <c:v>46037</c:v>
                </c:pt>
                <c:pt idx="46">
                  <c:v>46036</c:v>
                </c:pt>
                <c:pt idx="47">
                  <c:v>46035</c:v>
                </c:pt>
                <c:pt idx="48">
                  <c:v>46034</c:v>
                </c:pt>
                <c:pt idx="49">
                  <c:v>46031</c:v>
                </c:pt>
                <c:pt idx="50">
                  <c:v>46030</c:v>
                </c:pt>
                <c:pt idx="51">
                  <c:v>46027</c:v>
                </c:pt>
                <c:pt idx="52">
                  <c:v>46024</c:v>
                </c:pt>
                <c:pt idx="53">
                  <c:v>46023</c:v>
                </c:pt>
                <c:pt idx="54">
                  <c:v>46022</c:v>
                </c:pt>
                <c:pt idx="55">
                  <c:v>46021</c:v>
                </c:pt>
                <c:pt idx="56">
                  <c:v>46020</c:v>
                </c:pt>
                <c:pt idx="57">
                  <c:v>46017</c:v>
                </c:pt>
                <c:pt idx="58">
                  <c:v>46016</c:v>
                </c:pt>
                <c:pt idx="59">
                  <c:v>46015</c:v>
                </c:pt>
                <c:pt idx="60">
                  <c:v>46014</c:v>
                </c:pt>
                <c:pt idx="61">
                  <c:v>46013</c:v>
                </c:pt>
                <c:pt idx="62">
                  <c:v>46010</c:v>
                </c:pt>
                <c:pt idx="63">
                  <c:v>46009</c:v>
                </c:pt>
                <c:pt idx="64">
                  <c:v>46008</c:v>
                </c:pt>
                <c:pt idx="65">
                  <c:v>46007</c:v>
                </c:pt>
                <c:pt idx="66">
                  <c:v>46006</c:v>
                </c:pt>
                <c:pt idx="67">
                  <c:v>46003</c:v>
                </c:pt>
                <c:pt idx="68">
                  <c:v>46002</c:v>
                </c:pt>
                <c:pt idx="69">
                  <c:v>46001</c:v>
                </c:pt>
                <c:pt idx="70">
                  <c:v>46000</c:v>
                </c:pt>
                <c:pt idx="71">
                  <c:v>45999</c:v>
                </c:pt>
                <c:pt idx="72">
                  <c:v>45996</c:v>
                </c:pt>
                <c:pt idx="73">
                  <c:v>45995</c:v>
                </c:pt>
                <c:pt idx="74">
                  <c:v>45994</c:v>
                </c:pt>
                <c:pt idx="75">
                  <c:v>45993</c:v>
                </c:pt>
                <c:pt idx="76">
                  <c:v>45992</c:v>
                </c:pt>
                <c:pt idx="77">
                  <c:v>45989</c:v>
                </c:pt>
                <c:pt idx="78">
                  <c:v>45988</c:v>
                </c:pt>
                <c:pt idx="79">
                  <c:v>45987</c:v>
                </c:pt>
                <c:pt idx="80">
                  <c:v>45986</c:v>
                </c:pt>
                <c:pt idx="81">
                  <c:v>45985</c:v>
                </c:pt>
                <c:pt idx="82">
                  <c:v>45982</c:v>
                </c:pt>
                <c:pt idx="83">
                  <c:v>45981</c:v>
                </c:pt>
                <c:pt idx="84">
                  <c:v>45980</c:v>
                </c:pt>
                <c:pt idx="85">
                  <c:v>45979</c:v>
                </c:pt>
                <c:pt idx="86">
                  <c:v>45978</c:v>
                </c:pt>
                <c:pt idx="87">
                  <c:v>45975</c:v>
                </c:pt>
                <c:pt idx="88">
                  <c:v>45974</c:v>
                </c:pt>
                <c:pt idx="89">
                  <c:v>45973</c:v>
                </c:pt>
                <c:pt idx="90">
                  <c:v>45972</c:v>
                </c:pt>
                <c:pt idx="91">
                  <c:v>45971</c:v>
                </c:pt>
                <c:pt idx="92">
                  <c:v>45968</c:v>
                </c:pt>
                <c:pt idx="93">
                  <c:v>45967</c:v>
                </c:pt>
                <c:pt idx="94">
                  <c:v>45966</c:v>
                </c:pt>
                <c:pt idx="95">
                  <c:v>45965</c:v>
                </c:pt>
                <c:pt idx="96">
                  <c:v>45964</c:v>
                </c:pt>
                <c:pt idx="97">
                  <c:v>45961</c:v>
                </c:pt>
                <c:pt idx="98">
                  <c:v>45960</c:v>
                </c:pt>
                <c:pt idx="99">
                  <c:v>45959</c:v>
                </c:pt>
                <c:pt idx="100">
                  <c:v>45958</c:v>
                </c:pt>
                <c:pt idx="101">
                  <c:v>45957</c:v>
                </c:pt>
                <c:pt idx="102">
                  <c:v>45954</c:v>
                </c:pt>
                <c:pt idx="103">
                  <c:v>45953</c:v>
                </c:pt>
                <c:pt idx="104">
                  <c:v>45952</c:v>
                </c:pt>
                <c:pt idx="105">
                  <c:v>45951</c:v>
                </c:pt>
                <c:pt idx="106">
                  <c:v>45950</c:v>
                </c:pt>
                <c:pt idx="107">
                  <c:v>45947</c:v>
                </c:pt>
                <c:pt idx="108">
                  <c:v>45946</c:v>
                </c:pt>
                <c:pt idx="109">
                  <c:v>45945</c:v>
                </c:pt>
                <c:pt idx="110">
                  <c:v>45944</c:v>
                </c:pt>
                <c:pt idx="111">
                  <c:v>45943</c:v>
                </c:pt>
                <c:pt idx="112">
                  <c:v>45940</c:v>
                </c:pt>
                <c:pt idx="113">
                  <c:v>45939</c:v>
                </c:pt>
                <c:pt idx="114">
                  <c:v>45938</c:v>
                </c:pt>
                <c:pt idx="115">
                  <c:v>45937</c:v>
                </c:pt>
                <c:pt idx="116">
                  <c:v>45936</c:v>
                </c:pt>
                <c:pt idx="117">
                  <c:v>45933</c:v>
                </c:pt>
                <c:pt idx="118">
                  <c:v>45932</c:v>
                </c:pt>
                <c:pt idx="119">
                  <c:v>45931</c:v>
                </c:pt>
                <c:pt idx="120">
                  <c:v>45930</c:v>
                </c:pt>
                <c:pt idx="121">
                  <c:v>45929</c:v>
                </c:pt>
                <c:pt idx="122">
                  <c:v>45926</c:v>
                </c:pt>
                <c:pt idx="123">
                  <c:v>45925</c:v>
                </c:pt>
                <c:pt idx="124">
                  <c:v>45924</c:v>
                </c:pt>
                <c:pt idx="125">
                  <c:v>45923</c:v>
                </c:pt>
                <c:pt idx="126">
                  <c:v>45922</c:v>
                </c:pt>
                <c:pt idx="127">
                  <c:v>45919</c:v>
                </c:pt>
                <c:pt idx="128">
                  <c:v>45918</c:v>
                </c:pt>
                <c:pt idx="129">
                  <c:v>45917</c:v>
                </c:pt>
                <c:pt idx="130">
                  <c:v>45916</c:v>
                </c:pt>
                <c:pt idx="131">
                  <c:v>45915</c:v>
                </c:pt>
                <c:pt idx="132">
                  <c:v>45912</c:v>
                </c:pt>
                <c:pt idx="133">
                  <c:v>45911</c:v>
                </c:pt>
                <c:pt idx="134">
                  <c:v>45910</c:v>
                </c:pt>
                <c:pt idx="135">
                  <c:v>45909</c:v>
                </c:pt>
                <c:pt idx="136">
                  <c:v>45908</c:v>
                </c:pt>
                <c:pt idx="137">
                  <c:v>45905</c:v>
                </c:pt>
                <c:pt idx="138">
                  <c:v>45904</c:v>
                </c:pt>
                <c:pt idx="139">
                  <c:v>45903</c:v>
                </c:pt>
                <c:pt idx="140">
                  <c:v>45902</c:v>
                </c:pt>
                <c:pt idx="141">
                  <c:v>45901</c:v>
                </c:pt>
                <c:pt idx="142">
                  <c:v>45898</c:v>
                </c:pt>
                <c:pt idx="143">
                  <c:v>45897</c:v>
                </c:pt>
                <c:pt idx="144">
                  <c:v>45896</c:v>
                </c:pt>
                <c:pt idx="145">
                  <c:v>45895</c:v>
                </c:pt>
                <c:pt idx="146">
                  <c:v>45894</c:v>
                </c:pt>
                <c:pt idx="147">
                  <c:v>45891</c:v>
                </c:pt>
                <c:pt idx="148">
                  <c:v>45890</c:v>
                </c:pt>
                <c:pt idx="149">
                  <c:v>45889</c:v>
                </c:pt>
                <c:pt idx="150">
                  <c:v>45888</c:v>
                </c:pt>
                <c:pt idx="151">
                  <c:v>45887</c:v>
                </c:pt>
                <c:pt idx="152">
                  <c:v>45884</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45778</c:v>
                </c:pt>
                <c:pt idx="229">
                  <c:v>45777</c:v>
                </c:pt>
                <c:pt idx="230">
                  <c:v>45776</c:v>
                </c:pt>
                <c:pt idx="231">
                  <c:v>45775</c:v>
                </c:pt>
                <c:pt idx="232">
                  <c:v>45772</c:v>
                </c:pt>
                <c:pt idx="233">
                  <c:v>45771</c:v>
                </c:pt>
                <c:pt idx="234">
                  <c:v>45770</c:v>
                </c:pt>
                <c:pt idx="235">
                  <c:v>45769</c:v>
                </c:pt>
                <c:pt idx="236">
                  <c:v>45768</c:v>
                </c:pt>
                <c:pt idx="237">
                  <c:v>45765</c:v>
                </c:pt>
                <c:pt idx="238">
                  <c:v>45764</c:v>
                </c:pt>
                <c:pt idx="239">
                  <c:v>45763</c:v>
                </c:pt>
                <c:pt idx="240">
                  <c:v>45762</c:v>
                </c:pt>
                <c:pt idx="241">
                  <c:v>45761</c:v>
                </c:pt>
                <c:pt idx="242">
                  <c:v>45758</c:v>
                </c:pt>
                <c:pt idx="243">
                  <c:v>45757</c:v>
                </c:pt>
                <c:pt idx="244">
                  <c:v>45756</c:v>
                </c:pt>
                <c:pt idx="245">
                  <c:v>45755</c:v>
                </c:pt>
                <c:pt idx="246">
                  <c:v>45754</c:v>
                </c:pt>
                <c:pt idx="247">
                  <c:v>45751</c:v>
                </c:pt>
                <c:pt idx="248">
                  <c:v>45750</c:v>
                </c:pt>
                <c:pt idx="249">
                  <c:v>45749</c:v>
                </c:pt>
                <c:pt idx="250">
                  <c:v>45748</c:v>
                </c:pt>
                <c:pt idx="251">
                  <c:v>45747</c:v>
                </c:pt>
                <c:pt idx="252">
                  <c:v>45744</c:v>
                </c:pt>
                <c:pt idx="253">
                  <c:v>45743</c:v>
                </c:pt>
                <c:pt idx="254">
                  <c:v>45742</c:v>
                </c:pt>
                <c:pt idx="255">
                  <c:v>45741</c:v>
                </c:pt>
                <c:pt idx="256">
                  <c:v>45740</c:v>
                </c:pt>
                <c:pt idx="257">
                  <c:v>45737</c:v>
                </c:pt>
                <c:pt idx="258">
                  <c:v>45736</c:v>
                </c:pt>
                <c:pt idx="259">
                  <c:v>45735</c:v>
                </c:pt>
                <c:pt idx="260">
                  <c:v>45734</c:v>
                </c:pt>
                <c:pt idx="261">
                  <c:v>45733</c:v>
                </c:pt>
                <c:pt idx="262">
                  <c:v>45730</c:v>
                </c:pt>
                <c:pt idx="263">
                  <c:v>45729</c:v>
                </c:pt>
                <c:pt idx="264">
                  <c:v>45728</c:v>
                </c:pt>
                <c:pt idx="265">
                  <c:v>45727</c:v>
                </c:pt>
                <c:pt idx="266">
                  <c:v>45726</c:v>
                </c:pt>
                <c:pt idx="267">
                  <c:v>45723</c:v>
                </c:pt>
                <c:pt idx="268">
                  <c:v>45722</c:v>
                </c:pt>
                <c:pt idx="269">
                  <c:v>45721</c:v>
                </c:pt>
                <c:pt idx="270">
                  <c:v>45720</c:v>
                </c:pt>
                <c:pt idx="271">
                  <c:v>45719</c:v>
                </c:pt>
                <c:pt idx="272">
                  <c:v>45716</c:v>
                </c:pt>
                <c:pt idx="273">
                  <c:v>45715</c:v>
                </c:pt>
                <c:pt idx="274">
                  <c:v>45714</c:v>
                </c:pt>
                <c:pt idx="275">
                  <c:v>45713</c:v>
                </c:pt>
                <c:pt idx="276">
                  <c:v>45712</c:v>
                </c:pt>
                <c:pt idx="277">
                  <c:v>45709</c:v>
                </c:pt>
                <c:pt idx="278">
                  <c:v>45708</c:v>
                </c:pt>
                <c:pt idx="279">
                  <c:v>45707</c:v>
                </c:pt>
                <c:pt idx="280">
                  <c:v>45706</c:v>
                </c:pt>
                <c:pt idx="281">
                  <c:v>45705</c:v>
                </c:pt>
                <c:pt idx="282">
                  <c:v>45702</c:v>
                </c:pt>
                <c:pt idx="283">
                  <c:v>45701</c:v>
                </c:pt>
                <c:pt idx="284">
                  <c:v>45700</c:v>
                </c:pt>
                <c:pt idx="285">
                  <c:v>45699</c:v>
                </c:pt>
                <c:pt idx="286">
                  <c:v>45698</c:v>
                </c:pt>
                <c:pt idx="287">
                  <c:v>45695</c:v>
                </c:pt>
                <c:pt idx="288">
                  <c:v>45694</c:v>
                </c:pt>
                <c:pt idx="289">
                  <c:v>45693</c:v>
                </c:pt>
                <c:pt idx="290">
                  <c:v>45692</c:v>
                </c:pt>
                <c:pt idx="291">
                  <c:v>45691</c:v>
                </c:pt>
                <c:pt idx="292">
                  <c:v>45688</c:v>
                </c:pt>
                <c:pt idx="293">
                  <c:v>45687</c:v>
                </c:pt>
                <c:pt idx="294">
                  <c:v>45686</c:v>
                </c:pt>
                <c:pt idx="295">
                  <c:v>45685</c:v>
                </c:pt>
                <c:pt idx="296">
                  <c:v>45684</c:v>
                </c:pt>
                <c:pt idx="297">
                  <c:v>45681</c:v>
                </c:pt>
                <c:pt idx="298">
                  <c:v>45680</c:v>
                </c:pt>
                <c:pt idx="299">
                  <c:v>45679</c:v>
                </c:pt>
                <c:pt idx="300">
                  <c:v>45678</c:v>
                </c:pt>
                <c:pt idx="301">
                  <c:v>45677</c:v>
                </c:pt>
                <c:pt idx="302">
                  <c:v>45674</c:v>
                </c:pt>
                <c:pt idx="303">
                  <c:v>45673</c:v>
                </c:pt>
                <c:pt idx="304">
                  <c:v>45672</c:v>
                </c:pt>
                <c:pt idx="305">
                  <c:v>45671</c:v>
                </c:pt>
                <c:pt idx="306">
                  <c:v>45670</c:v>
                </c:pt>
                <c:pt idx="307">
                  <c:v>45667</c:v>
                </c:pt>
                <c:pt idx="308">
                  <c:v>45666</c:v>
                </c:pt>
                <c:pt idx="309">
                  <c:v>45665</c:v>
                </c:pt>
                <c:pt idx="310">
                  <c:v>45664</c:v>
                </c:pt>
                <c:pt idx="311">
                  <c:v>45663</c:v>
                </c:pt>
                <c:pt idx="312">
                  <c:v>45660</c:v>
                </c:pt>
                <c:pt idx="313">
                  <c:v>45659</c:v>
                </c:pt>
                <c:pt idx="314">
                  <c:v>45658</c:v>
                </c:pt>
                <c:pt idx="315">
                  <c:v>45657</c:v>
                </c:pt>
                <c:pt idx="316">
                  <c:v>45656</c:v>
                </c:pt>
                <c:pt idx="317">
                  <c:v>45653</c:v>
                </c:pt>
                <c:pt idx="318">
                  <c:v>45652</c:v>
                </c:pt>
                <c:pt idx="319">
                  <c:v>45651</c:v>
                </c:pt>
                <c:pt idx="320">
                  <c:v>45650</c:v>
                </c:pt>
                <c:pt idx="321">
                  <c:v>45649</c:v>
                </c:pt>
                <c:pt idx="322">
                  <c:v>45646</c:v>
                </c:pt>
                <c:pt idx="323">
                  <c:v>45645</c:v>
                </c:pt>
                <c:pt idx="324">
                  <c:v>45644</c:v>
                </c:pt>
                <c:pt idx="325">
                  <c:v>45643</c:v>
                </c:pt>
                <c:pt idx="326">
                  <c:v>45642</c:v>
                </c:pt>
                <c:pt idx="327">
                  <c:v>45639</c:v>
                </c:pt>
                <c:pt idx="328">
                  <c:v>45638</c:v>
                </c:pt>
                <c:pt idx="329">
                  <c:v>45637</c:v>
                </c:pt>
                <c:pt idx="330">
                  <c:v>45636</c:v>
                </c:pt>
                <c:pt idx="331">
                  <c:v>45635</c:v>
                </c:pt>
                <c:pt idx="332">
                  <c:v>45632</c:v>
                </c:pt>
                <c:pt idx="333">
                  <c:v>45631</c:v>
                </c:pt>
                <c:pt idx="334">
                  <c:v>45630</c:v>
                </c:pt>
                <c:pt idx="335">
                  <c:v>45629</c:v>
                </c:pt>
                <c:pt idx="336">
                  <c:v>45628</c:v>
                </c:pt>
                <c:pt idx="337">
                  <c:v>45625</c:v>
                </c:pt>
                <c:pt idx="338">
                  <c:v>45624</c:v>
                </c:pt>
                <c:pt idx="339">
                  <c:v>45623</c:v>
                </c:pt>
                <c:pt idx="340">
                  <c:v>45622</c:v>
                </c:pt>
              </c:numCache>
            </c:numRef>
          </c:cat>
          <c:val>
            <c:numRef>
              <c:f>Pricing!$G$12:$G$352</c:f>
              <c:numCache>
                <c:formatCode>General</c:formatCode>
                <c:ptCount val="341"/>
                <c:pt idx="0">
                  <c:v>67.75</c:v>
                </c:pt>
                <c:pt idx="1">
                  <c:v>67.75</c:v>
                </c:pt>
                <c:pt idx="2">
                  <c:v>67.88</c:v>
                </c:pt>
                <c:pt idx="3">
                  <c:v>67.88</c:v>
                </c:pt>
                <c:pt idx="4">
                  <c:v>68.88</c:v>
                </c:pt>
                <c:pt idx="5">
                  <c:v>68.13</c:v>
                </c:pt>
                <c:pt idx="6">
                  <c:v>69.2</c:v>
                </c:pt>
                <c:pt idx="7">
                  <c:v>69.8</c:v>
                </c:pt>
                <c:pt idx="8">
                  <c:v>68.63</c:v>
                </c:pt>
                <c:pt idx="9">
                  <c:v>68.66</c:v>
                </c:pt>
                <c:pt idx="10">
                  <c:v>68.72</c:v>
                </c:pt>
                <c:pt idx="11">
                  <c:v>69.06</c:v>
                </c:pt>
                <c:pt idx="12">
                  <c:v>69.25</c:v>
                </c:pt>
                <c:pt idx="13">
                  <c:v>69.5</c:v>
                </c:pt>
                <c:pt idx="14">
                  <c:v>69.930000000000007</c:v>
                </c:pt>
                <c:pt idx="15">
                  <c:v>70.67</c:v>
                </c:pt>
                <c:pt idx="16">
                  <c:v>71.709999999999994</c:v>
                </c:pt>
                <c:pt idx="17">
                  <c:v>71.64</c:v>
                </c:pt>
                <c:pt idx="18">
                  <c:v>71.64</c:v>
                </c:pt>
                <c:pt idx="19">
                  <c:v>71.64</c:v>
                </c:pt>
                <c:pt idx="20">
                  <c:v>71.64</c:v>
                </c:pt>
                <c:pt idx="21">
                  <c:v>71.64</c:v>
                </c:pt>
                <c:pt idx="22">
                  <c:v>71.64</c:v>
                </c:pt>
                <c:pt idx="23">
                  <c:v>71.64</c:v>
                </c:pt>
                <c:pt idx="24">
                  <c:v>71.64</c:v>
                </c:pt>
                <c:pt idx="25">
                  <c:v>71.64</c:v>
                </c:pt>
                <c:pt idx="26">
                  <c:v>71.64</c:v>
                </c:pt>
                <c:pt idx="27">
                  <c:v>71.569999999999993</c:v>
                </c:pt>
                <c:pt idx="28">
                  <c:v>71.569999999999993</c:v>
                </c:pt>
                <c:pt idx="29">
                  <c:v>71.569999999999993</c:v>
                </c:pt>
                <c:pt idx="30">
                  <c:v>71.569999999999993</c:v>
                </c:pt>
                <c:pt idx="31">
                  <c:v>70.930000000000007</c:v>
                </c:pt>
                <c:pt idx="32">
                  <c:v>71.36</c:v>
                </c:pt>
                <c:pt idx="33">
                  <c:v>71.5</c:v>
                </c:pt>
                <c:pt idx="34">
                  <c:v>71.42</c:v>
                </c:pt>
                <c:pt idx="35">
                  <c:v>71.42</c:v>
                </c:pt>
                <c:pt idx="36">
                  <c:v>71.94</c:v>
                </c:pt>
                <c:pt idx="37">
                  <c:v>69.53</c:v>
                </c:pt>
                <c:pt idx="38">
                  <c:v>71.5</c:v>
                </c:pt>
                <c:pt idx="39">
                  <c:v>69.63</c:v>
                </c:pt>
                <c:pt idx="40">
                  <c:v>66.819999999999993</c:v>
                </c:pt>
                <c:pt idx="41">
                  <c:v>67.33</c:v>
                </c:pt>
                <c:pt idx="42">
                  <c:v>66.33</c:v>
                </c:pt>
                <c:pt idx="43">
                  <c:v>66.25</c:v>
                </c:pt>
                <c:pt idx="44">
                  <c:v>66.25</c:v>
                </c:pt>
                <c:pt idx="45">
                  <c:v>66.25</c:v>
                </c:pt>
                <c:pt idx="46">
                  <c:v>66.5</c:v>
                </c:pt>
                <c:pt idx="47">
                  <c:v>66.25</c:v>
                </c:pt>
                <c:pt idx="48">
                  <c:v>65.5</c:v>
                </c:pt>
                <c:pt idx="49">
                  <c:v>65.5</c:v>
                </c:pt>
                <c:pt idx="50">
                  <c:v>78.5</c:v>
                </c:pt>
                <c:pt idx="51">
                  <c:v>78.5</c:v>
                </c:pt>
                <c:pt idx="52">
                  <c:v>78.5</c:v>
                </c:pt>
                <c:pt idx="53">
                  <c:v>78.5</c:v>
                </c:pt>
                <c:pt idx="54">
                  <c:v>78.5</c:v>
                </c:pt>
                <c:pt idx="55">
                  <c:v>78.5</c:v>
                </c:pt>
                <c:pt idx="56">
                  <c:v>78.5</c:v>
                </c:pt>
                <c:pt idx="57">
                  <c:v>78.5</c:v>
                </c:pt>
                <c:pt idx="58">
                  <c:v>78.5</c:v>
                </c:pt>
                <c:pt idx="59">
                  <c:v>78.5</c:v>
                </c:pt>
                <c:pt idx="60">
                  <c:v>78.5</c:v>
                </c:pt>
                <c:pt idx="61">
                  <c:v>78.5</c:v>
                </c:pt>
                <c:pt idx="62">
                  <c:v>78.5</c:v>
                </c:pt>
                <c:pt idx="63">
                  <c:v>78.5</c:v>
                </c:pt>
                <c:pt idx="64">
                  <c:v>78.5</c:v>
                </c:pt>
                <c:pt idx="65">
                  <c:v>78.5</c:v>
                </c:pt>
                <c:pt idx="66">
                  <c:v>78.5</c:v>
                </c:pt>
                <c:pt idx="67">
                  <c:v>78.599999999999994</c:v>
                </c:pt>
                <c:pt idx="68">
                  <c:v>78.599999999999994</c:v>
                </c:pt>
                <c:pt idx="69">
                  <c:v>78.599999999999994</c:v>
                </c:pt>
                <c:pt idx="70">
                  <c:v>78.599999999999994</c:v>
                </c:pt>
                <c:pt idx="71">
                  <c:v>78.599999999999994</c:v>
                </c:pt>
                <c:pt idx="72">
                  <c:v>78.599999999999994</c:v>
                </c:pt>
                <c:pt idx="73">
                  <c:v>78.599999999999994</c:v>
                </c:pt>
                <c:pt idx="74">
                  <c:v>78.599999999999994</c:v>
                </c:pt>
                <c:pt idx="75">
                  <c:v>78.599999999999994</c:v>
                </c:pt>
                <c:pt idx="76">
                  <c:v>78.599999999999994</c:v>
                </c:pt>
                <c:pt idx="77">
                  <c:v>78.599999999999994</c:v>
                </c:pt>
                <c:pt idx="78">
                  <c:v>78.599999999999994</c:v>
                </c:pt>
                <c:pt idx="79">
                  <c:v>78.599999999999994</c:v>
                </c:pt>
                <c:pt idx="80">
                  <c:v>78.5</c:v>
                </c:pt>
                <c:pt idx="81">
                  <c:v>78.5</c:v>
                </c:pt>
                <c:pt idx="82">
                  <c:v>78.5</c:v>
                </c:pt>
                <c:pt idx="83">
                  <c:v>81.400000000000006</c:v>
                </c:pt>
                <c:pt idx="84">
                  <c:v>81.48</c:v>
                </c:pt>
                <c:pt idx="85">
                  <c:v>81.72</c:v>
                </c:pt>
                <c:pt idx="86">
                  <c:v>81.72</c:v>
                </c:pt>
                <c:pt idx="87">
                  <c:v>81.89</c:v>
                </c:pt>
                <c:pt idx="88">
                  <c:v>81.89</c:v>
                </c:pt>
                <c:pt idx="89">
                  <c:v>81.91</c:v>
                </c:pt>
                <c:pt idx="90">
                  <c:v>81.91</c:v>
                </c:pt>
                <c:pt idx="91">
                  <c:v>81.91</c:v>
                </c:pt>
                <c:pt idx="92">
                  <c:v>81.93</c:v>
                </c:pt>
                <c:pt idx="93">
                  <c:v>81.93</c:v>
                </c:pt>
                <c:pt idx="94">
                  <c:v>81.99</c:v>
                </c:pt>
                <c:pt idx="95">
                  <c:v>82.1</c:v>
                </c:pt>
                <c:pt idx="96">
                  <c:v>82.39</c:v>
                </c:pt>
                <c:pt idx="97">
                  <c:v>82.39</c:v>
                </c:pt>
                <c:pt idx="98">
                  <c:v>82.39</c:v>
                </c:pt>
                <c:pt idx="99">
                  <c:v>82.41</c:v>
                </c:pt>
                <c:pt idx="100">
                  <c:v>82.34</c:v>
                </c:pt>
                <c:pt idx="101">
                  <c:v>82.34</c:v>
                </c:pt>
                <c:pt idx="102">
                  <c:v>82.34</c:v>
                </c:pt>
                <c:pt idx="103">
                  <c:v>82.33</c:v>
                </c:pt>
                <c:pt idx="104">
                  <c:v>82.33</c:v>
                </c:pt>
                <c:pt idx="105">
                  <c:v>82.33</c:v>
                </c:pt>
                <c:pt idx="106">
                  <c:v>82.35</c:v>
                </c:pt>
                <c:pt idx="107">
                  <c:v>82.35</c:v>
                </c:pt>
                <c:pt idx="108">
                  <c:v>82.35</c:v>
                </c:pt>
                <c:pt idx="109">
                  <c:v>82.33</c:v>
                </c:pt>
                <c:pt idx="110">
                  <c:v>82.29</c:v>
                </c:pt>
                <c:pt idx="111">
                  <c:v>82.29</c:v>
                </c:pt>
                <c:pt idx="112">
                  <c:v>82.29</c:v>
                </c:pt>
                <c:pt idx="113">
                  <c:v>82.31</c:v>
                </c:pt>
                <c:pt idx="114">
                  <c:v>82.44</c:v>
                </c:pt>
                <c:pt idx="115">
                  <c:v>82.44</c:v>
                </c:pt>
                <c:pt idx="116">
                  <c:v>82.44</c:v>
                </c:pt>
                <c:pt idx="117">
                  <c:v>82.45</c:v>
                </c:pt>
                <c:pt idx="118">
                  <c:v>82.45</c:v>
                </c:pt>
                <c:pt idx="119">
                  <c:v>82.45</c:v>
                </c:pt>
                <c:pt idx="120">
                  <c:v>82.45</c:v>
                </c:pt>
                <c:pt idx="121">
                  <c:v>82.45</c:v>
                </c:pt>
                <c:pt idx="122">
                  <c:v>82.45</c:v>
                </c:pt>
                <c:pt idx="123">
                  <c:v>82.45</c:v>
                </c:pt>
                <c:pt idx="124">
                  <c:v>82.44</c:v>
                </c:pt>
                <c:pt idx="125">
                  <c:v>82.5</c:v>
                </c:pt>
                <c:pt idx="126">
                  <c:v>82.75</c:v>
                </c:pt>
                <c:pt idx="127">
                  <c:v>82.5</c:v>
                </c:pt>
                <c:pt idx="128">
                  <c:v>82.5</c:v>
                </c:pt>
                <c:pt idx="129">
                  <c:v>81</c:v>
                </c:pt>
                <c:pt idx="130">
                  <c:v>80.92</c:v>
                </c:pt>
                <c:pt idx="131">
                  <c:v>80.92</c:v>
                </c:pt>
                <c:pt idx="132">
                  <c:v>80.92</c:v>
                </c:pt>
                <c:pt idx="133">
                  <c:v>80.83</c:v>
                </c:pt>
                <c:pt idx="134">
                  <c:v>80.83</c:v>
                </c:pt>
                <c:pt idx="135">
                  <c:v>80.83</c:v>
                </c:pt>
                <c:pt idx="136">
                  <c:v>80.75</c:v>
                </c:pt>
                <c:pt idx="137">
                  <c:v>80.75</c:v>
                </c:pt>
                <c:pt idx="138">
                  <c:v>80.58</c:v>
                </c:pt>
                <c:pt idx="139">
                  <c:v>80.5</c:v>
                </c:pt>
                <c:pt idx="140">
                  <c:v>80.55</c:v>
                </c:pt>
                <c:pt idx="141">
                  <c:v>80.55</c:v>
                </c:pt>
                <c:pt idx="142">
                  <c:v>80.55</c:v>
                </c:pt>
                <c:pt idx="143">
                  <c:v>80.55</c:v>
                </c:pt>
                <c:pt idx="144">
                  <c:v>80.55</c:v>
                </c:pt>
                <c:pt idx="145">
                  <c:v>80.55</c:v>
                </c:pt>
                <c:pt idx="146">
                  <c:v>80.55</c:v>
                </c:pt>
                <c:pt idx="147">
                  <c:v>80.55</c:v>
                </c:pt>
                <c:pt idx="148">
                  <c:v>80.55</c:v>
                </c:pt>
                <c:pt idx="149">
                  <c:v>80.55</c:v>
                </c:pt>
                <c:pt idx="150">
                  <c:v>80.55</c:v>
                </c:pt>
                <c:pt idx="151">
                  <c:v>80.55</c:v>
                </c:pt>
                <c:pt idx="152">
                  <c:v>80.55</c:v>
                </c:pt>
                <c:pt idx="153">
                  <c:v>80.55</c:v>
                </c:pt>
                <c:pt idx="154">
                  <c:v>80.5</c:v>
                </c:pt>
                <c:pt idx="155">
                  <c:v>80.5</c:v>
                </c:pt>
                <c:pt idx="156">
                  <c:v>80.42</c:v>
                </c:pt>
                <c:pt idx="157">
                  <c:v>80.400000000000006</c:v>
                </c:pt>
                <c:pt idx="158">
                  <c:v>80.349999999999994</c:v>
                </c:pt>
                <c:pt idx="159">
                  <c:v>80.3</c:v>
                </c:pt>
                <c:pt idx="160">
                  <c:v>80.3</c:v>
                </c:pt>
                <c:pt idx="161">
                  <c:v>80.3</c:v>
                </c:pt>
                <c:pt idx="162">
                  <c:v>80.3</c:v>
                </c:pt>
                <c:pt idx="163">
                  <c:v>80.3</c:v>
                </c:pt>
                <c:pt idx="164">
                  <c:v>80.3</c:v>
                </c:pt>
                <c:pt idx="165">
                  <c:v>80.3</c:v>
                </c:pt>
                <c:pt idx="166">
                  <c:v>80.2</c:v>
                </c:pt>
                <c:pt idx="167">
                  <c:v>80.2</c:v>
                </c:pt>
                <c:pt idx="168">
                  <c:v>80.2</c:v>
                </c:pt>
                <c:pt idx="169">
                  <c:v>80.2</c:v>
                </c:pt>
                <c:pt idx="170">
                  <c:v>80.2</c:v>
                </c:pt>
                <c:pt idx="171">
                  <c:v>80.2</c:v>
                </c:pt>
                <c:pt idx="172">
                  <c:v>80.3</c:v>
                </c:pt>
                <c:pt idx="173">
                  <c:v>80.3</c:v>
                </c:pt>
                <c:pt idx="174">
                  <c:v>80.3</c:v>
                </c:pt>
                <c:pt idx="175">
                  <c:v>80.3</c:v>
                </c:pt>
                <c:pt idx="176">
                  <c:v>80.2</c:v>
                </c:pt>
                <c:pt idx="177">
                  <c:v>80.599999999999994</c:v>
                </c:pt>
                <c:pt idx="178">
                  <c:v>80.400000000000006</c:v>
                </c:pt>
                <c:pt idx="179">
                  <c:v>80</c:v>
                </c:pt>
                <c:pt idx="180">
                  <c:v>80</c:v>
                </c:pt>
                <c:pt idx="181">
                  <c:v>80</c:v>
                </c:pt>
                <c:pt idx="182">
                  <c:v>80</c:v>
                </c:pt>
                <c:pt idx="183">
                  <c:v>80</c:v>
                </c:pt>
                <c:pt idx="184">
                  <c:v>80</c:v>
                </c:pt>
                <c:pt idx="185">
                  <c:v>79.900000000000006</c:v>
                </c:pt>
                <c:pt idx="186">
                  <c:v>79.900000000000006</c:v>
                </c:pt>
                <c:pt idx="187">
                  <c:v>79.900000000000006</c:v>
                </c:pt>
                <c:pt idx="188">
                  <c:v>79.75</c:v>
                </c:pt>
                <c:pt idx="189">
                  <c:v>79.75</c:v>
                </c:pt>
                <c:pt idx="190">
                  <c:v>79.55</c:v>
                </c:pt>
                <c:pt idx="191">
                  <c:v>79.55</c:v>
                </c:pt>
                <c:pt idx="192">
                  <c:v>79.55</c:v>
                </c:pt>
                <c:pt idx="193">
                  <c:v>79.55</c:v>
                </c:pt>
                <c:pt idx="194">
                  <c:v>79.55</c:v>
                </c:pt>
                <c:pt idx="195">
                  <c:v>79.45</c:v>
                </c:pt>
                <c:pt idx="196">
                  <c:v>79.45</c:v>
                </c:pt>
                <c:pt idx="197">
                  <c:v>79.45</c:v>
                </c:pt>
                <c:pt idx="198">
                  <c:v>79.5</c:v>
                </c:pt>
                <c:pt idx="199">
                  <c:v>79.45</c:v>
                </c:pt>
                <c:pt idx="200">
                  <c:v>79.45</c:v>
                </c:pt>
                <c:pt idx="201">
                  <c:v>79.400000000000006</c:v>
                </c:pt>
                <c:pt idx="202">
                  <c:v>79.400000000000006</c:v>
                </c:pt>
                <c:pt idx="203">
                  <c:v>79.400000000000006</c:v>
                </c:pt>
                <c:pt idx="204">
                  <c:v>79.400000000000006</c:v>
                </c:pt>
                <c:pt idx="205">
                  <c:v>79.3</c:v>
                </c:pt>
                <c:pt idx="206">
                  <c:v>79.3</c:v>
                </c:pt>
                <c:pt idx="207">
                  <c:v>79.3</c:v>
                </c:pt>
                <c:pt idx="208">
                  <c:v>79.3</c:v>
                </c:pt>
                <c:pt idx="209">
                  <c:v>79.3</c:v>
                </c:pt>
                <c:pt idx="210">
                  <c:v>79.3</c:v>
                </c:pt>
                <c:pt idx="211">
                  <c:v>79.3</c:v>
                </c:pt>
                <c:pt idx="212">
                  <c:v>79.3</c:v>
                </c:pt>
                <c:pt idx="213">
                  <c:v>79.75</c:v>
                </c:pt>
                <c:pt idx="214">
                  <c:v>79.75</c:v>
                </c:pt>
                <c:pt idx="215">
                  <c:v>79.75</c:v>
                </c:pt>
                <c:pt idx="216">
                  <c:v>79.63</c:v>
                </c:pt>
                <c:pt idx="217">
                  <c:v>79.5</c:v>
                </c:pt>
                <c:pt idx="218">
                  <c:v>79.5</c:v>
                </c:pt>
                <c:pt idx="219">
                  <c:v>79.5</c:v>
                </c:pt>
                <c:pt idx="220">
                  <c:v>79.5</c:v>
                </c:pt>
                <c:pt idx="221">
                  <c:v>79.5</c:v>
                </c:pt>
                <c:pt idx="222">
                  <c:v>78.849999999999994</c:v>
                </c:pt>
                <c:pt idx="223">
                  <c:v>78.849999999999994</c:v>
                </c:pt>
                <c:pt idx="224">
                  <c:v>78.849999999999994</c:v>
                </c:pt>
                <c:pt idx="225">
                  <c:v>78.8</c:v>
                </c:pt>
                <c:pt idx="226">
                  <c:v>78.8</c:v>
                </c:pt>
                <c:pt idx="227">
                  <c:v>78.8</c:v>
                </c:pt>
                <c:pt idx="228">
                  <c:v>78.849999999999994</c:v>
                </c:pt>
                <c:pt idx="229">
                  <c:v>78.849999999999994</c:v>
                </c:pt>
                <c:pt idx="230">
                  <c:v>78.849999999999994</c:v>
                </c:pt>
                <c:pt idx="231">
                  <c:v>78.849999999999994</c:v>
                </c:pt>
                <c:pt idx="232">
                  <c:v>78.849999999999994</c:v>
                </c:pt>
                <c:pt idx="233">
                  <c:v>78.650000000000006</c:v>
                </c:pt>
                <c:pt idx="234">
                  <c:v>78.650000000000006</c:v>
                </c:pt>
                <c:pt idx="235">
                  <c:v>78.45</c:v>
                </c:pt>
                <c:pt idx="236">
                  <c:v>78.599999999999994</c:v>
                </c:pt>
                <c:pt idx="237">
                  <c:v>78.55</c:v>
                </c:pt>
                <c:pt idx="238">
                  <c:v>78.55</c:v>
                </c:pt>
                <c:pt idx="239">
                  <c:v>78.7</c:v>
                </c:pt>
                <c:pt idx="240">
                  <c:v>79</c:v>
                </c:pt>
                <c:pt idx="241">
                  <c:v>78.900000000000006</c:v>
                </c:pt>
                <c:pt idx="242">
                  <c:v>78.599999999999994</c:v>
                </c:pt>
                <c:pt idx="243">
                  <c:v>78.599999999999994</c:v>
                </c:pt>
                <c:pt idx="244">
                  <c:v>78.3</c:v>
                </c:pt>
                <c:pt idx="245">
                  <c:v>78.45</c:v>
                </c:pt>
                <c:pt idx="246">
                  <c:v>78.8</c:v>
                </c:pt>
                <c:pt idx="247">
                  <c:v>79.099999999999994</c:v>
                </c:pt>
                <c:pt idx="248">
                  <c:v>79.099999999999994</c:v>
                </c:pt>
                <c:pt idx="249">
                  <c:v>79.5</c:v>
                </c:pt>
                <c:pt idx="250">
                  <c:v>79.55</c:v>
                </c:pt>
                <c:pt idx="251">
                  <c:v>79.75</c:v>
                </c:pt>
                <c:pt idx="252">
                  <c:v>79.8</c:v>
                </c:pt>
                <c:pt idx="253">
                  <c:v>80</c:v>
                </c:pt>
                <c:pt idx="254">
                  <c:v>79.88</c:v>
                </c:pt>
                <c:pt idx="255">
                  <c:v>79</c:v>
                </c:pt>
                <c:pt idx="256">
                  <c:v>79</c:v>
                </c:pt>
                <c:pt idx="257">
                  <c:v>79.2</c:v>
                </c:pt>
                <c:pt idx="258">
                  <c:v>79.67</c:v>
                </c:pt>
                <c:pt idx="259">
                  <c:v>78.67</c:v>
                </c:pt>
                <c:pt idx="260">
                  <c:v>78.67</c:v>
                </c:pt>
                <c:pt idx="261">
                  <c:v>78.290000000000006</c:v>
                </c:pt>
                <c:pt idx="262">
                  <c:v>78.290000000000006</c:v>
                </c:pt>
                <c:pt idx="263">
                  <c:v>78.63</c:v>
                </c:pt>
                <c:pt idx="264">
                  <c:v>77.14</c:v>
                </c:pt>
                <c:pt idx="265">
                  <c:v>77.180000000000007</c:v>
                </c:pt>
                <c:pt idx="266">
                  <c:v>76.959999999999994</c:v>
                </c:pt>
                <c:pt idx="267">
                  <c:v>76.819999999999993</c:v>
                </c:pt>
                <c:pt idx="268">
                  <c:v>77</c:v>
                </c:pt>
                <c:pt idx="269">
                  <c:v>76.25</c:v>
                </c:pt>
                <c:pt idx="270">
                  <c:v>75.959999999999994</c:v>
                </c:pt>
                <c:pt idx="271">
                  <c:v>75.790000000000006</c:v>
                </c:pt>
                <c:pt idx="272">
                  <c:v>75.540000000000006</c:v>
                </c:pt>
                <c:pt idx="273">
                  <c:v>75.11</c:v>
                </c:pt>
                <c:pt idx="274">
                  <c:v>75.069999999999993</c:v>
                </c:pt>
                <c:pt idx="275">
                  <c:v>75.069999999999993</c:v>
                </c:pt>
                <c:pt idx="276">
                  <c:v>75.069999999999993</c:v>
                </c:pt>
                <c:pt idx="277">
                  <c:v>75.069999999999993</c:v>
                </c:pt>
                <c:pt idx="278">
                  <c:v>75.040000000000006</c:v>
                </c:pt>
                <c:pt idx="279">
                  <c:v>75.040000000000006</c:v>
                </c:pt>
                <c:pt idx="280">
                  <c:v>75</c:v>
                </c:pt>
                <c:pt idx="281">
                  <c:v>75.209999999999994</c:v>
                </c:pt>
                <c:pt idx="282">
                  <c:v>75.209999999999994</c:v>
                </c:pt>
                <c:pt idx="283">
                  <c:v>75.209999999999994</c:v>
                </c:pt>
                <c:pt idx="284">
                  <c:v>75.209999999999994</c:v>
                </c:pt>
                <c:pt idx="285">
                  <c:v>74.959999999999994</c:v>
                </c:pt>
                <c:pt idx="286">
                  <c:v>75.540000000000006</c:v>
                </c:pt>
                <c:pt idx="287">
                  <c:v>75.83</c:v>
                </c:pt>
                <c:pt idx="288">
                  <c:v>75.83</c:v>
                </c:pt>
                <c:pt idx="289">
                  <c:v>75.709999999999994</c:v>
                </c:pt>
                <c:pt idx="290">
                  <c:v>75.75</c:v>
                </c:pt>
                <c:pt idx="291">
                  <c:v>75.83</c:v>
                </c:pt>
                <c:pt idx="292">
                  <c:v>76</c:v>
                </c:pt>
                <c:pt idx="293">
                  <c:v>76.33</c:v>
                </c:pt>
                <c:pt idx="294">
                  <c:v>76.42</c:v>
                </c:pt>
                <c:pt idx="295">
                  <c:v>76.709999999999994</c:v>
                </c:pt>
                <c:pt idx="296">
                  <c:v>77.069999999999993</c:v>
                </c:pt>
                <c:pt idx="297">
                  <c:v>77.11</c:v>
                </c:pt>
                <c:pt idx="298">
                  <c:v>77.13</c:v>
                </c:pt>
                <c:pt idx="299">
                  <c:v>77.209999999999994</c:v>
                </c:pt>
                <c:pt idx="300">
                  <c:v>77.23</c:v>
                </c:pt>
                <c:pt idx="301">
                  <c:v>77.38</c:v>
                </c:pt>
                <c:pt idx="302">
                  <c:v>77.38</c:v>
                </c:pt>
                <c:pt idx="303">
                  <c:v>77.45</c:v>
                </c:pt>
                <c:pt idx="304">
                  <c:v>77.45</c:v>
                </c:pt>
                <c:pt idx="305">
                  <c:v>77.3</c:v>
                </c:pt>
                <c:pt idx="306">
                  <c:v>77.45</c:v>
                </c:pt>
                <c:pt idx="307">
                  <c:v>77.56</c:v>
                </c:pt>
                <c:pt idx="308">
                  <c:v>77.58</c:v>
                </c:pt>
                <c:pt idx="309">
                  <c:v>81.63</c:v>
                </c:pt>
                <c:pt idx="310">
                  <c:v>81.83</c:v>
                </c:pt>
                <c:pt idx="311">
                  <c:v>81.83</c:v>
                </c:pt>
                <c:pt idx="312">
                  <c:v>81.98</c:v>
                </c:pt>
                <c:pt idx="313">
                  <c:v>81.98</c:v>
                </c:pt>
                <c:pt idx="314">
                  <c:v>81.98</c:v>
                </c:pt>
                <c:pt idx="315">
                  <c:v>81.98</c:v>
                </c:pt>
                <c:pt idx="316">
                  <c:v>82.06</c:v>
                </c:pt>
                <c:pt idx="317">
                  <c:v>82.06</c:v>
                </c:pt>
                <c:pt idx="318">
                  <c:v>82.06</c:v>
                </c:pt>
                <c:pt idx="319">
                  <c:v>82.06</c:v>
                </c:pt>
                <c:pt idx="320">
                  <c:v>82.06</c:v>
                </c:pt>
                <c:pt idx="321">
                  <c:v>82.06</c:v>
                </c:pt>
                <c:pt idx="322">
                  <c:v>82.06</c:v>
                </c:pt>
                <c:pt idx="323">
                  <c:v>81.88</c:v>
                </c:pt>
                <c:pt idx="324">
                  <c:v>82.03</c:v>
                </c:pt>
                <c:pt idx="325">
                  <c:v>82.15</c:v>
                </c:pt>
                <c:pt idx="326">
                  <c:v>82.38</c:v>
                </c:pt>
                <c:pt idx="327">
                  <c:v>82.55</c:v>
                </c:pt>
                <c:pt idx="328">
                  <c:v>82.75</c:v>
                </c:pt>
                <c:pt idx="329">
                  <c:v>82.75</c:v>
                </c:pt>
                <c:pt idx="330">
                  <c:v>82.75</c:v>
                </c:pt>
                <c:pt idx="331">
                  <c:v>82.77</c:v>
                </c:pt>
                <c:pt idx="332">
                  <c:v>82.69</c:v>
                </c:pt>
                <c:pt idx="333">
                  <c:v>82.77</c:v>
                </c:pt>
                <c:pt idx="334">
                  <c:v>82.81</c:v>
                </c:pt>
                <c:pt idx="335">
                  <c:v>83.29</c:v>
                </c:pt>
                <c:pt idx="336">
                  <c:v>83.54</c:v>
                </c:pt>
                <c:pt idx="337">
                  <c:v>83.71</c:v>
                </c:pt>
                <c:pt idx="338">
                  <c:v>83.83</c:v>
                </c:pt>
                <c:pt idx="339">
                  <c:v>83.83</c:v>
                </c:pt>
                <c:pt idx="340">
                  <c:v>84.38</c:v>
                </c:pt>
              </c:numCache>
            </c:numRef>
          </c:val>
          <c:smooth val="0"/>
          <c:extLst>
            <c:ext xmlns:c16="http://schemas.microsoft.com/office/drawing/2014/chart" uri="{C3380CC4-5D6E-409C-BE32-E72D297353CC}">
              <c16:uniqueId val="{00000004-5A86-4795-B117-5C4385CF7185}"/>
            </c:ext>
          </c:extLst>
        </c:ser>
        <c:ser>
          <c:idx val="3"/>
          <c:order val="3"/>
          <c:tx>
            <c:strRef>
              <c:f>Pricing!$H$10</c:f>
              <c:strCache>
                <c:ptCount val="1"/>
                <c:pt idx="0">
                  <c:v>AUD 100m SHL Facility</c:v>
                </c:pt>
              </c:strCache>
            </c:strRef>
          </c:tx>
          <c:spPr>
            <a:ln w="19050" cap="rnd">
              <a:solidFill>
                <a:schemeClr val="accent4"/>
              </a:solidFill>
              <a:round/>
            </a:ln>
            <a:effectLst/>
          </c:spPr>
          <c:marker>
            <c:symbol val="none"/>
          </c:marker>
          <c:cat>
            <c:numRef>
              <c:f>Pricing!$D$12:$D$352</c:f>
              <c:numCache>
                <c:formatCode>m/d/yyyy</c:formatCode>
                <c:ptCount val="341"/>
                <c:pt idx="0">
                  <c:v>46100</c:v>
                </c:pt>
                <c:pt idx="1">
                  <c:v>46099</c:v>
                </c:pt>
                <c:pt idx="2">
                  <c:v>46098</c:v>
                </c:pt>
                <c:pt idx="3">
                  <c:v>46097</c:v>
                </c:pt>
                <c:pt idx="4">
                  <c:v>46094</c:v>
                </c:pt>
                <c:pt idx="5">
                  <c:v>46093</c:v>
                </c:pt>
                <c:pt idx="6">
                  <c:v>46092</c:v>
                </c:pt>
                <c:pt idx="7">
                  <c:v>46091</c:v>
                </c:pt>
                <c:pt idx="8">
                  <c:v>46090</c:v>
                </c:pt>
                <c:pt idx="9">
                  <c:v>46087</c:v>
                </c:pt>
                <c:pt idx="10">
                  <c:v>46086</c:v>
                </c:pt>
                <c:pt idx="11">
                  <c:v>46085</c:v>
                </c:pt>
                <c:pt idx="12">
                  <c:v>46084</c:v>
                </c:pt>
                <c:pt idx="13">
                  <c:v>46083</c:v>
                </c:pt>
                <c:pt idx="14">
                  <c:v>46080</c:v>
                </c:pt>
                <c:pt idx="15">
                  <c:v>46079</c:v>
                </c:pt>
                <c:pt idx="16">
                  <c:v>46078</c:v>
                </c:pt>
                <c:pt idx="17">
                  <c:v>46077</c:v>
                </c:pt>
                <c:pt idx="18">
                  <c:v>46076</c:v>
                </c:pt>
                <c:pt idx="19">
                  <c:v>46073</c:v>
                </c:pt>
                <c:pt idx="20">
                  <c:v>46072</c:v>
                </c:pt>
                <c:pt idx="21">
                  <c:v>46071</c:v>
                </c:pt>
                <c:pt idx="22">
                  <c:v>46070</c:v>
                </c:pt>
                <c:pt idx="23">
                  <c:v>46069</c:v>
                </c:pt>
                <c:pt idx="24">
                  <c:v>46066</c:v>
                </c:pt>
                <c:pt idx="25">
                  <c:v>46065</c:v>
                </c:pt>
                <c:pt idx="26">
                  <c:v>46064</c:v>
                </c:pt>
                <c:pt idx="27">
                  <c:v>46063</c:v>
                </c:pt>
                <c:pt idx="28">
                  <c:v>46062</c:v>
                </c:pt>
                <c:pt idx="29">
                  <c:v>46059</c:v>
                </c:pt>
                <c:pt idx="30">
                  <c:v>46058</c:v>
                </c:pt>
                <c:pt idx="31">
                  <c:v>46057</c:v>
                </c:pt>
                <c:pt idx="32">
                  <c:v>46056</c:v>
                </c:pt>
                <c:pt idx="33">
                  <c:v>46055</c:v>
                </c:pt>
                <c:pt idx="34">
                  <c:v>46052</c:v>
                </c:pt>
                <c:pt idx="35">
                  <c:v>46051</c:v>
                </c:pt>
                <c:pt idx="36">
                  <c:v>46050</c:v>
                </c:pt>
                <c:pt idx="37">
                  <c:v>46049</c:v>
                </c:pt>
                <c:pt idx="38">
                  <c:v>46048</c:v>
                </c:pt>
                <c:pt idx="39">
                  <c:v>46045</c:v>
                </c:pt>
                <c:pt idx="40">
                  <c:v>46044</c:v>
                </c:pt>
                <c:pt idx="41">
                  <c:v>46043</c:v>
                </c:pt>
                <c:pt idx="42">
                  <c:v>46042</c:v>
                </c:pt>
                <c:pt idx="43">
                  <c:v>46041</c:v>
                </c:pt>
                <c:pt idx="44">
                  <c:v>46038</c:v>
                </c:pt>
                <c:pt idx="45">
                  <c:v>46037</c:v>
                </c:pt>
                <c:pt idx="46">
                  <c:v>46036</c:v>
                </c:pt>
                <c:pt idx="47">
                  <c:v>46035</c:v>
                </c:pt>
                <c:pt idx="48">
                  <c:v>46034</c:v>
                </c:pt>
                <c:pt idx="49">
                  <c:v>46031</c:v>
                </c:pt>
                <c:pt idx="50">
                  <c:v>46030</c:v>
                </c:pt>
                <c:pt idx="51">
                  <c:v>46027</c:v>
                </c:pt>
                <c:pt idx="52">
                  <c:v>46024</c:v>
                </c:pt>
                <c:pt idx="53">
                  <c:v>46023</c:v>
                </c:pt>
                <c:pt idx="54">
                  <c:v>46022</c:v>
                </c:pt>
                <c:pt idx="55">
                  <c:v>46021</c:v>
                </c:pt>
                <c:pt idx="56">
                  <c:v>46020</c:v>
                </c:pt>
                <c:pt idx="57">
                  <c:v>46017</c:v>
                </c:pt>
                <c:pt idx="58">
                  <c:v>46016</c:v>
                </c:pt>
                <c:pt idx="59">
                  <c:v>46015</c:v>
                </c:pt>
                <c:pt idx="60">
                  <c:v>46014</c:v>
                </c:pt>
                <c:pt idx="61">
                  <c:v>46013</c:v>
                </c:pt>
                <c:pt idx="62">
                  <c:v>46010</c:v>
                </c:pt>
                <c:pt idx="63">
                  <c:v>46009</c:v>
                </c:pt>
                <c:pt idx="64">
                  <c:v>46008</c:v>
                </c:pt>
                <c:pt idx="65">
                  <c:v>46007</c:v>
                </c:pt>
                <c:pt idx="66">
                  <c:v>46006</c:v>
                </c:pt>
                <c:pt idx="67">
                  <c:v>46003</c:v>
                </c:pt>
                <c:pt idx="68">
                  <c:v>46002</c:v>
                </c:pt>
                <c:pt idx="69">
                  <c:v>46001</c:v>
                </c:pt>
                <c:pt idx="70">
                  <c:v>46000</c:v>
                </c:pt>
                <c:pt idx="71">
                  <c:v>45999</c:v>
                </c:pt>
                <c:pt idx="72">
                  <c:v>45996</c:v>
                </c:pt>
                <c:pt idx="73">
                  <c:v>45995</c:v>
                </c:pt>
                <c:pt idx="74">
                  <c:v>45994</c:v>
                </c:pt>
                <c:pt idx="75">
                  <c:v>45993</c:v>
                </c:pt>
                <c:pt idx="76">
                  <c:v>45992</c:v>
                </c:pt>
                <c:pt idx="77">
                  <c:v>45989</c:v>
                </c:pt>
                <c:pt idx="78">
                  <c:v>45988</c:v>
                </c:pt>
                <c:pt idx="79">
                  <c:v>45987</c:v>
                </c:pt>
                <c:pt idx="80">
                  <c:v>45986</c:v>
                </c:pt>
                <c:pt idx="81">
                  <c:v>45985</c:v>
                </c:pt>
                <c:pt idx="82">
                  <c:v>45982</c:v>
                </c:pt>
                <c:pt idx="83">
                  <c:v>45981</c:v>
                </c:pt>
                <c:pt idx="84">
                  <c:v>45980</c:v>
                </c:pt>
                <c:pt idx="85">
                  <c:v>45979</c:v>
                </c:pt>
                <c:pt idx="86">
                  <c:v>45978</c:v>
                </c:pt>
                <c:pt idx="87">
                  <c:v>45975</c:v>
                </c:pt>
                <c:pt idx="88">
                  <c:v>45974</c:v>
                </c:pt>
                <c:pt idx="89">
                  <c:v>45973</c:v>
                </c:pt>
                <c:pt idx="90">
                  <c:v>45972</c:v>
                </c:pt>
                <c:pt idx="91">
                  <c:v>45971</c:v>
                </c:pt>
                <c:pt idx="92">
                  <c:v>45968</c:v>
                </c:pt>
                <c:pt idx="93">
                  <c:v>45967</c:v>
                </c:pt>
                <c:pt idx="94">
                  <c:v>45966</c:v>
                </c:pt>
                <c:pt idx="95">
                  <c:v>45965</c:v>
                </c:pt>
                <c:pt idx="96">
                  <c:v>45964</c:v>
                </c:pt>
                <c:pt idx="97">
                  <c:v>45961</c:v>
                </c:pt>
                <c:pt idx="98">
                  <c:v>45960</c:v>
                </c:pt>
                <c:pt idx="99">
                  <c:v>45959</c:v>
                </c:pt>
                <c:pt idx="100">
                  <c:v>45958</c:v>
                </c:pt>
                <c:pt idx="101">
                  <c:v>45957</c:v>
                </c:pt>
                <c:pt idx="102">
                  <c:v>45954</c:v>
                </c:pt>
                <c:pt idx="103">
                  <c:v>45953</c:v>
                </c:pt>
                <c:pt idx="104">
                  <c:v>45952</c:v>
                </c:pt>
                <c:pt idx="105">
                  <c:v>45951</c:v>
                </c:pt>
                <c:pt idx="106">
                  <c:v>45950</c:v>
                </c:pt>
                <c:pt idx="107">
                  <c:v>45947</c:v>
                </c:pt>
                <c:pt idx="108">
                  <c:v>45946</c:v>
                </c:pt>
                <c:pt idx="109">
                  <c:v>45945</c:v>
                </c:pt>
                <c:pt idx="110">
                  <c:v>45944</c:v>
                </c:pt>
                <c:pt idx="111">
                  <c:v>45943</c:v>
                </c:pt>
                <c:pt idx="112">
                  <c:v>45940</c:v>
                </c:pt>
                <c:pt idx="113">
                  <c:v>45939</c:v>
                </c:pt>
                <c:pt idx="114">
                  <c:v>45938</c:v>
                </c:pt>
                <c:pt idx="115">
                  <c:v>45937</c:v>
                </c:pt>
                <c:pt idx="116">
                  <c:v>45936</c:v>
                </c:pt>
                <c:pt idx="117">
                  <c:v>45933</c:v>
                </c:pt>
                <c:pt idx="118">
                  <c:v>45932</c:v>
                </c:pt>
                <c:pt idx="119">
                  <c:v>45931</c:v>
                </c:pt>
                <c:pt idx="120">
                  <c:v>45930</c:v>
                </c:pt>
                <c:pt idx="121">
                  <c:v>45929</c:v>
                </c:pt>
                <c:pt idx="122">
                  <c:v>45926</c:v>
                </c:pt>
                <c:pt idx="123">
                  <c:v>45925</c:v>
                </c:pt>
                <c:pt idx="124">
                  <c:v>45924</c:v>
                </c:pt>
                <c:pt idx="125">
                  <c:v>45923</c:v>
                </c:pt>
                <c:pt idx="126">
                  <c:v>45922</c:v>
                </c:pt>
                <c:pt idx="127">
                  <c:v>45919</c:v>
                </c:pt>
                <c:pt idx="128">
                  <c:v>45918</c:v>
                </c:pt>
                <c:pt idx="129">
                  <c:v>45917</c:v>
                </c:pt>
                <c:pt idx="130">
                  <c:v>45916</c:v>
                </c:pt>
                <c:pt idx="131">
                  <c:v>45915</c:v>
                </c:pt>
                <c:pt idx="132">
                  <c:v>45912</c:v>
                </c:pt>
                <c:pt idx="133">
                  <c:v>45911</c:v>
                </c:pt>
                <c:pt idx="134">
                  <c:v>45910</c:v>
                </c:pt>
                <c:pt idx="135">
                  <c:v>45909</c:v>
                </c:pt>
                <c:pt idx="136">
                  <c:v>45908</c:v>
                </c:pt>
                <c:pt idx="137">
                  <c:v>45905</c:v>
                </c:pt>
                <c:pt idx="138">
                  <c:v>45904</c:v>
                </c:pt>
                <c:pt idx="139">
                  <c:v>45903</c:v>
                </c:pt>
                <c:pt idx="140">
                  <c:v>45902</c:v>
                </c:pt>
                <c:pt idx="141">
                  <c:v>45901</c:v>
                </c:pt>
                <c:pt idx="142">
                  <c:v>45898</c:v>
                </c:pt>
                <c:pt idx="143">
                  <c:v>45897</c:v>
                </c:pt>
                <c:pt idx="144">
                  <c:v>45896</c:v>
                </c:pt>
                <c:pt idx="145">
                  <c:v>45895</c:v>
                </c:pt>
                <c:pt idx="146">
                  <c:v>45894</c:v>
                </c:pt>
                <c:pt idx="147">
                  <c:v>45891</c:v>
                </c:pt>
                <c:pt idx="148">
                  <c:v>45890</c:v>
                </c:pt>
                <c:pt idx="149">
                  <c:v>45889</c:v>
                </c:pt>
                <c:pt idx="150">
                  <c:v>45888</c:v>
                </c:pt>
                <c:pt idx="151">
                  <c:v>45887</c:v>
                </c:pt>
                <c:pt idx="152">
                  <c:v>45884</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45778</c:v>
                </c:pt>
                <c:pt idx="229">
                  <c:v>45777</c:v>
                </c:pt>
                <c:pt idx="230">
                  <c:v>45776</c:v>
                </c:pt>
                <c:pt idx="231">
                  <c:v>45775</c:v>
                </c:pt>
                <c:pt idx="232">
                  <c:v>45772</c:v>
                </c:pt>
                <c:pt idx="233">
                  <c:v>45771</c:v>
                </c:pt>
                <c:pt idx="234">
                  <c:v>45770</c:v>
                </c:pt>
                <c:pt idx="235">
                  <c:v>45769</c:v>
                </c:pt>
                <c:pt idx="236">
                  <c:v>45768</c:v>
                </c:pt>
                <c:pt idx="237">
                  <c:v>45765</c:v>
                </c:pt>
                <c:pt idx="238">
                  <c:v>45764</c:v>
                </c:pt>
                <c:pt idx="239">
                  <c:v>45763</c:v>
                </c:pt>
                <c:pt idx="240">
                  <c:v>45762</c:v>
                </c:pt>
                <c:pt idx="241">
                  <c:v>45761</c:v>
                </c:pt>
                <c:pt idx="242">
                  <c:v>45758</c:v>
                </c:pt>
                <c:pt idx="243">
                  <c:v>45757</c:v>
                </c:pt>
                <c:pt idx="244">
                  <c:v>45756</c:v>
                </c:pt>
                <c:pt idx="245">
                  <c:v>45755</c:v>
                </c:pt>
                <c:pt idx="246">
                  <c:v>45754</c:v>
                </c:pt>
                <c:pt idx="247">
                  <c:v>45751</c:v>
                </c:pt>
                <c:pt idx="248">
                  <c:v>45750</c:v>
                </c:pt>
                <c:pt idx="249">
                  <c:v>45749</c:v>
                </c:pt>
                <c:pt idx="250">
                  <c:v>45748</c:v>
                </c:pt>
                <c:pt idx="251">
                  <c:v>45747</c:v>
                </c:pt>
                <c:pt idx="252">
                  <c:v>45744</c:v>
                </c:pt>
                <c:pt idx="253">
                  <c:v>45743</c:v>
                </c:pt>
                <c:pt idx="254">
                  <c:v>45742</c:v>
                </c:pt>
                <c:pt idx="255">
                  <c:v>45741</c:v>
                </c:pt>
                <c:pt idx="256">
                  <c:v>45740</c:v>
                </c:pt>
                <c:pt idx="257">
                  <c:v>45737</c:v>
                </c:pt>
                <c:pt idx="258">
                  <c:v>45736</c:v>
                </c:pt>
                <c:pt idx="259">
                  <c:v>45735</c:v>
                </c:pt>
                <c:pt idx="260">
                  <c:v>45734</c:v>
                </c:pt>
                <c:pt idx="261">
                  <c:v>45733</c:v>
                </c:pt>
                <c:pt idx="262">
                  <c:v>45730</c:v>
                </c:pt>
                <c:pt idx="263">
                  <c:v>45729</c:v>
                </c:pt>
                <c:pt idx="264">
                  <c:v>45728</c:v>
                </c:pt>
                <c:pt idx="265">
                  <c:v>45727</c:v>
                </c:pt>
                <c:pt idx="266">
                  <c:v>45726</c:v>
                </c:pt>
                <c:pt idx="267">
                  <c:v>45723</c:v>
                </c:pt>
                <c:pt idx="268">
                  <c:v>45722</c:v>
                </c:pt>
                <c:pt idx="269">
                  <c:v>45721</c:v>
                </c:pt>
                <c:pt idx="270">
                  <c:v>45720</c:v>
                </c:pt>
                <c:pt idx="271">
                  <c:v>45719</c:v>
                </c:pt>
                <c:pt idx="272">
                  <c:v>45716</c:v>
                </c:pt>
                <c:pt idx="273">
                  <c:v>45715</c:v>
                </c:pt>
                <c:pt idx="274">
                  <c:v>45714</c:v>
                </c:pt>
                <c:pt idx="275">
                  <c:v>45713</c:v>
                </c:pt>
                <c:pt idx="276">
                  <c:v>45712</c:v>
                </c:pt>
                <c:pt idx="277">
                  <c:v>45709</c:v>
                </c:pt>
                <c:pt idx="278">
                  <c:v>45708</c:v>
                </c:pt>
                <c:pt idx="279">
                  <c:v>45707</c:v>
                </c:pt>
                <c:pt idx="280">
                  <c:v>45706</c:v>
                </c:pt>
                <c:pt idx="281">
                  <c:v>45705</c:v>
                </c:pt>
                <c:pt idx="282">
                  <c:v>45702</c:v>
                </c:pt>
                <c:pt idx="283">
                  <c:v>45701</c:v>
                </c:pt>
                <c:pt idx="284">
                  <c:v>45700</c:v>
                </c:pt>
                <c:pt idx="285">
                  <c:v>45699</c:v>
                </c:pt>
                <c:pt idx="286">
                  <c:v>45698</c:v>
                </c:pt>
                <c:pt idx="287">
                  <c:v>45695</c:v>
                </c:pt>
                <c:pt idx="288">
                  <c:v>45694</c:v>
                </c:pt>
                <c:pt idx="289">
                  <c:v>45693</c:v>
                </c:pt>
                <c:pt idx="290">
                  <c:v>45692</c:v>
                </c:pt>
                <c:pt idx="291">
                  <c:v>45691</c:v>
                </c:pt>
                <c:pt idx="292">
                  <c:v>45688</c:v>
                </c:pt>
                <c:pt idx="293">
                  <c:v>45687</c:v>
                </c:pt>
                <c:pt idx="294">
                  <c:v>45686</c:v>
                </c:pt>
                <c:pt idx="295">
                  <c:v>45685</c:v>
                </c:pt>
                <c:pt idx="296">
                  <c:v>45684</c:v>
                </c:pt>
                <c:pt idx="297">
                  <c:v>45681</c:v>
                </c:pt>
                <c:pt idx="298">
                  <c:v>45680</c:v>
                </c:pt>
                <c:pt idx="299">
                  <c:v>45679</c:v>
                </c:pt>
                <c:pt idx="300">
                  <c:v>45678</c:v>
                </c:pt>
                <c:pt idx="301">
                  <c:v>45677</c:v>
                </c:pt>
                <c:pt idx="302">
                  <c:v>45674</c:v>
                </c:pt>
                <c:pt idx="303">
                  <c:v>45673</c:v>
                </c:pt>
                <c:pt idx="304">
                  <c:v>45672</c:v>
                </c:pt>
                <c:pt idx="305">
                  <c:v>45671</c:v>
                </c:pt>
                <c:pt idx="306">
                  <c:v>45670</c:v>
                </c:pt>
                <c:pt idx="307">
                  <c:v>45667</c:v>
                </c:pt>
                <c:pt idx="308">
                  <c:v>45666</c:v>
                </c:pt>
                <c:pt idx="309">
                  <c:v>45665</c:v>
                </c:pt>
                <c:pt idx="310">
                  <c:v>45664</c:v>
                </c:pt>
                <c:pt idx="311">
                  <c:v>45663</c:v>
                </c:pt>
                <c:pt idx="312">
                  <c:v>45660</c:v>
                </c:pt>
                <c:pt idx="313">
                  <c:v>45659</c:v>
                </c:pt>
                <c:pt idx="314">
                  <c:v>45658</c:v>
                </c:pt>
                <c:pt idx="315">
                  <c:v>45657</c:v>
                </c:pt>
                <c:pt idx="316">
                  <c:v>45656</c:v>
                </c:pt>
                <c:pt idx="317">
                  <c:v>45653</c:v>
                </c:pt>
                <c:pt idx="318">
                  <c:v>45652</c:v>
                </c:pt>
                <c:pt idx="319">
                  <c:v>45651</c:v>
                </c:pt>
                <c:pt idx="320">
                  <c:v>45650</c:v>
                </c:pt>
                <c:pt idx="321">
                  <c:v>45649</c:v>
                </c:pt>
                <c:pt idx="322">
                  <c:v>45646</c:v>
                </c:pt>
                <c:pt idx="323">
                  <c:v>45645</c:v>
                </c:pt>
                <c:pt idx="324">
                  <c:v>45644</c:v>
                </c:pt>
                <c:pt idx="325">
                  <c:v>45643</c:v>
                </c:pt>
                <c:pt idx="326">
                  <c:v>45642</c:v>
                </c:pt>
                <c:pt idx="327">
                  <c:v>45639</c:v>
                </c:pt>
                <c:pt idx="328">
                  <c:v>45638</c:v>
                </c:pt>
                <c:pt idx="329">
                  <c:v>45637</c:v>
                </c:pt>
                <c:pt idx="330">
                  <c:v>45636</c:v>
                </c:pt>
                <c:pt idx="331">
                  <c:v>45635</c:v>
                </c:pt>
                <c:pt idx="332">
                  <c:v>45632</c:v>
                </c:pt>
                <c:pt idx="333">
                  <c:v>45631</c:v>
                </c:pt>
                <c:pt idx="334">
                  <c:v>45630</c:v>
                </c:pt>
                <c:pt idx="335">
                  <c:v>45629</c:v>
                </c:pt>
                <c:pt idx="336">
                  <c:v>45628</c:v>
                </c:pt>
                <c:pt idx="337">
                  <c:v>45625</c:v>
                </c:pt>
                <c:pt idx="338">
                  <c:v>45624</c:v>
                </c:pt>
                <c:pt idx="339">
                  <c:v>45623</c:v>
                </c:pt>
                <c:pt idx="340">
                  <c:v>45622</c:v>
                </c:pt>
              </c:numCache>
            </c:numRef>
          </c:cat>
          <c:val>
            <c:numRef>
              <c:f>Pricing!$H$12:$H$352</c:f>
              <c:numCache>
                <c:formatCode>General</c:formatCode>
                <c:ptCount val="341"/>
                <c:pt idx="0">
                  <c:v>68.5</c:v>
                </c:pt>
                <c:pt idx="1">
                  <c:v>68.5</c:v>
                </c:pt>
                <c:pt idx="2">
                  <c:v>68.5</c:v>
                </c:pt>
                <c:pt idx="3">
                  <c:v>68.5</c:v>
                </c:pt>
                <c:pt idx="4">
                  <c:v>68.5</c:v>
                </c:pt>
                <c:pt idx="5">
                  <c:v>68.5</c:v>
                </c:pt>
                <c:pt idx="6">
                  <c:v>68.5</c:v>
                </c:pt>
                <c:pt idx="7">
                  <c:v>68.5</c:v>
                </c:pt>
                <c:pt idx="8">
                  <c:v>68.5</c:v>
                </c:pt>
                <c:pt idx="9">
                  <c:v>68.5</c:v>
                </c:pt>
                <c:pt idx="10">
                  <c:v>68.5</c:v>
                </c:pt>
                <c:pt idx="11">
                  <c:v>68.5</c:v>
                </c:pt>
                <c:pt idx="12">
                  <c:v>69</c:v>
                </c:pt>
                <c:pt idx="13">
                  <c:v>69</c:v>
                </c:pt>
                <c:pt idx="14">
                  <c:v>69</c:v>
                </c:pt>
                <c:pt idx="15">
                  <c:v>69</c:v>
                </c:pt>
                <c:pt idx="16">
                  <c:v>69</c:v>
                </c:pt>
                <c:pt idx="17">
                  <c:v>69</c:v>
                </c:pt>
                <c:pt idx="18">
                  <c:v>69</c:v>
                </c:pt>
                <c:pt idx="19">
                  <c:v>69</c:v>
                </c:pt>
                <c:pt idx="20">
                  <c:v>69</c:v>
                </c:pt>
                <c:pt idx="21">
                  <c:v>69</c:v>
                </c:pt>
                <c:pt idx="22">
                  <c:v>69</c:v>
                </c:pt>
                <c:pt idx="23">
                  <c:v>69</c:v>
                </c:pt>
                <c:pt idx="24">
                  <c:v>69</c:v>
                </c:pt>
                <c:pt idx="25">
                  <c:v>69</c:v>
                </c:pt>
                <c:pt idx="26">
                  <c:v>69</c:v>
                </c:pt>
                <c:pt idx="27">
                  <c:v>69</c:v>
                </c:pt>
                <c:pt idx="28">
                  <c:v>69</c:v>
                </c:pt>
                <c:pt idx="29">
                  <c:v>69</c:v>
                </c:pt>
                <c:pt idx="30">
                  <c:v>69</c:v>
                </c:pt>
                <c:pt idx="31">
                  <c:v>69</c:v>
                </c:pt>
                <c:pt idx="32">
                  <c:v>66</c:v>
                </c:pt>
                <c:pt idx="33">
                  <c:v>66</c:v>
                </c:pt>
                <c:pt idx="34">
                  <c:v>66</c:v>
                </c:pt>
                <c:pt idx="35">
                  <c:v>66</c:v>
                </c:pt>
                <c:pt idx="36">
                  <c:v>66</c:v>
                </c:pt>
                <c:pt idx="37">
                  <c:v>66</c:v>
                </c:pt>
                <c:pt idx="38">
                  <c:v>66</c:v>
                </c:pt>
                <c:pt idx="39">
                  <c:v>66</c:v>
                </c:pt>
                <c:pt idx="40">
                  <c:v>66</c:v>
                </c:pt>
                <c:pt idx="41">
                  <c:v>66</c:v>
                </c:pt>
                <c:pt idx="42">
                  <c:v>66</c:v>
                </c:pt>
                <c:pt idx="43">
                  <c:v>66</c:v>
                </c:pt>
                <c:pt idx="44">
                  <c:v>66</c:v>
                </c:pt>
                <c:pt idx="45">
                  <c:v>66</c:v>
                </c:pt>
                <c:pt idx="46">
                  <c:v>66</c:v>
                </c:pt>
                <c:pt idx="47">
                  <c:v>79</c:v>
                </c:pt>
                <c:pt idx="48">
                  <c:v>79</c:v>
                </c:pt>
                <c:pt idx="49">
                  <c:v>79</c:v>
                </c:pt>
                <c:pt idx="50">
                  <c:v>79</c:v>
                </c:pt>
                <c:pt idx="51">
                  <c:v>79</c:v>
                </c:pt>
                <c:pt idx="52">
                  <c:v>79</c:v>
                </c:pt>
                <c:pt idx="53">
                  <c:v>79</c:v>
                </c:pt>
                <c:pt idx="54">
                  <c:v>79</c:v>
                </c:pt>
                <c:pt idx="55">
                  <c:v>79</c:v>
                </c:pt>
                <c:pt idx="56">
                  <c:v>79</c:v>
                </c:pt>
                <c:pt idx="57">
                  <c:v>79</c:v>
                </c:pt>
                <c:pt idx="58">
                  <c:v>79</c:v>
                </c:pt>
                <c:pt idx="59">
                  <c:v>79</c:v>
                </c:pt>
                <c:pt idx="60">
                  <c:v>79</c:v>
                </c:pt>
                <c:pt idx="61">
                  <c:v>79</c:v>
                </c:pt>
                <c:pt idx="62">
                  <c:v>79</c:v>
                </c:pt>
                <c:pt idx="63">
                  <c:v>79</c:v>
                </c:pt>
                <c:pt idx="64">
                  <c:v>79</c:v>
                </c:pt>
                <c:pt idx="65">
                  <c:v>79</c:v>
                </c:pt>
                <c:pt idx="66">
                  <c:v>79</c:v>
                </c:pt>
                <c:pt idx="67">
                  <c:v>79</c:v>
                </c:pt>
                <c:pt idx="68">
                  <c:v>79</c:v>
                </c:pt>
                <c:pt idx="69">
                  <c:v>79</c:v>
                </c:pt>
                <c:pt idx="70">
                  <c:v>79</c:v>
                </c:pt>
                <c:pt idx="71">
                  <c:v>79</c:v>
                </c:pt>
                <c:pt idx="72">
                  <c:v>79</c:v>
                </c:pt>
                <c:pt idx="73">
                  <c:v>79</c:v>
                </c:pt>
                <c:pt idx="74">
                  <c:v>79</c:v>
                </c:pt>
                <c:pt idx="75">
                  <c:v>79</c:v>
                </c:pt>
                <c:pt idx="76">
                  <c:v>79</c:v>
                </c:pt>
                <c:pt idx="77">
                  <c:v>79</c:v>
                </c:pt>
                <c:pt idx="78">
                  <c:v>79</c:v>
                </c:pt>
                <c:pt idx="79">
                  <c:v>79</c:v>
                </c:pt>
                <c:pt idx="80">
                  <c:v>79</c:v>
                </c:pt>
                <c:pt idx="81">
                  <c:v>79</c:v>
                </c:pt>
                <c:pt idx="82">
                  <c:v>79</c:v>
                </c:pt>
                <c:pt idx="83">
                  <c:v>79</c:v>
                </c:pt>
                <c:pt idx="84">
                  <c:v>79</c:v>
                </c:pt>
                <c:pt idx="85">
                  <c:v>79</c:v>
                </c:pt>
                <c:pt idx="86">
                  <c:v>79</c:v>
                </c:pt>
                <c:pt idx="87">
                  <c:v>79</c:v>
                </c:pt>
                <c:pt idx="88">
                  <c:v>79</c:v>
                </c:pt>
                <c:pt idx="89">
                  <c:v>79</c:v>
                </c:pt>
                <c:pt idx="90">
                  <c:v>79</c:v>
                </c:pt>
                <c:pt idx="91">
                  <c:v>79</c:v>
                </c:pt>
                <c:pt idx="92">
                  <c:v>79</c:v>
                </c:pt>
                <c:pt idx="93">
                  <c:v>79</c:v>
                </c:pt>
                <c:pt idx="94">
                  <c:v>79</c:v>
                </c:pt>
                <c:pt idx="95">
                  <c:v>79</c:v>
                </c:pt>
                <c:pt idx="96">
                  <c:v>79</c:v>
                </c:pt>
                <c:pt idx="97">
                  <c:v>79</c:v>
                </c:pt>
                <c:pt idx="98">
                  <c:v>79</c:v>
                </c:pt>
                <c:pt idx="99">
                  <c:v>79</c:v>
                </c:pt>
                <c:pt idx="100">
                  <c:v>79</c:v>
                </c:pt>
                <c:pt idx="101">
                  <c:v>79</c:v>
                </c:pt>
                <c:pt idx="102">
                  <c:v>79</c:v>
                </c:pt>
                <c:pt idx="103">
                  <c:v>79</c:v>
                </c:pt>
                <c:pt idx="104">
                  <c:v>79</c:v>
                </c:pt>
                <c:pt idx="105">
                  <c:v>79</c:v>
                </c:pt>
                <c:pt idx="106">
                  <c:v>79</c:v>
                </c:pt>
                <c:pt idx="107">
                  <c:v>79</c:v>
                </c:pt>
                <c:pt idx="108">
                  <c:v>79</c:v>
                </c:pt>
                <c:pt idx="109">
                  <c:v>79</c:v>
                </c:pt>
                <c:pt idx="110">
                  <c:v>79</c:v>
                </c:pt>
                <c:pt idx="111">
                  <c:v>79</c:v>
                </c:pt>
                <c:pt idx="112">
                  <c:v>79</c:v>
                </c:pt>
                <c:pt idx="113">
                  <c:v>79</c:v>
                </c:pt>
                <c:pt idx="114">
                  <c:v>79</c:v>
                </c:pt>
                <c:pt idx="115">
                  <c:v>79</c:v>
                </c:pt>
                <c:pt idx="116">
                  <c:v>79</c:v>
                </c:pt>
                <c:pt idx="117">
                  <c:v>79</c:v>
                </c:pt>
                <c:pt idx="118">
                  <c:v>79</c:v>
                </c:pt>
                <c:pt idx="119">
                  <c:v>79</c:v>
                </c:pt>
                <c:pt idx="120">
                  <c:v>79</c:v>
                </c:pt>
                <c:pt idx="121">
                  <c:v>79</c:v>
                </c:pt>
                <c:pt idx="122">
                  <c:v>79</c:v>
                </c:pt>
                <c:pt idx="123">
                  <c:v>79</c:v>
                </c:pt>
                <c:pt idx="124">
                  <c:v>79</c:v>
                </c:pt>
                <c:pt idx="125">
                  <c:v>79</c:v>
                </c:pt>
                <c:pt idx="126">
                  <c:v>77.5</c:v>
                </c:pt>
                <c:pt idx="127">
                  <c:v>77.5</c:v>
                </c:pt>
                <c:pt idx="128">
                  <c:v>77.5</c:v>
                </c:pt>
                <c:pt idx="129">
                  <c:v>77.5</c:v>
                </c:pt>
                <c:pt idx="130">
                  <c:v>77.5</c:v>
                </c:pt>
                <c:pt idx="131">
                  <c:v>77.5</c:v>
                </c:pt>
                <c:pt idx="132">
                  <c:v>77.5</c:v>
                </c:pt>
                <c:pt idx="133">
                  <c:v>77.5</c:v>
                </c:pt>
                <c:pt idx="134">
                  <c:v>77.5</c:v>
                </c:pt>
                <c:pt idx="135">
                  <c:v>77.5</c:v>
                </c:pt>
                <c:pt idx="136">
                  <c:v>77.5</c:v>
                </c:pt>
                <c:pt idx="137">
                  <c:v>77.5</c:v>
                </c:pt>
                <c:pt idx="138">
                  <c:v>77.5</c:v>
                </c:pt>
                <c:pt idx="139">
                  <c:v>77.5</c:v>
                </c:pt>
                <c:pt idx="140">
                  <c:v>77.5</c:v>
                </c:pt>
                <c:pt idx="141">
                  <c:v>77.5</c:v>
                </c:pt>
                <c:pt idx="142">
                  <c:v>77.5</c:v>
                </c:pt>
                <c:pt idx="143">
                  <c:v>77.5</c:v>
                </c:pt>
                <c:pt idx="144">
                  <c:v>77.5</c:v>
                </c:pt>
                <c:pt idx="145">
                  <c:v>77.5</c:v>
                </c:pt>
                <c:pt idx="146">
                  <c:v>77.5</c:v>
                </c:pt>
                <c:pt idx="147">
                  <c:v>77.5</c:v>
                </c:pt>
                <c:pt idx="148">
                  <c:v>77.5</c:v>
                </c:pt>
                <c:pt idx="149">
                  <c:v>77.5</c:v>
                </c:pt>
                <c:pt idx="150">
                  <c:v>77.5</c:v>
                </c:pt>
                <c:pt idx="151">
                  <c:v>77.5</c:v>
                </c:pt>
                <c:pt idx="152">
                  <c:v>77.5</c:v>
                </c:pt>
                <c:pt idx="153">
                  <c:v>77.5</c:v>
                </c:pt>
                <c:pt idx="154">
                  <c:v>77.5</c:v>
                </c:pt>
                <c:pt idx="155">
                  <c:v>77.5</c:v>
                </c:pt>
                <c:pt idx="156">
                  <c:v>77.5</c:v>
                </c:pt>
                <c:pt idx="157">
                  <c:v>77.5</c:v>
                </c:pt>
                <c:pt idx="158">
                  <c:v>77.5</c:v>
                </c:pt>
                <c:pt idx="159">
                  <c:v>77.5</c:v>
                </c:pt>
                <c:pt idx="160">
                  <c:v>77.5</c:v>
                </c:pt>
                <c:pt idx="161">
                  <c:v>77.5</c:v>
                </c:pt>
                <c:pt idx="162">
                  <c:v>77.5</c:v>
                </c:pt>
                <c:pt idx="163">
                  <c:v>77.5</c:v>
                </c:pt>
                <c:pt idx="164">
                  <c:v>77.5</c:v>
                </c:pt>
                <c:pt idx="165">
                  <c:v>77.5</c:v>
                </c:pt>
                <c:pt idx="166">
                  <c:v>77.5</c:v>
                </c:pt>
                <c:pt idx="167">
                  <c:v>77.5</c:v>
                </c:pt>
                <c:pt idx="168">
                  <c:v>77.5</c:v>
                </c:pt>
                <c:pt idx="169">
                  <c:v>77.5</c:v>
                </c:pt>
                <c:pt idx="170">
                  <c:v>77.5</c:v>
                </c:pt>
                <c:pt idx="171">
                  <c:v>77.5</c:v>
                </c:pt>
                <c:pt idx="172">
                  <c:v>77.5</c:v>
                </c:pt>
                <c:pt idx="173">
                  <c:v>78.75</c:v>
                </c:pt>
                <c:pt idx="174">
                  <c:v>78.75</c:v>
                </c:pt>
                <c:pt idx="175">
                  <c:v>78.75</c:v>
                </c:pt>
                <c:pt idx="176">
                  <c:v>78.75</c:v>
                </c:pt>
                <c:pt idx="177">
                  <c:v>78.75</c:v>
                </c:pt>
                <c:pt idx="178">
                  <c:v>78.5</c:v>
                </c:pt>
                <c:pt idx="179">
                  <c:v>78.5</c:v>
                </c:pt>
                <c:pt idx="180">
                  <c:v>78.5</c:v>
                </c:pt>
                <c:pt idx="181">
                  <c:v>78.5</c:v>
                </c:pt>
                <c:pt idx="182">
                  <c:v>78.5</c:v>
                </c:pt>
                <c:pt idx="183">
                  <c:v>78.5</c:v>
                </c:pt>
                <c:pt idx="184">
                  <c:v>78.5</c:v>
                </c:pt>
                <c:pt idx="185">
                  <c:v>78.5</c:v>
                </c:pt>
                <c:pt idx="186">
                  <c:v>78.5</c:v>
                </c:pt>
                <c:pt idx="187">
                  <c:v>78.5</c:v>
                </c:pt>
                <c:pt idx="188">
                  <c:v>78.5</c:v>
                </c:pt>
                <c:pt idx="189">
                  <c:v>78.5</c:v>
                </c:pt>
                <c:pt idx="190">
                  <c:v>78.5</c:v>
                </c:pt>
                <c:pt idx="191">
                  <c:v>78.5</c:v>
                </c:pt>
                <c:pt idx="192">
                  <c:v>78.5</c:v>
                </c:pt>
                <c:pt idx="193">
                  <c:v>78.5</c:v>
                </c:pt>
                <c:pt idx="194">
                  <c:v>78.5</c:v>
                </c:pt>
                <c:pt idx="195">
                  <c:v>78.5</c:v>
                </c:pt>
                <c:pt idx="196">
                  <c:v>78.5</c:v>
                </c:pt>
                <c:pt idx="197">
                  <c:v>78.5</c:v>
                </c:pt>
                <c:pt idx="198">
                  <c:v>78.5</c:v>
                </c:pt>
                <c:pt idx="199">
                  <c:v>78.5</c:v>
                </c:pt>
                <c:pt idx="200">
                  <c:v>75.5</c:v>
                </c:pt>
                <c:pt idx="201">
                  <c:v>75.25</c:v>
                </c:pt>
                <c:pt idx="202">
                  <c:v>75.25</c:v>
                </c:pt>
                <c:pt idx="203">
                  <c:v>75.25</c:v>
                </c:pt>
                <c:pt idx="204">
                  <c:v>75.25</c:v>
                </c:pt>
                <c:pt idx="205">
                  <c:v>75.25</c:v>
                </c:pt>
                <c:pt idx="206">
                  <c:v>75.25</c:v>
                </c:pt>
                <c:pt idx="207">
                  <c:v>75.25</c:v>
                </c:pt>
                <c:pt idx="208">
                  <c:v>75.25</c:v>
                </c:pt>
                <c:pt idx="209">
                  <c:v>75.25</c:v>
                </c:pt>
                <c:pt idx="210">
                  <c:v>75.25</c:v>
                </c:pt>
                <c:pt idx="211">
                  <c:v>76.5</c:v>
                </c:pt>
                <c:pt idx="212">
                  <c:v>76.5</c:v>
                </c:pt>
                <c:pt idx="213">
                  <c:v>74.75</c:v>
                </c:pt>
                <c:pt idx="214">
                  <c:v>74.75</c:v>
                </c:pt>
                <c:pt idx="215">
                  <c:v>74.75</c:v>
                </c:pt>
                <c:pt idx="216">
                  <c:v>74.75</c:v>
                </c:pt>
                <c:pt idx="217">
                  <c:v>74.75</c:v>
                </c:pt>
                <c:pt idx="218">
                  <c:v>74.75</c:v>
                </c:pt>
                <c:pt idx="219">
                  <c:v>74.75</c:v>
                </c:pt>
                <c:pt idx="220">
                  <c:v>74.75</c:v>
                </c:pt>
                <c:pt idx="221">
                  <c:v>74.75</c:v>
                </c:pt>
                <c:pt idx="222">
                  <c:v>74.75</c:v>
                </c:pt>
                <c:pt idx="223">
                  <c:v>74.75</c:v>
                </c:pt>
                <c:pt idx="224">
                  <c:v>74.75</c:v>
                </c:pt>
                <c:pt idx="225">
                  <c:v>78.8</c:v>
                </c:pt>
                <c:pt idx="226">
                  <c:v>78.8</c:v>
                </c:pt>
                <c:pt idx="227">
                  <c:v>78.8</c:v>
                </c:pt>
                <c:pt idx="228">
                  <c:v>78.849999999999994</c:v>
                </c:pt>
                <c:pt idx="229">
                  <c:v>78.849999999999994</c:v>
                </c:pt>
                <c:pt idx="230">
                  <c:v>78.849999999999994</c:v>
                </c:pt>
                <c:pt idx="231">
                  <c:v>78.849999999999994</c:v>
                </c:pt>
                <c:pt idx="232">
                  <c:v>78.849999999999994</c:v>
                </c:pt>
                <c:pt idx="233">
                  <c:v>78.650000000000006</c:v>
                </c:pt>
                <c:pt idx="234">
                  <c:v>78.650000000000006</c:v>
                </c:pt>
                <c:pt idx="235">
                  <c:v>78.45</c:v>
                </c:pt>
                <c:pt idx="236">
                  <c:v>78.599999999999994</c:v>
                </c:pt>
                <c:pt idx="237">
                  <c:v>78.55</c:v>
                </c:pt>
                <c:pt idx="238">
                  <c:v>78.55</c:v>
                </c:pt>
                <c:pt idx="239">
                  <c:v>78.7</c:v>
                </c:pt>
                <c:pt idx="240">
                  <c:v>79</c:v>
                </c:pt>
                <c:pt idx="241">
                  <c:v>78.900000000000006</c:v>
                </c:pt>
                <c:pt idx="242">
                  <c:v>78.599999999999994</c:v>
                </c:pt>
                <c:pt idx="243">
                  <c:v>78.599999999999994</c:v>
                </c:pt>
                <c:pt idx="244">
                  <c:v>78.3</c:v>
                </c:pt>
                <c:pt idx="245">
                  <c:v>78.45</c:v>
                </c:pt>
                <c:pt idx="246">
                  <c:v>78.8</c:v>
                </c:pt>
                <c:pt idx="247">
                  <c:v>79.099999999999994</c:v>
                </c:pt>
                <c:pt idx="248">
                  <c:v>79.099999999999994</c:v>
                </c:pt>
                <c:pt idx="249">
                  <c:v>79.5</c:v>
                </c:pt>
                <c:pt idx="250">
                  <c:v>79.55</c:v>
                </c:pt>
                <c:pt idx="251">
                  <c:v>79.75</c:v>
                </c:pt>
                <c:pt idx="252">
                  <c:v>79.8</c:v>
                </c:pt>
                <c:pt idx="253">
                  <c:v>80</c:v>
                </c:pt>
                <c:pt idx="254">
                  <c:v>79.88</c:v>
                </c:pt>
                <c:pt idx="255">
                  <c:v>79</c:v>
                </c:pt>
                <c:pt idx="256">
                  <c:v>79</c:v>
                </c:pt>
                <c:pt idx="257">
                  <c:v>79.2</c:v>
                </c:pt>
                <c:pt idx="258">
                  <c:v>79.67</c:v>
                </c:pt>
                <c:pt idx="259">
                  <c:v>78.67</c:v>
                </c:pt>
                <c:pt idx="260">
                  <c:v>78.67</c:v>
                </c:pt>
                <c:pt idx="261">
                  <c:v>78.290000000000006</c:v>
                </c:pt>
                <c:pt idx="262">
                  <c:v>78.290000000000006</c:v>
                </c:pt>
                <c:pt idx="263">
                  <c:v>78.63</c:v>
                </c:pt>
                <c:pt idx="264">
                  <c:v>77.14</c:v>
                </c:pt>
                <c:pt idx="265">
                  <c:v>77.180000000000007</c:v>
                </c:pt>
                <c:pt idx="266">
                  <c:v>76.959999999999994</c:v>
                </c:pt>
              </c:numCache>
            </c:numRef>
          </c:val>
          <c:smooth val="0"/>
          <c:extLst>
            <c:ext xmlns:c16="http://schemas.microsoft.com/office/drawing/2014/chart" uri="{C3380CC4-5D6E-409C-BE32-E72D297353CC}">
              <c16:uniqueId val="{00000007-5A86-4795-B117-5C4385CF7185}"/>
            </c:ext>
          </c:extLst>
        </c:ser>
        <c:dLbls>
          <c:showLegendKey val="0"/>
          <c:showVal val="0"/>
          <c:showCatName val="0"/>
          <c:showSerName val="0"/>
          <c:showPercent val="0"/>
          <c:showBubbleSize val="0"/>
        </c:dLbls>
        <c:smooth val="0"/>
        <c:axId val="1863880863"/>
        <c:axId val="1863884223"/>
      </c:lineChart>
      <c:dateAx>
        <c:axId val="1863880863"/>
        <c:scaling>
          <c:orientation val="minMax"/>
          <c:max val="46101"/>
          <c:min val="45736"/>
        </c:scaling>
        <c:delete val="0"/>
        <c:axPos val="b"/>
        <c:numFmt formatCode="[$-409]mmm\-yy;@" sourceLinked="0"/>
        <c:majorTickMark val="none"/>
        <c:minorTickMark val="none"/>
        <c:tickLblPos val="nextTo"/>
        <c:spPr>
          <a:noFill/>
          <a:ln w="9525" cap="flat" cmpd="sng" algn="ctr">
            <a:solidFill>
              <a:schemeClr val="accent2"/>
            </a:solidFill>
            <a:round/>
          </a:ln>
          <a:effectLst/>
        </c:spPr>
        <c:txPr>
          <a:bodyPr rot="0" spcFirstLastPara="1" vertOverflow="ellipsis"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63884223"/>
        <c:crosses val="autoZero"/>
        <c:auto val="1"/>
        <c:lblOffset val="100"/>
        <c:baseTimeUnit val="days"/>
        <c:majorUnit val="3"/>
        <c:majorTimeUnit val="months"/>
      </c:dateAx>
      <c:valAx>
        <c:axId val="1863884223"/>
        <c:scaling>
          <c:orientation val="minMax"/>
          <c:max val="100"/>
          <c:min val="60"/>
        </c:scaling>
        <c:delete val="0"/>
        <c:axPos val="l"/>
        <c:majorGridlines>
          <c:spPr>
            <a:ln w="317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a:solidFill>
              <a:schemeClr val="accent2"/>
            </a:solid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63880863"/>
        <c:crosses val="autoZero"/>
        <c:crossBetween val="between"/>
        <c:majorUnit val="10"/>
      </c:valAx>
      <c:spPr>
        <a:noFill/>
        <a:ln>
          <a:noFill/>
        </a:ln>
        <a:effectLst/>
      </c:spPr>
    </c:plotArea>
    <c:legend>
      <c:legendPos val="t"/>
      <c:layout>
        <c:manualLayout>
          <c:xMode val="edge"/>
          <c:yMode val="edge"/>
          <c:x val="0"/>
          <c:y val="5.1912758692774022E-3"/>
          <c:w val="0.91521067724362148"/>
          <c:h val="0.131247246621222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sz="900">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04C0-4459-A390-37A2472634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Sheet1!$F$21:$G$23</c:f>
              <c:multiLvlStrCache>
                <c:ptCount val="3"/>
                <c:lvl>
                  <c:pt idx="0">
                    <c:v>NSW C&amp;D to Landfill (Marketwide)</c:v>
                  </c:pt>
                  <c:pt idx="1">
                    <c:v>Total Landfill</c:v>
                  </c:pt>
                  <c:pt idx="2">
                    <c:v>External Volumes Only</c:v>
                  </c:pt>
                </c:lvl>
                <c:lvl>
                  <c:pt idx="0">
                    <c:v> </c:v>
                  </c:pt>
                  <c:pt idx="1">
                    <c:v>BINGO Easter Creek</c:v>
                  </c:pt>
                </c:lvl>
              </c:multiLvlStrCache>
            </c:multiLvlStrRef>
          </c:cat>
          <c:val>
            <c:numRef>
              <c:f>Sheet1!$H$21:$H$23</c:f>
              <c:numCache>
                <c:formatCode>0%</c:formatCode>
                <c:ptCount val="3"/>
                <c:pt idx="0">
                  <c:v>-0.17</c:v>
                </c:pt>
                <c:pt idx="1">
                  <c:v>-0.55000000000000004</c:v>
                </c:pt>
                <c:pt idx="2">
                  <c:v>-0.69</c:v>
                </c:pt>
              </c:numCache>
            </c:numRef>
          </c:val>
          <c:extLst>
            <c:ext xmlns:c16="http://schemas.microsoft.com/office/drawing/2014/chart" uri="{C3380CC4-5D6E-409C-BE32-E72D297353CC}">
              <c16:uniqueId val="{00000000-04C0-4459-A390-37A247263441}"/>
            </c:ext>
          </c:extLst>
        </c:ser>
        <c:dLbls>
          <c:showLegendKey val="0"/>
          <c:showVal val="0"/>
          <c:showCatName val="0"/>
          <c:showSerName val="0"/>
          <c:showPercent val="0"/>
          <c:showBubbleSize val="0"/>
        </c:dLbls>
        <c:gapWidth val="75"/>
        <c:overlap val="-27"/>
        <c:axId val="1951485472"/>
        <c:axId val="1951463392"/>
      </c:barChart>
      <c:catAx>
        <c:axId val="1951485472"/>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951463392"/>
        <c:crosses val="autoZero"/>
        <c:auto val="1"/>
        <c:lblAlgn val="ctr"/>
        <c:lblOffset val="100"/>
        <c:noMultiLvlLbl val="0"/>
      </c:catAx>
      <c:valAx>
        <c:axId val="1951463392"/>
        <c:scaling>
          <c:orientation val="minMax"/>
        </c:scaling>
        <c:delete val="1"/>
        <c:axPos val="l"/>
        <c:numFmt formatCode="0%" sourceLinked="1"/>
        <c:majorTickMark val="none"/>
        <c:minorTickMark val="none"/>
        <c:tickLblPos val="nextTo"/>
        <c:crossAx val="195148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chart" Target="../charts/chart19.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editAs="oneCell">
    <xdr:from>
      <xdr:col>13</xdr:col>
      <xdr:colOff>194146</xdr:colOff>
      <xdr:row>23</xdr:row>
      <xdr:rowOff>26309</xdr:rowOff>
    </xdr:from>
    <xdr:to>
      <xdr:col>23</xdr:col>
      <xdr:colOff>126403</xdr:colOff>
      <xdr:row>33</xdr:row>
      <xdr:rowOff>111738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9831205" y="4531074"/>
          <a:ext cx="5896961" cy="1964842"/>
        </a:xfrm>
        <a:prstGeom prst="rect">
          <a:avLst/>
        </a:prstGeom>
      </xdr:spPr>
    </xdr:pic>
    <xdr:clientData/>
  </xdr:twoCellAnchor>
  <xdr:twoCellAnchor editAs="oneCell">
    <xdr:from>
      <xdr:col>13</xdr:col>
      <xdr:colOff>204881</xdr:colOff>
      <xdr:row>33</xdr:row>
      <xdr:rowOff>122948</xdr:rowOff>
    </xdr:from>
    <xdr:to>
      <xdr:col>23</xdr:col>
      <xdr:colOff>221026</xdr:colOff>
      <xdr:row>36</xdr:row>
      <xdr:rowOff>163250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2"/>
        <a:srcRect l="6563" t="29986" r="11145"/>
        <a:stretch/>
      </xdr:blipFill>
      <xdr:spPr>
        <a:xfrm>
          <a:off x="9841940" y="6644772"/>
          <a:ext cx="5974499" cy="6485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47</xdr:col>
      <xdr:colOff>9075</xdr:colOff>
      <xdr:row>23</xdr:row>
      <xdr:rowOff>86235</xdr:rowOff>
    </xdr:from>
    <xdr:to>
      <xdr:col>47</xdr:col>
      <xdr:colOff>9075</xdr:colOff>
      <xdr:row>57</xdr:row>
      <xdr:rowOff>149678</xdr:rowOff>
    </xdr:to>
    <xdr:cxnSp macro="">
      <xdr:nvCxnSpPr>
        <xdr:cNvPr id="14" name="Straight Connector 13">
          <a:extLst>
            <a:ext uri="{FF2B5EF4-FFF2-40B4-BE49-F238E27FC236}">
              <a16:creationId xmlns:a16="http://schemas.microsoft.com/office/drawing/2014/main" id="{00000000-0008-0000-0100-00000E000000}"/>
            </a:ext>
          </a:extLst>
        </xdr:cNvPr>
        <xdr:cNvCxnSpPr>
          <a:cxnSpLocks/>
        </xdr:cNvCxnSpPr>
      </xdr:nvCxnSpPr>
      <xdr:spPr>
        <a:xfrm>
          <a:off x="29699861"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447225</xdr:colOff>
      <xdr:row>23</xdr:row>
      <xdr:rowOff>86235</xdr:rowOff>
    </xdr:from>
    <xdr:to>
      <xdr:col>47</xdr:col>
      <xdr:colOff>447225</xdr:colOff>
      <xdr:row>57</xdr:row>
      <xdr:rowOff>149678</xdr:rowOff>
    </xdr:to>
    <xdr:cxnSp macro="">
      <xdr:nvCxnSpPr>
        <xdr:cNvPr id="15" name="Straight Connector 14">
          <a:extLst>
            <a:ext uri="{FF2B5EF4-FFF2-40B4-BE49-F238E27FC236}">
              <a16:creationId xmlns:a16="http://schemas.microsoft.com/office/drawing/2014/main" id="{00000000-0008-0000-0100-00000F000000}"/>
            </a:ext>
          </a:extLst>
        </xdr:cNvPr>
        <xdr:cNvCxnSpPr>
          <a:cxnSpLocks/>
        </xdr:cNvCxnSpPr>
      </xdr:nvCxnSpPr>
      <xdr:spPr>
        <a:xfrm>
          <a:off x="30138011"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249015</xdr:colOff>
      <xdr:row>23</xdr:row>
      <xdr:rowOff>86235</xdr:rowOff>
    </xdr:from>
    <xdr:to>
      <xdr:col>48</xdr:col>
      <xdr:colOff>249015</xdr:colOff>
      <xdr:row>57</xdr:row>
      <xdr:rowOff>149678</xdr:rowOff>
    </xdr:to>
    <xdr:cxnSp macro="">
      <xdr:nvCxnSpPr>
        <xdr:cNvPr id="16" name="Straight Connector 15">
          <a:extLst>
            <a:ext uri="{FF2B5EF4-FFF2-40B4-BE49-F238E27FC236}">
              <a16:creationId xmlns:a16="http://schemas.microsoft.com/office/drawing/2014/main" id="{00000000-0008-0000-0100-000010000000}"/>
            </a:ext>
          </a:extLst>
        </xdr:cNvPr>
        <xdr:cNvCxnSpPr>
          <a:cxnSpLocks/>
        </xdr:cNvCxnSpPr>
      </xdr:nvCxnSpPr>
      <xdr:spPr>
        <a:xfrm>
          <a:off x="30579336"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44454</xdr:colOff>
      <xdr:row>23</xdr:row>
      <xdr:rowOff>86235</xdr:rowOff>
    </xdr:from>
    <xdr:to>
      <xdr:col>49</xdr:col>
      <xdr:colOff>44454</xdr:colOff>
      <xdr:row>57</xdr:row>
      <xdr:rowOff>149678</xdr:rowOff>
    </xdr:to>
    <xdr:cxnSp macro="">
      <xdr:nvCxnSpPr>
        <xdr:cNvPr id="17" name="Straight Connector 16">
          <a:extLst>
            <a:ext uri="{FF2B5EF4-FFF2-40B4-BE49-F238E27FC236}">
              <a16:creationId xmlns:a16="http://schemas.microsoft.com/office/drawing/2014/main" id="{00000000-0008-0000-0100-000011000000}"/>
            </a:ext>
          </a:extLst>
        </xdr:cNvPr>
        <xdr:cNvCxnSpPr>
          <a:cxnSpLocks/>
        </xdr:cNvCxnSpPr>
      </xdr:nvCxnSpPr>
      <xdr:spPr>
        <a:xfrm>
          <a:off x="31014311"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482604</xdr:colOff>
      <xdr:row>23</xdr:row>
      <xdr:rowOff>86235</xdr:rowOff>
    </xdr:from>
    <xdr:to>
      <xdr:col>49</xdr:col>
      <xdr:colOff>482604</xdr:colOff>
      <xdr:row>57</xdr:row>
      <xdr:rowOff>149678</xdr:rowOff>
    </xdr:to>
    <xdr:cxnSp macro="">
      <xdr:nvCxnSpPr>
        <xdr:cNvPr id="18" name="Straight Connector 17">
          <a:extLst>
            <a:ext uri="{FF2B5EF4-FFF2-40B4-BE49-F238E27FC236}">
              <a16:creationId xmlns:a16="http://schemas.microsoft.com/office/drawing/2014/main" id="{00000000-0008-0000-0100-000012000000}"/>
            </a:ext>
          </a:extLst>
        </xdr:cNvPr>
        <xdr:cNvCxnSpPr>
          <a:cxnSpLocks/>
        </xdr:cNvCxnSpPr>
      </xdr:nvCxnSpPr>
      <xdr:spPr>
        <a:xfrm>
          <a:off x="31452461"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284393</xdr:colOff>
      <xdr:row>23</xdr:row>
      <xdr:rowOff>86235</xdr:rowOff>
    </xdr:from>
    <xdr:to>
      <xdr:col>50</xdr:col>
      <xdr:colOff>284393</xdr:colOff>
      <xdr:row>57</xdr:row>
      <xdr:rowOff>149678</xdr:rowOff>
    </xdr:to>
    <xdr:cxnSp macro="">
      <xdr:nvCxnSpPr>
        <xdr:cNvPr id="19" name="Straight Connector 18">
          <a:extLst>
            <a:ext uri="{FF2B5EF4-FFF2-40B4-BE49-F238E27FC236}">
              <a16:creationId xmlns:a16="http://schemas.microsoft.com/office/drawing/2014/main" id="{00000000-0008-0000-0100-000013000000}"/>
            </a:ext>
          </a:extLst>
        </xdr:cNvPr>
        <xdr:cNvCxnSpPr>
          <a:cxnSpLocks/>
        </xdr:cNvCxnSpPr>
      </xdr:nvCxnSpPr>
      <xdr:spPr>
        <a:xfrm>
          <a:off x="31893786"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86182</xdr:colOff>
      <xdr:row>23</xdr:row>
      <xdr:rowOff>86235</xdr:rowOff>
    </xdr:from>
    <xdr:to>
      <xdr:col>51</xdr:col>
      <xdr:colOff>86182</xdr:colOff>
      <xdr:row>57</xdr:row>
      <xdr:rowOff>149678</xdr:rowOff>
    </xdr:to>
    <xdr:cxnSp macro="">
      <xdr:nvCxnSpPr>
        <xdr:cNvPr id="20" name="Straight Connector 19">
          <a:extLst>
            <a:ext uri="{FF2B5EF4-FFF2-40B4-BE49-F238E27FC236}">
              <a16:creationId xmlns:a16="http://schemas.microsoft.com/office/drawing/2014/main" id="{00000000-0008-0000-0100-000014000000}"/>
            </a:ext>
          </a:extLst>
        </xdr:cNvPr>
        <xdr:cNvCxnSpPr>
          <a:cxnSpLocks/>
        </xdr:cNvCxnSpPr>
      </xdr:nvCxnSpPr>
      <xdr:spPr>
        <a:xfrm>
          <a:off x="32335111"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524332</xdr:colOff>
      <xdr:row>23</xdr:row>
      <xdr:rowOff>86235</xdr:rowOff>
    </xdr:from>
    <xdr:to>
      <xdr:col>51</xdr:col>
      <xdr:colOff>524332</xdr:colOff>
      <xdr:row>57</xdr:row>
      <xdr:rowOff>149678</xdr:rowOff>
    </xdr:to>
    <xdr:cxnSp macro="">
      <xdr:nvCxnSpPr>
        <xdr:cNvPr id="21" name="Straight Connector 20">
          <a:extLst>
            <a:ext uri="{FF2B5EF4-FFF2-40B4-BE49-F238E27FC236}">
              <a16:creationId xmlns:a16="http://schemas.microsoft.com/office/drawing/2014/main" id="{00000000-0008-0000-0100-000015000000}"/>
            </a:ext>
          </a:extLst>
        </xdr:cNvPr>
        <xdr:cNvCxnSpPr>
          <a:cxnSpLocks/>
        </xdr:cNvCxnSpPr>
      </xdr:nvCxnSpPr>
      <xdr:spPr>
        <a:xfrm>
          <a:off x="32773261"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316597</xdr:colOff>
      <xdr:row>23</xdr:row>
      <xdr:rowOff>86235</xdr:rowOff>
    </xdr:from>
    <xdr:to>
      <xdr:col>52</xdr:col>
      <xdr:colOff>316597</xdr:colOff>
      <xdr:row>57</xdr:row>
      <xdr:rowOff>149678</xdr:rowOff>
    </xdr:to>
    <xdr:cxnSp macro="">
      <xdr:nvCxnSpPr>
        <xdr:cNvPr id="22" name="Straight Connector 21">
          <a:extLst>
            <a:ext uri="{FF2B5EF4-FFF2-40B4-BE49-F238E27FC236}">
              <a16:creationId xmlns:a16="http://schemas.microsoft.com/office/drawing/2014/main" id="{00000000-0008-0000-0100-000016000000}"/>
            </a:ext>
          </a:extLst>
        </xdr:cNvPr>
        <xdr:cNvCxnSpPr>
          <a:cxnSpLocks/>
        </xdr:cNvCxnSpPr>
      </xdr:nvCxnSpPr>
      <xdr:spPr>
        <a:xfrm>
          <a:off x="33205061"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121561</xdr:colOff>
      <xdr:row>23</xdr:row>
      <xdr:rowOff>86235</xdr:rowOff>
    </xdr:from>
    <xdr:to>
      <xdr:col>53</xdr:col>
      <xdr:colOff>121561</xdr:colOff>
      <xdr:row>57</xdr:row>
      <xdr:rowOff>149678</xdr:rowOff>
    </xdr:to>
    <xdr:cxnSp macro="">
      <xdr:nvCxnSpPr>
        <xdr:cNvPr id="23" name="Straight Connector 22">
          <a:extLst>
            <a:ext uri="{FF2B5EF4-FFF2-40B4-BE49-F238E27FC236}">
              <a16:creationId xmlns:a16="http://schemas.microsoft.com/office/drawing/2014/main" id="{00000000-0008-0000-0100-000017000000}"/>
            </a:ext>
          </a:extLst>
        </xdr:cNvPr>
        <xdr:cNvCxnSpPr>
          <a:cxnSpLocks/>
        </xdr:cNvCxnSpPr>
      </xdr:nvCxnSpPr>
      <xdr:spPr>
        <a:xfrm>
          <a:off x="33649561"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559711</xdr:colOff>
      <xdr:row>23</xdr:row>
      <xdr:rowOff>86235</xdr:rowOff>
    </xdr:from>
    <xdr:to>
      <xdr:col>53</xdr:col>
      <xdr:colOff>559711</xdr:colOff>
      <xdr:row>57</xdr:row>
      <xdr:rowOff>149678</xdr:rowOff>
    </xdr:to>
    <xdr:cxnSp macro="">
      <xdr:nvCxnSpPr>
        <xdr:cNvPr id="24" name="Straight Connector 23">
          <a:extLst>
            <a:ext uri="{FF2B5EF4-FFF2-40B4-BE49-F238E27FC236}">
              <a16:creationId xmlns:a16="http://schemas.microsoft.com/office/drawing/2014/main" id="{00000000-0008-0000-0100-000018000000}"/>
            </a:ext>
          </a:extLst>
        </xdr:cNvPr>
        <xdr:cNvCxnSpPr>
          <a:cxnSpLocks/>
        </xdr:cNvCxnSpPr>
      </xdr:nvCxnSpPr>
      <xdr:spPr>
        <a:xfrm>
          <a:off x="34087711" y="4780699"/>
          <a:ext cx="0" cy="516612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153765</xdr:colOff>
      <xdr:row>23</xdr:row>
      <xdr:rowOff>131463</xdr:rowOff>
    </xdr:from>
    <xdr:to>
      <xdr:col>55</xdr:col>
      <xdr:colOff>153765</xdr:colOff>
      <xdr:row>57</xdr:row>
      <xdr:rowOff>201256</xdr:rowOff>
    </xdr:to>
    <xdr:cxnSp macro="">
      <xdr:nvCxnSpPr>
        <xdr:cNvPr id="25" name="Straight Connector 24">
          <a:extLst>
            <a:ext uri="{FF2B5EF4-FFF2-40B4-BE49-F238E27FC236}">
              <a16:creationId xmlns:a16="http://schemas.microsoft.com/office/drawing/2014/main" id="{00000000-0008-0000-0100-000019000000}"/>
            </a:ext>
          </a:extLst>
        </xdr:cNvPr>
        <xdr:cNvCxnSpPr>
          <a:cxnSpLocks/>
        </xdr:cNvCxnSpPr>
      </xdr:nvCxnSpPr>
      <xdr:spPr>
        <a:xfrm>
          <a:off x="34960836" y="4825927"/>
          <a:ext cx="0" cy="517247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351975</xdr:colOff>
      <xdr:row>23</xdr:row>
      <xdr:rowOff>131463</xdr:rowOff>
    </xdr:from>
    <xdr:to>
      <xdr:col>54</xdr:col>
      <xdr:colOff>351975</xdr:colOff>
      <xdr:row>57</xdr:row>
      <xdr:rowOff>201256</xdr:rowOff>
    </xdr:to>
    <xdr:cxnSp macro="">
      <xdr:nvCxnSpPr>
        <xdr:cNvPr id="26" name="Straight Connector 25">
          <a:extLst>
            <a:ext uri="{FF2B5EF4-FFF2-40B4-BE49-F238E27FC236}">
              <a16:creationId xmlns:a16="http://schemas.microsoft.com/office/drawing/2014/main" id="{00000000-0008-0000-0100-00001A000000}"/>
            </a:ext>
          </a:extLst>
        </xdr:cNvPr>
        <xdr:cNvCxnSpPr>
          <a:cxnSpLocks/>
        </xdr:cNvCxnSpPr>
      </xdr:nvCxnSpPr>
      <xdr:spPr>
        <a:xfrm>
          <a:off x="34519511" y="4825927"/>
          <a:ext cx="0" cy="5172472"/>
        </a:xfrm>
        <a:prstGeom prst="line">
          <a:avLst/>
        </a:prstGeom>
        <a:ln w="6350">
          <a:solidFill>
            <a:schemeClr val="accent2">
              <a:lumMod val="40000"/>
              <a:lumOff val="6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210</xdr:row>
      <xdr:rowOff>0</xdr:rowOff>
    </xdr:from>
    <xdr:to>
      <xdr:col>41</xdr:col>
      <xdr:colOff>431873</xdr:colOff>
      <xdr:row>215</xdr:row>
      <xdr:rowOff>47889</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213693</xdr:colOff>
      <xdr:row>76</xdr:row>
      <xdr:rowOff>164133</xdr:rowOff>
    </xdr:from>
    <xdr:to>
      <xdr:col>38</xdr:col>
      <xdr:colOff>511565</xdr:colOff>
      <xdr:row>87</xdr:row>
      <xdr:rowOff>186544</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127</xdr:row>
      <xdr:rowOff>81643</xdr:rowOff>
    </xdr:from>
    <xdr:to>
      <xdr:col>5</xdr:col>
      <xdr:colOff>0</xdr:colOff>
      <xdr:row>133</xdr:row>
      <xdr:rowOff>166998</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489857</xdr:colOff>
      <xdr:row>86</xdr:row>
      <xdr:rowOff>13607</xdr:rowOff>
    </xdr:from>
    <xdr:to>
      <xdr:col>20</xdr:col>
      <xdr:colOff>595576</xdr:colOff>
      <xdr:row>93</xdr:row>
      <xdr:rowOff>58937</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119</xdr:row>
      <xdr:rowOff>76200</xdr:rowOff>
    </xdr:from>
    <xdr:to>
      <xdr:col>5</xdr:col>
      <xdr:colOff>0</xdr:colOff>
      <xdr:row>125</xdr:row>
      <xdr:rowOff>182873</xdr:rowOff>
    </xdr:to>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111</xdr:row>
      <xdr:rowOff>38100</xdr:rowOff>
    </xdr:from>
    <xdr:to>
      <xdr:col>5</xdr:col>
      <xdr:colOff>0</xdr:colOff>
      <xdr:row>117</xdr:row>
      <xdr:rowOff>144773</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102</xdr:row>
      <xdr:rowOff>104775</xdr:rowOff>
    </xdr:from>
    <xdr:to>
      <xdr:col>5</xdr:col>
      <xdr:colOff>0</xdr:colOff>
      <xdr:row>109</xdr:row>
      <xdr:rowOff>11423</xdr:rowOff>
    </xdr:to>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238125</xdr:colOff>
      <xdr:row>8</xdr:row>
      <xdr:rowOff>95250</xdr:rowOff>
    </xdr:from>
    <xdr:to>
      <xdr:col>7</xdr:col>
      <xdr:colOff>201255</xdr:colOff>
      <xdr:row>14</xdr:row>
      <xdr:rowOff>46053</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0</xdr:rowOff>
    </xdr:from>
    <xdr:to>
      <xdr:col>7</xdr:col>
      <xdr:colOff>217130</xdr:colOff>
      <xdr:row>23</xdr:row>
      <xdr:rowOff>176228</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27</xdr:row>
      <xdr:rowOff>0</xdr:rowOff>
    </xdr:from>
    <xdr:to>
      <xdr:col>7</xdr:col>
      <xdr:colOff>179030</xdr:colOff>
      <xdr:row>31</xdr:row>
      <xdr:rowOff>201155</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51</xdr:row>
      <xdr:rowOff>0</xdr:rowOff>
    </xdr:from>
    <xdr:to>
      <xdr:col>7</xdr:col>
      <xdr:colOff>182205</xdr:colOff>
      <xdr:row>55</xdr:row>
      <xdr:rowOff>194805</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58</xdr:row>
      <xdr:rowOff>0</xdr:rowOff>
    </xdr:from>
    <xdr:to>
      <xdr:col>7</xdr:col>
      <xdr:colOff>213955</xdr:colOff>
      <xdr:row>64</xdr:row>
      <xdr:rowOff>51814</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68</xdr:row>
      <xdr:rowOff>0</xdr:rowOff>
    </xdr:from>
    <xdr:to>
      <xdr:col>7</xdr:col>
      <xdr:colOff>213955</xdr:colOff>
      <xdr:row>74</xdr:row>
      <xdr:rowOff>51814</xdr:rowOff>
    </xdr:to>
    <xdr:graphicFrame macro="">
      <xdr:nvGraphicFramePr>
        <xdr:cNvPr id="10" name="Chart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77</xdr:row>
      <xdr:rowOff>0</xdr:rowOff>
    </xdr:from>
    <xdr:to>
      <xdr:col>7</xdr:col>
      <xdr:colOff>213955</xdr:colOff>
      <xdr:row>82</xdr:row>
      <xdr:rowOff>176816</xdr:rowOff>
    </xdr:to>
    <xdr:graphicFrame macro="">
      <xdr:nvGraphicFramePr>
        <xdr:cNvPr id="11" name="Chart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352425</xdr:colOff>
      <xdr:row>8</xdr:row>
      <xdr:rowOff>158750</xdr:rowOff>
    </xdr:from>
    <xdr:to>
      <xdr:col>10</xdr:col>
      <xdr:colOff>3158416</xdr:colOff>
      <xdr:row>15</xdr:row>
      <xdr:rowOff>89239</xdr:rowOff>
    </xdr:to>
    <xdr:graphicFrame macro="">
      <xdr:nvGraphicFramePr>
        <xdr:cNvPr id="13" name="Chart 12">
          <a:extLst>
            <a:ext uri="{FF2B5EF4-FFF2-40B4-BE49-F238E27FC236}">
              <a16:creationId xmlns:a16="http://schemas.microsoft.com/office/drawing/2014/main" i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412750</xdr:colOff>
      <xdr:row>18</xdr:row>
      <xdr:rowOff>0</xdr:rowOff>
    </xdr:from>
    <xdr:to>
      <xdr:col>10</xdr:col>
      <xdr:colOff>3225090</xdr:colOff>
      <xdr:row>24</xdr:row>
      <xdr:rowOff>149565</xdr:rowOff>
    </xdr:to>
    <xdr:graphicFrame macro="">
      <xdr:nvGraphicFramePr>
        <xdr:cNvPr id="14" name="Chart 13">
          <a:extLst>
            <a:ext uri="{FF2B5EF4-FFF2-40B4-BE49-F238E27FC236}">
              <a16:creationId xmlns:a16="http://schemas.microsoft.com/office/drawing/2014/main" id="{00000000-0008-0000-0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396875</xdr:colOff>
      <xdr:row>28</xdr:row>
      <xdr:rowOff>111125</xdr:rowOff>
    </xdr:from>
    <xdr:to>
      <xdr:col>10</xdr:col>
      <xdr:colOff>3209215</xdr:colOff>
      <xdr:row>35</xdr:row>
      <xdr:rowOff>38440</xdr:rowOff>
    </xdr:to>
    <xdr:graphicFrame macro="">
      <xdr:nvGraphicFramePr>
        <xdr:cNvPr id="15" name="Chart 14">
          <a:extLst>
            <a:ext uri="{FF2B5EF4-FFF2-40B4-BE49-F238E27FC236}">
              <a16:creationId xmlns:a16="http://schemas.microsoft.com/office/drawing/2014/main" id="{00000000-0008-0000-0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190500</xdr:colOff>
      <xdr:row>42</xdr:row>
      <xdr:rowOff>127000</xdr:rowOff>
    </xdr:from>
    <xdr:to>
      <xdr:col>7</xdr:col>
      <xdr:colOff>153627</xdr:colOff>
      <xdr:row>47</xdr:row>
      <xdr:rowOff>105905</xdr:rowOff>
    </xdr:to>
    <xdr:graphicFrame macro="">
      <xdr:nvGraphicFramePr>
        <xdr:cNvPr id="12" name="Chart 11">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222250</xdr:colOff>
      <xdr:row>34</xdr:row>
      <xdr:rowOff>95250</xdr:rowOff>
    </xdr:from>
    <xdr:to>
      <xdr:col>7</xdr:col>
      <xdr:colOff>185380</xdr:colOff>
      <xdr:row>39</xdr:row>
      <xdr:rowOff>74155</xdr:rowOff>
    </xdr:to>
    <xdr:graphicFrame macro="">
      <xdr:nvGraphicFramePr>
        <xdr:cNvPr id="16" name="Chart 15">
          <a:extLst>
            <a:ext uri="{FF2B5EF4-FFF2-40B4-BE49-F238E27FC236}">
              <a16:creationId xmlns:a16="http://schemas.microsoft.com/office/drawing/2014/main" id="{00000000-0008-0000-0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297704</xdr:colOff>
      <xdr:row>198</xdr:row>
      <xdr:rowOff>52480</xdr:rowOff>
    </xdr:from>
    <xdr:to>
      <xdr:col>17</xdr:col>
      <xdr:colOff>383429</xdr:colOff>
      <xdr:row>215</xdr:row>
      <xdr:rowOff>128680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208093</xdr:colOff>
      <xdr:row>15</xdr:row>
      <xdr:rowOff>82550</xdr:rowOff>
    </xdr:from>
    <xdr:to>
      <xdr:col>18</xdr:col>
      <xdr:colOff>501650</xdr:colOff>
      <xdr:row>35</xdr:row>
      <xdr:rowOff>28461</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335990</xdr:colOff>
      <xdr:row>2</xdr:row>
      <xdr:rowOff>103469</xdr:rowOff>
    </xdr:from>
    <xdr:to>
      <xdr:col>18</xdr:col>
      <xdr:colOff>295463</xdr:colOff>
      <xdr:row>12</xdr:row>
      <xdr:rowOff>48933</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91964</xdr:colOff>
      <xdr:row>10</xdr:row>
      <xdr:rowOff>4598</xdr:rowOff>
    </xdr:from>
    <xdr:to>
      <xdr:col>5</xdr:col>
      <xdr:colOff>1051033</xdr:colOff>
      <xdr:row>23</xdr:row>
      <xdr:rowOff>15108</xdr:rowOff>
    </xdr:to>
    <xdr:graphicFrame macro="">
      <xdr:nvGraphicFramePr>
        <xdr:cNvPr id="4" name="Chart 3">
          <a:extLst>
            <a:ext uri="{FF2B5EF4-FFF2-40B4-BE49-F238E27FC236}">
              <a16:creationId xmlns:a16="http://schemas.microsoft.com/office/drawing/2014/main" id="{B1520485-16DF-7E2F-7C86-7DA3CAA8E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Present 2015b">
      <a:dk1>
        <a:srgbClr val="525766"/>
      </a:dk1>
      <a:lt1>
        <a:srgbClr val="FFFFFF"/>
      </a:lt1>
      <a:dk2>
        <a:srgbClr val="002855"/>
      </a:dk2>
      <a:lt2>
        <a:srgbClr val="0067A5"/>
      </a:lt2>
      <a:accent1>
        <a:srgbClr val="508BC9"/>
      </a:accent1>
      <a:accent2>
        <a:srgbClr val="BCBFC6"/>
      </a:accent2>
      <a:accent3>
        <a:srgbClr val="7E8597"/>
      </a:accent3>
      <a:accent4>
        <a:srgbClr val="24B1B1"/>
      </a:accent4>
      <a:accent5>
        <a:srgbClr val="6C1E36"/>
      </a:accent5>
      <a:accent6>
        <a:srgbClr val="9FC3DA"/>
      </a:accent6>
      <a:hlink>
        <a:srgbClr val="0067A5"/>
      </a:hlink>
      <a:folHlink>
        <a:srgbClr val="7CACC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7472BD-BFDC-4133-8DE4-A3F6C9333048}">
  <we:reference id="29673e3c-d826-4f00-92ee-162334a52b1a" version="1.0.0.8" store="EXCatalog" storeType="EXCatalog"/>
  <we:alternateReferences>
    <we:reference id="WA200009404"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73C47-6DBC-44A4-A904-69F7763B81A8}">
  <sheetPr>
    <tabColor theme="5" tint="0.7999816888943144"/>
  </sheetPr>
  <dimension ref="A3:AD52"/>
  <sheetViews>
    <sheetView showGridLines="0" tabSelected="1" showOutlineSymbols="0" showWhiteSpace="0" zoomScaleNormal="100" zoomScaleSheetLayoutView="85" workbookViewId="0" zoomScale="85">
      <selection activeCell="A1" sqref="A1"/>
    </sheetView>
  </sheetViews>
  <sheetFormatPr defaultColWidth="8.7265625" defaultRowHeight="16" customHeight="1" x14ac:dyDescent="0.35"/>
  <cols>
    <col width="1.8" customWidth="1" style="1" min="1" max="3"/>
    <col width="1.8" customWidth="1" min="2" max="2"/>
    <col width="1.8" customWidth="1" min="3" max="3"/>
    <col width="26" customWidth="1" style="1" min="4" max="4"/>
    <col width="10" customWidth="1" style="1" min="5" max="12"/>
    <col width="10" customWidth="1" min="6" max="6"/>
    <col width="10" customWidth="1" min="7" max="7"/>
    <col width="10" customWidth="1" min="8" max="8"/>
    <col width="10" customWidth="1" min="9" max="9"/>
    <col width="10" customWidth="1" min="10" max="10"/>
    <col width="10" customWidth="1" min="11" max="11"/>
    <col width="10" customWidth="1" min="12" max="12"/>
    <col width="10" customWidth="1" style="1" min="13" max="14"/>
    <col width="10" customWidth="1" min="14" max="14"/>
    <col width="10" customWidth="1" style="1" min="15" max="16"/>
    <col width="10" customWidth="1" min="16" max="16"/>
    <col width="10" customWidth="1" style="1" min="17" max="17"/>
    <col width="10" bestFit="1" customWidth="1" style="1" min="18" max="18"/>
    <col width="10" bestFit="1" customWidth="1" style="1" min="19" max="19"/>
    <col width="1.7265625" customWidth="1" style="1" min="20" max="20"/>
    <col width="8.7265625" customWidth="1" style="1" min="21" max="16384"/>
  </cols>
  <sheetData xmlns="http://schemas.openxmlformats.org/spreadsheetml/2006/main" xmlns:x14ac="http://schemas.microsoft.com/office/spreadsheetml/2009/9/ac">
    <row r="3" spans="1:26" ht="16" customHeight="1" x14ac:dyDescent="0.35">
      <c r="A3" s="187" t="n"/>
      <c r="B3" s="188"/>
      <c r="C3" s="188"/>
      <c r="D3" s="189" t="s">
        <v>58</v>
      </c>
      <c r="E3" s="190"/>
      <c r="F3" s="187" t="n"/>
      <c r="G3" s="187" t="n"/>
      <c r="H3" s="187" t="n"/>
      <c r="I3" s="187" t="n"/>
      <c r="J3" s="187" t="n"/>
      <c r="K3" s="187" t="n"/>
      <c r="L3" s="191" t="s">
        <v>0</v>
      </c>
      <c r="M3" s="187" t="n"/>
      <c r="N3" s="187" t="n"/>
      <c r="O3" s="187" t="n"/>
      <c r="P3" s="187" t="n"/>
      <c r="Q3" s="187" t="n"/>
      <c r="R3" s="187" t="n"/>
      <c r="S3" s="187" t="n"/>
      <c r="T3" s="187" t="n"/>
      <c r="U3" s="187" t="n"/>
      <c r="V3" s="187" t="n"/>
      <c r="W3" s="187" t="n"/>
      <c r="X3" s="187" t="n"/>
      <c r="Y3" s="187" t="n"/>
      <c r="Z3" s="187" t="n"/>
      <c r="AA3" s="187" t="n"/>
      <c r="AB3" s="187" t="n"/>
      <c r="AC3" s="187" t="n"/>
      <c r="AD3" s="187" t="n"/>
    </row>
    <row r="4" spans="1:26" ht="16" customHeight="1" x14ac:dyDescent="0.35">
      <c r="A4" s="189"/>
      <c r="B4" s="187" t="n"/>
      <c r="C4" s="187" t="n"/>
      <c r="D4" s="189" t="s">
        <v>46</v>
      </c>
      <c r="E4" s="189"/>
      <c r="F4" s="189"/>
      <c r="G4" s="189"/>
      <c r="H4" s="189"/>
      <c r="I4" s="189"/>
      <c r="J4" s="189"/>
      <c r="K4" s="189"/>
      <c r="L4" s="191" t="s">
        <v>1</v>
      </c>
      <c r="M4" s="189"/>
      <c r="N4" s="189"/>
      <c r="O4" s="189"/>
      <c r="P4" s="187" t="n"/>
      <c r="Q4" s="187" t="n"/>
      <c r="R4" s="187" t="n"/>
      <c r="S4" s="187" t="n"/>
      <c r="T4" s="187" t="n"/>
      <c r="U4" s="187" t="n"/>
      <c r="V4" s="187" t="n"/>
      <c r="W4" s="187" t="n"/>
      <c r="X4" s="187" t="n"/>
      <c r="Y4" s="187" t="n"/>
      <c r="Z4" s="187" t="n"/>
      <c r="AA4" s="187" t="n"/>
      <c r="AB4" s="187" t="n"/>
      <c r="AC4" s="187" t="n"/>
      <c r="AD4" s="187" t="n"/>
    </row>
    <row r="5" spans="1:26" ht="16" customHeight="1" x14ac:dyDescent="0.35">
      <c r="A5" s="187" t="n"/>
      <c r="B5" s="187" t="n"/>
      <c r="C5" s="187" t="n"/>
      <c r="D5" s="189" t="s">
        <v>318</v>
      </c>
      <c r="E5" s="187" t="n"/>
      <c r="F5" s="187" t="n"/>
      <c r="G5" s="187" t="n"/>
      <c r="H5" s="187" t="n"/>
      <c r="I5" s="187" t="n"/>
      <c r="J5" s="187" t="n"/>
      <c r="K5" s="187" t="n"/>
      <c r="L5" s="187" t="n"/>
      <c r="M5" s="187" t="n"/>
      <c r="N5" s="187" t="n"/>
      <c r="O5" s="187" t="n"/>
      <c r="P5" s="187" t="n"/>
      <c r="Q5" s="187" t="n"/>
      <c r="R5" s="187" t="n"/>
      <c r="S5" s="187" t="n"/>
      <c r="T5" s="187" t="n"/>
      <c r="U5" s="187" t="n"/>
      <c r="V5" s="187" t="n"/>
      <c r="W5" s="187" t="n"/>
      <c r="X5" s="187" t="n"/>
      <c r="Y5" s="187" t="n"/>
      <c r="Z5" s="187" t="n"/>
      <c r="AA5" s="187" t="n"/>
      <c r="AB5" s="187" t="n"/>
      <c r="AC5" s="187" t="n"/>
      <c r="AD5" s="187" t="n"/>
    </row>
    <row r="6" spans="1:26" ht="16" customHeight="1" x14ac:dyDescent="0.35">
      <c r="A6" s="187" t="n"/>
      <c r="B6" s="187" t="n"/>
      <c r="C6" s="187" t="n"/>
      <c r="D6" s="192" t="s">
        <v>59</v>
      </c>
      <c r="E6" s="193" t="n"/>
      <c r="F6" s="193" t="n"/>
      <c r="G6" s="193" t="n"/>
      <c r="H6" s="193" t="n"/>
      <c r="I6" s="193" t="n"/>
      <c r="J6" s="193" t="n"/>
      <c r="K6" s="193" t="n"/>
      <c r="L6" s="193" t="n"/>
      <c r="M6" s="193" t="n"/>
      <c r="N6" s="193" t="n"/>
      <c r="O6" s="193" t="n"/>
      <c r="P6" s="193" t="n"/>
      <c r="Q6" s="193" t="n"/>
      <c r="R6" s="193" t="n"/>
      <c r="S6" s="193" t="n"/>
      <c r="T6" s="187" t="n"/>
      <c r="U6" s="187" t="n"/>
      <c r="V6" s="187" t="n"/>
      <c r="W6" s="187" t="n"/>
      <c r="X6" s="187" t="n"/>
      <c r="Y6" s="187" t="n"/>
      <c r="Z6" s="187" t="n"/>
      <c r="AA6" s="187" t="n"/>
      <c r="AB6" s="187" t="n"/>
      <c r="AC6" s="187" t="n"/>
      <c r="AD6" s="187" t="n"/>
    </row>
    <row r="7" spans="1:26" ht="16" customHeight="1" x14ac:dyDescent="0.35">
      <c r="A7" s="187" t="n"/>
      <c r="B7" s="187" t="n"/>
      <c r="C7" s="187" t="n"/>
      <c r="D7" s="189"/>
      <c r="E7" s="187" t="n"/>
      <c r="F7" s="187" t="n"/>
      <c r="G7" s="194"/>
      <c r="H7" s="187" t="n"/>
      <c r="I7" s="187" t="n"/>
      <c r="J7" s="187" t="n"/>
      <c r="K7" s="187" t="n"/>
      <c r="L7" s="187" t="n"/>
      <c r="M7" s="187" t="n"/>
      <c r="N7" s="187" t="n"/>
      <c r="O7" s="187" t="n"/>
      <c r="P7" s="187" t="n"/>
      <c r="Q7" s="187" t="n"/>
      <c r="R7" s="187" t="n"/>
      <c r="S7" s="187" t="n"/>
      <c r="T7" s="187" t="n"/>
      <c r="U7" s="187" t="n"/>
      <c r="V7" s="187" t="n"/>
      <c r="W7" s="187" t="n"/>
      <c r="X7" s="187" t="n"/>
      <c r="Y7" s="187" t="n"/>
      <c r="Z7" s="187" t="n"/>
      <c r="AA7" s="187" t="n"/>
      <c r="AB7" s="187" t="n"/>
      <c r="AC7" s="187" t="n"/>
      <c r="AD7" s="187" t="n"/>
    </row>
    <row r="8" spans="1:26" ht="16" customHeight="1" x14ac:dyDescent="0.35">
      <c r="A8" s="187" t="n"/>
      <c r="B8" s="187" t="n"/>
      <c r="C8" s="187" t="n"/>
      <c r="D8" s="189" t="s">
        <v>208</v>
      </c>
      <c r="E8" s="195">
        <v>0.7</v>
      </c>
      <c r="F8" s="196" t="n"/>
      <c r="G8" s="196" t="n"/>
      <c r="H8" s="196" t="n"/>
      <c r="I8" s="196" t="n"/>
      <c r="J8" s="196" t="n"/>
      <c r="K8" s="196" t="n"/>
      <c r="L8" s="196" t="n"/>
      <c r="M8" s="196" t="n"/>
      <c r="N8" s="196" t="n"/>
      <c r="O8" s="196" t="n"/>
      <c r="P8" s="196" t="n"/>
      <c r="Q8" s="196" t="n"/>
      <c r="R8" s="196" t="n"/>
      <c r="S8" s="196" t="n"/>
      <c r="T8" s="187" t="n"/>
      <c r="U8" s="187" t="n"/>
      <c r="V8" s="187" t="n"/>
      <c r="W8" s="187" t="n"/>
      <c r="X8" s="187" t="n"/>
      <c r="Y8" s="187" t="n"/>
      <c r="Z8" s="187" t="n"/>
      <c r="AA8" s="187" t="n"/>
      <c r="AB8" s="187" t="n"/>
      <c r="AC8" s="187" t="n"/>
      <c r="AD8" s="187" t="n"/>
    </row>
    <row r="9" spans="1:26" ht="16" customHeight="1" x14ac:dyDescent="0.35">
      <c r="A9" s="187" t="n"/>
      <c r="B9" s="187" t="n"/>
      <c r="C9" s="187" t="n"/>
      <c r="D9" s="197" t="s">
        <v>65</v>
      </c>
      <c r="E9" s="198">
        <v>4.3400000000000001E-2</v>
      </c>
      <c r="F9" s="199" t="n"/>
      <c r="G9" s="199" t="n"/>
      <c r="H9" s="199" t="n"/>
      <c r="I9" s="199" t="n"/>
      <c r="J9" s="199" t="n"/>
      <c r="K9" s="199" t="n"/>
      <c r="L9" s="199" t="n"/>
      <c r="M9" s="199" t="n"/>
      <c r="N9" s="199" t="n"/>
      <c r="O9" s="199" t="n"/>
      <c r="P9" s="199" t="n"/>
      <c r="Q9" s="199" t="n"/>
      <c r="R9" s="199" t="n"/>
      <c r="S9" s="199" t="n"/>
      <c r="T9" s="187" t="n"/>
      <c r="U9" s="187" t="n"/>
      <c r="V9" s="187" t="n"/>
      <c r="W9" s="187" t="n"/>
      <c r="X9" s="187" t="n"/>
      <c r="Y9" s="187" t="n"/>
      <c r="Z9" s="187" t="n"/>
      <c r="AA9" s="187" t="n"/>
      <c r="AB9" s="187" t="n"/>
      <c r="AC9" s="187" t="n"/>
      <c r="AD9" s="187" t="n"/>
    </row>
    <row r="10" spans="1:26" ht="16" customHeight="1" x14ac:dyDescent="0.35">
      <c r="A10" s="187" t="n"/>
      <c r="B10" s="187" t="n"/>
      <c r="C10" s="187" t="n"/>
      <c r="D10" s="197" t="s">
        <v>172</v>
      </c>
      <c r="E10" s="198">
        <v>0.55000000000000004</v>
      </c>
      <c r="F10" s="199" t="n"/>
      <c r="G10" s="199" t="n"/>
      <c r="H10" s="199" t="n"/>
      <c r="I10" s="199" t="n"/>
      <c r="J10" s="199" t="n"/>
      <c r="K10" s="199" t="n"/>
      <c r="L10" s="199" t="n"/>
      <c r="M10" s="199" t="n"/>
      <c r="N10" s="199" t="n"/>
      <c r="O10" s="199" t="n"/>
      <c r="P10" s="199" t="n"/>
      <c r="Q10" s="199" t="n"/>
      <c r="R10" s="199" t="n"/>
      <c r="S10" s="199" t="n"/>
      <c r="T10" s="187" t="n"/>
      <c r="U10" s="187" t="n"/>
      <c r="V10" s="187" t="n"/>
      <c r="W10" s="187" t="n"/>
      <c r="X10" s="187" t="n"/>
      <c r="Y10" s="187" t="n"/>
      <c r="Z10" s="187" t="n"/>
      <c r="AA10" s="187" t="n"/>
      <c r="AB10" s="187" t="n"/>
      <c r="AC10" s="187" t="n"/>
      <c r="AD10" s="187" t="n"/>
    </row>
    <row r="11" spans="1:26" ht="16" customHeight="1" x14ac:dyDescent="0.35">
      <c r="A11" s="200"/>
      <c r="B11" s="187" t="n"/>
      <c r="C11" s="187" t="n"/>
      <c r="D11" s="197" t="s">
        <v>173</v>
      </c>
      <c r="E11" s="198">
        <v>5.2400000000000002E-2</v>
      </c>
      <c r="F11" s="199" t="n"/>
      <c r="G11" s="199" t="n"/>
      <c r="H11" s="199" t="n"/>
      <c r="I11" s="199" t="n"/>
      <c r="J11" s="199" t="n"/>
      <c r="K11" s="199" t="n"/>
      <c r="L11" s="199" t="n"/>
      <c r="M11" s="199" t="n"/>
      <c r="N11" s="199" t="n"/>
      <c r="O11" s="199" t="n"/>
      <c r="P11" s="199" t="n"/>
      <c r="Q11" s="199" t="n"/>
      <c r="R11" s="199" t="n"/>
      <c r="S11" s="199" t="n"/>
      <c r="T11" s="187" t="n"/>
      <c r="U11" s="187" t="n"/>
      <c r="V11" s="187" t="n"/>
      <c r="W11" s="187" t="n"/>
      <c r="X11" s="187" t="n"/>
      <c r="Y11" s="187" t="n"/>
      <c r="Z11" s="187" t="n"/>
      <c r="AA11" s="187" t="n"/>
      <c r="AB11" s="187" t="n"/>
      <c r="AC11" s="187" t="n"/>
      <c r="AD11" s="187" t="n"/>
    </row>
    <row r="12" spans="1:26" ht="16" customHeight="1" x14ac:dyDescent="0.35">
      <c r="A12" s="200"/>
      <c r="B12" s="187" t="n"/>
      <c r="C12" s="187" t="n"/>
      <c r="D12" s="187" t="n"/>
      <c r="E12" s="187" t="n"/>
      <c r="F12" s="201"/>
      <c r="G12" s="187" t="n"/>
      <c r="H12" s="187" t="n"/>
      <c r="I12" s="187" t="n"/>
      <c r="J12" s="187" t="n"/>
      <c r="K12" s="187" t="n"/>
      <c r="L12" s="187" t="n"/>
      <c r="M12" s="187" t="n"/>
      <c r="N12" s="187" t="n"/>
      <c r="O12" s="187" t="n"/>
      <c r="P12" s="187" t="n"/>
      <c r="Q12" s="187" t="n"/>
      <c r="R12" s="187" t="n"/>
      <c r="S12" s="187" t="n"/>
      <c r="T12" s="187" t="n"/>
      <c r="U12" s="187" t="n"/>
      <c r="V12" s="187" t="n"/>
      <c r="W12" s="187" t="n"/>
      <c r="X12" s="187" t="n"/>
      <c r="Y12" s="187" t="n"/>
      <c r="Z12" s="187" t="n"/>
      <c r="AA12" s="187" t="n"/>
      <c r="AB12" s="187" t="n"/>
      <c r="AC12" s="187" t="n"/>
      <c r="AD12" s="187" t="n"/>
    </row>
    <row r="13" spans="1:26" ht="16" customHeight="1" x14ac:dyDescent="0.35">
      <c r="A13" s="200"/>
      <c r="B13" s="187" t="n"/>
      <c r="C13" s="187" t="n"/>
      <c r="D13" s="202"/>
      <c r="E13" s="203" t="s">
        <v>60</v>
      </c>
      <c r="F13" s="203" t="s">
        <v>51</v>
      </c>
      <c r="G13" s="203" t="s">
        <v>43</v>
      </c>
      <c r="H13" s="203" t="s">
        <v>61</v>
      </c>
      <c r="I13" s="203" t="s">
        <v>62</v>
      </c>
      <c r="J13" s="204"/>
      <c r="K13" s="203" t="s">
        <v>48</v>
      </c>
      <c r="L13" s="203" t="s">
        <v>49</v>
      </c>
      <c r="M13" s="205" t="n"/>
      <c r="N13" s="205" t="n"/>
      <c r="O13" s="206"/>
      <c r="P13" s="207" t="s">
        <v>47</v>
      </c>
      <c r="Q13" s="206"/>
      <c r="R13" s="207" t="s">
        <v>312</v>
      </c>
      <c r="S13" s="207" t="s">
        <v>320</v>
      </c>
      <c r="T13" s="187" t="n"/>
      <c r="U13" s="187" t="n"/>
      <c r="V13" s="187" t="n"/>
      <c r="W13" s="187" t="n"/>
      <c r="X13" s="187" t="n"/>
      <c r="Y13" s="187" t="n"/>
      <c r="Z13" s="187" t="n"/>
      <c r="AA13" s="187" t="n"/>
      <c r="AB13" s="187" t="n"/>
      <c r="AC13" s="187" t="n"/>
      <c r="AD13" s="187" t="n"/>
    </row>
    <row r="14" spans="1:26" ht="16" customHeight="1" x14ac:dyDescent="0.35">
      <c r="A14" s="187" t="n"/>
      <c r="B14" s="187" t="n"/>
      <c r="C14" s="187" t="n"/>
      <c r="D14" s="208" t="s">
        <v>50</v>
      </c>
      <c r="E14" s="209" t="s">
        <v>63</v>
      </c>
      <c r="F14" s="209" t="s">
        <v>64</v>
      </c>
      <c r="G14" s="209" t="s">
        <v>52</v>
      </c>
      <c r="H14" s="209" t="s">
        <v>349</v>
      </c>
      <c r="I14" s="209" t="s">
        <v>43</v>
      </c>
      <c r="J14" s="209" t="s">
        <v>53</v>
      </c>
      <c r="K14" s="209" t="s">
        <v>54</v>
      </c>
      <c r="L14" s="209" t="s">
        <v>75</v>
      </c>
      <c r="M14" s="210" t="n"/>
      <c r="N14" s="210" t="n"/>
      <c r="O14" s="209" t="s">
        <v>66</v>
      </c>
      <c r="P14" s="209" t="s">
        <v>52</v>
      </c>
      <c r="Q14" s="210" t="n"/>
      <c r="R14" s="209" t="s">
        <v>313</v>
      </c>
      <c r="S14" s="209" t="s">
        <v>321</v>
      </c>
      <c r="T14" s="187" t="n"/>
      <c r="U14" s="187" t="n"/>
      <c r="V14" s="207"/>
      <c r="W14" s="187" t="n"/>
      <c r="X14" s="187" t="n"/>
      <c r="Y14" s="187" t="n"/>
      <c r="Z14" s="187" t="n"/>
      <c r="AA14" s="187" t="n"/>
      <c r="AB14" s="187" t="n"/>
      <c r="AC14" s="187" t="n"/>
      <c r="AD14" s="187" t="n"/>
    </row>
    <row r="15" spans="1:26" ht="5.15" customHeight="1" x14ac:dyDescent="0.35">
      <c r="A15" s="187" t="n"/>
      <c r="B15" s="187" t="n"/>
      <c r="C15" s="187" t="n"/>
      <c r="D15" s="202"/>
      <c r="E15" s="203"/>
      <c r="F15" s="203"/>
      <c r="G15" s="203"/>
      <c r="H15" s="203"/>
      <c r="I15" s="203"/>
      <c r="J15" s="203"/>
      <c r="K15" s="203"/>
      <c r="L15" s="203"/>
      <c r="M15" s="187" t="n"/>
      <c r="N15" s="187" t="n"/>
      <c r="O15" s="207"/>
      <c r="P15" s="207"/>
      <c r="Q15" s="207"/>
      <c r="R15" s="207"/>
      <c r="S15" s="207"/>
      <c r="T15" s="187" t="n"/>
      <c r="U15" s="187" t="n"/>
      <c r="V15" s="187" t="n"/>
      <c r="W15" s="187" t="n"/>
      <c r="X15" s="187" t="n"/>
      <c r="Y15" s="187" t="n"/>
      <c r="Z15" s="187" t="n"/>
      <c r="AA15" s="187" t="n"/>
      <c r="AB15" s="187" t="n"/>
      <c r="AC15" s="187" t="n"/>
      <c r="AD15" s="187" t="n"/>
    </row>
    <row r="16" spans="1:26" ht="16" customHeight="1" x14ac:dyDescent="0.35">
      <c r="A16" s="211"/>
      <c r="B16" s="187" t="n"/>
      <c r="C16" s="187" t="n"/>
      <c r="D16" s="212" t="s">
        <v>331</v>
      </c>
      <c r="E16" s="213">
        <v>29</v>
      </c>
      <c r="F16" s="214">
        <f>SUM($E$16:E16)/$E$27</f>
        <v>0.28199966937969778</v>
      </c>
      <c r="G16" s="215" t="s">
        <v>55</v>
      </c>
      <c r="H16" s="215" t="s">
        <v>55</v>
      </c>
      <c r="I16" s="213">
        <v>0</v>
      </c>
      <c r="J16" s="216">
        <v>46217</v>
      </c>
      <c r="K16" s="217" t="s">
        <v>206</v>
      </c>
      <c r="L16" s="214">
        <f>Pricing!E12</f>
        <v>67.75</v>
      </c>
      <c r="M16" s="199" t="n"/>
      <c r="N16" s="199" t="n"/>
      <c r="O16" s="198"/>
      <c r="P16" s="218"/>
      <c r="Q16" s="198"/>
      <c r="R16" s="199" t="n"/>
      <c r="S16" s="199" t="n"/>
      <c r="T16" s="187" t="n"/>
      <c r="U16" s="187" t="n"/>
      <c r="V16" s="219"/>
      <c r="W16" s="187" t="n"/>
      <c r="X16" s="220"/>
      <c r="Y16" s="201"/>
      <c r="Z16" s="220"/>
      <c r="AA16" s="187" t="n"/>
      <c r="AB16" s="187" t="n"/>
      <c r="AC16" s="187" t="n"/>
      <c r="AD16" s="187" t="n"/>
    </row>
    <row r="17" spans="1:30" ht="16" customHeight="1" x14ac:dyDescent="0.35">
      <c r="A17" s="211"/>
      <c r="B17" s="187" t="n"/>
      <c r="C17" s="187" t="n"/>
      <c r="D17" s="212" t="s">
        <v>170</v>
      </c>
      <c r="E17" s="221">
        <v>2.6709999999999998</v>
      </c>
      <c r="F17" s="214">
        <f>SUM($E$16:E17)/$E$27</f>
        <v>0.30797281134222093</v>
      </c>
      <c r="G17" s="215" t="s">
        <v>55</v>
      </c>
      <c r="H17" s="215" t="s">
        <v>55</v>
      </c>
      <c r="I17" s="213">
        <v>0</v>
      </c>
      <c r="J17" s="216">
        <v>46948</v>
      </c>
      <c r="K17" s="217" t="s">
        <v>206</v>
      </c>
      <c r="L17" s="217" t="s">
        <v>55</v>
      </c>
      <c r="M17" s="199" t="n"/>
      <c r="N17" s="199" t="n"/>
      <c r="O17" s="198"/>
      <c r="P17" s="218"/>
      <c r="Q17" s="198"/>
      <c r="R17" s="199" t="n"/>
      <c r="S17" s="198"/>
      <c r="T17" s="187" t="n"/>
      <c r="U17" s="187" t="n"/>
      <c r="V17" s="219"/>
      <c r="W17" s="187" t="n"/>
      <c r="X17" s="220"/>
      <c r="Y17" s="201"/>
      <c r="Z17" s="220"/>
      <c r="AA17" s="187" t="n"/>
      <c r="AB17" s="187" t="n"/>
      <c r="AC17" s="187" t="n"/>
      <c r="AD17" s="187" t="n"/>
    </row>
    <row r="18" spans="1:30" ht="16" customHeight="1" x14ac:dyDescent="0.35">
      <c r="A18" s="187" t="n"/>
      <c r="B18" s="187" t="n"/>
      <c r="C18" s="187" t="n"/>
      <c r="D18" s="222" t="s">
        <v>332</v>
      </c>
      <c r="E18" s="221">
        <v>311</v>
      </c>
      <c r="F18" s="214">
        <f>SUM($E$16:E18)/$E$27</f>
        <v>3.3321761622762209</v>
      </c>
      <c r="G18" s="223">
        <v>350</v>
      </c>
      <c r="H18" s="224">
        <f>P18</f>
        <v>6.409999999999999E-2</v>
      </c>
      <c r="I18" s="213">
        <f>H18*E18</f>
        <v>19.935099999999998</v>
      </c>
      <c r="J18" s="216">
        <v>46948</v>
      </c>
      <c r="K18" s="217" t="s">
        <v>206</v>
      </c>
      <c r="L18" s="214">
        <f>Pricing!F12</f>
        <v>68.5</v>
      </c>
      <c r="M18" s="199" t="n"/>
      <c r="N18" s="199" t="n"/>
      <c r="O18" s="198">
        <f>G18/10000</f>
        <v>3.5000000000000003E-2</v>
      </c>
      <c r="P18" s="218">
        <f>$E$10*$E$11+(1-$E$10)*($E$9+O18)</f>
        <v>6.409999999999999E-2</v>
      </c>
      <c r="Q18" s="198"/>
      <c r="R18" s="198">
        <f>(2.3*E18)/SUM($E$18:$E$20)</f>
        <v>0.75853658536585356</v>
      </c>
      <c r="S18" s="198">
        <v>312.81299999999999</v>
      </c>
      <c r="T18" s="187" t="n"/>
      <c r="U18" s="187" t="n"/>
      <c r="V18" s="219"/>
      <c r="W18" s="187" t="n"/>
      <c r="X18" s="225"/>
      <c r="Y18" s="225"/>
      <c r="Z18" s="225"/>
      <c r="AA18" s="187" t="n"/>
      <c r="AB18" s="187" t="n"/>
      <c r="AC18" s="187" t="n"/>
      <c r="AD18" s="187" t="n"/>
    </row>
    <row r="19" spans="1:30" ht="16" customHeight="1" x14ac:dyDescent="0.35">
      <c r="A19" s="187" t="n"/>
      <c r="B19" s="187" t="n"/>
      <c r="C19" s="187" t="n"/>
      <c r="D19" s="226" t="s">
        <v>322</v>
      </c>
      <c r="E19" s="221">
        <v>96</v>
      </c>
      <c r="F19" s="214">
        <f>SUM($E$16:E19)/$E$27</f>
        <v>4.2656923091883243</v>
      </c>
      <c r="G19" s="223">
        <v>350</v>
      </c>
      <c r="H19" s="224">
        <f>P19</f>
        <v>6.409999999999999E-2</v>
      </c>
      <c r="I19" s="213">
        <f>H19*E19</f>
        <v>6.1535999999999991</v>
      </c>
      <c r="J19" s="216">
        <v>46948</v>
      </c>
      <c r="K19" s="217" t="s">
        <v>206</v>
      </c>
      <c r="L19" s="214">
        <f>Pricing!H12</f>
        <v>68.5</v>
      </c>
      <c r="M19" s="199" t="n"/>
      <c r="N19" s="199" t="n"/>
      <c r="O19" s="198">
        <f>G19/10000</f>
        <v>3.5000000000000003E-2</v>
      </c>
      <c r="P19" s="218">
        <f>$E$10*$E$11+(1-$E$10)*($E$9+O19)</f>
        <v>6.409999999999999E-2</v>
      </c>
      <c r="Q19" s="198"/>
      <c r="R19" s="198">
        <f t="shared" ref="R19:R20" si="0">(2.3*E19)/SUM($E$18:$E$20)</f>
        <v>0.23414634146341462</v>
      </c>
      <c r="S19" s="198">
        <v>96.75</v>
      </c>
      <c r="T19" s="187" t="n"/>
      <c r="U19" s="187" t="n"/>
      <c r="V19" s="219"/>
      <c r="W19" s="187" t="n"/>
      <c r="X19" s="225"/>
      <c r="Y19" s="225"/>
      <c r="Z19" s="225"/>
      <c r="AA19" s="187" t="n"/>
      <c r="AB19" s="187" t="n"/>
      <c r="AC19" s="187" t="n"/>
      <c r="AD19" s="187" t="n"/>
    </row>
    <row r="20" spans="1:30" ht="16" customHeight="1" x14ac:dyDescent="0.35">
      <c r="A20" s="187" t="n"/>
      <c r="B20" s="187" t="n"/>
      <c r="C20" s="187" t="n"/>
      <c r="D20" s="222" t="s">
        <v>333</v>
      </c>
      <c r="E20" s="221">
        <v>536</v>
      </c>
      <c r="F20" s="214">
        <f>SUM($E$16:E20)/$E$27</f>
        <v>9.4778241294475656</v>
      </c>
      <c r="G20" s="223">
        <v>350</v>
      </c>
      <c r="H20" s="224">
        <f>P20</f>
        <v>6.409999999999999E-2</v>
      </c>
      <c r="I20" s="213">
        <f>H20*E20</f>
        <v>34.357599999999998</v>
      </c>
      <c r="J20" s="216">
        <v>46948</v>
      </c>
      <c r="K20" s="217" t="s">
        <v>206</v>
      </c>
      <c r="L20" s="214">
        <f>Pricing!G12</f>
        <v>67.75</v>
      </c>
      <c r="M20" s="199" t="n"/>
      <c r="N20" s="199" t="n"/>
      <c r="O20" s="198">
        <f>G20/10000</f>
        <v>3.5000000000000003E-2</v>
      </c>
      <c r="P20" s="218">
        <f>$E$10*$E$11+(1-$E$10)*($E$9+O20)</f>
        <v>6.409999999999999E-2</v>
      </c>
      <c r="Q20" s="198"/>
      <c r="R20" s="198">
        <f t="shared" si="0"/>
        <v>1.3073170731707318</v>
      </c>
      <c r="S20" s="198">
        <v>360.93799999999999</v>
      </c>
      <c r="T20" s="187" t="n"/>
      <c r="U20" s="187" t="n"/>
      <c r="V20" s="219"/>
      <c r="W20" s="187" t="n"/>
      <c r="X20" s="225"/>
      <c r="Y20" s="225"/>
      <c r="Z20" s="225"/>
      <c r="AA20" s="187" t="n"/>
      <c r="AB20" s="187" t="n"/>
      <c r="AC20" s="187" t="n"/>
      <c r="AD20" s="187" t="n"/>
    </row>
    <row r="21" spans="1:30" ht="16" customHeight="1" x14ac:dyDescent="0.35">
      <c r="A21" s="201"/>
      <c r="B21" s="187" t="n"/>
      <c r="C21" s="187" t="n"/>
      <c r="D21" s="227" t="s">
        <v>334</v>
      </c>
      <c r="E21" s="228">
        <v>51.2</v>
      </c>
      <c r="F21" s="229">
        <f>SUM($E$16:E21)/$E$27</f>
        <v>9.975699407800688</v>
      </c>
      <c r="G21" s="230" t="s">
        <v>324</v>
      </c>
      <c r="H21" s="229">
        <v>0.13</v>
      </c>
      <c r="I21" s="231">
        <v>0</v>
      </c>
      <c r="J21" s="232">
        <v>49188</v>
      </c>
      <c r="K21" s="233" t="s">
        <v>206</v>
      </c>
      <c r="L21" s="234" t="s">
        <v>55</v>
      </c>
      <c r="M21" s="235" t="n"/>
      <c r="N21" s="235" t="n"/>
      <c r="O21" s="235" t="n"/>
      <c r="P21" s="235" t="n"/>
      <c r="Q21" s="235" t="n"/>
      <c r="R21" s="235" t="n"/>
      <c r="S21" s="235" t="n"/>
      <c r="T21" s="187" t="n"/>
      <c r="U21" s="187" t="n"/>
      <c r="V21" s="187" t="n"/>
      <c r="W21" s="187" t="n"/>
      <c r="X21" s="203"/>
      <c r="Y21" s="203"/>
      <c r="Z21" s="203"/>
      <c r="AA21" s="203"/>
      <c r="AB21" s="203"/>
      <c r="AC21" s="203"/>
      <c r="AD21" s="187" t="n"/>
    </row>
    <row r="22" spans="1:30" ht="16" customHeight="1" x14ac:dyDescent="0.35">
      <c r="A22" s="236" t="n"/>
      <c r="B22" s="237"/>
      <c r="C22" s="237"/>
      <c r="D22" s="238" t="s">
        <v>56</v>
      </c>
      <c r="E22" s="239">
        <f>SUM(E16:E21)</f>
        <v>1025.8710000000001</v>
      </c>
      <c r="F22" s="240">
        <f>E22/E27</f>
        <v>9.975699407800688</v>
      </c>
      <c r="G22" s="239"/>
      <c r="H22" s="239"/>
      <c r="I22" s="241">
        <f>SUM(I16:I21)</f>
        <v>60.446299999999994</v>
      </c>
      <c r="J22" s="239"/>
      <c r="K22" s="242" t="s">
        <v>206</v>
      </c>
      <c r="L22" s="239"/>
      <c r="M22" s="243" t="n"/>
      <c r="N22" s="243" t="n"/>
      <c r="O22" s="243" t="n"/>
      <c r="P22" s="243" t="n"/>
      <c r="Q22" s="243" t="n"/>
      <c r="R22" s="243" t="n"/>
      <c r="S22" s="243" t="n"/>
      <c r="T22" s="236" t="n"/>
      <c r="U22" s="236" t="n"/>
      <c r="V22" s="236" t="n"/>
      <c r="W22" s="236" t="n"/>
      <c r="X22" s="236" t="n"/>
      <c r="Y22" s="236" t="n"/>
      <c r="Z22" s="236" t="n"/>
      <c r="AA22" s="236" t="n"/>
      <c r="AB22" s="236" t="n"/>
      <c r="AC22" s="236" t="n"/>
      <c r="AD22" s="236" t="n"/>
    </row>
    <row r="23" spans="1:30" ht="16" customHeight="1" x14ac:dyDescent="0.35">
      <c r="A23" s="236" t="n"/>
      <c r="B23" s="237"/>
      <c r="C23" s="237"/>
      <c r="D23" s="244" t="s">
        <v>335</v>
      </c>
      <c r="E23" s="245">
        <f>-E35</f>
        <v>-52</v>
      </c>
      <c r="F23" s="240"/>
      <c r="G23" s="239"/>
      <c r="H23" s="239"/>
      <c r="I23" s="241"/>
      <c r="J23" s="239"/>
      <c r="K23" s="239"/>
      <c r="L23" s="239"/>
      <c r="M23" s="243" t="n"/>
      <c r="N23" s="243" t="n"/>
      <c r="O23" s="243" t="n"/>
      <c r="P23" s="243" t="n"/>
      <c r="Q23" s="243" t="n"/>
      <c r="R23" s="243" t="n"/>
      <c r="S23" s="243" t="n"/>
      <c r="T23" s="236" t="n"/>
      <c r="U23" s="236" t="n"/>
      <c r="V23" s="236" t="n"/>
      <c r="W23" s="236" t="n"/>
      <c r="X23" s="246"/>
      <c r="Y23" s="246"/>
      <c r="Z23" s="246"/>
      <c r="AA23" s="236" t="n"/>
      <c r="AB23" s="236" t="n"/>
      <c r="AC23" s="236" t="n"/>
      <c r="AD23" s="236" t="n"/>
    </row>
    <row r="24" spans="1:30" ht="16" customHeight="1" x14ac:dyDescent="0.35">
      <c r="A24" s="236" t="n"/>
      <c r="B24" s="237"/>
      <c r="C24" s="237"/>
      <c r="D24" s="247" t="s">
        <v>57</v>
      </c>
      <c r="E24" s="248">
        <f>SUM(E22:E23)</f>
        <v>973.87100000000009</v>
      </c>
      <c r="F24" s="249">
        <f>E24/$E$27</f>
        <v>9.4700448282232994</v>
      </c>
      <c r="G24" s="248"/>
      <c r="H24" s="248"/>
      <c r="I24" s="250"/>
      <c r="J24" s="248"/>
      <c r="K24" s="248"/>
      <c r="L24" s="248"/>
      <c r="M24" s="251" t="n"/>
      <c r="N24" s="251" t="n"/>
      <c r="O24" s="251" t="n"/>
      <c r="P24" s="251" t="n"/>
      <c r="Q24" s="251" t="n"/>
      <c r="R24" s="251" t="n"/>
      <c r="S24" s="251" t="n"/>
      <c r="T24" s="236" t="n"/>
      <c r="U24" s="236" t="n"/>
      <c r="V24" s="252"/>
      <c r="W24" s="236" t="n"/>
      <c r="X24" s="236" t="n"/>
      <c r="Y24" s="236" t="n"/>
      <c r="Z24" s="236" t="n"/>
      <c r="AA24" s="236" t="n"/>
      <c r="AB24" s="236" t="n"/>
      <c r="AC24" s="236" t="n"/>
      <c r="AD24" s="236" t="n"/>
    </row>
    <row r="25" spans="1:30" ht="5.15" customHeight="1" x14ac:dyDescent="0.35">
      <c r="A25" s="187" t="n"/>
      <c r="B25" s="191"/>
      <c r="C25" s="191"/>
      <c r="D25" s="202"/>
      <c r="E25" s="253"/>
      <c r="F25" s="254"/>
      <c r="G25" s="253"/>
      <c r="H25" s="253"/>
      <c r="I25" s="255"/>
      <c r="J25" s="256"/>
      <c r="K25" s="256"/>
      <c r="L25" s="256"/>
      <c r="M25" s="187" t="n"/>
      <c r="N25" s="187" t="n"/>
      <c r="O25" s="187" t="n"/>
      <c r="P25" s="187" t="n"/>
      <c r="Q25" s="187" t="n"/>
      <c r="R25" s="187" t="n"/>
      <c r="S25" s="187" t="n"/>
      <c r="T25" s="187" t="n"/>
      <c r="U25" s="187" t="n"/>
      <c r="V25" s="257"/>
      <c r="W25" s="187" t="n"/>
      <c r="X25" s="187" t="n"/>
      <c r="Y25" s="187" t="n"/>
      <c r="Z25" s="187" t="n"/>
      <c r="AA25" s="187" t="n"/>
      <c r="AB25" s="187" t="n"/>
      <c r="AC25" s="187" t="n"/>
      <c r="AD25" s="187" t="n"/>
    </row>
    <row r="26" spans="1:30" ht="16" customHeight="1" x14ac:dyDescent="0.35">
      <c r="A26" s="187" t="n"/>
      <c r="B26" s="191"/>
      <c r="C26" s="191"/>
      <c r="D26" s="208" t="s">
        <v>171</v>
      </c>
      <c r="E26" s="208"/>
      <c r="F26" s="208"/>
      <c r="G26" s="208"/>
      <c r="H26" s="208"/>
      <c r="I26" s="208"/>
      <c r="J26" s="208"/>
      <c r="K26" s="208"/>
      <c r="L26" s="258"/>
      <c r="M26" s="210" t="n"/>
      <c r="N26" s="210" t="n"/>
      <c r="O26" s="210" t="n"/>
      <c r="P26" s="210" t="n"/>
      <c r="Q26" s="210" t="n"/>
      <c r="R26" s="210" t="n"/>
      <c r="S26" s="210" t="n"/>
      <c r="T26" s="187" t="n"/>
      <c r="U26" s="187" t="n"/>
      <c r="V26" s="187" t="n"/>
      <c r="W26" s="187" t="n"/>
      <c r="X26" s="187" t="n"/>
      <c r="Y26" s="187" t="n"/>
      <c r="Z26" s="187" t="n"/>
      <c r="AA26" s="187" t="n"/>
      <c r="AB26" s="187" t="n"/>
      <c r="AC26" s="187" t="n"/>
      <c r="AD26" s="187" t="n"/>
    </row>
    <row r="27" spans="1:30" ht="16" customHeight="1" x14ac:dyDescent="0.35">
      <c r="A27" s="187" t="n"/>
      <c r="B27" s="191"/>
      <c r="C27" s="191"/>
      <c r="D27" s="259" t="s">
        <v>319</v>
      </c>
      <c r="E27" s="260">
        <f>SUM(Historicals!U84:X84)</f>
        <v>102.83700000000007</v>
      </c>
      <c r="F27" s="261"/>
      <c r="G27" s="260"/>
      <c r="H27" s="260"/>
      <c r="I27" s="260"/>
      <c r="J27" s="260"/>
      <c r="K27" s="260"/>
      <c r="L27" s="262"/>
      <c r="M27" s="199" t="n"/>
      <c r="N27" s="199" t="n"/>
      <c r="O27" s="199" t="n"/>
      <c r="P27" s="199" t="n"/>
      <c r="Q27" s="199" t="n"/>
      <c r="R27" s="199" t="n"/>
      <c r="S27" s="199" t="n"/>
      <c r="T27" s="187" t="n"/>
      <c r="U27" s="187" t="n"/>
      <c r="V27" s="187" t="n"/>
      <c r="W27" s="187" t="n"/>
      <c r="X27" s="187" t="n"/>
      <c r="Y27" s="187" t="n"/>
      <c r="Z27" s="187" t="n"/>
      <c r="AA27" s="187" t="n"/>
      <c r="AB27" s="187" t="n"/>
      <c r="AC27" s="187" t="n"/>
      <c r="AD27" s="187" t="n"/>
    </row>
    <row r="28" spans="1:30" ht="16" customHeight="1" x14ac:dyDescent="0.35">
      <c r="A28" s="187" t="n"/>
      <c r="B28" s="191"/>
      <c r="C28" s="191"/>
      <c r="D28" s="202"/>
      <c r="E28" s="202"/>
      <c r="F28" s="202"/>
      <c r="G28" s="202"/>
      <c r="H28" s="202"/>
      <c r="I28" s="202"/>
      <c r="J28" s="202"/>
      <c r="K28" s="202"/>
      <c r="L28" s="202"/>
      <c r="M28" s="187" t="n"/>
      <c r="N28" s="187" t="n"/>
      <c r="O28" s="187" t="n"/>
      <c r="P28" s="187" t="n"/>
      <c r="Q28" s="187" t="n"/>
      <c r="R28" s="187" t="n"/>
      <c r="S28" s="187" t="n"/>
      <c r="T28" s="187" t="n"/>
      <c r="U28" s="187" t="n"/>
      <c r="V28" s="187" t="n"/>
      <c r="W28" s="187" t="n"/>
      <c r="X28" s="187" t="n"/>
      <c r="Y28" s="187" t="n"/>
      <c r="Z28" s="187" t="n"/>
      <c r="AA28" s="187" t="n"/>
      <c r="AB28" s="187" t="n"/>
      <c r="AC28" s="187" t="n"/>
      <c r="AD28" s="187" t="n"/>
    </row>
    <row r="29" spans="1:30" ht="16" customHeight="1" x14ac:dyDescent="0.35">
      <c r="A29" s="187" t="n"/>
      <c r="B29" s="187" t="n"/>
      <c r="C29" s="187" t="n"/>
      <c r="D29" s="208" t="s">
        <v>67</v>
      </c>
      <c r="E29" s="263"/>
      <c r="F29" s="263"/>
      <c r="G29" s="208"/>
      <c r="H29" s="208"/>
      <c r="I29" s="208"/>
      <c r="J29" s="208"/>
      <c r="K29" s="208"/>
      <c r="L29" s="208"/>
      <c r="M29" s="210" t="n"/>
      <c r="N29" s="210" t="n"/>
      <c r="O29" s="210" t="n"/>
      <c r="P29" s="210" t="n"/>
      <c r="Q29" s="210" t="n"/>
      <c r="R29" s="210" t="n"/>
      <c r="S29" s="210" t="n"/>
      <c r="T29" s="187" t="n"/>
      <c r="U29" s="187" t="n"/>
      <c r="V29" s="202"/>
      <c r="W29" s="202"/>
      <c r="X29" s="202"/>
      <c r="Y29" s="202"/>
      <c r="Z29" s="202"/>
      <c r="AA29" s="202"/>
      <c r="AB29" s="202"/>
      <c r="AC29" s="202"/>
      <c r="AD29" s="202"/>
    </row>
    <row r="30" spans="1:30" ht="16" customHeight="1" x14ac:dyDescent="0.35">
      <c r="A30" s="187" t="n"/>
      <c r="B30" s="187" t="n"/>
      <c r="C30" s="187" t="n"/>
      <c r="D30" s="264" t="s">
        <v>169</v>
      </c>
      <c r="E30" s="265">
        <v>75</v>
      </c>
      <c r="F30" s="266"/>
      <c r="G30" s="266"/>
      <c r="H30" s="266"/>
      <c r="I30" s="266"/>
      <c r="J30" s="266"/>
      <c r="K30" s="266"/>
      <c r="L30" s="266"/>
      <c r="M30" s="267" t="n"/>
      <c r="N30" s="267" t="n"/>
      <c r="O30" s="268"/>
      <c r="P30" s="268"/>
      <c r="Q30" s="268"/>
      <c r="R30" s="267" t="n"/>
      <c r="S30" s="267" t="n"/>
      <c r="T30" s="187" t="n"/>
      <c r="U30" s="187" t="n"/>
      <c r="V30" s="202"/>
      <c r="W30" s="202"/>
      <c r="X30" s="202"/>
      <c r="Y30" s="202"/>
      <c r="Z30" s="202"/>
      <c r="AA30" s="202"/>
      <c r="AB30" s="202"/>
      <c r="AC30" s="269"/>
      <c r="AD30" s="202"/>
    </row>
    <row r="31" spans="1:30" ht="16" customHeight="1" x14ac:dyDescent="0.35">
      <c r="A31" s="236" t="n"/>
      <c r="B31" s="236" t="n"/>
      <c r="C31" s="236" t="n"/>
      <c r="D31" s="244" t="s">
        <v>68</v>
      </c>
      <c r="E31" s="239">
        <f>-E16</f>
        <v>-29</v>
      </c>
      <c r="F31" s="270"/>
      <c r="G31" s="270"/>
      <c r="H31" s="270"/>
      <c r="I31" s="270"/>
      <c r="J31" s="270"/>
      <c r="K31" s="270"/>
      <c r="L31" s="270"/>
      <c r="M31" s="243" t="n"/>
      <c r="N31" s="243" t="n"/>
      <c r="O31" s="271"/>
      <c r="P31" s="271"/>
      <c r="Q31" s="271"/>
      <c r="R31" s="243" t="n"/>
      <c r="S31" s="243" t="n"/>
      <c r="T31" s="236" t="n"/>
      <c r="U31" s="236" t="n"/>
      <c r="V31" s="272"/>
      <c r="W31" s="272"/>
      <c r="X31" s="273"/>
      <c r="Y31" s="273"/>
      <c r="Z31" s="273"/>
      <c r="AA31" s="273"/>
      <c r="AB31" s="273"/>
      <c r="AC31" s="273"/>
      <c r="AD31" s="272"/>
    </row>
    <row r="32" spans="1:30" ht="16" customHeight="1" x14ac:dyDescent="0.35">
      <c r="A32" s="187" t="n"/>
      <c r="B32" s="187" t="n"/>
      <c r="C32" s="187" t="n"/>
      <c r="D32" s="264" t="s">
        <v>336</v>
      </c>
      <c r="E32" s="274">
        <v>-45</v>
      </c>
      <c r="F32" s="275"/>
      <c r="G32" s="275"/>
      <c r="H32" s="275"/>
      <c r="I32" s="275"/>
      <c r="J32" s="275"/>
      <c r="K32" s="275"/>
      <c r="L32" s="275"/>
      <c r="M32" s="276" t="n"/>
      <c r="N32" s="276" t="n"/>
      <c r="O32" s="277"/>
      <c r="P32" s="277"/>
      <c r="Q32" s="277"/>
      <c r="R32" s="276" t="n"/>
      <c r="S32" s="276" t="n"/>
      <c r="T32" s="187" t="n"/>
      <c r="U32" s="187" t="n"/>
      <c r="V32" s="202"/>
      <c r="W32" s="202"/>
      <c r="X32" s="203"/>
      <c r="Y32" s="203"/>
      <c r="Z32" s="203"/>
      <c r="AA32" s="203"/>
      <c r="AB32" s="203"/>
      <c r="AC32" s="203"/>
      <c r="AD32" s="202"/>
    </row>
    <row r="33" spans="1:29" ht="16" customHeight="1" x14ac:dyDescent="0.35">
      <c r="A33" s="278"/>
      <c r="B33" s="236" t="n"/>
      <c r="C33" s="236" t="n"/>
      <c r="D33" s="238" t="s">
        <v>323</v>
      </c>
      <c r="E33" s="239">
        <f>SUM(E30:E32)</f>
        <v>1</v>
      </c>
      <c r="F33" s="279"/>
      <c r="G33" s="270"/>
      <c r="H33" s="270"/>
      <c r="I33" s="270"/>
      <c r="J33" s="270"/>
      <c r="K33" s="270"/>
      <c r="L33" s="270"/>
      <c r="M33" s="243" t="n"/>
      <c r="N33" s="243" t="n"/>
      <c r="O33" s="243" t="n"/>
      <c r="P33" s="243" t="n"/>
      <c r="Q33" s="243" t="n"/>
      <c r="R33" s="243" t="n"/>
      <c r="S33" s="243" t="n"/>
      <c r="T33" s="236" t="n"/>
      <c r="U33" s="236" t="n"/>
      <c r="V33" s="236" t="n"/>
      <c r="W33" s="236" t="n"/>
      <c r="X33" s="273"/>
      <c r="Y33" s="273"/>
      <c r="Z33" s="273"/>
      <c r="AA33" s="273"/>
      <c r="AB33" s="273"/>
      <c r="AC33" s="273"/>
      <c r="AD33" s="236" t="n"/>
    </row>
    <row r="34" spans="1:29" ht="16" customHeight="1" x14ac:dyDescent="0.35">
      <c r="A34" s="201"/>
      <c r="B34" s="187" t="n"/>
      <c r="C34" s="187" t="n"/>
      <c r="D34" s="280" t="s">
        <v>204</v>
      </c>
      <c r="E34" s="281">
        <v>60</v>
      </c>
      <c r="F34" s="282"/>
      <c r="G34" s="283"/>
      <c r="H34" s="283"/>
      <c r="I34" s="283"/>
      <c r="J34" s="283"/>
      <c r="K34" s="283"/>
      <c r="L34" s="283"/>
      <c r="M34" s="196" t="n"/>
      <c r="N34" s="196" t="n"/>
      <c r="O34" s="196" t="n"/>
      <c r="P34" s="196" t="n"/>
      <c r="Q34" s="196" t="n"/>
      <c r="R34" s="196" t="n"/>
      <c r="S34" s="196" t="n"/>
      <c r="T34" s="187" t="n"/>
      <c r="U34" s="187" t="n"/>
      <c r="V34" s="187" t="n"/>
      <c r="W34" s="187" t="n"/>
      <c r="X34" s="203"/>
      <c r="Y34" s="203"/>
      <c r="Z34" s="203"/>
      <c r="AA34" s="203"/>
      <c r="AB34" s="203"/>
      <c r="AC34" s="203"/>
      <c r="AD34" s="187" t="n"/>
    </row>
    <row r="35" spans="1:29" ht="16" customHeight="1" x14ac:dyDescent="0.35">
      <c r="A35" s="187" t="n"/>
      <c r="B35" s="187" t="n"/>
      <c r="C35" s="187" t="n"/>
      <c r="D35" s="264" t="s">
        <v>337</v>
      </c>
      <c r="E35" s="284">
        <v>52</v>
      </c>
      <c r="F35" s="275"/>
      <c r="G35" s="275"/>
      <c r="H35" s="275"/>
      <c r="I35" s="275"/>
      <c r="J35" s="275"/>
      <c r="K35" s="275"/>
      <c r="L35" s="275"/>
      <c r="M35" s="276" t="n"/>
      <c r="N35" s="276" t="n"/>
      <c r="O35" s="276" t="n"/>
      <c r="P35" s="276" t="n"/>
      <c r="Q35" s="276" t="n"/>
      <c r="R35" s="276" t="n"/>
      <c r="S35" s="276" t="n"/>
      <c r="T35" s="187" t="n"/>
      <c r="U35" s="187" t="n"/>
      <c r="V35" s="187" t="n"/>
      <c r="W35" s="187" t="n"/>
      <c r="X35" s="203"/>
      <c r="Y35" s="203"/>
      <c r="Z35" s="203"/>
      <c r="AA35" s="203"/>
      <c r="AB35" s="203"/>
      <c r="AC35" s="203"/>
      <c r="AD35" s="187" t="n"/>
    </row>
    <row r="36" spans="1:29" ht="16" customHeight="1" x14ac:dyDescent="0.35">
      <c r="A36" s="236" t="n"/>
      <c r="B36" s="236" t="n"/>
      <c r="C36" s="236" t="n"/>
      <c r="D36" s="247" t="s">
        <v>69</v>
      </c>
      <c r="E36" s="248">
        <f>SUM(E33:E35)</f>
        <v>113</v>
      </c>
      <c r="F36" s="285"/>
      <c r="G36" s="285"/>
      <c r="H36" s="285"/>
      <c r="I36" s="285"/>
      <c r="J36" s="285"/>
      <c r="K36" s="285"/>
      <c r="L36" s="285"/>
      <c r="M36" s="251" t="n"/>
      <c r="N36" s="251" t="n"/>
      <c r="O36" s="251" t="n"/>
      <c r="P36" s="251" t="n"/>
      <c r="Q36" s="251" t="n"/>
      <c r="R36" s="251" t="n"/>
      <c r="S36" s="251" t="n"/>
      <c r="T36" s="236" t="n"/>
      <c r="U36" s="236" t="n"/>
      <c r="V36" s="236" t="n"/>
      <c r="W36" s="236" t="n"/>
      <c r="X36" s="236" t="n"/>
      <c r="Y36" s="236" t="n"/>
      <c r="Z36" s="236" t="n"/>
      <c r="AA36" s="236" t="n"/>
      <c r="AB36" s="236" t="n"/>
      <c r="AC36" s="236" t="n"/>
      <c r="AD36" s="236" t="n"/>
    </row>
    <row r="37" spans="1:29" ht="16" customHeight="1" x14ac:dyDescent="0.35">
      <c r="A37" s="187" t="n"/>
      <c r="B37" s="187" t="n"/>
      <c r="C37" s="187" t="n"/>
      <c r="D37" s="187" t="n"/>
      <c r="E37" s="187" t="n"/>
      <c r="F37" s="286"/>
      <c r="G37" s="287"/>
      <c r="H37" s="287"/>
      <c r="I37" s="287"/>
      <c r="J37" s="288"/>
      <c r="K37" s="288"/>
      <c r="L37" s="207"/>
      <c r="M37" s="187" t="n"/>
      <c r="N37" s="187" t="n"/>
      <c r="O37" s="187" t="n"/>
      <c r="P37" s="187" t="n"/>
      <c r="Q37" s="187" t="n"/>
      <c r="R37" s="187" t="n"/>
      <c r="S37" s="187" t="n"/>
      <c r="T37" s="187" t="n"/>
      <c r="U37" s="187" t="n"/>
      <c r="V37" s="187" t="n"/>
      <c r="W37" s="187" t="n"/>
      <c r="X37" s="187" t="n"/>
      <c r="Y37" s="187" t="n"/>
      <c r="Z37" s="187" t="n"/>
      <c r="AA37" s="187" t="n"/>
      <c r="AB37" s="187" t="n"/>
      <c r="AC37" s="187" t="n"/>
      <c r="AD37" s="187" t="n"/>
    </row>
    <row r="38" spans="1:29" ht="16" customHeight="1" x14ac:dyDescent="0.35">
      <c r="A38" s="187" t="n"/>
      <c r="B38" s="187" t="n"/>
      <c r="C38" s="187" t="n"/>
      <c r="D38" s="187" t="n"/>
      <c r="E38" s="187" t="n"/>
      <c r="F38" s="289"/>
      <c r="G38" s="287"/>
      <c r="H38" s="287"/>
      <c r="I38" s="287"/>
      <c r="J38" s="288"/>
      <c r="K38" s="288"/>
      <c r="L38" s="207"/>
      <c r="M38" s="187" t="n"/>
      <c r="N38" s="187" t="n"/>
      <c r="O38" s="187" t="n"/>
      <c r="P38" s="187" t="n"/>
      <c r="Q38" s="187" t="n"/>
      <c r="R38" s="187" t="n"/>
      <c r="S38" s="187" t="n"/>
      <c r="T38" s="187" t="n"/>
      <c r="U38" s="187" t="n"/>
      <c r="V38" s="187" t="n"/>
      <c r="W38" s="187" t="n"/>
      <c r="X38" s="187" t="n"/>
      <c r="Y38" s="187" t="n"/>
      <c r="Z38" s="187" t="n"/>
      <c r="AA38" s="187" t="n"/>
      <c r="AB38" s="187" t="n"/>
      <c r="AC38" s="187" t="n"/>
      <c r="AD38" s="187" t="n"/>
    </row>
    <row r="39" spans="1:29" ht="16" customHeight="1" x14ac:dyDescent="0.35">
      <c r="A39" s="187" t="n"/>
      <c r="B39" s="187" t="n"/>
      <c r="C39" s="187" t="n"/>
      <c r="D39" s="187" t="n"/>
      <c r="E39" s="290"/>
      <c r="F39" s="290"/>
      <c r="G39" s="187" t="n"/>
      <c r="H39" s="187" t="n"/>
      <c r="I39" s="187" t="n"/>
      <c r="J39" s="187" t="n"/>
      <c r="K39" s="187" t="n"/>
      <c r="L39" s="187" t="n"/>
      <c r="M39" s="187" t="n"/>
      <c r="N39" s="187" t="n"/>
      <c r="O39" s="187" t="n"/>
      <c r="P39" s="187" t="n"/>
      <c r="Q39" s="187" t="n"/>
      <c r="R39" s="187" t="n"/>
      <c r="S39" s="187" t="n"/>
      <c r="T39" s="187" t="n"/>
      <c r="U39" s="187" t="n"/>
      <c r="V39" s="187" t="n"/>
      <c r="W39" s="187" t="n"/>
      <c r="X39" s="187" t="n"/>
      <c r="Y39" s="187" t="n"/>
      <c r="Z39" s="187" t="n"/>
      <c r="AA39" s="187" t="n"/>
      <c r="AB39" s="187" t="n"/>
      <c r="AC39" s="187" t="n"/>
      <c r="AD39" s="187" t="n"/>
    </row>
    <row r="40" spans="1:29" ht="16" customHeight="1" x14ac:dyDescent="0.35">
      <c r="A40" s="187" t="n"/>
      <c r="B40" s="187" t="n"/>
      <c r="C40" s="187" t="n"/>
      <c r="D40" s="291"/>
      <c r="E40" s="187" t="n"/>
      <c r="F40" s="187" t="n"/>
      <c r="G40" s="187" t="n"/>
      <c r="H40" s="187" t="n"/>
      <c r="I40" s="187" t="n"/>
      <c r="J40" s="187" t="n"/>
      <c r="K40" s="187" t="n"/>
      <c r="L40" s="187" t="n"/>
      <c r="M40" s="187" t="n"/>
      <c r="N40" s="187" t="n"/>
      <c r="O40" s="187" t="n"/>
      <c r="P40" s="187" t="n"/>
      <c r="Q40" s="187" t="n"/>
      <c r="R40" s="187" t="n"/>
      <c r="S40" s="187" t="n"/>
      <c r="T40" s="187" t="n"/>
      <c r="U40" s="187" t="n"/>
      <c r="V40" s="187" t="n"/>
      <c r="W40" s="187" t="n"/>
      <c r="X40" s="187" t="n"/>
      <c r="Y40" s="187" t="n"/>
      <c r="Z40" s="187" t="n"/>
      <c r="AA40" s="187" t="n"/>
      <c r="AB40" s="187" t="n"/>
      <c r="AC40" s="187" t="n"/>
      <c r="AD40" s="187" t="n"/>
    </row>
    <row r="41" spans="1:29" ht="16" customHeight="1" x14ac:dyDescent="0.35">
      <c r="A41" s="187" t="n"/>
      <c r="B41" s="187" t="n"/>
      <c r="C41" s="187" t="n"/>
      <c r="D41" s="291"/>
      <c r="E41" s="187" t="n"/>
      <c r="F41" s="187" t="n"/>
      <c r="G41" s="187" t="n"/>
      <c r="H41" s="187" t="n"/>
      <c r="I41" s="187" t="n"/>
      <c r="J41" s="187" t="n"/>
      <c r="K41" s="187" t="n"/>
      <c r="L41" s="187" t="n"/>
      <c r="M41" s="187" t="n"/>
      <c r="N41" s="187" t="n"/>
      <c r="O41" s="187" t="n"/>
      <c r="P41" s="187" t="n"/>
      <c r="Q41" s="187" t="n"/>
      <c r="R41" s="187" t="n"/>
      <c r="S41" s="187" t="n"/>
      <c r="T41" s="187" t="n"/>
      <c r="U41" s="187" t="n"/>
      <c r="V41" s="187" t="n"/>
      <c r="W41" s="187" t="n"/>
      <c r="X41" s="187" t="n"/>
      <c r="Y41" s="187" t="n"/>
      <c r="Z41" s="187" t="n"/>
      <c r="AA41" s="187" t="n"/>
      <c r="AB41" s="187" t="n"/>
      <c r="AC41" s="187" t="n"/>
      <c r="AD41" s="187" t="n"/>
    </row>
    <row r="42" spans="1:29" ht="16" customHeight="1" x14ac:dyDescent="0.35">
      <c r="A42" s="187" t="n"/>
      <c r="B42" s="187" t="n"/>
      <c r="C42" s="187" t="n"/>
      <c r="D42" s="291"/>
      <c r="E42" s="187" t="n"/>
      <c r="F42" s="187" t="n"/>
      <c r="G42" s="187" t="n"/>
      <c r="H42" s="187" t="n"/>
      <c r="I42" s="187" t="n"/>
      <c r="J42" s="187" t="n"/>
      <c r="K42" s="187" t="n"/>
      <c r="L42" s="187" t="n"/>
      <c r="M42" s="187" t="n"/>
      <c r="N42" s="187" t="n"/>
      <c r="O42" s="187" t="n"/>
      <c r="P42" s="187" t="n"/>
      <c r="Q42" s="187" t="n"/>
      <c r="R42" s="187" t="n"/>
      <c r="S42" s="187" t="n"/>
      <c r="T42" s="187" t="n"/>
      <c r="U42" s="187" t="n"/>
      <c r="V42" s="187" t="n"/>
      <c r="W42" s="187" t="n"/>
      <c r="X42" s="187" t="n"/>
      <c r="Y42" s="187" t="n"/>
      <c r="Z42" s="187" t="n"/>
      <c r="AA42" s="187" t="n"/>
      <c r="AB42" s="187" t="n"/>
      <c r="AC42" s="187" t="n"/>
      <c r="AD42" s="187" t="n"/>
    </row>
    <row r="43" spans="1:29" ht="16" customHeight="1" x14ac:dyDescent="0.35">
      <c r="A43" s="187" t="n"/>
      <c r="B43" s="187" t="n"/>
      <c r="C43" s="187" t="n"/>
      <c r="D43" s="291"/>
      <c r="E43" s="187" t="n"/>
      <c r="F43" s="187" t="n"/>
      <c r="G43" s="187" t="n"/>
      <c r="H43" s="187" t="n"/>
      <c r="I43" s="187" t="n"/>
      <c r="J43" s="187" t="n"/>
      <c r="K43" s="187" t="n"/>
      <c r="L43" s="187" t="n"/>
      <c r="M43" s="187" t="n"/>
      <c r="N43" s="187" t="n"/>
      <c r="O43" s="187" t="n"/>
      <c r="P43" s="187" t="n"/>
      <c r="Q43" s="187" t="n"/>
      <c r="R43" s="187" t="n"/>
      <c r="S43" s="187" t="n"/>
      <c r="T43" s="187" t="n"/>
      <c r="U43" s="187" t="n"/>
      <c r="V43" s="187" t="n"/>
      <c r="W43" s="187" t="n"/>
      <c r="X43" s="187" t="n"/>
      <c r="Y43" s="187" t="n"/>
      <c r="Z43" s="187" t="n"/>
      <c r="AA43" s="187" t="n"/>
      <c r="AB43" s="187" t="n"/>
      <c r="AC43" s="187" t="n"/>
      <c r="AD43" s="187" t="n"/>
    </row>
    <row r="44" spans="1:29" ht="16" customHeight="1" x14ac:dyDescent="0.35">
      <c r="A44" s="187" t="n"/>
      <c r="B44" s="187" t="n"/>
      <c r="C44" s="187" t="n"/>
      <c r="D44" s="291"/>
      <c r="E44" s="187" t="n"/>
      <c r="F44" s="187" t="n"/>
      <c r="G44" s="187" t="n"/>
      <c r="H44" s="187" t="n"/>
      <c r="I44" s="187" t="n"/>
      <c r="J44" s="187" t="n"/>
      <c r="K44" s="187" t="n"/>
      <c r="L44" s="187" t="n"/>
      <c r="M44" s="187" t="n"/>
      <c r="N44" s="187" t="n"/>
      <c r="O44" s="187" t="n"/>
      <c r="P44" s="187" t="n"/>
      <c r="Q44" s="187" t="n"/>
      <c r="R44" s="187" t="n"/>
      <c r="S44" s="187" t="n"/>
      <c r="T44" s="187" t="n"/>
      <c r="U44" s="187" t="n"/>
      <c r="V44" s="187" t="n"/>
      <c r="W44" s="187" t="n"/>
      <c r="X44" s="187" t="n"/>
      <c r="Y44" s="187" t="n"/>
      <c r="Z44" s="187" t="n"/>
      <c r="AA44" s="187" t="n"/>
      <c r="AB44" s="187" t="n"/>
      <c r="AC44" s="187" t="n"/>
      <c r="AD44" s="187" t="n"/>
    </row>
    <row r="45" spans="1:29" ht="16" customHeight="1" x14ac:dyDescent="0.35">
      <c r="A45" s="187" t="n"/>
      <c r="B45" s="187" t="n"/>
      <c r="C45" s="187" t="n"/>
      <c r="D45" s="291"/>
      <c r="E45" s="187" t="n"/>
      <c r="F45" s="187" t="n"/>
      <c r="G45" s="187" t="n"/>
      <c r="H45" s="187" t="n"/>
      <c r="I45" s="187" t="n"/>
      <c r="J45" s="187" t="n"/>
      <c r="K45" s="187" t="n"/>
      <c r="L45" s="187" t="n"/>
      <c r="M45" s="187" t="n"/>
      <c r="N45" s="187" t="n"/>
      <c r="O45" s="187" t="n"/>
      <c r="P45" s="187" t="n"/>
      <c r="Q45" s="187" t="n"/>
      <c r="R45" s="187" t="n"/>
      <c r="S45" s="187" t="n"/>
      <c r="T45" s="187" t="n"/>
      <c r="U45" s="187" t="n"/>
      <c r="V45" s="187" t="n"/>
      <c r="W45" s="187" t="n"/>
      <c r="X45" s="187" t="n"/>
      <c r="Y45" s="187" t="n"/>
      <c r="Z45" s="187" t="n"/>
      <c r="AA45" s="187" t="n"/>
      <c r="AB45" s="187" t="n"/>
      <c r="AC45" s="187" t="n"/>
      <c r="AD45" s="187" t="n"/>
    </row>
    <row r="46">
      <c r="A46" s="187" t="n"/>
      <c r="B46" s="187" t="n"/>
      <c r="C46" s="187" t="n"/>
      <c r="D46" s="187" t="n"/>
      <c r="E46" s="187" t="n"/>
      <c r="F46" s="187" t="n"/>
      <c r="G46" s="187" t="n"/>
      <c r="H46" s="187" t="n"/>
      <c r="I46" s="187" t="n"/>
      <c r="J46" s="187" t="n"/>
      <c r="K46" s="187" t="n"/>
      <c r="L46" s="187" t="n"/>
      <c r="M46" s="187" t="n"/>
      <c r="N46" s="187" t="n"/>
      <c r="O46" s="187" t="n"/>
      <c r="P46" s="187" t="n"/>
      <c r="Q46" s="187" t="n"/>
      <c r="R46" s="187" t="n"/>
      <c r="S46" s="187" t="n"/>
      <c r="T46" s="187" t="n"/>
      <c r="U46" s="187" t="n"/>
      <c r="V46" s="187" t="n"/>
      <c r="W46" s="187" t="n"/>
      <c r="X46" s="187" t="n"/>
      <c r="Y46" s="187" t="n"/>
      <c r="Z46" s="187" t="n"/>
      <c r="AA46" s="187" t="n"/>
      <c r="AB46" s="187" t="n"/>
      <c r="AC46" s="187" t="n"/>
      <c r="AD46" s="187" t="n"/>
    </row>
    <row r="47">
      <c r="A47" s="187" t="n"/>
      <c r="B47" s="187" t="n"/>
      <c r="C47" s="187" t="n"/>
      <c r="D47" s="187" t="n"/>
      <c r="E47" s="187" t="n"/>
      <c r="F47" s="187" t="n"/>
      <c r="G47" s="187" t="n"/>
      <c r="H47" s="187" t="n"/>
      <c r="I47" s="187" t="n"/>
      <c r="J47" s="187" t="n"/>
      <c r="K47" s="187" t="n"/>
      <c r="L47" s="187" t="n"/>
      <c r="M47" s="187" t="n"/>
      <c r="N47" s="187" t="n"/>
      <c r="O47" s="187" t="n"/>
      <c r="P47" s="187" t="n"/>
      <c r="Q47" s="187" t="n"/>
      <c r="R47" s="187" t="n"/>
      <c r="S47" s="187" t="n"/>
      <c r="T47" s="187" t="n"/>
      <c r="U47" s="187" t="n"/>
      <c r="V47" s="187" t="n"/>
      <c r="W47" s="187" t="n"/>
      <c r="X47" s="187" t="n"/>
      <c r="Y47" s="187" t="n"/>
      <c r="Z47" s="187" t="n"/>
      <c r="AA47" s="187" t="n"/>
      <c r="AB47" s="187" t="n"/>
      <c r="AC47" s="187" t="n"/>
      <c r="AD47" s="187" t="n"/>
    </row>
    <row r="48">
      <c r="A48" s="187" t="n"/>
      <c r="B48" s="187" t="n"/>
      <c r="C48" s="187" t="n"/>
      <c r="D48" s="187" t="n"/>
      <c r="E48" s="187" t="n"/>
      <c r="F48" s="187" t="n"/>
      <c r="G48" s="187" t="n"/>
      <c r="H48" s="187" t="n"/>
      <c r="I48" s="187" t="n"/>
      <c r="J48" s="187" t="n"/>
      <c r="K48" s="187" t="n"/>
      <c r="L48" s="187" t="n"/>
      <c r="M48" s="187" t="n"/>
      <c r="N48" s="187" t="n"/>
      <c r="O48" s="187" t="n"/>
      <c r="P48" s="187" t="n"/>
      <c r="Q48" s="187" t="n"/>
      <c r="R48" s="187" t="n"/>
      <c r="S48" s="187" t="n"/>
      <c r="T48" s="187" t="n"/>
      <c r="U48" s="187" t="n"/>
      <c r="V48" s="187" t="n"/>
      <c r="W48" s="187" t="n"/>
      <c r="X48" s="187" t="n"/>
      <c r="Y48" s="187" t="n"/>
      <c r="Z48" s="187" t="n"/>
      <c r="AA48" s="187" t="n"/>
      <c r="AB48" s="187" t="n"/>
      <c r="AC48" s="187" t="n"/>
      <c r="AD48" s="187" t="n"/>
    </row>
    <row r="49">
      <c r="A49" s="187" t="n"/>
      <c r="B49" s="187" t="n"/>
      <c r="C49" s="187" t="n"/>
      <c r="D49" s="187" t="n"/>
      <c r="E49" s="187" t="n"/>
      <c r="F49" s="187" t="n"/>
      <c r="G49" s="187" t="n"/>
      <c r="H49" s="187" t="n"/>
      <c r="I49" s="187" t="n"/>
      <c r="J49" s="187" t="n"/>
      <c r="K49" s="187" t="n"/>
      <c r="L49" s="187" t="n"/>
      <c r="M49" s="187" t="n"/>
      <c r="N49" s="187" t="n"/>
      <c r="O49" s="187" t="n"/>
      <c r="P49" s="187" t="n"/>
      <c r="Q49" s="187" t="n"/>
      <c r="R49" s="187" t="n"/>
      <c r="S49" s="187" t="n"/>
      <c r="T49" s="187" t="n"/>
      <c r="U49" s="187" t="n"/>
      <c r="V49" s="187" t="n"/>
      <c r="W49" s="187" t="n"/>
      <c r="X49" s="187" t="n"/>
      <c r="Y49" s="187" t="n"/>
      <c r="Z49" s="187" t="n"/>
      <c r="AA49" s="187" t="n"/>
      <c r="AB49" s="187" t="n"/>
      <c r="AC49" s="187" t="n"/>
      <c r="AD49" s="187" t="n"/>
    </row>
    <row r="50">
      <c r="A50" s="187" t="n"/>
      <c r="B50" s="187" t="n"/>
      <c r="C50" s="187" t="n"/>
      <c r="D50" s="187" t="n"/>
      <c r="E50" s="187" t="n"/>
      <c r="F50" s="187" t="n"/>
      <c r="G50" s="187" t="n"/>
      <c r="H50" s="187" t="n"/>
      <c r="I50" s="187" t="n"/>
      <c r="J50" s="187" t="n"/>
      <c r="K50" s="187" t="n"/>
      <c r="L50" s="187" t="n"/>
      <c r="M50" s="187" t="n"/>
      <c r="N50" s="187" t="n"/>
      <c r="O50" s="187" t="n"/>
      <c r="P50" s="187" t="n"/>
      <c r="Q50" s="187" t="n"/>
      <c r="R50" s="187" t="n"/>
      <c r="S50" s="187" t="n"/>
      <c r="T50" s="187" t="n"/>
      <c r="U50" s="187" t="n"/>
      <c r="V50" s="187" t="n"/>
      <c r="W50" s="187" t="n"/>
      <c r="X50" s="187" t="n"/>
      <c r="Y50" s="187" t="n"/>
      <c r="Z50" s="187" t="n"/>
      <c r="AA50" s="187" t="n"/>
      <c r="AB50" s="187" t="n"/>
      <c r="AC50" s="187" t="n"/>
      <c r="AD50" s="187" t="n"/>
    </row>
    <row r="51" spans="5:6" ht="16" customHeight="1" x14ac:dyDescent="0.35">
      <c r="A51" s="187" t="n"/>
      <c r="B51" s="187" t="n"/>
      <c r="C51" s="187" t="n"/>
      <c r="D51" s="187" t="n"/>
      <c r="E51" s="290"/>
      <c r="F51" s="290"/>
      <c r="G51" s="187" t="n"/>
      <c r="H51" s="187" t="n"/>
      <c r="I51" s="187" t="n"/>
      <c r="J51" s="187" t="n"/>
      <c r="K51" s="187" t="n"/>
      <c r="L51" s="187" t="n"/>
      <c r="M51" s="187" t="n"/>
      <c r="N51" s="187" t="n"/>
      <c r="O51" s="187" t="n"/>
      <c r="P51" s="187" t="n"/>
      <c r="Q51" s="187" t="n"/>
      <c r="R51" s="187" t="n"/>
      <c r="S51" s="187" t="n"/>
      <c r="T51" s="187" t="n"/>
      <c r="U51" s="187" t="n"/>
      <c r="V51" s="187" t="n"/>
      <c r="W51" s="187" t="n"/>
      <c r="X51" s="187" t="n"/>
      <c r="Y51" s="187" t="n"/>
      <c r="Z51" s="187" t="n"/>
      <c r="AA51" s="187" t="n"/>
      <c r="AB51" s="187" t="n"/>
      <c r="AC51" s="187" t="n"/>
      <c r="AD51" s="187" t="n"/>
    </row>
    <row r="52" spans="5:6" ht="16" customHeight="1" x14ac:dyDescent="0.35">
      <c r="A52" s="187" t="n"/>
      <c r="B52" s="187" t="n"/>
      <c r="C52" s="187" t="n"/>
      <c r="D52" s="187" t="n"/>
      <c r="E52" s="292"/>
      <c r="F52" s="292"/>
      <c r="G52" s="187" t="n"/>
      <c r="H52" s="187" t="n"/>
      <c r="I52" s="187" t="n"/>
      <c r="J52" s="187" t="n"/>
      <c r="K52" s="187" t="n"/>
      <c r="L52" s="187" t="n"/>
      <c r="M52" s="187" t="n"/>
      <c r="N52" s="187" t="n"/>
      <c r="O52" s="187" t="n"/>
      <c r="P52" s="187" t="n"/>
      <c r="Q52" s="187" t="n"/>
      <c r="R52" s="187" t="n"/>
      <c r="S52" s="187" t="n"/>
      <c r="T52" s="187" t="n"/>
      <c r="U52" s="187" t="n"/>
      <c r="V52" s="187" t="n"/>
      <c r="W52" s="187" t="n"/>
      <c r="X52" s="187" t="n"/>
      <c r="Y52" s="187" t="n"/>
      <c r="Z52" s="187" t="n"/>
      <c r="AA52" s="187" t="n"/>
      <c r="AB52" s="187" t="n"/>
      <c r="AC52" s="187" t="n"/>
      <c r="AD52" s="187" t="n"/>
    </row>
  </sheetData>
  <conditionalFormatting sqref="D9:D12 O13:Q13 D13:L17 O14:P14 O15:Q15 D26:L29">
    <cfRule type="expression" dxfId="46" priority="9">
      <formula>IF(#REF!=1,1,0)</formula>
    </cfRule>
  </conditionalFormatting>
  <conditionalFormatting sqref="D21:K21">
    <cfRule type="expression" dxfId="45" priority="6">
      <formula>IF(#REF!=1,1,0)</formula>
    </cfRule>
  </conditionalFormatting>
  <conditionalFormatting sqref="J18:L21">
    <cfRule type="expression" dxfId="44" priority="2">
      <formula>IF(#REF!=1,1,0)</formula>
    </cfRule>
  </conditionalFormatting>
  <conditionalFormatting sqref="K16:K21 D18:I19 D20:H21 F20:F25 I20:I25 D23:E23 G23:H23 J23:L23 D30:F32 H30:L32 O30:Q32 F33:L35 D34:E35 G36:L36 F37:L37 G38:L38">
    <cfRule type="expression" dxfId="43" priority="4">
      <formula>IF(#REF!=1,1,0)</formula>
    </cfRule>
  </conditionalFormatting>
  <conditionalFormatting sqref="R13:S15">
    <cfRule type="expression" dxfId="42" priority="1">
      <formula>IF(#REF!=1,1,0)</formula>
    </cfRule>
  </conditionalFormatting>
  <pageMargins left="0.7" right="0.7" top="0.75" bottom="0.75" header="0.3" footer="0.3"/>
  <pageSetup scale="47"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A1D4-325A-405E-BE03-E98930C300CC}">
  <sheetPr>
    <tabColor theme="2"/>
  </sheetPr>
  <dimension ref="A3:AW302"/>
  <sheetViews>
    <sheetView showGridLines="0" showWhiteSpace="0" zoomScale="85" zoomScaleNormal="85" zoomScaleSheetLayoutView="85" workbookViewId="0">
      <pane xSplit="1" ySplit="16" topLeftCell="B17" activePane="topLeft" state="frozen"/>
      <selection activeCell="A1" sqref="A1"/>
    </sheetView>
  </sheetViews>
  <sheetFormatPr defaultColWidth="9.1796875" defaultRowHeight="16" customHeight="1" outlineLevelRow="1" outlineLevelCol="1" x14ac:dyDescent="0.35"/>
  <cols>
    <col width="1.8" customWidth="1" style="48" min="1" max="3"/>
    <col width="1.8" customWidth="1" min="2" max="2"/>
    <col width="1.8" customWidth="1" min="3" max="3"/>
    <col width="26" customWidth="1" style="48" min="4" max="4"/>
    <col outlineLevel="1" width="10" customWidth="1" style="48" min="5" max="5"/>
    <col width="10" customWidth="1" style="48" min="6" max="24"/>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style="48" min="25" max="25"/>
    <col width="10" customWidth="1" style="48" min="26" max="30"/>
    <col width="10" customWidth="1" min="27" max="27"/>
    <col width="10" customWidth="1" min="28" max="28"/>
    <col width="10" customWidth="1" min="29" max="29"/>
    <col width="10" customWidth="1" min="30" max="30"/>
    <col width="10" customWidth="1" style="48" min="31" max="31"/>
    <col width="10" customWidth="1" style="48" min="32" max="16384"/>
    <col width="10" customWidth="1" min="33" max="33"/>
  </cols>
  <sheetData xmlns="http://schemas.openxmlformats.org/spreadsheetml/2006/main" xmlns:x14ac="http://schemas.microsoft.com/office/spreadsheetml/2009/9/ac">
    <row r="3" spans="4:36" ht="16" customHeight="1" x14ac:dyDescent="0.35">
      <c r="A3" s="187" t="n"/>
      <c r="B3" s="187" t="n"/>
      <c r="C3" s="187" t="n"/>
      <c r="D3" s="293" t="str">
        <f>'Capital Structure'!D3</f>
        <v>Bingo Industries</v>
      </c>
      <c r="E3" s="293"/>
      <c r="F3" s="293"/>
      <c r="G3" s="293"/>
      <c r="H3" s="293"/>
      <c r="I3" s="293"/>
      <c r="J3" s="293"/>
      <c r="K3" s="293"/>
      <c r="L3" s="293"/>
      <c r="M3" s="293"/>
      <c r="N3" s="293"/>
      <c r="O3" s="293"/>
      <c r="P3" s="293"/>
      <c r="Q3" s="293"/>
      <c r="R3" s="293"/>
      <c r="S3" s="293"/>
      <c r="T3" s="293"/>
      <c r="U3" s="293"/>
      <c r="V3" s="293"/>
      <c r="W3" s="293"/>
      <c r="X3" s="293"/>
      <c r="Y3" s="187" t="n"/>
      <c r="Z3" s="293"/>
      <c r="AA3" s="293"/>
      <c r="AB3" s="293"/>
      <c r="AC3" s="293"/>
      <c r="AD3" s="294" t="s">
        <v>0</v>
      </c>
      <c r="AE3" s="293"/>
      <c r="AF3" s="293"/>
      <c r="AG3" s="293"/>
      <c r="AH3" s="293"/>
      <c r="AI3" s="293"/>
      <c r="AJ3" s="187" t="n"/>
      <c r="AK3" s="187" t="n"/>
      <c r="AL3" s="187" t="n"/>
      <c r="AM3" s="187" t="n"/>
      <c r="AN3" s="187" t="n"/>
      <c r="AO3" s="187" t="n"/>
      <c r="AP3" s="187" t="n"/>
      <c r="AQ3" s="187" t="n"/>
      <c r="AR3" s="187" t="n"/>
      <c r="AS3" s="187" t="n"/>
      <c r="AT3" s="187" t="n"/>
      <c r="AU3" s="187" t="n"/>
      <c r="AV3" s="187" t="n"/>
      <c r="AW3" s="187" t="n"/>
    </row>
    <row r="4" spans="4:36" ht="16" customHeight="1" x14ac:dyDescent="0.35">
      <c r="A4" s="187" t="n"/>
      <c r="B4" s="187" t="n"/>
      <c r="C4" s="187" t="n"/>
      <c r="D4" s="293" t="s">
        <v>236</v>
      </c>
      <c r="E4" s="293"/>
      <c r="F4" s="293"/>
      <c r="G4" s="293"/>
      <c r="H4" s="293"/>
      <c r="I4" s="293"/>
      <c r="J4" s="293"/>
      <c r="K4" s="293"/>
      <c r="L4" s="293"/>
      <c r="M4" s="293"/>
      <c r="N4" s="293"/>
      <c r="O4" s="293"/>
      <c r="P4" s="293"/>
      <c r="Q4" s="293"/>
      <c r="R4" s="293"/>
      <c r="S4" s="293"/>
      <c r="T4" s="293"/>
      <c r="U4" s="293"/>
      <c r="V4" s="293"/>
      <c r="W4" s="293"/>
      <c r="X4" s="293"/>
      <c r="Y4" s="293"/>
      <c r="Z4" s="293"/>
      <c r="AA4" s="293"/>
      <c r="AB4" s="293"/>
      <c r="AC4" s="293"/>
      <c r="AD4" s="294" t="s">
        <v>1</v>
      </c>
      <c r="AE4" s="293"/>
      <c r="AF4" s="293"/>
      <c r="AG4" s="293"/>
      <c r="AH4" s="293"/>
      <c r="AI4" s="293"/>
      <c r="AJ4" s="187" t="n"/>
      <c r="AK4" s="187" t="n"/>
      <c r="AL4" s="187" t="n"/>
      <c r="AM4" s="187" t="n"/>
      <c r="AN4" s="187" t="n"/>
      <c r="AO4" s="187" t="n"/>
      <c r="AP4" s="187" t="n"/>
      <c r="AQ4" s="187" t="n"/>
      <c r="AR4" s="187" t="n"/>
      <c r="AS4" s="187" t="n"/>
      <c r="AT4" s="187" t="n"/>
      <c r="AU4" s="187" t="n"/>
      <c r="AV4" s="187" t="n"/>
      <c r="AW4" s="187" t="n"/>
    </row>
    <row r="5" spans="4:36" ht="16" customHeight="1" x14ac:dyDescent="0.35">
      <c r="A5" s="187" t="n"/>
      <c r="B5" s="187" t="n"/>
      <c r="C5" s="187" t="n"/>
      <c r="D5" s="293" t="s">
        <v>307</v>
      </c>
      <c r="E5" s="293"/>
      <c r="F5" s="293"/>
      <c r="G5" s="293"/>
      <c r="H5" s="293"/>
      <c r="I5" s="293"/>
      <c r="J5" s="293"/>
      <c r="K5" s="293"/>
      <c r="L5" s="293"/>
      <c r="M5" s="293"/>
      <c r="N5" s="293"/>
      <c r="O5" s="293"/>
      <c r="P5" s="293"/>
      <c r="Q5" s="293"/>
      <c r="R5" s="293"/>
      <c r="S5" s="293"/>
      <c r="T5" s="293"/>
      <c r="U5" s="293"/>
      <c r="V5" s="293"/>
      <c r="W5" s="293"/>
      <c r="X5" s="293"/>
      <c r="Y5" s="293"/>
      <c r="Z5" s="293"/>
      <c r="AA5" s="293"/>
      <c r="AB5" s="293"/>
      <c r="AC5" s="293"/>
      <c r="AD5" s="293"/>
      <c r="AE5" s="293"/>
      <c r="AF5" s="293"/>
      <c r="AG5" s="293"/>
      <c r="AH5" s="293"/>
      <c r="AI5" s="293"/>
      <c r="AJ5" s="295"/>
      <c r="AK5" s="187" t="n"/>
      <c r="AL5" s="187" t="n"/>
      <c r="AM5" s="187" t="n"/>
      <c r="AN5" s="187" t="n"/>
      <c r="AO5" s="187" t="n"/>
      <c r="AP5" s="187" t="n"/>
      <c r="AQ5" s="187" t="n"/>
      <c r="AR5" s="187" t="n"/>
      <c r="AS5" s="187" t="n"/>
      <c r="AT5" s="187" t="n"/>
      <c r="AU5" s="187" t="n"/>
      <c r="AV5" s="187" t="n"/>
      <c r="AW5" s="187" t="n"/>
    </row>
    <row r="6" spans="4:36" ht="16" customHeight="1" x14ac:dyDescent="0.35">
      <c r="A6" s="187" t="n"/>
      <c r="B6" s="187" t="n"/>
      <c r="C6" s="187" t="n"/>
      <c r="D6" s="296" t="s">
        <v>2</v>
      </c>
      <c r="E6" s="296"/>
      <c r="F6" s="296"/>
      <c r="G6" s="296"/>
      <c r="H6" s="296"/>
      <c r="I6" s="296"/>
      <c r="J6" s="296"/>
      <c r="K6" s="296"/>
      <c r="L6" s="296"/>
      <c r="M6" s="296"/>
      <c r="N6" s="296"/>
      <c r="O6" s="296"/>
      <c r="P6" s="296"/>
      <c r="Q6" s="296"/>
      <c r="R6" s="296"/>
      <c r="S6" s="296"/>
      <c r="T6" s="296"/>
      <c r="U6" s="296"/>
      <c r="V6" s="296"/>
      <c r="W6" s="296"/>
      <c r="X6" s="296"/>
      <c r="Y6" s="296"/>
      <c r="Z6" s="296"/>
      <c r="AA6" s="296"/>
      <c r="AB6" s="296"/>
      <c r="AC6" s="296"/>
      <c r="AD6" s="296"/>
      <c r="AE6" s="296"/>
      <c r="AF6" s="296"/>
      <c r="AG6" s="296"/>
      <c r="AH6" s="293"/>
      <c r="AI6" s="293"/>
      <c r="AJ6" s="295"/>
      <c r="AK6" s="187" t="n"/>
      <c r="AL6" s="187" t="n"/>
      <c r="AM6" s="187" t="n"/>
      <c r="AN6" s="187" t="n"/>
      <c r="AO6" s="187" t="n"/>
      <c r="AP6" s="187" t="n"/>
      <c r="AQ6" s="187" t="n"/>
      <c r="AR6" s="187" t="n"/>
      <c r="AS6" s="187" t="n"/>
      <c r="AT6" s="187" t="n"/>
      <c r="AU6" s="187" t="n"/>
      <c r="AV6" s="187" t="n"/>
      <c r="AW6" s="187" t="n"/>
    </row>
    <row r="7" spans="4:36" ht="16" customHeight="1" x14ac:dyDescent="0.35">
      <c r="A7" s="187" t="n"/>
      <c r="B7" s="187" t="n"/>
      <c r="C7" s="187" t="n"/>
      <c r="D7" s="293"/>
      <c r="E7" s="293"/>
      <c r="F7" s="293"/>
      <c r="G7" s="293"/>
      <c r="H7" s="293"/>
      <c r="I7" s="293"/>
      <c r="J7" s="293"/>
      <c r="K7" s="293"/>
      <c r="L7" s="293"/>
      <c r="M7" s="293"/>
      <c r="N7" s="293"/>
      <c r="O7" s="293"/>
      <c r="P7" s="293"/>
      <c r="Q7" s="293"/>
      <c r="R7" s="293"/>
      <c r="S7" s="293"/>
      <c r="T7" s="293"/>
      <c r="U7" s="293"/>
      <c r="V7" s="293"/>
      <c r="W7" s="293"/>
      <c r="X7" s="293"/>
      <c r="Y7" s="293"/>
      <c r="Z7" s="293"/>
      <c r="AA7" s="293"/>
      <c r="AB7" s="293"/>
      <c r="AC7" s="293"/>
      <c r="AD7" s="293"/>
      <c r="AE7" s="293"/>
      <c r="AF7" s="293"/>
      <c r="AG7" s="293"/>
      <c r="AH7" s="293"/>
      <c r="AI7" s="293"/>
      <c r="AJ7" s="295"/>
      <c r="AK7" s="187" t="n"/>
      <c r="AL7" s="187" t="n"/>
      <c r="AM7" s="187" t="n"/>
      <c r="AN7" s="187" t="n"/>
      <c r="AO7" s="187" t="n"/>
      <c r="AP7" s="187" t="n"/>
      <c r="AQ7" s="187" t="n"/>
      <c r="AR7" s="187" t="n"/>
      <c r="AS7" s="187" t="n"/>
      <c r="AT7" s="187" t="n"/>
      <c r="AU7" s="187" t="n"/>
      <c r="AV7" s="187" t="n"/>
      <c r="AW7" s="187" t="n"/>
    </row>
    <row r="8" spans="4:36" ht="16" customHeight="1" x14ac:dyDescent="0.35">
      <c r="A8" s="187" t="n"/>
      <c r="B8" s="187" t="n"/>
      <c r="C8" s="187" t="n"/>
      <c r="D8" s="293"/>
      <c r="E8" s="293"/>
      <c r="F8" s="293"/>
      <c r="G8" s="293"/>
      <c r="H8" s="293"/>
      <c r="I8" s="293"/>
      <c r="J8" s="293"/>
      <c r="K8" s="293"/>
      <c r="L8" s="293"/>
      <c r="M8" s="293"/>
      <c r="N8" s="293"/>
      <c r="O8" s="293"/>
      <c r="P8" s="293"/>
      <c r="Q8" s="293"/>
      <c r="R8" s="293"/>
      <c r="S8" s="293"/>
      <c r="T8" s="293"/>
      <c r="U8" s="293"/>
      <c r="V8" s="293"/>
      <c r="W8" s="293"/>
      <c r="X8" s="293"/>
      <c r="Y8" s="293"/>
      <c r="Z8" s="293"/>
      <c r="AA8" s="293"/>
      <c r="AB8" s="293"/>
      <c r="AC8" s="293"/>
      <c r="AD8" s="293"/>
      <c r="AE8" s="293"/>
      <c r="AF8" s="293"/>
      <c r="AG8" s="293"/>
      <c r="AH8" s="293"/>
      <c r="AI8" s="293"/>
      <c r="AJ8" s="295"/>
      <c r="AK8" s="187" t="n"/>
      <c r="AL8" s="187" t="n"/>
      <c r="AM8" s="187" t="n"/>
      <c r="AN8" s="187" t="n"/>
      <c r="AO8" s="187" t="n"/>
      <c r="AP8" s="187" t="n"/>
      <c r="AQ8" s="187" t="n"/>
      <c r="AR8" s="187" t="n"/>
      <c r="AS8" s="187" t="n"/>
      <c r="AT8" s="187" t="n"/>
      <c r="AU8" s="187" t="n"/>
      <c r="AV8" s="187" t="n"/>
      <c r="AW8" s="187" t="n"/>
    </row>
    <row r="9" spans="4:36" s="103" customFormat="1" ht="16" customHeight="1" outlineLevel="1" x14ac:dyDescent="0.35">
      <c r="A9" s="298" t="n"/>
      <c r="B9" s="298" t="n"/>
      <c r="C9" s="298" t="n"/>
      <c r="D9" s="299" t="s">
        <v>261</v>
      </c>
      <c r="E9" s="300" t="n"/>
      <c r="F9" s="301">
        <v>44287</v>
      </c>
      <c r="G9" s="302">
        <f>EOMONTH(F9,2)+1</f>
        <v>44378</v>
      </c>
      <c r="H9" s="302">
        <f t="shared" ref="H9:X9" si="0">EOMONTH(G9,2)+1</f>
        <v>44470</v>
      </c>
      <c r="I9" s="302">
        <f t="shared" si="0"/>
        <v>44562</v>
      </c>
      <c r="J9" s="302">
        <f t="shared" si="0"/>
        <v>44652</v>
      </c>
      <c r="K9" s="302">
        <f t="shared" si="0"/>
        <v>44743</v>
      </c>
      <c r="L9" s="302">
        <f t="shared" si="0"/>
        <v>44835</v>
      </c>
      <c r="M9" s="302">
        <f t="shared" si="0"/>
        <v>44927</v>
      </c>
      <c r="N9" s="302">
        <f t="shared" si="0"/>
        <v>45017</v>
      </c>
      <c r="O9" s="302">
        <f t="shared" si="0"/>
        <v>45108</v>
      </c>
      <c r="P9" s="302">
        <f t="shared" si="0"/>
        <v>45200</v>
      </c>
      <c r="Q9" s="302">
        <f t="shared" si="0"/>
        <v>45292</v>
      </c>
      <c r="R9" s="302">
        <f t="shared" si="0"/>
        <v>45383</v>
      </c>
      <c r="S9" s="302">
        <f t="shared" si="0"/>
        <v>45474</v>
      </c>
      <c r="T9" s="302">
        <f t="shared" si="0"/>
        <v>45566</v>
      </c>
      <c r="U9" s="302">
        <f t="shared" si="0"/>
        <v>45658</v>
      </c>
      <c r="V9" s="302">
        <f t="shared" si="0"/>
        <v>45748</v>
      </c>
      <c r="W9" s="302">
        <f t="shared" si="0"/>
        <v>45839</v>
      </c>
      <c r="X9" s="302">
        <f t="shared" si="0"/>
        <v>45931</v>
      </c>
      <c r="Y9" s="300" t="n"/>
      <c r="Z9" s="301">
        <v>44562</v>
      </c>
      <c r="AA9" s="302">
        <f>EOMONTH(Z9,12)</f>
        <v>44957</v>
      </c>
      <c r="AB9" s="302">
        <f t="shared" ref="AB9:AD10" si="1">EOMONTH(AA9,12)</f>
        <v>45322</v>
      </c>
      <c r="AC9" s="302">
        <f t="shared" si="1"/>
        <v>45688</v>
      </c>
      <c r="AD9" s="302">
        <f t="shared" si="1"/>
        <v>46053</v>
      </c>
      <c r="AE9" s="303"/>
      <c r="AF9" s="300" t="n"/>
      <c r="AG9" s="300" t="n"/>
      <c r="AH9" s="298" t="n"/>
      <c r="AI9" s="298" t="n"/>
      <c r="AJ9" s="298" t="n"/>
      <c r="AK9" s="298" t="n"/>
      <c r="AL9" s="298" t="n"/>
      <c r="AM9" s="298" t="n"/>
      <c r="AN9" s="298" t="n"/>
      <c r="AO9" s="298" t="n"/>
      <c r="AP9" s="298" t="n"/>
      <c r="AQ9" s="298" t="n"/>
      <c r="AR9" s="298" t="n"/>
      <c r="AS9" s="298" t="n"/>
      <c r="AT9" s="298" t="n"/>
      <c r="AU9" s="298" t="n"/>
      <c r="AV9" s="298" t="n"/>
      <c r="AW9" s="298" t="n"/>
    </row>
    <row r="10" spans="4:36" s="103" customFormat="1" ht="16" customHeight="1" outlineLevel="1" x14ac:dyDescent="0.35">
      <c r="A10" s="298" t="n"/>
      <c r="B10" s="298" t="n"/>
      <c r="C10" s="298" t="n"/>
      <c r="D10" s="299" t="s">
        <v>262</v>
      </c>
      <c r="E10" s="300" t="n"/>
      <c r="F10" s="302">
        <f>EOMONTH(F9,2)</f>
        <v>44377</v>
      </c>
      <c r="G10" s="302">
        <f>EOMONTH(F10,3)</f>
        <v>44469</v>
      </c>
      <c r="H10" s="302">
        <f t="shared" ref="H10:X10" si="2">EOMONTH(G10,3)</f>
        <v>44561</v>
      </c>
      <c r="I10" s="302">
        <f t="shared" si="2"/>
        <v>44651</v>
      </c>
      <c r="J10" s="302">
        <f t="shared" si="2"/>
        <v>44742</v>
      </c>
      <c r="K10" s="302">
        <f t="shared" si="2"/>
        <v>44834</v>
      </c>
      <c r="L10" s="302">
        <f t="shared" si="2"/>
        <v>44926</v>
      </c>
      <c r="M10" s="302">
        <f t="shared" si="2"/>
        <v>45016</v>
      </c>
      <c r="N10" s="302">
        <f t="shared" si="2"/>
        <v>45107</v>
      </c>
      <c r="O10" s="302">
        <f t="shared" si="2"/>
        <v>45199</v>
      </c>
      <c r="P10" s="302">
        <f t="shared" si="2"/>
        <v>45291</v>
      </c>
      <c r="Q10" s="302">
        <f t="shared" si="2"/>
        <v>45382</v>
      </c>
      <c r="R10" s="302">
        <f t="shared" si="2"/>
        <v>45473</v>
      </c>
      <c r="S10" s="302">
        <f t="shared" si="2"/>
        <v>45565</v>
      </c>
      <c r="T10" s="302">
        <f t="shared" si="2"/>
        <v>45657</v>
      </c>
      <c r="U10" s="302">
        <f t="shared" si="2"/>
        <v>45747</v>
      </c>
      <c r="V10" s="302">
        <f t="shared" si="2"/>
        <v>45838</v>
      </c>
      <c r="W10" s="302">
        <f t="shared" si="2"/>
        <v>45930</v>
      </c>
      <c r="X10" s="302">
        <f t="shared" si="2"/>
        <v>46022</v>
      </c>
      <c r="Y10" s="300" t="n"/>
      <c r="Z10" s="301">
        <v>44926</v>
      </c>
      <c r="AA10" s="302">
        <f>EOMONTH(Z10,12)</f>
        <v>45291</v>
      </c>
      <c r="AB10" s="302">
        <f t="shared" si="1"/>
        <v>45657</v>
      </c>
      <c r="AC10" s="302">
        <f t="shared" si="1"/>
        <v>46022</v>
      </c>
      <c r="AD10" s="302">
        <f t="shared" si="1"/>
        <v>46387</v>
      </c>
      <c r="AE10" s="303"/>
      <c r="AF10" s="300" t="n"/>
      <c r="AG10" s="300" t="n"/>
      <c r="AH10" s="298" t="n"/>
      <c r="AI10" s="298" t="n"/>
      <c r="AJ10" s="298" t="n"/>
      <c r="AK10" s="298" t="n"/>
      <c r="AL10" s="298" t="n"/>
      <c r="AM10" s="298" t="n"/>
      <c r="AN10" s="298" t="n"/>
      <c r="AO10" s="298" t="n"/>
      <c r="AP10" s="298" t="n"/>
      <c r="AQ10" s="298" t="n"/>
      <c r="AR10" s="298" t="n"/>
      <c r="AS10" s="298" t="n"/>
      <c r="AT10" s="298" t="n"/>
      <c r="AU10" s="298" t="n"/>
      <c r="AV10" s="298" t="n"/>
      <c r="AW10" s="298" t="n"/>
    </row>
    <row r="11" spans="4:36" s="105" customFormat="1" ht="16" customHeight="1" outlineLevel="1" x14ac:dyDescent="0.35">
      <c r="A11" s="298" t="n"/>
      <c r="B11" s="298" t="n"/>
      <c r="C11" s="298" t="n"/>
      <c r="D11" s="299" t="s">
        <v>263</v>
      </c>
      <c r="E11" s="300" t="n"/>
      <c r="F11" s="305">
        <v>2022</v>
      </c>
      <c r="G11" s="305">
        <v>2022</v>
      </c>
      <c r="H11" s="305">
        <v>2022</v>
      </c>
      <c r="I11" s="305">
        <v>2022</v>
      </c>
      <c r="J11" s="305">
        <v>2022</v>
      </c>
      <c r="K11" s="305">
        <v>2023</v>
      </c>
      <c r="L11" s="305">
        <v>2023</v>
      </c>
      <c r="M11" s="305">
        <v>2023</v>
      </c>
      <c r="N11" s="305">
        <v>2023</v>
      </c>
      <c r="O11" s="305">
        <v>2024</v>
      </c>
      <c r="P11" s="305">
        <v>2024</v>
      </c>
      <c r="Q11" s="305">
        <v>2024</v>
      </c>
      <c r="R11" s="305">
        <v>2024</v>
      </c>
      <c r="S11" s="305">
        <v>2025</v>
      </c>
      <c r="T11" s="305">
        <v>2025</v>
      </c>
      <c r="U11" s="305">
        <v>2025</v>
      </c>
      <c r="V11" s="305">
        <v>2025</v>
      </c>
      <c r="W11" s="305">
        <v>2026</v>
      </c>
      <c r="X11" s="305">
        <v>2026</v>
      </c>
      <c r="Y11" s="306"/>
      <c r="Z11" s="305">
        <v>2022</v>
      </c>
      <c r="AA11" s="305">
        <v>2023</v>
      </c>
      <c r="AB11" s="305">
        <v>2024</v>
      </c>
      <c r="AC11" s="305">
        <v>2025</v>
      </c>
      <c r="AD11" s="306" t="s">
        <v>42</v>
      </c>
      <c r="AE11" s="303"/>
      <c r="AF11" s="300" t="n"/>
      <c r="AG11" s="300" t="n"/>
      <c r="AH11" s="298" t="n"/>
      <c r="AI11" s="298" t="n"/>
      <c r="AJ11" s="298" t="n"/>
      <c r="AK11" s="298" t="n"/>
      <c r="AL11" s="298" t="n"/>
      <c r="AM11" s="298" t="n"/>
      <c r="AN11" s="298" t="n"/>
      <c r="AO11" s="298" t="n"/>
      <c r="AP11" s="298" t="n"/>
      <c r="AQ11" s="298" t="n"/>
      <c r="AR11" s="298" t="n"/>
      <c r="AS11" s="298" t="n"/>
      <c r="AT11" s="298" t="n"/>
      <c r="AU11" s="298" t="n"/>
      <c r="AV11" s="298" t="n"/>
      <c r="AW11" s="298" t="n"/>
    </row>
    <row r="12" spans="4:36" s="105" customFormat="1" ht="16" customHeight="1" outlineLevel="1" x14ac:dyDescent="0.35">
      <c r="A12" s="298" t="n"/>
      <c r="B12" s="298" t="n"/>
      <c r="C12" s="298" t="n"/>
      <c r="D12" s="299" t="s">
        <v>264</v>
      </c>
      <c r="E12" s="300" t="n"/>
      <c r="F12" s="307" t="s">
        <v>265</v>
      </c>
      <c r="G12" s="307" t="s">
        <v>265</v>
      </c>
      <c r="H12" s="307" t="s">
        <v>266</v>
      </c>
      <c r="I12" s="307" t="s">
        <v>267</v>
      </c>
      <c r="J12" s="307" t="s">
        <v>268</v>
      </c>
      <c r="K12" s="307" t="s">
        <v>265</v>
      </c>
      <c r="L12" s="307" t="s">
        <v>266</v>
      </c>
      <c r="M12" s="307" t="s">
        <v>267</v>
      </c>
      <c r="N12" s="307" t="s">
        <v>268</v>
      </c>
      <c r="O12" s="307" t="s">
        <v>265</v>
      </c>
      <c r="P12" s="307" t="s">
        <v>266</v>
      </c>
      <c r="Q12" s="307" t="s">
        <v>267</v>
      </c>
      <c r="R12" s="307" t="s">
        <v>268</v>
      </c>
      <c r="S12" s="307" t="s">
        <v>265</v>
      </c>
      <c r="T12" s="307" t="s">
        <v>266</v>
      </c>
      <c r="U12" s="307" t="s">
        <v>267</v>
      </c>
      <c r="V12" s="307" t="s">
        <v>268</v>
      </c>
      <c r="W12" s="307" t="s">
        <v>268</v>
      </c>
      <c r="X12" s="307" t="s">
        <v>268</v>
      </c>
      <c r="Y12" s="302"/>
      <c r="Z12" s="302"/>
      <c r="AA12" s="302"/>
      <c r="AB12" s="302"/>
      <c r="AC12" s="302"/>
      <c r="AD12" s="300" t="n"/>
      <c r="AE12" s="300" t="n"/>
      <c r="AF12" s="300" t="n"/>
      <c r="AG12" s="300" t="n"/>
      <c r="AH12" s="298" t="n"/>
      <c r="AI12" s="298" t="n"/>
      <c r="AJ12" s="298" t="n"/>
      <c r="AK12" s="298" t="n"/>
      <c r="AL12" s="298" t="n"/>
      <c r="AM12" s="298" t="n"/>
      <c r="AN12" s="298" t="n"/>
      <c r="AO12" s="298" t="n"/>
      <c r="AP12" s="298" t="n"/>
      <c r="AQ12" s="298" t="n"/>
      <c r="AR12" s="298" t="n"/>
      <c r="AS12" s="298" t="n"/>
      <c r="AT12" s="298" t="n"/>
      <c r="AU12" s="298" t="n"/>
      <c r="AV12" s="298" t="n"/>
      <c r="AW12" s="298" t="n"/>
    </row>
    <row r="13" spans="4:36" s="105" customFormat="1" ht="16" customHeight="1" outlineLevel="1" x14ac:dyDescent="0.35">
      <c r="A13" s="298" t="n"/>
      <c r="B13" s="298" t="n"/>
      <c r="C13" s="298" t="n"/>
      <c r="D13" s="299" t="s">
        <v>269</v>
      </c>
      <c r="E13" s="300" t="n"/>
      <c r="F13" s="302" t="str">
        <f>F12&amp;RIGHT(F11,2)</f>
        <v>1Q22</v>
      </c>
      <c r="G13" s="302" t="str">
        <f>G12&amp;RIGHT(G11,2)</f>
        <v>1Q22</v>
      </c>
      <c r="H13" s="302" t="str">
        <f t="shared" ref="H13:Y13" si="3">H12&amp;RIGHT(H11,2)</f>
        <v>2Q22</v>
      </c>
      <c r="I13" s="302" t="str">
        <f t="shared" si="3"/>
        <v>3Q22</v>
      </c>
      <c r="J13" s="302" t="str">
        <f t="shared" si="3"/>
        <v>4Q22</v>
      </c>
      <c r="K13" s="302" t="str">
        <f t="shared" si="3"/>
        <v>1Q23</v>
      </c>
      <c r="L13" s="302" t="str">
        <f t="shared" si="3"/>
        <v>2Q23</v>
      </c>
      <c r="M13" s="302" t="str">
        <f t="shared" si="3"/>
        <v>3Q23</v>
      </c>
      <c r="N13" s="302" t="str">
        <f t="shared" si="3"/>
        <v>4Q23</v>
      </c>
      <c r="O13" s="302" t="str">
        <f t="shared" si="3"/>
        <v>1Q24</v>
      </c>
      <c r="P13" s="302" t="str">
        <f t="shared" si="3"/>
        <v>2Q24</v>
      </c>
      <c r="Q13" s="302" t="str">
        <f t="shared" si="3"/>
        <v>3Q24</v>
      </c>
      <c r="R13" s="302" t="str">
        <f t="shared" si="3"/>
        <v>4Q24</v>
      </c>
      <c r="S13" s="302" t="str">
        <f t="shared" si="3"/>
        <v>1Q25</v>
      </c>
      <c r="T13" s="302" t="str">
        <f t="shared" si="3"/>
        <v>2Q25</v>
      </c>
      <c r="U13" s="302" t="str">
        <f t="shared" si="3"/>
        <v>3Q25</v>
      </c>
      <c r="V13" s="302" t="str">
        <f t="shared" si="3"/>
        <v>4Q25</v>
      </c>
      <c r="W13" s="302" t="str">
        <f t="shared" si="3"/>
        <v>4Q26</v>
      </c>
      <c r="X13" s="302" t="str">
        <f t="shared" si="3"/>
        <v>4Q26</v>
      </c>
      <c r="Y13" s="302" t="str">
        <f t="shared" si="3"/>
        <v/>
      </c>
      <c r="Z13" s="302" t="str">
        <f>"FY-"&amp;RIGHT(Z11,2)</f>
        <v>FY-22</v>
      </c>
      <c r="AA13" s="302" t="str">
        <f t="shared" ref="AA13:AD13" si="4">"FY-"&amp;RIGHT(AA11,2)</f>
        <v>FY-23</v>
      </c>
      <c r="AB13" s="302" t="str">
        <f t="shared" si="4"/>
        <v>FY-24</v>
      </c>
      <c r="AC13" s="302" t="str">
        <f t="shared" si="4"/>
        <v>FY-25</v>
      </c>
      <c r="AD13" s="302" t="str">
        <f t="shared" si="4"/>
        <v>FY-TM</v>
      </c>
      <c r="AE13" s="300" t="n"/>
      <c r="AF13" s="300" t="n"/>
      <c r="AG13" s="300" t="n"/>
      <c r="AH13" s="298" t="n"/>
      <c r="AI13" s="298" t="n"/>
      <c r="AJ13" s="298" t="n"/>
      <c r="AK13" s="298" t="n"/>
      <c r="AL13" s="298" t="n"/>
      <c r="AM13" s="298" t="n"/>
      <c r="AN13" s="298" t="n"/>
      <c r="AO13" s="298" t="n"/>
      <c r="AP13" s="298" t="n"/>
      <c r="AQ13" s="298" t="n"/>
      <c r="AR13" s="298" t="n"/>
      <c r="AS13" s="298" t="n"/>
      <c r="AT13" s="298" t="n"/>
      <c r="AU13" s="298" t="n"/>
      <c r="AV13" s="298" t="n"/>
      <c r="AW13" s="298" t="n"/>
    </row>
    <row r="14" spans="4:36" s="105" customFormat="1" ht="16" customHeight="1" outlineLevel="1" x14ac:dyDescent="0.35">
      <c r="A14" s="187" t="n"/>
      <c r="B14" s="187" t="n"/>
      <c r="C14" s="187" t="n"/>
      <c r="D14" s="308"/>
      <c r="E14" s="187" t="n"/>
      <c r="F14" s="187" t="n"/>
      <c r="G14" s="309"/>
      <c r="H14" s="309"/>
      <c r="I14" s="309"/>
      <c r="J14" s="309"/>
      <c r="K14" s="309"/>
      <c r="L14" s="309"/>
      <c r="M14" s="309"/>
      <c r="N14" s="309"/>
      <c r="O14" s="309"/>
      <c r="P14" s="309"/>
      <c r="Q14" s="309"/>
      <c r="R14" s="309"/>
      <c r="S14" s="309"/>
      <c r="T14" s="309"/>
      <c r="U14" s="309"/>
      <c r="V14" s="309"/>
      <c r="W14" s="309"/>
      <c r="X14" s="309"/>
      <c r="Y14" s="309"/>
      <c r="Z14" s="309"/>
      <c r="AA14" s="309"/>
      <c r="AB14" s="309"/>
      <c r="AC14" s="309"/>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row>
    <row r="15" spans="4:36" ht="16" customHeight="1" x14ac:dyDescent="0.35">
      <c r="A15" s="298" t="n"/>
      <c r="B15" s="298" t="n"/>
      <c r="C15" s="298" t="n"/>
      <c r="D15" s="298" t="n"/>
      <c r="E15" s="300" t="n"/>
      <c r="F15" s="310" t="s">
        <v>3</v>
      </c>
      <c r="G15" s="310" t="s">
        <v>4</v>
      </c>
      <c r="H15" s="310" t="s">
        <v>5</v>
      </c>
      <c r="I15" s="310" t="s">
        <v>6</v>
      </c>
      <c r="J15" s="310" t="s">
        <v>7</v>
      </c>
      <c r="K15" s="310" t="s">
        <v>8</v>
      </c>
      <c r="L15" s="310" t="s">
        <v>9</v>
      </c>
      <c r="M15" s="310" t="s">
        <v>10</v>
      </c>
      <c r="N15" s="310" t="s">
        <v>11</v>
      </c>
      <c r="O15" s="310" t="s">
        <v>12</v>
      </c>
      <c r="P15" s="310" t="s">
        <v>13</v>
      </c>
      <c r="Q15" s="310" t="s">
        <v>14</v>
      </c>
      <c r="R15" s="310" t="s">
        <v>77</v>
      </c>
      <c r="S15" s="310" t="s">
        <v>76</v>
      </c>
      <c r="T15" s="310" t="s">
        <v>194</v>
      </c>
      <c r="U15" s="310" t="s">
        <v>195</v>
      </c>
      <c r="V15" s="310" t="s">
        <v>196</v>
      </c>
      <c r="W15" s="310" t="s">
        <v>197</v>
      </c>
      <c r="X15" s="310" t="s">
        <v>198</v>
      </c>
      <c r="Y15" s="300" t="n"/>
      <c r="Z15" s="302" t="str">
        <f>Z13</f>
        <v>FY-22</v>
      </c>
      <c r="AA15" s="302" t="str">
        <f t="shared" ref="AA15:AC15" si="5">AA13</f>
        <v>FY-23</v>
      </c>
      <c r="AB15" s="302" t="str">
        <f t="shared" si="5"/>
        <v>FY-24</v>
      </c>
      <c r="AC15" s="302" t="str">
        <f t="shared" si="5"/>
        <v>FY-25</v>
      </c>
      <c r="AD15" s="310" t="s">
        <v>317</v>
      </c>
      <c r="AE15" s="300" t="n"/>
      <c r="AF15" s="300" t="n"/>
      <c r="AG15" s="300" t="n"/>
      <c r="AH15" s="298" t="n"/>
      <c r="AI15" s="298" t="n"/>
      <c r="AJ15" s="298" t="n"/>
      <c r="AK15" s="298" t="n"/>
      <c r="AL15" s="298" t="n"/>
      <c r="AM15" s="298" t="n"/>
      <c r="AN15" s="298" t="n"/>
      <c r="AO15" s="298" t="n"/>
      <c r="AP15" s="298" t="n"/>
      <c r="AQ15" s="298" t="n"/>
      <c r="AR15" s="298" t="n"/>
      <c r="AS15" s="298" t="n"/>
      <c r="AT15" s="298" t="n"/>
      <c r="AU15" s="298" t="n"/>
      <c r="AV15" s="298" t="n"/>
      <c r="AW15" s="298" t="n"/>
    </row>
    <row r="16" spans="4:36" s="76" customFormat="1" ht="16" customHeight="1" x14ac:dyDescent="0.35">
      <c r="A16" s="298" t="n"/>
      <c r="B16" s="298" t="n"/>
      <c r="C16" s="298" t="n"/>
      <c r="D16" s="298" t="n"/>
      <c r="E16" s="300" t="n"/>
      <c r="F16" s="311">
        <v>44377</v>
      </c>
      <c r="G16" s="311">
        <v>44469</v>
      </c>
      <c r="H16" s="311">
        <v>44561</v>
      </c>
      <c r="I16" s="311">
        <v>44651</v>
      </c>
      <c r="J16" s="311">
        <v>44742</v>
      </c>
      <c r="K16" s="311">
        <v>44834</v>
      </c>
      <c r="L16" s="311">
        <v>44926</v>
      </c>
      <c r="M16" s="311">
        <v>45016</v>
      </c>
      <c r="N16" s="311">
        <v>45107</v>
      </c>
      <c r="O16" s="311">
        <v>45199</v>
      </c>
      <c r="P16" s="311">
        <v>45291</v>
      </c>
      <c r="Q16" s="311">
        <v>45382</v>
      </c>
      <c r="R16" s="311">
        <v>45473</v>
      </c>
      <c r="S16" s="311">
        <v>45565</v>
      </c>
      <c r="T16" s="311">
        <v>45657</v>
      </c>
      <c r="U16" s="311">
        <v>45747</v>
      </c>
      <c r="V16" s="311">
        <v>45838</v>
      </c>
      <c r="W16" s="302">
        <f>W10</f>
        <v>45930</v>
      </c>
      <c r="X16" s="302">
        <f>X10</f>
        <v>46022</v>
      </c>
      <c r="Y16" s="300" t="n"/>
      <c r="Z16" s="302">
        <f>J16</f>
        <v>44742</v>
      </c>
      <c r="AA16" s="302">
        <f>N16</f>
        <v>45107</v>
      </c>
      <c r="AB16" s="302">
        <f>R16</f>
        <v>45473</v>
      </c>
      <c r="AC16" s="302">
        <f>V16</f>
        <v>45838</v>
      </c>
      <c r="AD16" s="302">
        <f>X16</f>
        <v>46022</v>
      </c>
      <c r="AE16" s="300" t="n"/>
      <c r="AF16" s="300" t="n"/>
      <c r="AG16" s="300" t="n"/>
      <c r="AH16" s="298" t="n"/>
      <c r="AI16" s="298" t="n"/>
      <c r="AJ16" s="298" t="n"/>
      <c r="AK16" s="298" t="n"/>
      <c r="AL16" s="298" t="n"/>
      <c r="AM16" s="298" t="n"/>
      <c r="AN16" s="298" t="n"/>
      <c r="AO16" s="298" t="n"/>
      <c r="AP16" s="298" t="n"/>
      <c r="AQ16" s="298" t="n"/>
      <c r="AR16" s="298" t="n"/>
      <c r="AS16" s="298" t="n"/>
      <c r="AT16" s="298" t="n"/>
      <c r="AU16" s="298" t="n"/>
      <c r="AV16" s="298" t="n"/>
      <c r="AW16" s="298" t="n"/>
    </row>
    <row r="17" spans="3:36" ht="16" customHeight="1" x14ac:dyDescent="0.35">
      <c r="A17" s="187" t="n"/>
      <c r="B17" s="187" t="n"/>
      <c r="C17" s="187" t="n"/>
      <c r="D17" s="187" t="n"/>
      <c r="E17" s="187" t="n"/>
      <c r="F17" s="312"/>
      <c r="G17" s="312"/>
      <c r="H17" s="312"/>
      <c r="I17" s="312"/>
      <c r="J17" s="312"/>
      <c r="K17" s="312"/>
      <c r="L17" s="312"/>
      <c r="M17" s="312"/>
      <c r="N17" s="312"/>
      <c r="O17" s="312"/>
      <c r="P17" s="312"/>
      <c r="Q17" s="312"/>
      <c r="R17" s="312"/>
      <c r="S17" s="312"/>
      <c r="T17" s="312"/>
      <c r="U17" s="312"/>
      <c r="V17" s="312"/>
      <c r="W17" s="312"/>
      <c r="X17" s="312"/>
      <c r="Y17" s="187" t="n"/>
      <c r="Z17" s="312"/>
      <c r="AA17" s="312"/>
      <c r="AB17" s="312"/>
      <c r="AC17" s="312"/>
      <c r="AD17" s="312"/>
      <c r="AE17" s="187" t="n"/>
      <c r="AF17" s="187" t="n"/>
      <c r="AG17" s="187" t="n"/>
      <c r="AH17" s="187" t="n"/>
      <c r="AI17" s="187" t="n"/>
      <c r="AJ17" s="187" t="n"/>
      <c r="AK17" s="187" t="n"/>
      <c r="AL17" s="187" t="n"/>
      <c r="AM17" s="187" t="n"/>
      <c r="AN17" s="187" t="n"/>
      <c r="AO17" s="187" t="n"/>
      <c r="AP17" s="187" t="n"/>
      <c r="AQ17" s="187" t="n"/>
      <c r="AR17" s="187" t="n"/>
      <c r="AS17" s="187" t="n"/>
      <c r="AT17" s="187" t="n"/>
      <c r="AU17" s="187" t="n"/>
      <c r="AV17" s="187" t="n"/>
      <c r="AW17" s="187" t="n"/>
    </row>
    <row r="18" spans="3:36" ht="16" customHeight="1" x14ac:dyDescent="0.35">
      <c r="A18" s="187" t="n"/>
      <c r="B18" s="187" t="n"/>
      <c r="C18" s="313" t="s">
        <v>239</v>
      </c>
      <c r="D18" s="314" t="s">
        <v>110</v>
      </c>
      <c r="E18" s="314" t="n"/>
      <c r="F18" s="315"/>
      <c r="G18" s="315"/>
      <c r="H18" s="315"/>
      <c r="I18" s="315"/>
      <c r="J18" s="315"/>
      <c r="K18" s="315"/>
      <c r="L18" s="315"/>
      <c r="M18" s="315"/>
      <c r="N18" s="315"/>
      <c r="O18" s="315"/>
      <c r="P18" s="315"/>
      <c r="Q18" s="315"/>
      <c r="R18" s="315"/>
      <c r="S18" s="315"/>
      <c r="T18" s="315"/>
      <c r="U18" s="315"/>
      <c r="V18" s="315"/>
      <c r="W18" s="315"/>
      <c r="X18" s="315"/>
      <c r="Y18" s="315"/>
      <c r="Z18" s="315"/>
      <c r="AA18" s="315"/>
      <c r="AB18" s="315"/>
      <c r="AC18" s="315"/>
      <c r="AD18" s="315"/>
      <c r="AE18" s="314" t="n"/>
      <c r="AF18" s="314" t="n"/>
      <c r="AG18" s="314" t="n"/>
      <c r="AH18" s="187" t="n"/>
      <c r="AI18" s="187" t="n"/>
      <c r="AJ18" s="187" t="n"/>
      <c r="AK18" s="187" t="n"/>
      <c r="AL18" s="187" t="n"/>
      <c r="AM18" s="187" t="n"/>
      <c r="AN18" s="187" t="n"/>
      <c r="AO18" s="187" t="n"/>
      <c r="AP18" s="187" t="n"/>
      <c r="AQ18" s="187" t="n"/>
      <c r="AR18" s="187" t="n"/>
      <c r="AS18" s="187" t="n"/>
      <c r="AT18" s="187" t="n"/>
      <c r="AU18" s="187" t="n"/>
      <c r="AV18" s="187" t="n"/>
      <c r="AW18" s="187" t="n"/>
    </row>
    <row r="19" spans="3:36" ht="16" customHeight="1" x14ac:dyDescent="0.35">
      <c r="A19" s="187" t="n"/>
      <c r="B19" s="187" t="n"/>
      <c r="C19" s="187" t="n"/>
      <c r="D19" s="187" t="n"/>
      <c r="E19" s="187" t="n"/>
      <c r="F19" s="312"/>
      <c r="G19" s="312"/>
      <c r="H19" s="312"/>
      <c r="I19" s="312"/>
      <c r="J19" s="312"/>
      <c r="K19" s="312"/>
      <c r="L19" s="312"/>
      <c r="M19" s="312"/>
      <c r="N19" s="312"/>
      <c r="O19" s="312"/>
      <c r="P19" s="312"/>
      <c r="Q19" s="312"/>
      <c r="R19" s="312"/>
      <c r="S19" s="312"/>
      <c r="T19" s="312"/>
      <c r="U19" s="312"/>
      <c r="V19" s="312"/>
      <c r="W19" s="312"/>
      <c r="X19" s="312"/>
      <c r="Y19" s="187" t="n"/>
      <c r="Z19" s="312"/>
      <c r="AA19" s="312"/>
      <c r="AB19" s="312"/>
      <c r="AC19" s="312"/>
      <c r="AD19" s="312"/>
      <c r="AE19" s="187" t="n"/>
      <c r="AF19" s="187" t="n"/>
      <c r="AG19" s="187" t="n"/>
      <c r="AH19" s="187" t="n"/>
      <c r="AI19" s="187" t="n"/>
      <c r="AJ19" s="187" t="n"/>
      <c r="AK19" s="187" t="n"/>
      <c r="AL19" s="187" t="n"/>
      <c r="AM19" s="187" t="n"/>
      <c r="AN19" s="187" t="n"/>
      <c r="AO19" s="187" t="n"/>
      <c r="AP19" s="187" t="n"/>
      <c r="AQ19" s="187" t="n"/>
      <c r="AR19" s="187" t="n"/>
      <c r="AS19" s="187" t="n"/>
      <c r="AT19" s="187" t="n"/>
      <c r="AU19" s="187" t="n"/>
      <c r="AV19" s="187" t="n"/>
      <c r="AW19" s="187" t="n"/>
    </row>
    <row r="20" spans="3:36" ht="16" customHeight="1" x14ac:dyDescent="0.35">
      <c r="A20" s="187" t="n"/>
      <c r="B20" s="187" t="n"/>
      <c r="C20" s="187" t="n"/>
      <c r="D20" s="210" t="s">
        <v>125</v>
      </c>
      <c r="E20" s="210" t="n"/>
      <c r="F20" s="316"/>
      <c r="G20" s="316"/>
      <c r="H20" s="316"/>
      <c r="I20" s="316"/>
      <c r="J20" s="316"/>
      <c r="K20" s="316"/>
      <c r="L20" s="316"/>
      <c r="M20" s="316"/>
      <c r="N20" s="316"/>
      <c r="O20" s="316"/>
      <c r="P20" s="316"/>
      <c r="Q20" s="316"/>
      <c r="R20" s="316"/>
      <c r="S20" s="316"/>
      <c r="T20" s="316"/>
      <c r="U20" s="316"/>
      <c r="V20" s="316"/>
      <c r="W20" s="316"/>
      <c r="X20" s="316"/>
      <c r="Y20" s="210" t="n"/>
      <c r="Z20" s="316"/>
      <c r="AA20" s="316"/>
      <c r="AB20" s="316"/>
      <c r="AC20" s="316"/>
      <c r="AD20" s="316"/>
      <c r="AE20" s="210" t="n"/>
      <c r="AF20" s="317"/>
      <c r="AG20" s="210" t="n"/>
      <c r="AH20" s="187" t="n"/>
      <c r="AI20" s="187" t="n"/>
      <c r="AJ20" s="187" t="n"/>
      <c r="AK20" s="187" t="n"/>
      <c r="AL20" s="187" t="n"/>
      <c r="AM20" s="187" t="n"/>
      <c r="AN20" s="187" t="n"/>
      <c r="AO20" s="187" t="n"/>
      <c r="AP20" s="187" t="n"/>
      <c r="AQ20" s="187" t="n"/>
      <c r="AR20" s="187" t="n"/>
      <c r="AS20" s="187" t="n"/>
      <c r="AT20" s="187" t="n"/>
      <c r="AU20" s="187" t="n"/>
      <c r="AV20" s="187" t="n"/>
      <c r="AW20" s="187" t="n"/>
    </row>
    <row r="21" spans="3:36" ht="16" customHeight="1" x14ac:dyDescent="0.35">
      <c r="A21" s="187" t="n"/>
      <c r="B21" s="187" t="n"/>
      <c r="C21" s="187" t="n"/>
      <c r="D21" s="318" t="s">
        <v>111</v>
      </c>
      <c r="E21" s="319"/>
      <c r="F21" s="320"/>
      <c r="G21" s="320"/>
      <c r="H21" s="320"/>
      <c r="I21" s="321">
        <v>49.3</v>
      </c>
      <c r="J21" s="321">
        <v>54.8</v>
      </c>
      <c r="K21" s="321">
        <v>66.099999999999994</v>
      </c>
      <c r="L21" s="321">
        <v>70.800000000000011</v>
      </c>
      <c r="M21" s="321">
        <v>72.2</v>
      </c>
      <c r="N21" s="321">
        <v>74.5</v>
      </c>
      <c r="O21" s="321">
        <v>85.2</v>
      </c>
      <c r="P21" s="321">
        <v>77.8</v>
      </c>
      <c r="Q21" s="321">
        <v>74.8</v>
      </c>
      <c r="R21" s="321">
        <v>77.5</v>
      </c>
      <c r="S21" s="321">
        <v>83.8</v>
      </c>
      <c r="T21" s="321">
        <v>77.899999999999991</v>
      </c>
      <c r="U21" s="320"/>
      <c r="V21" s="320"/>
      <c r="W21" s="320"/>
      <c r="X21" s="320"/>
      <c r="Y21" s="196" t="n"/>
      <c r="Z21" s="320"/>
      <c r="AA21" s="320">
        <f t="shared" ref="AA21:AB24" si="6">SUMIF($G$11:$V$11,AA$11,$G21:$V21)</f>
        <v>283.60000000000002</v>
      </c>
      <c r="AB21" s="320">
        <f t="shared" si="6"/>
        <v>315.3</v>
      </c>
      <c r="AC21" s="320"/>
      <c r="AD21" s="320"/>
      <c r="AE21" s="196" t="n"/>
      <c r="AF21" s="196"/>
      <c r="AG21" s="196" t="n"/>
      <c r="AH21" s="187" t="n"/>
      <c r="AI21" s="187" t="n"/>
      <c r="AJ21" s="187" t="n"/>
      <c r="AK21" s="187" t="n"/>
      <c r="AL21" s="187" t="n"/>
      <c r="AM21" s="187" t="n"/>
      <c r="AN21" s="187" t="n"/>
      <c r="AO21" s="187" t="n"/>
      <c r="AP21" s="187" t="n"/>
      <c r="AQ21" s="187" t="n"/>
      <c r="AR21" s="187" t="n"/>
      <c r="AS21" s="187" t="n"/>
      <c r="AT21" s="187" t="n"/>
      <c r="AU21" s="187" t="n"/>
      <c r="AV21" s="187" t="n"/>
      <c r="AW21" s="187" t="n"/>
    </row>
    <row r="22" spans="3:36" ht="16" customHeight="1" x14ac:dyDescent="0.35">
      <c r="A22" s="187" t="n"/>
      <c r="B22" s="187" t="n"/>
      <c r="C22" s="187" t="n"/>
      <c r="D22" s="318" t="s">
        <v>112</v>
      </c>
      <c r="E22" s="322"/>
      <c r="F22" s="323"/>
      <c r="G22" s="323"/>
      <c r="H22" s="323"/>
      <c r="I22" s="324">
        <v>82.9</v>
      </c>
      <c r="J22" s="324">
        <v>87.8</v>
      </c>
      <c r="K22" s="324">
        <v>119.4</v>
      </c>
      <c r="L22" s="324">
        <v>109.6</v>
      </c>
      <c r="M22" s="324">
        <v>113.4</v>
      </c>
      <c r="N22" s="324">
        <v>118.10000000000002</v>
      </c>
      <c r="O22" s="324">
        <v>124.4</v>
      </c>
      <c r="P22" s="324">
        <v>102.6</v>
      </c>
      <c r="Q22" s="324">
        <v>102.8</v>
      </c>
      <c r="R22" s="324">
        <v>115</v>
      </c>
      <c r="S22" s="324">
        <v>130.1</v>
      </c>
      <c r="T22" s="324">
        <v>114.5</v>
      </c>
      <c r="U22" s="323"/>
      <c r="V22" s="323"/>
      <c r="W22" s="323"/>
      <c r="X22" s="323"/>
      <c r="Y22" s="325" t="n"/>
      <c r="Z22" s="323"/>
      <c r="AA22" s="323">
        <f t="shared" si="6"/>
        <v>460.5</v>
      </c>
      <c r="AB22" s="323">
        <f t="shared" si="6"/>
        <v>444.8</v>
      </c>
      <c r="AC22" s="323"/>
      <c r="AD22" s="323"/>
      <c r="AE22" s="325" t="n"/>
      <c r="AF22" s="325"/>
      <c r="AG22" s="325" t="n"/>
      <c r="AH22" s="187" t="n"/>
      <c r="AI22" s="187" t="n"/>
      <c r="AJ22" s="187" t="n"/>
      <c r="AK22" s="187" t="n"/>
      <c r="AL22" s="187" t="n"/>
      <c r="AM22" s="187" t="n"/>
      <c r="AN22" s="187" t="n"/>
      <c r="AO22" s="187" t="n"/>
      <c r="AP22" s="187" t="n"/>
      <c r="AQ22" s="187" t="n"/>
      <c r="AR22" s="187" t="n"/>
      <c r="AS22" s="187" t="n"/>
      <c r="AT22" s="187" t="n"/>
      <c r="AU22" s="187" t="n"/>
      <c r="AV22" s="187" t="n"/>
      <c r="AW22" s="187" t="n"/>
    </row>
    <row r="23" spans="3:36" ht="16" customHeight="1" x14ac:dyDescent="0.35">
      <c r="A23" s="187" t="n"/>
      <c r="B23" s="187" t="n"/>
      <c r="C23" s="187" t="n"/>
      <c r="D23" s="318" t="s">
        <v>113</v>
      </c>
      <c r="E23" s="322"/>
      <c r="F23" s="323"/>
      <c r="G23" s="323"/>
      <c r="H23" s="323"/>
      <c r="I23" s="324">
        <v>8.6</v>
      </c>
      <c r="J23" s="324">
        <v>7.9</v>
      </c>
      <c r="K23" s="324">
        <v>8.9</v>
      </c>
      <c r="L23" s="324">
        <v>9.9999999999999982</v>
      </c>
      <c r="M23" s="324">
        <v>8.3000000000000007</v>
      </c>
      <c r="N23" s="324">
        <v>9.6999999999999993</v>
      </c>
      <c r="O23" s="324">
        <v>8.6</v>
      </c>
      <c r="P23" s="324">
        <v>7.2000000000000011</v>
      </c>
      <c r="Q23" s="324">
        <v>6.7</v>
      </c>
      <c r="R23" s="324">
        <v>4.6000000000000014</v>
      </c>
      <c r="S23" s="324">
        <v>4.4000000000000004</v>
      </c>
      <c r="T23" s="324">
        <v>3.3999999999999995</v>
      </c>
      <c r="U23" s="323"/>
      <c r="V23" s="323"/>
      <c r="W23" s="323"/>
      <c r="X23" s="323"/>
      <c r="Y23" s="325" t="n"/>
      <c r="Z23" s="323"/>
      <c r="AA23" s="323">
        <f t="shared" si="6"/>
        <v>36.9</v>
      </c>
      <c r="AB23" s="323">
        <f t="shared" si="6"/>
        <v>27.1</v>
      </c>
      <c r="AC23" s="323"/>
      <c r="AD23" s="323"/>
      <c r="AE23" s="325" t="n"/>
      <c r="AF23" s="325"/>
      <c r="AG23" s="325" t="n"/>
      <c r="AH23" s="187" t="n"/>
      <c r="AI23" s="187" t="n"/>
      <c r="AJ23" s="187" t="n"/>
      <c r="AK23" s="187" t="n"/>
      <c r="AL23" s="187" t="n"/>
      <c r="AM23" s="187" t="n"/>
      <c r="AN23" s="187" t="n"/>
      <c r="AO23" s="187" t="n"/>
      <c r="AP23" s="187" t="n"/>
      <c r="AQ23" s="187" t="n"/>
      <c r="AR23" s="187" t="n"/>
      <c r="AS23" s="187" t="n"/>
      <c r="AT23" s="187" t="n"/>
      <c r="AU23" s="187" t="n"/>
      <c r="AV23" s="187" t="n"/>
      <c r="AW23" s="187" t="n"/>
    </row>
    <row r="24" spans="3:36" ht="16" customHeight="1" x14ac:dyDescent="0.35">
      <c r="A24" s="187" t="n"/>
      <c r="B24" s="187" t="n"/>
      <c r="C24" s="187" t="n"/>
      <c r="D24" s="326" t="s">
        <v>114</v>
      </c>
      <c r="E24" s="327"/>
      <c r="F24" s="328"/>
      <c r="G24" s="328"/>
      <c r="H24" s="328"/>
      <c r="I24" s="329">
        <v>-26.5</v>
      </c>
      <c r="J24" s="329">
        <v>-15.3</v>
      </c>
      <c r="K24" s="329">
        <v>-33.1</v>
      </c>
      <c r="L24" s="329">
        <v>-34.800000000000004</v>
      </c>
      <c r="M24" s="329">
        <v>-31.4</v>
      </c>
      <c r="N24" s="329">
        <v>-34.899999999999977</v>
      </c>
      <c r="O24" s="329">
        <v>-35.299999999999997</v>
      </c>
      <c r="P24" s="329">
        <v>-31.900000000000006</v>
      </c>
      <c r="Q24" s="329">
        <v>-31.2</v>
      </c>
      <c r="R24" s="329">
        <v>-31.900000000000006</v>
      </c>
      <c r="S24" s="329">
        <v>-37.9</v>
      </c>
      <c r="T24" s="329">
        <v>-34.300000000000004</v>
      </c>
      <c r="U24" s="328"/>
      <c r="V24" s="328"/>
      <c r="W24" s="328"/>
      <c r="X24" s="328"/>
      <c r="Y24" s="330" t="n"/>
      <c r="Z24" s="331"/>
      <c r="AA24" s="331">
        <f t="shared" si="6"/>
        <v>-134.19999999999999</v>
      </c>
      <c r="AB24" s="331">
        <f t="shared" si="6"/>
        <v>-130.30000000000001</v>
      </c>
      <c r="AC24" s="331"/>
      <c r="AD24" s="331"/>
      <c r="AE24" s="330" t="n"/>
      <c r="AF24" s="330"/>
      <c r="AG24" s="330" t="n"/>
      <c r="AH24" s="187" t="n"/>
      <c r="AI24" s="187" t="n"/>
      <c r="AJ24" s="187" t="n"/>
      <c r="AK24" s="187" t="n"/>
      <c r="AL24" s="187" t="n"/>
      <c r="AM24" s="187" t="n"/>
      <c r="AN24" s="187" t="n"/>
      <c r="AO24" s="187" t="n"/>
      <c r="AP24" s="187" t="n"/>
      <c r="AQ24" s="187" t="n"/>
      <c r="AR24" s="187" t="n"/>
      <c r="AS24" s="187" t="n"/>
      <c r="AT24" s="187" t="n"/>
      <c r="AU24" s="187" t="n"/>
      <c r="AV24" s="187" t="n"/>
      <c r="AW24" s="187" t="n"/>
    </row>
    <row r="25" spans="3:36" ht="16" customHeight="1" x14ac:dyDescent="0.35">
      <c r="A25" s="236" t="n"/>
      <c r="B25" s="236" t="n"/>
      <c r="C25" s="236" t="n"/>
      <c r="D25" s="332" t="s">
        <v>270</v>
      </c>
      <c r="E25" s="243" t="n"/>
      <c r="F25" s="243"/>
      <c r="G25" s="333">
        <v>70.474000000000004</v>
      </c>
      <c r="H25" s="333">
        <v>125.6</v>
      </c>
      <c r="I25" s="243">
        <f t="shared" ref="I25:T25" si="7">SUM(I21:I24)</f>
        <v>114.29999999999998</v>
      </c>
      <c r="J25" s="243">
        <f t="shared" si="7"/>
        <v>135.19999999999999</v>
      </c>
      <c r="K25" s="243">
        <f t="shared" si="7"/>
        <v>161.30000000000001</v>
      </c>
      <c r="L25" s="243">
        <f t="shared" si="7"/>
        <v>155.6</v>
      </c>
      <c r="M25" s="243">
        <f t="shared" si="7"/>
        <v>162.50000000000003</v>
      </c>
      <c r="N25" s="243">
        <f t="shared" si="7"/>
        <v>167.40000000000003</v>
      </c>
      <c r="O25" s="243">
        <f t="shared" si="7"/>
        <v>182.90000000000003</v>
      </c>
      <c r="P25" s="243">
        <f t="shared" si="7"/>
        <v>155.69999999999996</v>
      </c>
      <c r="Q25" s="243">
        <f t="shared" si="7"/>
        <v>153.1</v>
      </c>
      <c r="R25" s="243">
        <f t="shared" si="7"/>
        <v>165.2</v>
      </c>
      <c r="S25" s="243">
        <f t="shared" si="7"/>
        <v>180.39999999999998</v>
      </c>
      <c r="T25" s="243">
        <f t="shared" si="7"/>
        <v>161.49999999999997</v>
      </c>
      <c r="U25" s="333">
        <v>157.69800000000001</v>
      </c>
      <c r="V25" s="243">
        <f>AC25-SUM(S25:U25)</f>
        <v>176.26700000000005</v>
      </c>
      <c r="W25" s="333">
        <v>144.874</v>
      </c>
      <c r="X25" s="333">
        <v>138.06</v>
      </c>
      <c r="Y25" s="243" t="n"/>
      <c r="Z25" s="243">
        <f>SUMIF($G$11:$S$11,Z$11,$G25:$T25)</f>
        <v>445.57400000000001</v>
      </c>
      <c r="AA25" s="243">
        <f>SUMIF($G$11:$S$11,AA$11,$G25:$T25)</f>
        <v>646.79999999999995</v>
      </c>
      <c r="AB25" s="243">
        <f>SUMIF($G$11:$S$11,AB$11,$G25:$T25)</f>
        <v>656.90000000000009</v>
      </c>
      <c r="AC25" s="333">
        <v>675.86500000000001</v>
      </c>
      <c r="AD25" s="243">
        <f>SUM(U25:X25)</f>
        <v>616.89900000000011</v>
      </c>
      <c r="AE25" s="243" t="n"/>
      <c r="AF25" s="243" t="n"/>
      <c r="AG25" s="243" t="n"/>
      <c r="AH25" s="236" t="n"/>
      <c r="AI25" s="236" t="n"/>
      <c r="AJ25" s="236" t="n"/>
      <c r="AK25" s="236" t="n"/>
      <c r="AL25" s="236" t="n"/>
      <c r="AM25" s="236" t="n"/>
      <c r="AN25" s="236" t="n"/>
      <c r="AO25" s="236" t="n"/>
      <c r="AP25" s="236" t="n"/>
      <c r="AQ25" s="236" t="n"/>
      <c r="AR25" s="236" t="n"/>
      <c r="AS25" s="236" t="n"/>
      <c r="AT25" s="236" t="n"/>
      <c r="AU25" s="236" t="n"/>
      <c r="AV25" s="236" t="n"/>
      <c r="AW25" s="236" t="n"/>
    </row>
    <row r="26" spans="3:36" ht="16" customHeight="1" x14ac:dyDescent="0.35">
      <c r="A26" s="187" t="n"/>
      <c r="B26" s="187" t="n"/>
      <c r="C26" s="187" t="n"/>
      <c r="D26" s="334" t="s">
        <v>314</v>
      </c>
      <c r="E26" s="335"/>
      <c r="F26" s="335"/>
      <c r="G26" s="335"/>
      <c r="H26" s="335"/>
      <c r="I26" s="336">
        <f>I22/SUM(I21:I22)</f>
        <v>0.62708018154311662</v>
      </c>
      <c r="J26" s="336">
        <f t="shared" ref="J26:T26" si="8">J22/SUM(J21:J22)</f>
        <v>0.61570827489481061</v>
      </c>
      <c r="K26" s="336">
        <f t="shared" si="8"/>
        <v>0.64366576819407006</v>
      </c>
      <c r="L26" s="336">
        <f t="shared" si="8"/>
        <v>0.60753880266075388</v>
      </c>
      <c r="M26" s="336">
        <f t="shared" si="8"/>
        <v>0.61099137931034475</v>
      </c>
      <c r="N26" s="336">
        <f t="shared" si="8"/>
        <v>0.61318795430944972</v>
      </c>
      <c r="O26" s="336">
        <f t="shared" si="8"/>
        <v>0.59351145038167941</v>
      </c>
      <c r="P26" s="336">
        <f t="shared" si="8"/>
        <v>0.5687361419068736</v>
      </c>
      <c r="Q26" s="336">
        <f t="shared" si="8"/>
        <v>0.5788288288288288</v>
      </c>
      <c r="R26" s="336">
        <f t="shared" si="8"/>
        <v>0.59740259740259738</v>
      </c>
      <c r="S26" s="336">
        <f t="shared" si="8"/>
        <v>0.6082281439925199</v>
      </c>
      <c r="T26" s="336">
        <f t="shared" si="8"/>
        <v>0.59511434511434513</v>
      </c>
      <c r="U26" s="336"/>
      <c r="V26" s="336"/>
      <c r="W26" s="336"/>
      <c r="X26" s="336"/>
      <c r="Y26" s="199" t="n"/>
      <c r="Z26" s="335"/>
      <c r="AA26" s="335"/>
      <c r="AB26" s="335"/>
      <c r="AC26" s="335"/>
      <c r="AD26" s="335"/>
      <c r="AE26" s="199" t="n"/>
      <c r="AF26" s="199" t="n"/>
      <c r="AG26" s="199">
        <f>191.3-91.6</f>
        <v>99.700000000000017</v>
      </c>
      <c r="AH26" s="187" t="n"/>
      <c r="AI26" s="187" t="n"/>
      <c r="AJ26" s="187" t="n"/>
      <c r="AK26" s="187" t="n"/>
      <c r="AL26" s="187" t="n"/>
      <c r="AM26" s="187" t="n"/>
      <c r="AN26" s="187" t="n"/>
      <c r="AO26" s="187" t="n"/>
      <c r="AP26" s="187" t="n"/>
      <c r="AQ26" s="187" t="n"/>
      <c r="AR26" s="187" t="n"/>
      <c r="AS26" s="187" t="n"/>
      <c r="AT26" s="187" t="n"/>
      <c r="AU26" s="187" t="n"/>
      <c r="AV26" s="187" t="n"/>
      <c r="AW26" s="187" t="n"/>
    </row>
    <row r="27" spans="3:36" ht="16" customHeight="1" outlineLevel="1" x14ac:dyDescent="0.35">
      <c r="A27" s="187" t="n"/>
      <c r="B27" s="187" t="n"/>
      <c r="C27" s="187" t="n"/>
      <c r="D27" s="337" t="s">
        <v>174</v>
      </c>
      <c r="E27" s="338"/>
      <c r="F27" s="338"/>
      <c r="G27" s="338"/>
      <c r="H27" s="338"/>
      <c r="I27" s="338">
        <v>114.3</v>
      </c>
      <c r="J27" s="338">
        <v>135.19999999999999</v>
      </c>
      <c r="K27" s="338">
        <v>161.30000000000001</v>
      </c>
      <c r="L27" s="338">
        <v>155.6</v>
      </c>
      <c r="M27" s="338">
        <v>162.50000000000003</v>
      </c>
      <c r="N27" s="338">
        <v>167.40000000000003</v>
      </c>
      <c r="O27" s="338">
        <v>182.90000000000003</v>
      </c>
      <c r="P27" s="338">
        <v>155.69999999999996</v>
      </c>
      <c r="Q27" s="338">
        <v>153.1</v>
      </c>
      <c r="R27" s="338">
        <v>165.2</v>
      </c>
      <c r="S27" s="338">
        <v>180.39999999999998</v>
      </c>
      <c r="T27" s="338">
        <v>161.49999999999997</v>
      </c>
      <c r="U27" s="338"/>
      <c r="V27" s="338"/>
      <c r="W27" s="338">
        <v>144.874</v>
      </c>
      <c r="X27" s="338">
        <v>138.06</v>
      </c>
      <c r="Y27" s="338" t="n"/>
      <c r="Z27" s="338"/>
      <c r="AA27" s="338">
        <v>646.79999999999995</v>
      </c>
      <c r="AB27" s="338">
        <v>656.90000000000009</v>
      </c>
      <c r="AC27" s="338">
        <v>675.86500000000001</v>
      </c>
      <c r="AD27" s="338"/>
      <c r="AE27" s="338" t="n"/>
      <c r="AF27" s="338" t="n"/>
      <c r="AG27" s="338" t="n"/>
      <c r="AH27" s="187" t="n"/>
      <c r="AI27" s="187" t="n"/>
      <c r="AJ27" s="187" t="n"/>
      <c r="AK27" s="187" t="n"/>
      <c r="AL27" s="187" t="n"/>
      <c r="AM27" s="187" t="n"/>
      <c r="AN27" s="187" t="n"/>
      <c r="AO27" s="187" t="n"/>
      <c r="AP27" s="187" t="n"/>
      <c r="AQ27" s="187" t="n"/>
      <c r="AR27" s="187" t="n"/>
      <c r="AS27" s="187" t="n"/>
      <c r="AT27" s="187" t="n"/>
      <c r="AU27" s="187" t="n"/>
      <c r="AV27" s="187" t="n"/>
      <c r="AW27" s="187" t="n"/>
    </row>
    <row r="28" spans="3:36" ht="16" customHeight="1" outlineLevel="1" x14ac:dyDescent="0.35">
      <c r="A28" s="187" t="n"/>
      <c r="B28" s="187" t="n"/>
      <c r="C28" s="187" t="n"/>
      <c r="D28" s="187" t="n"/>
      <c r="E28" s="325" t="n"/>
      <c r="F28" s="325"/>
      <c r="G28" s="325"/>
      <c r="H28" s="325"/>
      <c r="I28" s="325">
        <f t="shared" ref="I28:T28" si="9">I25-I27</f>
        <v>0</v>
      </c>
      <c r="J28" s="325">
        <f t="shared" si="9"/>
        <v>0</v>
      </c>
      <c r="K28" s="325">
        <f t="shared" si="9"/>
        <v>0</v>
      </c>
      <c r="L28" s="325">
        <f t="shared" si="9"/>
        <v>0</v>
      </c>
      <c r="M28" s="325">
        <f t="shared" si="9"/>
        <v>0</v>
      </c>
      <c r="N28" s="325">
        <f t="shared" si="9"/>
        <v>0</v>
      </c>
      <c r="O28" s="325">
        <f t="shared" si="9"/>
        <v>0</v>
      </c>
      <c r="P28" s="325">
        <f t="shared" si="9"/>
        <v>0</v>
      </c>
      <c r="Q28" s="325">
        <f t="shared" si="9"/>
        <v>0</v>
      </c>
      <c r="R28" s="325">
        <f t="shared" si="9"/>
        <v>0</v>
      </c>
      <c r="S28" s="325">
        <f t="shared" si="9"/>
        <v>0</v>
      </c>
      <c r="T28" s="325">
        <f t="shared" si="9"/>
        <v>0</v>
      </c>
      <c r="U28" s="325"/>
      <c r="V28" s="325"/>
      <c r="W28" s="325">
        <f t="shared" ref="W28:X28" si="10">W25-W27</f>
        <v>0</v>
      </c>
      <c r="X28" s="325">
        <f t="shared" si="10"/>
        <v>0</v>
      </c>
      <c r="Y28" s="325" t="n"/>
      <c r="Z28" s="325"/>
      <c r="AA28" s="325">
        <f>AA25-AA27</f>
        <v>0</v>
      </c>
      <c r="AB28" s="325">
        <f>AB25-AB27</f>
        <v>0</v>
      </c>
      <c r="AC28" s="325">
        <f>SUM(R28:V28)</f>
        <v>0</v>
      </c>
      <c r="AD28" s="325"/>
      <c r="AE28" s="325" t="n"/>
      <c r="AF28" s="325" t="n"/>
      <c r="AG28" s="325" t="n"/>
      <c r="AH28" s="187" t="n"/>
      <c r="AI28" s="187" t="n"/>
      <c r="AJ28" s="187" t="n"/>
      <c r="AK28" s="187" t="n"/>
      <c r="AL28" s="187" t="n"/>
      <c r="AM28" s="187" t="n"/>
      <c r="AN28" s="187" t="n"/>
      <c r="AO28" s="187" t="n"/>
      <c r="AP28" s="187" t="n"/>
      <c r="AQ28" s="187" t="n"/>
      <c r="AR28" s="187" t="n"/>
      <c r="AS28" s="187" t="n"/>
      <c r="AT28" s="187" t="n"/>
      <c r="AU28" s="187" t="n"/>
      <c r="AV28" s="187" t="n"/>
      <c r="AW28" s="187" t="n"/>
    </row>
    <row r="29" spans="3:36" ht="5.15" customHeight="1" x14ac:dyDescent="0.35">
      <c r="A29" s="187" t="n"/>
      <c r="B29" s="187" t="n"/>
      <c r="C29" s="187" t="n"/>
      <c r="D29" s="187" t="n"/>
      <c r="E29" s="187" t="n"/>
      <c r="F29" s="187" t="n"/>
      <c r="G29" s="187" t="n"/>
      <c r="H29" s="187" t="n"/>
      <c r="I29" s="187" t="n"/>
      <c r="J29" s="187" t="n"/>
      <c r="K29" s="187" t="n"/>
      <c r="L29" s="187" t="n"/>
      <c r="M29" s="187" t="n"/>
      <c r="N29" s="187" t="n"/>
      <c r="O29" s="187" t="n"/>
      <c r="P29" s="187" t="n"/>
      <c r="Q29" s="187" t="n"/>
      <c r="R29" s="187" t="n"/>
      <c r="S29" s="187" t="n"/>
      <c r="T29" s="187" t="n"/>
      <c r="U29" s="187" t="n"/>
      <c r="V29" s="187" t="n"/>
      <c r="W29" s="187" t="n"/>
      <c r="X29" s="187" t="n"/>
      <c r="Y29" s="187" t="n"/>
      <c r="Z29" s="187" t="n"/>
      <c r="AA29" s="187" t="n"/>
      <c r="AB29" s="187" t="n"/>
      <c r="AC29" s="187" t="n"/>
      <c r="AD29" s="187" t="n"/>
      <c r="AE29" s="187" t="n"/>
      <c r="AF29" s="187" t="n"/>
      <c r="AG29" s="187" t="n"/>
      <c r="AH29" s="187" t="n"/>
      <c r="AI29" s="187" t="n"/>
      <c r="AJ29" s="187" t="n"/>
      <c r="AK29" s="187" t="n"/>
      <c r="AL29" s="187" t="n"/>
      <c r="AM29" s="187" t="n"/>
      <c r="AN29" s="187" t="n"/>
      <c r="AO29" s="187" t="n"/>
      <c r="AP29" s="187" t="n"/>
      <c r="AQ29" s="187" t="n"/>
      <c r="AR29" s="187" t="n"/>
      <c r="AS29" s="187" t="n"/>
      <c r="AT29" s="187" t="n"/>
      <c r="AU29" s="187" t="n"/>
      <c r="AV29" s="187" t="n"/>
      <c r="AW29" s="187" t="n"/>
    </row>
    <row r="30" spans="3:36" ht="16" customHeight="1" x14ac:dyDescent="0.35">
      <c r="A30" s="187" t="n"/>
      <c r="B30" s="187" t="n"/>
      <c r="C30" s="187" t="n"/>
      <c r="D30" s="339" t="s">
        <v>271</v>
      </c>
      <c r="E30" s="319"/>
      <c r="F30" s="320"/>
      <c r="G30" s="340">
        <v>-27.670999999999999</v>
      </c>
      <c r="H30" s="340">
        <v>-48.853000000000002</v>
      </c>
      <c r="I30" s="340">
        <v>-46.598999999999997</v>
      </c>
      <c r="J30" s="340">
        <v>-61.344000000000001</v>
      </c>
      <c r="K30" s="340">
        <v>-71.516999999999996</v>
      </c>
      <c r="L30" s="340">
        <v>-62.521000000000001</v>
      </c>
      <c r="M30" s="340">
        <v>-70.753</v>
      </c>
      <c r="N30" s="340">
        <v>-76.694999999999993</v>
      </c>
      <c r="O30" s="340">
        <v>-74.914000000000001</v>
      </c>
      <c r="P30" s="340">
        <v>-63.685000000000002</v>
      </c>
      <c r="Q30" s="340">
        <v>-62.418999999999997</v>
      </c>
      <c r="R30" s="340">
        <v>-71.245999999999995</v>
      </c>
      <c r="S30" s="340">
        <v>-77.513000000000005</v>
      </c>
      <c r="T30" s="340">
        <v>-67.585999999999999</v>
      </c>
      <c r="U30" s="340">
        <v>-70.760000000000005</v>
      </c>
      <c r="V30" s="340">
        <v>-84.672000000000025</v>
      </c>
      <c r="W30" s="340">
        <v>-50.817999999999998</v>
      </c>
      <c r="X30" s="340">
        <v>-50.317999999999998</v>
      </c>
      <c r="Y30" s="196" t="n"/>
      <c r="Z30" s="341">
        <f>SUMIF($G$11:$X$11,Z$11,$G30:$X30)</f>
        <v>-184.46699999999998</v>
      </c>
      <c r="AA30" s="341">
        <f t="shared" ref="AA30:AC32" si="11">SUMIF($G$11:$X$11,AA$11,$G30:$X30)</f>
        <v>-281.48599999999999</v>
      </c>
      <c r="AB30" s="341">
        <f t="shared" si="11"/>
        <v>-272.26399999999995</v>
      </c>
      <c r="AC30" s="341">
        <f t="shared" si="11"/>
        <v>-300.53100000000001</v>
      </c>
      <c r="AD30" s="341">
        <f t="shared" ref="AD30:AD33" si="12">SUM(U30:X30)</f>
        <v>-256.56799999999998</v>
      </c>
      <c r="AE30" s="196" t="n"/>
      <c r="AF30" s="196" t="n"/>
      <c r="AG30" s="196" t="n"/>
      <c r="AH30" s="187" t="n"/>
      <c r="AI30" s="187" t="n"/>
      <c r="AJ30" s="187" t="n"/>
      <c r="AK30" s="187" t="n"/>
      <c r="AL30" s="187" t="n"/>
      <c r="AM30" s="187" t="n"/>
      <c r="AN30" s="187" t="n"/>
      <c r="AO30" s="187" t="n"/>
      <c r="AP30" s="187" t="n"/>
      <c r="AQ30" s="187" t="n"/>
      <c r="AR30" s="187" t="n"/>
      <c r="AS30" s="187" t="n"/>
      <c r="AT30" s="187" t="n"/>
      <c r="AU30" s="187" t="n"/>
      <c r="AV30" s="187" t="n"/>
      <c r="AW30" s="187" t="n"/>
    </row>
    <row r="31" spans="3:36" ht="16" customHeight="1" x14ac:dyDescent="0.35">
      <c r="A31" s="187" t="n"/>
      <c r="B31" s="187" t="n"/>
      <c r="C31" s="187" t="n"/>
      <c r="D31" s="318" t="s">
        <v>104</v>
      </c>
      <c r="E31" s="322"/>
      <c r="F31" s="323"/>
      <c r="G31" s="342">
        <v>-1.389</v>
      </c>
      <c r="H31" s="342">
        <v>-2.774</v>
      </c>
      <c r="I31" s="342">
        <v>-2.5129999999999999</v>
      </c>
      <c r="J31" s="342">
        <v>-3.4329999999999998</v>
      </c>
      <c r="K31" s="342">
        <v>-3.4609999999999999</v>
      </c>
      <c r="L31" s="342">
        <v>-3.71</v>
      </c>
      <c r="M31" s="342">
        <v>-4.0890000000000004</v>
      </c>
      <c r="N31" s="342">
        <v>-4.2240000000000002</v>
      </c>
      <c r="O31" s="342">
        <v>-3.6440000000000001</v>
      </c>
      <c r="P31" s="342">
        <v>-3.6280000000000001</v>
      </c>
      <c r="Q31" s="342">
        <v>-4.2080000000000002</v>
      </c>
      <c r="R31" s="342">
        <v>-4.8710000000000004</v>
      </c>
      <c r="S31" s="342">
        <v>-4.0449999999999999</v>
      </c>
      <c r="T31" s="342">
        <v>-3.7810000000000001</v>
      </c>
      <c r="U31" s="342">
        <v>-4.5289999999999999</v>
      </c>
      <c r="V31" s="342">
        <v>-5.2330000000000005</v>
      </c>
      <c r="W31" s="342">
        <v>-4.5019999999999998</v>
      </c>
      <c r="X31" s="342">
        <v>-4.2389999999999999</v>
      </c>
      <c r="Y31" s="325" t="n"/>
      <c r="Z31" s="343">
        <f t="shared" ref="Z31:Z32" si="13">SUMIF($G$11:$X$11,Z$11,$G31:$X31)</f>
        <v>-10.109</v>
      </c>
      <c r="AA31" s="343">
        <f t="shared" si="11"/>
        <v>-15.484</v>
      </c>
      <c r="AB31" s="343">
        <f t="shared" si="11"/>
        <v>-16.350999999999999</v>
      </c>
      <c r="AC31" s="343">
        <f t="shared" si="11"/>
        <v>-17.588000000000001</v>
      </c>
      <c r="AD31" s="343">
        <f t="shared" si="12"/>
        <v>-18.503</v>
      </c>
      <c r="AE31" s="325" t="n"/>
      <c r="AF31" s="325" t="n"/>
      <c r="AG31" s="325" t="n"/>
      <c r="AH31" s="187" t="n"/>
      <c r="AI31" s="187" t="n"/>
      <c r="AJ31" s="187" t="n"/>
      <c r="AK31" s="187" t="n"/>
      <c r="AL31" s="187" t="n"/>
      <c r="AM31" s="187" t="n"/>
      <c r="AN31" s="187" t="n"/>
      <c r="AO31" s="187" t="n"/>
      <c r="AP31" s="187" t="n"/>
      <c r="AQ31" s="187" t="n"/>
      <c r="AR31" s="187" t="n"/>
      <c r="AS31" s="187" t="n"/>
      <c r="AT31" s="187" t="n"/>
      <c r="AU31" s="187" t="n"/>
      <c r="AV31" s="187" t="n"/>
      <c r="AW31" s="187" t="n"/>
    </row>
    <row r="32" spans="3:36" ht="16" customHeight="1" x14ac:dyDescent="0.35">
      <c r="A32" s="187" t="n"/>
      <c r="B32" s="187" t="n"/>
      <c r="C32" s="187" t="n"/>
      <c r="D32" s="326" t="s">
        <v>240</v>
      </c>
      <c r="E32" s="327"/>
      <c r="F32" s="331"/>
      <c r="G32" s="344">
        <v>0</v>
      </c>
      <c r="H32" s="344">
        <v>0</v>
      </c>
      <c r="I32" s="344">
        <v>0.7330000000000183</v>
      </c>
      <c r="J32" s="344">
        <v>0</v>
      </c>
      <c r="K32" s="344">
        <v>1.6969999999999885</v>
      </c>
      <c r="L32" s="344">
        <v>2.3479999999999848</v>
      </c>
      <c r="M32" s="344">
        <v>0.51899999999997704</v>
      </c>
      <c r="N32" s="344">
        <v>7.9059999999999633</v>
      </c>
      <c r="O32" s="344">
        <v>-0.62400000000002365</v>
      </c>
      <c r="P32" s="344">
        <v>-0.6029999999999518</v>
      </c>
      <c r="Q32" s="344">
        <v>0.56199999999999761</v>
      </c>
      <c r="R32" s="344">
        <v>2.1799999999999784</v>
      </c>
      <c r="S32" s="344">
        <v>0.9</v>
      </c>
      <c r="T32" s="344">
        <v>1.5</v>
      </c>
      <c r="U32" s="344">
        <v>0</v>
      </c>
      <c r="V32" s="344">
        <v>-1.1000000000000001</v>
      </c>
      <c r="W32" s="344">
        <v>1.6</v>
      </c>
      <c r="X32" s="344">
        <v>1.2</v>
      </c>
      <c r="Y32" s="330" t="n"/>
      <c r="Z32" s="331">
        <f t="shared" si="13"/>
        <v>0.7330000000000183</v>
      </c>
      <c r="AA32" s="331">
        <f t="shared" si="11"/>
        <v>12.469999999999914</v>
      </c>
      <c r="AB32" s="331">
        <f t="shared" si="11"/>
        <v>1.5150000000000006</v>
      </c>
      <c r="AC32" s="331">
        <f t="shared" si="11"/>
        <v>1.2999999999999998</v>
      </c>
      <c r="AD32" s="331">
        <f t="shared" si="12"/>
        <v>1.7</v>
      </c>
      <c r="AE32" s="330"/>
      <c r="AF32" s="330"/>
      <c r="AG32" s="330"/>
      <c r="AH32" s="345"/>
      <c r="AI32" s="345"/>
      <c r="AJ32" s="345"/>
      <c r="AK32" s="187" t="n"/>
      <c r="AL32" s="187" t="n"/>
      <c r="AM32" s="187" t="n"/>
      <c r="AN32" s="187" t="n"/>
      <c r="AO32" s="187" t="n"/>
      <c r="AP32" s="187" t="n"/>
      <c r="AQ32" s="187" t="n"/>
      <c r="AR32" s="187" t="n"/>
      <c r="AS32" s="187" t="n"/>
      <c r="AT32" s="187" t="n"/>
      <c r="AU32" s="187" t="n"/>
      <c r="AV32" s="187" t="n"/>
      <c r="AW32" s="187" t="n"/>
    </row>
    <row r="33" spans="1:36" ht="16" customHeight="1" x14ac:dyDescent="0.35">
      <c r="A33" s="346"/>
      <c r="B33" s="236" t="n"/>
      <c r="C33" s="236" t="n"/>
      <c r="D33" s="332" t="s">
        <v>15</v>
      </c>
      <c r="E33" s="243" t="n"/>
      <c r="F33" s="243"/>
      <c r="G33" s="243">
        <f t="shared" ref="G33:T33" si="14">SUM(G30:G32)</f>
        <v>-29.06</v>
      </c>
      <c r="H33" s="243">
        <f t="shared" si="14"/>
        <v>-51.627000000000002</v>
      </c>
      <c r="I33" s="243">
        <f t="shared" si="14"/>
        <v>-48.378999999999976</v>
      </c>
      <c r="J33" s="243">
        <f t="shared" si="14"/>
        <v>-64.777000000000001</v>
      </c>
      <c r="K33" s="243">
        <f t="shared" si="14"/>
        <v>-73.281000000000006</v>
      </c>
      <c r="L33" s="243">
        <f t="shared" si="14"/>
        <v>-63.88300000000001</v>
      </c>
      <c r="M33" s="243">
        <f t="shared" si="14"/>
        <v>-74.323000000000022</v>
      </c>
      <c r="N33" s="243">
        <f t="shared" si="14"/>
        <v>-73.013000000000034</v>
      </c>
      <c r="O33" s="243">
        <f t="shared" si="14"/>
        <v>-79.182000000000031</v>
      </c>
      <c r="P33" s="243">
        <f t="shared" si="14"/>
        <v>-67.915999999999954</v>
      </c>
      <c r="Q33" s="243">
        <f t="shared" si="14"/>
        <v>-66.064999999999998</v>
      </c>
      <c r="R33" s="243">
        <f t="shared" si="14"/>
        <v>-73.937000000000012</v>
      </c>
      <c r="S33" s="243">
        <f t="shared" si="14"/>
        <v>-80.658000000000001</v>
      </c>
      <c r="T33" s="243">
        <f t="shared" si="14"/>
        <v>-69.867000000000004</v>
      </c>
      <c r="U33" s="243">
        <f>SUM(U30:U32)</f>
        <v>-75.289000000000001</v>
      </c>
      <c r="V33" s="243">
        <f>AC33-SUM(S33:U33)</f>
        <v>-91.004999999999995</v>
      </c>
      <c r="W33" s="243">
        <f t="shared" ref="W33:X33" si="15">SUM(W30:W32)</f>
        <v>-53.72</v>
      </c>
      <c r="X33" s="243">
        <f t="shared" si="15"/>
        <v>-53.356999999999992</v>
      </c>
      <c r="Y33" s="243" t="n"/>
      <c r="Z33" s="243">
        <f>SUM(Z30:Z32)</f>
        <v>-193.84299999999996</v>
      </c>
      <c r="AA33" s="243">
        <f>SUM(AA30:AA32)</f>
        <v>-284.50000000000006</v>
      </c>
      <c r="AB33" s="243">
        <f>SUM(AB30:AB32)</f>
        <v>-287.09999999999997</v>
      </c>
      <c r="AC33" s="243">
        <f>SUM(AC30:AC32)</f>
        <v>-316.81900000000002</v>
      </c>
      <c r="AD33" s="243">
        <f t="shared" si="12"/>
        <v>-273.37099999999998</v>
      </c>
      <c r="AE33" s="243" t="n"/>
      <c r="AF33" s="243" t="n"/>
      <c r="AG33" s="243" t="n"/>
      <c r="AH33" s="236" t="n"/>
      <c r="AI33" s="236" t="n"/>
      <c r="AJ33" s="236" t="n"/>
      <c r="AK33" s="236" t="n"/>
      <c r="AL33" s="236" t="n"/>
      <c r="AM33" s="236" t="n"/>
      <c r="AN33" s="236" t="n"/>
      <c r="AO33" s="236" t="n"/>
      <c r="AP33" s="236" t="n"/>
      <c r="AQ33" s="236" t="n"/>
      <c r="AR33" s="236" t="n"/>
      <c r="AS33" s="236" t="n"/>
      <c r="AT33" s="236" t="n"/>
      <c r="AU33" s="236" t="n"/>
      <c r="AV33" s="236" t="n"/>
      <c r="AW33" s="236" t="n"/>
    </row>
    <row r="34" spans="1:36" ht="5.15" customHeight="1" x14ac:dyDescent="0.35">
      <c r="A34" s="187" t="n"/>
      <c r="B34" s="187" t="n"/>
      <c r="C34" s="187" t="n"/>
      <c r="D34" s="326"/>
      <c r="E34" s="326"/>
      <c r="F34" s="347"/>
      <c r="G34" s="348"/>
      <c r="H34" s="348"/>
      <c r="I34" s="348"/>
      <c r="J34" s="348"/>
      <c r="K34" s="348"/>
      <c r="L34" s="348"/>
      <c r="M34" s="348"/>
      <c r="N34" s="348"/>
      <c r="O34" s="348"/>
      <c r="P34" s="348"/>
      <c r="Q34" s="348"/>
      <c r="R34" s="348"/>
      <c r="S34" s="348"/>
      <c r="T34" s="348"/>
      <c r="U34" s="348"/>
      <c r="V34" s="348"/>
      <c r="W34" s="348"/>
      <c r="X34" s="348"/>
      <c r="Y34" s="349" t="n"/>
      <c r="Z34" s="348"/>
      <c r="AA34" s="348"/>
      <c r="AB34" s="348"/>
      <c r="AC34" s="348"/>
      <c r="AD34" s="348"/>
      <c r="AE34" s="350"/>
      <c r="AF34" s="350"/>
      <c r="AG34" s="350"/>
      <c r="AH34" s="345"/>
      <c r="AI34" s="345"/>
      <c r="AJ34" s="345"/>
      <c r="AK34" s="187" t="n"/>
      <c r="AL34" s="187" t="n"/>
      <c r="AM34" s="187" t="n"/>
      <c r="AN34" s="187" t="n"/>
      <c r="AO34" s="187" t="n"/>
      <c r="AP34" s="187" t="n"/>
      <c r="AQ34" s="187" t="n"/>
      <c r="AR34" s="187" t="n"/>
      <c r="AS34" s="187" t="n"/>
      <c r="AT34" s="187" t="n"/>
      <c r="AU34" s="187" t="n"/>
      <c r="AV34" s="187" t="n"/>
      <c r="AW34" s="187" t="n"/>
    </row>
    <row r="35" spans="1:36" ht="16" customHeight="1" x14ac:dyDescent="0.35">
      <c r="A35" s="346"/>
      <c r="B35" s="236" t="n"/>
      <c r="C35" s="298"/>
      <c r="D35" s="351" t="s">
        <v>131</v>
      </c>
      <c r="E35" s="251" t="n"/>
      <c r="F35" s="251"/>
      <c r="G35" s="251">
        <f t="shared" ref="G35:U35" si="16">SUM(G33,G25)</f>
        <v>41.414000000000001</v>
      </c>
      <c r="H35" s="251">
        <f t="shared" si="16"/>
        <v>73.972999999999985</v>
      </c>
      <c r="I35" s="251">
        <f t="shared" si="16"/>
        <v>65.921000000000006</v>
      </c>
      <c r="J35" s="251">
        <f t="shared" si="16"/>
        <v>70.422999999999988</v>
      </c>
      <c r="K35" s="251">
        <f t="shared" si="16"/>
        <v>88.019000000000005</v>
      </c>
      <c r="L35" s="251">
        <f t="shared" si="16"/>
        <v>91.716999999999985</v>
      </c>
      <c r="M35" s="251">
        <f t="shared" si="16"/>
        <v>88.177000000000007</v>
      </c>
      <c r="N35" s="251">
        <f t="shared" si="16"/>
        <v>94.387</v>
      </c>
      <c r="O35" s="251">
        <f t="shared" si="16"/>
        <v>103.718</v>
      </c>
      <c r="P35" s="251">
        <f t="shared" si="16"/>
        <v>87.784000000000006</v>
      </c>
      <c r="Q35" s="251">
        <f t="shared" si="16"/>
        <v>87.034999999999997</v>
      </c>
      <c r="R35" s="251">
        <f t="shared" si="16"/>
        <v>91.262999999999977</v>
      </c>
      <c r="S35" s="251">
        <f t="shared" si="16"/>
        <v>99.741999999999976</v>
      </c>
      <c r="T35" s="251">
        <f t="shared" si="16"/>
        <v>91.632999999999967</v>
      </c>
      <c r="U35" s="251">
        <f t="shared" si="16"/>
        <v>82.409000000000006</v>
      </c>
      <c r="V35" s="251">
        <f>AC35-SUM(S35:U35)</f>
        <v>85.262000000000057</v>
      </c>
      <c r="W35" s="251">
        <f>SUM(W33,W25)</f>
        <v>91.153999999999996</v>
      </c>
      <c r="X35" s="251">
        <f>SUM(X33,X25)</f>
        <v>84.703000000000003</v>
      </c>
      <c r="Y35" s="251" t="n"/>
      <c r="Z35" s="251">
        <f>SUM(Z33,Z25)</f>
        <v>251.73100000000005</v>
      </c>
      <c r="AA35" s="251">
        <f>SUM(AA33,AA25)</f>
        <v>362.2999999999999</v>
      </c>
      <c r="AB35" s="251">
        <f>SUM(AB33,AB25)</f>
        <v>369.80000000000013</v>
      </c>
      <c r="AC35" s="251">
        <f>SUM(AC33,AC25)</f>
        <v>359.04599999999999</v>
      </c>
      <c r="AD35" s="251">
        <f>SUM(U35:X35)</f>
        <v>343.52800000000002</v>
      </c>
      <c r="AE35" s="251" t="n"/>
      <c r="AF35" s="251" t="n"/>
      <c r="AG35" s="251" t="n"/>
      <c r="AH35" s="352"/>
      <c r="AI35" s="236" t="n"/>
      <c r="AJ35" s="236" t="n"/>
      <c r="AK35" s="236" t="n"/>
      <c r="AL35" s="236" t="n"/>
      <c r="AM35" s="236" t="n"/>
      <c r="AN35" s="236" t="n"/>
      <c r="AO35" s="236" t="n"/>
      <c r="AP35" s="236" t="n"/>
      <c r="AQ35" s="236" t="n"/>
      <c r="AR35" s="236" t="n"/>
      <c r="AS35" s="236" t="n"/>
      <c r="AT35" s="236" t="n"/>
      <c r="AU35" s="236" t="n"/>
      <c r="AV35" s="236" t="n"/>
      <c r="AW35" s="236" t="n"/>
    </row>
    <row r="36" spans="1:36" ht="16" hidden="1" customHeight="1" outlineLevel="1" x14ac:dyDescent="0.35">
      <c r="A36" s="187" t="n"/>
      <c r="B36" s="187" t="n"/>
      <c r="C36" s="187" t="n"/>
      <c r="D36" s="337" t="s">
        <v>133</v>
      </c>
      <c r="E36" s="338"/>
      <c r="F36" s="338"/>
      <c r="G36" s="338">
        <v>63.906999999999996</v>
      </c>
      <c r="H36" s="338">
        <f>H35</f>
        <v>73.972999999999985</v>
      </c>
      <c r="I36" s="338">
        <v>65.921000000000006</v>
      </c>
      <c r="J36" s="338">
        <f>J35</f>
        <v>70.422999999999988</v>
      </c>
      <c r="K36" s="338">
        <v>88.019000000000005</v>
      </c>
      <c r="L36" s="338">
        <v>91.716999999999985</v>
      </c>
      <c r="M36" s="338">
        <v>88.177000000000007</v>
      </c>
      <c r="N36" s="338">
        <v>94.387</v>
      </c>
      <c r="O36" s="338">
        <v>103.718</v>
      </c>
      <c r="P36" s="338">
        <v>87.784000000000006</v>
      </c>
      <c r="Q36" s="338">
        <v>87.034999999999997</v>
      </c>
      <c r="R36" s="338">
        <v>91.262999999999977</v>
      </c>
      <c r="S36" s="338">
        <f>191.3-91.6</f>
        <v>99.700000000000017</v>
      </c>
      <c r="T36" s="338">
        <v>91.6</v>
      </c>
      <c r="U36" s="338">
        <f>U35</f>
        <v>82.409000000000006</v>
      </c>
      <c r="V36" s="338">
        <v>93.1</v>
      </c>
      <c r="W36" s="338">
        <f>175.9-84.7</f>
        <v>91.2</v>
      </c>
      <c r="X36" s="338">
        <v>84.7</v>
      </c>
      <c r="Y36" s="338" t="n"/>
      <c r="Z36" s="338">
        <f>SUMIF($G$11:$S$11,Z$11,$G36:$S36)</f>
        <v>274.22399999999999</v>
      </c>
      <c r="AA36" s="338">
        <f>SUMIF($G$11:$S$11,AA$11,$G36:$S36)</f>
        <v>362.3</v>
      </c>
      <c r="AB36" s="338">
        <f>SUMIF($G$11:$S$11,AB$11,$G36:$S36)</f>
        <v>369.8</v>
      </c>
      <c r="AC36" s="338">
        <f>SUM(S36:V36)</f>
        <v>366.80899999999997</v>
      </c>
      <c r="AD36" s="338">
        <f>SUM(U36:X36)</f>
        <v>351.40899999999999</v>
      </c>
      <c r="AE36" s="338" t="n"/>
      <c r="AF36" s="338" t="n"/>
      <c r="AG36" s="338" t="n"/>
      <c r="AH36" s="187" t="n"/>
      <c r="AI36" s="187" t="n"/>
      <c r="AJ36" s="187" t="n"/>
      <c r="AK36" s="187" t="n"/>
      <c r="AL36" s="187" t="n"/>
      <c r="AM36" s="187" t="n"/>
      <c r="AN36" s="187" t="n"/>
      <c r="AO36" s="187" t="n"/>
      <c r="AP36" s="187" t="n"/>
      <c r="AQ36" s="187" t="n"/>
      <c r="AR36" s="187" t="n"/>
      <c r="AS36" s="187" t="n"/>
      <c r="AT36" s="187" t="n"/>
      <c r="AU36" s="187" t="n"/>
      <c r="AV36" s="187" t="n"/>
      <c r="AW36" s="187" t="n"/>
    </row>
    <row r="37" spans="1:36" ht="16" hidden="1" customHeight="1" outlineLevel="1" x14ac:dyDescent="0.35">
      <c r="A37" s="187" t="n"/>
      <c r="B37" s="187" t="n"/>
      <c r="C37" s="187" t="n"/>
      <c r="D37" s="187" t="n"/>
      <c r="E37" s="325" t="n"/>
      <c r="F37" s="325"/>
      <c r="G37" s="325">
        <f>G35-G36</f>
        <v>-22.492999999999995</v>
      </c>
      <c r="H37" s="325"/>
      <c r="I37" s="325">
        <f>I35-I36</f>
        <v>0</v>
      </c>
      <c r="J37" s="325"/>
      <c r="K37" s="325">
        <f t="shared" ref="K37:T37" si="17">K35-K36</f>
        <v>0</v>
      </c>
      <c r="L37" s="325">
        <f t="shared" si="17"/>
        <v>0</v>
      </c>
      <c r="M37" s="325">
        <f t="shared" si="17"/>
        <v>0</v>
      </c>
      <c r="N37" s="325">
        <f t="shared" si="17"/>
        <v>0</v>
      </c>
      <c r="O37" s="325">
        <f t="shared" si="17"/>
        <v>0</v>
      </c>
      <c r="P37" s="325">
        <f t="shared" si="17"/>
        <v>0</v>
      </c>
      <c r="Q37" s="325">
        <f t="shared" si="17"/>
        <v>0</v>
      </c>
      <c r="R37" s="325">
        <f t="shared" si="17"/>
        <v>0</v>
      </c>
      <c r="S37" s="325">
        <f t="shared" si="17"/>
        <v>4.1999999999958959E-2</v>
      </c>
      <c r="T37" s="325">
        <f t="shared" si="17"/>
        <v>3.2999999999972829E-2</v>
      </c>
      <c r="U37" s="325"/>
      <c r="V37" s="325"/>
      <c r="W37" s="325">
        <f t="shared" ref="W37:X37" si="18">W35-W36</f>
        <v>-4.600000000000648E-2</v>
      </c>
      <c r="X37" s="325">
        <f t="shared" si="18"/>
        <v>3.0000000000001137E-3</v>
      </c>
      <c r="Y37" s="325" t="n"/>
      <c r="Z37" s="325">
        <f>Z35-Z36</f>
        <v>-22.492999999999938</v>
      </c>
      <c r="AA37" s="325">
        <f>AA35-AA36</f>
        <v>0</v>
      </c>
      <c r="AB37" s="325">
        <f>AB35-AB36</f>
        <v>0</v>
      </c>
      <c r="AC37" s="325">
        <f>SUM(R37:V37)</f>
        <v>7.4999999999931788E-2</v>
      </c>
      <c r="AD37" s="325"/>
      <c r="AE37" s="325" t="n"/>
      <c r="AF37" s="325" t="n"/>
      <c r="AG37" s="325" t="n"/>
      <c r="AH37" s="187" t="n"/>
      <c r="AI37" s="187" t="n"/>
      <c r="AJ37" s="187" t="n"/>
      <c r="AK37" s="187" t="n"/>
      <c r="AL37" s="187" t="n"/>
      <c r="AM37" s="187" t="n"/>
      <c r="AN37" s="187" t="n"/>
      <c r="AO37" s="187" t="n"/>
      <c r="AP37" s="187" t="n"/>
      <c r="AQ37" s="187" t="n"/>
      <c r="AR37" s="187" t="n"/>
      <c r="AS37" s="187" t="n"/>
      <c r="AT37" s="187" t="n"/>
      <c r="AU37" s="187" t="n"/>
      <c r="AV37" s="187" t="n"/>
      <c r="AW37" s="187" t="n"/>
    </row>
    <row r="38" spans="1:36" ht="16" customHeight="1" collapsed="1" x14ac:dyDescent="0.35">
      <c r="A38" s="187" t="n"/>
      <c r="B38" s="187" t="n"/>
      <c r="C38" s="187" t="n"/>
      <c r="D38" s="353" t="s">
        <v>187</v>
      </c>
      <c r="E38" s="354"/>
      <c r="F38" s="199"/>
      <c r="G38" s="199">
        <f t="shared" ref="G38:X38" si="19">G35 / G25</f>
        <v>0.58764934585804696</v>
      </c>
      <c r="H38" s="199">
        <f t="shared" si="19"/>
        <v>0.58895700636942661</v>
      </c>
      <c r="I38" s="199">
        <f t="shared" si="19"/>
        <v>0.57673665791776041</v>
      </c>
      <c r="J38" s="199">
        <f t="shared" si="19"/>
        <v>0.52088017751479287</v>
      </c>
      <c r="K38" s="199">
        <f t="shared" si="19"/>
        <v>0.54568505889646624</v>
      </c>
      <c r="L38" s="199">
        <f t="shared" si="19"/>
        <v>0.58944087403598966</v>
      </c>
      <c r="M38" s="199">
        <f t="shared" si="19"/>
        <v>0.54262769230769226</v>
      </c>
      <c r="N38" s="199">
        <f t="shared" si="19"/>
        <v>0.56384109916367975</v>
      </c>
      <c r="O38" s="199">
        <f t="shared" si="19"/>
        <v>0.56707490431930008</v>
      </c>
      <c r="P38" s="199">
        <f t="shared" si="19"/>
        <v>0.56380218368657697</v>
      </c>
      <c r="Q38" s="199">
        <f t="shared" si="19"/>
        <v>0.56848465055519271</v>
      </c>
      <c r="R38" s="199">
        <f t="shared" si="19"/>
        <v>0.55243946731234861</v>
      </c>
      <c r="S38" s="199">
        <f t="shared" si="19"/>
        <v>0.55289356984478932</v>
      </c>
      <c r="T38" s="199">
        <f t="shared" si="19"/>
        <v>0.56738699690402461</v>
      </c>
      <c r="U38" s="199">
        <f t="shared" si="19"/>
        <v>0.52257479486106362</v>
      </c>
      <c r="V38" s="199">
        <f t="shared" si="19"/>
        <v>0.48370937271298675</v>
      </c>
      <c r="W38" s="199">
        <f t="shared" si="19"/>
        <v>0.62919502464210275</v>
      </c>
      <c r="X38" s="199">
        <f t="shared" si="19"/>
        <v>0.61352310589598724</v>
      </c>
      <c r="Y38" s="199" t="n"/>
      <c r="Z38" s="199">
        <f>Z35 / Z25</f>
        <v>0.56495890693801709</v>
      </c>
      <c r="AA38" s="199">
        <f>AA35 / AA25</f>
        <v>0.5601422387136672</v>
      </c>
      <c r="AB38" s="199">
        <f>AB35 / AB25</f>
        <v>0.56294717613030909</v>
      </c>
      <c r="AC38" s="199">
        <f>AC35 / AC25</f>
        <v>0.53123922676865942</v>
      </c>
      <c r="AD38" s="199"/>
      <c r="AE38" s="199" t="n"/>
      <c r="AF38" s="199" t="n"/>
      <c r="AG38" s="199" t="n"/>
      <c r="AH38" s="355"/>
      <c r="AI38" s="355"/>
      <c r="AJ38" s="187" t="n"/>
      <c r="AK38" s="187" t="n"/>
      <c r="AL38" s="187" t="n"/>
      <c r="AM38" s="187" t="n"/>
      <c r="AN38" s="187" t="n"/>
      <c r="AO38" s="187" t="n"/>
      <c r="AP38" s="187" t="n"/>
      <c r="AQ38" s="187" t="n"/>
      <c r="AR38" s="187" t="n"/>
      <c r="AS38" s="187" t="n"/>
      <c r="AT38" s="187" t="n"/>
      <c r="AU38" s="187" t="n"/>
      <c r="AV38" s="187" t="n"/>
      <c r="AW38" s="187" t="n"/>
    </row>
    <row r="39" spans="1:36" ht="5.15" customHeight="1" x14ac:dyDescent="0.35">
      <c r="A39" s="187" t="n"/>
      <c r="B39" s="187" t="n"/>
      <c r="C39" s="187" t="n"/>
      <c r="D39" s="318"/>
      <c r="E39" s="318"/>
      <c r="F39" s="356"/>
      <c r="G39" s="356"/>
      <c r="H39" s="356"/>
      <c r="I39" s="356"/>
      <c r="J39" s="356"/>
      <c r="K39" s="356"/>
      <c r="L39" s="356"/>
      <c r="M39" s="356"/>
      <c r="N39" s="356"/>
      <c r="O39" s="356"/>
      <c r="P39" s="356"/>
      <c r="Q39" s="356"/>
      <c r="R39" s="356"/>
      <c r="S39" s="356"/>
      <c r="T39" s="356"/>
      <c r="U39" s="356"/>
      <c r="V39" s="356"/>
      <c r="W39" s="356"/>
      <c r="X39" s="356"/>
      <c r="Y39" s="187" t="n"/>
      <c r="Z39" s="356"/>
      <c r="AA39" s="356"/>
      <c r="AB39" s="356"/>
      <c r="AC39" s="356"/>
      <c r="AD39" s="356"/>
      <c r="AE39" s="187" t="n"/>
      <c r="AF39" s="187" t="n"/>
      <c r="AG39" s="187" t="n"/>
      <c r="AH39" s="187" t="n"/>
      <c r="AI39" s="187" t="n"/>
      <c r="AJ39" s="187" t="n"/>
      <c r="AK39" s="187" t="n"/>
      <c r="AL39" s="187" t="n"/>
      <c r="AM39" s="187" t="n"/>
      <c r="AN39" s="187" t="n"/>
      <c r="AO39" s="187" t="n"/>
      <c r="AP39" s="187" t="n"/>
      <c r="AQ39" s="187" t="n"/>
      <c r="AR39" s="187" t="n"/>
      <c r="AS39" s="187" t="n"/>
      <c r="AT39" s="187" t="n"/>
      <c r="AU39" s="187" t="n"/>
      <c r="AV39" s="187" t="n"/>
      <c r="AW39" s="187" t="n"/>
    </row>
    <row r="40" spans="1:36" ht="16" customHeight="1" x14ac:dyDescent="0.35">
      <c r="A40" s="187" t="n"/>
      <c r="B40" s="187" t="n"/>
      <c r="C40" s="187" t="n"/>
      <c r="D40" s="318" t="s">
        <v>102</v>
      </c>
      <c r="E40" s="319"/>
      <c r="F40" s="320"/>
      <c r="G40" s="357">
        <v>-4.2169999999999996</v>
      </c>
      <c r="H40" s="357">
        <v>-10.364000000000001</v>
      </c>
      <c r="I40" s="357">
        <v>-8.3179999999999996</v>
      </c>
      <c r="J40" s="357">
        <v>-8.7360000000000007</v>
      </c>
      <c r="K40" s="357">
        <v>-10.721</v>
      </c>
      <c r="L40" s="357">
        <v>-11.56</v>
      </c>
      <c r="M40" s="357">
        <v>-12.005000000000001</v>
      </c>
      <c r="N40" s="357">
        <v>-11.298</v>
      </c>
      <c r="O40" s="357">
        <v>-11.595000000000001</v>
      </c>
      <c r="P40" s="357">
        <v>-11.305999999999999</v>
      </c>
      <c r="Q40" s="357">
        <v>-11.433</v>
      </c>
      <c r="R40" s="357">
        <v>-11.840999999999999</v>
      </c>
      <c r="S40" s="357">
        <v>-13.411</v>
      </c>
      <c r="T40" s="357">
        <v>-11.538</v>
      </c>
      <c r="U40" s="357">
        <v>-11.76</v>
      </c>
      <c r="V40" s="357">
        <v>-12.206000000000003</v>
      </c>
      <c r="W40" s="357">
        <v>-12.601000000000001</v>
      </c>
      <c r="X40" s="357">
        <v>-12.166</v>
      </c>
      <c r="Y40" s="196" t="n"/>
      <c r="Z40" s="196">
        <f>SUMIF($G$11:$X$11,Z$11,$G40:$X40)</f>
        <v>-31.635000000000002</v>
      </c>
      <c r="AA40" s="196">
        <f t="shared" ref="AA40:AC46" si="20">SUMIF($G$11:$X$11,AA$11,$G40:$X40)</f>
        <v>-45.584000000000003</v>
      </c>
      <c r="AB40" s="196">
        <f t="shared" si="20"/>
        <v>-46.175000000000004</v>
      </c>
      <c r="AC40" s="196">
        <f t="shared" si="20"/>
        <v>-48.914999999999999</v>
      </c>
      <c r="AD40" s="196">
        <f t="shared" ref="AD40:AD47" si="21">SUM(U40:X40)</f>
        <v>-48.733000000000004</v>
      </c>
      <c r="AE40" s="196" t="n"/>
      <c r="AF40" s="196" t="n"/>
      <c r="AG40" s="196" t="n"/>
      <c r="AH40" s="187" t="n"/>
      <c r="AI40" s="187" t="n"/>
      <c r="AJ40" s="187" t="n"/>
      <c r="AK40" s="187" t="n"/>
      <c r="AL40" s="187" t="n"/>
      <c r="AM40" s="187" t="n"/>
      <c r="AN40" s="187" t="n"/>
      <c r="AO40" s="187" t="n"/>
      <c r="AP40" s="187" t="n"/>
      <c r="AQ40" s="187" t="n"/>
      <c r="AR40" s="187" t="n"/>
      <c r="AS40" s="187" t="n"/>
      <c r="AT40" s="187" t="n"/>
      <c r="AU40" s="187" t="n"/>
      <c r="AV40" s="187" t="n"/>
      <c r="AW40" s="187" t="n"/>
    </row>
    <row r="41" spans="1:36" ht="16" customHeight="1" x14ac:dyDescent="0.35">
      <c r="A41" s="187" t="n"/>
      <c r="B41" s="187" t="n"/>
      <c r="C41" s="187" t="n"/>
      <c r="D41" s="318" t="s">
        <v>103</v>
      </c>
      <c r="E41" s="322"/>
      <c r="F41" s="323"/>
      <c r="G41" s="342">
        <v>-0.90800000000000003</v>
      </c>
      <c r="H41" s="342">
        <v>-1.153</v>
      </c>
      <c r="I41" s="342">
        <v>-1.121</v>
      </c>
      <c r="J41" s="342">
        <v>-3.1789999999999998</v>
      </c>
      <c r="K41" s="342">
        <v>-0.84299999999999997</v>
      </c>
      <c r="L41" s="342">
        <v>0.60099999999999998</v>
      </c>
      <c r="M41" s="342">
        <v>-1.9370000000000001</v>
      </c>
      <c r="N41" s="342">
        <v>-9.2949999999999999</v>
      </c>
      <c r="O41" s="342">
        <v>-3.0459999999999998</v>
      </c>
      <c r="P41" s="342">
        <v>-2.452</v>
      </c>
      <c r="Q41" s="342">
        <v>-2.9590000000000001</v>
      </c>
      <c r="R41" s="342">
        <v>6.3220000000000001</v>
      </c>
      <c r="S41" s="342">
        <v>-3.3220000000000001</v>
      </c>
      <c r="T41" s="342">
        <v>-2.8639999999999999</v>
      </c>
      <c r="U41" s="342">
        <v>-3.056</v>
      </c>
      <c r="V41" s="342">
        <v>-4.4239999999999995</v>
      </c>
      <c r="W41" s="342">
        <v>-1.9239999999999999</v>
      </c>
      <c r="X41" s="342">
        <v>-3.1240000000000001</v>
      </c>
      <c r="Y41" s="325" t="n"/>
      <c r="Z41" s="343">
        <f t="shared" ref="Z41:Z46" si="22">SUMIF($G$11:$X$11,Z$11,$G41:$X41)</f>
        <v>-6.3609999999999998</v>
      </c>
      <c r="AA41" s="343">
        <f t="shared" si="20"/>
        <v>-11.474</v>
      </c>
      <c r="AB41" s="343">
        <f t="shared" si="20"/>
        <v>-2.1349999999999989</v>
      </c>
      <c r="AC41" s="343">
        <f t="shared" si="20"/>
        <v>-13.666</v>
      </c>
      <c r="AD41" s="343">
        <f t="shared" si="21"/>
        <v>-12.528</v>
      </c>
      <c r="AE41" s="325" t="n"/>
      <c r="AF41" s="325" t="n"/>
      <c r="AG41" s="325" t="n"/>
      <c r="AH41" s="187" t="n"/>
      <c r="AI41" s="187" t="n"/>
      <c r="AJ41" s="187" t="n"/>
      <c r="AK41" s="187" t="n"/>
      <c r="AL41" s="187" t="n"/>
      <c r="AM41" s="187" t="n"/>
      <c r="AN41" s="187" t="n"/>
      <c r="AO41" s="187" t="n"/>
      <c r="AP41" s="187" t="n"/>
      <c r="AQ41" s="187" t="n"/>
      <c r="AR41" s="187" t="n"/>
      <c r="AS41" s="187" t="n"/>
      <c r="AT41" s="187" t="n"/>
      <c r="AU41" s="187" t="n"/>
      <c r="AV41" s="187" t="n"/>
      <c r="AW41" s="187" t="n"/>
    </row>
    <row r="42" spans="1:36" ht="16" customHeight="1" x14ac:dyDescent="0.35">
      <c r="A42" s="187" t="n"/>
      <c r="B42" s="187" t="n"/>
      <c r="C42" s="187" t="n"/>
      <c r="D42" s="318" t="s">
        <v>101</v>
      </c>
      <c r="E42" s="322"/>
      <c r="F42" s="323"/>
      <c r="G42" s="342">
        <v>-19.498999999999999</v>
      </c>
      <c r="H42" s="342">
        <v>-36.768999999999998</v>
      </c>
      <c r="I42" s="342">
        <v>-36.53</v>
      </c>
      <c r="J42" s="342">
        <v>-39.573</v>
      </c>
      <c r="K42" s="342">
        <v>-41.607999999999997</v>
      </c>
      <c r="L42" s="342">
        <v>-42.826000000000001</v>
      </c>
      <c r="M42" s="342">
        <v>-42.351999999999997</v>
      </c>
      <c r="N42" s="342">
        <v>-42.905999999999999</v>
      </c>
      <c r="O42" s="342">
        <v>-45.1</v>
      </c>
      <c r="P42" s="342">
        <v>-43.02</v>
      </c>
      <c r="Q42" s="342">
        <v>-42.241</v>
      </c>
      <c r="R42" s="342">
        <v>-46.433999999999997</v>
      </c>
      <c r="S42" s="342">
        <v>-46.05</v>
      </c>
      <c r="T42" s="342">
        <v>-45.625999999999998</v>
      </c>
      <c r="U42" s="342">
        <v>-42.259</v>
      </c>
      <c r="V42" s="342">
        <v>-43.49199999999999</v>
      </c>
      <c r="W42" s="342">
        <v>-43.488999999999997</v>
      </c>
      <c r="X42" s="342">
        <v>-40.737000000000002</v>
      </c>
      <c r="Y42" s="325" t="n"/>
      <c r="Z42" s="343">
        <f t="shared" si="22"/>
        <v>-132.37100000000001</v>
      </c>
      <c r="AA42" s="343">
        <f t="shared" si="20"/>
        <v>-169.69200000000001</v>
      </c>
      <c r="AB42" s="343">
        <f t="shared" si="20"/>
        <v>-176.79499999999999</v>
      </c>
      <c r="AC42" s="343">
        <f t="shared" si="20"/>
        <v>-177.42699999999999</v>
      </c>
      <c r="AD42" s="343">
        <f t="shared" si="21"/>
        <v>-169.97699999999998</v>
      </c>
      <c r="AE42" s="325" t="n"/>
      <c r="AF42" s="325" t="n"/>
      <c r="AG42" s="325" t="n"/>
      <c r="AH42" s="187" t="n"/>
      <c r="AI42" s="187" t="n"/>
      <c r="AJ42" s="187" t="n"/>
      <c r="AK42" s="187" t="n"/>
      <c r="AL42" s="187" t="n"/>
      <c r="AM42" s="187" t="n"/>
      <c r="AN42" s="187" t="n"/>
      <c r="AO42" s="187" t="n"/>
      <c r="AP42" s="187" t="n"/>
      <c r="AQ42" s="187" t="n"/>
      <c r="AR42" s="187" t="n"/>
      <c r="AS42" s="187" t="n"/>
      <c r="AT42" s="187" t="n"/>
      <c r="AU42" s="187" t="n"/>
      <c r="AV42" s="187" t="n"/>
      <c r="AW42" s="187" t="n"/>
    </row>
    <row r="43" spans="1:36" ht="16" customHeight="1" x14ac:dyDescent="0.35">
      <c r="A43" s="187" t="n"/>
      <c r="B43" s="187" t="n"/>
      <c r="C43" s="187" t="n"/>
      <c r="D43" s="318" t="s">
        <v>100</v>
      </c>
      <c r="E43" s="322"/>
      <c r="F43" s="323"/>
      <c r="G43" s="342">
        <v>0.12</v>
      </c>
      <c r="H43" s="342">
        <v>0.19900000000000001</v>
      </c>
      <c r="I43" s="342">
        <v>0.17100000000000001</v>
      </c>
      <c r="J43" s="342">
        <v>0.77900000000000003</v>
      </c>
      <c r="K43" s="342">
        <v>0.55700000000000005</v>
      </c>
      <c r="L43" s="342">
        <v>15.9</v>
      </c>
      <c r="M43" s="342">
        <v>0.70299999999999996</v>
      </c>
      <c r="N43" s="342">
        <v>-14.263</v>
      </c>
      <c r="O43" s="342">
        <v>1.0409999999999999</v>
      </c>
      <c r="P43" s="342">
        <v>0.83699999999999997</v>
      </c>
      <c r="Q43" s="342">
        <v>0.63800000000000001</v>
      </c>
      <c r="R43" s="342">
        <v>0.94099999999999995</v>
      </c>
      <c r="S43" s="342">
        <v>0.36399999999999999</v>
      </c>
      <c r="T43" s="342">
        <v>0.55000000000000004</v>
      </c>
      <c r="U43" s="342">
        <v>0.182</v>
      </c>
      <c r="V43" s="342">
        <v>0.32799999999999985</v>
      </c>
      <c r="W43" s="342">
        <v>0</v>
      </c>
      <c r="X43" s="342">
        <v>0.129</v>
      </c>
      <c r="Y43" s="325" t="n"/>
      <c r="Z43" s="343">
        <f t="shared" si="22"/>
        <v>1.2690000000000001</v>
      </c>
      <c r="AA43" s="343">
        <f t="shared" si="20"/>
        <v>2.8970000000000002</v>
      </c>
      <c r="AB43" s="343">
        <f t="shared" si="20"/>
        <v>3.4569999999999999</v>
      </c>
      <c r="AC43" s="343">
        <f t="shared" si="20"/>
        <v>1.4239999999999999</v>
      </c>
      <c r="AD43" s="343">
        <f t="shared" si="21"/>
        <v>0.63899999999999979</v>
      </c>
      <c r="AE43" s="325" t="n"/>
      <c r="AF43" s="325" t="n"/>
      <c r="AG43" s="325" t="n"/>
      <c r="AH43" s="187" t="n"/>
      <c r="AI43" s="187" t="n"/>
      <c r="AJ43" s="187" t="n"/>
      <c r="AK43" s="187" t="n"/>
      <c r="AL43" s="187" t="n"/>
      <c r="AM43" s="187" t="n"/>
      <c r="AN43" s="187" t="n"/>
      <c r="AO43" s="187" t="n"/>
      <c r="AP43" s="187" t="n"/>
      <c r="AQ43" s="187" t="n"/>
      <c r="AR43" s="187" t="n"/>
      <c r="AS43" s="187" t="n"/>
      <c r="AT43" s="187" t="n"/>
      <c r="AU43" s="187" t="n"/>
      <c r="AV43" s="187" t="n"/>
      <c r="AW43" s="187" t="n"/>
    </row>
    <row r="44" spans="1:36" ht="16" customHeight="1" x14ac:dyDescent="0.35">
      <c r="A44" s="187" t="n"/>
      <c r="B44" s="187" t="n"/>
      <c r="C44" s="187" t="n"/>
      <c r="D44" s="318" t="s">
        <v>229</v>
      </c>
      <c r="E44" s="322"/>
      <c r="F44" s="323"/>
      <c r="G44" s="342">
        <v>-23.4</v>
      </c>
      <c r="H44" s="342">
        <v>-4.9219999999999997</v>
      </c>
      <c r="I44" s="342">
        <v>-1.2050000000000001</v>
      </c>
      <c r="J44" s="342">
        <v>-21.451000000000001</v>
      </c>
      <c r="K44" s="342">
        <v>-0.16200000000000001</v>
      </c>
      <c r="L44" s="342">
        <v>8.1000000000000003E-2</v>
      </c>
      <c r="M44" s="342">
        <v>0.08</v>
      </c>
      <c r="N44" s="342">
        <v>1E-3</v>
      </c>
      <c r="O44" s="342">
        <v>0</v>
      </c>
      <c r="P44" s="342">
        <v>0</v>
      </c>
      <c r="Q44" s="342">
        <v>0</v>
      </c>
      <c r="R44" s="342">
        <v>0</v>
      </c>
      <c r="S44" s="342">
        <v>0</v>
      </c>
      <c r="T44" s="342">
        <v>0</v>
      </c>
      <c r="U44" s="342">
        <v>0</v>
      </c>
      <c r="V44" s="342">
        <v>0</v>
      </c>
      <c r="W44" s="342">
        <v>0</v>
      </c>
      <c r="X44" s="342">
        <v>0</v>
      </c>
      <c r="Y44" s="325" t="n"/>
      <c r="Z44" s="343">
        <f t="shared" si="22"/>
        <v>-50.978000000000002</v>
      </c>
      <c r="AA44" s="343">
        <f t="shared" si="20"/>
        <v>-8.6736173798840355E-19</v>
      </c>
      <c r="AB44" s="343">
        <f t="shared" si="20"/>
        <v>0</v>
      </c>
      <c r="AC44" s="343">
        <f t="shared" si="20"/>
        <v>0</v>
      </c>
      <c r="AD44" s="343">
        <f t="shared" si="21"/>
        <v>0</v>
      </c>
      <c r="AE44" s="325" t="n"/>
      <c r="AF44" s="325" t="n"/>
      <c r="AG44" s="325" t="n"/>
      <c r="AH44" s="187" t="n"/>
      <c r="AI44" s="187" t="n"/>
      <c r="AJ44" s="187" t="n"/>
      <c r="AK44" s="187" t="n"/>
      <c r="AL44" s="187" t="n"/>
      <c r="AM44" s="187" t="n"/>
      <c r="AN44" s="187" t="n"/>
      <c r="AO44" s="187" t="n"/>
      <c r="AP44" s="187" t="n"/>
      <c r="AQ44" s="187" t="n"/>
      <c r="AR44" s="187" t="n"/>
      <c r="AS44" s="187" t="n"/>
      <c r="AT44" s="187" t="n"/>
      <c r="AU44" s="187" t="n"/>
      <c r="AV44" s="187" t="n"/>
      <c r="AW44" s="187" t="n"/>
    </row>
    <row r="45" spans="1:36" ht="16" customHeight="1" x14ac:dyDescent="0.35">
      <c r="A45" s="187" t="n"/>
      <c r="B45" s="187" t="n"/>
      <c r="C45" s="187" t="n"/>
      <c r="D45" s="326" t="s">
        <v>232</v>
      </c>
      <c r="E45" s="327"/>
      <c r="F45" s="328"/>
      <c r="G45" s="344">
        <v>-0.79500000000000004</v>
      </c>
      <c r="H45" s="344">
        <v>-11.573</v>
      </c>
      <c r="I45" s="344">
        <v>-8.0749999999999993</v>
      </c>
      <c r="J45" s="344">
        <v>16.632000000000001</v>
      </c>
      <c r="K45" s="344">
        <v>-9.673</v>
      </c>
      <c r="L45" s="344">
        <v>-13.138999999999999</v>
      </c>
      <c r="M45" s="344">
        <v>-8.0749999999999993</v>
      </c>
      <c r="N45" s="344">
        <v>17.798999999999999</v>
      </c>
      <c r="O45" s="344">
        <v>-10.462999999999999</v>
      </c>
      <c r="P45" s="344">
        <v>-7.069</v>
      </c>
      <c r="Q45" s="344">
        <v>-4.3159999999999998</v>
      </c>
      <c r="R45" s="344">
        <v>8.7230000000000008</v>
      </c>
      <c r="S45" s="344">
        <v>-9.9359999999999999</v>
      </c>
      <c r="T45" s="344">
        <v>-5.327</v>
      </c>
      <c r="U45" s="344">
        <v>-0.16900000000000001</v>
      </c>
      <c r="V45" s="344">
        <v>-10.581999999999999</v>
      </c>
      <c r="W45" s="344">
        <v>-6.1360000000000001</v>
      </c>
      <c r="X45" s="344">
        <v>-6.056</v>
      </c>
      <c r="Y45" s="330" t="n"/>
      <c r="Z45" s="331">
        <f t="shared" si="22"/>
        <v>-3.8109999999999964</v>
      </c>
      <c r="AA45" s="331">
        <f t="shared" si="20"/>
        <v>-13.087999999999997</v>
      </c>
      <c r="AB45" s="331">
        <f t="shared" si="20"/>
        <v>-13.124999999999998</v>
      </c>
      <c r="AC45" s="331">
        <f t="shared" si="20"/>
        <v>-26.013999999999999</v>
      </c>
      <c r="AD45" s="331">
        <f t="shared" si="21"/>
        <v>-22.943000000000001</v>
      </c>
      <c r="AE45" s="330" t="n"/>
      <c r="AF45" s="330" t="n"/>
      <c r="AG45" s="330" t="n"/>
      <c r="AH45" s="187" t="n"/>
      <c r="AI45" s="187" t="n"/>
      <c r="AJ45" s="187" t="n"/>
      <c r="AK45" s="187" t="n"/>
      <c r="AL45" s="187" t="n"/>
      <c r="AM45" s="187" t="n"/>
      <c r="AN45" s="187" t="n"/>
      <c r="AO45" s="187" t="n"/>
      <c r="AP45" s="187" t="n"/>
      <c r="AQ45" s="187" t="n"/>
      <c r="AR45" s="187" t="n"/>
      <c r="AS45" s="187" t="n"/>
      <c r="AT45" s="187" t="n"/>
      <c r="AU45" s="187" t="n"/>
      <c r="AV45" s="187" t="n"/>
      <c r="AW45" s="187" t="n"/>
    </row>
    <row r="46" spans="1:36" ht="16" customHeight="1" x14ac:dyDescent="0.35">
      <c r="A46" s="236" t="n"/>
      <c r="B46" s="236" t="n"/>
      <c r="C46" s="236" t="n"/>
      <c r="D46" s="358" t="s">
        <v>240</v>
      </c>
      <c r="E46" s="359"/>
      <c r="F46" s="360"/>
      <c r="G46" s="360">
        <f t="shared" ref="G46:X46" si="23">-G32</f>
        <v>0</v>
      </c>
      <c r="H46" s="360">
        <f t="shared" si="23"/>
        <v>0</v>
      </c>
      <c r="I46" s="360">
        <f t="shared" si="23"/>
        <v>-0.7330000000000183</v>
      </c>
      <c r="J46" s="360">
        <f t="shared" si="23"/>
        <v>0</v>
      </c>
      <c r="K46" s="360">
        <f t="shared" si="23"/>
        <v>-1.6969999999999885</v>
      </c>
      <c r="L46" s="360">
        <f t="shared" si="23"/>
        <v>-2.3479999999999848</v>
      </c>
      <c r="M46" s="360">
        <f t="shared" si="23"/>
        <v>-0.51899999999997704</v>
      </c>
      <c r="N46" s="360">
        <f t="shared" si="23"/>
        <v>-7.9059999999999633</v>
      </c>
      <c r="O46" s="360">
        <f t="shared" si="23"/>
        <v>0.62400000000002365</v>
      </c>
      <c r="P46" s="360">
        <f t="shared" si="23"/>
        <v>0.6029999999999518</v>
      </c>
      <c r="Q46" s="360">
        <f t="shared" si="23"/>
        <v>-0.56199999999999761</v>
      </c>
      <c r="R46" s="360">
        <f t="shared" si="23"/>
        <v>-2.1799999999999784</v>
      </c>
      <c r="S46" s="360">
        <f t="shared" si="23"/>
        <v>-0.9</v>
      </c>
      <c r="T46" s="360">
        <f t="shared" si="23"/>
        <v>-1.5</v>
      </c>
      <c r="U46" s="360">
        <f t="shared" si="23"/>
        <v>0</v>
      </c>
      <c r="V46" s="360">
        <f t="shared" si="23"/>
        <v>1.1000000000000001</v>
      </c>
      <c r="W46" s="360">
        <f t="shared" si="23"/>
        <v>-1.6</v>
      </c>
      <c r="X46" s="360">
        <f t="shared" si="23"/>
        <v>-1.2</v>
      </c>
      <c r="Y46" s="243" t="n"/>
      <c r="Z46" s="360">
        <f t="shared" si="22"/>
        <v>-0.7330000000000183</v>
      </c>
      <c r="AA46" s="360">
        <f t="shared" si="20"/>
        <v>-12.469999999999914</v>
      </c>
      <c r="AB46" s="360">
        <f t="shared" si="20"/>
        <v>-1.5150000000000006</v>
      </c>
      <c r="AC46" s="360">
        <f t="shared" si="20"/>
        <v>-1.2999999999999998</v>
      </c>
      <c r="AD46" s="360">
        <f t="shared" si="21"/>
        <v>-1.7</v>
      </c>
      <c r="AE46" s="243"/>
      <c r="AF46" s="243"/>
      <c r="AG46" s="243"/>
      <c r="AH46" s="361"/>
      <c r="AI46" s="361"/>
      <c r="AJ46" s="361"/>
      <c r="AK46" s="236" t="n"/>
      <c r="AL46" s="236" t="n"/>
      <c r="AM46" s="236" t="n"/>
      <c r="AN46" s="236" t="n"/>
      <c r="AO46" s="236" t="n"/>
      <c r="AP46" s="236" t="n"/>
      <c r="AQ46" s="236" t="n"/>
      <c r="AR46" s="236" t="n"/>
      <c r="AS46" s="236" t="n"/>
      <c r="AT46" s="236" t="n"/>
      <c r="AU46" s="236" t="n"/>
      <c r="AV46" s="236" t="n"/>
      <c r="AW46" s="236" t="n"/>
    </row>
    <row r="47" spans="1:36" ht="16" customHeight="1" x14ac:dyDescent="0.35">
      <c r="A47" s="236" t="n"/>
      <c r="B47" s="236" t="n"/>
      <c r="C47" s="236" t="n"/>
      <c r="D47" s="351" t="s">
        <v>19</v>
      </c>
      <c r="E47" s="251" t="n"/>
      <c r="F47" s="251"/>
      <c r="G47" s="251">
        <f t="shared" ref="G47:X47" si="24">SUM(G40:G46,G35)</f>
        <v>-7.2849999999999966</v>
      </c>
      <c r="H47" s="251">
        <f t="shared" si="24"/>
        <v>9.3909999999999911</v>
      </c>
      <c r="I47" s="251">
        <f t="shared" si="24"/>
        <v>10.109999999999985</v>
      </c>
      <c r="J47" s="251">
        <f t="shared" si="24"/>
        <v>14.894999999999996</v>
      </c>
      <c r="K47" s="251">
        <f t="shared" si="24"/>
        <v>23.872000000000014</v>
      </c>
      <c r="L47" s="251">
        <f t="shared" si="24"/>
        <v>38.426000000000002</v>
      </c>
      <c r="M47" s="251">
        <f t="shared" si="24"/>
        <v>24.072000000000031</v>
      </c>
      <c r="N47" s="251">
        <f t="shared" si="24"/>
        <v>26.519000000000034</v>
      </c>
      <c r="O47" s="251">
        <f t="shared" si="24"/>
        <v>35.17900000000003</v>
      </c>
      <c r="P47" s="251">
        <f t="shared" si="24"/>
        <v>25.376999999999953</v>
      </c>
      <c r="Q47" s="251">
        <f t="shared" si="24"/>
        <v>26.161999999999999</v>
      </c>
      <c r="R47" s="251">
        <f t="shared" si="24"/>
        <v>46.794000000000004</v>
      </c>
      <c r="S47" s="251">
        <f t="shared" si="24"/>
        <v>26.486999999999966</v>
      </c>
      <c r="T47" s="251">
        <f t="shared" si="24"/>
        <v>25.32799999999996</v>
      </c>
      <c r="U47" s="251">
        <f t="shared" si="24"/>
        <v>25.347000000000008</v>
      </c>
      <c r="V47" s="251">
        <f t="shared" si="24"/>
        <v>15.986000000000061</v>
      </c>
      <c r="W47" s="251">
        <f t="shared" si="24"/>
        <v>25.404000000000011</v>
      </c>
      <c r="X47" s="251">
        <f t="shared" si="24"/>
        <v>21.548999999999999</v>
      </c>
      <c r="Y47" s="251" t="n"/>
      <c r="Z47" s="251">
        <f>SUM(Z40:Z46,Z35)</f>
        <v>27.11099999999999</v>
      </c>
      <c r="AA47" s="251">
        <f>SUM(AA40:AA46,AA35)</f>
        <v>112.88899999999998</v>
      </c>
      <c r="AB47" s="251">
        <f>SUM(AB40:AB46,AB35)</f>
        <v>133.51200000000011</v>
      </c>
      <c r="AC47" s="251">
        <f>SUM(AC40:AC46,AC35)</f>
        <v>93.148000000000025</v>
      </c>
      <c r="AD47" s="251">
        <f t="shared" si="21"/>
        <v>88.286000000000087</v>
      </c>
      <c r="AE47" s="251" t="n"/>
      <c r="AF47" s="251" t="n"/>
      <c r="AG47" s="251"/>
      <c r="AH47" s="236" t="n"/>
      <c r="AI47" s="236" t="n"/>
      <c r="AJ47" s="236" t="n"/>
      <c r="AK47" s="236" t="n"/>
      <c r="AL47" s="236" t="n"/>
      <c r="AM47" s="236" t="n"/>
      <c r="AN47" s="236" t="n"/>
      <c r="AO47" s="236" t="n"/>
      <c r="AP47" s="236" t="n"/>
      <c r="AQ47" s="236" t="n"/>
      <c r="AR47" s="236" t="n"/>
      <c r="AS47" s="236" t="n"/>
      <c r="AT47" s="236" t="n"/>
      <c r="AU47" s="236" t="n"/>
      <c r="AV47" s="236" t="n"/>
      <c r="AW47" s="236" t="n"/>
    </row>
    <row r="48" spans="1:36" ht="16" customHeight="1" x14ac:dyDescent="0.35">
      <c r="A48" s="187" t="n"/>
      <c r="B48" s="187" t="n"/>
      <c r="C48" s="187" t="n"/>
      <c r="D48" s="353" t="s">
        <v>41</v>
      </c>
      <c r="E48" s="354"/>
      <c r="F48" s="199"/>
      <c r="G48" s="199">
        <f t="shared" ref="G48:X48" si="25">G47 / G25</f>
        <v>-0.10337145613985294</v>
      </c>
      <c r="H48" s="199">
        <f t="shared" si="25"/>
        <v>7.4769108280254709E-2</v>
      </c>
      <c r="I48" s="199">
        <f t="shared" si="25"/>
        <v>8.8451443569553687E-2</v>
      </c>
      <c r="J48" s="199">
        <f t="shared" si="25"/>
        <v>0.11017011834319525</v>
      </c>
      <c r="K48" s="199">
        <f t="shared" si="25"/>
        <v>0.14799752014879114</v>
      </c>
      <c r="L48" s="199">
        <f t="shared" si="25"/>
        <v>0.24695372750642675</v>
      </c>
      <c r="M48" s="199">
        <f t="shared" si="25"/>
        <v>0.14813538461538478</v>
      </c>
      <c r="N48" s="199">
        <f t="shared" si="25"/>
        <v>0.1584169653524494</v>
      </c>
      <c r="O48" s="199">
        <f t="shared" si="25"/>
        <v>0.19234007654456001</v>
      </c>
      <c r="P48" s="199">
        <f t="shared" si="25"/>
        <v>0.16298651252408453</v>
      </c>
      <c r="Q48" s="199">
        <f t="shared" si="25"/>
        <v>0.17088177661659046</v>
      </c>
      <c r="R48" s="199">
        <f t="shared" si="25"/>
        <v>0.2832566585956417</v>
      </c>
      <c r="S48" s="199">
        <f t="shared" si="25"/>
        <v>0.1468237250554322</v>
      </c>
      <c r="T48" s="199">
        <f t="shared" si="25"/>
        <v>0.15682972136222889</v>
      </c>
      <c r="U48" s="199">
        <f t="shared" si="25"/>
        <v>0.16073127116387023</v>
      </c>
      <c r="V48" s="199">
        <f t="shared" si="25"/>
        <v>9.0691961626396644E-2</v>
      </c>
      <c r="W48" s="199">
        <f t="shared" si="25"/>
        <v>0.17535237516738691</v>
      </c>
      <c r="X48" s="199">
        <f t="shared" si="25"/>
        <v>0.15608431116905694</v>
      </c>
      <c r="Y48" s="199" t="n"/>
      <c r="Z48" s="199">
        <f>Z47 / Z25</f>
        <v>6.0845112147477162E-2</v>
      </c>
      <c r="AA48" s="199">
        <f>AA47 / AA25</f>
        <v>0.17453463203463201</v>
      </c>
      <c r="AB48" s="199">
        <f>AB47 / AB$25</f>
        <v>0.20324554726746855</v>
      </c>
      <c r="AC48" s="199">
        <f>AC47 / AC25</f>
        <v>0.13782042271755457</v>
      </c>
      <c r="AD48" s="199"/>
      <c r="AE48" s="199" t="n"/>
      <c r="AF48" s="199" t="n"/>
      <c r="AG48" s="199" t="n"/>
      <c r="AH48" s="187" t="n"/>
      <c r="AI48" s="187" t="n"/>
      <c r="AJ48" s="187" t="n"/>
      <c r="AK48" s="187" t="n"/>
      <c r="AL48" s="187" t="n"/>
      <c r="AM48" s="187" t="n"/>
      <c r="AN48" s="187" t="n"/>
      <c r="AO48" s="187" t="n"/>
      <c r="AP48" s="187" t="n"/>
      <c r="AQ48" s="187" t="n"/>
      <c r="AR48" s="187" t="n"/>
      <c r="AS48" s="187" t="n"/>
      <c r="AT48" s="187" t="n"/>
      <c r="AU48" s="187" t="n"/>
      <c r="AV48" s="187" t="n"/>
      <c r="AW48" s="187" t="n"/>
    </row>
    <row r="49" spans="3:44" ht="5.15" customHeight="1" x14ac:dyDescent="0.35">
      <c r="A49" s="187" t="n"/>
      <c r="B49" s="187" t="n"/>
      <c r="C49" s="187" t="n"/>
      <c r="D49" s="187" t="n"/>
      <c r="E49" s="187" t="n"/>
      <c r="F49" s="362"/>
      <c r="G49" s="362"/>
      <c r="H49" s="362"/>
      <c r="I49" s="362"/>
      <c r="J49" s="362"/>
      <c r="K49" s="362"/>
      <c r="L49" s="362"/>
      <c r="M49" s="362"/>
      <c r="N49" s="362"/>
      <c r="O49" s="362"/>
      <c r="P49" s="362"/>
      <c r="Q49" s="362"/>
      <c r="R49" s="362"/>
      <c r="S49" s="362"/>
      <c r="T49" s="362"/>
      <c r="U49" s="362"/>
      <c r="V49" s="362"/>
      <c r="W49" s="362"/>
      <c r="X49" s="362"/>
      <c r="Y49" s="187" t="n"/>
      <c r="Z49" s="362"/>
      <c r="AA49" s="362"/>
      <c r="AB49" s="362"/>
      <c r="AC49" s="362"/>
      <c r="AD49" s="362"/>
      <c r="AE49" s="187" t="n"/>
      <c r="AF49" s="187" t="n"/>
      <c r="AG49" s="187" t="n"/>
      <c r="AH49" s="187" t="n"/>
      <c r="AI49" s="187" t="n"/>
      <c r="AJ49" s="187" t="n"/>
      <c r="AK49" s="187" t="n"/>
      <c r="AL49" s="187" t="n"/>
      <c r="AM49" s="187" t="n"/>
      <c r="AN49" s="187" t="n"/>
      <c r="AO49" s="187" t="n"/>
      <c r="AP49" s="187" t="n"/>
      <c r="AQ49" s="187" t="n"/>
      <c r="AR49" s="187" t="n"/>
      <c r="AS49" s="187" t="n"/>
      <c r="AT49" s="187" t="n"/>
      <c r="AU49" s="187" t="n"/>
      <c r="AV49" s="187" t="n"/>
      <c r="AW49" s="187" t="n"/>
    </row>
    <row r="50" spans="3:44" ht="16" customHeight="1" x14ac:dyDescent="0.35">
      <c r="A50" s="187" t="n"/>
      <c r="B50" s="187" t="n"/>
      <c r="C50" s="187" t="n"/>
      <c r="D50" s="187" t="s">
        <v>107</v>
      </c>
      <c r="E50" s="196" t="n"/>
      <c r="F50" s="320"/>
      <c r="G50" s="357">
        <v>0</v>
      </c>
      <c r="H50" s="357">
        <v>0</v>
      </c>
      <c r="I50" s="357">
        <v>0</v>
      </c>
      <c r="J50" s="357">
        <v>-155</v>
      </c>
      <c r="K50" s="340">
        <v>0</v>
      </c>
      <c r="L50" s="340">
        <v>0</v>
      </c>
      <c r="M50" s="357">
        <v>0</v>
      </c>
      <c r="N50" s="357">
        <v>-385</v>
      </c>
      <c r="O50" s="357">
        <v>0</v>
      </c>
      <c r="P50" s="357">
        <v>0</v>
      </c>
      <c r="Q50" s="357">
        <v>0</v>
      </c>
      <c r="R50" s="357">
        <v>-160</v>
      </c>
      <c r="S50" s="357">
        <v>0</v>
      </c>
      <c r="T50" s="357">
        <v>0</v>
      </c>
      <c r="U50" s="357">
        <v>0</v>
      </c>
      <c r="V50" s="357">
        <v>0</v>
      </c>
      <c r="W50" s="196"/>
      <c r="X50" s="357">
        <v>0</v>
      </c>
      <c r="Y50" s="196" t="n"/>
      <c r="Z50" s="196">
        <f t="shared" ref="Z50:AC52" si="26">SUMIF($G$11:$X$11,Z$11,$G50:$X50)</f>
        <v>-155</v>
      </c>
      <c r="AA50" s="196">
        <f t="shared" si="26"/>
        <v>-385</v>
      </c>
      <c r="AB50" s="196">
        <f t="shared" si="26"/>
        <v>-160</v>
      </c>
      <c r="AC50" s="196">
        <f t="shared" si="26"/>
        <v>0</v>
      </c>
      <c r="AD50" s="341">
        <f t="shared" ref="AD50:AD53" si="27">SUM(U50:X50)</f>
        <v>0</v>
      </c>
      <c r="AE50" s="196"/>
      <c r="AF50" s="196"/>
      <c r="AG50" s="196"/>
      <c r="AH50" s="363"/>
      <c r="AI50" s="363"/>
      <c r="AJ50" s="363"/>
      <c r="AK50" s="363"/>
      <c r="AL50" s="363"/>
      <c r="AM50" s="363"/>
      <c r="AN50" s="363"/>
      <c r="AO50" s="363"/>
      <c r="AP50" s="363"/>
      <c r="AQ50" s="363"/>
      <c r="AR50" s="363"/>
      <c r="AS50" s="187" t="n"/>
      <c r="AT50" s="187" t="n"/>
      <c r="AU50" s="187" t="n"/>
      <c r="AV50" s="187" t="n"/>
      <c r="AW50" s="187" t="n"/>
    </row>
    <row r="51" spans="3:44" ht="16" customHeight="1" x14ac:dyDescent="0.35">
      <c r="A51" s="187" t="n"/>
      <c r="B51" s="187" t="n"/>
      <c r="C51" s="187" t="n"/>
      <c r="D51" s="187" t="s">
        <v>105</v>
      </c>
      <c r="E51" s="325" t="n"/>
      <c r="F51" s="323"/>
      <c r="G51" s="342">
        <v>-9.2140000000000004</v>
      </c>
      <c r="H51" s="342">
        <v>-12.923999999999999</v>
      </c>
      <c r="I51" s="342">
        <v>-13.99</v>
      </c>
      <c r="J51" s="342">
        <v>-64.132000000000005</v>
      </c>
      <c r="K51" s="342">
        <v>-30.062999999999999</v>
      </c>
      <c r="L51" s="342">
        <v>-42.145000000000003</v>
      </c>
      <c r="M51" s="342">
        <v>-38.427999999999997</v>
      </c>
      <c r="N51" s="342">
        <v>-41.045000000000002</v>
      </c>
      <c r="O51" s="342">
        <v>-43.832000000000001</v>
      </c>
      <c r="P51" s="342">
        <v>-45.463999999999999</v>
      </c>
      <c r="Q51" s="342">
        <v>-46.343000000000004</v>
      </c>
      <c r="R51" s="342">
        <v>-47.332000000000001</v>
      </c>
      <c r="S51" s="342">
        <v>-48.357999999999997</v>
      </c>
      <c r="T51" s="342">
        <v>9.7710000000000008</v>
      </c>
      <c r="U51" s="342">
        <v>-25.390999999999998</v>
      </c>
      <c r="V51" s="342">
        <v>-22.760000000000005</v>
      </c>
      <c r="W51" s="342">
        <v>-21.515999999999998</v>
      </c>
      <c r="X51" s="342">
        <v>-20.359000000000002</v>
      </c>
      <c r="Y51" s="325" t="n"/>
      <c r="Z51" s="343">
        <f t="shared" si="26"/>
        <v>-100.26</v>
      </c>
      <c r="AA51" s="343">
        <f t="shared" si="26"/>
        <v>-151.68099999999998</v>
      </c>
      <c r="AB51" s="343">
        <f t="shared" si="26"/>
        <v>-182.971</v>
      </c>
      <c r="AC51" s="343">
        <f t="shared" si="26"/>
        <v>-86.738</v>
      </c>
      <c r="AD51" s="343">
        <f t="shared" si="27"/>
        <v>-90.02600000000001</v>
      </c>
      <c r="AE51" s="325" t="n"/>
      <c r="AF51" s="325" t="n"/>
      <c r="AG51" s="325" t="n"/>
      <c r="AH51" s="187" t="n"/>
      <c r="AI51" s="187" t="n"/>
      <c r="AJ51" s="187" t="n"/>
      <c r="AK51" s="187" t="n"/>
      <c r="AL51" s="187" t="n"/>
      <c r="AM51" s="187" t="n"/>
      <c r="AN51" s="187" t="n"/>
      <c r="AO51" s="187" t="n"/>
      <c r="AP51" s="187" t="n"/>
      <c r="AQ51" s="187" t="n"/>
      <c r="AR51" s="187" t="n"/>
      <c r="AS51" s="187" t="n"/>
      <c r="AT51" s="187" t="n"/>
      <c r="AU51" s="187" t="n"/>
      <c r="AV51" s="187" t="n"/>
      <c r="AW51" s="187" t="n"/>
    </row>
    <row r="52" spans="3:44" ht="16" customHeight="1" x14ac:dyDescent="0.35">
      <c r="A52" s="187" t="n"/>
      <c r="B52" s="187" t="n"/>
      <c r="C52" s="187" t="n"/>
      <c r="D52" s="364" t="s">
        <v>17</v>
      </c>
      <c r="E52" s="365"/>
      <c r="F52" s="328"/>
      <c r="G52" s="344">
        <v>-9.9600000000000009</v>
      </c>
      <c r="H52" s="344">
        <v>-18.533000000000001</v>
      </c>
      <c r="I52" s="344">
        <v>-19.817</v>
      </c>
      <c r="J52" s="344">
        <v>-30.294</v>
      </c>
      <c r="K52" s="344">
        <v>-26.456</v>
      </c>
      <c r="L52" s="344">
        <v>-26.074999999999999</v>
      </c>
      <c r="M52" s="344">
        <v>-25.29</v>
      </c>
      <c r="N52" s="344">
        <v>-27.747</v>
      </c>
      <c r="O52" s="344">
        <v>-27.113</v>
      </c>
      <c r="P52" s="344">
        <v>-26.684999999999999</v>
      </c>
      <c r="Q52" s="344">
        <v>-26.108000000000001</v>
      </c>
      <c r="R52" s="344">
        <v>-28.763000000000002</v>
      </c>
      <c r="S52" s="344">
        <v>-27.212</v>
      </c>
      <c r="T52" s="344">
        <v>-26.945</v>
      </c>
      <c r="U52" s="344">
        <v>-26.257999999999999</v>
      </c>
      <c r="V52" s="344">
        <v>-25.487000000000009</v>
      </c>
      <c r="W52" s="344">
        <v>-24.928999999999998</v>
      </c>
      <c r="X52" s="344">
        <v>-28.376999999999999</v>
      </c>
      <c r="Y52" s="330" t="n"/>
      <c r="Z52" s="331">
        <f t="shared" si="26"/>
        <v>-78.603999999999999</v>
      </c>
      <c r="AA52" s="331">
        <f t="shared" si="26"/>
        <v>-105.568</v>
      </c>
      <c r="AB52" s="331">
        <f t="shared" si="26"/>
        <v>-108.66900000000001</v>
      </c>
      <c r="AC52" s="331">
        <f t="shared" si="26"/>
        <v>-105.902</v>
      </c>
      <c r="AD52" s="331">
        <f t="shared" si="27"/>
        <v>-105.051</v>
      </c>
      <c r="AE52" s="330" t="n"/>
      <c r="AF52" s="330" t="n"/>
      <c r="AG52" s="330" t="n"/>
      <c r="AH52" s="187" t="n"/>
      <c r="AI52" s="187" t="n"/>
      <c r="AJ52" s="187" t="n"/>
      <c r="AK52" s="187" t="n"/>
      <c r="AL52" s="187" t="n"/>
      <c r="AM52" s="187" t="n"/>
      <c r="AN52" s="187" t="n"/>
      <c r="AO52" s="187" t="n"/>
      <c r="AP52" s="187" t="n"/>
      <c r="AQ52" s="187" t="n"/>
      <c r="AR52" s="187" t="n"/>
      <c r="AS52" s="187" t="n"/>
      <c r="AT52" s="187" t="n"/>
      <c r="AU52" s="187" t="n"/>
      <c r="AV52" s="187" t="n"/>
      <c r="AW52" s="187" t="n"/>
    </row>
    <row r="53" spans="3:44" ht="16" customHeight="1" x14ac:dyDescent="0.35">
      <c r="A53" s="236" t="n"/>
      <c r="B53" s="236" t="n"/>
      <c r="C53" s="236" t="n"/>
      <c r="D53" s="332" t="s">
        <v>18</v>
      </c>
      <c r="E53" s="243" t="n"/>
      <c r="F53" s="243"/>
      <c r="G53" s="243">
        <f>SUM(G47,G50:G52)</f>
        <v>-26.458999999999996</v>
      </c>
      <c r="H53" s="243">
        <f t="shared" ref="H53:X53" si="28">SUM(H47,H50:H52)</f>
        <v>-22.06600000000001</v>
      </c>
      <c r="I53" s="243">
        <f t="shared" si="28"/>
        <v>-23.697000000000017</v>
      </c>
      <c r="J53" s="243">
        <f t="shared" si="28"/>
        <v>-234.53100000000003</v>
      </c>
      <c r="K53" s="243">
        <f t="shared" si="28"/>
        <v>-32.646999999999984</v>
      </c>
      <c r="L53" s="243">
        <f t="shared" si="28"/>
        <v>-29.794</v>
      </c>
      <c r="M53" s="243">
        <f t="shared" si="28"/>
        <v>-39.645999999999965</v>
      </c>
      <c r="N53" s="243">
        <f t="shared" si="28"/>
        <v>-427.27300000000002</v>
      </c>
      <c r="O53" s="243">
        <f t="shared" si="28"/>
        <v>-35.76599999999997</v>
      </c>
      <c r="P53" s="243">
        <f t="shared" si="28"/>
        <v>-46.772000000000048</v>
      </c>
      <c r="Q53" s="243">
        <f t="shared" si="28"/>
        <v>-46.289000000000001</v>
      </c>
      <c r="R53" s="243">
        <f t="shared" si="28"/>
        <v>-189.30099999999999</v>
      </c>
      <c r="S53" s="243">
        <f t="shared" si="28"/>
        <v>-49.083000000000027</v>
      </c>
      <c r="T53" s="243">
        <f t="shared" si="28"/>
        <v>8.1539999999999608</v>
      </c>
      <c r="U53" s="243">
        <f t="shared" si="28"/>
        <v>-26.301999999999989</v>
      </c>
      <c r="V53" s="243">
        <f t="shared" si="28"/>
        <v>-32.260999999999953</v>
      </c>
      <c r="W53" s="243">
        <f t="shared" si="28"/>
        <v>-21.040999999999986</v>
      </c>
      <c r="X53" s="243">
        <f t="shared" si="28"/>
        <v>-27.187000000000001</v>
      </c>
      <c r="Y53" s="243" t="n"/>
      <c r="Z53" s="243">
        <f>Z47+SUM(Z50:Z52)</f>
        <v>-306.75299999999999</v>
      </c>
      <c r="AA53" s="243">
        <f>AA47+SUM(AA50:AA52)</f>
        <v>-529.36</v>
      </c>
      <c r="AB53" s="243">
        <f>AB47+SUM(AB50:AB52)</f>
        <v>-318.12799999999987</v>
      </c>
      <c r="AC53" s="243">
        <f>AC47+SUM(AC50:AC52)</f>
        <v>-99.491999999999962</v>
      </c>
      <c r="AD53" s="243">
        <f t="shared" si="27"/>
        <v>-106.79099999999993</v>
      </c>
      <c r="AE53" s="243"/>
      <c r="AF53" s="243"/>
      <c r="AG53" s="243"/>
      <c r="AH53" s="366"/>
      <c r="AI53" s="366"/>
      <c r="AJ53" s="366"/>
      <c r="AK53" s="366"/>
      <c r="AL53" s="366"/>
      <c r="AM53" s="366"/>
      <c r="AN53" s="366"/>
      <c r="AO53" s="366"/>
      <c r="AP53" s="366"/>
      <c r="AQ53" s="366"/>
      <c r="AR53" s="366"/>
      <c r="AS53" s="236" t="n"/>
      <c r="AT53" s="236" t="n"/>
      <c r="AU53" s="236" t="n"/>
      <c r="AV53" s="236" t="n"/>
      <c r="AW53" s="236" t="n"/>
    </row>
    <row r="54" spans="3:44" ht="5.15" customHeight="1" x14ac:dyDescent="0.35">
      <c r="A54" s="187" t="n"/>
      <c r="B54" s="187" t="n"/>
      <c r="C54" s="187" t="n"/>
      <c r="D54" s="187" t="n"/>
      <c r="E54" s="325" t="n"/>
      <c r="F54" s="325"/>
      <c r="G54" s="325"/>
      <c r="H54" s="325"/>
      <c r="I54" s="325"/>
      <c r="J54" s="325"/>
      <c r="K54" s="325"/>
      <c r="L54" s="325"/>
      <c r="M54" s="325"/>
      <c r="N54" s="325"/>
      <c r="O54" s="325"/>
      <c r="P54" s="325"/>
      <c r="Q54" s="325"/>
      <c r="R54" s="325"/>
      <c r="S54" s="325"/>
      <c r="T54" s="325"/>
      <c r="U54" s="325"/>
      <c r="V54" s="325"/>
      <c r="W54" s="325"/>
      <c r="X54" s="325"/>
      <c r="Y54" s="325" t="n"/>
      <c r="Z54" s="325">
        <f t="shared" ref="Z54:AC55" si="29">SUMIF($G$11:$X$11,Z$11,$G54:$X54)</f>
        <v>0</v>
      </c>
      <c r="AA54" s="325">
        <f t="shared" si="29"/>
        <v>0</v>
      </c>
      <c r="AB54" s="325">
        <f t="shared" si="29"/>
        <v>0</v>
      </c>
      <c r="AC54" s="325">
        <f t="shared" si="29"/>
        <v>0</v>
      </c>
      <c r="AD54" s="325"/>
      <c r="AE54" s="325"/>
      <c r="AF54" s="325"/>
      <c r="AG54" s="325"/>
      <c r="AH54" s="363"/>
      <c r="AI54" s="363"/>
      <c r="AJ54" s="363"/>
      <c r="AK54" s="363"/>
      <c r="AL54" s="363"/>
      <c r="AM54" s="363"/>
      <c r="AN54" s="363"/>
      <c r="AO54" s="363"/>
      <c r="AP54" s="363"/>
      <c r="AQ54" s="363"/>
      <c r="AR54" s="363"/>
      <c r="AS54" s="187" t="n"/>
      <c r="AT54" s="187" t="n"/>
      <c r="AU54" s="187" t="n"/>
      <c r="AV54" s="187" t="n"/>
      <c r="AW54" s="187" t="n"/>
    </row>
    <row r="55" spans="3:44" ht="16" customHeight="1" x14ac:dyDescent="0.35">
      <c r="A55" s="187" t="n"/>
      <c r="B55" s="187" t="n"/>
      <c r="C55" s="187" t="n"/>
      <c r="D55" s="349" t="s">
        <v>106</v>
      </c>
      <c r="E55" s="330" t="n"/>
      <c r="F55" s="328"/>
      <c r="G55" s="367">
        <v>0</v>
      </c>
      <c r="H55" s="367">
        <v>0</v>
      </c>
      <c r="I55" s="367">
        <v>0</v>
      </c>
      <c r="J55" s="367">
        <v>43</v>
      </c>
      <c r="K55" s="344">
        <v>0</v>
      </c>
      <c r="L55" s="344">
        <v>0</v>
      </c>
      <c r="M55" s="367">
        <v>7.1219999999999999</v>
      </c>
      <c r="N55" s="367">
        <v>60.634</v>
      </c>
      <c r="O55" s="367">
        <v>2.762</v>
      </c>
      <c r="P55" s="367">
        <v>7.6609999999999996</v>
      </c>
      <c r="Q55" s="367">
        <v>5.7530000000000001</v>
      </c>
      <c r="R55" s="367">
        <v>94.989000000000004</v>
      </c>
      <c r="S55" s="367">
        <v>5.1440000000000001</v>
      </c>
      <c r="T55" s="367">
        <v>6.29</v>
      </c>
      <c r="U55" s="367">
        <v>8.7050000000000001</v>
      </c>
      <c r="V55" s="367">
        <v>0.98699999999999832</v>
      </c>
      <c r="W55" s="367">
        <v>3.5259999999999998</v>
      </c>
      <c r="X55" s="367">
        <v>9.2810000000000006</v>
      </c>
      <c r="Y55" s="330" t="n"/>
      <c r="Z55" s="330">
        <f t="shared" si="29"/>
        <v>43</v>
      </c>
      <c r="AA55" s="330">
        <f t="shared" si="29"/>
        <v>67.756</v>
      </c>
      <c r="AB55" s="330">
        <f t="shared" si="29"/>
        <v>111.16500000000001</v>
      </c>
      <c r="AC55" s="330">
        <f t="shared" si="29"/>
        <v>21.126000000000001</v>
      </c>
      <c r="AD55" s="331">
        <f t="shared" ref="AD55:AD56" si="30">SUM(U55:X55)</f>
        <v>22.498999999999999</v>
      </c>
      <c r="AE55" s="330"/>
      <c r="AF55" s="330"/>
      <c r="AG55" s="330"/>
      <c r="AH55" s="363"/>
      <c r="AI55" s="363"/>
      <c r="AJ55" s="363"/>
      <c r="AK55" s="363"/>
      <c r="AL55" s="363"/>
      <c r="AM55" s="363"/>
      <c r="AN55" s="363"/>
      <c r="AO55" s="363"/>
      <c r="AP55" s="363"/>
      <c r="AQ55" s="363"/>
      <c r="AR55" s="363"/>
      <c r="AS55" s="187" t="n"/>
      <c r="AT55" s="187" t="n"/>
      <c r="AU55" s="187" t="n"/>
      <c r="AV55" s="187" t="n"/>
      <c r="AW55" s="187" t="n"/>
    </row>
    <row r="56" spans="3:44" ht="16" customHeight="1" x14ac:dyDescent="0.35">
      <c r="A56" s="236" t="n"/>
      <c r="B56" s="236" t="n"/>
      <c r="C56" s="236" t="n"/>
      <c r="D56" s="351" t="s">
        <v>126</v>
      </c>
      <c r="E56" s="251" t="n"/>
      <c r="F56" s="251"/>
      <c r="G56" s="251">
        <f t="shared" ref="G56:T56" si="31">SUM(G53:G55)</f>
        <v>-26.458999999999996</v>
      </c>
      <c r="H56" s="251">
        <f t="shared" si="31"/>
        <v>-22.06600000000001</v>
      </c>
      <c r="I56" s="251">
        <f t="shared" si="31"/>
        <v>-23.697000000000017</v>
      </c>
      <c r="J56" s="251">
        <f t="shared" si="31"/>
        <v>-191.53100000000003</v>
      </c>
      <c r="K56" s="251">
        <f t="shared" si="31"/>
        <v>-32.646999999999984</v>
      </c>
      <c r="L56" s="251">
        <f t="shared" si="31"/>
        <v>-29.794</v>
      </c>
      <c r="M56" s="251">
        <f t="shared" si="31"/>
        <v>-32.523999999999965</v>
      </c>
      <c r="N56" s="251">
        <f t="shared" si="31"/>
        <v>-366.63900000000001</v>
      </c>
      <c r="O56" s="251">
        <f t="shared" si="31"/>
        <v>-33.003999999999969</v>
      </c>
      <c r="P56" s="251">
        <f t="shared" si="31"/>
        <v>-39.111000000000047</v>
      </c>
      <c r="Q56" s="251">
        <f t="shared" si="31"/>
        <v>-40.536000000000001</v>
      </c>
      <c r="R56" s="251">
        <f t="shared" si="31"/>
        <v>-94.311999999999983</v>
      </c>
      <c r="S56" s="251">
        <f t="shared" si="31"/>
        <v>-43.939000000000028</v>
      </c>
      <c r="T56" s="251">
        <f t="shared" si="31"/>
        <v>14.44399999999996</v>
      </c>
      <c r="U56" s="251">
        <f>SUM(U53:U55)</f>
        <v>-17.596999999999987</v>
      </c>
      <c r="V56" s="251">
        <f>AC56-SUM(S56:U56)</f>
        <v>-31.273999999999901</v>
      </c>
      <c r="W56" s="251">
        <f t="shared" ref="W56:X56" si="32">SUM(W53:W55)</f>
        <v>-17.514999999999986</v>
      </c>
      <c r="X56" s="251">
        <f t="shared" si="32"/>
        <v>-17.905999999999999</v>
      </c>
      <c r="Y56" s="251" t="n"/>
      <c r="Z56" s="251">
        <f>SUM(Z53:Z55)</f>
        <v>-263.75299999999999</v>
      </c>
      <c r="AA56" s="251">
        <f>SUM(AA53:AA55)</f>
        <v>-461.60400000000004</v>
      </c>
      <c r="AB56" s="251">
        <f>SUM(AB53:AB55)</f>
        <v>-206.96299999999985</v>
      </c>
      <c r="AC56" s="251">
        <f>SUM(AC53:AC55)</f>
        <v>-78.365999999999957</v>
      </c>
      <c r="AD56" s="251">
        <f t="shared" si="30"/>
        <v>-84.291999999999888</v>
      </c>
      <c r="AE56" s="251"/>
      <c r="AF56" s="251"/>
      <c r="AG56" s="251"/>
      <c r="AH56" s="366"/>
      <c r="AI56" s="366"/>
      <c r="AJ56" s="366"/>
      <c r="AK56" s="366"/>
      <c r="AL56" s="366"/>
      <c r="AM56" s="366"/>
      <c r="AN56" s="366"/>
      <c r="AO56" s="366"/>
      <c r="AP56" s="366"/>
      <c r="AQ56" s="366"/>
      <c r="AR56" s="366"/>
      <c r="AS56" s="236" t="n"/>
      <c r="AT56" s="236" t="n"/>
      <c r="AU56" s="236" t="n"/>
      <c r="AV56" s="236" t="n"/>
      <c r="AW56" s="236" t="n"/>
    </row>
    <row r="57" spans="3:44" ht="5.15" customHeight="1" x14ac:dyDescent="0.35">
      <c r="A57" s="187" t="n"/>
      <c r="B57" s="187" t="n"/>
      <c r="C57" s="187" t="n"/>
      <c r="D57" s="187" t="n"/>
      <c r="E57" s="187" t="n"/>
      <c r="F57" s="362"/>
      <c r="G57" s="362"/>
      <c r="H57" s="362"/>
      <c r="I57" s="362"/>
      <c r="J57" s="362"/>
      <c r="K57" s="362"/>
      <c r="L57" s="362"/>
      <c r="M57" s="362"/>
      <c r="N57" s="362"/>
      <c r="O57" s="362"/>
      <c r="P57" s="362"/>
      <c r="Q57" s="362"/>
      <c r="R57" s="362"/>
      <c r="S57" s="362"/>
      <c r="T57" s="362"/>
      <c r="U57" s="362"/>
      <c r="V57" s="362"/>
      <c r="W57" s="362"/>
      <c r="X57" s="362"/>
      <c r="Y57" s="187" t="n"/>
      <c r="Z57" s="362"/>
      <c r="AA57" s="362"/>
      <c r="AB57" s="362"/>
      <c r="AC57" s="362"/>
      <c r="AD57" s="362"/>
      <c r="AE57" s="363"/>
      <c r="AF57" s="363"/>
      <c r="AG57" s="363"/>
      <c r="AH57" s="363"/>
      <c r="AI57" s="363"/>
      <c r="AJ57" s="363"/>
      <c r="AK57" s="363"/>
      <c r="AL57" s="363"/>
      <c r="AM57" s="363"/>
      <c r="AN57" s="363"/>
      <c r="AO57" s="363"/>
      <c r="AP57" s="363"/>
      <c r="AQ57" s="363"/>
      <c r="AR57" s="363"/>
      <c r="AS57" s="187" t="n"/>
      <c r="AT57" s="187" t="n"/>
      <c r="AU57" s="187" t="n"/>
      <c r="AV57" s="187" t="n"/>
      <c r="AW57" s="187" t="n"/>
    </row>
    <row r="58" spans="3:44" ht="16" customHeight="1" x14ac:dyDescent="0.35">
      <c r="A58" s="187" t="n"/>
      <c r="B58" s="187" t="n"/>
      <c r="C58" s="187" t="n"/>
      <c r="D58" s="187" t="s">
        <v>108</v>
      </c>
      <c r="E58" s="196" t="n"/>
      <c r="F58" s="320"/>
      <c r="G58" s="357">
        <v>0</v>
      </c>
      <c r="H58" s="357">
        <v>8.1890000000000001</v>
      </c>
      <c r="I58" s="357">
        <v>0</v>
      </c>
      <c r="J58" s="357">
        <v>41.551000000000002</v>
      </c>
      <c r="K58" s="340">
        <v>0</v>
      </c>
      <c r="L58" s="340">
        <v>-0.59699999999999998</v>
      </c>
      <c r="M58" s="357">
        <v>0</v>
      </c>
      <c r="N58" s="357">
        <v>0</v>
      </c>
      <c r="O58" s="357">
        <v>0</v>
      </c>
      <c r="P58" s="357">
        <v>1.1200000000000001</v>
      </c>
      <c r="Q58" s="357">
        <v>0</v>
      </c>
      <c r="R58" s="357">
        <v>0</v>
      </c>
      <c r="S58" s="357">
        <v>0</v>
      </c>
      <c r="T58" s="357">
        <v>-9.1639999999999997</v>
      </c>
      <c r="U58" s="357">
        <v>0</v>
      </c>
      <c r="V58" s="357">
        <v>-12.109</v>
      </c>
      <c r="W58" s="357">
        <v>2.25</v>
      </c>
      <c r="X58" s="357">
        <v>-9.0559999999999992</v>
      </c>
      <c r="Y58" s="196" t="n"/>
      <c r="Z58" s="196">
        <f t="shared" ref="Z58:AC59" si="33">SUMIF($G$11:$X$11,Z$11,$G58:$X58)</f>
        <v>49.74</v>
      </c>
      <c r="AA58" s="196">
        <f t="shared" si="33"/>
        <v>-0.59699999999999998</v>
      </c>
      <c r="AB58" s="196">
        <f t="shared" si="33"/>
        <v>1.1200000000000001</v>
      </c>
      <c r="AC58" s="196">
        <f t="shared" si="33"/>
        <v>-21.273</v>
      </c>
      <c r="AD58" s="341">
        <f t="shared" ref="AD58:AD60" si="34">SUM(U58:X58)</f>
        <v>-18.914999999999999</v>
      </c>
      <c r="AE58" s="196"/>
      <c r="AF58" s="196"/>
      <c r="AG58" s="196"/>
      <c r="AH58" s="363"/>
      <c r="AI58" s="363"/>
      <c r="AJ58" s="363"/>
      <c r="AK58" s="363"/>
      <c r="AL58" s="363"/>
      <c r="AM58" s="363"/>
      <c r="AN58" s="363"/>
      <c r="AO58" s="363"/>
      <c r="AP58" s="363"/>
      <c r="AQ58" s="363"/>
      <c r="AR58" s="363"/>
      <c r="AS58" s="187" t="n"/>
      <c r="AT58" s="187" t="n"/>
      <c r="AU58" s="187" t="n"/>
      <c r="AV58" s="187" t="n"/>
      <c r="AW58" s="187" t="n"/>
    </row>
    <row r="59" spans="3:44" ht="16" customHeight="1" x14ac:dyDescent="0.35">
      <c r="A59" s="187" t="n"/>
      <c r="B59" s="187" t="n"/>
      <c r="C59" s="187" t="n"/>
      <c r="D59" s="349" t="s">
        <v>109</v>
      </c>
      <c r="E59" s="330" t="n"/>
      <c r="F59" s="328"/>
      <c r="G59" s="344">
        <v>0</v>
      </c>
      <c r="H59" s="344">
        <v>-2.4569999999999999</v>
      </c>
      <c r="I59" s="344">
        <v>0</v>
      </c>
      <c r="J59" s="344">
        <v>-14.922000000000001</v>
      </c>
      <c r="K59" s="344">
        <v>0</v>
      </c>
      <c r="L59" s="344">
        <v>0</v>
      </c>
      <c r="M59" s="344">
        <v>0</v>
      </c>
      <c r="N59" s="344">
        <v>0</v>
      </c>
      <c r="O59" s="344">
        <v>0</v>
      </c>
      <c r="P59" s="344">
        <v>-10.215999999999999</v>
      </c>
      <c r="Q59" s="344">
        <v>0</v>
      </c>
      <c r="R59" s="344">
        <v>0</v>
      </c>
      <c r="S59" s="344">
        <v>0</v>
      </c>
      <c r="T59" s="344">
        <v>2.7490000000000001</v>
      </c>
      <c r="U59" s="344">
        <v>0</v>
      </c>
      <c r="V59" s="344">
        <v>3.6329999999999996</v>
      </c>
      <c r="W59" s="344">
        <v>-0.67500000000000004</v>
      </c>
      <c r="X59" s="344">
        <v>2.8460000000000001</v>
      </c>
      <c r="Y59" s="330" t="n"/>
      <c r="Z59" s="331">
        <f t="shared" si="33"/>
        <v>-17.379000000000001</v>
      </c>
      <c r="AA59" s="331">
        <f t="shared" si="33"/>
        <v>0</v>
      </c>
      <c r="AB59" s="331">
        <f t="shared" si="33"/>
        <v>-10.215999999999999</v>
      </c>
      <c r="AC59" s="331">
        <f t="shared" si="33"/>
        <v>6.3819999999999997</v>
      </c>
      <c r="AD59" s="331">
        <f t="shared" si="34"/>
        <v>5.8039999999999994</v>
      </c>
      <c r="AE59" s="330"/>
      <c r="AF59" s="330"/>
      <c r="AG59" s="330"/>
      <c r="AH59" s="363"/>
      <c r="AI59" s="363"/>
      <c r="AJ59" s="363"/>
      <c r="AK59" s="363"/>
      <c r="AL59" s="363"/>
      <c r="AM59" s="363"/>
      <c r="AN59" s="363"/>
      <c r="AO59" s="363"/>
      <c r="AP59" s="363"/>
      <c r="AQ59" s="363"/>
      <c r="AR59" s="363"/>
      <c r="AS59" s="187" t="n"/>
      <c r="AT59" s="187" t="n"/>
      <c r="AU59" s="187" t="n"/>
      <c r="AV59" s="187" t="n"/>
      <c r="AW59" s="187" t="n"/>
    </row>
    <row r="60" spans="3:44" ht="16" customHeight="1" x14ac:dyDescent="0.35">
      <c r="A60" s="236" t="n"/>
      <c r="B60" s="236" t="n"/>
      <c r="C60" s="298"/>
      <c r="D60" s="351" t="s">
        <v>45</v>
      </c>
      <c r="E60" s="251" t="n"/>
      <c r="F60" s="251"/>
      <c r="G60" s="251">
        <f t="shared" ref="G60:T60" si="35">SUM(G56:G59)</f>
        <v>-26.458999999999996</v>
      </c>
      <c r="H60" s="251">
        <f t="shared" si="35"/>
        <v>-16.33400000000001</v>
      </c>
      <c r="I60" s="251">
        <f t="shared" si="35"/>
        <v>-23.697000000000017</v>
      </c>
      <c r="J60" s="251">
        <f t="shared" si="35"/>
        <v>-164.90200000000002</v>
      </c>
      <c r="K60" s="251">
        <f t="shared" si="35"/>
        <v>-32.646999999999984</v>
      </c>
      <c r="L60" s="251">
        <f t="shared" si="35"/>
        <v>-30.391000000000002</v>
      </c>
      <c r="M60" s="251">
        <f t="shared" si="35"/>
        <v>-32.523999999999965</v>
      </c>
      <c r="N60" s="251">
        <f t="shared" si="35"/>
        <v>-366.63900000000001</v>
      </c>
      <c r="O60" s="251">
        <f t="shared" si="35"/>
        <v>-33.003999999999969</v>
      </c>
      <c r="P60" s="251">
        <f t="shared" si="35"/>
        <v>-48.20700000000005</v>
      </c>
      <c r="Q60" s="251">
        <f t="shared" si="35"/>
        <v>-40.536000000000001</v>
      </c>
      <c r="R60" s="251">
        <f t="shared" si="35"/>
        <v>-94.311999999999983</v>
      </c>
      <c r="S60" s="251">
        <f t="shared" si="35"/>
        <v>-43.939000000000028</v>
      </c>
      <c r="T60" s="251">
        <f t="shared" si="35"/>
        <v>8.0289999999999608</v>
      </c>
      <c r="U60" s="251">
        <f>SUM(U56:U59)</f>
        <v>-17.596999999999987</v>
      </c>
      <c r="V60" s="251">
        <f>AC60-SUM(S60:U60)</f>
        <v>-39.749999999999893</v>
      </c>
      <c r="W60" s="251">
        <f>SUM(W56:W59)</f>
        <v>-15.939999999999987</v>
      </c>
      <c r="X60" s="251">
        <f>SUM(X56:X59)</f>
        <v>-24.115999999999996</v>
      </c>
      <c r="Y60" s="251" t="n"/>
      <c r="Z60" s="251">
        <f>SUM(Z56:Z59)</f>
        <v>-231.39199999999997</v>
      </c>
      <c r="AA60" s="251">
        <f>SUM(AA56:AA59)</f>
        <v>-462.20100000000002</v>
      </c>
      <c r="AB60" s="251">
        <f>SUM(AB56:AB59)</f>
        <v>-216.05899999999986</v>
      </c>
      <c r="AC60" s="251">
        <f>SUM(AC56:AC59)</f>
        <v>-93.256999999999948</v>
      </c>
      <c r="AD60" s="251">
        <f t="shared" si="34"/>
        <v>-97.402999999999864</v>
      </c>
      <c r="AE60" s="251"/>
      <c r="AF60" s="251"/>
      <c r="AG60" s="251"/>
      <c r="AH60" s="366"/>
      <c r="AI60" s="366"/>
      <c r="AJ60" s="366"/>
      <c r="AK60" s="366"/>
      <c r="AL60" s="366"/>
      <c r="AM60" s="366"/>
      <c r="AN60" s="366"/>
      <c r="AO60" s="366"/>
      <c r="AP60" s="366"/>
      <c r="AQ60" s="366"/>
      <c r="AR60" s="366"/>
      <c r="AS60" s="236" t="n"/>
      <c r="AT60" s="236" t="n"/>
      <c r="AU60" s="236" t="n"/>
      <c r="AV60" s="236" t="n"/>
      <c r="AW60" s="236" t="n"/>
    </row>
    <row r="61" spans="3:44" ht="16" hidden="1" customHeight="1" outlineLevel="1" x14ac:dyDescent="0.35">
      <c r="A61" s="187" t="n"/>
      <c r="B61" s="187" t="n"/>
      <c r="C61" s="187" t="n"/>
      <c r="D61" s="337" t="s">
        <v>133</v>
      </c>
      <c r="E61" s="338"/>
      <c r="F61" s="338"/>
      <c r="G61" s="338">
        <v>-26.459</v>
      </c>
      <c r="H61" s="338">
        <v>-16.288</v>
      </c>
      <c r="I61" s="338">
        <v>-23.975000000000001</v>
      </c>
      <c r="J61" s="338">
        <f>Z61-SUM(G61:I61)</f>
        <v>-163.36599999999999</v>
      </c>
      <c r="K61" s="338">
        <v>-32.753</v>
      </c>
      <c r="L61" s="338">
        <v>-29.768999999999998</v>
      </c>
      <c r="M61" s="338">
        <v>-32.624000000000002</v>
      </c>
      <c r="N61" s="338">
        <v>-367.26300000000003</v>
      </c>
      <c r="O61" s="338">
        <v>-33.002000000000002</v>
      </c>
      <c r="P61" s="338">
        <v>-48.146999999999998</v>
      </c>
      <c r="Q61" s="338">
        <v>-40.729999999999997</v>
      </c>
      <c r="R61" s="338">
        <v>-94.105999999999995</v>
      </c>
      <c r="S61" s="338">
        <v>-43.960999999999999</v>
      </c>
      <c r="T61" s="338">
        <v>8.0820000000000007</v>
      </c>
      <c r="U61" s="338">
        <v>-17.597000000000001</v>
      </c>
      <c r="V61" s="338"/>
      <c r="W61" s="338">
        <v>-15.762</v>
      </c>
      <c r="X61" s="338">
        <v>-24.116</v>
      </c>
      <c r="Y61" s="338" t="n"/>
      <c r="Z61" s="338">
        <v>-230.08799999999999</v>
      </c>
      <c r="AA61" s="338">
        <f>SUMIF($G$11:$S$11,AA$11,$G61:$S61)</f>
        <v>-462.40900000000005</v>
      </c>
      <c r="AB61" s="338">
        <f>SUMIF($G$11:$S$11,AB$11,$G61:$S61)</f>
        <v>-215.98499999999999</v>
      </c>
      <c r="AC61" s="338">
        <f>-93.257</f>
        <v>-93.257000000000005</v>
      </c>
      <c r="AD61" s="338">
        <f>SUM(U61:X61)</f>
        <v>-57.475000000000001</v>
      </c>
      <c r="AE61" s="338" t="n"/>
      <c r="AF61" s="338" t="n"/>
      <c r="AG61" s="338" t="n"/>
      <c r="AH61" s="187" t="n"/>
      <c r="AI61" s="187" t="n"/>
      <c r="AJ61" s="187" t="n"/>
      <c r="AK61" s="187" t="n"/>
      <c r="AL61" s="187" t="n"/>
      <c r="AM61" s="187" t="n"/>
      <c r="AN61" s="187" t="n"/>
      <c r="AO61" s="187" t="n"/>
      <c r="AP61" s="187" t="n"/>
      <c r="AQ61" s="187" t="n"/>
      <c r="AR61" s="187" t="n"/>
      <c r="AS61" s="187" t="n"/>
      <c r="AT61" s="187" t="n"/>
      <c r="AU61" s="187" t="n"/>
      <c r="AV61" s="187" t="n"/>
      <c r="AW61" s="187" t="n"/>
    </row>
    <row r="62" spans="3:44" ht="16" hidden="1" customHeight="1" outlineLevel="1" x14ac:dyDescent="0.35">
      <c r="A62" s="187" t="n"/>
      <c r="B62" s="187" t="n"/>
      <c r="C62" s="187" t="n"/>
      <c r="D62" s="187" t="n"/>
      <c r="E62" s="325" t="n"/>
      <c r="F62" s="325"/>
      <c r="G62" s="325">
        <f t="shared" ref="G62:T62" si="36">G60-G61</f>
        <v>0</v>
      </c>
      <c r="H62" s="325">
        <f t="shared" si="36"/>
        <v>-4.6000000000010033E-2</v>
      </c>
      <c r="I62" s="325">
        <f t="shared" si="36"/>
        <v>0.27799999999998448</v>
      </c>
      <c r="J62" s="325">
        <f t="shared" si="36"/>
        <v>-1.5360000000000298</v>
      </c>
      <c r="K62" s="325">
        <f t="shared" si="36"/>
        <v>0.10600000000001586</v>
      </c>
      <c r="L62" s="325">
        <f t="shared" si="36"/>
        <v>-0.62200000000000344</v>
      </c>
      <c r="M62" s="325">
        <f t="shared" si="36"/>
        <v>0.10000000000003695</v>
      </c>
      <c r="N62" s="325">
        <f t="shared" si="36"/>
        <v>0.62400000000002365</v>
      </c>
      <c r="O62" s="325">
        <f t="shared" si="36"/>
        <v>-1.9999999999669171E-3</v>
      </c>
      <c r="P62" s="325">
        <f t="shared" si="36"/>
        <v>-6.0000000000052012E-2</v>
      </c>
      <c r="Q62" s="325">
        <f t="shared" si="36"/>
        <v>0.19399999999999551</v>
      </c>
      <c r="R62" s="325">
        <f t="shared" si="36"/>
        <v>-0.20599999999998886</v>
      </c>
      <c r="S62" s="325">
        <f t="shared" si="36"/>
        <v>2.1999999999970044E-2</v>
      </c>
      <c r="T62" s="325">
        <f t="shared" si="36"/>
        <v>-5.3000000000039904E-2</v>
      </c>
      <c r="U62" s="325">
        <f>U60-U61</f>
        <v>0</v>
      </c>
      <c r="V62" s="325"/>
      <c r="W62" s="325">
        <f>W60-W61</f>
        <v>-0.17799999999998661</v>
      </c>
      <c r="X62" s="325">
        <f>X60-X61</f>
        <v>0</v>
      </c>
      <c r="Y62" s="325" t="n"/>
      <c r="Z62" s="325">
        <f>Z60-Z61</f>
        <v>-1.3039999999999736</v>
      </c>
      <c r="AA62" s="325">
        <f>AA60-AA61</f>
        <v>0.20800000000002683</v>
      </c>
      <c r="AB62" s="325">
        <f>AB60-AB61</f>
        <v>-7.399999999987017E-2</v>
      </c>
      <c r="AC62" s="325">
        <f>AC60-AC61</f>
        <v>0</v>
      </c>
      <c r="AD62" s="325"/>
      <c r="AE62" s="325" t="n"/>
      <c r="AF62" s="325" t="n"/>
      <c r="AG62" s="325" t="n"/>
      <c r="AH62" s="187" t="n"/>
      <c r="AI62" s="187" t="n"/>
      <c r="AJ62" s="187" t="n"/>
      <c r="AK62" s="187" t="n"/>
      <c r="AL62" s="187" t="n"/>
      <c r="AM62" s="187" t="n"/>
      <c r="AN62" s="187" t="n"/>
      <c r="AO62" s="187" t="n"/>
      <c r="AP62" s="187" t="n"/>
      <c r="AQ62" s="187" t="n"/>
      <c r="AR62" s="187" t="n"/>
      <c r="AS62" s="187" t="n"/>
      <c r="AT62" s="187" t="n"/>
      <c r="AU62" s="187" t="n"/>
      <c r="AV62" s="187" t="n"/>
      <c r="AW62" s="187" t="n"/>
    </row>
    <row r="63" spans="3:44" ht="5.15" customHeight="1" collapsed="1" x14ac:dyDescent="0.35">
      <c r="A63" s="187" t="n"/>
      <c r="B63" s="187" t="n"/>
      <c r="C63" s="187" t="n"/>
      <c r="D63" s="326"/>
      <c r="E63" s="326"/>
      <c r="F63" s="368"/>
      <c r="G63" s="368"/>
      <c r="H63" s="368"/>
      <c r="I63" s="368"/>
      <c r="J63" s="368"/>
      <c r="K63" s="368"/>
      <c r="L63" s="368"/>
      <c r="M63" s="368"/>
      <c r="N63" s="368"/>
      <c r="O63" s="368"/>
      <c r="P63" s="368"/>
      <c r="Q63" s="368"/>
      <c r="R63" s="368"/>
      <c r="S63" s="368"/>
      <c r="T63" s="368"/>
      <c r="U63" s="368"/>
      <c r="V63" s="368"/>
      <c r="W63" s="368"/>
      <c r="X63" s="368"/>
      <c r="Y63" s="349" t="n"/>
      <c r="Z63" s="368"/>
      <c r="AA63" s="368"/>
      <c r="AB63" s="368"/>
      <c r="AC63" s="368"/>
      <c r="AD63" s="368"/>
      <c r="AE63" s="349" t="n"/>
      <c r="AF63" s="349" t="n"/>
      <c r="AG63" s="349" t="n"/>
      <c r="AH63" s="187" t="n"/>
      <c r="AI63" s="187" t="n"/>
      <c r="AJ63" s="187" t="n"/>
      <c r="AK63" s="187" t="n"/>
      <c r="AL63" s="187" t="n"/>
      <c r="AM63" s="187" t="n"/>
      <c r="AN63" s="187" t="n"/>
      <c r="AO63" s="187" t="n"/>
      <c r="AP63" s="187" t="n"/>
      <c r="AQ63" s="187" t="n"/>
      <c r="AR63" s="187" t="n"/>
      <c r="AS63" s="187" t="n"/>
      <c r="AT63" s="187" t="n"/>
      <c r="AU63" s="187" t="n"/>
      <c r="AV63" s="187" t="n"/>
      <c r="AW63" s="187" t="n"/>
    </row>
    <row r="64" spans="3:44" ht="16" customHeight="1" x14ac:dyDescent="0.35">
      <c r="A64" s="236" t="n"/>
      <c r="B64" s="236" t="n"/>
      <c r="C64" s="236" t="n"/>
      <c r="D64" s="369" t="s">
        <v>115</v>
      </c>
      <c r="E64" s="370"/>
      <c r="F64" s="251"/>
      <c r="G64" s="251">
        <f t="shared" ref="G64:T64" si="37">G47</f>
        <v>-7.2849999999999966</v>
      </c>
      <c r="H64" s="251">
        <f t="shared" si="37"/>
        <v>9.3909999999999911</v>
      </c>
      <c r="I64" s="251">
        <f t="shared" si="37"/>
        <v>10.109999999999985</v>
      </c>
      <c r="J64" s="251">
        <f t="shared" si="37"/>
        <v>14.894999999999996</v>
      </c>
      <c r="K64" s="251">
        <f t="shared" si="37"/>
        <v>23.872000000000014</v>
      </c>
      <c r="L64" s="251">
        <f t="shared" si="37"/>
        <v>38.426000000000002</v>
      </c>
      <c r="M64" s="251">
        <f t="shared" si="37"/>
        <v>24.072000000000031</v>
      </c>
      <c r="N64" s="251">
        <f t="shared" si="37"/>
        <v>26.519000000000034</v>
      </c>
      <c r="O64" s="251">
        <f t="shared" si="37"/>
        <v>35.17900000000003</v>
      </c>
      <c r="P64" s="251">
        <f t="shared" si="37"/>
        <v>25.376999999999953</v>
      </c>
      <c r="Q64" s="251">
        <f t="shared" si="37"/>
        <v>26.161999999999999</v>
      </c>
      <c r="R64" s="251">
        <f t="shared" si="37"/>
        <v>46.794000000000004</v>
      </c>
      <c r="S64" s="251">
        <f t="shared" si="37"/>
        <v>26.486999999999966</v>
      </c>
      <c r="T64" s="251">
        <f t="shared" si="37"/>
        <v>25.32799999999996</v>
      </c>
      <c r="U64" s="251">
        <f>U47</f>
        <v>25.347000000000008</v>
      </c>
      <c r="V64" s="251">
        <f>V47</f>
        <v>15.986000000000061</v>
      </c>
      <c r="W64" s="251">
        <f>W47</f>
        <v>25.404000000000011</v>
      </c>
      <c r="X64" s="251">
        <f>X47</f>
        <v>21.548999999999999</v>
      </c>
      <c r="Y64" s="251" t="n"/>
      <c r="Z64" s="251">
        <f t="shared" ref="Z64:AC64" si="38">SUMIF($G$11:$X$11,Z$11,$G64:$X64)</f>
        <v>27.110999999999976</v>
      </c>
      <c r="AA64" s="251">
        <f t="shared" si="38"/>
        <v>112.88900000000008</v>
      </c>
      <c r="AB64" s="251">
        <f t="shared" si="38"/>
        <v>133.512</v>
      </c>
      <c r="AC64" s="251">
        <f t="shared" si="38"/>
        <v>93.147999999999996</v>
      </c>
      <c r="AD64" s="251">
        <f>SUM(U64:X64)</f>
        <v>88.286000000000087</v>
      </c>
      <c r="AE64" s="251" t="n"/>
      <c r="AF64" s="251" t="n"/>
      <c r="AG64" s="251" t="n"/>
      <c r="AH64" s="236" t="n"/>
      <c r="AI64" s="236" t="n"/>
      <c r="AJ64" s="236" t="n"/>
      <c r="AK64" s="236" t="n"/>
      <c r="AL64" s="236" t="n"/>
      <c r="AM64" s="236" t="n"/>
      <c r="AN64" s="236" t="n"/>
      <c r="AO64" s="236" t="n"/>
      <c r="AP64" s="236" t="n"/>
      <c r="AQ64" s="236" t="n"/>
      <c r="AR64" s="236" t="n"/>
      <c r="AS64" s="236" t="n"/>
      <c r="AT64" s="236" t="n"/>
      <c r="AU64" s="236" t="n"/>
      <c r="AV64" s="236" t="n"/>
      <c r="AW64" s="236" t="n"/>
    </row>
    <row r="65" spans="3:44" ht="16" customHeight="1" x14ac:dyDescent="0.35">
      <c r="A65" s="187" t="n"/>
      <c r="B65" s="187" t="n"/>
      <c r="C65" s="187" t="n"/>
      <c r="D65" s="371" t="s">
        <v>132</v>
      </c>
      <c r="E65" s="371"/>
      <c r="F65" s="372"/>
      <c r="G65" s="372"/>
      <c r="H65" s="372"/>
      <c r="I65" s="373"/>
      <c r="J65" s="373"/>
      <c r="K65" s="373"/>
      <c r="L65" s="373"/>
      <c r="M65" s="373"/>
      <c r="N65" s="373"/>
      <c r="O65" s="373"/>
      <c r="P65" s="373"/>
      <c r="Q65" s="373"/>
      <c r="R65" s="373"/>
      <c r="S65" s="373"/>
      <c r="T65" s="373"/>
      <c r="U65" s="373"/>
      <c r="V65" s="373"/>
      <c r="W65" s="373"/>
      <c r="X65" s="373"/>
      <c r="Y65" s="210" t="n"/>
      <c r="Z65" s="373"/>
      <c r="AA65" s="373"/>
      <c r="AB65" s="373"/>
      <c r="AC65" s="373"/>
      <c r="AD65" s="373"/>
      <c r="AE65" s="210" t="n"/>
      <c r="AF65" s="210" t="n"/>
      <c r="AG65" s="210" t="n"/>
      <c r="AH65" s="187" t="n"/>
      <c r="AI65" s="187" t="n"/>
      <c r="AJ65" s="187" t="n"/>
      <c r="AK65" s="187" t="n"/>
      <c r="AL65" s="187" t="n"/>
      <c r="AM65" s="187" t="n"/>
      <c r="AN65" s="187" t="n"/>
      <c r="AO65" s="187" t="n"/>
      <c r="AP65" s="187" t="n"/>
      <c r="AQ65" s="187" t="n"/>
      <c r="AR65" s="187" t="n"/>
      <c r="AS65" s="187" t="n"/>
      <c r="AT65" s="187" t="n"/>
      <c r="AU65" s="187" t="n"/>
      <c r="AV65" s="187" t="n"/>
      <c r="AW65" s="187" t="n"/>
    </row>
    <row r="66" spans="3:44" ht="5.15" customHeight="1" x14ac:dyDescent="0.35">
      <c r="A66" s="187" t="n"/>
      <c r="B66" s="187" t="n"/>
      <c r="C66" s="187" t="n"/>
      <c r="D66" s="318"/>
      <c r="E66" s="318"/>
      <c r="F66" s="362"/>
      <c r="G66" s="362"/>
      <c r="H66" s="362"/>
      <c r="I66" s="374"/>
      <c r="J66" s="374"/>
      <c r="K66" s="374"/>
      <c r="L66" s="374"/>
      <c r="M66" s="374"/>
      <c r="N66" s="374"/>
      <c r="O66" s="374"/>
      <c r="P66" s="374"/>
      <c r="Q66" s="374"/>
      <c r="R66" s="374"/>
      <c r="S66" s="374"/>
      <c r="T66" s="374"/>
      <c r="U66" s="374"/>
      <c r="V66" s="374"/>
      <c r="W66" s="374"/>
      <c r="X66" s="374"/>
      <c r="Y66" s="187" t="n"/>
      <c r="Z66" s="374"/>
      <c r="AA66" s="374"/>
      <c r="AB66" s="374"/>
      <c r="AC66" s="374"/>
      <c r="AD66" s="374"/>
      <c r="AE66" s="187" t="n"/>
      <c r="AF66" s="187" t="n"/>
      <c r="AG66" s="187" t="n"/>
      <c r="AH66" s="187" t="n"/>
      <c r="AI66" s="187" t="n"/>
      <c r="AJ66" s="187" t="n"/>
      <c r="AK66" s="187" t="n"/>
      <c r="AL66" s="187" t="n"/>
      <c r="AM66" s="187" t="n"/>
      <c r="AN66" s="187" t="n"/>
      <c r="AO66" s="187" t="n"/>
      <c r="AP66" s="187" t="n"/>
      <c r="AQ66" s="187" t="n"/>
      <c r="AR66" s="187" t="n"/>
      <c r="AS66" s="187" t="n"/>
      <c r="AT66" s="187" t="n"/>
      <c r="AU66" s="187" t="n"/>
      <c r="AV66" s="187" t="n"/>
      <c r="AW66" s="187" t="n"/>
    </row>
    <row r="67" spans="3:44" ht="16" customHeight="1" x14ac:dyDescent="0.35">
      <c r="A67" s="187" t="n"/>
      <c r="B67" s="187" t="n"/>
      <c r="C67" s="187" t="n"/>
      <c r="D67" s="187" t="s">
        <v>119</v>
      </c>
      <c r="E67" s="196" t="n"/>
      <c r="F67" s="320"/>
      <c r="G67" s="357">
        <v>0</v>
      </c>
      <c r="H67" s="357">
        <v>0</v>
      </c>
      <c r="I67" s="357">
        <v>0</v>
      </c>
      <c r="J67" s="357">
        <v>0</v>
      </c>
      <c r="K67" s="340">
        <v>0</v>
      </c>
      <c r="L67" s="340">
        <v>0</v>
      </c>
      <c r="M67" s="357">
        <v>0</v>
      </c>
      <c r="N67" s="357">
        <v>0</v>
      </c>
      <c r="O67" s="357">
        <v>0</v>
      </c>
      <c r="P67" s="357">
        <v>0</v>
      </c>
      <c r="Q67" s="357">
        <v>0</v>
      </c>
      <c r="R67" s="357">
        <v>0</v>
      </c>
      <c r="S67" s="357">
        <v>0.7</v>
      </c>
      <c r="T67" s="357">
        <v>0.5</v>
      </c>
      <c r="U67" s="357">
        <v>0.3</v>
      </c>
      <c r="V67" s="357">
        <v>-0.10000000000000009</v>
      </c>
      <c r="W67" s="340">
        <v>0</v>
      </c>
      <c r="X67" s="196"/>
      <c r="Y67" s="196" t="n"/>
      <c r="Z67" s="196">
        <f t="shared" ref="Z67:AC83" si="39">SUMIF($G$11:$X$11,Z$11,$G67:$X67)</f>
        <v>0</v>
      </c>
      <c r="AA67" s="196">
        <f t="shared" si="39"/>
        <v>0</v>
      </c>
      <c r="AB67" s="196">
        <f t="shared" si="39"/>
        <v>0</v>
      </c>
      <c r="AC67" s="196">
        <f t="shared" si="39"/>
        <v>1.4</v>
      </c>
      <c r="AD67" s="196">
        <f t="shared" ref="AD67:AD83" si="40">SUM(U67:X67)</f>
        <v>0.1999999999999999</v>
      </c>
      <c r="AE67" s="196"/>
      <c r="AF67" s="196"/>
      <c r="AG67" s="196"/>
      <c r="AH67" s="363"/>
      <c r="AI67" s="363"/>
      <c r="AJ67" s="363"/>
      <c r="AK67" s="363"/>
      <c r="AL67" s="363"/>
      <c r="AM67" s="363"/>
      <c r="AN67" s="363"/>
      <c r="AO67" s="363"/>
      <c r="AP67" s="363"/>
      <c r="AQ67" s="363"/>
      <c r="AR67" s="363"/>
      <c r="AS67" s="187" t="n"/>
      <c r="AT67" s="187" t="n"/>
      <c r="AU67" s="187" t="n"/>
      <c r="AV67" s="187" t="n"/>
      <c r="AW67" s="187" t="n"/>
    </row>
    <row r="68" spans="3:44" ht="16" customHeight="1" x14ac:dyDescent="0.35">
      <c r="A68" s="187" t="n"/>
      <c r="B68" s="187" t="n"/>
      <c r="C68" s="187" t="n"/>
      <c r="D68" s="318" t="s">
        <v>120</v>
      </c>
      <c r="E68" s="322"/>
      <c r="F68" s="325"/>
      <c r="G68" s="342">
        <v>0</v>
      </c>
      <c r="H68" s="342">
        <v>0</v>
      </c>
      <c r="I68" s="342">
        <v>0</v>
      </c>
      <c r="J68" s="342">
        <v>0</v>
      </c>
      <c r="K68" s="342">
        <v>0</v>
      </c>
      <c r="L68" s="342">
        <v>0</v>
      </c>
      <c r="M68" s="342">
        <v>0</v>
      </c>
      <c r="N68" s="342">
        <v>-1</v>
      </c>
      <c r="O68" s="342">
        <v>0</v>
      </c>
      <c r="P68" s="342">
        <v>-0.6</v>
      </c>
      <c r="Q68" s="342">
        <v>0</v>
      </c>
      <c r="R68" s="342">
        <v>-0.50000000000000011</v>
      </c>
      <c r="S68" s="342">
        <v>-0.3</v>
      </c>
      <c r="T68" s="342">
        <v>-1.4</v>
      </c>
      <c r="U68" s="342">
        <v>-0.3</v>
      </c>
      <c r="V68" s="342">
        <v>0</v>
      </c>
      <c r="W68" s="342">
        <v>-0.2</v>
      </c>
      <c r="X68" s="343"/>
      <c r="Y68" s="325" t="n"/>
      <c r="Z68" s="343">
        <f t="shared" si="39"/>
        <v>0</v>
      </c>
      <c r="AA68" s="343">
        <f t="shared" si="39"/>
        <v>-1</v>
      </c>
      <c r="AB68" s="343">
        <f t="shared" si="39"/>
        <v>-1.1000000000000001</v>
      </c>
      <c r="AC68" s="343">
        <f t="shared" si="39"/>
        <v>-2</v>
      </c>
      <c r="AD68" s="343">
        <f t="shared" si="40"/>
        <v>-0.5</v>
      </c>
      <c r="AE68" s="325" t="n"/>
      <c r="AF68" s="325" t="n"/>
      <c r="AG68" s="325" t="n"/>
      <c r="AH68" s="187" t="n"/>
      <c r="AI68" s="187" t="n"/>
      <c r="AJ68" s="187" t="n"/>
      <c r="AK68" s="187" t="n"/>
      <c r="AL68" s="187" t="n"/>
      <c r="AM68" s="187" t="n"/>
      <c r="AN68" s="187" t="n"/>
      <c r="AO68" s="187" t="n"/>
      <c r="AP68" s="187" t="n"/>
      <c r="AQ68" s="187" t="n"/>
      <c r="AR68" s="187" t="n"/>
      <c r="AS68" s="187" t="n"/>
      <c r="AT68" s="187" t="n"/>
      <c r="AU68" s="187" t="n"/>
      <c r="AV68" s="187" t="n"/>
      <c r="AW68" s="187" t="n"/>
    </row>
    <row r="69" spans="3:44" ht="16" customHeight="1" x14ac:dyDescent="0.35">
      <c r="A69" s="187" t="n"/>
      <c r="B69" s="187" t="n"/>
      <c r="C69" s="187" t="n"/>
      <c r="D69" s="318" t="s">
        <v>129</v>
      </c>
      <c r="E69" s="322"/>
      <c r="F69" s="325"/>
      <c r="G69" s="342">
        <v>0</v>
      </c>
      <c r="H69" s="342">
        <v>0</v>
      </c>
      <c r="I69" s="342">
        <v>0</v>
      </c>
      <c r="J69" s="342">
        <v>0</v>
      </c>
      <c r="K69" s="342">
        <v>0.4</v>
      </c>
      <c r="L69" s="342">
        <v>0.19999999999999996</v>
      </c>
      <c r="M69" s="342">
        <v>0.6</v>
      </c>
      <c r="N69" s="342">
        <v>-1.2</v>
      </c>
      <c r="O69" s="342">
        <v>0</v>
      </c>
      <c r="P69" s="342">
        <v>0.1</v>
      </c>
      <c r="Q69" s="342">
        <v>0</v>
      </c>
      <c r="R69" s="342">
        <v>-0.1</v>
      </c>
      <c r="S69" s="342">
        <v>0</v>
      </c>
      <c r="T69" s="342">
        <v>0</v>
      </c>
      <c r="U69" s="342">
        <v>0</v>
      </c>
      <c r="V69" s="342">
        <v>0</v>
      </c>
      <c r="W69" s="342">
        <v>0</v>
      </c>
      <c r="X69" s="343"/>
      <c r="Y69" s="325" t="n"/>
      <c r="Z69" s="343">
        <f t="shared" si="39"/>
        <v>0</v>
      </c>
      <c r="AA69" s="343">
        <f t="shared" si="39"/>
        <v>0</v>
      </c>
      <c r="AB69" s="343">
        <f t="shared" si="39"/>
        <v>0</v>
      </c>
      <c r="AC69" s="343">
        <f t="shared" si="39"/>
        <v>0</v>
      </c>
      <c r="AD69" s="343">
        <f t="shared" si="40"/>
        <v>0</v>
      </c>
      <c r="AE69" s="325" t="n"/>
      <c r="AF69" s="325" t="n"/>
      <c r="AG69" s="325" t="n"/>
      <c r="AH69" s="187" t="n"/>
      <c r="AI69" s="187" t="n"/>
      <c r="AJ69" s="187" t="n"/>
      <c r="AK69" s="187" t="n"/>
      <c r="AL69" s="187" t="n"/>
      <c r="AM69" s="187" t="n"/>
      <c r="AN69" s="187" t="n"/>
      <c r="AO69" s="187" t="n"/>
      <c r="AP69" s="187" t="n"/>
      <c r="AQ69" s="187" t="n"/>
      <c r="AR69" s="187" t="n"/>
      <c r="AS69" s="187" t="n"/>
      <c r="AT69" s="187" t="n"/>
      <c r="AU69" s="187" t="n"/>
      <c r="AV69" s="187" t="n"/>
      <c r="AW69" s="187" t="n"/>
    </row>
    <row r="70" spans="3:44" ht="16" customHeight="1" x14ac:dyDescent="0.35">
      <c r="A70" s="187" t="n"/>
      <c r="B70" s="187" t="n"/>
      <c r="C70" s="187" t="n"/>
      <c r="D70" s="318" t="s">
        <v>138</v>
      </c>
      <c r="E70" s="322"/>
      <c r="F70" s="325"/>
      <c r="G70" s="342">
        <v>0</v>
      </c>
      <c r="H70" s="342">
        <v>0</v>
      </c>
      <c r="I70" s="342">
        <v>0</v>
      </c>
      <c r="J70" s="342">
        <v>0</v>
      </c>
      <c r="K70" s="342">
        <v>0.2</v>
      </c>
      <c r="L70" s="342">
        <v>-0.2</v>
      </c>
      <c r="M70" s="342">
        <v>0</v>
      </c>
      <c r="N70" s="342">
        <v>0</v>
      </c>
      <c r="O70" s="342">
        <v>0</v>
      </c>
      <c r="P70" s="342">
        <v>0</v>
      </c>
      <c r="Q70" s="342">
        <v>0</v>
      </c>
      <c r="R70" s="342">
        <v>0</v>
      </c>
      <c r="S70" s="342">
        <v>0</v>
      </c>
      <c r="T70" s="342">
        <v>0</v>
      </c>
      <c r="U70" s="342">
        <v>0</v>
      </c>
      <c r="V70" s="342">
        <v>0</v>
      </c>
      <c r="W70" s="342">
        <v>0</v>
      </c>
      <c r="X70" s="343"/>
      <c r="Y70" s="325" t="n"/>
      <c r="Z70" s="343">
        <f t="shared" si="39"/>
        <v>0</v>
      </c>
      <c r="AA70" s="343">
        <f t="shared" si="39"/>
        <v>0</v>
      </c>
      <c r="AB70" s="343">
        <f t="shared" si="39"/>
        <v>0</v>
      </c>
      <c r="AC70" s="343">
        <f t="shared" si="39"/>
        <v>0</v>
      </c>
      <c r="AD70" s="343">
        <f t="shared" si="40"/>
        <v>0</v>
      </c>
      <c r="AE70" s="325" t="n"/>
      <c r="AF70" s="325" t="n"/>
      <c r="AG70" s="325" t="n"/>
      <c r="AH70" s="187" t="n"/>
      <c r="AI70" s="187" t="n"/>
      <c r="AJ70" s="187" t="n"/>
      <c r="AK70" s="187" t="n"/>
      <c r="AL70" s="187" t="n"/>
      <c r="AM70" s="187" t="n"/>
      <c r="AN70" s="187" t="n"/>
      <c r="AO70" s="187" t="n"/>
      <c r="AP70" s="187" t="n"/>
      <c r="AQ70" s="187" t="n"/>
      <c r="AR70" s="187" t="n"/>
      <c r="AS70" s="187" t="n"/>
      <c r="AT70" s="187" t="n"/>
      <c r="AU70" s="187" t="n"/>
      <c r="AV70" s="187" t="n"/>
      <c r="AW70" s="187" t="n"/>
    </row>
    <row r="71" spans="3:44" ht="16" customHeight="1" x14ac:dyDescent="0.35">
      <c r="A71" s="187" t="n"/>
      <c r="B71" s="187" t="n"/>
      <c r="C71" s="187" t="n"/>
      <c r="D71" s="318" t="s">
        <v>231</v>
      </c>
      <c r="E71" s="322"/>
      <c r="F71" s="325"/>
      <c r="G71" s="342">
        <v>1.75</v>
      </c>
      <c r="H71" s="342">
        <v>1.75</v>
      </c>
      <c r="I71" s="342">
        <v>-0.2</v>
      </c>
      <c r="J71" s="342">
        <v>1.2000000000000002</v>
      </c>
      <c r="K71" s="342">
        <v>0.3</v>
      </c>
      <c r="L71" s="342">
        <v>0.10000000000000003</v>
      </c>
      <c r="M71" s="342">
        <v>-0.4</v>
      </c>
      <c r="N71" s="342">
        <v>0.1</v>
      </c>
      <c r="O71" s="342">
        <v>0</v>
      </c>
      <c r="P71" s="342">
        <v>-0.2</v>
      </c>
      <c r="Q71" s="342">
        <v>0</v>
      </c>
      <c r="R71" s="342">
        <v>1</v>
      </c>
      <c r="S71" s="342">
        <v>0</v>
      </c>
      <c r="T71" s="342">
        <v>0</v>
      </c>
      <c r="U71" s="342">
        <v>0</v>
      </c>
      <c r="V71" s="342">
        <v>0</v>
      </c>
      <c r="W71" s="342">
        <v>0</v>
      </c>
      <c r="X71" s="343"/>
      <c r="Y71" s="325" t="n"/>
      <c r="Z71" s="343">
        <f t="shared" si="39"/>
        <v>4.5</v>
      </c>
      <c r="AA71" s="343">
        <f t="shared" si="39"/>
        <v>0.1</v>
      </c>
      <c r="AB71" s="343">
        <f t="shared" si="39"/>
        <v>0.8</v>
      </c>
      <c r="AC71" s="343">
        <f t="shared" si="39"/>
        <v>0</v>
      </c>
      <c r="AD71" s="343">
        <f t="shared" si="40"/>
        <v>0</v>
      </c>
      <c r="AE71" s="325" t="n"/>
      <c r="AF71" s="325" t="n"/>
      <c r="AG71" s="325" t="n"/>
      <c r="AH71" s="187" t="n"/>
      <c r="AI71" s="187" t="n"/>
      <c r="AJ71" s="187" t="n"/>
      <c r="AK71" s="187" t="n"/>
      <c r="AL71" s="187" t="n"/>
      <c r="AM71" s="187" t="n"/>
      <c r="AN71" s="187" t="n"/>
      <c r="AO71" s="187" t="n"/>
      <c r="AP71" s="187" t="n"/>
      <c r="AQ71" s="187" t="n"/>
      <c r="AR71" s="187" t="n"/>
      <c r="AS71" s="187" t="n"/>
      <c r="AT71" s="187" t="n"/>
      <c r="AU71" s="187" t="n"/>
      <c r="AV71" s="187" t="n"/>
      <c r="AW71" s="187" t="n"/>
    </row>
    <row r="72" spans="3:44" ht="16" customHeight="1" x14ac:dyDescent="0.35">
      <c r="A72" s="187" t="n"/>
      <c r="B72" s="187" t="n"/>
      <c r="C72" s="318"/>
      <c r="D72" s="318" t="s">
        <v>139</v>
      </c>
      <c r="E72" s="322"/>
      <c r="F72" s="325"/>
      <c r="G72" s="342">
        <v>-19.600000000000001</v>
      </c>
      <c r="H72" s="342">
        <v>-19.600000000000001</v>
      </c>
      <c r="I72" s="342">
        <v>0</v>
      </c>
      <c r="J72" s="342">
        <v>-4.3999999999999986</v>
      </c>
      <c r="K72" s="342">
        <v>0</v>
      </c>
      <c r="L72" s="342">
        <v>0</v>
      </c>
      <c r="M72" s="342">
        <v>0</v>
      </c>
      <c r="N72" s="342">
        <v>0</v>
      </c>
      <c r="O72" s="342">
        <v>0</v>
      </c>
      <c r="P72" s="342">
        <v>0</v>
      </c>
      <c r="Q72" s="342">
        <v>0</v>
      </c>
      <c r="R72" s="342">
        <v>0</v>
      </c>
      <c r="S72" s="342">
        <v>0</v>
      </c>
      <c r="T72" s="342">
        <v>0</v>
      </c>
      <c r="U72" s="342">
        <v>0</v>
      </c>
      <c r="V72" s="342">
        <v>0</v>
      </c>
      <c r="W72" s="342">
        <v>0</v>
      </c>
      <c r="X72" s="343"/>
      <c r="Y72" s="325" t="n"/>
      <c r="Z72" s="343">
        <f t="shared" si="39"/>
        <v>-43.6</v>
      </c>
      <c r="AA72" s="343">
        <f t="shared" si="39"/>
        <v>0</v>
      </c>
      <c r="AB72" s="343">
        <f t="shared" si="39"/>
        <v>0</v>
      </c>
      <c r="AC72" s="343">
        <f t="shared" si="39"/>
        <v>0</v>
      </c>
      <c r="AD72" s="343">
        <f t="shared" si="40"/>
        <v>0</v>
      </c>
      <c r="AE72" s="325" t="n"/>
      <c r="AF72" s="325" t="n"/>
      <c r="AG72" s="325" t="n"/>
      <c r="AH72" s="187" t="n"/>
      <c r="AI72" s="187" t="n"/>
      <c r="AJ72" s="187" t="n"/>
      <c r="AK72" s="187" t="n"/>
      <c r="AL72" s="187" t="n"/>
      <c r="AM72" s="187" t="n"/>
      <c r="AN72" s="187" t="n"/>
      <c r="AO72" s="187" t="n"/>
      <c r="AP72" s="187" t="n"/>
      <c r="AQ72" s="187" t="n"/>
      <c r="AR72" s="187" t="n"/>
      <c r="AS72" s="187" t="n"/>
      <c r="AT72" s="187" t="n"/>
      <c r="AU72" s="187" t="n"/>
      <c r="AV72" s="187" t="n"/>
      <c r="AW72" s="187" t="n"/>
    </row>
    <row r="73" spans="3:44" ht="16" customHeight="1" x14ac:dyDescent="0.35">
      <c r="A73" s="187" t="n"/>
      <c r="B73" s="187" t="n"/>
      <c r="C73" s="318"/>
      <c r="D73" s="318" t="s">
        <v>134</v>
      </c>
      <c r="E73" s="322"/>
      <c r="F73" s="325"/>
      <c r="G73" s="342">
        <v>0</v>
      </c>
      <c r="H73" s="342">
        <v>0</v>
      </c>
      <c r="I73" s="342">
        <v>0</v>
      </c>
      <c r="J73" s="342">
        <v>0</v>
      </c>
      <c r="K73" s="342">
        <v>0</v>
      </c>
      <c r="L73" s="342">
        <v>0</v>
      </c>
      <c r="M73" s="342">
        <v>0</v>
      </c>
      <c r="N73" s="342">
        <v>0</v>
      </c>
      <c r="O73" s="342">
        <v>0</v>
      </c>
      <c r="P73" s="342">
        <v>0</v>
      </c>
      <c r="Q73" s="342">
        <v>0</v>
      </c>
      <c r="R73" s="342">
        <v>-14.4</v>
      </c>
      <c r="S73" s="342">
        <v>0</v>
      </c>
      <c r="T73" s="342">
        <v>0</v>
      </c>
      <c r="U73" s="342">
        <v>0</v>
      </c>
      <c r="V73" s="342">
        <v>0</v>
      </c>
      <c r="W73" s="342">
        <v>0</v>
      </c>
      <c r="X73" s="343"/>
      <c r="Y73" s="325" t="n"/>
      <c r="Z73" s="343">
        <f t="shared" si="39"/>
        <v>0</v>
      </c>
      <c r="AA73" s="343">
        <f t="shared" si="39"/>
        <v>0</v>
      </c>
      <c r="AB73" s="343">
        <f t="shared" si="39"/>
        <v>-14.4</v>
      </c>
      <c r="AC73" s="343">
        <f t="shared" si="39"/>
        <v>0</v>
      </c>
      <c r="AD73" s="343">
        <f t="shared" si="40"/>
        <v>0</v>
      </c>
      <c r="AE73" s="325" t="n"/>
      <c r="AF73" s="325" t="n"/>
      <c r="AG73" s="325" t="n"/>
      <c r="AH73" s="187" t="n"/>
      <c r="AI73" s="187" t="n"/>
      <c r="AJ73" s="187" t="n"/>
      <c r="AK73" s="187" t="n"/>
      <c r="AL73" s="187" t="n"/>
      <c r="AM73" s="187" t="n"/>
      <c r="AN73" s="187" t="n"/>
      <c r="AO73" s="187" t="n"/>
      <c r="AP73" s="187" t="n"/>
      <c r="AQ73" s="187" t="n"/>
      <c r="AR73" s="187" t="n"/>
      <c r="AS73" s="187" t="n"/>
      <c r="AT73" s="187" t="n"/>
      <c r="AU73" s="187" t="n"/>
      <c r="AV73" s="187" t="n"/>
      <c r="AW73" s="187" t="n"/>
    </row>
    <row r="74" spans="3:44" ht="16" customHeight="1" x14ac:dyDescent="0.35">
      <c r="A74" s="187" t="n"/>
      <c r="B74" s="187" t="n"/>
      <c r="C74" s="318"/>
      <c r="D74" s="318" t="s">
        <v>135</v>
      </c>
      <c r="E74" s="322"/>
      <c r="F74" s="325"/>
      <c r="G74" s="342">
        <v>-0.2</v>
      </c>
      <c r="H74" s="342">
        <v>-0.2</v>
      </c>
      <c r="I74" s="342">
        <v>-0.3</v>
      </c>
      <c r="J74" s="342">
        <v>-0.30000000000000004</v>
      </c>
      <c r="K74" s="342">
        <v>-0.3</v>
      </c>
      <c r="L74" s="342">
        <v>-0.2</v>
      </c>
      <c r="M74" s="342">
        <v>-0.2</v>
      </c>
      <c r="N74" s="342">
        <v>0.7</v>
      </c>
      <c r="O74" s="342">
        <v>-0.2</v>
      </c>
      <c r="P74" s="342">
        <v>0.2</v>
      </c>
      <c r="Q74" s="342">
        <v>-0.3</v>
      </c>
      <c r="R74" s="342">
        <v>0.3</v>
      </c>
      <c r="S74" s="342">
        <v>0</v>
      </c>
      <c r="T74" s="342">
        <v>0</v>
      </c>
      <c r="U74" s="342">
        <v>0</v>
      </c>
      <c r="V74" s="342">
        <v>0</v>
      </c>
      <c r="W74" s="342">
        <v>0</v>
      </c>
      <c r="X74" s="343"/>
      <c r="Y74" s="325" t="n"/>
      <c r="Z74" s="343">
        <f t="shared" si="39"/>
        <v>-1</v>
      </c>
      <c r="AA74" s="343">
        <f t="shared" si="39"/>
        <v>0</v>
      </c>
      <c r="AB74" s="343">
        <f t="shared" si="39"/>
        <v>0</v>
      </c>
      <c r="AC74" s="343">
        <f t="shared" si="39"/>
        <v>0</v>
      </c>
      <c r="AD74" s="343">
        <f t="shared" si="40"/>
        <v>0</v>
      </c>
      <c r="AE74" s="325" t="n"/>
      <c r="AF74" s="325" t="n"/>
      <c r="AG74" s="325" t="n"/>
      <c r="AH74" s="187" t="n"/>
      <c r="AI74" s="187" t="n"/>
      <c r="AJ74" s="187" t="n"/>
      <c r="AK74" s="187" t="n"/>
      <c r="AL74" s="187" t="n"/>
      <c r="AM74" s="187" t="n"/>
      <c r="AN74" s="187" t="n"/>
      <c r="AO74" s="187" t="n"/>
      <c r="AP74" s="187" t="n"/>
      <c r="AQ74" s="187" t="n"/>
      <c r="AR74" s="187" t="n"/>
      <c r="AS74" s="187" t="n"/>
      <c r="AT74" s="187" t="n"/>
      <c r="AU74" s="187" t="n"/>
      <c r="AV74" s="187" t="n"/>
      <c r="AW74" s="187" t="n"/>
    </row>
    <row r="75" spans="3:44" ht="16" customHeight="1" x14ac:dyDescent="0.35">
      <c r="A75" s="187" t="n"/>
      <c r="B75" s="187" t="n"/>
      <c r="C75" s="318"/>
      <c r="D75" s="318" t="s">
        <v>136</v>
      </c>
      <c r="E75" s="322"/>
      <c r="F75" s="325"/>
      <c r="G75" s="342">
        <v>38.4</v>
      </c>
      <c r="H75" s="342">
        <v>26.4</v>
      </c>
      <c r="I75" s="342">
        <v>0.1</v>
      </c>
      <c r="J75" s="342">
        <v>-64.899999999999991</v>
      </c>
      <c r="K75" s="342">
        <v>0.7</v>
      </c>
      <c r="L75" s="342">
        <v>3.0999999999999996</v>
      </c>
      <c r="M75" s="342">
        <v>0.7</v>
      </c>
      <c r="N75" s="342">
        <v>-1.1000000000000001</v>
      </c>
      <c r="O75" s="342">
        <v>0</v>
      </c>
      <c r="P75" s="342">
        <v>0</v>
      </c>
      <c r="Q75" s="342">
        <v>0.5</v>
      </c>
      <c r="R75" s="342">
        <v>-0.5</v>
      </c>
      <c r="S75" s="342">
        <v>0</v>
      </c>
      <c r="T75" s="342">
        <v>0</v>
      </c>
      <c r="U75" s="342">
        <v>0</v>
      </c>
      <c r="V75" s="342">
        <v>0</v>
      </c>
      <c r="W75" s="342">
        <v>0</v>
      </c>
      <c r="X75" s="343"/>
      <c r="Y75" s="325" t="n"/>
      <c r="Z75" s="343">
        <f t="shared" si="39"/>
        <v>0</v>
      </c>
      <c r="AA75" s="343">
        <f t="shared" si="39"/>
        <v>3.4</v>
      </c>
      <c r="AB75" s="343">
        <f t="shared" si="39"/>
        <v>0</v>
      </c>
      <c r="AC75" s="343">
        <f t="shared" si="39"/>
        <v>0</v>
      </c>
      <c r="AD75" s="343">
        <f t="shared" si="40"/>
        <v>0</v>
      </c>
      <c r="AE75" s="325" t="n"/>
      <c r="AF75" s="325" t="n"/>
      <c r="AG75" s="325" t="n"/>
      <c r="AH75" s="187" t="n"/>
      <c r="AI75" s="187" t="n"/>
      <c r="AJ75" s="187" t="n"/>
      <c r="AK75" s="187" t="n"/>
      <c r="AL75" s="187" t="n"/>
      <c r="AM75" s="187" t="n"/>
      <c r="AN75" s="187" t="n"/>
      <c r="AO75" s="187" t="n"/>
      <c r="AP75" s="187" t="n"/>
      <c r="AQ75" s="187" t="n"/>
      <c r="AR75" s="187" t="n"/>
      <c r="AS75" s="187" t="n"/>
      <c r="AT75" s="187" t="n"/>
      <c r="AU75" s="187" t="n"/>
      <c r="AV75" s="187" t="n"/>
      <c r="AW75" s="187" t="n"/>
    </row>
    <row r="76" spans="3:44" ht="16" customHeight="1" x14ac:dyDescent="0.35">
      <c r="A76" s="187" t="n"/>
      <c r="B76" s="187" t="n"/>
      <c r="C76" s="187" t="n"/>
      <c r="D76" s="318" t="s">
        <v>137</v>
      </c>
      <c r="E76" s="322"/>
      <c r="F76" s="325"/>
      <c r="G76" s="342">
        <v>2.5499999999999998</v>
      </c>
      <c r="H76" s="342">
        <v>2.5499999999999998</v>
      </c>
      <c r="I76" s="342">
        <v>3.5</v>
      </c>
      <c r="J76" s="342">
        <v>4.4000000000000004</v>
      </c>
      <c r="K76" s="342">
        <v>0</v>
      </c>
      <c r="L76" s="342">
        <v>0</v>
      </c>
      <c r="M76" s="342">
        <v>1.3</v>
      </c>
      <c r="N76" s="342">
        <v>0.99999999999999978</v>
      </c>
      <c r="O76" s="342">
        <v>0</v>
      </c>
      <c r="P76" s="342">
        <v>0</v>
      </c>
      <c r="Q76" s="342">
        <v>0</v>
      </c>
      <c r="R76" s="342">
        <v>0</v>
      </c>
      <c r="S76" s="342">
        <v>0</v>
      </c>
      <c r="T76" s="342">
        <v>0</v>
      </c>
      <c r="U76" s="342">
        <v>0</v>
      </c>
      <c r="V76" s="342">
        <v>0</v>
      </c>
      <c r="W76" s="342">
        <v>0</v>
      </c>
      <c r="X76" s="343"/>
      <c r="Y76" s="325" t="n"/>
      <c r="Z76" s="343">
        <f t="shared" si="39"/>
        <v>13</v>
      </c>
      <c r="AA76" s="343">
        <f t="shared" si="39"/>
        <v>2.2999999999999998</v>
      </c>
      <c r="AB76" s="343">
        <f t="shared" si="39"/>
        <v>0</v>
      </c>
      <c r="AC76" s="343">
        <f t="shared" si="39"/>
        <v>0</v>
      </c>
      <c r="AD76" s="343">
        <f t="shared" si="40"/>
        <v>0</v>
      </c>
      <c r="AE76" s="325" t="n"/>
      <c r="AF76" s="325" t="n"/>
      <c r="AG76" s="325" t="n"/>
      <c r="AH76" s="187" t="n"/>
      <c r="AI76" s="187" t="n"/>
      <c r="AJ76" s="187" t="n"/>
      <c r="AK76" s="187" t="n"/>
      <c r="AL76" s="187" t="n"/>
      <c r="AM76" s="187" t="n"/>
      <c r="AN76" s="187" t="n"/>
      <c r="AO76" s="187" t="n"/>
      <c r="AP76" s="187" t="n"/>
      <c r="AQ76" s="187" t="n"/>
      <c r="AR76" s="187" t="n"/>
      <c r="AS76" s="187" t="n"/>
      <c r="AT76" s="187" t="n"/>
      <c r="AU76" s="187" t="n"/>
      <c r="AV76" s="187" t="n"/>
      <c r="AW76" s="187" t="n"/>
    </row>
    <row r="77" spans="3:44" ht="16" customHeight="1" x14ac:dyDescent="0.35">
      <c r="A77" s="187" t="n"/>
      <c r="B77" s="187" t="n"/>
      <c r="C77" s="318"/>
      <c r="D77" s="318" t="s">
        <v>127</v>
      </c>
      <c r="E77" s="322"/>
      <c r="F77" s="325"/>
      <c r="G77" s="342">
        <v>0.55000000000000004</v>
      </c>
      <c r="H77" s="342">
        <v>0.55000000000000004</v>
      </c>
      <c r="I77" s="342">
        <v>-0.2</v>
      </c>
      <c r="J77" s="342">
        <v>0.49999999999999978</v>
      </c>
      <c r="K77" s="342">
        <v>0.3</v>
      </c>
      <c r="L77" s="342">
        <v>0.5</v>
      </c>
      <c r="M77" s="342">
        <v>0.5</v>
      </c>
      <c r="N77" s="342">
        <v>1.2</v>
      </c>
      <c r="O77" s="342">
        <v>0</v>
      </c>
      <c r="P77" s="342">
        <v>1.9</v>
      </c>
      <c r="Q77" s="342">
        <v>0</v>
      </c>
      <c r="R77" s="342">
        <v>-9.6</v>
      </c>
      <c r="S77" s="342">
        <v>0</v>
      </c>
      <c r="T77" s="342">
        <v>0</v>
      </c>
      <c r="U77" s="342">
        <v>0</v>
      </c>
      <c r="V77" s="342">
        <v>0</v>
      </c>
      <c r="W77" s="342">
        <v>0</v>
      </c>
      <c r="X77" s="343"/>
      <c r="Y77" s="325" t="n"/>
      <c r="Z77" s="343">
        <f t="shared" si="39"/>
        <v>1.4</v>
      </c>
      <c r="AA77" s="343">
        <f t="shared" si="39"/>
        <v>2.5</v>
      </c>
      <c r="AB77" s="343">
        <f t="shared" si="39"/>
        <v>-7.6999999999999993</v>
      </c>
      <c r="AC77" s="343">
        <f t="shared" si="39"/>
        <v>0</v>
      </c>
      <c r="AD77" s="343">
        <f t="shared" si="40"/>
        <v>0</v>
      </c>
      <c r="AE77" s="325" t="n"/>
      <c r="AF77" s="325" t="n"/>
      <c r="AG77" s="325" t="n"/>
      <c r="AH77" s="187" t="n"/>
      <c r="AI77" s="187" t="n"/>
      <c r="AJ77" s="187" t="n"/>
      <c r="AK77" s="187" t="n"/>
      <c r="AL77" s="187" t="n"/>
      <c r="AM77" s="187" t="n"/>
      <c r="AN77" s="187" t="n"/>
      <c r="AO77" s="187" t="n"/>
      <c r="AP77" s="187" t="n"/>
      <c r="AQ77" s="187" t="n"/>
      <c r="AR77" s="187" t="n"/>
      <c r="AS77" s="187" t="n"/>
      <c r="AT77" s="187" t="n"/>
      <c r="AU77" s="187" t="n"/>
      <c r="AV77" s="187" t="n"/>
      <c r="AW77" s="187" t="n"/>
    </row>
    <row r="78" spans="3:44" ht="16" customHeight="1" x14ac:dyDescent="0.35">
      <c r="A78" s="187" t="n"/>
      <c r="B78" s="187" t="n"/>
      <c r="C78" s="318"/>
      <c r="D78" s="318" t="s">
        <v>140</v>
      </c>
      <c r="E78" s="322"/>
      <c r="F78" s="325"/>
      <c r="G78" s="342">
        <v>0</v>
      </c>
      <c r="H78" s="342">
        <v>0</v>
      </c>
      <c r="I78" s="342">
        <v>0</v>
      </c>
      <c r="J78" s="342">
        <v>69.8</v>
      </c>
      <c r="K78" s="342">
        <v>0</v>
      </c>
      <c r="L78" s="342">
        <v>0</v>
      </c>
      <c r="M78" s="342">
        <v>0</v>
      </c>
      <c r="N78" s="342">
        <v>0</v>
      </c>
      <c r="O78" s="342">
        <v>0</v>
      </c>
      <c r="P78" s="342">
        <v>0</v>
      </c>
      <c r="Q78" s="342">
        <v>0</v>
      </c>
      <c r="R78" s="342">
        <v>0</v>
      </c>
      <c r="S78" s="342">
        <v>0</v>
      </c>
      <c r="T78" s="342">
        <v>0</v>
      </c>
      <c r="U78" s="342">
        <v>0</v>
      </c>
      <c r="V78" s="342">
        <v>0</v>
      </c>
      <c r="W78" s="342">
        <v>0</v>
      </c>
      <c r="X78" s="343"/>
      <c r="Y78" s="325" t="n"/>
      <c r="Z78" s="343">
        <f t="shared" si="39"/>
        <v>69.8</v>
      </c>
      <c r="AA78" s="343">
        <f t="shared" si="39"/>
        <v>0</v>
      </c>
      <c r="AB78" s="343">
        <f t="shared" si="39"/>
        <v>0</v>
      </c>
      <c r="AC78" s="343">
        <f t="shared" si="39"/>
        <v>0</v>
      </c>
      <c r="AD78" s="343">
        <f t="shared" si="40"/>
        <v>0</v>
      </c>
      <c r="AE78" s="325" t="n"/>
      <c r="AF78" s="325" t="n"/>
      <c r="AG78" s="325" t="n"/>
      <c r="AH78" s="187" t="n"/>
      <c r="AI78" s="187" t="n"/>
      <c r="AJ78" s="187" t="n"/>
      <c r="AK78" s="187" t="n"/>
      <c r="AL78" s="187" t="n"/>
      <c r="AM78" s="187" t="n"/>
      <c r="AN78" s="187" t="n"/>
      <c r="AO78" s="187" t="n"/>
      <c r="AP78" s="187" t="n"/>
      <c r="AQ78" s="187" t="n"/>
      <c r="AR78" s="187" t="n"/>
      <c r="AS78" s="187" t="n"/>
      <c r="AT78" s="187" t="n"/>
      <c r="AU78" s="187" t="n"/>
      <c r="AV78" s="187" t="n"/>
      <c r="AW78" s="187" t="n"/>
    </row>
    <row r="79" spans="3:44" ht="16" customHeight="1" x14ac:dyDescent="0.35">
      <c r="A79" s="187" t="n"/>
      <c r="B79" s="187" t="n"/>
      <c r="C79" s="318"/>
      <c r="D79" s="318" t="s">
        <v>207</v>
      </c>
      <c r="E79" s="322"/>
      <c r="F79" s="325"/>
      <c r="G79" s="343"/>
      <c r="H79" s="343"/>
      <c r="I79" s="342">
        <v>0</v>
      </c>
      <c r="J79" s="342">
        <v>0</v>
      </c>
      <c r="K79" s="342">
        <v>0</v>
      </c>
      <c r="L79" s="342">
        <v>0</v>
      </c>
      <c r="M79" s="342">
        <v>0</v>
      </c>
      <c r="N79" s="342">
        <v>0</v>
      </c>
      <c r="O79" s="342">
        <v>0</v>
      </c>
      <c r="P79" s="342">
        <v>0</v>
      </c>
      <c r="Q79" s="342">
        <v>0</v>
      </c>
      <c r="R79" s="342">
        <v>0</v>
      </c>
      <c r="S79" s="342">
        <v>0</v>
      </c>
      <c r="T79" s="342">
        <v>1.2</v>
      </c>
      <c r="U79" s="342">
        <v>2.7</v>
      </c>
      <c r="V79" s="342">
        <v>1.1999999999999993</v>
      </c>
      <c r="W79" s="342">
        <v>0</v>
      </c>
      <c r="X79" s="343"/>
      <c r="Y79" s="325" t="n"/>
      <c r="Z79" s="343">
        <f t="shared" si="39"/>
        <v>0</v>
      </c>
      <c r="AA79" s="343">
        <f t="shared" si="39"/>
        <v>0</v>
      </c>
      <c r="AB79" s="343">
        <f t="shared" si="39"/>
        <v>0</v>
      </c>
      <c r="AC79" s="343">
        <f t="shared" si="39"/>
        <v>5.0999999999999996</v>
      </c>
      <c r="AD79" s="343">
        <f t="shared" si="40"/>
        <v>3.8999999999999995</v>
      </c>
      <c r="AE79" s="325" t="n"/>
      <c r="AF79" s="325" t="n"/>
      <c r="AG79" s="325" t="n"/>
      <c r="AH79" s="187" t="n"/>
      <c r="AI79" s="187" t="n"/>
      <c r="AJ79" s="187" t="n"/>
      <c r="AK79" s="187" t="n"/>
      <c r="AL79" s="187" t="n"/>
      <c r="AM79" s="187" t="n"/>
      <c r="AN79" s="187" t="n"/>
      <c r="AO79" s="187" t="n"/>
      <c r="AP79" s="187" t="n"/>
      <c r="AQ79" s="187" t="n"/>
      <c r="AR79" s="187" t="n"/>
      <c r="AS79" s="187" t="n"/>
      <c r="AT79" s="187" t="n"/>
      <c r="AU79" s="187" t="n"/>
      <c r="AV79" s="187" t="n"/>
      <c r="AW79" s="187" t="n"/>
    </row>
    <row r="80" spans="3:44" ht="16" customHeight="1" x14ac:dyDescent="0.35">
      <c r="A80" s="187" t="n"/>
      <c r="B80" s="187" t="n"/>
      <c r="C80" s="187" t="n"/>
      <c r="D80" s="318" t="s">
        <v>118</v>
      </c>
      <c r="E80" s="322"/>
      <c r="F80" s="325"/>
      <c r="G80" s="342">
        <v>0</v>
      </c>
      <c r="H80" s="342">
        <v>0</v>
      </c>
      <c r="I80" s="342">
        <v>0</v>
      </c>
      <c r="J80" s="342">
        <v>0</v>
      </c>
      <c r="K80" s="342">
        <v>0</v>
      </c>
      <c r="L80" s="342">
        <v>0</v>
      </c>
      <c r="M80" s="342">
        <v>0</v>
      </c>
      <c r="N80" s="342">
        <v>0</v>
      </c>
      <c r="O80" s="342">
        <v>0</v>
      </c>
      <c r="P80" s="342">
        <v>0</v>
      </c>
      <c r="Q80" s="342">
        <v>0</v>
      </c>
      <c r="R80" s="342">
        <v>1</v>
      </c>
      <c r="S80" s="342">
        <v>0.1</v>
      </c>
      <c r="T80" s="342">
        <v>1.5999999999999999</v>
      </c>
      <c r="U80" s="342">
        <v>0</v>
      </c>
      <c r="V80" s="342">
        <v>0</v>
      </c>
      <c r="W80" s="342">
        <v>0</v>
      </c>
      <c r="X80" s="343"/>
      <c r="Y80" s="325" t="n"/>
      <c r="Z80" s="343">
        <f t="shared" si="39"/>
        <v>0</v>
      </c>
      <c r="AA80" s="343">
        <f t="shared" si="39"/>
        <v>0</v>
      </c>
      <c r="AB80" s="343">
        <f t="shared" si="39"/>
        <v>1</v>
      </c>
      <c r="AC80" s="343">
        <f t="shared" si="39"/>
        <v>1.7</v>
      </c>
      <c r="AD80" s="343">
        <f t="shared" si="40"/>
        <v>0</v>
      </c>
      <c r="AE80" s="325" t="n"/>
      <c r="AF80" s="325" t="n"/>
      <c r="AG80" s="325" t="n"/>
      <c r="AH80" s="187" t="n"/>
      <c r="AI80" s="187" t="n"/>
      <c r="AJ80" s="187" t="n"/>
      <c r="AK80" s="187" t="n"/>
      <c r="AL80" s="187" t="n"/>
      <c r="AM80" s="187" t="n"/>
      <c r="AN80" s="187" t="n"/>
      <c r="AO80" s="187" t="n"/>
      <c r="AP80" s="187" t="n"/>
      <c r="AQ80" s="187" t="n"/>
      <c r="AR80" s="187" t="n"/>
      <c r="AS80" s="187" t="n"/>
      <c r="AT80" s="187" t="n"/>
      <c r="AU80" s="187" t="n"/>
      <c r="AV80" s="187" t="n"/>
      <c r="AW80" s="187" t="n"/>
    </row>
    <row r="81" spans="3:32" ht="16" customHeight="1" x14ac:dyDescent="0.35">
      <c r="A81" s="187" t="n"/>
      <c r="B81" s="187" t="n"/>
      <c r="C81" s="187" t="n"/>
      <c r="D81" s="318" t="s">
        <v>128</v>
      </c>
      <c r="E81" s="322"/>
      <c r="F81" s="325"/>
      <c r="G81" s="342">
        <v>0</v>
      </c>
      <c r="H81" s="342">
        <v>0</v>
      </c>
      <c r="I81" s="342">
        <v>0</v>
      </c>
      <c r="J81" s="342">
        <v>0</v>
      </c>
      <c r="K81" s="342">
        <v>0</v>
      </c>
      <c r="L81" s="342">
        <v>0.8</v>
      </c>
      <c r="M81" s="342">
        <v>0.2</v>
      </c>
      <c r="N81" s="342">
        <v>4.7</v>
      </c>
      <c r="O81" s="342">
        <v>0.5</v>
      </c>
      <c r="P81" s="342">
        <v>0.8</v>
      </c>
      <c r="Q81" s="342">
        <v>0.4</v>
      </c>
      <c r="R81" s="342">
        <v>-1.9000000000000001</v>
      </c>
      <c r="S81" s="342">
        <v>0</v>
      </c>
      <c r="T81" s="342">
        <v>0.2</v>
      </c>
      <c r="U81" s="342">
        <v>0</v>
      </c>
      <c r="V81" s="342">
        <v>7.9999999999999991</v>
      </c>
      <c r="W81" s="342">
        <v>0.8</v>
      </c>
      <c r="X81" s="343"/>
      <c r="Y81" s="325" t="n"/>
      <c r="Z81" s="343">
        <f t="shared" si="39"/>
        <v>0</v>
      </c>
      <c r="AA81" s="343">
        <f t="shared" si="39"/>
        <v>5.7</v>
      </c>
      <c r="AB81" s="343">
        <f t="shared" si="39"/>
        <v>-0.19999999999999996</v>
      </c>
      <c r="AC81" s="343">
        <f t="shared" si="39"/>
        <v>8.1999999999999993</v>
      </c>
      <c r="AD81" s="343">
        <f t="shared" si="40"/>
        <v>8.7999999999999989</v>
      </c>
      <c r="AE81" s="325" t="n"/>
      <c r="AF81" s="325" t="n"/>
      <c r="AG81" s="325" t="n"/>
      <c r="AH81" s="187" t="n"/>
      <c r="AI81" s="187" t="n"/>
      <c r="AJ81" s="187" t="n"/>
      <c r="AK81" s="187" t="n"/>
      <c r="AL81" s="187" t="n"/>
      <c r="AM81" s="187" t="n"/>
      <c r="AN81" s="187" t="n"/>
      <c r="AO81" s="187" t="n"/>
      <c r="AP81" s="187" t="n"/>
      <c r="AQ81" s="187" t="n"/>
      <c r="AR81" s="187" t="n"/>
      <c r="AS81" s="187" t="n"/>
      <c r="AT81" s="187" t="n"/>
      <c r="AU81" s="187" t="n"/>
      <c r="AV81" s="187" t="n"/>
      <c r="AW81" s="187" t="n"/>
    </row>
    <row r="82" spans="3:32" ht="16" customHeight="1" x14ac:dyDescent="0.35">
      <c r="A82" s="187" t="n"/>
      <c r="B82" s="187" t="n"/>
      <c r="C82" s="187" t="n"/>
      <c r="D82" s="318" t="s">
        <v>116</v>
      </c>
      <c r="E82" s="322"/>
      <c r="F82" s="325"/>
      <c r="G82" s="342">
        <v>0</v>
      </c>
      <c r="H82" s="342">
        <v>0</v>
      </c>
      <c r="I82" s="342">
        <v>0</v>
      </c>
      <c r="J82" s="342">
        <v>0</v>
      </c>
      <c r="K82" s="342">
        <v>1</v>
      </c>
      <c r="L82" s="342">
        <v>1.5</v>
      </c>
      <c r="M82" s="342">
        <v>1.4</v>
      </c>
      <c r="N82" s="342">
        <v>1.6</v>
      </c>
      <c r="O82" s="342">
        <v>1.5</v>
      </c>
      <c r="P82" s="342">
        <v>0.89999999999999991</v>
      </c>
      <c r="Q82" s="342">
        <v>1</v>
      </c>
      <c r="R82" s="342">
        <v>0.89999999999999991</v>
      </c>
      <c r="S82" s="342">
        <v>0.6</v>
      </c>
      <c r="T82" s="342">
        <v>1.5</v>
      </c>
      <c r="U82" s="342">
        <v>0.5</v>
      </c>
      <c r="V82" s="342">
        <v>0.5</v>
      </c>
      <c r="W82" s="342">
        <v>0.3</v>
      </c>
      <c r="X82" s="343"/>
      <c r="Y82" s="325" t="n"/>
      <c r="Z82" s="325">
        <f t="shared" si="39"/>
        <v>0</v>
      </c>
      <c r="AA82" s="343">
        <f t="shared" si="39"/>
        <v>5.5</v>
      </c>
      <c r="AB82" s="343">
        <f t="shared" si="39"/>
        <v>4.3</v>
      </c>
      <c r="AC82" s="343">
        <f t="shared" si="39"/>
        <v>3.1</v>
      </c>
      <c r="AD82" s="343">
        <f t="shared" si="40"/>
        <v>1.3</v>
      </c>
      <c r="AE82" s="325" t="n"/>
      <c r="AF82" s="325" t="n"/>
      <c r="AG82" s="325" t="n"/>
      <c r="AH82" s="187" t="n"/>
      <c r="AI82" s="187" t="n"/>
      <c r="AJ82" s="187" t="n"/>
      <c r="AK82" s="187" t="n"/>
      <c r="AL82" s="187" t="n"/>
      <c r="AM82" s="187" t="n"/>
      <c r="AN82" s="187" t="n"/>
      <c r="AO82" s="187" t="n"/>
      <c r="AP82" s="187" t="n"/>
      <c r="AQ82" s="187" t="n"/>
      <c r="AR82" s="187" t="n"/>
      <c r="AS82" s="187" t="n"/>
      <c r="AT82" s="187" t="n"/>
      <c r="AU82" s="187" t="n"/>
      <c r="AV82" s="187" t="n"/>
      <c r="AW82" s="187" t="n"/>
    </row>
    <row r="83" spans="3:32" ht="16" customHeight="1" x14ac:dyDescent="0.35">
      <c r="A83" s="187" t="n"/>
      <c r="B83" s="187" t="n"/>
      <c r="C83" s="187" t="n"/>
      <c r="D83" s="326" t="s">
        <v>117</v>
      </c>
      <c r="E83" s="327"/>
      <c r="F83" s="330"/>
      <c r="G83" s="344">
        <v>0</v>
      </c>
      <c r="H83" s="344">
        <v>0</v>
      </c>
      <c r="I83" s="344">
        <v>0</v>
      </c>
      <c r="J83" s="344">
        <v>0</v>
      </c>
      <c r="K83" s="344">
        <v>0</v>
      </c>
      <c r="L83" s="344">
        <v>0</v>
      </c>
      <c r="M83" s="344">
        <v>0</v>
      </c>
      <c r="N83" s="344">
        <v>0</v>
      </c>
      <c r="O83" s="344">
        <v>0</v>
      </c>
      <c r="P83" s="344">
        <v>0</v>
      </c>
      <c r="Q83" s="344">
        <v>0</v>
      </c>
      <c r="R83" s="344">
        <v>2.7</v>
      </c>
      <c r="S83" s="344">
        <v>0.5</v>
      </c>
      <c r="T83" s="344">
        <v>0.89999999999999991</v>
      </c>
      <c r="U83" s="344">
        <v>-0.3</v>
      </c>
      <c r="V83" s="344">
        <v>-0.69999999999999984</v>
      </c>
      <c r="W83" s="344">
        <v>0</v>
      </c>
      <c r="X83" s="331"/>
      <c r="Y83" s="330" t="n"/>
      <c r="Z83" s="331">
        <f t="shared" si="39"/>
        <v>0</v>
      </c>
      <c r="AA83" s="331">
        <f t="shared" si="39"/>
        <v>0</v>
      </c>
      <c r="AB83" s="331">
        <f t="shared" si="39"/>
        <v>2.7</v>
      </c>
      <c r="AC83" s="331">
        <f t="shared" si="39"/>
        <v>0.4</v>
      </c>
      <c r="AD83" s="331">
        <f t="shared" si="40"/>
        <v>-0.99999999999999978</v>
      </c>
      <c r="AE83" s="330" t="n"/>
      <c r="AF83" s="330" t="n"/>
      <c r="AG83" s="330" t="n"/>
      <c r="AH83" s="187" t="n"/>
      <c r="AI83" s="187" t="n"/>
      <c r="AJ83" s="187" t="n"/>
      <c r="AK83" s="187" t="n"/>
      <c r="AL83" s="187" t="n"/>
      <c r="AM83" s="187" t="n"/>
      <c r="AN83" s="187" t="n"/>
      <c r="AO83" s="187" t="n"/>
      <c r="AP83" s="187" t="n"/>
      <c r="AQ83" s="187" t="n"/>
      <c r="AR83" s="187" t="n"/>
      <c r="AS83" s="187" t="n"/>
      <c r="AT83" s="187" t="n"/>
      <c r="AU83" s="187" t="n"/>
      <c r="AV83" s="187" t="n"/>
      <c r="AW83" s="187" t="n"/>
    </row>
    <row r="84" spans="3:32" ht="16" customHeight="1" x14ac:dyDescent="0.35">
      <c r="A84" s="236" t="n"/>
      <c r="B84" s="236" t="n"/>
      <c r="C84" s="298"/>
      <c r="D84" s="351" t="s">
        <v>37</v>
      </c>
      <c r="E84" s="251" t="n"/>
      <c r="F84" s="251"/>
      <c r="G84" s="251">
        <f t="shared" ref="G84:W84" si="41">SUM(G64:G83)</f>
        <v>16.165000000000003</v>
      </c>
      <c r="H84" s="251">
        <f t="shared" si="41"/>
        <v>20.84099999999999</v>
      </c>
      <c r="I84" s="251">
        <f t="shared" si="41"/>
        <v>13.009999999999986</v>
      </c>
      <c r="J84" s="251">
        <f t="shared" si="41"/>
        <v>21.195</v>
      </c>
      <c r="K84" s="251">
        <f t="shared" si="41"/>
        <v>26.472000000000012</v>
      </c>
      <c r="L84" s="251">
        <f t="shared" si="41"/>
        <v>44.225999999999999</v>
      </c>
      <c r="M84" s="251">
        <f t="shared" si="41"/>
        <v>28.172000000000033</v>
      </c>
      <c r="N84" s="251">
        <f t="shared" si="41"/>
        <v>32.519000000000034</v>
      </c>
      <c r="O84" s="251">
        <f t="shared" si="41"/>
        <v>36.979000000000028</v>
      </c>
      <c r="P84" s="251">
        <f t="shared" si="41"/>
        <v>28.476999999999951</v>
      </c>
      <c r="Q84" s="251">
        <f t="shared" si="41"/>
        <v>27.761999999999997</v>
      </c>
      <c r="R84" s="251">
        <f t="shared" si="41"/>
        <v>25.693999999999999</v>
      </c>
      <c r="S84" s="251">
        <f t="shared" si="41"/>
        <v>28.086999999999968</v>
      </c>
      <c r="T84" s="251">
        <f t="shared" si="41"/>
        <v>29.82799999999996</v>
      </c>
      <c r="U84" s="251">
        <f t="shared" si="41"/>
        <v>28.247000000000007</v>
      </c>
      <c r="V84" s="251">
        <f t="shared" si="41"/>
        <v>24.886000000000063</v>
      </c>
      <c r="W84" s="251">
        <f t="shared" si="41"/>
        <v>26.304000000000013</v>
      </c>
      <c r="X84" s="375">
        <v>23.4</v>
      </c>
      <c r="Y84" s="251" t="n"/>
      <c r="Z84" s="251">
        <f>SUM(Z64:Z83)</f>
        <v>71.21099999999997</v>
      </c>
      <c r="AA84" s="251">
        <f>SUM(AA64:AA83)</f>
        <v>131.38900000000007</v>
      </c>
      <c r="AB84" s="251">
        <f>SUM(AB64:AB83)</f>
        <v>118.91200000000001</v>
      </c>
      <c r="AC84" s="251">
        <f>SUM(AC64:AC83)</f>
        <v>111.048</v>
      </c>
      <c r="AD84" s="251">
        <f>SUM(U84:X84)</f>
        <v>102.83700000000007</v>
      </c>
      <c r="AE84" s="251"/>
      <c r="AF84" s="251"/>
      <c r="AG84" s="251" t="n"/>
      <c r="AH84" s="236" t="n"/>
      <c r="AI84" s="236" t="n"/>
      <c r="AJ84" s="236" t="n"/>
      <c r="AK84" s="236" t="n"/>
      <c r="AL84" s="236" t="n"/>
      <c r="AM84" s="236" t="n"/>
      <c r="AN84" s="236" t="n"/>
      <c r="AO84" s="236" t="n"/>
      <c r="AP84" s="236" t="n"/>
      <c r="AQ84" s="236" t="n"/>
      <c r="AR84" s="236" t="n"/>
      <c r="AS84" s="236" t="n"/>
      <c r="AT84" s="236" t="n"/>
      <c r="AU84" s="236" t="n"/>
      <c r="AV84" s="236" t="n"/>
      <c r="AW84" s="236" t="n"/>
    </row>
    <row r="85" spans="3:32" ht="16" customHeight="1" outlineLevel="1" x14ac:dyDescent="0.35">
      <c r="A85" s="187" t="n"/>
      <c r="B85" s="187" t="n"/>
      <c r="C85" s="187" t="n"/>
      <c r="D85" s="337" t="s">
        <v>133</v>
      </c>
      <c r="E85" s="338"/>
      <c r="F85" s="338"/>
      <c r="G85" s="338">
        <f>G98</f>
        <v>16.100000000000001</v>
      </c>
      <c r="H85" s="338">
        <f>H98</f>
        <v>21.200000000000003</v>
      </c>
      <c r="I85" s="338">
        <v>12.9</v>
      </c>
      <c r="J85" s="338">
        <v>20.100000000000001</v>
      </c>
      <c r="K85" s="338">
        <v>26.4</v>
      </c>
      <c r="L85" s="338">
        <v>43.7</v>
      </c>
      <c r="M85" s="338">
        <v>28.12</v>
      </c>
      <c r="N85" s="338">
        <v>33</v>
      </c>
      <c r="O85" s="338">
        <v>37</v>
      </c>
      <c r="P85" s="338">
        <v>28.5</v>
      </c>
      <c r="Q85" s="338">
        <v>27.6</v>
      </c>
      <c r="R85" s="338">
        <v>26.6</v>
      </c>
      <c r="S85" s="338">
        <v>28</v>
      </c>
      <c r="T85" s="338"/>
      <c r="U85" s="338">
        <v>28.2</v>
      </c>
      <c r="V85" s="338"/>
      <c r="W85" s="338">
        <v>26.5</v>
      </c>
      <c r="X85" s="338"/>
      <c r="Y85" s="338" t="n"/>
      <c r="Z85" s="338">
        <f>SUMIF($G$11:$S$11,Z$11,$G85:$S85)</f>
        <v>70.300000000000011</v>
      </c>
      <c r="AA85" s="338">
        <f>SUMIF($G$11:$S$11,AA$11,$G85:$S85)</f>
        <v>131.22</v>
      </c>
      <c r="AB85" s="338">
        <f>SUMIF($G$11:$S$11,AB$11,$G85:$S85)</f>
        <v>119.69999999999999</v>
      </c>
      <c r="AC85" s="338">
        <v>111</v>
      </c>
      <c r="AD85" s="338"/>
      <c r="AE85" s="338" t="n"/>
      <c r="AF85" s="338" t="n"/>
      <c r="AG85" s="338" t="n"/>
      <c r="AH85" s="187" t="n"/>
      <c r="AI85" s="187" t="n"/>
      <c r="AJ85" s="187" t="n"/>
      <c r="AK85" s="187" t="n"/>
      <c r="AL85" s="187" t="n"/>
      <c r="AM85" s="187" t="n"/>
      <c r="AN85" s="187" t="n"/>
      <c r="AO85" s="187" t="n"/>
      <c r="AP85" s="187" t="n"/>
      <c r="AQ85" s="187" t="n"/>
      <c r="AR85" s="187" t="n"/>
      <c r="AS85" s="187" t="n"/>
      <c r="AT85" s="187" t="n"/>
      <c r="AU85" s="187" t="n"/>
      <c r="AV85" s="187" t="n"/>
      <c r="AW85" s="187" t="n"/>
    </row>
    <row r="86" spans="3:32" ht="16" customHeight="1" outlineLevel="1" x14ac:dyDescent="0.35">
      <c r="A86" s="187" t="n"/>
      <c r="B86" s="187" t="n"/>
      <c r="C86" s="187" t="n"/>
      <c r="D86" s="187" t="n"/>
      <c r="E86" s="325" t="n"/>
      <c r="F86" s="325"/>
      <c r="G86" s="325">
        <f t="shared" ref="G86:S86" si="42">G84-G85</f>
        <v>6.5000000000001279E-2</v>
      </c>
      <c r="H86" s="325">
        <f t="shared" si="42"/>
        <v>-0.35900000000001242</v>
      </c>
      <c r="I86" s="325">
        <f t="shared" si="42"/>
        <v>0.10999999999998522</v>
      </c>
      <c r="J86" s="325">
        <f t="shared" si="42"/>
        <v>1.0949999999999989</v>
      </c>
      <c r="K86" s="325">
        <f t="shared" si="42"/>
        <v>7.2000000000013387E-2</v>
      </c>
      <c r="L86" s="325">
        <f t="shared" si="42"/>
        <v>0.52599999999999625</v>
      </c>
      <c r="M86" s="325">
        <f t="shared" si="42"/>
        <v>5.2000000000031577E-2</v>
      </c>
      <c r="N86" s="325">
        <f t="shared" si="42"/>
        <v>-0.48099999999996612</v>
      </c>
      <c r="O86" s="325">
        <f t="shared" si="42"/>
        <v>-2.0999999999972374E-2</v>
      </c>
      <c r="P86" s="325">
        <f t="shared" si="42"/>
        <v>-2.3000000000049425E-2</v>
      </c>
      <c r="Q86" s="325">
        <f t="shared" si="42"/>
        <v>0.16199999999999548</v>
      </c>
      <c r="R86" s="325">
        <f t="shared" si="42"/>
        <v>-0.90600000000000236</v>
      </c>
      <c r="S86" s="325">
        <f t="shared" si="42"/>
        <v>8.699999999996777E-2</v>
      </c>
      <c r="T86" s="325"/>
      <c r="U86" s="325">
        <f>U84-U85</f>
        <v>4.7000000000007702E-2</v>
      </c>
      <c r="V86" s="325"/>
      <c r="W86" s="325">
        <f>W84-W85</f>
        <v>-0.1959999999999873</v>
      </c>
      <c r="X86" s="325"/>
      <c r="Y86" s="325" t="n"/>
      <c r="Z86" s="325">
        <f>Z84-Z85</f>
        <v>0.91099999999995873</v>
      </c>
      <c r="AA86" s="325">
        <f>AA84-AA85</f>
        <v>0.16900000000006798</v>
      </c>
      <c r="AB86" s="325">
        <f>AB84-AB85</f>
        <v>-0.78799999999998249</v>
      </c>
      <c r="AC86" s="325">
        <f>AC84-AC85</f>
        <v>4.8000000000001819E-2</v>
      </c>
      <c r="AD86" s="325"/>
      <c r="AE86" s="325" t="n"/>
      <c r="AF86" s="325" t="n"/>
      <c r="AG86" s="325" t="n"/>
      <c r="AH86" s="187" t="n"/>
      <c r="AI86" s="187" t="n"/>
      <c r="AJ86" s="187" t="n"/>
      <c r="AK86" s="187" t="n"/>
      <c r="AL86" s="187" t="n"/>
      <c r="AM86" s="187" t="n"/>
      <c r="AN86" s="187" t="n"/>
      <c r="AO86" s="187" t="n"/>
      <c r="AP86" s="187" t="n"/>
      <c r="AQ86" s="187" t="n"/>
      <c r="AR86" s="187" t="n"/>
      <c r="AS86" s="187" t="n"/>
      <c r="AT86" s="187" t="n"/>
      <c r="AU86" s="187" t="n"/>
      <c r="AV86" s="187" t="n"/>
      <c r="AW86" s="187" t="n"/>
    </row>
    <row r="87" spans="3:32" ht="16" customHeight="1" x14ac:dyDescent="0.35">
      <c r="A87" s="187" t="n"/>
      <c r="B87" s="187" t="n"/>
      <c r="C87" s="187" t="n"/>
      <c r="D87" s="353" t="s">
        <v>233</v>
      </c>
      <c r="E87" s="354"/>
      <c r="F87" s="199"/>
      <c r="G87" s="199">
        <f t="shared" ref="G87:AB87" si="43">G84 / G$25</f>
        <v>0.22937537247779324</v>
      </c>
      <c r="H87" s="199">
        <f t="shared" si="43"/>
        <v>0.16593152866242031</v>
      </c>
      <c r="I87" s="199">
        <f t="shared" si="43"/>
        <v>0.11382327209098851</v>
      </c>
      <c r="J87" s="199">
        <f t="shared" si="43"/>
        <v>0.15676775147928995</v>
      </c>
      <c r="K87" s="199">
        <f t="shared" si="43"/>
        <v>0.16411655300681965</v>
      </c>
      <c r="L87" s="199">
        <f t="shared" si="43"/>
        <v>0.28422879177377891</v>
      </c>
      <c r="M87" s="199">
        <f t="shared" si="43"/>
        <v>0.173366153846154</v>
      </c>
      <c r="N87" s="199">
        <f t="shared" si="43"/>
        <v>0.19425925925925941</v>
      </c>
      <c r="O87" s="199">
        <f t="shared" si="43"/>
        <v>0.20218151995626035</v>
      </c>
      <c r="P87" s="199">
        <f t="shared" si="43"/>
        <v>0.18289659601798303</v>
      </c>
      <c r="Q87" s="199">
        <f t="shared" si="43"/>
        <v>0.18133246244284779</v>
      </c>
      <c r="R87" s="199">
        <f t="shared" si="43"/>
        <v>0.15553268765133171</v>
      </c>
      <c r="S87" s="199">
        <f t="shared" si="43"/>
        <v>0.15569290465631913</v>
      </c>
      <c r="T87" s="199">
        <f t="shared" si="43"/>
        <v>0.18469349845201216</v>
      </c>
      <c r="U87" s="199">
        <f>U84 / U$25</f>
        <v>0.17912085124732086</v>
      </c>
      <c r="V87" s="199">
        <f>V84 / V$25</f>
        <v>0.14118354541689629</v>
      </c>
      <c r="W87" s="199">
        <f>W84 / W$25</f>
        <v>0.18156466998909407</v>
      </c>
      <c r="X87" s="199">
        <f>X84 / X$25</f>
        <v>0.16949152542372881</v>
      </c>
      <c r="Y87" s="199"/>
      <c r="Z87" s="199">
        <f t="shared" si="43"/>
        <v>0.15981857110154535</v>
      </c>
      <c r="AA87" s="199">
        <f t="shared" si="43"/>
        <v>0.20313698206555361</v>
      </c>
      <c r="AB87" s="199">
        <f t="shared" si="43"/>
        <v>0.18101994215253461</v>
      </c>
      <c r="AC87" s="199">
        <f>AC84 / AC$25</f>
        <v>0.16430500173851287</v>
      </c>
      <c r="AD87" s="199">
        <f>AD84 / AD$25</f>
        <v>0.16669989739001045</v>
      </c>
      <c r="AE87" s="199"/>
      <c r="AF87" s="199" t="n"/>
      <c r="AG87" s="199" t="n"/>
      <c r="AH87" s="187" t="n"/>
      <c r="AI87" s="187" t="n"/>
      <c r="AJ87" s="187" t="n"/>
      <c r="AK87" s="187" t="n"/>
      <c r="AL87" s="187" t="n"/>
      <c r="AM87" s="187" t="n"/>
      <c r="AN87" s="187" t="n"/>
      <c r="AO87" s="187" t="n"/>
      <c r="AP87" s="187" t="n"/>
      <c r="AQ87" s="187" t="n"/>
      <c r="AR87" s="187" t="n"/>
      <c r="AS87" s="187" t="n"/>
      <c r="AT87" s="187" t="n"/>
      <c r="AU87" s="187" t="n"/>
      <c r="AV87" s="187" t="n"/>
      <c r="AW87" s="187" t="n"/>
    </row>
    <row r="88" spans="3:32" ht="5.15" customHeight="1" x14ac:dyDescent="0.35">
      <c r="A88" s="187" t="n"/>
      <c r="B88" s="187" t="n"/>
      <c r="C88" s="187" t="n"/>
      <c r="D88" s="318"/>
      <c r="E88" s="318"/>
      <c r="F88" s="356"/>
      <c r="G88" s="356"/>
      <c r="H88" s="356"/>
      <c r="I88" s="356"/>
      <c r="J88" s="356"/>
      <c r="K88" s="356"/>
      <c r="L88" s="356"/>
      <c r="M88" s="356"/>
      <c r="N88" s="356"/>
      <c r="O88" s="356"/>
      <c r="P88" s="356"/>
      <c r="Q88" s="356"/>
      <c r="R88" s="356"/>
      <c r="S88" s="356"/>
      <c r="T88" s="356"/>
      <c r="U88" s="356"/>
      <c r="V88" s="356"/>
      <c r="W88" s="356"/>
      <c r="X88" s="356"/>
      <c r="Y88" s="187" t="n"/>
      <c r="Z88" s="376"/>
      <c r="AA88" s="376"/>
      <c r="AB88" s="356"/>
      <c r="AC88" s="356"/>
      <c r="AD88" s="356"/>
      <c r="AE88" s="377"/>
      <c r="AF88" s="187" t="n"/>
      <c r="AG88" s="187" t="n"/>
      <c r="AH88" s="187" t="n"/>
      <c r="AI88" s="187" t="n"/>
      <c r="AJ88" s="187" t="n"/>
      <c r="AK88" s="187" t="n"/>
      <c r="AL88" s="187" t="n"/>
      <c r="AM88" s="187" t="n"/>
      <c r="AN88" s="187" t="n"/>
      <c r="AO88" s="187" t="n"/>
      <c r="AP88" s="187" t="n"/>
      <c r="AQ88" s="187" t="n"/>
      <c r="AR88" s="187" t="n"/>
      <c r="AS88" s="187" t="n"/>
      <c r="AT88" s="187" t="n"/>
      <c r="AU88" s="187" t="n"/>
      <c r="AV88" s="187" t="n"/>
      <c r="AW88" s="187" t="n"/>
    </row>
    <row r="89" spans="3:32" s="76" customFormat="1" ht="16" customHeight="1" outlineLevel="1" x14ac:dyDescent="0.35">
      <c r="A89" s="187" t="n"/>
      <c r="B89" s="187" t="n"/>
      <c r="C89" s="187" t="n"/>
      <c r="D89" s="378" t="s">
        <v>237</v>
      </c>
      <c r="E89" s="378"/>
      <c r="F89" s="379"/>
      <c r="G89" s="379"/>
      <c r="H89" s="379"/>
      <c r="I89" s="379"/>
      <c r="J89" s="379"/>
      <c r="K89" s="379"/>
      <c r="L89" s="379"/>
      <c r="M89" s="379"/>
      <c r="N89" s="379"/>
      <c r="O89" s="379"/>
      <c r="P89" s="379"/>
      <c r="Q89" s="379"/>
      <c r="R89" s="379"/>
      <c r="S89" s="379"/>
      <c r="T89" s="379"/>
      <c r="U89" s="379"/>
      <c r="V89" s="379"/>
      <c r="W89" s="379"/>
      <c r="X89" s="379"/>
      <c r="Y89" s="380" t="n"/>
      <c r="Z89" s="379"/>
      <c r="AA89" s="379"/>
      <c r="AB89" s="379"/>
      <c r="AC89" s="379"/>
      <c r="AD89" s="379"/>
      <c r="AE89" s="381"/>
      <c r="AF89" s="380" t="n"/>
      <c r="AG89" s="380" t="n"/>
      <c r="AH89" s="187" t="n"/>
      <c r="AI89" s="187" t="n"/>
      <c r="AJ89" s="187" t="n"/>
      <c r="AK89" s="187" t="n"/>
      <c r="AL89" s="187" t="n"/>
      <c r="AM89" s="187" t="n"/>
      <c r="AN89" s="187" t="n"/>
      <c r="AO89" s="187" t="n"/>
      <c r="AP89" s="187" t="n"/>
      <c r="AQ89" s="187" t="n"/>
      <c r="AR89" s="187" t="n"/>
      <c r="AS89" s="187" t="n"/>
      <c r="AT89" s="187" t="n"/>
      <c r="AU89" s="187" t="n"/>
      <c r="AV89" s="187" t="n"/>
      <c r="AW89" s="187" t="n"/>
    </row>
    <row r="90" spans="3:32" s="76" customFormat="1" ht="16" customHeight="1" outlineLevel="1" x14ac:dyDescent="0.35">
      <c r="A90" s="236" t="n"/>
      <c r="B90" s="236" t="n"/>
      <c r="C90" s="236" t="n"/>
      <c r="D90" s="382" t="s">
        <v>230</v>
      </c>
      <c r="E90" s="383"/>
      <c r="F90" s="243"/>
      <c r="G90" s="243"/>
      <c r="H90" s="243"/>
      <c r="I90" s="360">
        <f>SUM(I73:I78)</f>
        <v>3.0999999999999996</v>
      </c>
      <c r="J90" s="360">
        <f t="shared" ref="J90:W90" si="44">SUM(J73:J78)</f>
        <v>9.5000000000000071</v>
      </c>
      <c r="K90" s="360">
        <f t="shared" si="44"/>
        <v>0.7</v>
      </c>
      <c r="L90" s="360">
        <f t="shared" si="44"/>
        <v>3.3999999999999995</v>
      </c>
      <c r="M90" s="360">
        <f t="shared" si="44"/>
        <v>2.2999999999999998</v>
      </c>
      <c r="N90" s="360">
        <f t="shared" si="44"/>
        <v>1.7999999999999996</v>
      </c>
      <c r="O90" s="360">
        <f t="shared" si="44"/>
        <v>-0.2</v>
      </c>
      <c r="P90" s="360">
        <f t="shared" si="44"/>
        <v>2.1</v>
      </c>
      <c r="Q90" s="360">
        <f t="shared" si="44"/>
        <v>0.2</v>
      </c>
      <c r="R90" s="360">
        <f t="shared" si="44"/>
        <v>-24.2</v>
      </c>
      <c r="S90" s="360">
        <f t="shared" si="44"/>
        <v>0</v>
      </c>
      <c r="T90" s="360">
        <f t="shared" si="44"/>
        <v>0</v>
      </c>
      <c r="U90" s="360">
        <f t="shared" si="44"/>
        <v>0</v>
      </c>
      <c r="V90" s="360">
        <f t="shared" si="44"/>
        <v>0</v>
      </c>
      <c r="W90" s="360">
        <f t="shared" si="44"/>
        <v>0</v>
      </c>
      <c r="X90" s="360"/>
      <c r="Y90" s="243" t="n"/>
      <c r="Z90" s="243">
        <f t="shared" ref="Z90:AC92" si="45">SUMIF($G$11:$X$11,Z$11,$G90:$X90)</f>
        <v>12.600000000000007</v>
      </c>
      <c r="AA90" s="360">
        <f t="shared" si="45"/>
        <v>8.1999999999999993</v>
      </c>
      <c r="AB90" s="360">
        <f t="shared" si="45"/>
        <v>-22.099999999999998</v>
      </c>
      <c r="AC90" s="360">
        <f t="shared" si="45"/>
        <v>0</v>
      </c>
      <c r="AD90" s="360">
        <f t="shared" ref="AD90:AD92" si="46">SUM(U90:X90)</f>
        <v>0</v>
      </c>
      <c r="AE90" s="243" t="n"/>
      <c r="AF90" s="243" t="n"/>
      <c r="AG90" s="243" t="n"/>
      <c r="AH90" s="236" t="n"/>
      <c r="AI90" s="236" t="n"/>
      <c r="AJ90" s="236" t="n"/>
      <c r="AK90" s="236" t="n"/>
      <c r="AL90" s="236" t="n"/>
      <c r="AM90" s="236" t="n"/>
      <c r="AN90" s="236" t="n"/>
      <c r="AO90" s="236" t="n"/>
      <c r="AP90" s="236" t="n"/>
      <c r="AQ90" s="236" t="n"/>
      <c r="AR90" s="236" t="n"/>
      <c r="AS90" s="236" t="n"/>
      <c r="AT90" s="236" t="n"/>
      <c r="AU90" s="236" t="n"/>
      <c r="AV90" s="236" t="n"/>
      <c r="AW90" s="236" t="n"/>
    </row>
    <row r="91" spans="3:32" s="76" customFormat="1" ht="16" customHeight="1" outlineLevel="1" x14ac:dyDescent="0.35">
      <c r="A91" s="236" t="n"/>
      <c r="B91" s="236" t="n"/>
      <c r="C91" s="236" t="n"/>
      <c r="D91" s="382" t="s">
        <v>303</v>
      </c>
      <c r="E91" s="383"/>
      <c r="F91" s="243"/>
      <c r="G91" s="243"/>
      <c r="H91" s="243"/>
      <c r="I91" s="360">
        <f>SUM(I79:I83,I70)</f>
        <v>0</v>
      </c>
      <c r="J91" s="360">
        <f t="shared" ref="J91:V91" si="47">SUM(J79:J83,J70)</f>
        <v>0</v>
      </c>
      <c r="K91" s="360">
        <f t="shared" si="47"/>
        <v>1.2</v>
      </c>
      <c r="L91" s="360">
        <f t="shared" si="47"/>
        <v>2.0999999999999996</v>
      </c>
      <c r="M91" s="360">
        <f t="shared" si="47"/>
        <v>1.5999999999999999</v>
      </c>
      <c r="N91" s="360">
        <f t="shared" si="47"/>
        <v>6.3000000000000007</v>
      </c>
      <c r="O91" s="360">
        <f t="shared" si="47"/>
        <v>2</v>
      </c>
      <c r="P91" s="360">
        <f t="shared" si="47"/>
        <v>1.7</v>
      </c>
      <c r="Q91" s="360">
        <f t="shared" si="47"/>
        <v>1.4</v>
      </c>
      <c r="R91" s="360">
        <f t="shared" si="47"/>
        <v>2.7</v>
      </c>
      <c r="S91" s="360">
        <f t="shared" si="47"/>
        <v>1.2</v>
      </c>
      <c r="T91" s="360">
        <f t="shared" si="47"/>
        <v>5.4</v>
      </c>
      <c r="U91" s="360">
        <f t="shared" si="47"/>
        <v>2.9000000000000004</v>
      </c>
      <c r="V91" s="360">
        <f t="shared" si="47"/>
        <v>9</v>
      </c>
      <c r="W91" s="360">
        <f>SUM(W79:W83,W70)</f>
        <v>1.1000000000000001</v>
      </c>
      <c r="X91" s="360"/>
      <c r="Y91" s="243" t="n"/>
      <c r="Z91" s="243">
        <f t="shared" si="45"/>
        <v>0</v>
      </c>
      <c r="AA91" s="360">
        <f t="shared" si="45"/>
        <v>11.2</v>
      </c>
      <c r="AB91" s="360">
        <f t="shared" si="45"/>
        <v>7.8</v>
      </c>
      <c r="AC91" s="360">
        <f t="shared" si="45"/>
        <v>18.5</v>
      </c>
      <c r="AD91" s="360">
        <f t="shared" ref="AD91" si="48">SUM(U91:X91)</f>
        <v>13</v>
      </c>
      <c r="AE91" s="243" t="n"/>
      <c r="AF91" s="243" t="n"/>
      <c r="AG91" s="243" t="n"/>
      <c r="AH91" s="236" t="n"/>
      <c r="AI91" s="236" t="n"/>
      <c r="AJ91" s="236" t="n"/>
      <c r="AK91" s="236" t="n"/>
      <c r="AL91" s="236" t="n"/>
      <c r="AM91" s="236" t="n"/>
      <c r="AN91" s="236" t="n"/>
      <c r="AO91" s="236" t="n"/>
      <c r="AP91" s="236" t="n"/>
      <c r="AQ91" s="236" t="n"/>
      <c r="AR91" s="236" t="n"/>
      <c r="AS91" s="236" t="n"/>
      <c r="AT91" s="236" t="n"/>
      <c r="AU91" s="236" t="n"/>
      <c r="AV91" s="236" t="n"/>
      <c r="AW91" s="236" t="n"/>
    </row>
    <row r="92" spans="3:32" s="76" customFormat="1" ht="16" customHeight="1" outlineLevel="1" x14ac:dyDescent="0.35">
      <c r="A92" s="236" t="n"/>
      <c r="B92" s="236" t="n"/>
      <c r="C92" s="384"/>
      <c r="D92" s="382" t="s">
        <v>130</v>
      </c>
      <c r="E92" s="383"/>
      <c r="F92" s="243"/>
      <c r="G92" s="243"/>
      <c r="H92" s="243"/>
      <c r="I92" s="360">
        <f t="shared" ref="I92:V92" si="49">SUM(I71:I72,I67:I69)</f>
        <v>-0.2</v>
      </c>
      <c r="J92" s="360">
        <f t="shared" si="49"/>
        <v>-3.1999999999999984</v>
      </c>
      <c r="K92" s="360">
        <f t="shared" si="49"/>
        <v>0.7</v>
      </c>
      <c r="L92" s="360">
        <f t="shared" si="49"/>
        <v>0.3</v>
      </c>
      <c r="M92" s="360">
        <f t="shared" si="49"/>
        <v>0.19999999999999996</v>
      </c>
      <c r="N92" s="360">
        <f t="shared" si="49"/>
        <v>-2.1</v>
      </c>
      <c r="O92" s="360">
        <f t="shared" si="49"/>
        <v>0</v>
      </c>
      <c r="P92" s="360">
        <f t="shared" si="49"/>
        <v>-0.70000000000000007</v>
      </c>
      <c r="Q92" s="360">
        <f t="shared" si="49"/>
        <v>0</v>
      </c>
      <c r="R92" s="360">
        <f t="shared" si="49"/>
        <v>0.39999999999999991</v>
      </c>
      <c r="S92" s="360">
        <f t="shared" si="49"/>
        <v>0.39999999999999997</v>
      </c>
      <c r="T92" s="360">
        <f t="shared" si="49"/>
        <v>-0.89999999999999991</v>
      </c>
      <c r="U92" s="360">
        <f t="shared" si="49"/>
        <v>0</v>
      </c>
      <c r="V92" s="360">
        <f t="shared" si="49"/>
        <v>-0.10000000000000009</v>
      </c>
      <c r="W92" s="360">
        <f>SUM(W71:W72,W67:W69)</f>
        <v>-0.2</v>
      </c>
      <c r="X92" s="360"/>
      <c r="Y92" s="243" t="n"/>
      <c r="Z92" s="243">
        <f t="shared" si="45"/>
        <v>-3.3999999999999986</v>
      </c>
      <c r="AA92" s="360">
        <f t="shared" si="45"/>
        <v>-0.90000000000000013</v>
      </c>
      <c r="AB92" s="360">
        <f t="shared" si="45"/>
        <v>-0.30000000000000016</v>
      </c>
      <c r="AC92" s="360">
        <f t="shared" si="45"/>
        <v>-0.60000000000000009</v>
      </c>
      <c r="AD92" s="360">
        <f t="shared" si="46"/>
        <v>-0.3000000000000001</v>
      </c>
      <c r="AE92" s="243" t="n"/>
      <c r="AF92" s="243" t="n"/>
      <c r="AG92" s="243" t="n"/>
      <c r="AH92" s="236" t="n"/>
      <c r="AI92" s="236" t="n"/>
      <c r="AJ92" s="236" t="n"/>
      <c r="AK92" s="236" t="n"/>
      <c r="AL92" s="236" t="n"/>
      <c r="AM92" s="236" t="n"/>
      <c r="AN92" s="236" t="n"/>
      <c r="AO92" s="236" t="n"/>
      <c r="AP92" s="236" t="n"/>
      <c r="AQ92" s="236" t="n"/>
      <c r="AR92" s="236" t="n"/>
      <c r="AS92" s="236" t="n"/>
      <c r="AT92" s="236" t="n"/>
      <c r="AU92" s="236" t="n"/>
      <c r="AV92" s="236" t="n"/>
      <c r="AW92" s="236" t="n"/>
    </row>
    <row r="93" spans="3:32" ht="16" customHeight="1" outlineLevel="1" x14ac:dyDescent="0.35">
      <c r="A93" s="187" t="n"/>
      <c r="B93" s="187" t="n"/>
      <c r="C93" s="318"/>
      <c r="D93" s="318"/>
      <c r="E93" s="318"/>
      <c r="F93" s="362"/>
      <c r="G93" s="362"/>
      <c r="H93" s="362"/>
      <c r="I93" s="385"/>
      <c r="J93" s="385"/>
      <c r="K93" s="385"/>
      <c r="L93" s="385"/>
      <c r="M93" s="385"/>
      <c r="N93" s="385"/>
      <c r="O93" s="385"/>
      <c r="P93" s="385"/>
      <c r="Q93" s="385"/>
      <c r="R93" s="385"/>
      <c r="S93" s="385"/>
      <c r="T93" s="385"/>
      <c r="U93" s="385"/>
      <c r="V93" s="385"/>
      <c r="W93" s="385"/>
      <c r="X93" s="385"/>
      <c r="Y93" s="187" t="n"/>
      <c r="Z93" s="386"/>
      <c r="AA93" s="385"/>
      <c r="AB93" s="385"/>
      <c r="AC93" s="385"/>
      <c r="AD93" s="385"/>
      <c r="AE93" s="187" t="n"/>
      <c r="AF93" s="187" t="n"/>
      <c r="AG93" s="187" t="n"/>
      <c r="AH93" s="187" t="n"/>
      <c r="AI93" s="187" t="n"/>
      <c r="AJ93" s="187" t="n"/>
      <c r="AK93" s="187" t="n"/>
      <c r="AL93" s="187" t="n"/>
      <c r="AM93" s="187" t="n"/>
      <c r="AN93" s="187" t="n"/>
      <c r="AO93" s="187" t="n"/>
      <c r="AP93" s="187" t="n"/>
      <c r="AQ93" s="187" t="n"/>
      <c r="AR93" s="187" t="n"/>
      <c r="AS93" s="187" t="n"/>
      <c r="AT93" s="187" t="n"/>
      <c r="AU93" s="187" t="n"/>
      <c r="AV93" s="187" t="n"/>
      <c r="AW93" s="187" t="n"/>
    </row>
    <row r="94" spans="3:32" ht="16" customHeight="1" x14ac:dyDescent="0.35">
      <c r="A94" s="187" t="n"/>
      <c r="B94" s="187" t="n"/>
      <c r="C94" s="187" t="n"/>
      <c r="D94" s="387" t="s">
        <v>141</v>
      </c>
      <c r="E94" s="387"/>
      <c r="F94" s="388"/>
      <c r="G94" s="388"/>
      <c r="H94" s="388"/>
      <c r="I94" s="388"/>
      <c r="J94" s="388"/>
      <c r="K94" s="388"/>
      <c r="L94" s="388"/>
      <c r="M94" s="388"/>
      <c r="N94" s="388"/>
      <c r="O94" s="388"/>
      <c r="P94" s="388"/>
      <c r="Q94" s="388"/>
      <c r="R94" s="388"/>
      <c r="S94" s="388"/>
      <c r="T94" s="388"/>
      <c r="U94" s="388"/>
      <c r="V94" s="388"/>
      <c r="W94" s="388"/>
      <c r="X94" s="388"/>
      <c r="Y94" s="380" t="n"/>
      <c r="Z94" s="388"/>
      <c r="AA94" s="388"/>
      <c r="AB94" s="388"/>
      <c r="AC94" s="388"/>
      <c r="AD94" s="388"/>
      <c r="AE94" s="381"/>
      <c r="AF94" s="380" t="n"/>
      <c r="AG94" s="380" t="n"/>
      <c r="AH94" s="187" t="n"/>
      <c r="AI94" s="187" t="n"/>
      <c r="AJ94" s="187" t="n"/>
      <c r="AK94" s="187" t="n"/>
      <c r="AL94" s="187" t="n"/>
      <c r="AM94" s="187" t="n"/>
      <c r="AN94" s="187" t="n"/>
      <c r="AO94" s="187" t="n"/>
      <c r="AP94" s="187" t="n"/>
      <c r="AQ94" s="187" t="n"/>
      <c r="AR94" s="187" t="n"/>
      <c r="AS94" s="187" t="n"/>
      <c r="AT94" s="187" t="n"/>
      <c r="AU94" s="187" t="n"/>
      <c r="AV94" s="187" t="n"/>
      <c r="AW94" s="187" t="n"/>
    </row>
    <row r="95" spans="3:32" ht="16" customHeight="1" x14ac:dyDescent="0.35">
      <c r="A95" s="236" t="n"/>
      <c r="B95" s="236" t="n"/>
      <c r="C95" s="236" t="n"/>
      <c r="D95" s="389" t="s">
        <v>123</v>
      </c>
      <c r="E95" s="390"/>
      <c r="F95" s="251"/>
      <c r="G95" s="375">
        <v>2.2000000000000002</v>
      </c>
      <c r="H95" s="375">
        <v>0</v>
      </c>
      <c r="I95" s="375">
        <v>-0.5</v>
      </c>
      <c r="J95" s="375">
        <v>1.7</v>
      </c>
      <c r="K95" s="375">
        <v>1.3</v>
      </c>
      <c r="L95" s="251">
        <f>0.4-K95</f>
        <v>-0.9</v>
      </c>
      <c r="M95" s="375">
        <v>-0.8</v>
      </c>
      <c r="N95" s="375">
        <v>-0.10000000000000009</v>
      </c>
      <c r="O95" s="375">
        <v>1.4</v>
      </c>
      <c r="P95" s="375">
        <v>-1.2999999999999998</v>
      </c>
      <c r="Q95" s="375">
        <v>-2</v>
      </c>
      <c r="R95" s="375">
        <v>-2.1</v>
      </c>
      <c r="S95" s="375">
        <v>-0.2</v>
      </c>
      <c r="T95" s="251"/>
      <c r="U95" s="251"/>
      <c r="V95" s="251"/>
      <c r="W95" s="251"/>
      <c r="X95" s="251"/>
      <c r="Y95" s="251" t="n"/>
      <c r="Z95" s="251">
        <f t="shared" ref="Z95:AC97" si="50">SUMIF($G$11:$X$11,Z$11,$G95:$X95)</f>
        <v>3.4000000000000004</v>
      </c>
      <c r="AA95" s="251">
        <f t="shared" si="50"/>
        <v>-0.50000000000000011</v>
      </c>
      <c r="AB95" s="251">
        <f t="shared" si="50"/>
        <v>-4</v>
      </c>
      <c r="AC95" s="251">
        <f t="shared" si="50"/>
        <v>-0.2</v>
      </c>
      <c r="AD95" s="251">
        <f t="shared" ref="AD95:AD98" si="51">SUM(U95:X95)</f>
        <v>0</v>
      </c>
      <c r="AE95" s="251"/>
      <c r="AF95" s="251" t="n"/>
      <c r="AG95" s="251" t="n"/>
      <c r="AH95" s="236" t="n"/>
      <c r="AI95" s="236" t="n"/>
      <c r="AJ95" s="236" t="n"/>
      <c r="AK95" s="236" t="n"/>
      <c r="AL95" s="236" t="n"/>
      <c r="AM95" s="236" t="n"/>
      <c r="AN95" s="236" t="n"/>
      <c r="AO95" s="236" t="n"/>
      <c r="AP95" s="236" t="n"/>
      <c r="AQ95" s="236" t="n"/>
      <c r="AR95" s="236" t="n"/>
      <c r="AS95" s="236" t="n"/>
      <c r="AT95" s="236" t="n"/>
      <c r="AU95" s="236" t="n"/>
      <c r="AV95" s="236" t="n"/>
      <c r="AW95" s="236" t="n"/>
    </row>
    <row r="96" spans="3:32" ht="16" customHeight="1" x14ac:dyDescent="0.35">
      <c r="A96" s="236" t="n"/>
      <c r="B96" s="236" t="n"/>
      <c r="C96" s="236" t="n"/>
      <c r="D96" s="389" t="s">
        <v>124</v>
      </c>
      <c r="E96" s="390"/>
      <c r="F96" s="251"/>
      <c r="G96" s="391">
        <v>13.9</v>
      </c>
      <c r="H96" s="392">
        <f>34.7-G96</f>
        <v>20.800000000000004</v>
      </c>
      <c r="I96" s="391">
        <v>13.1</v>
      </c>
      <c r="J96" s="391">
        <v>18.8</v>
      </c>
      <c r="K96" s="391">
        <v>24.4</v>
      </c>
      <c r="L96" s="392">
        <f>49-K96</f>
        <v>24.6</v>
      </c>
      <c r="M96" s="391">
        <v>27.3</v>
      </c>
      <c r="N96" s="391">
        <v>29.900000000000006</v>
      </c>
      <c r="O96" s="391">
        <v>36.9</v>
      </c>
      <c r="P96" s="391">
        <v>24.700000000000003</v>
      </c>
      <c r="Q96" s="391">
        <v>30</v>
      </c>
      <c r="R96" s="391">
        <v>28.600000000000009</v>
      </c>
      <c r="S96" s="391">
        <v>30.3</v>
      </c>
      <c r="T96" s="251"/>
      <c r="U96" s="251"/>
      <c r="V96" s="251"/>
      <c r="W96" s="392"/>
      <c r="X96" s="392"/>
      <c r="Y96" s="251" t="n"/>
      <c r="Z96" s="392">
        <f t="shared" si="50"/>
        <v>66.600000000000009</v>
      </c>
      <c r="AA96" s="392">
        <f t="shared" si="50"/>
        <v>106.2</v>
      </c>
      <c r="AB96" s="392">
        <f t="shared" si="50"/>
        <v>120.2</v>
      </c>
      <c r="AC96" s="392">
        <f t="shared" si="50"/>
        <v>30.3</v>
      </c>
      <c r="AD96" s="392">
        <f t="shared" si="51"/>
        <v>0</v>
      </c>
      <c r="AE96" s="251"/>
      <c r="AF96" s="251" t="n"/>
      <c r="AG96" s="251" t="n"/>
      <c r="AH96" s="236" t="n"/>
      <c r="AI96" s="236" t="n"/>
      <c r="AJ96" s="236" t="n"/>
      <c r="AK96" s="236" t="n"/>
      <c r="AL96" s="236" t="n"/>
      <c r="AM96" s="236" t="n"/>
      <c r="AN96" s="236" t="n"/>
      <c r="AO96" s="236" t="n"/>
      <c r="AP96" s="236" t="n"/>
      <c r="AQ96" s="236" t="n"/>
      <c r="AR96" s="236" t="n"/>
      <c r="AS96" s="236" t="n"/>
      <c r="AT96" s="236" t="n"/>
      <c r="AU96" s="236" t="n"/>
      <c r="AV96" s="236" t="n"/>
      <c r="AW96" s="236" t="n"/>
    </row>
    <row r="97" spans="3:44" ht="16" customHeight="1" x14ac:dyDescent="0.35">
      <c r="A97" s="236" t="n"/>
      <c r="B97" s="236" t="n"/>
      <c r="C97" s="236" t="n"/>
      <c r="D97" s="389" t="s">
        <v>122</v>
      </c>
      <c r="E97" s="390"/>
      <c r="F97" s="251"/>
      <c r="G97" s="391">
        <v>0</v>
      </c>
      <c r="H97" s="391">
        <v>0.4</v>
      </c>
      <c r="I97" s="391">
        <v>0.3</v>
      </c>
      <c r="J97" s="391">
        <v>-0.5</v>
      </c>
      <c r="K97" s="391">
        <v>0.7</v>
      </c>
      <c r="L97" s="392">
        <f>21.8-K97</f>
        <v>21.1</v>
      </c>
      <c r="M97" s="391">
        <v>1.6</v>
      </c>
      <c r="N97" s="391">
        <v>0.60000000000000009</v>
      </c>
      <c r="O97" s="391">
        <v>-1.3</v>
      </c>
      <c r="P97" s="391">
        <v>5.0999999999999996</v>
      </c>
      <c r="Q97" s="391">
        <v>-0.3</v>
      </c>
      <c r="R97" s="391">
        <v>0</v>
      </c>
      <c r="S97" s="391">
        <v>-2</v>
      </c>
      <c r="T97" s="251"/>
      <c r="U97" s="251"/>
      <c r="V97" s="251"/>
      <c r="W97" s="392"/>
      <c r="X97" s="392"/>
      <c r="Y97" s="251" t="n"/>
      <c r="Z97" s="392">
        <f t="shared" si="50"/>
        <v>0.19999999999999996</v>
      </c>
      <c r="AA97" s="392">
        <f t="shared" si="50"/>
        <v>24.000000000000004</v>
      </c>
      <c r="AB97" s="392">
        <f t="shared" si="50"/>
        <v>3.5</v>
      </c>
      <c r="AC97" s="392">
        <f t="shared" si="50"/>
        <v>-2</v>
      </c>
      <c r="AD97" s="392">
        <f t="shared" si="51"/>
        <v>0</v>
      </c>
      <c r="AE97" s="251"/>
      <c r="AF97" s="251" t="n"/>
      <c r="AG97" s="251" t="n"/>
      <c r="AH97" s="236" t="n"/>
      <c r="AI97" s="236" t="n"/>
      <c r="AJ97" s="236" t="n"/>
      <c r="AK97" s="236" t="n"/>
      <c r="AL97" s="236" t="n"/>
      <c r="AM97" s="236" t="n"/>
      <c r="AN97" s="236" t="n"/>
      <c r="AO97" s="236" t="n"/>
      <c r="AP97" s="236" t="n"/>
      <c r="AQ97" s="236" t="n"/>
      <c r="AR97" s="236" t="n"/>
      <c r="AS97" s="236" t="n"/>
      <c r="AT97" s="236" t="n"/>
      <c r="AU97" s="236" t="n"/>
      <c r="AV97" s="236" t="n"/>
      <c r="AW97" s="236" t="n"/>
    </row>
    <row r="98" spans="3:44" ht="16" customHeight="1" x14ac:dyDescent="0.35">
      <c r="A98" s="236" t="n"/>
      <c r="B98" s="236" t="n"/>
      <c r="C98" s="236" t="n"/>
      <c r="D98" s="351" t="s">
        <v>121</v>
      </c>
      <c r="E98" s="251" t="n"/>
      <c r="F98" s="251"/>
      <c r="G98" s="251">
        <f t="shared" ref="G98:M98" si="52">SUM(G95:G97)</f>
        <v>16.100000000000001</v>
      </c>
      <c r="H98" s="251">
        <f t="shared" si="52"/>
        <v>21.200000000000003</v>
      </c>
      <c r="I98" s="251">
        <f t="shared" si="52"/>
        <v>12.9</v>
      </c>
      <c r="J98" s="251">
        <f t="shared" si="52"/>
        <v>20</v>
      </c>
      <c r="K98" s="251">
        <f t="shared" si="52"/>
        <v>26.4</v>
      </c>
      <c r="L98" s="251">
        <f t="shared" si="52"/>
        <v>44.800000000000004</v>
      </c>
      <c r="M98" s="251">
        <f t="shared" si="52"/>
        <v>28.1</v>
      </c>
      <c r="N98" s="375">
        <v>30.400000000000006</v>
      </c>
      <c r="O98" s="375">
        <v>37</v>
      </c>
      <c r="P98" s="375">
        <v>28.5</v>
      </c>
      <c r="Q98" s="375">
        <v>27.7</v>
      </c>
      <c r="R98" s="375">
        <v>26.5</v>
      </c>
      <c r="S98" s="251">
        <f>SUM(S95:S97)</f>
        <v>28.1</v>
      </c>
      <c r="T98" s="251"/>
      <c r="U98" s="251"/>
      <c r="V98" s="251"/>
      <c r="W98" s="251"/>
      <c r="X98" s="251"/>
      <c r="Y98" s="251" t="n"/>
      <c r="Z98" s="251">
        <f>SUM(Z95:Z97)</f>
        <v>70.200000000000017</v>
      </c>
      <c r="AA98" s="251">
        <f t="shared" ref="AA98:AC98" si="53">SUM(AA95:AA97)</f>
        <v>129.70000000000002</v>
      </c>
      <c r="AB98" s="251">
        <f t="shared" si="53"/>
        <v>119.7</v>
      </c>
      <c r="AC98" s="251">
        <f t="shared" si="53"/>
        <v>28.1</v>
      </c>
      <c r="AD98" s="251">
        <f t="shared" si="51"/>
        <v>0</v>
      </c>
      <c r="AE98" s="251"/>
      <c r="AF98" s="251" t="n"/>
      <c r="AG98" s="251" t="n"/>
      <c r="AH98" s="236" t="n"/>
      <c r="AI98" s="236" t="n"/>
      <c r="AJ98" s="236" t="n"/>
      <c r="AK98" s="236" t="n"/>
      <c r="AL98" s="236" t="n"/>
      <c r="AM98" s="236" t="n"/>
      <c r="AN98" s="236" t="n"/>
      <c r="AO98" s="236" t="n"/>
      <c r="AP98" s="236" t="n"/>
      <c r="AQ98" s="236" t="n"/>
      <c r="AR98" s="236" t="n"/>
      <c r="AS98" s="236" t="n"/>
      <c r="AT98" s="236" t="n"/>
      <c r="AU98" s="236" t="n"/>
      <c r="AV98" s="236" t="n"/>
      <c r="AW98" s="236" t="n"/>
    </row>
    <row r="99" spans="3:44" ht="16" customHeight="1" outlineLevel="1" x14ac:dyDescent="0.35">
      <c r="A99" s="187" t="n"/>
      <c r="B99" s="187" t="n"/>
      <c r="C99" s="187" t="n"/>
      <c r="D99" s="337" t="s">
        <v>133</v>
      </c>
      <c r="E99" s="338"/>
      <c r="F99" s="338"/>
      <c r="G99" s="338">
        <f>G84</f>
        <v>16.165000000000003</v>
      </c>
      <c r="H99" s="338">
        <f t="shared" ref="H99:S99" si="54">H84</f>
        <v>20.84099999999999</v>
      </c>
      <c r="I99" s="338">
        <f t="shared" si="54"/>
        <v>13.009999999999986</v>
      </c>
      <c r="J99" s="338">
        <f t="shared" si="54"/>
        <v>21.195</v>
      </c>
      <c r="K99" s="338">
        <f t="shared" si="54"/>
        <v>26.472000000000012</v>
      </c>
      <c r="L99" s="338">
        <f t="shared" si="54"/>
        <v>44.225999999999999</v>
      </c>
      <c r="M99" s="338">
        <f t="shared" si="54"/>
        <v>28.172000000000033</v>
      </c>
      <c r="N99" s="338">
        <f t="shared" si="54"/>
        <v>32.519000000000034</v>
      </c>
      <c r="O99" s="338">
        <f t="shared" si="54"/>
        <v>36.979000000000028</v>
      </c>
      <c r="P99" s="338">
        <f t="shared" si="54"/>
        <v>28.476999999999951</v>
      </c>
      <c r="Q99" s="338">
        <f t="shared" si="54"/>
        <v>27.761999999999997</v>
      </c>
      <c r="R99" s="338">
        <f t="shared" si="54"/>
        <v>25.693999999999999</v>
      </c>
      <c r="S99" s="338">
        <f t="shared" si="54"/>
        <v>28.086999999999968</v>
      </c>
      <c r="T99" s="338"/>
      <c r="U99" s="338"/>
      <c r="V99" s="338"/>
      <c r="W99" s="338"/>
      <c r="X99" s="338"/>
      <c r="Y99" s="338" t="n"/>
      <c r="Z99" s="338">
        <f>Z84</f>
        <v>71.21099999999997</v>
      </c>
      <c r="AA99" s="338">
        <f>AA84</f>
        <v>131.38900000000007</v>
      </c>
      <c r="AB99" s="338">
        <f>AB84</f>
        <v>118.91200000000001</v>
      </c>
      <c r="AC99" s="338">
        <f>AC84</f>
        <v>111.048</v>
      </c>
      <c r="AD99" s="338"/>
      <c r="AE99" s="338" t="n"/>
      <c r="AF99" s="338" t="n"/>
      <c r="AG99" s="338" t="n"/>
      <c r="AH99" s="187" t="n"/>
      <c r="AI99" s="187" t="n"/>
      <c r="AJ99" s="187" t="n"/>
      <c r="AK99" s="187" t="n"/>
      <c r="AL99" s="187" t="n"/>
      <c r="AM99" s="187" t="n"/>
      <c r="AN99" s="187" t="n"/>
      <c r="AO99" s="187" t="n"/>
      <c r="AP99" s="187" t="n"/>
      <c r="AQ99" s="187" t="n"/>
      <c r="AR99" s="187" t="n"/>
      <c r="AS99" s="187" t="n"/>
      <c r="AT99" s="187" t="n"/>
      <c r="AU99" s="187" t="n"/>
      <c r="AV99" s="187" t="n"/>
      <c r="AW99" s="187" t="n"/>
    </row>
    <row r="100" spans="3:44" ht="16" customHeight="1" outlineLevel="1" x14ac:dyDescent="0.35">
      <c r="A100" s="187" t="n"/>
      <c r="B100" s="187" t="n"/>
      <c r="C100" s="187" t="n"/>
      <c r="D100" s="187" t="n"/>
      <c r="E100" s="325" t="n"/>
      <c r="F100" s="325"/>
      <c r="G100" s="325">
        <f t="shared" ref="G100:S100" si="55">G98-G99</f>
        <v>-6.5000000000001279E-2</v>
      </c>
      <c r="H100" s="325">
        <f t="shared" si="55"/>
        <v>0.35900000000001242</v>
      </c>
      <c r="I100" s="325">
        <f t="shared" si="55"/>
        <v>-0.10999999999998522</v>
      </c>
      <c r="J100" s="325">
        <f t="shared" si="55"/>
        <v>-1.1950000000000003</v>
      </c>
      <c r="K100" s="325">
        <f t="shared" si="55"/>
        <v>-7.2000000000013387E-2</v>
      </c>
      <c r="L100" s="325">
        <f t="shared" si="55"/>
        <v>0.57400000000000517</v>
      </c>
      <c r="M100" s="325">
        <f t="shared" si="55"/>
        <v>-7.200000000003115E-2</v>
      </c>
      <c r="N100" s="325">
        <f t="shared" si="55"/>
        <v>-2.1190000000000282</v>
      </c>
      <c r="O100" s="325">
        <f t="shared" si="55"/>
        <v>2.0999999999972374E-2</v>
      </c>
      <c r="P100" s="325">
        <f t="shared" si="55"/>
        <v>2.3000000000049425E-2</v>
      </c>
      <c r="Q100" s="325">
        <f t="shared" si="55"/>
        <v>-6.1999999999997613E-2</v>
      </c>
      <c r="R100" s="325">
        <f t="shared" si="55"/>
        <v>0.80600000000000094</v>
      </c>
      <c r="S100" s="325">
        <f t="shared" si="55"/>
        <v>1.3000000000033651E-2</v>
      </c>
      <c r="T100" s="325"/>
      <c r="U100" s="325"/>
      <c r="V100" s="325"/>
      <c r="W100" s="325"/>
      <c r="X100" s="325"/>
      <c r="Y100" s="325" t="n"/>
      <c r="Z100" s="325">
        <f>Z98-Z99</f>
        <v>-1.010999999999953</v>
      </c>
      <c r="AA100" s="325">
        <f>AA98-AA99</f>
        <v>-1.6890000000000498</v>
      </c>
      <c r="AB100" s="325">
        <f>AB98-AB99</f>
        <v>0.7879999999999967</v>
      </c>
      <c r="AC100" s="325">
        <f>SUM(R100:V100)</f>
        <v>0.81900000000003459</v>
      </c>
      <c r="AD100" s="325"/>
      <c r="AE100" s="325" t="n"/>
      <c r="AF100" s="325" t="n"/>
      <c r="AG100" s="325" t="n"/>
      <c r="AH100" s="187" t="n"/>
      <c r="AI100" s="187" t="n"/>
      <c r="AJ100" s="187" t="n"/>
      <c r="AK100" s="187" t="n"/>
      <c r="AL100" s="187" t="n"/>
      <c r="AM100" s="187" t="n"/>
      <c r="AN100" s="187" t="n"/>
      <c r="AO100" s="187" t="n"/>
      <c r="AP100" s="187" t="n"/>
      <c r="AQ100" s="187" t="n"/>
      <c r="AR100" s="187" t="n"/>
      <c r="AS100" s="187" t="n"/>
      <c r="AT100" s="187" t="n"/>
      <c r="AU100" s="187" t="n"/>
      <c r="AV100" s="187" t="n"/>
      <c r="AW100" s="187" t="n"/>
    </row>
    <row r="101" spans="3:44" ht="16" customHeight="1" x14ac:dyDescent="0.35">
      <c r="A101" s="187" t="n"/>
      <c r="B101" s="187" t="n"/>
      <c r="C101" s="187" t="n"/>
      <c r="D101" s="353"/>
      <c r="E101" s="354"/>
      <c r="F101" s="199"/>
      <c r="G101" s="199"/>
      <c r="H101" s="199"/>
      <c r="I101" s="199"/>
      <c r="J101" s="199"/>
      <c r="K101" s="199"/>
      <c r="L101" s="199"/>
      <c r="M101" s="199"/>
      <c r="N101" s="199"/>
      <c r="O101" s="199"/>
      <c r="P101" s="199"/>
      <c r="Q101" s="199"/>
      <c r="R101" s="199"/>
      <c r="S101" s="199"/>
      <c r="T101" s="199"/>
      <c r="U101" s="199"/>
      <c r="V101" s="199"/>
      <c r="W101" s="199"/>
      <c r="X101" s="199"/>
      <c r="Y101" s="199" t="n"/>
      <c r="Z101" s="199">
        <f>Z98 / Z$25</f>
        <v>0.15754958772280253</v>
      </c>
      <c r="AA101" s="199">
        <f>AA98 / AA$25</f>
        <v>0.20052566481137915</v>
      </c>
      <c r="AB101" s="199">
        <f>AB98 / AB$25</f>
        <v>0.18221951590805296</v>
      </c>
      <c r="AC101" s="199">
        <f>AC98 / AC$25</f>
        <v>4.1576350306644083E-2</v>
      </c>
      <c r="AD101" s="199"/>
      <c r="AE101" s="199"/>
      <c r="AF101" s="199" t="n"/>
      <c r="AG101" s="199" t="n"/>
      <c r="AH101" s="187" t="n"/>
      <c r="AI101" s="187" t="n"/>
      <c r="AJ101" s="187" t="n"/>
      <c r="AK101" s="187" t="n"/>
      <c r="AL101" s="187" t="n"/>
      <c r="AM101" s="187" t="n"/>
      <c r="AN101" s="187" t="n"/>
      <c r="AO101" s="187" t="n"/>
      <c r="AP101" s="187" t="n"/>
      <c r="AQ101" s="187" t="n"/>
      <c r="AR101" s="187" t="n"/>
      <c r="AS101" s="187" t="n"/>
      <c r="AT101" s="187" t="n"/>
      <c r="AU101" s="187" t="n"/>
      <c r="AV101" s="187" t="n"/>
      <c r="AW101" s="187" t="n"/>
    </row>
    <row r="102" spans="3:44" ht="16" customHeight="1" x14ac:dyDescent="0.35">
      <c r="A102" s="187" t="n"/>
      <c r="B102" s="187" t="n"/>
      <c r="C102" s="313" t="s">
        <v>239</v>
      </c>
      <c r="D102" s="314" t="s">
        <v>144</v>
      </c>
      <c r="E102" s="314" t="n"/>
      <c r="F102" s="315"/>
      <c r="G102" s="315"/>
      <c r="H102" s="315"/>
      <c r="I102" s="315"/>
      <c r="J102" s="315"/>
      <c r="K102" s="315"/>
      <c r="L102" s="315"/>
      <c r="M102" s="315"/>
      <c r="N102" s="315"/>
      <c r="O102" s="315"/>
      <c r="P102" s="315"/>
      <c r="Q102" s="315"/>
      <c r="R102" s="315"/>
      <c r="S102" s="315"/>
      <c r="T102" s="315"/>
      <c r="U102" s="315"/>
      <c r="V102" s="315"/>
      <c r="W102" s="315"/>
      <c r="X102" s="315"/>
      <c r="Y102" s="315"/>
      <c r="Z102" s="315"/>
      <c r="AA102" s="315"/>
      <c r="AB102" s="315"/>
      <c r="AC102" s="315"/>
      <c r="AD102" s="315"/>
      <c r="AE102" s="393"/>
      <c r="AF102" s="314" t="n"/>
      <c r="AG102" s="314" t="n"/>
      <c r="AH102" s="187" t="n"/>
      <c r="AI102" s="187" t="n"/>
      <c r="AJ102" s="187" t="n"/>
      <c r="AK102" s="187" t="n"/>
      <c r="AL102" s="187" t="n"/>
      <c r="AM102" s="187" t="n"/>
      <c r="AN102" s="187" t="n"/>
      <c r="AO102" s="187" t="n"/>
      <c r="AP102" s="187" t="n"/>
      <c r="AQ102" s="187" t="n"/>
      <c r="AR102" s="187" t="n"/>
      <c r="AS102" s="187" t="n"/>
      <c r="AT102" s="187" t="n"/>
      <c r="AU102" s="187" t="n"/>
      <c r="AV102" s="187" t="n"/>
      <c r="AW102" s="187" t="n"/>
    </row>
    <row r="103" spans="3:44" ht="5.15" customHeight="1" x14ac:dyDescent="0.35">
      <c r="A103" s="187" t="n"/>
      <c r="B103" s="187" t="n"/>
      <c r="C103" s="187" t="n"/>
      <c r="D103" s="318"/>
      <c r="E103" s="318"/>
      <c r="F103" s="394"/>
      <c r="G103" s="394"/>
      <c r="H103" s="394"/>
      <c r="I103" s="394"/>
      <c r="J103" s="394"/>
      <c r="K103" s="394"/>
      <c r="L103" s="394"/>
      <c r="M103" s="394"/>
      <c r="N103" s="394"/>
      <c r="O103" s="394"/>
      <c r="P103" s="394"/>
      <c r="Q103" s="394"/>
      <c r="R103" s="394"/>
      <c r="S103" s="394"/>
      <c r="T103" s="394"/>
      <c r="U103" s="394"/>
      <c r="V103" s="394"/>
      <c r="W103" s="394"/>
      <c r="X103" s="394"/>
      <c r="Y103" s="187" t="n"/>
      <c r="Z103" s="394"/>
      <c r="AA103" s="394"/>
      <c r="AB103" s="394"/>
      <c r="AC103" s="394"/>
      <c r="AD103" s="394"/>
      <c r="AE103" s="377"/>
      <c r="AF103" s="187" t="n"/>
      <c r="AG103" s="187" t="n"/>
      <c r="AH103" s="187" t="n"/>
      <c r="AI103" s="187" t="n"/>
      <c r="AJ103" s="187" t="n"/>
      <c r="AK103" s="187" t="n"/>
      <c r="AL103" s="187" t="n"/>
      <c r="AM103" s="187" t="n"/>
      <c r="AN103" s="187" t="n"/>
      <c r="AO103" s="187" t="n"/>
      <c r="AP103" s="187" t="n"/>
      <c r="AQ103" s="187" t="n"/>
      <c r="AR103" s="187" t="n"/>
      <c r="AS103" s="187" t="n"/>
      <c r="AT103" s="187" t="n"/>
      <c r="AU103" s="187" t="n"/>
      <c r="AV103" s="187" t="n"/>
      <c r="AW103" s="187" t="n"/>
    </row>
    <row r="104" spans="3:44" ht="16" customHeight="1" x14ac:dyDescent="0.35">
      <c r="A104" s="187" t="n"/>
      <c r="B104" s="187" t="n"/>
      <c r="C104" s="187" t="n"/>
      <c r="D104" s="210" t="s">
        <v>142</v>
      </c>
      <c r="E104" s="210" t="n"/>
      <c r="F104" s="210" t="n"/>
      <c r="G104" s="210" t="n"/>
      <c r="H104" s="210" t="n"/>
      <c r="I104" s="210" t="n"/>
      <c r="J104" s="210" t="n"/>
      <c r="K104" s="210" t="n"/>
      <c r="L104" s="210" t="n"/>
      <c r="M104" s="210" t="n"/>
      <c r="N104" s="210" t="n"/>
      <c r="O104" s="210" t="n"/>
      <c r="P104" s="210" t="n"/>
      <c r="Q104" s="210" t="n"/>
      <c r="R104" s="210" t="n"/>
      <c r="S104" s="210" t="n"/>
      <c r="T104" s="210" t="n"/>
      <c r="U104" s="210" t="n"/>
      <c r="V104" s="210" t="n"/>
      <c r="W104" s="210" t="n"/>
      <c r="X104" s="210" t="n"/>
      <c r="Y104" s="210" t="n"/>
      <c r="Z104" s="210" t="n"/>
      <c r="AA104" s="210" t="n"/>
      <c r="AB104" s="210" t="n"/>
      <c r="AC104" s="210" t="n"/>
      <c r="AD104" s="210" t="n"/>
      <c r="AE104" s="210" t="n"/>
      <c r="AF104" s="210" t="n"/>
      <c r="AG104" s="210" t="n"/>
      <c r="AH104" s="187" t="n"/>
      <c r="AI104" s="187" t="n"/>
      <c r="AJ104" s="187" t="n"/>
      <c r="AK104" s="187" t="n"/>
      <c r="AL104" s="187" t="n"/>
      <c r="AM104" s="187" t="n"/>
      <c r="AN104" s="187" t="n"/>
      <c r="AO104" s="187" t="n"/>
      <c r="AP104" s="187" t="n"/>
      <c r="AQ104" s="187" t="n"/>
      <c r="AR104" s="187" t="n"/>
      <c r="AS104" s="187" t="n"/>
      <c r="AT104" s="187" t="n"/>
      <c r="AU104" s="187" t="n"/>
      <c r="AV104" s="187" t="n"/>
      <c r="AW104" s="187" t="n"/>
    </row>
    <row r="105" spans="3:44" ht="16" customHeight="1" x14ac:dyDescent="0.35">
      <c r="A105" s="187" t="n"/>
      <c r="B105" s="187" t="n"/>
      <c r="C105" s="187" t="n"/>
      <c r="D105" s="318" t="s">
        <v>78</v>
      </c>
      <c r="E105" s="319"/>
      <c r="F105" s="357">
        <v>42.823999999999998</v>
      </c>
      <c r="G105" s="357">
        <v>154.77199999999999</v>
      </c>
      <c r="H105" s="357">
        <v>137.69399999999999</v>
      </c>
      <c r="I105" s="357">
        <v>185.13399999999999</v>
      </c>
      <c r="J105" s="357">
        <v>180.50399999999999</v>
      </c>
      <c r="K105" s="357">
        <v>88.031000000000006</v>
      </c>
      <c r="L105" s="357">
        <v>80.616</v>
      </c>
      <c r="M105" s="357">
        <v>100.999</v>
      </c>
      <c r="N105" s="357">
        <v>113.373</v>
      </c>
      <c r="O105" s="357">
        <v>73.671999999999997</v>
      </c>
      <c r="P105" s="357">
        <v>56.265000000000001</v>
      </c>
      <c r="Q105" s="357">
        <v>17.884</v>
      </c>
      <c r="R105" s="357">
        <v>44.365000000000002</v>
      </c>
      <c r="S105" s="357">
        <v>16.891999999999999</v>
      </c>
      <c r="T105" s="357">
        <v>21.146000000000001</v>
      </c>
      <c r="U105" s="357">
        <v>12.750999999999999</v>
      </c>
      <c r="V105" s="357">
        <v>16.707999999999998</v>
      </c>
      <c r="W105" s="357">
        <v>14.582000000000001</v>
      </c>
      <c r="X105" s="357">
        <v>38.073999999999998</v>
      </c>
      <c r="Y105" s="196" t="n"/>
      <c r="Z105" s="196">
        <f t="shared" ref="Z105:Z112" si="56">J105</f>
        <v>180.50399999999999</v>
      </c>
      <c r="AA105" s="196">
        <f t="shared" ref="AA105:AA112" si="57">N105</f>
        <v>113.373</v>
      </c>
      <c r="AB105" s="196">
        <f t="shared" ref="AB105:AB112" si="58">R105</f>
        <v>44.365000000000002</v>
      </c>
      <c r="AC105" s="196">
        <f t="shared" ref="AC105:AC112" si="59">V105</f>
        <v>16.707999999999998</v>
      </c>
      <c r="AD105" s="196">
        <f>X105</f>
        <v>38.073999999999998</v>
      </c>
      <c r="AE105" s="196" t="n"/>
      <c r="AF105" s="196" t="n"/>
      <c r="AG105" s="196" t="n"/>
      <c r="AH105" s="187" t="n"/>
      <c r="AI105" s="187" t="n"/>
      <c r="AJ105" s="187" t="n"/>
      <c r="AK105" s="187" t="n"/>
      <c r="AL105" s="187" t="n"/>
      <c r="AM105" s="187" t="n"/>
      <c r="AN105" s="187" t="n"/>
      <c r="AO105" s="187" t="n"/>
      <c r="AP105" s="187" t="n"/>
      <c r="AQ105" s="187" t="n"/>
      <c r="AR105" s="187" t="n"/>
      <c r="AS105" s="187" t="n"/>
      <c r="AT105" s="187" t="n"/>
      <c r="AU105" s="187" t="n"/>
      <c r="AV105" s="187" t="n"/>
      <c r="AW105" s="187" t="n"/>
    </row>
    <row r="106" spans="3:44" ht="16" customHeight="1" x14ac:dyDescent="0.35">
      <c r="A106" s="187" t="n"/>
      <c r="B106" s="187" t="n"/>
      <c r="C106" s="187" t="n"/>
      <c r="D106" s="318" t="s">
        <v>32</v>
      </c>
      <c r="E106" s="322"/>
      <c r="F106" s="395">
        <v>79.625</v>
      </c>
      <c r="G106" s="395">
        <v>70.379000000000005</v>
      </c>
      <c r="H106" s="395">
        <v>70.022999999999996</v>
      </c>
      <c r="I106" s="395">
        <v>78.709000000000003</v>
      </c>
      <c r="J106" s="395">
        <v>82.832999999999998</v>
      </c>
      <c r="K106" s="395">
        <v>119.31100000000001</v>
      </c>
      <c r="L106" s="395">
        <v>105.22799999999999</v>
      </c>
      <c r="M106" s="395">
        <v>109.339</v>
      </c>
      <c r="N106" s="395">
        <v>156.26900000000001</v>
      </c>
      <c r="O106" s="395">
        <v>171.64599999999999</v>
      </c>
      <c r="P106" s="395">
        <v>180.458</v>
      </c>
      <c r="Q106" s="395">
        <v>195.27500000000001</v>
      </c>
      <c r="R106" s="395">
        <v>237.203</v>
      </c>
      <c r="S106" s="395">
        <v>244.697</v>
      </c>
      <c r="T106" s="395">
        <v>250.46</v>
      </c>
      <c r="U106" s="395">
        <v>251.63300000000001</v>
      </c>
      <c r="V106" s="395">
        <v>226.221</v>
      </c>
      <c r="W106" s="395">
        <v>208.715</v>
      </c>
      <c r="X106" s="395">
        <v>215.10599999999999</v>
      </c>
      <c r="Y106" s="325" t="n"/>
      <c r="Z106" s="325">
        <f t="shared" si="56"/>
        <v>82.832999999999998</v>
      </c>
      <c r="AA106" s="325">
        <f t="shared" si="57"/>
        <v>156.26900000000001</v>
      </c>
      <c r="AB106" s="325">
        <f t="shared" si="58"/>
        <v>237.203</v>
      </c>
      <c r="AC106" s="325">
        <f t="shared" si="59"/>
        <v>226.221</v>
      </c>
      <c r="AD106" s="325">
        <f t="shared" ref="AD106:AD112" si="60">X106</f>
        <v>215.10599999999999</v>
      </c>
      <c r="AE106" s="325"/>
      <c r="AF106" s="325"/>
      <c r="AG106" s="325"/>
      <c r="AH106" s="396"/>
      <c r="AI106" s="187" t="n"/>
      <c r="AJ106" s="187" t="n"/>
      <c r="AK106" s="187" t="n"/>
      <c r="AL106" s="187" t="n"/>
      <c r="AM106" s="187" t="n"/>
      <c r="AN106" s="187" t="n"/>
      <c r="AO106" s="187" t="n"/>
      <c r="AP106" s="187" t="n"/>
      <c r="AQ106" s="187" t="n"/>
      <c r="AR106" s="187" t="n"/>
      <c r="AS106" s="187" t="n"/>
      <c r="AT106" s="187" t="n"/>
      <c r="AU106" s="187" t="n"/>
      <c r="AV106" s="187" t="n"/>
      <c r="AW106" s="187" t="n"/>
    </row>
    <row r="107" spans="3:44" ht="16" customHeight="1" x14ac:dyDescent="0.35">
      <c r="A107" s="187" t="n"/>
      <c r="B107" s="187" t="n"/>
      <c r="C107" s="187" t="n"/>
      <c r="D107" s="318" t="s">
        <v>79</v>
      </c>
      <c r="E107" s="322"/>
      <c r="F107" s="395">
        <v>0.46500000000000002</v>
      </c>
      <c r="G107" s="395">
        <v>0.47399999999999998</v>
      </c>
      <c r="H107" s="395">
        <v>0.47199999999999998</v>
      </c>
      <c r="I107" s="395">
        <v>0.55100000000000005</v>
      </c>
      <c r="J107" s="395">
        <v>0.53200000000000003</v>
      </c>
      <c r="K107" s="395">
        <v>0.629</v>
      </c>
      <c r="L107" s="395">
        <v>0.57199999999999995</v>
      </c>
      <c r="M107" s="395">
        <v>0.63300000000000001</v>
      </c>
      <c r="N107" s="395">
        <v>0.62</v>
      </c>
      <c r="O107" s="395">
        <v>0.629</v>
      </c>
      <c r="P107" s="395">
        <v>0.63600000000000001</v>
      </c>
      <c r="Q107" s="395">
        <v>0.60699999999999998</v>
      </c>
      <c r="R107" s="395">
        <v>0.6</v>
      </c>
      <c r="S107" s="395">
        <v>0.65400000000000003</v>
      </c>
      <c r="T107" s="395">
        <v>0.65400000000000003</v>
      </c>
      <c r="U107" s="395">
        <v>0.65400000000000003</v>
      </c>
      <c r="V107" s="395">
        <v>0.91200000000000003</v>
      </c>
      <c r="W107" s="395">
        <v>0.91100000000000003</v>
      </c>
      <c r="X107" s="395">
        <v>0.90300000000000002</v>
      </c>
      <c r="Y107" s="325" t="n"/>
      <c r="Z107" s="325">
        <f t="shared" si="56"/>
        <v>0.53200000000000003</v>
      </c>
      <c r="AA107" s="325">
        <f t="shared" si="57"/>
        <v>0.62</v>
      </c>
      <c r="AB107" s="325">
        <f t="shared" si="58"/>
        <v>0.6</v>
      </c>
      <c r="AC107" s="325">
        <f t="shared" si="59"/>
        <v>0.91200000000000003</v>
      </c>
      <c r="AD107" s="325">
        <f t="shared" si="60"/>
        <v>0.90300000000000002</v>
      </c>
      <c r="AE107" s="325" t="n"/>
      <c r="AF107" s="325" t="n"/>
      <c r="AG107" s="325" t="n"/>
      <c r="AH107" s="187" t="n"/>
      <c r="AI107" s="187" t="n"/>
      <c r="AJ107" s="187" t="n"/>
      <c r="AK107" s="187" t="n"/>
      <c r="AL107" s="187" t="n"/>
      <c r="AM107" s="187" t="n"/>
      <c r="AN107" s="187" t="n"/>
      <c r="AO107" s="187" t="n"/>
      <c r="AP107" s="187" t="n"/>
      <c r="AQ107" s="187" t="n"/>
      <c r="AR107" s="187" t="n"/>
      <c r="AS107" s="187" t="n"/>
      <c r="AT107" s="187" t="n"/>
      <c r="AU107" s="187" t="n"/>
      <c r="AV107" s="187" t="n"/>
      <c r="AW107" s="187" t="n"/>
    </row>
    <row r="108" spans="3:44" ht="16" customHeight="1" x14ac:dyDescent="0.35">
      <c r="A108" s="187" t="n"/>
      <c r="B108" s="187" t="n"/>
      <c r="C108" s="187" t="n"/>
      <c r="D108" s="318" t="s">
        <v>80</v>
      </c>
      <c r="E108" s="322"/>
      <c r="F108" s="395">
        <v>6.6109999999999998</v>
      </c>
      <c r="G108" s="395">
        <v>8.0269999999999992</v>
      </c>
      <c r="H108" s="395">
        <v>10.388</v>
      </c>
      <c r="I108" s="395">
        <v>9.9459999999999997</v>
      </c>
      <c r="J108" s="395">
        <v>12.218</v>
      </c>
      <c r="K108" s="395">
        <v>10.47</v>
      </c>
      <c r="L108" s="395">
        <v>11.6</v>
      </c>
      <c r="M108" s="395">
        <v>13.135</v>
      </c>
      <c r="N108" s="395">
        <v>12.516</v>
      </c>
      <c r="O108" s="395">
        <v>13.782999999999999</v>
      </c>
      <c r="P108" s="395">
        <v>12.898</v>
      </c>
      <c r="Q108" s="395">
        <v>11.791</v>
      </c>
      <c r="R108" s="395">
        <v>12.217000000000001</v>
      </c>
      <c r="S108" s="395">
        <v>10.762</v>
      </c>
      <c r="T108" s="395">
        <v>9.9169999999999998</v>
      </c>
      <c r="U108" s="395">
        <v>10.622999999999999</v>
      </c>
      <c r="V108" s="395">
        <v>10.105</v>
      </c>
      <c r="W108" s="395">
        <v>9.3970000000000002</v>
      </c>
      <c r="X108" s="395">
        <v>8.7840000000000007</v>
      </c>
      <c r="Y108" s="325" t="n"/>
      <c r="Z108" s="325">
        <f t="shared" si="56"/>
        <v>12.218</v>
      </c>
      <c r="AA108" s="325">
        <f t="shared" si="57"/>
        <v>12.516</v>
      </c>
      <c r="AB108" s="325">
        <f t="shared" si="58"/>
        <v>12.217000000000001</v>
      </c>
      <c r="AC108" s="325">
        <f t="shared" si="59"/>
        <v>10.105</v>
      </c>
      <c r="AD108" s="325">
        <f t="shared" si="60"/>
        <v>8.7840000000000007</v>
      </c>
      <c r="AE108" s="325" t="n"/>
      <c r="AF108" s="325" t="n"/>
      <c r="AG108" s="325" t="n"/>
      <c r="AH108" s="187" t="n"/>
      <c r="AI108" s="187" t="n"/>
      <c r="AJ108" s="187" t="n"/>
      <c r="AK108" s="187" t="n"/>
      <c r="AL108" s="187" t="n"/>
      <c r="AM108" s="187" t="n"/>
      <c r="AN108" s="187" t="n"/>
      <c r="AO108" s="187" t="n"/>
      <c r="AP108" s="187" t="n"/>
      <c r="AQ108" s="187" t="n"/>
      <c r="AR108" s="187" t="n"/>
      <c r="AS108" s="187" t="n"/>
      <c r="AT108" s="187" t="n"/>
      <c r="AU108" s="187" t="n"/>
      <c r="AV108" s="187" t="n"/>
      <c r="AW108" s="187" t="n"/>
    </row>
    <row r="109" spans="3:44" ht="16" customHeight="1" x14ac:dyDescent="0.35">
      <c r="A109" s="187" t="n"/>
      <c r="B109" s="187" t="n"/>
      <c r="C109" s="187" t="n"/>
      <c r="D109" s="318" t="s">
        <v>81</v>
      </c>
      <c r="E109" s="322"/>
      <c r="F109" s="395">
        <v>6.01</v>
      </c>
      <c r="G109" s="395">
        <v>17.881</v>
      </c>
      <c r="H109" s="395">
        <v>17.960999999999999</v>
      </c>
      <c r="I109" s="395">
        <v>21.314</v>
      </c>
      <c r="J109" s="395">
        <v>30.283000000000001</v>
      </c>
      <c r="K109" s="395">
        <v>37.320999999999998</v>
      </c>
      <c r="L109" s="395">
        <v>45.802</v>
      </c>
      <c r="M109" s="395">
        <v>44.433</v>
      </c>
      <c r="N109" s="395">
        <v>41.655000000000001</v>
      </c>
      <c r="O109" s="395">
        <v>48.26</v>
      </c>
      <c r="P109" s="395">
        <v>42.087000000000003</v>
      </c>
      <c r="Q109" s="395">
        <v>43.683999999999997</v>
      </c>
      <c r="R109" s="395">
        <v>42.058</v>
      </c>
      <c r="S109" s="395">
        <v>53.14</v>
      </c>
      <c r="T109" s="395">
        <v>52.337000000000003</v>
      </c>
      <c r="U109" s="395">
        <v>49.576000000000001</v>
      </c>
      <c r="V109" s="395">
        <v>35.002000000000002</v>
      </c>
      <c r="W109" s="395">
        <v>90.421999999999997</v>
      </c>
      <c r="X109" s="395">
        <v>46.183</v>
      </c>
      <c r="Y109" s="325" t="n"/>
      <c r="Z109" s="325">
        <f t="shared" si="56"/>
        <v>30.283000000000001</v>
      </c>
      <c r="AA109" s="325">
        <f t="shared" si="57"/>
        <v>41.655000000000001</v>
      </c>
      <c r="AB109" s="325">
        <f t="shared" si="58"/>
        <v>42.058</v>
      </c>
      <c r="AC109" s="325">
        <f t="shared" si="59"/>
        <v>35.002000000000002</v>
      </c>
      <c r="AD109" s="325">
        <f t="shared" si="60"/>
        <v>46.183</v>
      </c>
      <c r="AE109" s="325" t="n"/>
      <c r="AF109" s="325" t="n"/>
      <c r="AG109" s="325" t="n"/>
      <c r="AH109" s="187" t="n"/>
      <c r="AI109" s="187" t="n"/>
      <c r="AJ109" s="187" t="n"/>
      <c r="AK109" s="187" t="n"/>
      <c r="AL109" s="187" t="n"/>
      <c r="AM109" s="187" t="n"/>
      <c r="AN109" s="187" t="n"/>
      <c r="AO109" s="187" t="n"/>
      <c r="AP109" s="187" t="n"/>
      <c r="AQ109" s="187" t="n"/>
      <c r="AR109" s="187" t="n"/>
      <c r="AS109" s="187" t="n"/>
      <c r="AT109" s="187" t="n"/>
      <c r="AU109" s="187" t="n"/>
      <c r="AV109" s="187" t="n"/>
      <c r="AW109" s="187" t="n"/>
    </row>
    <row r="110" spans="3:44" ht="16" customHeight="1" x14ac:dyDescent="0.35">
      <c r="A110" s="187" t="n"/>
      <c r="B110" s="187" t="n"/>
      <c r="C110" s="187" t="n"/>
      <c r="D110" s="318" t="s">
        <v>82</v>
      </c>
      <c r="E110" s="322"/>
      <c r="F110" s="395">
        <v>0</v>
      </c>
      <c r="G110" s="395">
        <v>0</v>
      </c>
      <c r="H110" s="395">
        <v>1.613</v>
      </c>
      <c r="I110" s="395">
        <v>1.3109999999999999</v>
      </c>
      <c r="J110" s="395">
        <v>0</v>
      </c>
      <c r="K110" s="395">
        <v>0</v>
      </c>
      <c r="L110" s="395">
        <v>0</v>
      </c>
      <c r="M110" s="395">
        <v>0</v>
      </c>
      <c r="N110" s="395">
        <v>0</v>
      </c>
      <c r="O110" s="395">
        <v>0</v>
      </c>
      <c r="P110" s="395">
        <v>0</v>
      </c>
      <c r="Q110" s="395">
        <v>0</v>
      </c>
      <c r="R110" s="395">
        <v>5.7000000000000002E-2</v>
      </c>
      <c r="S110" s="395">
        <v>0.20799999999999999</v>
      </c>
      <c r="T110" s="395">
        <v>0.20799999999999999</v>
      </c>
      <c r="U110" s="395">
        <v>0.20799999999999999</v>
      </c>
      <c r="V110" s="395">
        <v>0</v>
      </c>
      <c r="W110" s="395">
        <v>0</v>
      </c>
      <c r="X110" s="395">
        <v>0</v>
      </c>
      <c r="Y110" s="325" t="n"/>
      <c r="Z110" s="325">
        <f t="shared" si="56"/>
        <v>0</v>
      </c>
      <c r="AA110" s="325">
        <f t="shared" si="57"/>
        <v>0</v>
      </c>
      <c r="AB110" s="325">
        <f t="shared" si="58"/>
        <v>5.7000000000000002E-2</v>
      </c>
      <c r="AC110" s="325">
        <f t="shared" si="59"/>
        <v>0</v>
      </c>
      <c r="AD110" s="325">
        <f t="shared" si="60"/>
        <v>0</v>
      </c>
      <c r="AE110" s="325" t="n"/>
      <c r="AF110" s="325" t="n"/>
      <c r="AG110" s="325" t="n"/>
      <c r="AH110" s="187" t="n"/>
      <c r="AI110" s="187" t="n"/>
      <c r="AJ110" s="187" t="n"/>
      <c r="AK110" s="187" t="n"/>
      <c r="AL110" s="187" t="n"/>
      <c r="AM110" s="187" t="n"/>
      <c r="AN110" s="187" t="n"/>
      <c r="AO110" s="187" t="n"/>
      <c r="AP110" s="187" t="n"/>
      <c r="AQ110" s="187" t="n"/>
      <c r="AR110" s="187" t="n"/>
      <c r="AS110" s="187" t="n"/>
      <c r="AT110" s="187" t="n"/>
      <c r="AU110" s="187" t="n"/>
      <c r="AV110" s="187" t="n"/>
      <c r="AW110" s="187" t="n"/>
    </row>
    <row r="111" spans="3:44" ht="16" customHeight="1" x14ac:dyDescent="0.35">
      <c r="A111" s="187" t="n"/>
      <c r="B111" s="187" t="n"/>
      <c r="C111" s="187" t="n"/>
      <c r="D111" s="326" t="s">
        <v>83</v>
      </c>
      <c r="E111" s="327"/>
      <c r="F111" s="367">
        <v>0</v>
      </c>
      <c r="G111" s="367">
        <v>0</v>
      </c>
      <c r="H111" s="367">
        <v>0</v>
      </c>
      <c r="I111" s="367">
        <v>0</v>
      </c>
      <c r="J111" s="367">
        <v>0</v>
      </c>
      <c r="K111" s="367">
        <v>0</v>
      </c>
      <c r="L111" s="367">
        <v>19.591000000000001</v>
      </c>
      <c r="M111" s="367">
        <v>0</v>
      </c>
      <c r="N111" s="367">
        <v>0</v>
      </c>
      <c r="O111" s="367">
        <v>0</v>
      </c>
      <c r="P111" s="367">
        <v>0</v>
      </c>
      <c r="Q111" s="367">
        <v>0</v>
      </c>
      <c r="R111" s="367">
        <v>91.554000000000002</v>
      </c>
      <c r="S111" s="367">
        <v>83.317999999999998</v>
      </c>
      <c r="T111" s="367">
        <v>85.96</v>
      </c>
      <c r="U111" s="367">
        <v>37.04</v>
      </c>
      <c r="V111" s="367">
        <v>36.838000000000001</v>
      </c>
      <c r="W111" s="367">
        <v>0</v>
      </c>
      <c r="X111" s="367">
        <v>0</v>
      </c>
      <c r="Y111" s="330" t="n"/>
      <c r="Z111" s="330">
        <f t="shared" si="56"/>
        <v>0</v>
      </c>
      <c r="AA111" s="330">
        <f t="shared" si="57"/>
        <v>0</v>
      </c>
      <c r="AB111" s="330">
        <f t="shared" si="58"/>
        <v>91.554000000000002</v>
      </c>
      <c r="AC111" s="330">
        <f t="shared" si="59"/>
        <v>36.838000000000001</v>
      </c>
      <c r="AD111" s="330">
        <f t="shared" si="60"/>
        <v>0</v>
      </c>
      <c r="AE111" s="330" t="n"/>
      <c r="AF111" s="330" t="n"/>
      <c r="AG111" s="330" t="n"/>
      <c r="AH111" s="187" t="n"/>
      <c r="AI111" s="187" t="n"/>
      <c r="AJ111" s="187" t="n"/>
      <c r="AK111" s="187" t="n"/>
      <c r="AL111" s="187" t="n"/>
      <c r="AM111" s="187" t="n"/>
      <c r="AN111" s="187" t="n"/>
      <c r="AO111" s="187" t="n"/>
      <c r="AP111" s="187" t="n"/>
      <c r="AQ111" s="187" t="n"/>
      <c r="AR111" s="187" t="n"/>
      <c r="AS111" s="187" t="n"/>
      <c r="AT111" s="187" t="n"/>
      <c r="AU111" s="187" t="n"/>
      <c r="AV111" s="187" t="n"/>
      <c r="AW111" s="187" t="n"/>
    </row>
    <row r="112" spans="3:44" ht="16" customHeight="1" x14ac:dyDescent="0.35">
      <c r="A112" s="236" t="n"/>
      <c r="B112" s="236" t="n"/>
      <c r="C112" s="236" t="n"/>
      <c r="D112" s="332" t="s">
        <v>20</v>
      </c>
      <c r="E112" s="243" t="n"/>
      <c r="F112" s="243">
        <f t="shared" ref="F112:T112" si="61">SUM(F105:F111)</f>
        <v>135.535</v>
      </c>
      <c r="G112" s="243">
        <f t="shared" si="61"/>
        <v>251.53299999999999</v>
      </c>
      <c r="H112" s="243">
        <f t="shared" si="61"/>
        <v>238.15100000000001</v>
      </c>
      <c r="I112" s="243">
        <f t="shared" si="61"/>
        <v>296.96499999999997</v>
      </c>
      <c r="J112" s="243">
        <f t="shared" si="61"/>
        <v>306.37</v>
      </c>
      <c r="K112" s="243">
        <f t="shared" si="61"/>
        <v>255.762</v>
      </c>
      <c r="L112" s="243">
        <f t="shared" si="61"/>
        <v>263.40899999999999</v>
      </c>
      <c r="M112" s="243">
        <f t="shared" si="61"/>
        <v>268.53899999999999</v>
      </c>
      <c r="N112" s="243">
        <f t="shared" si="61"/>
        <v>324.43299999999999</v>
      </c>
      <c r="O112" s="243">
        <f t="shared" si="61"/>
        <v>307.98999999999995</v>
      </c>
      <c r="P112" s="243">
        <f t="shared" si="61"/>
        <v>292.34399999999999</v>
      </c>
      <c r="Q112" s="243">
        <f t="shared" si="61"/>
        <v>269.24099999999999</v>
      </c>
      <c r="R112" s="243">
        <f t="shared" si="61"/>
        <v>428.05399999999997</v>
      </c>
      <c r="S112" s="243">
        <f t="shared" si="61"/>
        <v>409.67099999999999</v>
      </c>
      <c r="T112" s="243">
        <f t="shared" si="61"/>
        <v>420.68199999999996</v>
      </c>
      <c r="U112" s="243">
        <f>SUM(U105:U111)</f>
        <v>362.48500000000007</v>
      </c>
      <c r="V112" s="243">
        <f>SUM(V105:V111)</f>
        <v>325.786</v>
      </c>
      <c r="W112" s="243">
        <f>SUM(W105:W111)</f>
        <v>324.02699999999999</v>
      </c>
      <c r="X112" s="243">
        <f>SUM(X105:X111)</f>
        <v>309.05</v>
      </c>
      <c r="Y112" s="243" t="n"/>
      <c r="Z112" s="243">
        <f t="shared" si="56"/>
        <v>306.37</v>
      </c>
      <c r="AA112" s="243">
        <f t="shared" si="57"/>
        <v>324.43299999999999</v>
      </c>
      <c r="AB112" s="243">
        <f t="shared" si="58"/>
        <v>428.05399999999997</v>
      </c>
      <c r="AC112" s="243">
        <f t="shared" si="59"/>
        <v>325.786</v>
      </c>
      <c r="AD112" s="243">
        <f t="shared" si="60"/>
        <v>309.05</v>
      </c>
      <c r="AE112" s="243"/>
      <c r="AF112" s="243"/>
      <c r="AG112" s="243"/>
      <c r="AH112" s="366"/>
      <c r="AI112" s="366"/>
      <c r="AJ112" s="366"/>
      <c r="AK112" s="366"/>
      <c r="AL112" s="366"/>
      <c r="AM112" s="366"/>
      <c r="AN112" s="366"/>
      <c r="AO112" s="366"/>
      <c r="AP112" s="366"/>
      <c r="AQ112" s="366"/>
      <c r="AR112" s="366"/>
      <c r="AS112" s="236" t="n"/>
      <c r="AT112" s="236" t="n"/>
      <c r="AU112" s="236" t="n"/>
      <c r="AV112" s="236" t="n"/>
      <c r="AW112" s="236" t="n"/>
    </row>
    <row r="113" spans="3:44" ht="16" customHeight="1" x14ac:dyDescent="0.35">
      <c r="A113" s="187" t="n"/>
      <c r="B113" s="187" t="n"/>
      <c r="C113" s="187" t="n"/>
      <c r="D113" s="318"/>
      <c r="E113" s="318"/>
      <c r="F113" s="397"/>
      <c r="G113" s="397"/>
      <c r="H113" s="397"/>
      <c r="I113" s="397"/>
      <c r="J113" s="397"/>
      <c r="K113" s="397"/>
      <c r="L113" s="397"/>
      <c r="M113" s="397"/>
      <c r="N113" s="397"/>
      <c r="O113" s="397"/>
      <c r="P113" s="397"/>
      <c r="Q113" s="397"/>
      <c r="R113" s="397"/>
      <c r="S113" s="397"/>
      <c r="T113" s="397"/>
      <c r="U113" s="397"/>
      <c r="V113" s="397"/>
      <c r="W113" s="397"/>
      <c r="X113" s="397"/>
      <c r="Y113" s="187" t="n"/>
      <c r="Z113" s="397"/>
      <c r="AA113" s="397"/>
      <c r="AB113" s="397"/>
      <c r="AC113" s="397"/>
      <c r="AD113" s="397"/>
      <c r="AE113" s="187" t="n"/>
      <c r="AF113" s="187" t="n"/>
      <c r="AG113" s="187" t="n"/>
      <c r="AH113" s="187" t="n"/>
      <c r="AI113" s="187" t="n"/>
      <c r="AJ113" s="187" t="n"/>
      <c r="AK113" s="187" t="n"/>
      <c r="AL113" s="187" t="n"/>
      <c r="AM113" s="187" t="n"/>
      <c r="AN113" s="187" t="n"/>
      <c r="AO113" s="187" t="n"/>
      <c r="AP113" s="187" t="n"/>
      <c r="AQ113" s="187" t="n"/>
      <c r="AR113" s="187" t="n"/>
      <c r="AS113" s="187" t="n"/>
      <c r="AT113" s="187" t="n"/>
      <c r="AU113" s="187" t="n"/>
      <c r="AV113" s="187" t="n"/>
      <c r="AW113" s="187" t="n"/>
    </row>
    <row r="114" spans="3:44" ht="16" customHeight="1" x14ac:dyDescent="0.35">
      <c r="A114" s="187" t="n"/>
      <c r="B114" s="187" t="n"/>
      <c r="C114" s="187" t="n"/>
      <c r="D114" s="318" t="s">
        <v>84</v>
      </c>
      <c r="E114" s="319"/>
      <c r="F114" s="357">
        <v>858.76300000000003</v>
      </c>
      <c r="G114" s="357">
        <v>868.33600000000001</v>
      </c>
      <c r="H114" s="357">
        <v>879.67399999999998</v>
      </c>
      <c r="I114" s="357">
        <v>889.10599999999999</v>
      </c>
      <c r="J114" s="357">
        <v>981.01099999999997</v>
      </c>
      <c r="K114" s="357">
        <v>1005.514</v>
      </c>
      <c r="L114" s="357">
        <v>988.96600000000001</v>
      </c>
      <c r="M114" s="357">
        <v>981.23900000000003</v>
      </c>
      <c r="N114" s="357">
        <v>985.09</v>
      </c>
      <c r="O114" s="357">
        <v>979.54200000000003</v>
      </c>
      <c r="P114" s="357">
        <v>979.22</v>
      </c>
      <c r="Q114" s="357">
        <v>982.46799999999996</v>
      </c>
      <c r="R114" s="357">
        <v>897.31600000000003</v>
      </c>
      <c r="S114" s="357">
        <v>889.34299999999996</v>
      </c>
      <c r="T114" s="357">
        <v>883.81500000000005</v>
      </c>
      <c r="U114" s="357">
        <v>878.97799999999995</v>
      </c>
      <c r="V114" s="357">
        <v>871.44500000000005</v>
      </c>
      <c r="W114" s="357">
        <v>897.4</v>
      </c>
      <c r="X114" s="357">
        <v>884.43700000000001</v>
      </c>
      <c r="Y114" s="196" t="n"/>
      <c r="Z114" s="196">
        <f t="shared" ref="Z114:Z120" si="62">J114</f>
        <v>981.01099999999997</v>
      </c>
      <c r="AA114" s="196">
        <f t="shared" ref="AA114:AA120" si="63">N114</f>
        <v>985.09</v>
      </c>
      <c r="AB114" s="196">
        <f t="shared" ref="AB114:AB120" si="64">R114</f>
        <v>897.31600000000003</v>
      </c>
      <c r="AC114" s="196">
        <f>V114</f>
        <v>871.44500000000005</v>
      </c>
      <c r="AD114" s="196">
        <f t="shared" ref="AD114:AD120" si="65">X114</f>
        <v>884.43700000000001</v>
      </c>
      <c r="AE114" s="196" t="n"/>
      <c r="AF114" s="196" t="n"/>
      <c r="AG114" s="196" t="n"/>
      <c r="AH114" s="187" t="n"/>
      <c r="AI114" s="187" t="n"/>
      <c r="AJ114" s="187" t="n"/>
      <c r="AK114" s="187" t="n"/>
      <c r="AL114" s="187" t="n"/>
      <c r="AM114" s="187" t="n"/>
      <c r="AN114" s="187" t="n"/>
      <c r="AO114" s="187" t="n"/>
      <c r="AP114" s="187" t="n"/>
      <c r="AQ114" s="187" t="n"/>
      <c r="AR114" s="187" t="n"/>
      <c r="AS114" s="187" t="n"/>
      <c r="AT114" s="187" t="n"/>
      <c r="AU114" s="187" t="n"/>
      <c r="AV114" s="187" t="n"/>
      <c r="AW114" s="187" t="n"/>
    </row>
    <row r="115" spans="3:44" ht="16" customHeight="1" x14ac:dyDescent="0.35">
      <c r="A115" s="187" t="n"/>
      <c r="B115" s="187" t="n"/>
      <c r="C115" s="187" t="n"/>
      <c r="D115" s="318" t="s">
        <v>85</v>
      </c>
      <c r="E115" s="322"/>
      <c r="F115" s="395">
        <v>38.204999999999998</v>
      </c>
      <c r="G115" s="395">
        <v>45.372</v>
      </c>
      <c r="H115" s="395">
        <v>45.49</v>
      </c>
      <c r="I115" s="395">
        <v>45.39</v>
      </c>
      <c r="J115" s="395">
        <v>61.567999999999998</v>
      </c>
      <c r="K115" s="395">
        <v>63.854999999999997</v>
      </c>
      <c r="L115" s="395">
        <v>64.566999999999993</v>
      </c>
      <c r="M115" s="395">
        <v>64.486999999999995</v>
      </c>
      <c r="N115" s="395">
        <v>62.981000000000002</v>
      </c>
      <c r="O115" s="395">
        <v>61.103000000000002</v>
      </c>
      <c r="P115" s="395">
        <v>58.212000000000003</v>
      </c>
      <c r="Q115" s="395">
        <v>56.305</v>
      </c>
      <c r="R115" s="395">
        <v>61.615000000000002</v>
      </c>
      <c r="S115" s="395">
        <v>58.847000000000001</v>
      </c>
      <c r="T115" s="395">
        <v>56.188000000000002</v>
      </c>
      <c r="U115" s="395">
        <v>53.168999999999997</v>
      </c>
      <c r="V115" s="395">
        <v>64.543000000000006</v>
      </c>
      <c r="W115" s="395">
        <v>60.435000000000002</v>
      </c>
      <c r="X115" s="395">
        <v>57.277999999999999</v>
      </c>
      <c r="Y115" s="325" t="n"/>
      <c r="Z115" s="325">
        <f t="shared" si="62"/>
        <v>61.567999999999998</v>
      </c>
      <c r="AA115" s="325">
        <f t="shared" si="63"/>
        <v>62.981000000000002</v>
      </c>
      <c r="AB115" s="325">
        <f t="shared" si="64"/>
        <v>61.615000000000002</v>
      </c>
      <c r="AC115" s="325">
        <f>V115</f>
        <v>64.543000000000006</v>
      </c>
      <c r="AD115" s="325">
        <f t="shared" si="65"/>
        <v>57.277999999999999</v>
      </c>
      <c r="AE115" s="325" t="n"/>
      <c r="AF115" s="325" t="n"/>
      <c r="AG115" s="325" t="n"/>
      <c r="AH115" s="187" t="n"/>
      <c r="AI115" s="187" t="n"/>
      <c r="AJ115" s="187" t="n"/>
      <c r="AK115" s="187" t="n"/>
      <c r="AL115" s="187" t="n"/>
      <c r="AM115" s="187" t="n"/>
      <c r="AN115" s="187" t="n"/>
      <c r="AO115" s="187" t="n"/>
      <c r="AP115" s="187" t="n"/>
      <c r="AQ115" s="187" t="n"/>
      <c r="AR115" s="187" t="n"/>
      <c r="AS115" s="187" t="n"/>
      <c r="AT115" s="187" t="n"/>
      <c r="AU115" s="187" t="n"/>
      <c r="AV115" s="187" t="n"/>
      <c r="AW115" s="187" t="n"/>
    </row>
    <row r="116" spans="3:44" ht="16" customHeight="1" x14ac:dyDescent="0.35">
      <c r="A116" s="187" t="n"/>
      <c r="B116" s="187" t="n"/>
      <c r="C116" s="187" t="n"/>
      <c r="D116" s="318" t="s">
        <v>86</v>
      </c>
      <c r="E116" s="322"/>
      <c r="F116" s="395">
        <v>477.41500000000002</v>
      </c>
      <c r="G116" s="395">
        <v>1901.4970000000001</v>
      </c>
      <c r="H116" s="395">
        <v>1899.5260000000001</v>
      </c>
      <c r="I116" s="395">
        <v>1898.0229999999999</v>
      </c>
      <c r="J116" s="395">
        <v>1849.4110000000001</v>
      </c>
      <c r="K116" s="395">
        <v>1843.1780000000001</v>
      </c>
      <c r="L116" s="395">
        <v>1838.057</v>
      </c>
      <c r="M116" s="395">
        <v>1831.4010000000001</v>
      </c>
      <c r="N116" s="395">
        <v>1451.5070000000001</v>
      </c>
      <c r="O116" s="395">
        <v>1443.694</v>
      </c>
      <c r="P116" s="395">
        <v>1437.4179999999999</v>
      </c>
      <c r="Q116" s="395">
        <v>1430.4570000000001</v>
      </c>
      <c r="R116" s="395">
        <v>1262.9680000000001</v>
      </c>
      <c r="S116" s="395">
        <v>1255.5519999999999</v>
      </c>
      <c r="T116" s="395">
        <v>1247.23</v>
      </c>
      <c r="U116" s="395">
        <v>1239.318</v>
      </c>
      <c r="V116" s="395">
        <v>1237.126</v>
      </c>
      <c r="W116" s="395">
        <v>1231.2080000000001</v>
      </c>
      <c r="X116" s="395">
        <v>1222.5930000000001</v>
      </c>
      <c r="Y116" s="325" t="n"/>
      <c r="Z116" s="325">
        <f t="shared" si="62"/>
        <v>1849.4110000000001</v>
      </c>
      <c r="AA116" s="325">
        <f t="shared" si="63"/>
        <v>1451.5070000000001</v>
      </c>
      <c r="AB116" s="325">
        <f t="shared" si="64"/>
        <v>1262.9680000000001</v>
      </c>
      <c r="AC116" s="325">
        <f>V116</f>
        <v>1237.126</v>
      </c>
      <c r="AD116" s="325">
        <f t="shared" si="65"/>
        <v>1222.5930000000001</v>
      </c>
      <c r="AE116" s="325" t="n"/>
      <c r="AF116" s="325" t="n"/>
      <c r="AG116" s="325" t="n"/>
      <c r="AH116" s="187" t="n"/>
      <c r="AI116" s="187" t="n"/>
      <c r="AJ116" s="187" t="n"/>
      <c r="AK116" s="187" t="n"/>
      <c r="AL116" s="187" t="n"/>
      <c r="AM116" s="187" t="n"/>
      <c r="AN116" s="187" t="n"/>
      <c r="AO116" s="187" t="n"/>
      <c r="AP116" s="187" t="n"/>
      <c r="AQ116" s="187" t="n"/>
      <c r="AR116" s="187" t="n"/>
      <c r="AS116" s="187" t="n"/>
      <c r="AT116" s="187" t="n"/>
      <c r="AU116" s="187" t="n"/>
      <c r="AV116" s="187" t="n"/>
      <c r="AW116" s="187" t="n"/>
    </row>
    <row r="117" spans="3:44" ht="16" customHeight="1" x14ac:dyDescent="0.35">
      <c r="A117" s="187" t="n"/>
      <c r="B117" s="187" t="n"/>
      <c r="C117" s="187" t="n"/>
      <c r="D117" s="326" t="s">
        <v>81</v>
      </c>
      <c r="E117" s="327"/>
      <c r="F117" s="367">
        <v>4.141</v>
      </c>
      <c r="G117" s="367">
        <v>4.0880000000000001</v>
      </c>
      <c r="H117" s="367">
        <v>30.184999999999999</v>
      </c>
      <c r="I117" s="367">
        <v>28.672999999999998</v>
      </c>
      <c r="J117" s="367">
        <v>80.906999999999996</v>
      </c>
      <c r="K117" s="367">
        <v>80.765000000000001</v>
      </c>
      <c r="L117" s="367">
        <v>79.188999999999993</v>
      </c>
      <c r="M117" s="367">
        <v>79.045000000000002</v>
      </c>
      <c r="N117" s="367">
        <v>84.641999999999996</v>
      </c>
      <c r="O117" s="367">
        <v>84.491</v>
      </c>
      <c r="P117" s="367">
        <v>58.662999999999997</v>
      </c>
      <c r="Q117" s="367">
        <v>58.509</v>
      </c>
      <c r="R117" s="367">
        <v>73.256</v>
      </c>
      <c r="S117" s="367">
        <v>73.094999999999999</v>
      </c>
      <c r="T117" s="367">
        <v>100.497</v>
      </c>
      <c r="U117" s="367">
        <v>100.37</v>
      </c>
      <c r="V117" s="330">
        <f>62.769 + 22.487</f>
        <v>85.256</v>
      </c>
      <c r="W117" s="330">
        <f>23.162+2.144</f>
        <v>25.305999999999997</v>
      </c>
      <c r="X117" s="330">
        <f>24.658+2.091</f>
        <v>26.749000000000002</v>
      </c>
      <c r="Y117" s="330" t="n"/>
      <c r="Z117" s="330">
        <f t="shared" si="62"/>
        <v>80.906999999999996</v>
      </c>
      <c r="AA117" s="330">
        <f t="shared" si="63"/>
        <v>84.641999999999996</v>
      </c>
      <c r="AB117" s="330">
        <f t="shared" si="64"/>
        <v>73.256</v>
      </c>
      <c r="AC117" s="330">
        <f>V117</f>
        <v>85.256</v>
      </c>
      <c r="AD117" s="330">
        <f t="shared" si="65"/>
        <v>26.749000000000002</v>
      </c>
      <c r="AE117" s="330" t="n"/>
      <c r="AF117" s="330" t="n"/>
      <c r="AG117" s="330" t="n"/>
      <c r="AH117" s="187" t="n"/>
      <c r="AI117" s="187" t="n"/>
      <c r="AJ117" s="187" t="n"/>
      <c r="AK117" s="187" t="n"/>
      <c r="AL117" s="187" t="n"/>
      <c r="AM117" s="187" t="n"/>
      <c r="AN117" s="187" t="n"/>
      <c r="AO117" s="187" t="n"/>
      <c r="AP117" s="187" t="n"/>
      <c r="AQ117" s="187" t="n"/>
      <c r="AR117" s="187" t="n"/>
      <c r="AS117" s="187" t="n"/>
      <c r="AT117" s="187" t="n"/>
      <c r="AU117" s="187" t="n"/>
      <c r="AV117" s="187" t="n"/>
      <c r="AW117" s="187" t="n"/>
    </row>
    <row r="118" spans="3:44" ht="16" customHeight="1" x14ac:dyDescent="0.35">
      <c r="A118" s="236" t="n"/>
      <c r="B118" s="236" t="n"/>
      <c r="C118" s="298"/>
      <c r="D118" s="332" t="s">
        <v>21</v>
      </c>
      <c r="E118" s="243" t="n"/>
      <c r="F118" s="243">
        <f t="shared" ref="F118:T118" si="66">SUM(F112:F117)</f>
        <v>1514.059</v>
      </c>
      <c r="G118" s="243">
        <f t="shared" si="66"/>
        <v>3070.8260000000005</v>
      </c>
      <c r="H118" s="243">
        <f t="shared" si="66"/>
        <v>3093.0260000000003</v>
      </c>
      <c r="I118" s="243">
        <f t="shared" si="66"/>
        <v>3158.1569999999997</v>
      </c>
      <c r="J118" s="243">
        <f t="shared" si="66"/>
        <v>3279.2669999999998</v>
      </c>
      <c r="K118" s="243">
        <f t="shared" si="66"/>
        <v>3249.0740000000001</v>
      </c>
      <c r="L118" s="243">
        <f t="shared" si="66"/>
        <v>3234.1879999999996</v>
      </c>
      <c r="M118" s="243">
        <f t="shared" si="66"/>
        <v>3224.7110000000002</v>
      </c>
      <c r="N118" s="243">
        <f t="shared" si="66"/>
        <v>2908.6530000000002</v>
      </c>
      <c r="O118" s="243">
        <f t="shared" si="66"/>
        <v>2876.8199999999997</v>
      </c>
      <c r="P118" s="243">
        <f t="shared" si="66"/>
        <v>2825.857</v>
      </c>
      <c r="Q118" s="243">
        <f t="shared" si="66"/>
        <v>2796.98</v>
      </c>
      <c r="R118" s="243">
        <f t="shared" si="66"/>
        <v>2723.2089999999998</v>
      </c>
      <c r="S118" s="243">
        <f t="shared" si="66"/>
        <v>2686.5079999999994</v>
      </c>
      <c r="T118" s="243">
        <f t="shared" si="66"/>
        <v>2708.4119999999998</v>
      </c>
      <c r="U118" s="243">
        <f>SUM(U112:U117)</f>
        <v>2634.3199999999997</v>
      </c>
      <c r="V118" s="243">
        <f>SUM(V112:V117)</f>
        <v>2584.1559999999995</v>
      </c>
      <c r="W118" s="243">
        <f>SUM(W112:W117)</f>
        <v>2538.3759999999997</v>
      </c>
      <c r="X118" s="243">
        <f>SUM(X112:X117)</f>
        <v>2500.107</v>
      </c>
      <c r="Y118" s="243" t="n"/>
      <c r="Z118" s="243">
        <f t="shared" si="62"/>
        <v>3279.2669999999998</v>
      </c>
      <c r="AA118" s="243">
        <f t="shared" si="63"/>
        <v>2908.6530000000002</v>
      </c>
      <c r="AB118" s="243">
        <f t="shared" si="64"/>
        <v>2723.2089999999998</v>
      </c>
      <c r="AC118" s="243">
        <f>V118</f>
        <v>2584.1559999999995</v>
      </c>
      <c r="AD118" s="243">
        <f t="shared" si="65"/>
        <v>2500.107</v>
      </c>
      <c r="AE118" s="243"/>
      <c r="AF118" s="243" t="n"/>
      <c r="AG118" s="243" t="n"/>
      <c r="AH118" s="236" t="n"/>
      <c r="AI118" s="236" t="n"/>
      <c r="AJ118" s="236" t="n"/>
      <c r="AK118" s="236" t="n"/>
      <c r="AL118" s="236" t="n"/>
      <c r="AM118" s="236" t="n"/>
      <c r="AN118" s="236" t="n"/>
      <c r="AO118" s="236" t="n"/>
      <c r="AP118" s="236" t="n"/>
      <c r="AQ118" s="236" t="n"/>
      <c r="AR118" s="236" t="n"/>
      <c r="AS118" s="236" t="n"/>
      <c r="AT118" s="236" t="n"/>
      <c r="AU118" s="236" t="n"/>
      <c r="AV118" s="236" t="n"/>
      <c r="AW118" s="236" t="n"/>
    </row>
    <row r="119" spans="3:44" ht="16" hidden="1" customHeight="1" outlineLevel="1" x14ac:dyDescent="0.35">
      <c r="A119" s="187" t="n"/>
      <c r="B119" s="187" t="n"/>
      <c r="C119" s="187" t="n"/>
      <c r="D119" s="337" t="s">
        <v>22</v>
      </c>
      <c r="E119" s="338"/>
      <c r="F119" s="338">
        <v>1514.059</v>
      </c>
      <c r="G119" s="338">
        <v>3070.8249999999998</v>
      </c>
      <c r="H119" s="338">
        <v>3093.027</v>
      </c>
      <c r="I119" s="338">
        <v>3158.1570000000002</v>
      </c>
      <c r="J119" s="338">
        <v>3279.2669999999998</v>
      </c>
      <c r="K119" s="338">
        <v>3249.0729999999999</v>
      </c>
      <c r="L119" s="338">
        <v>3234.1880000000001</v>
      </c>
      <c r="M119" s="338">
        <v>3224.7109999999998</v>
      </c>
      <c r="N119" s="338">
        <v>2908.6550000000002</v>
      </c>
      <c r="O119" s="338">
        <v>2876.8209999999999</v>
      </c>
      <c r="P119" s="338">
        <v>2825.8580000000002</v>
      </c>
      <c r="Q119" s="338">
        <v>2796.98</v>
      </c>
      <c r="R119" s="338">
        <v>2723.2089999999998</v>
      </c>
      <c r="S119" s="338">
        <v>2686.5070000000001</v>
      </c>
      <c r="T119" s="338">
        <v>2708.4119999999998</v>
      </c>
      <c r="U119" s="338"/>
      <c r="V119" s="338">
        <v>2584.1559999999999</v>
      </c>
      <c r="W119" s="338">
        <v>2538.3760000000002</v>
      </c>
      <c r="X119" s="338">
        <v>2500.1089999999999</v>
      </c>
      <c r="Y119" s="338" t="n"/>
      <c r="Z119" s="338">
        <f t="shared" si="62"/>
        <v>3279.2669999999998</v>
      </c>
      <c r="AA119" s="338">
        <f t="shared" si="63"/>
        <v>2908.6550000000002</v>
      </c>
      <c r="AB119" s="338">
        <f t="shared" si="64"/>
        <v>2723.2089999999998</v>
      </c>
      <c r="AC119" s="338">
        <f>U119</f>
        <v>0</v>
      </c>
      <c r="AD119" s="338">
        <f t="shared" si="65"/>
        <v>2500.1089999999999</v>
      </c>
      <c r="AE119" s="338" t="n"/>
      <c r="AF119" s="338" t="n"/>
      <c r="AG119" s="338" t="n"/>
      <c r="AH119" s="187" t="n"/>
      <c r="AI119" s="187" t="n"/>
      <c r="AJ119" s="187" t="n"/>
      <c r="AK119" s="187" t="n"/>
      <c r="AL119" s="187" t="n"/>
      <c r="AM119" s="187" t="n"/>
      <c r="AN119" s="187" t="n"/>
      <c r="AO119" s="187" t="n"/>
      <c r="AP119" s="187" t="n"/>
      <c r="AQ119" s="187" t="n"/>
      <c r="AR119" s="187" t="n"/>
      <c r="AS119" s="187" t="n"/>
      <c r="AT119" s="187" t="n"/>
      <c r="AU119" s="187" t="n"/>
      <c r="AV119" s="187" t="n"/>
      <c r="AW119" s="187" t="n"/>
    </row>
    <row r="120" spans="3:44" ht="16" hidden="1" customHeight="1" outlineLevel="1" x14ac:dyDescent="0.35">
      <c r="A120" s="187" t="n"/>
      <c r="B120" s="187" t="n"/>
      <c r="C120" s="187" t="n"/>
      <c r="D120" s="187" t="n"/>
      <c r="E120" s="325" t="n"/>
      <c r="F120" s="325">
        <f t="shared" ref="F120:X120" si="67">F118-F119</f>
        <v>0</v>
      </c>
      <c r="G120" s="325">
        <f t="shared" si="67"/>
        <v>1.0000000006584742E-3</v>
      </c>
      <c r="H120" s="325">
        <f t="shared" si="67"/>
        <v>-9.9999999974897946E-4</v>
      </c>
      <c r="I120" s="325">
        <f t="shared" si="67"/>
        <v>0</v>
      </c>
      <c r="J120" s="325">
        <f t="shared" si="67"/>
        <v>0</v>
      </c>
      <c r="K120" s="325">
        <f t="shared" si="67"/>
        <v>1.0000000002037268E-3</v>
      </c>
      <c r="L120" s="325">
        <f t="shared" si="67"/>
        <v>0</v>
      </c>
      <c r="M120" s="325">
        <f t="shared" si="67"/>
        <v>0</v>
      </c>
      <c r="N120" s="325">
        <f t="shared" si="67"/>
        <v>-1.9999999999527063E-3</v>
      </c>
      <c r="O120" s="325">
        <f t="shared" si="67"/>
        <v>-1.0000000002037268E-3</v>
      </c>
      <c r="P120" s="325">
        <f t="shared" si="67"/>
        <v>-1.0000000002037268E-3</v>
      </c>
      <c r="Q120" s="325">
        <f t="shared" si="67"/>
        <v>0</v>
      </c>
      <c r="R120" s="325">
        <f t="shared" si="67"/>
        <v>0</v>
      </c>
      <c r="S120" s="325">
        <f t="shared" si="67"/>
        <v>9.9999999929423211E-4</v>
      </c>
      <c r="T120" s="325">
        <f t="shared" si="67"/>
        <v>0</v>
      </c>
      <c r="U120" s="325">
        <f t="shared" si="67"/>
        <v>2634.3199999999997</v>
      </c>
      <c r="V120" s="325">
        <f t="shared" si="67"/>
        <v>0</v>
      </c>
      <c r="W120" s="325">
        <f t="shared" si="67"/>
        <v>0</v>
      </c>
      <c r="X120" s="325">
        <f t="shared" si="67"/>
        <v>-1.9999999999527063E-3</v>
      </c>
      <c r="Y120" s="325" t="n"/>
      <c r="Z120" s="325">
        <f t="shared" si="62"/>
        <v>0</v>
      </c>
      <c r="AA120" s="325">
        <f t="shared" si="63"/>
        <v>-1.9999999999527063E-3</v>
      </c>
      <c r="AB120" s="325">
        <f t="shared" si="64"/>
        <v>0</v>
      </c>
      <c r="AC120" s="325">
        <f>U120</f>
        <v>2634.3199999999997</v>
      </c>
      <c r="AD120" s="325">
        <f t="shared" si="65"/>
        <v>-1.9999999999527063E-3</v>
      </c>
      <c r="AE120" s="325" t="n"/>
      <c r="AF120" s="325" t="n"/>
      <c r="AG120" s="325" t="n"/>
      <c r="AH120" s="187" t="n"/>
      <c r="AI120" s="187" t="n"/>
      <c r="AJ120" s="187" t="n"/>
      <c r="AK120" s="187" t="n"/>
      <c r="AL120" s="187" t="n"/>
      <c r="AM120" s="187" t="n"/>
      <c r="AN120" s="187" t="n"/>
      <c r="AO120" s="187" t="n"/>
      <c r="AP120" s="187" t="n"/>
      <c r="AQ120" s="187" t="n"/>
      <c r="AR120" s="187" t="n"/>
      <c r="AS120" s="187" t="n"/>
      <c r="AT120" s="187" t="n"/>
      <c r="AU120" s="187" t="n"/>
      <c r="AV120" s="187" t="n"/>
      <c r="AW120" s="187" t="n"/>
    </row>
    <row r="121" spans="3:44" s="76" customFormat="1" ht="5.15" customHeight="1" collapsed="1" x14ac:dyDescent="0.35">
      <c r="A121" s="187" t="n"/>
      <c r="B121" s="187" t="n"/>
      <c r="C121" s="187" t="n"/>
      <c r="D121" s="187" t="n"/>
      <c r="E121" s="187" t="n"/>
      <c r="F121" s="397"/>
      <c r="G121" s="397"/>
      <c r="H121" s="397"/>
      <c r="I121" s="397"/>
      <c r="J121" s="397"/>
      <c r="K121" s="397"/>
      <c r="L121" s="397"/>
      <c r="M121" s="397"/>
      <c r="N121" s="397"/>
      <c r="O121" s="397"/>
      <c r="P121" s="397"/>
      <c r="Q121" s="397"/>
      <c r="R121" s="397"/>
      <c r="S121" s="397"/>
      <c r="T121" s="397"/>
      <c r="U121" s="397"/>
      <c r="V121" s="397"/>
      <c r="W121" s="397"/>
      <c r="X121" s="397"/>
      <c r="Y121" s="187" t="n"/>
      <c r="Z121" s="396"/>
      <c r="AA121" s="187" t="n"/>
      <c r="AB121" s="187" t="n"/>
      <c r="AC121" s="187" t="n"/>
      <c r="AD121" s="187" t="n"/>
      <c r="AE121" s="187" t="n"/>
      <c r="AF121" s="187" t="n"/>
      <c r="AG121" s="187" t="n"/>
      <c r="AH121" s="187" t="n"/>
      <c r="AI121" s="187" t="n"/>
      <c r="AJ121" s="187" t="n"/>
      <c r="AK121" s="187" t="n"/>
      <c r="AL121" s="187" t="n"/>
      <c r="AM121" s="187" t="n"/>
      <c r="AN121" s="187" t="n"/>
      <c r="AO121" s="187" t="n"/>
      <c r="AP121" s="187" t="n"/>
      <c r="AQ121" s="187" t="n"/>
      <c r="AR121" s="187" t="n"/>
      <c r="AS121" s="187" t="n"/>
      <c r="AT121" s="187" t="n"/>
      <c r="AU121" s="187" t="n"/>
      <c r="AV121" s="187" t="n"/>
      <c r="AW121" s="187" t="n"/>
    </row>
    <row r="122" spans="3:44" ht="16" customHeight="1" x14ac:dyDescent="0.35">
      <c r="A122" s="187" t="n"/>
      <c r="B122" s="187" t="n"/>
      <c r="C122" s="187" t="n"/>
      <c r="D122" s="210" t="s">
        <v>143</v>
      </c>
      <c r="E122" s="210" t="n"/>
      <c r="F122" s="398"/>
      <c r="G122" s="398"/>
      <c r="H122" s="398"/>
      <c r="I122" s="398"/>
      <c r="J122" s="398"/>
      <c r="K122" s="398"/>
      <c r="L122" s="398"/>
      <c r="M122" s="398"/>
      <c r="N122" s="398"/>
      <c r="O122" s="398"/>
      <c r="P122" s="398"/>
      <c r="Q122" s="398"/>
      <c r="R122" s="398"/>
      <c r="S122" s="398"/>
      <c r="T122" s="398"/>
      <c r="U122" s="398"/>
      <c r="V122" s="398"/>
      <c r="W122" s="398"/>
      <c r="X122" s="398"/>
      <c r="Y122" s="210" t="n"/>
      <c r="Z122" s="399"/>
      <c r="AA122" s="210" t="n"/>
      <c r="AB122" s="210" t="n"/>
      <c r="AC122" s="210" t="n"/>
      <c r="AD122" s="210" t="n"/>
      <c r="AE122" s="210" t="n"/>
      <c r="AF122" s="210" t="n"/>
      <c r="AG122" s="210" t="n"/>
      <c r="AH122" s="187" t="n"/>
      <c r="AI122" s="187" t="n"/>
      <c r="AJ122" s="187" t="n"/>
      <c r="AK122" s="187" t="n"/>
      <c r="AL122" s="187" t="n"/>
      <c r="AM122" s="187" t="n"/>
      <c r="AN122" s="187" t="n"/>
      <c r="AO122" s="187" t="n"/>
      <c r="AP122" s="187" t="n"/>
      <c r="AQ122" s="187" t="n"/>
      <c r="AR122" s="187" t="n"/>
      <c r="AS122" s="187" t="n"/>
      <c r="AT122" s="187" t="n"/>
      <c r="AU122" s="187" t="n"/>
      <c r="AV122" s="187" t="n"/>
      <c r="AW122" s="187" t="n"/>
    </row>
    <row r="123" spans="3:44" ht="16" customHeight="1" x14ac:dyDescent="0.35">
      <c r="A123" s="187" t="n"/>
      <c r="B123" s="187" t="n"/>
      <c r="C123" s="187" t="n"/>
      <c r="D123" s="318" t="s">
        <v>87</v>
      </c>
      <c r="E123" s="319"/>
      <c r="F123" s="357">
        <v>105.18300000000001</v>
      </c>
      <c r="G123" s="357">
        <v>73.738</v>
      </c>
      <c r="H123" s="357">
        <v>104.17100000000001</v>
      </c>
      <c r="I123" s="357">
        <v>93.227000000000004</v>
      </c>
      <c r="J123" s="357">
        <v>175.476</v>
      </c>
      <c r="K123" s="357">
        <v>157.21199999999999</v>
      </c>
      <c r="L123" s="357">
        <v>146.76599999999999</v>
      </c>
      <c r="M123" s="357">
        <v>157.179</v>
      </c>
      <c r="N123" s="357">
        <v>164.99299999999999</v>
      </c>
      <c r="O123" s="357">
        <v>144.232</v>
      </c>
      <c r="P123" s="357">
        <v>137.25399999999999</v>
      </c>
      <c r="Q123" s="357">
        <v>122.014</v>
      </c>
      <c r="R123" s="357">
        <v>150.84399999999999</v>
      </c>
      <c r="S123" s="357">
        <v>121.41800000000001</v>
      </c>
      <c r="T123" s="357">
        <v>105.31699999999999</v>
      </c>
      <c r="U123" s="357">
        <v>122.087</v>
      </c>
      <c r="V123" s="357">
        <v>157.285</v>
      </c>
      <c r="W123" s="357">
        <v>117.539</v>
      </c>
      <c r="X123" s="357">
        <v>111.408</v>
      </c>
      <c r="Y123" s="196" t="n"/>
      <c r="Z123" s="196">
        <f>J123</f>
        <v>175.476</v>
      </c>
      <c r="AA123" s="196">
        <f>N123</f>
        <v>164.99299999999999</v>
      </c>
      <c r="AB123" s="196">
        <f>R123</f>
        <v>150.84399999999999</v>
      </c>
      <c r="AC123" s="196">
        <f t="shared" ref="AC123:AC140" si="68">V123</f>
        <v>157.285</v>
      </c>
      <c r="AD123" s="196">
        <f t="shared" ref="AD123:AD140" si="69">X123</f>
        <v>111.408</v>
      </c>
      <c r="AE123" s="196" t="n"/>
      <c r="AF123" s="196" t="n"/>
      <c r="AG123" s="196" t="n"/>
      <c r="AH123" s="187" t="n"/>
      <c r="AI123" s="187" t="n"/>
      <c r="AJ123" s="187" t="n"/>
      <c r="AK123" s="187" t="n"/>
      <c r="AL123" s="187" t="n"/>
      <c r="AM123" s="187" t="n"/>
      <c r="AN123" s="187" t="n"/>
      <c r="AO123" s="187" t="n"/>
      <c r="AP123" s="187" t="n"/>
      <c r="AQ123" s="187" t="n"/>
      <c r="AR123" s="187" t="n"/>
      <c r="AS123" s="187" t="n"/>
      <c r="AT123" s="187" t="n"/>
      <c r="AU123" s="187" t="n"/>
      <c r="AV123" s="187" t="n"/>
      <c r="AW123" s="187" t="n"/>
    </row>
    <row r="124" spans="3:44" ht="16" customHeight="1" x14ac:dyDescent="0.35">
      <c r="A124" s="187" t="n"/>
      <c r="B124" s="187" t="n"/>
      <c r="C124" s="187" t="n"/>
      <c r="D124" s="318" t="s">
        <v>88</v>
      </c>
      <c r="E124" s="322"/>
      <c r="F124" s="395">
        <v>103.39</v>
      </c>
      <c r="G124" s="395">
        <v>103.39</v>
      </c>
      <c r="H124" s="395">
        <v>103.39</v>
      </c>
      <c r="I124" s="395">
        <v>103.39</v>
      </c>
      <c r="J124" s="395">
        <v>103.39</v>
      </c>
      <c r="K124" s="395">
        <v>103.39</v>
      </c>
      <c r="L124" s="395">
        <v>100.215</v>
      </c>
      <c r="M124" s="395">
        <v>98.254999999999995</v>
      </c>
      <c r="N124" s="395">
        <v>6.0590000000000002</v>
      </c>
      <c r="O124" s="395">
        <v>4.1349999999999998</v>
      </c>
      <c r="P124" s="395">
        <v>107.562</v>
      </c>
      <c r="Q124" s="395">
        <v>106.52800000000001</v>
      </c>
      <c r="R124" s="395">
        <v>105.48399999999999</v>
      </c>
      <c r="S124" s="395">
        <v>104.44199999999999</v>
      </c>
      <c r="T124" s="395">
        <v>103.38</v>
      </c>
      <c r="U124" s="395">
        <v>0</v>
      </c>
      <c r="V124" s="395">
        <v>0</v>
      </c>
      <c r="W124" s="395">
        <v>0</v>
      </c>
      <c r="X124" s="395">
        <v>0</v>
      </c>
      <c r="Y124" s="325" t="n"/>
      <c r="Z124" s="325">
        <f>J124</f>
        <v>103.39</v>
      </c>
      <c r="AA124" s="325">
        <f>N124</f>
        <v>6.0590000000000002</v>
      </c>
      <c r="AB124" s="325">
        <f>R124</f>
        <v>105.48399999999999</v>
      </c>
      <c r="AC124" s="325">
        <f t="shared" si="68"/>
        <v>0</v>
      </c>
      <c r="AD124" s="325">
        <f t="shared" si="69"/>
        <v>0</v>
      </c>
      <c r="AE124" s="325" t="n"/>
      <c r="AF124" s="325" t="n"/>
      <c r="AG124" s="325" t="n"/>
      <c r="AH124" s="187" t="n"/>
      <c r="AI124" s="187" t="n"/>
      <c r="AJ124" s="187" t="n"/>
      <c r="AK124" s="187" t="n"/>
      <c r="AL124" s="187" t="n"/>
      <c r="AM124" s="187" t="n"/>
      <c r="AN124" s="187" t="n"/>
      <c r="AO124" s="187" t="n"/>
      <c r="AP124" s="187" t="n"/>
      <c r="AQ124" s="187" t="n"/>
      <c r="AR124" s="187" t="n"/>
      <c r="AS124" s="187" t="n"/>
      <c r="AT124" s="187" t="n"/>
      <c r="AU124" s="187" t="n"/>
      <c r="AV124" s="187" t="n"/>
      <c r="AW124" s="187" t="n"/>
    </row>
    <row r="125" spans="3:44" ht="16" customHeight="1" x14ac:dyDescent="0.35">
      <c r="A125" s="187" t="n"/>
      <c r="B125" s="187" t="n"/>
      <c r="C125" s="187" t="n"/>
      <c r="D125" s="318" t="s">
        <v>99</v>
      </c>
      <c r="E125" s="322"/>
      <c r="F125" s="395">
        <v>11.224</v>
      </c>
      <c r="G125" s="395">
        <v>1466.2650000000001</v>
      </c>
      <c r="H125" s="395">
        <v>0</v>
      </c>
      <c r="I125" s="395">
        <v>0</v>
      </c>
      <c r="J125" s="395">
        <v>6.0739999999999998</v>
      </c>
      <c r="K125" s="395">
        <v>5.9249999999999998</v>
      </c>
      <c r="L125" s="395">
        <v>5.8940000000000001</v>
      </c>
      <c r="M125" s="395">
        <v>7.5039999999999996</v>
      </c>
      <c r="N125" s="395">
        <v>0</v>
      </c>
      <c r="O125" s="395">
        <v>0</v>
      </c>
      <c r="P125" s="395">
        <v>0</v>
      </c>
      <c r="Q125" s="395">
        <v>0</v>
      </c>
      <c r="R125" s="395">
        <v>0</v>
      </c>
      <c r="S125" s="395">
        <v>0</v>
      </c>
      <c r="T125" s="395">
        <v>0</v>
      </c>
      <c r="U125" s="395">
        <v>0</v>
      </c>
      <c r="V125" s="395">
        <v>0</v>
      </c>
      <c r="W125" s="395">
        <v>0</v>
      </c>
      <c r="X125" s="395">
        <v>0</v>
      </c>
      <c r="Y125" s="325" t="n"/>
      <c r="Z125" s="325">
        <f>J125</f>
        <v>6.0739999999999998</v>
      </c>
      <c r="AA125" s="325">
        <f>N125</f>
        <v>0</v>
      </c>
      <c r="AB125" s="325">
        <f>R125</f>
        <v>0</v>
      </c>
      <c r="AC125" s="325">
        <f t="shared" si="68"/>
        <v>0</v>
      </c>
      <c r="AD125" s="325">
        <f t="shared" si="69"/>
        <v>0</v>
      </c>
      <c r="AE125" s="325" t="n"/>
      <c r="AF125" s="325" t="n"/>
      <c r="AG125" s="325" t="n"/>
      <c r="AH125" s="187" t="n"/>
      <c r="AI125" s="187" t="n"/>
      <c r="AJ125" s="187" t="n"/>
      <c r="AK125" s="187" t="n"/>
      <c r="AL125" s="187" t="n"/>
      <c r="AM125" s="187" t="n"/>
      <c r="AN125" s="187" t="n"/>
      <c r="AO125" s="187" t="n"/>
      <c r="AP125" s="187" t="n"/>
      <c r="AQ125" s="187" t="n"/>
      <c r="AR125" s="187" t="n"/>
      <c r="AS125" s="187" t="n"/>
      <c r="AT125" s="187" t="n"/>
      <c r="AU125" s="187" t="n"/>
      <c r="AV125" s="187" t="n"/>
      <c r="AW125" s="187" t="n"/>
    </row>
    <row r="126" spans="3:44" ht="16" customHeight="1" x14ac:dyDescent="0.35">
      <c r="A126" s="187" t="n"/>
      <c r="B126" s="187" t="n"/>
      <c r="C126" s="187" t="n"/>
      <c r="D126" s="318" t="s">
        <v>89</v>
      </c>
      <c r="E126" s="322"/>
      <c r="F126" s="395">
        <v>0</v>
      </c>
      <c r="G126" s="395">
        <v>5.9690000000000003</v>
      </c>
      <c r="H126" s="395">
        <v>8.4179999999999993</v>
      </c>
      <c r="I126" s="395">
        <v>8.4179999999999993</v>
      </c>
      <c r="J126" s="395">
        <v>1.056</v>
      </c>
      <c r="K126" s="395">
        <v>3.58</v>
      </c>
      <c r="L126" s="395">
        <v>3.6320000000000001</v>
      </c>
      <c r="M126" s="395">
        <v>3.66</v>
      </c>
      <c r="N126" s="395">
        <v>3.0110000000000001</v>
      </c>
      <c r="O126" s="395">
        <v>3.0449999999999999</v>
      </c>
      <c r="P126" s="395">
        <v>2.4529999999999998</v>
      </c>
      <c r="Q126" s="395">
        <v>2.5859999999999999</v>
      </c>
      <c r="R126" s="395">
        <v>2.8079999999999998</v>
      </c>
      <c r="S126" s="395">
        <v>3.028</v>
      </c>
      <c r="T126" s="395">
        <v>4.3920000000000003</v>
      </c>
      <c r="U126" s="395">
        <v>46.508000000000003</v>
      </c>
      <c r="V126" s="395">
        <v>43.75</v>
      </c>
      <c r="W126" s="395">
        <v>20.518000000000001</v>
      </c>
      <c r="X126" s="395">
        <v>22.265000000000001</v>
      </c>
      <c r="Y126" s="325" t="n"/>
      <c r="Z126" s="325">
        <f>J126</f>
        <v>1.056</v>
      </c>
      <c r="AA126" s="325">
        <f>N126</f>
        <v>3.0110000000000001</v>
      </c>
      <c r="AB126" s="325">
        <f>R126</f>
        <v>2.8079999999999998</v>
      </c>
      <c r="AC126" s="325">
        <f t="shared" si="68"/>
        <v>43.75</v>
      </c>
      <c r="AD126" s="325">
        <f t="shared" si="69"/>
        <v>22.265000000000001</v>
      </c>
      <c r="AE126" s="325" t="n"/>
      <c r="AF126" s="325" t="n"/>
      <c r="AG126" s="325" t="n"/>
      <c r="AH126" s="187" t="n"/>
      <c r="AI126" s="187" t="n"/>
      <c r="AJ126" s="187" t="n"/>
      <c r="AK126" s="187" t="n"/>
      <c r="AL126" s="187" t="n"/>
      <c r="AM126" s="187" t="n"/>
      <c r="AN126" s="187" t="n"/>
      <c r="AO126" s="187" t="n"/>
      <c r="AP126" s="187" t="n"/>
      <c r="AQ126" s="187" t="n"/>
      <c r="AR126" s="187" t="n"/>
      <c r="AS126" s="187" t="n"/>
      <c r="AT126" s="187" t="n"/>
      <c r="AU126" s="187" t="n"/>
      <c r="AV126" s="187" t="n"/>
      <c r="AW126" s="187" t="n"/>
    </row>
    <row r="127" spans="3:44" ht="16" customHeight="1" x14ac:dyDescent="0.35">
      <c r="A127" s="187" t="n"/>
      <c r="B127" s="187" t="n"/>
      <c r="C127" s="187" t="n"/>
      <c r="D127" s="326" t="s">
        <v>90</v>
      </c>
      <c r="E127" s="327"/>
      <c r="F127" s="367">
        <v>6.2450000000000001</v>
      </c>
      <c r="G127" s="367">
        <v>6.8860000000000001</v>
      </c>
      <c r="H127" s="367">
        <v>7.2460000000000004</v>
      </c>
      <c r="I127" s="367">
        <v>6.9219999999999997</v>
      </c>
      <c r="J127" s="367">
        <v>52.283000000000001</v>
      </c>
      <c r="K127" s="367">
        <v>52.765000000000001</v>
      </c>
      <c r="L127" s="367">
        <v>51.045999999999999</v>
      </c>
      <c r="M127" s="367">
        <v>49.225000000000001</v>
      </c>
      <c r="N127" s="367">
        <v>49.716000000000001</v>
      </c>
      <c r="O127" s="367">
        <v>50.576999999999998</v>
      </c>
      <c r="P127" s="367">
        <v>51.027000000000001</v>
      </c>
      <c r="Q127" s="367">
        <v>50.741</v>
      </c>
      <c r="R127" s="367">
        <v>14.257</v>
      </c>
      <c r="S127" s="367">
        <v>14.815</v>
      </c>
      <c r="T127" s="367">
        <v>13.416</v>
      </c>
      <c r="U127" s="367">
        <v>13.672000000000001</v>
      </c>
      <c r="V127" s="367">
        <v>13.749000000000001</v>
      </c>
      <c r="W127" s="367">
        <v>14.584</v>
      </c>
      <c r="X127" s="367">
        <v>13.817</v>
      </c>
      <c r="Y127" s="330" t="n"/>
      <c r="Z127" s="330">
        <f>J127</f>
        <v>52.283000000000001</v>
      </c>
      <c r="AA127" s="330">
        <f>N127</f>
        <v>49.716000000000001</v>
      </c>
      <c r="AB127" s="330">
        <f>R127</f>
        <v>14.257</v>
      </c>
      <c r="AC127" s="330">
        <f t="shared" si="68"/>
        <v>13.749000000000001</v>
      </c>
      <c r="AD127" s="330">
        <f t="shared" si="69"/>
        <v>13.817</v>
      </c>
      <c r="AE127" s="330" t="n"/>
      <c r="AF127" s="330" t="n"/>
      <c r="AG127" s="330" t="n"/>
      <c r="AH127" s="187" t="n"/>
      <c r="AI127" s="187" t="n"/>
      <c r="AJ127" s="187" t="n"/>
      <c r="AK127" s="187" t="n"/>
      <c r="AL127" s="187" t="n"/>
      <c r="AM127" s="187" t="n"/>
      <c r="AN127" s="187" t="n"/>
      <c r="AO127" s="187" t="n"/>
      <c r="AP127" s="187" t="n"/>
      <c r="AQ127" s="187" t="n"/>
      <c r="AR127" s="187" t="n"/>
      <c r="AS127" s="187" t="n"/>
      <c r="AT127" s="187" t="n"/>
      <c r="AU127" s="187" t="n"/>
      <c r="AV127" s="187" t="n"/>
      <c r="AW127" s="187" t="n"/>
    </row>
    <row r="128" spans="3:44" ht="16" customHeight="1" x14ac:dyDescent="0.35">
      <c r="A128" s="236" t="n"/>
      <c r="B128" s="236" t="n"/>
      <c r="C128" s="236" t="n"/>
      <c r="D128" s="332" t="s">
        <v>23</v>
      </c>
      <c r="E128" s="243" t="n"/>
      <c r="F128" s="243">
        <f t="shared" ref="F128:T128" si="70">SUM(F123:F127)</f>
        <v>226.042</v>
      </c>
      <c r="G128" s="243">
        <f t="shared" si="70"/>
        <v>1656.248</v>
      </c>
      <c r="H128" s="243">
        <f t="shared" si="70"/>
        <v>223.22500000000002</v>
      </c>
      <c r="I128" s="243">
        <f t="shared" si="70"/>
        <v>211.95700000000002</v>
      </c>
      <c r="J128" s="243">
        <f t="shared" si="70"/>
        <v>338.279</v>
      </c>
      <c r="K128" s="243">
        <f t="shared" si="70"/>
        <v>322.87199999999996</v>
      </c>
      <c r="L128" s="243">
        <f t="shared" si="70"/>
        <v>307.553</v>
      </c>
      <c r="M128" s="243">
        <f t="shared" si="70"/>
        <v>315.82300000000004</v>
      </c>
      <c r="N128" s="243">
        <f t="shared" si="70"/>
        <v>223.779</v>
      </c>
      <c r="O128" s="243">
        <f t="shared" si="70"/>
        <v>201.98899999999998</v>
      </c>
      <c r="P128" s="243">
        <f t="shared" si="70"/>
        <v>298.29599999999999</v>
      </c>
      <c r="Q128" s="243">
        <f t="shared" si="70"/>
        <v>281.86900000000003</v>
      </c>
      <c r="R128" s="243">
        <f t="shared" si="70"/>
        <v>273.39299999999997</v>
      </c>
      <c r="S128" s="243">
        <f t="shared" si="70"/>
        <v>243.703</v>
      </c>
      <c r="T128" s="243">
        <f t="shared" si="70"/>
        <v>226.505</v>
      </c>
      <c r="U128" s="243">
        <f>SUM(U123:U127)</f>
        <v>182.267</v>
      </c>
      <c r="V128" s="243">
        <f>SUM(V123:V127)</f>
        <v>214.78399999999999</v>
      </c>
      <c r="W128" s="243">
        <f>SUM(W123:W127)</f>
        <v>152.64100000000002</v>
      </c>
      <c r="X128" s="243">
        <f>SUM(X123:X127)</f>
        <v>147.49</v>
      </c>
      <c r="Y128" s="243" t="n"/>
      <c r="Z128" s="243">
        <f>SUM(Z123:Z127)</f>
        <v>338.279</v>
      </c>
      <c r="AA128" s="243">
        <f>SUM(AA123:AA127)</f>
        <v>223.779</v>
      </c>
      <c r="AB128" s="243">
        <f>SUM(AB123:AB127)</f>
        <v>273.39299999999997</v>
      </c>
      <c r="AC128" s="243">
        <f t="shared" si="68"/>
        <v>214.78399999999999</v>
      </c>
      <c r="AD128" s="243">
        <f t="shared" si="69"/>
        <v>147.49</v>
      </c>
      <c r="AE128" s="243"/>
      <c r="AF128" s="243"/>
      <c r="AG128" s="243"/>
      <c r="AH128" s="366"/>
      <c r="AI128" s="366"/>
      <c r="AJ128" s="366"/>
      <c r="AK128" s="366"/>
      <c r="AL128" s="366"/>
      <c r="AM128" s="366"/>
      <c r="AN128" s="366"/>
      <c r="AO128" s="366"/>
      <c r="AP128" s="366"/>
      <c r="AQ128" s="366"/>
      <c r="AR128" s="366"/>
      <c r="AS128" s="236" t="n"/>
      <c r="AT128" s="236" t="n"/>
      <c r="AU128" s="236" t="n"/>
      <c r="AV128" s="236" t="n"/>
      <c r="AW128" s="236" t="n"/>
    </row>
    <row r="129" spans="1:49" ht="16" customHeight="1" x14ac:dyDescent="0.35">
      <c r="A129" s="187" t="n"/>
      <c r="B129" s="187" t="n"/>
      <c r="C129" s="187" t="n"/>
      <c r="D129" s="318" t="s">
        <v>89</v>
      </c>
      <c r="E129" s="319"/>
      <c r="F129" s="357">
        <v>357.34800000000001</v>
      </c>
      <c r="G129" s="357">
        <v>789.58500000000004</v>
      </c>
      <c r="H129" s="357">
        <v>792.12599999999998</v>
      </c>
      <c r="I129" s="357">
        <v>892.14300000000003</v>
      </c>
      <c r="J129" s="357">
        <v>926.23</v>
      </c>
      <c r="K129" s="357">
        <v>931.49199999999996</v>
      </c>
      <c r="L129" s="357">
        <v>939.58299999999997</v>
      </c>
      <c r="M129" s="357">
        <v>938.80700000000002</v>
      </c>
      <c r="N129" s="357">
        <v>950.19100000000003</v>
      </c>
      <c r="O129" s="357">
        <v>949.42700000000002</v>
      </c>
      <c r="P129" s="357">
        <v>931.95299999999997</v>
      </c>
      <c r="Q129" s="357">
        <v>931.31899999999996</v>
      </c>
      <c r="R129" s="357">
        <v>947.70600000000002</v>
      </c>
      <c r="S129" s="357">
        <v>946.77300000000002</v>
      </c>
      <c r="T129" s="357">
        <v>1020.663</v>
      </c>
      <c r="U129" s="357">
        <v>1023.893</v>
      </c>
      <c r="V129" s="357">
        <v>996.21799999999996</v>
      </c>
      <c r="W129" s="357">
        <v>1033.7</v>
      </c>
      <c r="X129" s="357">
        <v>1026.9670000000001</v>
      </c>
      <c r="Y129" s="196" t="n"/>
      <c r="Z129" s="196">
        <f t="shared" ref="Z129:Z134" si="71">J129</f>
        <v>926.23</v>
      </c>
      <c r="AA129" s="196">
        <f t="shared" ref="AA129:AA134" si="72">N129</f>
        <v>950.19100000000003</v>
      </c>
      <c r="AB129" s="196">
        <f t="shared" ref="AB129:AB134" si="73">R129</f>
        <v>947.70600000000002</v>
      </c>
      <c r="AC129" s="196">
        <f t="shared" si="68"/>
        <v>996.21799999999996</v>
      </c>
      <c r="AD129" s="196">
        <f t="shared" si="69"/>
        <v>1026.9670000000001</v>
      </c>
      <c r="AE129" s="196" t="n"/>
      <c r="AF129" s="196" t="n"/>
      <c r="AG129" s="196" t="n"/>
      <c r="AH129" s="187" t="n"/>
      <c r="AI129" s="187" t="n"/>
      <c r="AJ129" s="187" t="n"/>
      <c r="AK129" s="187" t="n"/>
      <c r="AL129" s="187" t="n"/>
      <c r="AM129" s="187" t="n"/>
      <c r="AN129" s="187" t="n"/>
      <c r="AO129" s="187" t="n"/>
      <c r="AP129" s="187" t="n"/>
      <c r="AQ129" s="187" t="n"/>
      <c r="AR129" s="187" t="n"/>
      <c r="AS129" s="187" t="n"/>
      <c r="AT129" s="187" t="n"/>
      <c r="AU129" s="187" t="n"/>
      <c r="AV129" s="187" t="n"/>
      <c r="AW129" s="187" t="n"/>
    </row>
    <row r="130" spans="1:49" ht="16" customHeight="1" x14ac:dyDescent="0.35">
      <c r="A130" s="187" t="n"/>
      <c r="B130" s="187" t="n"/>
      <c r="C130" s="187" t="n"/>
      <c r="D130" s="318" t="s">
        <v>88</v>
      </c>
      <c r="E130" s="322"/>
      <c r="F130" s="395">
        <v>0</v>
      </c>
      <c r="G130" s="395">
        <v>0</v>
      </c>
      <c r="H130" s="395">
        <v>0</v>
      </c>
      <c r="I130" s="395">
        <v>0</v>
      </c>
      <c r="J130" s="395">
        <v>0</v>
      </c>
      <c r="K130" s="395">
        <v>0</v>
      </c>
      <c r="L130" s="395">
        <v>0</v>
      </c>
      <c r="M130" s="395">
        <v>0</v>
      </c>
      <c r="N130" s="395">
        <v>103.524</v>
      </c>
      <c r="O130" s="395">
        <v>104.44199999999999</v>
      </c>
      <c r="P130" s="395">
        <v>0</v>
      </c>
      <c r="Q130" s="395">
        <v>0</v>
      </c>
      <c r="R130" s="395">
        <v>0</v>
      </c>
      <c r="S130" s="395">
        <v>0</v>
      </c>
      <c r="T130" s="395">
        <v>0</v>
      </c>
      <c r="U130" s="395">
        <v>0</v>
      </c>
      <c r="V130" s="395">
        <v>0</v>
      </c>
      <c r="W130" s="395">
        <v>0</v>
      </c>
      <c r="X130" s="395">
        <v>0</v>
      </c>
      <c r="Y130" s="325" t="n"/>
      <c r="Z130" s="325">
        <f t="shared" si="71"/>
        <v>0</v>
      </c>
      <c r="AA130" s="325">
        <f t="shared" si="72"/>
        <v>103.524</v>
      </c>
      <c r="AB130" s="325">
        <f t="shared" si="73"/>
        <v>0</v>
      </c>
      <c r="AC130" s="325">
        <f t="shared" si="68"/>
        <v>0</v>
      </c>
      <c r="AD130" s="325">
        <f t="shared" si="69"/>
        <v>0</v>
      </c>
      <c r="AE130" s="325" t="n"/>
      <c r="AF130" s="325" t="n"/>
      <c r="AG130" s="325" t="n"/>
      <c r="AH130" s="187" t="n"/>
      <c r="AI130" s="187" t="n"/>
      <c r="AJ130" s="187" t="n"/>
      <c r="AK130" s="187" t="n"/>
      <c r="AL130" s="187" t="n"/>
      <c r="AM130" s="187" t="n"/>
      <c r="AN130" s="187" t="n"/>
      <c r="AO130" s="187" t="n"/>
      <c r="AP130" s="187" t="n"/>
      <c r="AQ130" s="187" t="n"/>
      <c r="AR130" s="187" t="n"/>
      <c r="AS130" s="187" t="n"/>
      <c r="AT130" s="187" t="n"/>
      <c r="AU130" s="187" t="n"/>
      <c r="AV130" s="187" t="n"/>
      <c r="AW130" s="187" t="n"/>
    </row>
    <row r="131" spans="1:49" ht="16" customHeight="1" x14ac:dyDescent="0.35">
      <c r="A131" s="187" t="n"/>
      <c r="B131" s="187" t="n"/>
      <c r="C131" s="187" t="n"/>
      <c r="D131" s="318" t="s">
        <v>91</v>
      </c>
      <c r="E131" s="322"/>
      <c r="F131" s="395">
        <v>0</v>
      </c>
      <c r="G131" s="395">
        <v>0</v>
      </c>
      <c r="H131" s="395">
        <v>1466.2650000000001</v>
      </c>
      <c r="I131" s="395">
        <v>1466.2650000000001</v>
      </c>
      <c r="J131" s="395">
        <v>1100.732</v>
      </c>
      <c r="K131" s="395">
        <v>1114.223</v>
      </c>
      <c r="L131" s="395">
        <v>1133.8720000000001</v>
      </c>
      <c r="M131" s="395">
        <v>1149.614</v>
      </c>
      <c r="N131" s="395">
        <v>1173.797</v>
      </c>
      <c r="O131" s="395">
        <v>1198.422</v>
      </c>
      <c r="P131" s="395">
        <v>1224.807</v>
      </c>
      <c r="Q131" s="395">
        <v>1252.145</v>
      </c>
      <c r="R131" s="395">
        <v>1280.048</v>
      </c>
      <c r="S131" s="395">
        <v>1309.21</v>
      </c>
      <c r="T131" s="395">
        <v>0</v>
      </c>
      <c r="U131" s="395">
        <v>0</v>
      </c>
      <c r="V131" s="395">
        <v>0</v>
      </c>
      <c r="W131" s="395">
        <v>0</v>
      </c>
      <c r="X131" s="395">
        <v>0</v>
      </c>
      <c r="Y131" s="325" t="n"/>
      <c r="Z131" s="325">
        <f t="shared" si="71"/>
        <v>1100.732</v>
      </c>
      <c r="AA131" s="325">
        <f t="shared" si="72"/>
        <v>1173.797</v>
      </c>
      <c r="AB131" s="325">
        <f t="shared" si="73"/>
        <v>1280.048</v>
      </c>
      <c r="AC131" s="325">
        <f t="shared" si="68"/>
        <v>0</v>
      </c>
      <c r="AD131" s="325">
        <f t="shared" si="69"/>
        <v>0</v>
      </c>
      <c r="AE131" s="325"/>
      <c r="AF131" s="325"/>
      <c r="AG131" s="325"/>
      <c r="AH131" s="396"/>
      <c r="AI131" s="396"/>
      <c r="AJ131" s="396"/>
      <c r="AK131" s="396"/>
      <c r="AL131" s="396"/>
      <c r="AM131" s="396"/>
      <c r="AN131" s="396"/>
      <c r="AO131" s="396"/>
      <c r="AP131" s="396"/>
      <c r="AQ131" s="396"/>
      <c r="AR131" s="396"/>
      <c r="AS131" s="396"/>
      <c r="AT131" s="396"/>
      <c r="AU131" s="396"/>
      <c r="AV131" s="396"/>
      <c r="AW131" s="396"/>
    </row>
    <row r="132" spans="1:49" ht="16" customHeight="1" x14ac:dyDescent="0.35">
      <c r="A132" s="187" t="n"/>
      <c r="B132" s="187" t="n"/>
      <c r="C132" s="187" t="n"/>
      <c r="D132" s="318" t="s">
        <v>92</v>
      </c>
      <c r="E132" s="322"/>
      <c r="F132" s="395">
        <v>19.097999999999999</v>
      </c>
      <c r="G132" s="395">
        <v>19.094999999999999</v>
      </c>
      <c r="H132" s="395">
        <v>21.552</v>
      </c>
      <c r="I132" s="395">
        <v>21.552</v>
      </c>
      <c r="J132" s="395">
        <v>56.718000000000004</v>
      </c>
      <c r="K132" s="395">
        <v>56.719000000000001</v>
      </c>
      <c r="L132" s="395">
        <v>56.719000000000001</v>
      </c>
      <c r="M132" s="395">
        <v>56.719000000000001</v>
      </c>
      <c r="N132" s="395">
        <v>60.26</v>
      </c>
      <c r="O132" s="395">
        <v>60.26</v>
      </c>
      <c r="P132" s="395">
        <v>58.002000000000002</v>
      </c>
      <c r="Q132" s="395">
        <v>60.26</v>
      </c>
      <c r="R132" s="395">
        <v>16.283999999999999</v>
      </c>
      <c r="S132" s="395">
        <v>16.283999999999999</v>
      </c>
      <c r="T132" s="395">
        <v>16.283999999999999</v>
      </c>
      <c r="U132" s="395">
        <v>16.283999999999999</v>
      </c>
      <c r="V132" s="395">
        <v>0</v>
      </c>
      <c r="W132" s="395">
        <v>0</v>
      </c>
      <c r="X132" s="395">
        <v>0</v>
      </c>
      <c r="Y132" s="325" t="n"/>
      <c r="Z132" s="325">
        <f t="shared" si="71"/>
        <v>56.718000000000004</v>
      </c>
      <c r="AA132" s="325">
        <f t="shared" si="72"/>
        <v>60.26</v>
      </c>
      <c r="AB132" s="325">
        <f t="shared" si="73"/>
        <v>16.283999999999999</v>
      </c>
      <c r="AC132" s="325">
        <f t="shared" si="68"/>
        <v>0</v>
      </c>
      <c r="AD132" s="325">
        <f t="shared" si="69"/>
        <v>0</v>
      </c>
      <c r="AE132" s="325" t="n"/>
      <c r="AF132" s="325" t="n"/>
      <c r="AG132" s="325" t="n"/>
      <c r="AH132" s="187" t="n"/>
      <c r="AI132" s="187" t="n"/>
      <c r="AJ132" s="187" t="n"/>
      <c r="AK132" s="187" t="n"/>
      <c r="AL132" s="187" t="n"/>
      <c r="AM132" s="187" t="n"/>
      <c r="AN132" s="187" t="n"/>
      <c r="AO132" s="187" t="n"/>
      <c r="AP132" s="187" t="n"/>
      <c r="AQ132" s="187" t="n"/>
      <c r="AR132" s="187" t="n"/>
      <c r="AS132" s="187" t="n"/>
      <c r="AT132" s="187" t="n"/>
      <c r="AU132" s="187" t="n"/>
      <c r="AV132" s="187" t="n"/>
      <c r="AW132" s="187" t="n"/>
    </row>
    <row r="133" spans="1:49" ht="16" customHeight="1" x14ac:dyDescent="0.35">
      <c r="A133" s="187" t="n"/>
      <c r="B133" s="187" t="n"/>
      <c r="C133" s="187" t="n"/>
      <c r="D133" s="318" t="s">
        <v>90</v>
      </c>
      <c r="E133" s="322"/>
      <c r="F133" s="395">
        <v>14.372999999999999</v>
      </c>
      <c r="G133" s="395">
        <v>14.577</v>
      </c>
      <c r="H133" s="395">
        <v>14.712</v>
      </c>
      <c r="I133" s="395">
        <v>14.891999999999999</v>
      </c>
      <c r="J133" s="395">
        <v>15.212999999999999</v>
      </c>
      <c r="K133" s="395">
        <v>15.396000000000001</v>
      </c>
      <c r="L133" s="395">
        <v>15.701000000000001</v>
      </c>
      <c r="M133" s="395">
        <v>15.922000000000001</v>
      </c>
      <c r="N133" s="395">
        <v>16.396000000000001</v>
      </c>
      <c r="O133" s="395">
        <v>16.722000000000001</v>
      </c>
      <c r="P133" s="395">
        <v>16.998000000000001</v>
      </c>
      <c r="Q133" s="395">
        <v>17.155999999999999</v>
      </c>
      <c r="R133" s="395">
        <v>17.603000000000002</v>
      </c>
      <c r="S133" s="395">
        <v>17.782</v>
      </c>
      <c r="T133" s="395">
        <v>17.959</v>
      </c>
      <c r="U133" s="395">
        <v>17.93</v>
      </c>
      <c r="V133" s="395">
        <v>18.510999999999999</v>
      </c>
      <c r="W133" s="395">
        <v>18.463000000000001</v>
      </c>
      <c r="X133" s="395">
        <v>18.518999999999998</v>
      </c>
      <c r="Y133" s="325" t="n"/>
      <c r="Z133" s="325">
        <f t="shared" si="71"/>
        <v>15.212999999999999</v>
      </c>
      <c r="AA133" s="325">
        <f t="shared" si="72"/>
        <v>16.396000000000001</v>
      </c>
      <c r="AB133" s="325">
        <f t="shared" si="73"/>
        <v>17.603000000000002</v>
      </c>
      <c r="AC133" s="325">
        <f t="shared" si="68"/>
        <v>18.510999999999999</v>
      </c>
      <c r="AD133" s="325">
        <f t="shared" si="69"/>
        <v>18.518999999999998</v>
      </c>
      <c r="AE133" s="325" t="n"/>
      <c r="AF133" s="325" t="n"/>
      <c r="AG133" s="325" t="n"/>
      <c r="AH133" s="187" t="n"/>
      <c r="AI133" s="187" t="n"/>
      <c r="AJ133" s="187" t="n"/>
      <c r="AK133" s="187" t="n"/>
      <c r="AL133" s="187" t="n"/>
      <c r="AM133" s="187" t="n"/>
      <c r="AN133" s="187" t="n"/>
      <c r="AO133" s="187" t="n"/>
      <c r="AP133" s="187" t="n"/>
      <c r="AQ133" s="187" t="n"/>
      <c r="AR133" s="187" t="n"/>
      <c r="AS133" s="187" t="n"/>
      <c r="AT133" s="187" t="n"/>
      <c r="AU133" s="187" t="n"/>
      <c r="AV133" s="187" t="n"/>
      <c r="AW133" s="187" t="n"/>
    </row>
    <row r="134" spans="1:49" ht="16" customHeight="1" x14ac:dyDescent="0.35">
      <c r="A134" s="187" t="n"/>
      <c r="B134" s="187" t="n"/>
      <c r="C134" s="187" t="n"/>
      <c r="D134" s="326" t="s">
        <v>93</v>
      </c>
      <c r="E134" s="327"/>
      <c r="F134" s="367">
        <v>44.348999999999997</v>
      </c>
      <c r="G134" s="367">
        <v>50.881999999999998</v>
      </c>
      <c r="H134" s="367">
        <v>50.997</v>
      </c>
      <c r="I134" s="367">
        <v>51.171999999999997</v>
      </c>
      <c r="J134" s="367">
        <v>60.51</v>
      </c>
      <c r="K134" s="367">
        <v>62.027000000000001</v>
      </c>
      <c r="L134" s="367">
        <v>64.185000000000002</v>
      </c>
      <c r="M134" s="367">
        <v>64.355000000000004</v>
      </c>
      <c r="N134" s="367">
        <v>62.817999999999998</v>
      </c>
      <c r="O134" s="367">
        <v>60.671999999999997</v>
      </c>
      <c r="P134" s="367">
        <v>59.063000000000002</v>
      </c>
      <c r="Q134" s="367">
        <v>58.222000000000001</v>
      </c>
      <c r="R134" s="367">
        <v>85.953000000000003</v>
      </c>
      <c r="S134" s="367">
        <v>84.495000000000005</v>
      </c>
      <c r="T134" s="367">
        <v>80.611999999999995</v>
      </c>
      <c r="U134" s="367">
        <v>65.150999999999996</v>
      </c>
      <c r="V134" s="367">
        <v>65.631</v>
      </c>
      <c r="W134" s="367">
        <v>63.47</v>
      </c>
      <c r="X134" s="367">
        <v>58</v>
      </c>
      <c r="Y134" s="330" t="n"/>
      <c r="Z134" s="330">
        <f t="shared" si="71"/>
        <v>60.51</v>
      </c>
      <c r="AA134" s="330">
        <f t="shared" si="72"/>
        <v>62.817999999999998</v>
      </c>
      <c r="AB134" s="330">
        <f t="shared" si="73"/>
        <v>85.953000000000003</v>
      </c>
      <c r="AC134" s="330">
        <f t="shared" si="68"/>
        <v>65.631</v>
      </c>
      <c r="AD134" s="330">
        <f t="shared" si="69"/>
        <v>58</v>
      </c>
      <c r="AE134" s="330" t="n"/>
      <c r="AF134" s="330" t="n"/>
      <c r="AG134" s="330" t="n"/>
      <c r="AH134" s="187" t="n"/>
      <c r="AI134" s="187" t="n"/>
      <c r="AJ134" s="187" t="n"/>
      <c r="AK134" s="187" t="n"/>
      <c r="AL134" s="187" t="n"/>
      <c r="AM134" s="187" t="n"/>
      <c r="AN134" s="187" t="n"/>
      <c r="AO134" s="187" t="n"/>
      <c r="AP134" s="187" t="n"/>
      <c r="AQ134" s="187" t="n"/>
      <c r="AR134" s="187" t="n"/>
      <c r="AS134" s="187" t="n"/>
      <c r="AT134" s="187" t="n"/>
      <c r="AU134" s="187" t="n"/>
      <c r="AV134" s="187" t="n"/>
      <c r="AW134" s="187" t="n"/>
    </row>
    <row r="135" spans="1:49" ht="16" customHeight="1" x14ac:dyDescent="0.35">
      <c r="A135" s="236" t="n"/>
      <c r="B135" s="236" t="n"/>
      <c r="C135" s="298"/>
      <c r="D135" s="332" t="s">
        <v>24</v>
      </c>
      <c r="E135" s="243" t="n"/>
      <c r="F135" s="243">
        <f t="shared" ref="F135:T135" si="74">SUM(F128:F134)</f>
        <v>661.21</v>
      </c>
      <c r="G135" s="243">
        <f t="shared" si="74"/>
        <v>2530.3870000000002</v>
      </c>
      <c r="H135" s="243">
        <f t="shared" si="74"/>
        <v>2568.877</v>
      </c>
      <c r="I135" s="243">
        <f t="shared" si="74"/>
        <v>2657.9810000000002</v>
      </c>
      <c r="J135" s="243">
        <f t="shared" si="74"/>
        <v>2497.6820000000002</v>
      </c>
      <c r="K135" s="243">
        <f t="shared" si="74"/>
        <v>2502.7290000000003</v>
      </c>
      <c r="L135" s="243">
        <f t="shared" si="74"/>
        <v>2517.6129999999998</v>
      </c>
      <c r="M135" s="243">
        <f t="shared" si="74"/>
        <v>2541.2400000000002</v>
      </c>
      <c r="N135" s="243">
        <f t="shared" si="74"/>
        <v>2590.7650000000008</v>
      </c>
      <c r="O135" s="243">
        <f t="shared" si="74"/>
        <v>2591.9340000000002</v>
      </c>
      <c r="P135" s="243">
        <f t="shared" si="74"/>
        <v>2589.1190000000001</v>
      </c>
      <c r="Q135" s="243">
        <f t="shared" si="74"/>
        <v>2600.9710000000005</v>
      </c>
      <c r="R135" s="243">
        <f t="shared" si="74"/>
        <v>2620.9870000000001</v>
      </c>
      <c r="S135" s="243">
        <f t="shared" si="74"/>
        <v>2618.2470000000003</v>
      </c>
      <c r="T135" s="243">
        <f t="shared" si="74"/>
        <v>1362.0230000000004</v>
      </c>
      <c r="U135" s="243">
        <f>SUM(U128:U134)</f>
        <v>1305.5250000000003</v>
      </c>
      <c r="V135" s="243">
        <f>SUM(V128:V134)</f>
        <v>1295.144</v>
      </c>
      <c r="W135" s="243">
        <f>SUM(W128:W134)</f>
        <v>1268.2740000000001</v>
      </c>
      <c r="X135" s="243">
        <f>SUM(X128:X134)</f>
        <v>1250.9760000000001</v>
      </c>
      <c r="Y135" s="243" t="n"/>
      <c r="Z135" s="243">
        <f>SUM(Z128:Z134)</f>
        <v>2497.6820000000002</v>
      </c>
      <c r="AA135" s="243">
        <f>SUM(AA128:AA134)</f>
        <v>2590.7650000000008</v>
      </c>
      <c r="AB135" s="243">
        <f>SUM(AB128:AB134)</f>
        <v>2620.9870000000001</v>
      </c>
      <c r="AC135" s="243">
        <f t="shared" si="68"/>
        <v>1295.144</v>
      </c>
      <c r="AD135" s="243">
        <f t="shared" si="69"/>
        <v>1250.9760000000001</v>
      </c>
      <c r="AE135" s="243"/>
      <c r="AF135" s="243" t="n"/>
      <c r="AG135" s="243" t="n"/>
      <c r="AH135" s="236" t="n"/>
      <c r="AI135" s="236" t="n"/>
      <c r="AJ135" s="236" t="n"/>
      <c r="AK135" s="236" t="n"/>
      <c r="AL135" s="236" t="n"/>
      <c r="AM135" s="236" t="n"/>
      <c r="AN135" s="236" t="n"/>
      <c r="AO135" s="236" t="n"/>
      <c r="AP135" s="236" t="n"/>
      <c r="AQ135" s="236" t="n"/>
      <c r="AR135" s="236" t="n"/>
      <c r="AS135" s="236" t="n"/>
      <c r="AT135" s="236" t="n"/>
      <c r="AU135" s="236" t="n"/>
      <c r="AV135" s="236" t="n"/>
      <c r="AW135" s="236" t="n"/>
    </row>
    <row r="136" spans="1:49" ht="16" customHeight="1" x14ac:dyDescent="0.35">
      <c r="A136" s="187"/>
      <c r="B136" s="187" t="n"/>
      <c r="C136" s="187" t="n"/>
      <c r="D136" s="318" t="s">
        <v>94</v>
      </c>
      <c r="E136" s="319"/>
      <c r="F136" s="357">
        <v>1285.1790000000001</v>
      </c>
      <c r="G136" s="357">
        <v>566.89800000000002</v>
      </c>
      <c r="H136" s="357">
        <v>566.89800000000002</v>
      </c>
      <c r="I136" s="357">
        <v>566.89800000000002</v>
      </c>
      <c r="J136" s="357">
        <v>566.89800000000002</v>
      </c>
      <c r="K136" s="357">
        <v>566.89800000000002</v>
      </c>
      <c r="L136" s="357">
        <v>566.89800000000002</v>
      </c>
      <c r="M136" s="357">
        <v>566.89800000000002</v>
      </c>
      <c r="N136" s="357">
        <v>566.89800000000002</v>
      </c>
      <c r="O136" s="357">
        <v>566.89800000000002</v>
      </c>
      <c r="P136" s="357">
        <v>566.89800000000002</v>
      </c>
      <c r="Q136" s="357">
        <v>566.89800000000002</v>
      </c>
      <c r="R136" s="357">
        <v>566.89800000000002</v>
      </c>
      <c r="S136" s="357">
        <v>566.89800000000002</v>
      </c>
      <c r="T136" s="357">
        <v>566.89800000000002</v>
      </c>
      <c r="U136" s="357">
        <v>566.89800000000002</v>
      </c>
      <c r="V136" s="357">
        <v>566.89800000000002</v>
      </c>
      <c r="W136" s="357">
        <v>566.89800000000002</v>
      </c>
      <c r="X136" s="357">
        <v>566.89800000000002</v>
      </c>
      <c r="Y136" s="196" t="n"/>
      <c r="Z136" s="196">
        <f>J136</f>
        <v>566.89800000000002</v>
      </c>
      <c r="AA136" s="196">
        <f>N136</f>
        <v>566.89800000000002</v>
      </c>
      <c r="AB136" s="196">
        <f>R136</f>
        <v>566.89800000000002</v>
      </c>
      <c r="AC136" s="196">
        <f t="shared" si="68"/>
        <v>566.89800000000002</v>
      </c>
      <c r="AD136" s="196">
        <f t="shared" si="69"/>
        <v>566.89800000000002</v>
      </c>
      <c r="AE136" s="196" t="n"/>
      <c r="AF136" s="196" t="n"/>
      <c r="AG136" s="196" t="n"/>
      <c r="AH136" s="187" t="n"/>
      <c r="AI136" s="187" t="n"/>
      <c r="AJ136" s="187" t="n"/>
      <c r="AK136" s="187" t="n"/>
      <c r="AL136" s="187" t="n"/>
      <c r="AM136" s="187" t="n"/>
      <c r="AN136" s="187" t="n"/>
      <c r="AO136" s="187" t="n"/>
      <c r="AP136" s="187" t="n"/>
      <c r="AQ136" s="187" t="n"/>
      <c r="AR136" s="187" t="n"/>
      <c r="AS136" s="187" t="n"/>
      <c r="AT136" s="187" t="n"/>
      <c r="AU136" s="187" t="n"/>
      <c r="AV136" s="187" t="n"/>
      <c r="AW136" s="187" t="n"/>
    </row>
    <row r="137" spans="1:49" ht="16" customHeight="1" x14ac:dyDescent="0.35">
      <c r="A137" s="187" t="n"/>
      <c r="B137" s="187" t="n"/>
      <c r="C137" s="187" t="n"/>
      <c r="D137" s="318" t="s">
        <v>95</v>
      </c>
      <c r="E137" s="322"/>
      <c r="F137" s="395">
        <v>1.244</v>
      </c>
      <c r="G137" s="395">
        <v>0</v>
      </c>
      <c r="H137" s="395">
        <v>0</v>
      </c>
      <c r="I137" s="395">
        <v>0</v>
      </c>
      <c r="J137" s="395">
        <v>444.77499999999998</v>
      </c>
      <c r="K137" s="395">
        <v>444.77499999999998</v>
      </c>
      <c r="L137" s="395">
        <v>444.77499999999998</v>
      </c>
      <c r="M137" s="395">
        <v>444.77499999999998</v>
      </c>
      <c r="N137" s="395">
        <v>444.77499999999998</v>
      </c>
      <c r="O137" s="395">
        <v>444.77499999999998</v>
      </c>
      <c r="P137" s="395">
        <v>444.77499999999998</v>
      </c>
      <c r="Q137" s="395">
        <v>444.77499999999998</v>
      </c>
      <c r="R137" s="395">
        <v>444.77499999999998</v>
      </c>
      <c r="S137" s="395">
        <v>444.77499999999998</v>
      </c>
      <c r="T137" s="395">
        <v>444.77499999999998</v>
      </c>
      <c r="U137" s="395">
        <v>444.77499999999998</v>
      </c>
      <c r="V137" s="395">
        <v>444.77499999999998</v>
      </c>
      <c r="W137" s="395">
        <v>444.77499999999998</v>
      </c>
      <c r="X137" s="395">
        <v>444.77499999999998</v>
      </c>
      <c r="Y137" s="325" t="n"/>
      <c r="Z137" s="325">
        <f>J137</f>
        <v>444.77499999999998</v>
      </c>
      <c r="AA137" s="325">
        <f>N137</f>
        <v>444.77499999999998</v>
      </c>
      <c r="AB137" s="325">
        <f>R137</f>
        <v>444.77499999999998</v>
      </c>
      <c r="AC137" s="325">
        <f t="shared" si="68"/>
        <v>444.77499999999998</v>
      </c>
      <c r="AD137" s="325">
        <f t="shared" si="69"/>
        <v>444.77499999999998</v>
      </c>
      <c r="AE137" s="325" t="n"/>
      <c r="AF137" s="325" t="n"/>
      <c r="AG137" s="325" t="n"/>
      <c r="AH137" s="187" t="n"/>
      <c r="AI137" s="187" t="n"/>
      <c r="AJ137" s="187" t="n"/>
      <c r="AK137" s="187" t="n"/>
      <c r="AL137" s="187" t="n"/>
      <c r="AM137" s="187" t="n"/>
      <c r="AN137" s="187" t="n"/>
      <c r="AO137" s="187" t="n"/>
      <c r="AP137" s="187" t="n"/>
      <c r="AQ137" s="187" t="n"/>
      <c r="AR137" s="187" t="n"/>
      <c r="AS137" s="187" t="n"/>
      <c r="AT137" s="187" t="n"/>
      <c r="AU137" s="187" t="n"/>
      <c r="AV137" s="187" t="n"/>
      <c r="AW137" s="187" t="n"/>
    </row>
    <row r="138" spans="1:49" ht="16" customHeight="1" x14ac:dyDescent="0.35">
      <c r="A138" s="187" t="n"/>
      <c r="B138" s="187" t="n"/>
      <c r="C138" s="187" t="n"/>
      <c r="D138" s="318" t="s">
        <v>96</v>
      </c>
      <c r="E138" s="322"/>
      <c r="F138" s="395">
        <v>-543.04899999999998</v>
      </c>
      <c r="G138" s="395">
        <v>0</v>
      </c>
      <c r="H138" s="395">
        <v>5.7320000000000002</v>
      </c>
      <c r="I138" s="395">
        <v>5.7320000000000002</v>
      </c>
      <c r="J138" s="395">
        <v>34.817999999999998</v>
      </c>
      <c r="K138" s="395">
        <v>34.819000000000003</v>
      </c>
      <c r="L138" s="395">
        <v>34.222000000000001</v>
      </c>
      <c r="M138" s="395">
        <v>34.222000000000001</v>
      </c>
      <c r="N138" s="395">
        <v>32.933999999999997</v>
      </c>
      <c r="O138" s="395">
        <v>32.933999999999997</v>
      </c>
      <c r="P138" s="395">
        <v>23.838999999999999</v>
      </c>
      <c r="Q138" s="395">
        <v>23.838999999999999</v>
      </c>
      <c r="R138" s="395">
        <v>24.155999999999999</v>
      </c>
      <c r="S138" s="395">
        <v>24.155999999999999</v>
      </c>
      <c r="T138" s="395">
        <v>1297.789</v>
      </c>
      <c r="U138" s="395">
        <v>1297.789</v>
      </c>
      <c r="V138" s="395">
        <v>1289.3119999999999</v>
      </c>
      <c r="W138" s="395">
        <v>1287.7370000000001</v>
      </c>
      <c r="X138" s="395">
        <v>1284.6759999999999</v>
      </c>
      <c r="Y138" s="325" t="n"/>
      <c r="Z138" s="325">
        <f>J138</f>
        <v>34.817999999999998</v>
      </c>
      <c r="AA138" s="325">
        <f>N138</f>
        <v>32.933999999999997</v>
      </c>
      <c r="AB138" s="325">
        <f>R138</f>
        <v>24.155999999999999</v>
      </c>
      <c r="AC138" s="325">
        <f t="shared" si="68"/>
        <v>1289.3119999999999</v>
      </c>
      <c r="AD138" s="325">
        <f t="shared" si="69"/>
        <v>1284.6759999999999</v>
      </c>
      <c r="AE138" s="325" t="n"/>
      <c r="AF138" s="325" t="n"/>
      <c r="AG138" s="325" t="n"/>
      <c r="AH138" s="187" t="n"/>
      <c r="AI138" s="187" t="n"/>
      <c r="AJ138" s="187" t="n"/>
      <c r="AK138" s="187" t="n"/>
      <c r="AL138" s="187" t="n"/>
      <c r="AM138" s="187" t="n"/>
      <c r="AN138" s="187" t="n"/>
      <c r="AO138" s="187" t="n"/>
      <c r="AP138" s="187" t="n"/>
      <c r="AQ138" s="187" t="n"/>
      <c r="AR138" s="187" t="n"/>
      <c r="AS138" s="187" t="n"/>
      <c r="AT138" s="187" t="n"/>
      <c r="AU138" s="187" t="n"/>
      <c r="AV138" s="187" t="n"/>
      <c r="AW138" s="187" t="n"/>
    </row>
    <row r="139" spans="1:49" ht="16" customHeight="1" x14ac:dyDescent="0.35">
      <c r="A139" s="187" t="n"/>
      <c r="B139" s="187" t="n"/>
      <c r="C139" s="187" t="n"/>
      <c r="D139" s="326" t="s">
        <v>25</v>
      </c>
      <c r="E139" s="327"/>
      <c r="F139" s="367">
        <v>109.47499999999999</v>
      </c>
      <c r="G139" s="367">
        <v>-26.459</v>
      </c>
      <c r="H139" s="367">
        <v>-48.48</v>
      </c>
      <c r="I139" s="367">
        <v>-72.453999999999994</v>
      </c>
      <c r="J139" s="367">
        <v>-264.90600000000001</v>
      </c>
      <c r="K139" s="367">
        <v>-300.14800000000002</v>
      </c>
      <c r="L139" s="367">
        <v>-329.32900000000001</v>
      </c>
      <c r="M139" s="367">
        <v>-362.42399999999998</v>
      </c>
      <c r="N139" s="367">
        <v>-726.71799999999996</v>
      </c>
      <c r="O139" s="367">
        <v>-759.71900000000005</v>
      </c>
      <c r="P139" s="367">
        <v>-798.33299999999997</v>
      </c>
      <c r="Q139" s="367">
        <v>-839.50300000000004</v>
      </c>
      <c r="R139" s="367">
        <v>-938.60599999999999</v>
      </c>
      <c r="S139" s="367">
        <v>-977.56899999999996</v>
      </c>
      <c r="T139" s="367">
        <v>-963.072</v>
      </c>
      <c r="U139" s="367">
        <v>-980.66899999999998</v>
      </c>
      <c r="V139" s="367">
        <v>-1011.973</v>
      </c>
      <c r="W139" s="367">
        <v>-1029.309</v>
      </c>
      <c r="X139" s="367">
        <v>-1047.2159999999999</v>
      </c>
      <c r="Y139" s="330" t="n"/>
      <c r="Z139" s="330">
        <f>J139</f>
        <v>-264.90600000000001</v>
      </c>
      <c r="AA139" s="330">
        <f>N139</f>
        <v>-726.71799999999996</v>
      </c>
      <c r="AB139" s="330">
        <f>R139</f>
        <v>-938.60599999999999</v>
      </c>
      <c r="AC139" s="330">
        <f t="shared" si="68"/>
        <v>-1011.973</v>
      </c>
      <c r="AD139" s="330">
        <f t="shared" si="69"/>
        <v>-1047.2159999999999</v>
      </c>
      <c r="AE139" s="330" t="n"/>
      <c r="AF139" s="330" t="n"/>
      <c r="AG139" s="330" t="n"/>
      <c r="AH139" s="187" t="n"/>
      <c r="AI139" s="187" t="n"/>
      <c r="AJ139" s="187" t="n"/>
      <c r="AK139" s="187" t="n"/>
      <c r="AL139" s="187" t="n"/>
      <c r="AM139" s="187" t="n"/>
      <c r="AN139" s="187" t="n"/>
      <c r="AO139" s="187" t="n"/>
      <c r="AP139" s="187" t="n"/>
      <c r="AQ139" s="187" t="n"/>
      <c r="AR139" s="187" t="n"/>
      <c r="AS139" s="187" t="n"/>
      <c r="AT139" s="187" t="n"/>
      <c r="AU139" s="187" t="n"/>
      <c r="AV139" s="187" t="n"/>
      <c r="AW139" s="187" t="n"/>
    </row>
    <row r="140" spans="1:49" ht="16" customHeight="1" x14ac:dyDescent="0.35">
      <c r="A140" s="236" t="n"/>
      <c r="B140" s="236" t="n"/>
      <c r="C140" s="236" t="n"/>
      <c r="D140" s="332" t="s">
        <v>26</v>
      </c>
      <c r="E140" s="243" t="n"/>
      <c r="F140" s="243">
        <f t="shared" ref="F140:T140" si="75">SUM(F136:F139)</f>
        <v>852.84900000000005</v>
      </c>
      <c r="G140" s="243">
        <f t="shared" si="75"/>
        <v>540.43900000000008</v>
      </c>
      <c r="H140" s="243">
        <f t="shared" si="75"/>
        <v>524.15</v>
      </c>
      <c r="I140" s="243">
        <f t="shared" si="75"/>
        <v>500.17599999999999</v>
      </c>
      <c r="J140" s="243">
        <f t="shared" si="75"/>
        <v>781.58500000000004</v>
      </c>
      <c r="K140" s="243">
        <f t="shared" si="75"/>
        <v>746.34399999999994</v>
      </c>
      <c r="L140" s="243">
        <f t="shared" si="75"/>
        <v>716.56600000000003</v>
      </c>
      <c r="M140" s="243">
        <f t="shared" si="75"/>
        <v>683.471</v>
      </c>
      <c r="N140" s="243">
        <f t="shared" si="75"/>
        <v>317.88900000000001</v>
      </c>
      <c r="O140" s="243">
        <f t="shared" si="75"/>
        <v>284.88799999999992</v>
      </c>
      <c r="P140" s="243">
        <f t="shared" si="75"/>
        <v>237.17899999999997</v>
      </c>
      <c r="Q140" s="243">
        <f t="shared" si="75"/>
        <v>196.0089999999999</v>
      </c>
      <c r="R140" s="243">
        <f t="shared" si="75"/>
        <v>97.222999999999956</v>
      </c>
      <c r="S140" s="243">
        <f t="shared" si="75"/>
        <v>58.259999999999991</v>
      </c>
      <c r="T140" s="243">
        <f t="shared" si="75"/>
        <v>1346.3899999999999</v>
      </c>
      <c r="U140" s="243">
        <f>SUM(U136:U139)</f>
        <v>1328.7930000000001</v>
      </c>
      <c r="V140" s="243">
        <f>SUM(V136:V139)</f>
        <v>1289.0119999999997</v>
      </c>
      <c r="W140" s="243">
        <f>SUM(W136:W139)</f>
        <v>1270.1009999999999</v>
      </c>
      <c r="X140" s="243">
        <f>SUM(X136:X139)</f>
        <v>1249.1330000000003</v>
      </c>
      <c r="Y140" s="243" t="n"/>
      <c r="Z140" s="243">
        <f>SUM(Z136:Z139)</f>
        <v>781.58500000000004</v>
      </c>
      <c r="AA140" s="243">
        <f>SUM(AA136:AA139)</f>
        <v>317.88900000000001</v>
      </c>
      <c r="AB140" s="243">
        <f>SUM(AB136:AB139)</f>
        <v>97.222999999999956</v>
      </c>
      <c r="AC140" s="243">
        <f t="shared" si="68"/>
        <v>1289.0119999999997</v>
      </c>
      <c r="AD140" s="243">
        <f t="shared" si="69"/>
        <v>1249.1330000000003</v>
      </c>
      <c r="AE140" s="243"/>
      <c r="AF140" s="243"/>
      <c r="AG140" s="243"/>
      <c r="AH140" s="366"/>
      <c r="AI140" s="366"/>
      <c r="AJ140" s="366"/>
      <c r="AK140" s="366"/>
      <c r="AL140" s="366"/>
      <c r="AM140" s="366"/>
      <c r="AN140" s="366"/>
      <c r="AO140" s="366"/>
      <c r="AP140" s="366"/>
      <c r="AQ140" s="366"/>
      <c r="AR140" s="366"/>
      <c r="AS140" s="236" t="n"/>
      <c r="AT140" s="236" t="n"/>
      <c r="AU140" s="236" t="n"/>
      <c r="AV140" s="236" t="n"/>
      <c r="AW140" s="236" t="n"/>
    </row>
    <row r="141" spans="1:49" ht="5.15" customHeight="1" x14ac:dyDescent="0.35">
      <c r="A141" s="187" t="n"/>
      <c r="B141" s="187" t="n"/>
      <c r="C141" s="187" t="n"/>
      <c r="D141" s="349" t="n"/>
      <c r="E141" s="349" t="n"/>
      <c r="F141" s="400"/>
      <c r="G141" s="400"/>
      <c r="H141" s="400"/>
      <c r="I141" s="400"/>
      <c r="J141" s="400"/>
      <c r="K141" s="400"/>
      <c r="L141" s="400"/>
      <c r="M141" s="400"/>
      <c r="N141" s="400"/>
      <c r="O141" s="400"/>
      <c r="P141" s="400"/>
      <c r="Q141" s="400"/>
      <c r="R141" s="400"/>
      <c r="S141" s="400"/>
      <c r="T141" s="400"/>
      <c r="U141" s="400"/>
      <c r="V141" s="400"/>
      <c r="W141" s="400"/>
      <c r="X141" s="400"/>
      <c r="Y141" s="349" t="n"/>
      <c r="Z141" s="400"/>
      <c r="AA141" s="400"/>
      <c r="AB141" s="400"/>
      <c r="AC141" s="400"/>
      <c r="AD141" s="400"/>
      <c r="AE141" s="349" t="n"/>
      <c r="AF141" s="349" t="n"/>
      <c r="AG141" s="349" t="n"/>
      <c r="AH141" s="187" t="n"/>
      <c r="AI141" s="187" t="n"/>
      <c r="AJ141" s="187" t="n"/>
      <c r="AK141" s="187" t="n"/>
      <c r="AL141" s="187" t="n"/>
      <c r="AM141" s="187" t="n"/>
      <c r="AN141" s="187" t="n"/>
      <c r="AO141" s="187" t="n"/>
      <c r="AP141" s="187" t="n"/>
      <c r="AQ141" s="187" t="n"/>
      <c r="AR141" s="187" t="n"/>
      <c r="AS141" s="187" t="n"/>
      <c r="AT141" s="187" t="n"/>
      <c r="AU141" s="187" t="n"/>
      <c r="AV141" s="187" t="n"/>
      <c r="AW141" s="187" t="n"/>
    </row>
    <row r="142" spans="1:49" ht="16" customHeight="1" x14ac:dyDescent="0.35">
      <c r="A142" s="236" t="n"/>
      <c r="B142" s="236" t="n"/>
      <c r="C142" s="236" t="n"/>
      <c r="D142" s="332" t="s">
        <v>27</v>
      </c>
      <c r="E142" s="243" t="n"/>
      <c r="F142" s="243">
        <f t="shared" ref="F142:T142" si="76">SUM(F140,F135)</f>
        <v>1514.0590000000002</v>
      </c>
      <c r="G142" s="243">
        <f t="shared" si="76"/>
        <v>3070.826</v>
      </c>
      <c r="H142" s="243">
        <f t="shared" si="76"/>
        <v>3093.027</v>
      </c>
      <c r="I142" s="243">
        <f t="shared" si="76"/>
        <v>3158.1570000000002</v>
      </c>
      <c r="J142" s="243">
        <f t="shared" si="76"/>
        <v>3279.2670000000003</v>
      </c>
      <c r="K142" s="243">
        <f t="shared" si="76"/>
        <v>3249.0730000000003</v>
      </c>
      <c r="L142" s="243">
        <f t="shared" si="76"/>
        <v>3234.1790000000001</v>
      </c>
      <c r="M142" s="243">
        <f t="shared" si="76"/>
        <v>3224.7110000000002</v>
      </c>
      <c r="N142" s="243">
        <f t="shared" si="76"/>
        <v>2908.6540000000009</v>
      </c>
      <c r="O142" s="243">
        <f t="shared" si="76"/>
        <v>2876.8220000000001</v>
      </c>
      <c r="P142" s="243">
        <f t="shared" si="76"/>
        <v>2826.2980000000002</v>
      </c>
      <c r="Q142" s="243">
        <f t="shared" si="76"/>
        <v>2796.9800000000005</v>
      </c>
      <c r="R142" s="243">
        <f t="shared" si="76"/>
        <v>2718.21</v>
      </c>
      <c r="S142" s="243">
        <f t="shared" si="76"/>
        <v>2676.5070000000005</v>
      </c>
      <c r="T142" s="243">
        <f t="shared" si="76"/>
        <v>2708.4130000000005</v>
      </c>
      <c r="U142" s="243">
        <f>SUM(U140,U135)</f>
        <v>2634.3180000000002</v>
      </c>
      <c r="V142" s="243">
        <f>SUM(V140,V135)</f>
        <v>2584.1559999999999</v>
      </c>
      <c r="W142" s="243">
        <f>SUM(W140,W135)</f>
        <v>2538.375</v>
      </c>
      <c r="X142" s="243">
        <f>SUM(X140,X135)</f>
        <v>2500.1090000000004</v>
      </c>
      <c r="Y142" s="243" t="n"/>
      <c r="Z142" s="243">
        <f>SUM(Z140,Z135)</f>
        <v>3279.2670000000003</v>
      </c>
      <c r="AA142" s="243">
        <f>SUM(AA140,AA135)</f>
        <v>2908.6540000000009</v>
      </c>
      <c r="AB142" s="243">
        <f>SUM(AB140,AB135)</f>
        <v>2718.21</v>
      </c>
      <c r="AC142" s="243">
        <f>SUM(AC140,AC135)</f>
        <v>2584.1559999999999</v>
      </c>
      <c r="AD142" s="243">
        <f>X142</f>
        <v>2500.1090000000004</v>
      </c>
      <c r="AE142" s="243" t="n"/>
      <c r="AF142" s="243" t="n"/>
      <c r="AG142" s="243" t="n"/>
      <c r="AH142" s="236" t="n"/>
      <c r="AI142" s="236" t="n"/>
      <c r="AJ142" s="236" t="n"/>
      <c r="AK142" s="236" t="n"/>
      <c r="AL142" s="236" t="n"/>
      <c r="AM142" s="236" t="n"/>
      <c r="AN142" s="236" t="n"/>
      <c r="AO142" s="236" t="n"/>
      <c r="AP142" s="236" t="n"/>
      <c r="AQ142" s="236" t="n"/>
      <c r="AR142" s="236" t="n"/>
      <c r="AS142" s="236" t="n"/>
      <c r="AT142" s="236" t="n"/>
      <c r="AU142" s="236" t="n"/>
      <c r="AV142" s="236" t="n"/>
      <c r="AW142" s="236" t="n"/>
    </row>
    <row r="143" spans="1:49" ht="16" hidden="1" customHeight="1" outlineLevel="1" x14ac:dyDescent="0.35">
      <c r="A143" s="187" t="n"/>
      <c r="B143" s="187" t="n"/>
      <c r="C143" s="187" t="n"/>
      <c r="D143" s="337" t="s">
        <v>28</v>
      </c>
      <c r="E143" s="338"/>
      <c r="F143" s="338">
        <v>661.21</v>
      </c>
      <c r="G143" s="338">
        <v>2530.386</v>
      </c>
      <c r="H143" s="338">
        <v>2568.877</v>
      </c>
      <c r="I143" s="338">
        <v>2657.9810000000002</v>
      </c>
      <c r="J143" s="338">
        <v>2497.6819999999998</v>
      </c>
      <c r="K143" s="338">
        <v>2502.73</v>
      </c>
      <c r="L143" s="338">
        <v>2517.614</v>
      </c>
      <c r="M143" s="338">
        <v>2541.241</v>
      </c>
      <c r="N143" s="338">
        <v>2590.7660000000001</v>
      </c>
      <c r="O143" s="338">
        <v>2591.9340000000002</v>
      </c>
      <c r="P143" s="338">
        <v>2589.12</v>
      </c>
      <c r="Q143" s="338">
        <v>2600.971</v>
      </c>
      <c r="R143" s="338">
        <v>2620.9870000000001</v>
      </c>
      <c r="S143" s="338">
        <v>2628.2469999999998</v>
      </c>
      <c r="T143" s="338">
        <v>1362.0219999999999</v>
      </c>
      <c r="U143" s="338">
        <v>1305.528</v>
      </c>
      <c r="V143" s="338">
        <v>1295.144</v>
      </c>
      <c r="W143" s="338">
        <v>1268.2739999999999</v>
      </c>
      <c r="X143" s="338">
        <v>1250.9760000000001</v>
      </c>
      <c r="Y143" s="338" t="n"/>
      <c r="Z143" s="338">
        <v>2497.6819999999998</v>
      </c>
      <c r="AA143" s="338">
        <v>2590.7660000000001</v>
      </c>
      <c r="AB143" s="338">
        <v>2620.9870000000001</v>
      </c>
      <c r="AC143" s="338">
        <v>1295.144</v>
      </c>
      <c r="AD143" s="338">
        <f>X143</f>
        <v>1250.9760000000001</v>
      </c>
      <c r="AE143" s="338" t="n"/>
      <c r="AF143" s="338" t="n"/>
      <c r="AG143" s="338" t="n"/>
      <c r="AH143" s="187" t="n"/>
      <c r="AI143" s="187" t="n"/>
      <c r="AJ143" s="187" t="n"/>
      <c r="AK143" s="187" t="n"/>
      <c r="AL143" s="187" t="n"/>
      <c r="AM143" s="187" t="n"/>
      <c r="AN143" s="187" t="n"/>
      <c r="AO143" s="187" t="n"/>
      <c r="AP143" s="187" t="n"/>
      <c r="AQ143" s="187" t="n"/>
      <c r="AR143" s="187" t="n"/>
      <c r="AS143" s="187" t="n"/>
      <c r="AT143" s="187" t="n"/>
      <c r="AU143" s="187" t="n"/>
      <c r="AV143" s="187" t="n"/>
      <c r="AW143" s="187" t="n"/>
    </row>
    <row r="144" spans="1:49" ht="16" hidden="1" customHeight="1" outlineLevel="1" x14ac:dyDescent="0.35">
      <c r="A144" s="187" t="n"/>
      <c r="B144" s="187" t="n"/>
      <c r="C144" s="187" t="n"/>
      <c r="D144" s="187" t="n"/>
      <c r="E144" s="325" t="n"/>
      <c r="F144" s="325">
        <f t="shared" ref="F144:T144" si="77">F143-F135</f>
        <v>0</v>
      </c>
      <c r="G144" s="325">
        <f t="shared" si="77"/>
        <v>-1.0000000002037268E-3</v>
      </c>
      <c r="H144" s="325">
        <f t="shared" si="77"/>
        <v>0</v>
      </c>
      <c r="I144" s="325">
        <f t="shared" si="77"/>
        <v>0</v>
      </c>
      <c r="J144" s="325">
        <f t="shared" si="77"/>
        <v>0</v>
      </c>
      <c r="K144" s="325">
        <f t="shared" si="77"/>
        <v>9.9999999974897946E-4</v>
      </c>
      <c r="L144" s="325">
        <f t="shared" si="77"/>
        <v>1.0000000002037268E-3</v>
      </c>
      <c r="M144" s="325">
        <f t="shared" si="77"/>
        <v>9.9999999974897946E-4</v>
      </c>
      <c r="N144" s="325">
        <f t="shared" si="77"/>
        <v>9.9999999929423211E-4</v>
      </c>
      <c r="O144" s="325">
        <f t="shared" si="77"/>
        <v>0</v>
      </c>
      <c r="P144" s="325">
        <f t="shared" si="77"/>
        <v>9.9999999974897946E-4</v>
      </c>
      <c r="Q144" s="325">
        <f t="shared" si="77"/>
        <v>0</v>
      </c>
      <c r="R144" s="325">
        <f t="shared" si="77"/>
        <v>0</v>
      </c>
      <c r="S144" s="325">
        <f t="shared" si="77"/>
        <v>9.9999999999995453</v>
      </c>
      <c r="T144" s="325">
        <f t="shared" si="77"/>
        <v>-1.0000000004311005E-3</v>
      </c>
      <c r="U144" s="325">
        <f>U143-U135</f>
        <v>2.9999999997016857E-3</v>
      </c>
      <c r="V144" s="325">
        <f>V143-V135</f>
        <v>0</v>
      </c>
      <c r="W144" s="325">
        <f>W143-W135</f>
        <v>0</v>
      </c>
      <c r="X144" s="325">
        <f>X143-X135</f>
        <v>0</v>
      </c>
      <c r="Y144" s="325" t="n"/>
      <c r="Z144" s="325">
        <f>J144</f>
        <v>0</v>
      </c>
      <c r="AA144" s="325">
        <f>N144</f>
        <v>9.9999999929423211E-4</v>
      </c>
      <c r="AB144" s="325">
        <f>R144</f>
        <v>0</v>
      </c>
      <c r="AC144" s="325">
        <f>U144</f>
        <v>2.9999999997016857E-3</v>
      </c>
      <c r="AD144" s="325">
        <f>X144</f>
        <v>0</v>
      </c>
      <c r="AE144" s="325" t="n"/>
      <c r="AF144" s="325" t="n"/>
      <c r="AG144" s="325" t="n"/>
      <c r="AH144" s="187" t="n"/>
      <c r="AI144" s="187" t="n"/>
      <c r="AJ144" s="187" t="n"/>
      <c r="AK144" s="187" t="n"/>
      <c r="AL144" s="187" t="n"/>
      <c r="AM144" s="187" t="n"/>
      <c r="AN144" s="187" t="n"/>
      <c r="AO144" s="187" t="n"/>
      <c r="AP144" s="187" t="n"/>
      <c r="AQ144" s="187" t="n"/>
      <c r="AR144" s="187" t="n"/>
      <c r="AS144" s="187" t="n"/>
      <c r="AT144" s="187" t="n"/>
      <c r="AU144" s="187" t="n"/>
      <c r="AV144" s="187" t="n"/>
      <c r="AW144" s="187" t="n"/>
    </row>
    <row r="145" spans="3:44" ht="16" hidden="1" customHeight="1" outlineLevel="1" x14ac:dyDescent="0.35">
      <c r="A145" s="187" t="n"/>
      <c r="B145" s="187" t="n"/>
      <c r="C145" s="187" t="n"/>
      <c r="D145" s="337" t="s">
        <v>97</v>
      </c>
      <c r="E145" s="338"/>
      <c r="F145" s="338">
        <v>852.84900000000005</v>
      </c>
      <c r="G145" s="338">
        <v>540.43899999999996</v>
      </c>
      <c r="H145" s="338">
        <v>524.15</v>
      </c>
      <c r="I145" s="338">
        <v>500.17599999999999</v>
      </c>
      <c r="J145" s="338">
        <v>781.58500000000004</v>
      </c>
      <c r="K145" s="338">
        <v>746.43399999999997</v>
      </c>
      <c r="L145" s="338">
        <v>716.57399999999996</v>
      </c>
      <c r="M145" s="338">
        <v>683.47</v>
      </c>
      <c r="N145" s="338">
        <v>317.88900000000001</v>
      </c>
      <c r="O145" s="338">
        <v>284.887</v>
      </c>
      <c r="P145" s="338">
        <v>236.739</v>
      </c>
      <c r="Q145" s="338">
        <v>196.00899999999999</v>
      </c>
      <c r="R145" s="338">
        <v>102.22199999999999</v>
      </c>
      <c r="S145" s="338">
        <v>58.259</v>
      </c>
      <c r="T145" s="338">
        <v>1346.3889999999999</v>
      </c>
      <c r="U145" s="338">
        <v>1328.7919999999999</v>
      </c>
      <c r="V145" s="338">
        <v>1289.0119999999999</v>
      </c>
      <c r="W145" s="338">
        <v>1270.1010000000001</v>
      </c>
      <c r="X145" s="338">
        <v>1249.133</v>
      </c>
      <c r="Y145" s="338" t="n"/>
      <c r="Z145" s="338">
        <v>781.58500000000004</v>
      </c>
      <c r="AA145" s="338">
        <v>317.88900000000001</v>
      </c>
      <c r="AB145" s="338">
        <v>102.22199999999999</v>
      </c>
      <c r="AC145" s="338">
        <f>V145</f>
        <v>1289.0119999999999</v>
      </c>
      <c r="AD145" s="338">
        <f>X145</f>
        <v>1249.133</v>
      </c>
      <c r="AE145" s="338" t="n"/>
      <c r="AF145" s="338" t="n"/>
      <c r="AG145" s="338" t="n"/>
      <c r="AH145" s="187" t="n"/>
      <c r="AI145" s="187" t="n"/>
      <c r="AJ145" s="187" t="n"/>
      <c r="AK145" s="187" t="n"/>
      <c r="AL145" s="187" t="n"/>
      <c r="AM145" s="187" t="n"/>
      <c r="AN145" s="187" t="n"/>
      <c r="AO145" s="187" t="n"/>
      <c r="AP145" s="187" t="n"/>
      <c r="AQ145" s="187" t="n"/>
      <c r="AR145" s="187" t="n"/>
      <c r="AS145" s="187" t="n"/>
      <c r="AT145" s="187" t="n"/>
      <c r="AU145" s="187" t="n"/>
      <c r="AV145" s="187" t="n"/>
      <c r="AW145" s="187" t="n"/>
    </row>
    <row r="146" spans="3:44" ht="16" hidden="1" customHeight="1" outlineLevel="1" x14ac:dyDescent="0.35">
      <c r="A146" s="187" t="n"/>
      <c r="B146" s="187" t="n"/>
      <c r="C146" s="187" t="n"/>
      <c r="D146" s="187" t="n"/>
      <c r="E146" s="325" t="n"/>
      <c r="F146" s="325">
        <f t="shared" ref="F146:T146" si="78">F140-F145</f>
        <v>0</v>
      </c>
      <c r="G146" s="325">
        <f t="shared" si="78"/>
        <v>0</v>
      </c>
      <c r="H146" s="325">
        <f t="shared" si="78"/>
        <v>0</v>
      </c>
      <c r="I146" s="325">
        <f t="shared" si="78"/>
        <v>0</v>
      </c>
      <c r="J146" s="325">
        <f t="shared" si="78"/>
        <v>0</v>
      </c>
      <c r="K146" s="325">
        <f t="shared" si="78"/>
        <v>-9.0000000000031832E-2</v>
      </c>
      <c r="L146" s="325">
        <f t="shared" si="78"/>
        <v>-7.9999999999245119E-3</v>
      </c>
      <c r="M146" s="325">
        <f t="shared" si="78"/>
        <v>9.9999999997635314E-4</v>
      </c>
      <c r="N146" s="325">
        <f t="shared" si="78"/>
        <v>0</v>
      </c>
      <c r="O146" s="325">
        <f t="shared" si="78"/>
        <v>9.9999999991950972E-4</v>
      </c>
      <c r="P146" s="325">
        <f t="shared" si="78"/>
        <v>0.4399999999999693</v>
      </c>
      <c r="Q146" s="325">
        <f t="shared" si="78"/>
        <v>0</v>
      </c>
      <c r="R146" s="325">
        <f t="shared" si="78"/>
        <v>-4.9990000000000379</v>
      </c>
      <c r="S146" s="325">
        <f t="shared" si="78"/>
        <v>9.9999999999056399E-4</v>
      </c>
      <c r="T146" s="325">
        <f t="shared" si="78"/>
        <v>9.9999999997635314E-4</v>
      </c>
      <c r="U146" s="325">
        <f>U140-U145</f>
        <v>1.0000000002037268E-3</v>
      </c>
      <c r="V146" s="325">
        <f>V140-V145</f>
        <v>0</v>
      </c>
      <c r="W146" s="325">
        <f>W140-W145</f>
        <v>0</v>
      </c>
      <c r="X146" s="325">
        <f>X140-X145</f>
        <v>0</v>
      </c>
      <c r="Y146" s="325" t="n"/>
      <c r="Z146" s="325">
        <f>J146</f>
        <v>0</v>
      </c>
      <c r="AA146" s="325">
        <f>N146</f>
        <v>0</v>
      </c>
      <c r="AB146" s="325">
        <f>R146</f>
        <v>-4.9990000000000379</v>
      </c>
      <c r="AC146" s="325">
        <f>V146</f>
        <v>0</v>
      </c>
      <c r="AD146" s="325">
        <f>X146</f>
        <v>0</v>
      </c>
      <c r="AE146" s="325" t="n"/>
      <c r="AF146" s="325" t="n"/>
      <c r="AG146" s="325" t="n"/>
      <c r="AH146" s="187" t="n"/>
      <c r="AI146" s="187" t="n"/>
      <c r="AJ146" s="187" t="n"/>
      <c r="AK146" s="187" t="n"/>
      <c r="AL146" s="187" t="n"/>
      <c r="AM146" s="187" t="n"/>
      <c r="AN146" s="187" t="n"/>
      <c r="AO146" s="187" t="n"/>
      <c r="AP146" s="187" t="n"/>
      <c r="AQ146" s="187" t="n"/>
      <c r="AR146" s="187" t="n"/>
      <c r="AS146" s="187" t="n"/>
      <c r="AT146" s="187" t="n"/>
      <c r="AU146" s="187" t="n"/>
      <c r="AV146" s="187" t="n"/>
      <c r="AW146" s="187" t="n"/>
    </row>
    <row r="147" spans="3:44" ht="16" hidden="1" customHeight="1" outlineLevel="1" x14ac:dyDescent="0.35">
      <c r="A147" s="187" t="n"/>
      <c r="B147" s="187" t="n"/>
      <c r="C147" s="187" t="n"/>
      <c r="D147" s="187" t="n"/>
      <c r="E147" s="187" t="n"/>
      <c r="F147" s="401"/>
      <c r="G147" s="401"/>
      <c r="H147" s="401"/>
      <c r="I147" s="401"/>
      <c r="J147" s="401"/>
      <c r="K147" s="401"/>
      <c r="L147" s="401"/>
      <c r="M147" s="401"/>
      <c r="N147" s="401"/>
      <c r="O147" s="401"/>
      <c r="P147" s="401"/>
      <c r="Q147" s="401"/>
      <c r="R147" s="401"/>
      <c r="S147" s="401"/>
      <c r="T147" s="401"/>
      <c r="U147" s="401"/>
      <c r="V147" s="401"/>
      <c r="W147" s="401"/>
      <c r="X147" s="401"/>
      <c r="Y147" s="187" t="n"/>
      <c r="Z147" s="401"/>
      <c r="AA147" s="401"/>
      <c r="AB147" s="401"/>
      <c r="AC147" s="401"/>
      <c r="AD147" s="401"/>
      <c r="AE147" s="187" t="n"/>
      <c r="AF147" s="187" t="n"/>
      <c r="AG147" s="187" t="n"/>
      <c r="AH147" s="187" t="n"/>
      <c r="AI147" s="187" t="n"/>
      <c r="AJ147" s="187" t="n"/>
      <c r="AK147" s="187" t="n"/>
      <c r="AL147" s="187" t="n"/>
      <c r="AM147" s="187" t="n"/>
      <c r="AN147" s="187" t="n"/>
      <c r="AO147" s="187" t="n"/>
      <c r="AP147" s="187" t="n"/>
      <c r="AQ147" s="187" t="n"/>
      <c r="AR147" s="187" t="n"/>
      <c r="AS147" s="187" t="n"/>
      <c r="AT147" s="187" t="n"/>
      <c r="AU147" s="187" t="n"/>
      <c r="AV147" s="187" t="n"/>
      <c r="AW147" s="187" t="n"/>
    </row>
    <row r="148" spans="3:44" ht="16" hidden="1" customHeight="1" outlineLevel="1" x14ac:dyDescent="0.35">
      <c r="A148" s="187" t="n"/>
      <c r="B148" s="187" t="n"/>
      <c r="C148" s="187" t="n"/>
      <c r="D148" s="337" t="s">
        <v>98</v>
      </c>
      <c r="E148" s="338" t="n"/>
      <c r="F148" s="338">
        <f t="shared" ref="F148:T148" si="79">F118-F142</f>
        <v>0</v>
      </c>
      <c r="G148" s="338">
        <f t="shared" si="79"/>
        <v>0</v>
      </c>
      <c r="H148" s="338">
        <f t="shared" si="79"/>
        <v>-9.9999999974897946E-4</v>
      </c>
      <c r="I148" s="338">
        <f t="shared" si="79"/>
        <v>0</v>
      </c>
      <c r="J148" s="338">
        <f t="shared" si="79"/>
        <v>0</v>
      </c>
      <c r="K148" s="338">
        <f t="shared" si="79"/>
        <v>9.9999999974897946E-4</v>
      </c>
      <c r="L148" s="338">
        <f t="shared" si="79"/>
        <v>8.9999999995598046E-3</v>
      </c>
      <c r="M148" s="338">
        <f t="shared" si="79"/>
        <v>0</v>
      </c>
      <c r="N148" s="338">
        <f t="shared" si="79"/>
        <v>-1.0000000006584742E-3</v>
      </c>
      <c r="O148" s="338">
        <f t="shared" si="79"/>
        <v>-2.0000000004074536E-3</v>
      </c>
      <c r="P148" s="338">
        <f t="shared" si="79"/>
        <v>-0.4410000000002583</v>
      </c>
      <c r="Q148" s="338">
        <f t="shared" si="79"/>
        <v>0</v>
      </c>
      <c r="R148" s="338">
        <f t="shared" si="79"/>
        <v>4.9989999999997963</v>
      </c>
      <c r="S148" s="338">
        <f t="shared" si="79"/>
        <v>10.000999999998839</v>
      </c>
      <c r="T148" s="338">
        <f t="shared" si="79"/>
        <v>-1.0000000006584742E-3</v>
      </c>
      <c r="U148" s="338">
        <f>U118-U142</f>
        <v>1.9999999994979589E-3</v>
      </c>
      <c r="V148" s="338">
        <f>V118-V142</f>
        <v>0</v>
      </c>
      <c r="W148" s="338">
        <f>W118-W142</f>
        <v>9.9999999974897946E-4</v>
      </c>
      <c r="X148" s="338">
        <f>X118-X142</f>
        <v>-2.0000000004074536E-3</v>
      </c>
      <c r="Y148" s="338" t="n"/>
      <c r="Z148" s="338">
        <f>J148</f>
        <v>0</v>
      </c>
      <c r="AA148" s="338">
        <f>N148</f>
        <v>-1.0000000006584742E-3</v>
      </c>
      <c r="AB148" s="338">
        <f>R148</f>
        <v>4.9989999999997963</v>
      </c>
      <c r="AC148" s="338">
        <f>AC118-AC142</f>
        <v>0</v>
      </c>
      <c r="AD148" s="338"/>
      <c r="AE148" s="338" t="n"/>
      <c r="AF148" s="338" t="n"/>
      <c r="AG148" s="338" t="n"/>
      <c r="AH148" s="187" t="n"/>
      <c r="AI148" s="187" t="n"/>
      <c r="AJ148" s="187" t="n"/>
      <c r="AK148" s="187" t="n"/>
      <c r="AL148" s="187" t="n"/>
      <c r="AM148" s="187" t="n"/>
      <c r="AN148" s="187" t="n"/>
      <c r="AO148" s="187" t="n"/>
      <c r="AP148" s="187" t="n"/>
      <c r="AQ148" s="187" t="n"/>
      <c r="AR148" s="187" t="n"/>
      <c r="AS148" s="187" t="n"/>
      <c r="AT148" s="187" t="n"/>
      <c r="AU148" s="187" t="n"/>
      <c r="AV148" s="187" t="n"/>
      <c r="AW148" s="187" t="n"/>
    </row>
    <row r="149" spans="3:44" ht="16" hidden="1" customHeight="1" outlineLevel="1" x14ac:dyDescent="0.35">
      <c r="A149" s="187" t="n"/>
      <c r="B149" s="187" t="n"/>
      <c r="C149" s="187" t="n"/>
      <c r="D149" s="187" t="n"/>
      <c r="E149" s="187" t="n"/>
      <c r="F149" s="362"/>
      <c r="G149" s="362"/>
      <c r="H149" s="362"/>
      <c r="I149" s="362"/>
      <c r="J149" s="362"/>
      <c r="K149" s="362"/>
      <c r="L149" s="362"/>
      <c r="M149" s="362"/>
      <c r="N149" s="362"/>
      <c r="O149" s="362"/>
      <c r="P149" s="362"/>
      <c r="Q149" s="362"/>
      <c r="R149" s="362"/>
      <c r="S149" s="362"/>
      <c r="T149" s="362"/>
      <c r="U149" s="362"/>
      <c r="V149" s="362"/>
      <c r="W149" s="362"/>
      <c r="X149" s="362"/>
      <c r="Y149" s="187" t="n"/>
      <c r="Z149" s="362"/>
      <c r="AA149" s="362"/>
      <c r="AB149" s="362"/>
      <c r="AC149" s="362"/>
      <c r="AD149" s="362"/>
      <c r="AE149" s="187" t="n"/>
      <c r="AF149" s="187" t="n"/>
      <c r="AG149" s="187" t="n"/>
      <c r="AH149" s="187" t="n"/>
      <c r="AI149" s="187" t="n"/>
      <c r="AJ149" s="187" t="n"/>
      <c r="AK149" s="187" t="n"/>
      <c r="AL149" s="187" t="n"/>
      <c r="AM149" s="187" t="n"/>
      <c r="AN149" s="187" t="n"/>
      <c r="AO149" s="187" t="n"/>
      <c r="AP149" s="187" t="n"/>
      <c r="AQ149" s="187" t="n"/>
      <c r="AR149" s="187" t="n"/>
      <c r="AS149" s="187" t="n"/>
      <c r="AT149" s="187" t="n"/>
      <c r="AU149" s="187" t="n"/>
      <c r="AV149" s="187" t="n"/>
      <c r="AW149" s="187" t="n"/>
    </row>
    <row r="150" spans="3:44" ht="5.15" customHeight="1" collapsed="1" x14ac:dyDescent="0.35">
      <c r="A150" s="187" t="n"/>
      <c r="B150" s="187" t="n"/>
      <c r="C150" s="187" t="n"/>
      <c r="D150" s="349" t="n"/>
      <c r="E150" s="349" t="n"/>
      <c r="F150" s="402"/>
      <c r="G150" s="402"/>
      <c r="H150" s="402"/>
      <c r="I150" s="402"/>
      <c r="J150" s="402"/>
      <c r="K150" s="402"/>
      <c r="L150" s="402"/>
      <c r="M150" s="402"/>
      <c r="N150" s="402"/>
      <c r="O150" s="402"/>
      <c r="P150" s="402"/>
      <c r="Q150" s="402"/>
      <c r="R150" s="402"/>
      <c r="S150" s="402"/>
      <c r="T150" s="402"/>
      <c r="U150" s="402"/>
      <c r="V150" s="402"/>
      <c r="W150" s="402"/>
      <c r="X150" s="402"/>
      <c r="Y150" s="349" t="n"/>
      <c r="Z150" s="402"/>
      <c r="AA150" s="402"/>
      <c r="AB150" s="402"/>
      <c r="AC150" s="402"/>
      <c r="AD150" s="402"/>
      <c r="AE150" s="349" t="n"/>
      <c r="AF150" s="349" t="n"/>
      <c r="AG150" s="349" t="n"/>
      <c r="AH150" s="187" t="n"/>
      <c r="AI150" s="187" t="n"/>
      <c r="AJ150" s="187" t="n"/>
      <c r="AK150" s="187" t="n"/>
      <c r="AL150" s="187" t="n"/>
      <c r="AM150" s="187" t="n"/>
      <c r="AN150" s="187" t="n"/>
      <c r="AO150" s="187" t="n"/>
      <c r="AP150" s="187" t="n"/>
      <c r="AQ150" s="187" t="n"/>
      <c r="AR150" s="187" t="n"/>
      <c r="AS150" s="187" t="n"/>
      <c r="AT150" s="187" t="n"/>
      <c r="AU150" s="187" t="n"/>
      <c r="AV150" s="187" t="n"/>
      <c r="AW150" s="187" t="n"/>
    </row>
    <row r="151" spans="3:44" ht="16" customHeight="1" x14ac:dyDescent="0.35">
      <c r="A151" s="236" t="n"/>
      <c r="B151" s="236" t="n"/>
      <c r="C151" s="236" t="n"/>
      <c r="D151" s="332" t="s">
        <v>29</v>
      </c>
      <c r="E151" s="243" t="n"/>
      <c r="F151" s="243">
        <f t="shared" ref="F151:T151" si="80">SUM(F106,F108)-SUM(F123)</f>
        <v>-18.947000000000003</v>
      </c>
      <c r="G151" s="243">
        <f t="shared" si="80"/>
        <v>4.6680000000000064</v>
      </c>
      <c r="H151" s="243">
        <f t="shared" si="80"/>
        <v>-23.760000000000005</v>
      </c>
      <c r="I151" s="243">
        <f t="shared" si="80"/>
        <v>-4.5720000000000027</v>
      </c>
      <c r="J151" s="243">
        <f t="shared" si="80"/>
        <v>-80.424999999999997</v>
      </c>
      <c r="K151" s="243">
        <f t="shared" si="80"/>
        <v>-27.430999999999983</v>
      </c>
      <c r="L151" s="243">
        <f t="shared" si="80"/>
        <v>-29.938000000000002</v>
      </c>
      <c r="M151" s="243">
        <f t="shared" si="80"/>
        <v>-34.704999999999998</v>
      </c>
      <c r="N151" s="243">
        <f t="shared" si="80"/>
        <v>3.7920000000000016</v>
      </c>
      <c r="O151" s="243">
        <f t="shared" si="80"/>
        <v>41.196999999999974</v>
      </c>
      <c r="P151" s="243">
        <f t="shared" si="80"/>
        <v>56.102000000000004</v>
      </c>
      <c r="Q151" s="243">
        <f t="shared" si="80"/>
        <v>85.052000000000007</v>
      </c>
      <c r="R151" s="243">
        <f t="shared" si="80"/>
        <v>98.576000000000022</v>
      </c>
      <c r="S151" s="243">
        <f t="shared" si="80"/>
        <v>134.041</v>
      </c>
      <c r="T151" s="243">
        <f t="shared" si="80"/>
        <v>155.06</v>
      </c>
      <c r="U151" s="243">
        <f>SUM(U106,U108)-SUM(U123)</f>
        <v>140.16900000000004</v>
      </c>
      <c r="V151" s="243">
        <f>SUM(V106,V108)-SUM(V123)</f>
        <v>79.040999999999997</v>
      </c>
      <c r="W151" s="243">
        <f>SUM(W106,W108)-SUM(W123)</f>
        <v>100.57299999999999</v>
      </c>
      <c r="X151" s="243">
        <f>SUM(X106,X108)-SUM(X123)</f>
        <v>112.48199999999999</v>
      </c>
      <c r="Y151" s="243" t="n"/>
      <c r="Z151" s="243">
        <f>J151</f>
        <v>-80.424999999999997</v>
      </c>
      <c r="AA151" s="243">
        <f>N151</f>
        <v>3.7920000000000016</v>
      </c>
      <c r="AB151" s="243">
        <f>R151</f>
        <v>98.576000000000022</v>
      </c>
      <c r="AC151" s="243">
        <f>V151</f>
        <v>79.040999999999997</v>
      </c>
      <c r="AD151" s="243">
        <f>X151</f>
        <v>112.48199999999999</v>
      </c>
      <c r="AE151" s="243"/>
      <c r="AF151" s="243"/>
      <c r="AG151" s="243"/>
      <c r="AH151" s="366"/>
      <c r="AI151" s="366"/>
      <c r="AJ151" s="366"/>
      <c r="AK151" s="366"/>
      <c r="AL151" s="366"/>
      <c r="AM151" s="366"/>
      <c r="AN151" s="366"/>
      <c r="AO151" s="366"/>
      <c r="AP151" s="366"/>
      <c r="AQ151" s="366"/>
      <c r="AR151" s="366"/>
      <c r="AS151" s="236" t="n"/>
      <c r="AT151" s="236" t="n"/>
      <c r="AU151" s="236" t="n"/>
      <c r="AV151" s="236" t="n"/>
      <c r="AW151" s="236" t="n"/>
    </row>
    <row r="152" spans="3:44" ht="5.15" customHeight="1" x14ac:dyDescent="0.35">
      <c r="A152" s="187" t="n"/>
      <c r="B152" s="187" t="n"/>
      <c r="C152" s="187" t="n"/>
      <c r="D152" s="349" t="n"/>
      <c r="E152" s="349" t="n"/>
      <c r="F152" s="402"/>
      <c r="G152" s="402"/>
      <c r="H152" s="402"/>
      <c r="I152" s="402"/>
      <c r="J152" s="402"/>
      <c r="K152" s="402"/>
      <c r="L152" s="402"/>
      <c r="M152" s="402"/>
      <c r="N152" s="402"/>
      <c r="O152" s="402"/>
      <c r="P152" s="402"/>
      <c r="Q152" s="402"/>
      <c r="R152" s="402"/>
      <c r="S152" s="402"/>
      <c r="T152" s="402"/>
      <c r="U152" s="402"/>
      <c r="V152" s="402"/>
      <c r="W152" s="402"/>
      <c r="X152" s="402"/>
      <c r="Y152" s="349" t="n"/>
      <c r="Z152" s="402"/>
      <c r="AA152" s="402"/>
      <c r="AB152" s="402"/>
      <c r="AC152" s="402"/>
      <c r="AD152" s="402"/>
      <c r="AE152" s="349" t="n"/>
      <c r="AF152" s="349" t="n"/>
      <c r="AG152" s="349" t="n"/>
      <c r="AH152" s="187" t="n"/>
      <c r="AI152" s="187" t="n"/>
      <c r="AJ152" s="187" t="n"/>
      <c r="AK152" s="187" t="n"/>
      <c r="AL152" s="187" t="n"/>
      <c r="AM152" s="187" t="n"/>
      <c r="AN152" s="187" t="n"/>
      <c r="AO152" s="187" t="n"/>
      <c r="AP152" s="187" t="n"/>
      <c r="AQ152" s="187" t="n"/>
      <c r="AR152" s="187" t="n"/>
      <c r="AS152" s="187" t="n"/>
      <c r="AT152" s="187" t="n"/>
      <c r="AU152" s="187" t="n"/>
      <c r="AV152" s="187" t="n"/>
      <c r="AW152" s="187" t="n"/>
    </row>
    <row r="153" spans="3:44" ht="16" customHeight="1" x14ac:dyDescent="0.35">
      <c r="A153" s="236" t="n"/>
      <c r="B153" s="236" t="n"/>
      <c r="C153" s="298"/>
      <c r="D153" s="332" t="s">
        <v>30</v>
      </c>
      <c r="E153" s="243" t="n"/>
      <c r="F153" s="243"/>
      <c r="G153" s="243">
        <f t="shared" ref="G153:T153" si="81">F151-G151</f>
        <v>-23.615000000000009</v>
      </c>
      <c r="H153" s="243">
        <f t="shared" si="81"/>
        <v>28.428000000000011</v>
      </c>
      <c r="I153" s="243">
        <f t="shared" si="81"/>
        <v>-19.188000000000002</v>
      </c>
      <c r="J153" s="243">
        <f t="shared" si="81"/>
        <v>75.852999999999994</v>
      </c>
      <c r="K153" s="243">
        <f t="shared" si="81"/>
        <v>-52.994000000000014</v>
      </c>
      <c r="L153" s="243">
        <f t="shared" si="81"/>
        <v>2.5070000000000192</v>
      </c>
      <c r="M153" s="243">
        <f t="shared" si="81"/>
        <v>4.7669999999999959</v>
      </c>
      <c r="N153" s="243">
        <f t="shared" si="81"/>
        <v>-38.497</v>
      </c>
      <c r="O153" s="243">
        <f t="shared" si="81"/>
        <v>-37.404999999999973</v>
      </c>
      <c r="P153" s="243">
        <f t="shared" si="81"/>
        <v>-14.90500000000003</v>
      </c>
      <c r="Q153" s="243">
        <f t="shared" si="81"/>
        <v>-28.950000000000003</v>
      </c>
      <c r="R153" s="243">
        <f t="shared" si="81"/>
        <v>-13.524000000000015</v>
      </c>
      <c r="S153" s="243">
        <f t="shared" si="81"/>
        <v>-35.464999999999975</v>
      </c>
      <c r="T153" s="243">
        <f t="shared" si="81"/>
        <v>-21.019000000000005</v>
      </c>
      <c r="U153" s="243">
        <f>T151-U151</f>
        <v>14.890999999999963</v>
      </c>
      <c r="V153" s="243">
        <f>U151-V151</f>
        <v>61.128000000000043</v>
      </c>
      <c r="W153" s="243">
        <f>V151-W151</f>
        <v>-21.531999999999996</v>
      </c>
      <c r="X153" s="243">
        <f>W151-X151</f>
        <v>-11.908999999999992</v>
      </c>
      <c r="Y153" s="243" t="n"/>
      <c r="Z153" s="243">
        <f>SUMIF($G$11:$V$11,Z$11,$G153:$V153)</f>
        <v>61.477999999999994</v>
      </c>
      <c r="AA153" s="243">
        <f>SUMIF($G$11:$V$11,AA$11,$G153:$V153)</f>
        <v>-84.216999999999999</v>
      </c>
      <c r="AB153" s="243">
        <f>SUMIF($G$11:$V$11,AB$11,$G153:$V153)</f>
        <v>-94.78400000000002</v>
      </c>
      <c r="AC153" s="243">
        <f>SUMIF($G$11:$V$11,AC$11,$G153:$V153)</f>
        <v>19.535000000000025</v>
      </c>
      <c r="AD153" s="243">
        <f>SUM(U153:X153)</f>
        <v>42.578000000000017</v>
      </c>
      <c r="AE153" s="243"/>
      <c r="AF153" s="243" t="n"/>
      <c r="AG153" s="243" t="n"/>
      <c r="AH153" s="236" t="n"/>
      <c r="AI153" s="236" t="n"/>
      <c r="AJ153" s="236" t="n"/>
      <c r="AK153" s="236" t="n"/>
      <c r="AL153" s="236" t="n"/>
      <c r="AM153" s="236" t="n"/>
      <c r="AN153" s="236" t="n"/>
      <c r="AO153" s="236" t="n"/>
      <c r="AP153" s="236" t="n"/>
      <c r="AQ153" s="236" t="n"/>
      <c r="AR153" s="236" t="n"/>
      <c r="AS153" s="236" t="n"/>
      <c r="AT153" s="236" t="n"/>
      <c r="AU153" s="236" t="n"/>
      <c r="AV153" s="236" t="n"/>
      <c r="AW153" s="236" t="n"/>
    </row>
    <row r="154" spans="3:44" ht="16" customHeight="1" x14ac:dyDescent="0.35">
      <c r="A154" s="187" t="n"/>
      <c r="B154" s="187" t="n"/>
      <c r="C154" s="187" t="n"/>
      <c r="D154" s="187" t="n"/>
      <c r="E154" s="187" t="n"/>
      <c r="F154" s="187" t="n"/>
      <c r="G154" s="187" t="n"/>
      <c r="H154" s="187" t="n"/>
      <c r="I154" s="187" t="n"/>
      <c r="J154" s="187" t="n"/>
      <c r="K154" s="187" t="n"/>
      <c r="L154" s="187" t="n"/>
      <c r="M154" s="187" t="n"/>
      <c r="N154" s="187" t="n"/>
      <c r="O154" s="187" t="n"/>
      <c r="P154" s="187" t="n"/>
      <c r="Q154" s="187" t="n"/>
      <c r="R154" s="187" t="n"/>
      <c r="S154" s="187" t="n"/>
      <c r="T154" s="187" t="n"/>
      <c r="U154" s="187" t="n"/>
      <c r="V154" s="187" t="n"/>
      <c r="W154" s="187" t="n"/>
      <c r="X154" s="187" t="n"/>
      <c r="Y154" s="187" t="n"/>
      <c r="Z154" s="394"/>
      <c r="AA154" s="394"/>
      <c r="AB154" s="394"/>
      <c r="AC154" s="394"/>
      <c r="AD154" s="394"/>
      <c r="AE154" s="377"/>
      <c r="AF154" s="187" t="n"/>
      <c r="AG154" s="187" t="n"/>
      <c r="AH154" s="187" t="n"/>
      <c r="AI154" s="187" t="n"/>
      <c r="AJ154" s="187" t="n"/>
      <c r="AK154" s="187" t="n"/>
      <c r="AL154" s="187" t="n"/>
      <c r="AM154" s="187" t="n"/>
      <c r="AN154" s="187" t="n"/>
      <c r="AO154" s="187" t="n"/>
      <c r="AP154" s="187" t="n"/>
      <c r="AQ154" s="187" t="n"/>
      <c r="AR154" s="187" t="n"/>
      <c r="AS154" s="187" t="n"/>
      <c r="AT154" s="187" t="n"/>
      <c r="AU154" s="187" t="n"/>
      <c r="AV154" s="187" t="n"/>
      <c r="AW154" s="187" t="n"/>
    </row>
    <row r="155" spans="3:44" ht="16" customHeight="1" x14ac:dyDescent="0.35">
      <c r="A155" s="187" t="n"/>
      <c r="B155" s="187" t="n"/>
      <c r="C155" s="187" t="n"/>
      <c r="D155" s="187" t="n"/>
      <c r="E155" s="187" t="n"/>
      <c r="F155" s="187" t="n"/>
      <c r="G155" s="187" t="n"/>
      <c r="H155" s="187" t="n"/>
      <c r="I155" s="187" t="n"/>
      <c r="J155" s="187" t="n"/>
      <c r="K155" s="187" t="n"/>
      <c r="L155" s="187" t="n"/>
      <c r="M155" s="187" t="n"/>
      <c r="N155" s="187" t="n"/>
      <c r="O155" s="187" t="n"/>
      <c r="P155" s="187" t="n"/>
      <c r="Q155" s="187" t="n"/>
      <c r="R155" s="187" t="n"/>
      <c r="S155" s="187" t="n"/>
      <c r="T155" s="187" t="n"/>
      <c r="U155" s="187" t="n"/>
      <c r="V155" s="187" t="n"/>
      <c r="W155" s="187" t="n"/>
      <c r="X155" s="187" t="n"/>
      <c r="Y155" s="187" t="n"/>
      <c r="Z155" s="394"/>
      <c r="AA155" s="394"/>
      <c r="AB155" s="394"/>
      <c r="AC155" s="394"/>
      <c r="AD155" s="394"/>
      <c r="AE155" s="377"/>
      <c r="AF155" s="187" t="n"/>
      <c r="AG155" s="187" t="n"/>
      <c r="AH155" s="187" t="n"/>
      <c r="AI155" s="187" t="n"/>
      <c r="AJ155" s="187" t="n"/>
      <c r="AK155" s="187" t="n"/>
      <c r="AL155" s="187" t="n"/>
      <c r="AM155" s="187" t="n"/>
      <c r="AN155" s="187" t="n"/>
      <c r="AO155" s="187" t="n"/>
      <c r="AP155" s="187" t="n"/>
      <c r="AQ155" s="187" t="n"/>
      <c r="AR155" s="187" t="n"/>
      <c r="AS155" s="187" t="n"/>
      <c r="AT155" s="187" t="n"/>
      <c r="AU155" s="187" t="n"/>
      <c r="AV155" s="187" t="n"/>
      <c r="AW155" s="187" t="n"/>
    </row>
    <row r="156" spans="3:44" ht="16" customHeight="1" x14ac:dyDescent="0.35">
      <c r="A156" s="187" t="n"/>
      <c r="B156" s="187" t="n"/>
      <c r="C156" s="313" t="s">
        <v>239</v>
      </c>
      <c r="D156" s="314" t="s">
        <v>235</v>
      </c>
      <c r="E156" s="314" t="n"/>
      <c r="F156" s="315"/>
      <c r="G156" s="315"/>
      <c r="H156" s="315"/>
      <c r="I156" s="315"/>
      <c r="J156" s="315"/>
      <c r="K156" s="315"/>
      <c r="L156" s="315"/>
      <c r="M156" s="315"/>
      <c r="N156" s="315"/>
      <c r="O156" s="315"/>
      <c r="P156" s="315"/>
      <c r="Q156" s="315"/>
      <c r="R156" s="315"/>
      <c r="S156" s="315"/>
      <c r="T156" s="315"/>
      <c r="U156" s="315"/>
      <c r="V156" s="315"/>
      <c r="W156" s="315"/>
      <c r="X156" s="315"/>
      <c r="Y156" s="315"/>
      <c r="Z156" s="315"/>
      <c r="AA156" s="315"/>
      <c r="AB156" s="315"/>
      <c r="AC156" s="315"/>
      <c r="AD156" s="315"/>
      <c r="AE156" s="393"/>
      <c r="AF156" s="314" t="n"/>
      <c r="AG156" s="314" t="n"/>
      <c r="AH156" s="187" t="n"/>
      <c r="AI156" s="187" t="n"/>
      <c r="AJ156" s="187" t="n"/>
      <c r="AK156" s="187" t="n"/>
      <c r="AL156" s="187" t="n"/>
      <c r="AM156" s="187" t="n"/>
      <c r="AN156" s="187" t="n"/>
      <c r="AO156" s="187" t="n"/>
      <c r="AP156" s="187" t="n"/>
      <c r="AQ156" s="187" t="n"/>
      <c r="AR156" s="187" t="n"/>
      <c r="AS156" s="187" t="n"/>
      <c r="AT156" s="187" t="n"/>
      <c r="AU156" s="187" t="n"/>
      <c r="AV156" s="187" t="n"/>
      <c r="AW156" s="187" t="n"/>
    </row>
    <row r="157" spans="3:44" ht="5.15" customHeight="1" x14ac:dyDescent="0.35">
      <c r="A157" s="187" t="n"/>
      <c r="B157" s="187" t="n"/>
      <c r="C157" s="187" t="n"/>
      <c r="D157" s="187" t="n"/>
      <c r="E157" s="187" t="n"/>
      <c r="F157" s="403"/>
      <c r="G157" s="403"/>
      <c r="H157" s="403"/>
      <c r="I157" s="403"/>
      <c r="J157" s="403"/>
      <c r="K157" s="187" t="n"/>
      <c r="L157" s="187" t="n"/>
      <c r="M157" s="187" t="n"/>
      <c r="N157" s="187" t="n"/>
      <c r="O157" s="187" t="n"/>
      <c r="P157" s="187" t="n"/>
      <c r="Q157" s="187" t="n"/>
      <c r="R157" s="187" t="n"/>
      <c r="S157" s="187" t="n"/>
      <c r="T157" s="187" t="n"/>
      <c r="U157" s="187" t="n"/>
      <c r="V157" s="187" t="n"/>
      <c r="W157" s="187" t="n"/>
      <c r="X157" s="187" t="n"/>
      <c r="Y157" s="187" t="n"/>
      <c r="Z157" s="187" t="n"/>
      <c r="AA157" s="187" t="n"/>
      <c r="AB157" s="187" t="n"/>
      <c r="AC157" s="187" t="n"/>
      <c r="AD157" s="187" t="n"/>
      <c r="AE157" s="187" t="n"/>
      <c r="AF157" s="187" t="n"/>
      <c r="AG157" s="187" t="n"/>
      <c r="AH157" s="187" t="n"/>
      <c r="AI157" s="187" t="n"/>
      <c r="AJ157" s="187" t="n"/>
      <c r="AK157" s="187" t="n"/>
      <c r="AL157" s="187" t="n"/>
      <c r="AM157" s="187" t="n"/>
      <c r="AN157" s="187" t="n"/>
      <c r="AO157" s="187" t="n"/>
      <c r="AP157" s="187" t="n"/>
      <c r="AQ157" s="187" t="n"/>
      <c r="AR157" s="187" t="n"/>
      <c r="AS157" s="187" t="n"/>
      <c r="AT157" s="187" t="n"/>
      <c r="AU157" s="187" t="n"/>
      <c r="AV157" s="187" t="n"/>
      <c r="AW157" s="187" t="n"/>
    </row>
    <row r="158" spans="3:44" ht="16" customHeight="1" x14ac:dyDescent="0.35">
      <c r="A158" s="187" t="n"/>
      <c r="B158" s="187" t="n"/>
      <c r="C158" s="187" t="n"/>
      <c r="D158" s="210" t="s">
        <v>272</v>
      </c>
      <c r="E158" s="210" t="n"/>
      <c r="F158" s="210" t="n"/>
      <c r="G158" s="210" t="n"/>
      <c r="H158" s="210" t="n"/>
      <c r="I158" s="210" t="n"/>
      <c r="J158" s="210" t="n"/>
      <c r="K158" s="210" t="n"/>
      <c r="L158" s="210" t="n"/>
      <c r="M158" s="210" t="n"/>
      <c r="N158" s="210" t="n"/>
      <c r="O158" s="210" t="n"/>
      <c r="P158" s="210" t="n"/>
      <c r="Q158" s="210" t="n"/>
      <c r="R158" s="210" t="n"/>
      <c r="S158" s="210" t="n"/>
      <c r="T158" s="210" t="n"/>
      <c r="U158" s="210" t="n"/>
      <c r="V158" s="210" t="n"/>
      <c r="W158" s="210" t="n"/>
      <c r="X158" s="210" t="n"/>
      <c r="Y158" s="210" t="n"/>
      <c r="Z158" s="210" t="n"/>
      <c r="AA158" s="210" t="n"/>
      <c r="AB158" s="210" t="n"/>
      <c r="AC158" s="210" t="n"/>
      <c r="AD158" s="210" t="n"/>
      <c r="AE158" s="210" t="n"/>
      <c r="AF158" s="210" t="n"/>
      <c r="AG158" s="210" t="n"/>
      <c r="AH158" s="187" t="n"/>
      <c r="AI158" s="187" t="n"/>
      <c r="AJ158" s="187" t="n"/>
      <c r="AK158" s="187" t="n"/>
      <c r="AL158" s="187" t="n"/>
      <c r="AM158" s="187" t="n"/>
      <c r="AN158" s="187" t="n"/>
      <c r="AO158" s="187" t="n"/>
      <c r="AP158" s="187" t="n"/>
      <c r="AQ158" s="187" t="n"/>
      <c r="AR158" s="187" t="n"/>
      <c r="AS158" s="187" t="n"/>
      <c r="AT158" s="187" t="n"/>
      <c r="AU158" s="187" t="n"/>
      <c r="AV158" s="187" t="n"/>
      <c r="AW158" s="187" t="n"/>
    </row>
    <row r="159" spans="3:44" ht="16" customHeight="1" x14ac:dyDescent="0.35">
      <c r="A159" s="187" t="n"/>
      <c r="B159" s="187" t="n"/>
      <c r="C159" s="187" t="n"/>
      <c r="D159" s="187" t="s">
        <v>154</v>
      </c>
      <c r="E159" s="196" t="n"/>
      <c r="F159" s="196"/>
      <c r="G159" s="357">
        <v>75.716999999999999</v>
      </c>
      <c r="H159" s="357">
        <v>138.98099999999999</v>
      </c>
      <c r="I159" s="357">
        <v>116.67600000000002</v>
      </c>
      <c r="J159" s="357">
        <v>138.44799999999998</v>
      </c>
      <c r="K159" s="357">
        <v>133.38399999999999</v>
      </c>
      <c r="L159" s="357">
        <v>168.59600000000003</v>
      </c>
      <c r="M159" s="357">
        <v>154.75299999999999</v>
      </c>
      <c r="N159" s="357">
        <v>174.25500000000005</v>
      </c>
      <c r="O159" s="357">
        <v>173.875</v>
      </c>
      <c r="P159" s="357">
        <v>192.51499999999999</v>
      </c>
      <c r="Q159" s="357">
        <v>169.12400000000002</v>
      </c>
      <c r="R159" s="357">
        <v>169.82799999999997</v>
      </c>
      <c r="S159" s="357">
        <v>190.81100000000001</v>
      </c>
      <c r="T159" s="357">
        <v>182.42999999999998</v>
      </c>
      <c r="U159" s="357">
        <v>181.26599999999996</v>
      </c>
      <c r="V159" s="357">
        <v>204.77200000000005</v>
      </c>
      <c r="W159" s="357">
        <v>159.15700000000001</v>
      </c>
      <c r="X159" s="196">
        <f>333.259-W159</f>
        <v>174.102</v>
      </c>
      <c r="Y159" s="196" t="n"/>
      <c r="Z159" s="196">
        <f t="shared" ref="Z159:AC161" si="82">SUMIF($G$11:$X$11,Z$11,$G159:$X159)</f>
        <v>469.822</v>
      </c>
      <c r="AA159" s="196">
        <f t="shared" si="82"/>
        <v>630.98800000000006</v>
      </c>
      <c r="AB159" s="196">
        <f t="shared" si="82"/>
        <v>705.34199999999998</v>
      </c>
      <c r="AC159" s="196">
        <f t="shared" si="82"/>
        <v>759.279</v>
      </c>
      <c r="AD159" s="196">
        <f t="shared" ref="AD159:AD163" si="83">SUM(U159:X159)</f>
        <v>719.29700000000003</v>
      </c>
      <c r="AE159" s="196" t="n"/>
      <c r="AF159" s="196" t="n"/>
      <c r="AG159" s="196" t="n"/>
      <c r="AH159" s="187" t="n"/>
      <c r="AI159" s="187" t="n"/>
      <c r="AJ159" s="187" t="n"/>
      <c r="AK159" s="187" t="n"/>
      <c r="AL159" s="187" t="n"/>
      <c r="AM159" s="187" t="n"/>
      <c r="AN159" s="187" t="n"/>
      <c r="AO159" s="187" t="n"/>
      <c r="AP159" s="187" t="n"/>
      <c r="AQ159" s="187" t="n"/>
      <c r="AR159" s="187" t="n"/>
      <c r="AS159" s="187" t="n"/>
      <c r="AT159" s="187" t="n"/>
      <c r="AU159" s="187" t="n"/>
      <c r="AV159" s="187" t="n"/>
      <c r="AW159" s="187" t="n"/>
    </row>
    <row r="160" spans="3:44" ht="16" customHeight="1" x14ac:dyDescent="0.35">
      <c r="A160" s="187" t="n"/>
      <c r="B160" s="187" t="n"/>
      <c r="C160" s="187" t="n"/>
      <c r="D160" s="187" t="s">
        <v>155</v>
      </c>
      <c r="E160" s="325" t="n"/>
      <c r="F160" s="325"/>
      <c r="G160" s="395">
        <v>-126.181</v>
      </c>
      <c r="H160" s="395">
        <v>-106.133</v>
      </c>
      <c r="I160" s="395">
        <v>-133.626</v>
      </c>
      <c r="J160" s="395">
        <v>-94.01600000000002</v>
      </c>
      <c r="K160" s="395">
        <v>-160.02500000000001</v>
      </c>
      <c r="L160" s="395">
        <v>-133.02599999999998</v>
      </c>
      <c r="M160" s="395">
        <v>-128.14600000000002</v>
      </c>
      <c r="N160" s="395">
        <v>-126.88599999999997</v>
      </c>
      <c r="O160" s="395">
        <v>-170.79300000000001</v>
      </c>
      <c r="P160" s="395">
        <v>-166.44099999999997</v>
      </c>
      <c r="Q160" s="395">
        <v>-164.351</v>
      </c>
      <c r="R160" s="395">
        <v>-107.18800000000005</v>
      </c>
      <c r="S160" s="395">
        <v>-197.16800000000001</v>
      </c>
      <c r="T160" s="395">
        <v>-179.15199999999999</v>
      </c>
      <c r="U160" s="395">
        <v>-150.88200000000001</v>
      </c>
      <c r="V160" s="395">
        <v>-169.40999999999997</v>
      </c>
      <c r="W160" s="395">
        <v>-155.55000000000001</v>
      </c>
      <c r="X160" s="325">
        <f>-313.584-W160</f>
        <v>-158.03399999999999</v>
      </c>
      <c r="Y160" s="325" t="n"/>
      <c r="Z160" s="325">
        <f t="shared" si="82"/>
        <v>-459.95600000000002</v>
      </c>
      <c r="AA160" s="325">
        <f t="shared" si="82"/>
        <v>-548.08299999999997</v>
      </c>
      <c r="AB160" s="325">
        <f t="shared" si="82"/>
        <v>-608.77300000000002</v>
      </c>
      <c r="AC160" s="325">
        <f t="shared" si="82"/>
        <v>-696.61199999999997</v>
      </c>
      <c r="AD160" s="325">
        <f t="shared" si="83"/>
        <v>-633.87599999999998</v>
      </c>
      <c r="AE160" s="325" t="n"/>
      <c r="AF160" s="325" t="n"/>
      <c r="AG160" s="325" t="n"/>
      <c r="AH160" s="187" t="n"/>
      <c r="AI160" s="187" t="n"/>
      <c r="AJ160" s="187" t="n"/>
      <c r="AK160" s="187" t="n"/>
      <c r="AL160" s="187" t="n"/>
      <c r="AM160" s="187" t="n"/>
      <c r="AN160" s="187" t="n"/>
      <c r="AO160" s="187" t="n"/>
      <c r="AP160" s="187" t="n"/>
      <c r="AQ160" s="187" t="n"/>
      <c r="AR160" s="187" t="n"/>
      <c r="AS160" s="187" t="n"/>
      <c r="AT160" s="187" t="n"/>
      <c r="AU160" s="187" t="n"/>
      <c r="AV160" s="187" t="n"/>
      <c r="AW160" s="187" t="n"/>
    </row>
    <row r="161" spans="3:44" ht="16" customHeight="1" x14ac:dyDescent="0.35">
      <c r="A161" s="187" t="n"/>
      <c r="B161" s="187" t="n"/>
      <c r="C161" s="187" t="n"/>
      <c r="D161" s="349" t="s">
        <v>156</v>
      </c>
      <c r="E161" s="330" t="n"/>
      <c r="F161" s="330"/>
      <c r="G161" s="367">
        <v>-3.2559999999999998</v>
      </c>
      <c r="H161" s="367">
        <v>-7.581999999999999</v>
      </c>
      <c r="I161" s="367">
        <v>0.30099999999999838</v>
      </c>
      <c r="J161" s="367">
        <v>-1.2999999999999901E-2</v>
      </c>
      <c r="K161" s="367">
        <v>-0.14899999999999999</v>
      </c>
      <c r="L161" s="367">
        <v>-3.1E-2</v>
      </c>
      <c r="M161" s="367">
        <v>8.7319999999999993</v>
      </c>
      <c r="N161" s="367">
        <v>3.5730000000000004</v>
      </c>
      <c r="O161" s="367">
        <v>0</v>
      </c>
      <c r="P161" s="367">
        <v>-4.7E-2</v>
      </c>
      <c r="Q161" s="367">
        <v>0.14100000000000001</v>
      </c>
      <c r="R161" s="367">
        <v>1.0549999999999999</v>
      </c>
      <c r="S161" s="367">
        <v>0</v>
      </c>
      <c r="T161" s="367">
        <v>0</v>
      </c>
      <c r="U161" s="367">
        <v>0</v>
      </c>
      <c r="V161" s="367">
        <v>0</v>
      </c>
      <c r="W161" s="367">
        <v>0</v>
      </c>
      <c r="X161" s="367">
        <v>0</v>
      </c>
      <c r="Y161" s="330" t="n"/>
      <c r="Z161" s="330">
        <f t="shared" si="82"/>
        <v>-10.55</v>
      </c>
      <c r="AA161" s="330">
        <f t="shared" si="82"/>
        <v>12.125</v>
      </c>
      <c r="AB161" s="330">
        <f t="shared" si="82"/>
        <v>1.149</v>
      </c>
      <c r="AC161" s="330">
        <f t="shared" si="82"/>
        <v>0</v>
      </c>
      <c r="AD161" s="330">
        <f t="shared" si="83"/>
        <v>0</v>
      </c>
      <c r="AE161" s="330" t="n"/>
      <c r="AF161" s="330" t="n"/>
      <c r="AG161" s="330" t="n"/>
      <c r="AH161" s="187" t="n"/>
      <c r="AI161" s="187" t="n"/>
      <c r="AJ161" s="187" t="n"/>
      <c r="AK161" s="187" t="n"/>
      <c r="AL161" s="187" t="n"/>
      <c r="AM161" s="187" t="n"/>
      <c r="AN161" s="187" t="n"/>
      <c r="AO161" s="187" t="n"/>
      <c r="AP161" s="187" t="n"/>
      <c r="AQ161" s="187" t="n"/>
      <c r="AR161" s="187" t="n"/>
      <c r="AS161" s="187" t="n"/>
      <c r="AT161" s="187" t="n"/>
      <c r="AU161" s="187" t="n"/>
      <c r="AV161" s="187" t="n"/>
      <c r="AW161" s="187" t="n"/>
    </row>
    <row r="162" spans="3:44" ht="16" customHeight="1" x14ac:dyDescent="0.35">
      <c r="A162" s="236" t="n"/>
      <c r="B162" s="236" t="n"/>
      <c r="C162" s="236" t="n"/>
      <c r="D162" s="332" t="s">
        <v>34</v>
      </c>
      <c r="E162" s="243" t="n"/>
      <c r="F162" s="243"/>
      <c r="G162" s="243">
        <f t="shared" ref="G162:T162" si="84">SUM(G159:G161)</f>
        <v>-53.72</v>
      </c>
      <c r="H162" s="243">
        <f t="shared" si="84"/>
        <v>25.265999999999998</v>
      </c>
      <c r="I162" s="243">
        <f t="shared" si="84"/>
        <v>-16.64899999999999</v>
      </c>
      <c r="J162" s="243">
        <f t="shared" si="84"/>
        <v>44.418999999999961</v>
      </c>
      <c r="K162" s="243">
        <f t="shared" si="84"/>
        <v>-26.79000000000002</v>
      </c>
      <c r="L162" s="243">
        <f t="shared" si="84"/>
        <v>35.539000000000051</v>
      </c>
      <c r="M162" s="243">
        <f t="shared" si="84"/>
        <v>35.33899999999997</v>
      </c>
      <c r="N162" s="243">
        <f t="shared" si="84"/>
        <v>50.942000000000085</v>
      </c>
      <c r="O162" s="243">
        <f t="shared" si="84"/>
        <v>3.0819999999999936</v>
      </c>
      <c r="P162" s="243">
        <f t="shared" si="84"/>
        <v>26.027000000000012</v>
      </c>
      <c r="Q162" s="243">
        <f t="shared" si="84"/>
        <v>4.9140000000000246</v>
      </c>
      <c r="R162" s="243">
        <f t="shared" si="84"/>
        <v>63.694999999999929</v>
      </c>
      <c r="S162" s="243">
        <f t="shared" si="84"/>
        <v>-6.3569999999999993</v>
      </c>
      <c r="T162" s="243">
        <f t="shared" si="84"/>
        <v>3.2779999999999916</v>
      </c>
      <c r="U162" s="243">
        <f>SUM(U159:U161)</f>
        <v>30.383999999999958</v>
      </c>
      <c r="V162" s="243">
        <f>AC162-SUM(S162:U162)</f>
        <v>35.36200000000008</v>
      </c>
      <c r="W162" s="243">
        <f>SUM(W159:W161)</f>
        <v>3.6069999999999993</v>
      </c>
      <c r="X162" s="243">
        <f>SUM(X159:X161)</f>
        <v>16.068000000000012</v>
      </c>
      <c r="Y162" s="243" t="n"/>
      <c r="Z162" s="243">
        <f>SUMIF($H$11:$S$11,Z$11,$H162:$S162)</f>
        <v>53.035999999999973</v>
      </c>
      <c r="AA162" s="243">
        <f>SUMIF($H$11:$S$11,AA$11,$H162:$S162)</f>
        <v>95.030000000000086</v>
      </c>
      <c r="AB162" s="243">
        <f>SUMIF($H$11:$S$11,AB$11,$H162:$S162)</f>
        <v>97.717999999999961</v>
      </c>
      <c r="AC162" s="243">
        <f>SUM(AC159:AC161)</f>
        <v>62.66700000000003</v>
      </c>
      <c r="AD162" s="243">
        <f t="shared" si="83"/>
        <v>85.421000000000049</v>
      </c>
      <c r="AE162" s="243"/>
      <c r="AF162" s="243"/>
      <c r="AG162" s="243"/>
      <c r="AH162" s="366"/>
      <c r="AI162" s="366"/>
      <c r="AJ162" s="366"/>
      <c r="AK162" s="366"/>
      <c r="AL162" s="366"/>
      <c r="AM162" s="366"/>
      <c r="AN162" s="366"/>
      <c r="AO162" s="366"/>
      <c r="AP162" s="366"/>
      <c r="AQ162" s="366"/>
      <c r="AR162" s="366"/>
      <c r="AS162" s="236" t="n"/>
      <c r="AT162" s="236" t="n"/>
      <c r="AU162" s="236" t="n"/>
      <c r="AV162" s="236" t="n"/>
      <c r="AW162" s="236" t="n"/>
    </row>
    <row r="163" spans="3:44" ht="16" hidden="1" customHeight="1" outlineLevel="1" x14ac:dyDescent="0.35">
      <c r="A163" s="187" t="n"/>
      <c r="B163" s="187" t="n"/>
      <c r="C163" s="187" t="n"/>
      <c r="D163" s="337" t="s">
        <v>133</v>
      </c>
      <c r="E163" s="338"/>
      <c r="F163" s="338"/>
      <c r="G163" s="338">
        <v>-53.72</v>
      </c>
      <c r="H163" s="338">
        <v>25.265999999999998</v>
      </c>
      <c r="I163" s="338">
        <v>-16.649000000000001</v>
      </c>
      <c r="J163" s="338">
        <v>44.419000000000004</v>
      </c>
      <c r="K163" s="338">
        <v>-26.79</v>
      </c>
      <c r="L163" s="338">
        <v>35.539000000000001</v>
      </c>
      <c r="M163" s="338">
        <v>35.338999999999999</v>
      </c>
      <c r="N163" s="338">
        <v>50.942</v>
      </c>
      <c r="O163" s="338">
        <v>3.0819999999999999</v>
      </c>
      <c r="P163" s="338">
        <v>26.027999999999999</v>
      </c>
      <c r="Q163" s="338">
        <v>4.9130000000000038</v>
      </c>
      <c r="R163" s="338">
        <v>63.695</v>
      </c>
      <c r="S163" s="338">
        <v>-6.3570000000000002</v>
      </c>
      <c r="T163" s="338">
        <v>6.3570000000000002</v>
      </c>
      <c r="U163" s="338"/>
      <c r="V163" s="338"/>
      <c r="W163" s="338">
        <v>3.6070000000000002</v>
      </c>
      <c r="X163" s="338">
        <f>19.675-W163</f>
        <v>16.068000000000001</v>
      </c>
      <c r="Y163" s="338" t="n"/>
      <c r="Z163" s="338">
        <v>13.543000000000003</v>
      </c>
      <c r="AA163" s="338">
        <v>95.03</v>
      </c>
      <c r="AB163" s="338">
        <v>97.718000000000004</v>
      </c>
      <c r="AC163" s="338">
        <v>62.667000000000002</v>
      </c>
      <c r="AD163" s="338">
        <f t="shared" si="83"/>
        <v>19.675000000000001</v>
      </c>
      <c r="AE163" s="338" t="n"/>
      <c r="AF163" s="338" t="n"/>
      <c r="AG163" s="338" t="n"/>
      <c r="AH163" s="187" t="n"/>
      <c r="AI163" s="187" t="n"/>
      <c r="AJ163" s="187" t="n"/>
      <c r="AK163" s="187" t="n"/>
      <c r="AL163" s="187" t="n"/>
      <c r="AM163" s="187" t="n"/>
      <c r="AN163" s="187" t="n"/>
      <c r="AO163" s="187" t="n"/>
      <c r="AP163" s="187" t="n"/>
      <c r="AQ163" s="187" t="n"/>
      <c r="AR163" s="187" t="n"/>
      <c r="AS163" s="187" t="n"/>
      <c r="AT163" s="187" t="n"/>
      <c r="AU163" s="187" t="n"/>
      <c r="AV163" s="187" t="n"/>
      <c r="AW163" s="187" t="n"/>
    </row>
    <row r="164" spans="3:44" ht="16" hidden="1" customHeight="1" outlineLevel="1" x14ac:dyDescent="0.35">
      <c r="A164" s="187" t="n"/>
      <c r="B164" s="187" t="n"/>
      <c r="C164" s="187" t="n"/>
      <c r="D164" s="187" t="n"/>
      <c r="E164" s="325" t="n"/>
      <c r="F164" s="325"/>
      <c r="G164" s="395">
        <v>0</v>
      </c>
      <c r="H164" s="395">
        <v>0</v>
      </c>
      <c r="I164" s="325">
        <f t="shared" ref="I164:T164" si="85">I162-I163</f>
        <v>0</v>
      </c>
      <c r="J164" s="325">
        <f t="shared" si="85"/>
        <v>0</v>
      </c>
      <c r="K164" s="325">
        <f t="shared" si="85"/>
        <v>0</v>
      </c>
      <c r="L164" s="325">
        <f t="shared" si="85"/>
        <v>0</v>
      </c>
      <c r="M164" s="325">
        <f t="shared" si="85"/>
        <v>0</v>
      </c>
      <c r="N164" s="325">
        <f t="shared" si="85"/>
        <v>8.5265128291212022E-14</v>
      </c>
      <c r="O164" s="325">
        <f t="shared" si="85"/>
        <v>-6.2172489379008766E-15</v>
      </c>
      <c r="P164" s="325">
        <f t="shared" si="85"/>
        <v>-9.9999999998701128E-4</v>
      </c>
      <c r="Q164" s="325">
        <f t="shared" si="85"/>
        <v>1.0000000000207621E-3</v>
      </c>
      <c r="R164" s="325">
        <f t="shared" si="85"/>
        <v>-7.1054273576010019E-14</v>
      </c>
      <c r="S164" s="325">
        <f t="shared" si="85"/>
        <v>0</v>
      </c>
      <c r="T164" s="325">
        <f t="shared" si="85"/>
        <v>-3.0790000000000086</v>
      </c>
      <c r="U164" s="325"/>
      <c r="V164" s="325"/>
      <c r="W164" s="325">
        <f t="shared" ref="W164:X164" si="86">W162-W163</f>
        <v>0</v>
      </c>
      <c r="X164" s="325">
        <f t="shared" si="86"/>
        <v>0</v>
      </c>
      <c r="Y164" s="325" t="n"/>
      <c r="Z164" s="325">
        <f>SUMIF($H$11:$S$11,Z$11,$H164:$S164)</f>
        <v>0</v>
      </c>
      <c r="AA164" s="325">
        <f>SUMIF($H$11:$S$11,AA$11,$H164:$S164)</f>
        <v>8.5265128291212022E-14</v>
      </c>
      <c r="AB164" s="325">
        <f>SUMIF($H$11:$S$11,AB$11,$H164:$S164)</f>
        <v>-4.3520742565306136E-14</v>
      </c>
      <c r="AC164" s="325">
        <f>SUMIF($H$11:$S$11,AC$11,$H164:$S164)</f>
        <v>0</v>
      </c>
      <c r="AD164" s="325"/>
      <c r="AE164" s="325" t="n"/>
      <c r="AF164" s="325" t="n"/>
      <c r="AG164" s="325" t="n"/>
      <c r="AH164" s="187" t="n"/>
      <c r="AI164" s="187" t="n"/>
      <c r="AJ164" s="187" t="n"/>
      <c r="AK164" s="187" t="n"/>
      <c r="AL164" s="187" t="n"/>
      <c r="AM164" s="187" t="n"/>
      <c r="AN164" s="187" t="n"/>
      <c r="AO164" s="187" t="n"/>
      <c r="AP164" s="187" t="n"/>
      <c r="AQ164" s="187" t="n"/>
      <c r="AR164" s="187" t="n"/>
      <c r="AS164" s="187" t="n"/>
      <c r="AT164" s="187" t="n"/>
      <c r="AU164" s="187" t="n"/>
      <c r="AV164" s="187" t="n"/>
      <c r="AW164" s="187" t="n"/>
    </row>
    <row r="165" spans="3:44" ht="5.15" customHeight="1" collapsed="1" x14ac:dyDescent="0.35">
      <c r="A165" s="187" t="n"/>
      <c r="B165" s="187" t="n"/>
      <c r="C165" s="187" t="n"/>
      <c r="D165" s="187" t="n"/>
      <c r="E165" s="187" t="n"/>
      <c r="F165" s="404"/>
      <c r="G165" s="404"/>
      <c r="H165" s="404"/>
      <c r="I165" s="404"/>
      <c r="J165" s="404"/>
      <c r="K165" s="404"/>
      <c r="L165" s="404"/>
      <c r="M165" s="404"/>
      <c r="N165" s="404"/>
      <c r="O165" s="404"/>
      <c r="P165" s="404"/>
      <c r="Q165" s="404"/>
      <c r="R165" s="404"/>
      <c r="S165" s="404"/>
      <c r="T165" s="404"/>
      <c r="U165" s="404"/>
      <c r="V165" s="404"/>
      <c r="W165" s="404"/>
      <c r="X165" s="404"/>
      <c r="Y165" s="187" t="n"/>
      <c r="Z165" s="404"/>
      <c r="AA165" s="404"/>
      <c r="AB165" s="404"/>
      <c r="AC165" s="404"/>
      <c r="AD165" s="404"/>
      <c r="AE165" s="187" t="n"/>
      <c r="AF165" s="187" t="n"/>
      <c r="AG165" s="187" t="n"/>
      <c r="AH165" s="187" t="n"/>
      <c r="AI165" s="187" t="n"/>
      <c r="AJ165" s="187" t="n"/>
      <c r="AK165" s="187" t="n"/>
      <c r="AL165" s="187" t="n"/>
      <c r="AM165" s="187" t="n"/>
      <c r="AN165" s="187" t="n"/>
      <c r="AO165" s="187" t="n"/>
      <c r="AP165" s="187" t="n"/>
      <c r="AQ165" s="187" t="n"/>
      <c r="AR165" s="187" t="n"/>
      <c r="AS165" s="187" t="n"/>
      <c r="AT165" s="187" t="n"/>
      <c r="AU165" s="187" t="n"/>
      <c r="AV165" s="187" t="n"/>
      <c r="AW165" s="187" t="n"/>
    </row>
    <row r="166" spans="3:44" ht="16" customHeight="1" x14ac:dyDescent="0.35">
      <c r="A166" s="187" t="n"/>
      <c r="B166" s="187" t="n"/>
      <c r="C166" s="187" t="n"/>
      <c r="D166" s="210" t="s">
        <v>273</v>
      </c>
      <c r="E166" s="210" t="n"/>
      <c r="F166" s="210" t="n"/>
      <c r="G166" s="210" t="n"/>
      <c r="H166" s="210" t="n"/>
      <c r="I166" s="210" t="n"/>
      <c r="J166" s="210" t="n"/>
      <c r="K166" s="210" t="n"/>
      <c r="L166" s="210" t="n"/>
      <c r="M166" s="210" t="n"/>
      <c r="N166" s="210" t="n"/>
      <c r="O166" s="210" t="n"/>
      <c r="P166" s="210" t="n"/>
      <c r="Q166" s="210" t="n"/>
      <c r="R166" s="210" t="n"/>
      <c r="S166" s="210" t="n"/>
      <c r="T166" s="210" t="n"/>
      <c r="U166" s="210" t="n"/>
      <c r="V166" s="210" t="n"/>
      <c r="W166" s="210" t="n"/>
      <c r="X166" s="210" t="n"/>
      <c r="Y166" s="210" t="n"/>
      <c r="Z166" s="210" t="n"/>
      <c r="AA166" s="210" t="n"/>
      <c r="AB166" s="210" t="n"/>
      <c r="AC166" s="210" t="n"/>
      <c r="AD166" s="210" t="n"/>
      <c r="AE166" s="210" t="n"/>
      <c r="AF166" s="210" t="n"/>
      <c r="AG166" s="210" t="n"/>
      <c r="AH166" s="187" t="n"/>
      <c r="AI166" s="187" t="n"/>
      <c r="AJ166" s="187" t="n"/>
      <c r="AK166" s="187" t="n"/>
      <c r="AL166" s="187" t="n"/>
      <c r="AM166" s="187" t="n"/>
      <c r="AN166" s="187" t="n"/>
      <c r="AO166" s="187" t="n"/>
      <c r="AP166" s="187" t="n"/>
      <c r="AQ166" s="187" t="n"/>
      <c r="AR166" s="187" t="n"/>
      <c r="AS166" s="187" t="n"/>
      <c r="AT166" s="187" t="n"/>
      <c r="AU166" s="187" t="n"/>
      <c r="AV166" s="187" t="n"/>
      <c r="AW166" s="187" t="n"/>
    </row>
    <row r="167" spans="3:44" ht="16" customHeight="1" x14ac:dyDescent="0.35">
      <c r="A167" s="187" t="n"/>
      <c r="B167" s="187" t="n"/>
      <c r="C167" s="187" t="n"/>
      <c r="D167" s="187" t="s">
        <v>35</v>
      </c>
      <c r="E167" s="196" t="n"/>
      <c r="F167" s="196"/>
      <c r="G167" s="357">
        <v>-16.716999999999999</v>
      </c>
      <c r="H167" s="357">
        <v>-25.362000000000002</v>
      </c>
      <c r="I167" s="357">
        <v>-20.131</v>
      </c>
      <c r="J167" s="357">
        <v>-21.202999999999996</v>
      </c>
      <c r="K167" s="357">
        <v>-33.756999999999998</v>
      </c>
      <c r="L167" s="357">
        <v>-35.472000000000001</v>
      </c>
      <c r="M167" s="357">
        <v>-1.7939999999999969</v>
      </c>
      <c r="N167" s="357">
        <v>-14.405000000000001</v>
      </c>
      <c r="O167" s="357">
        <v>-18.524999999999999</v>
      </c>
      <c r="P167" s="357">
        <v>-13.566000000000003</v>
      </c>
      <c r="Q167" s="357">
        <v>-21.717999999999996</v>
      </c>
      <c r="R167" s="357">
        <v>-19.963999999999999</v>
      </c>
      <c r="S167" s="357">
        <v>-16.861999999999998</v>
      </c>
      <c r="T167" s="357">
        <v>-10.519000000000002</v>
      </c>
      <c r="U167" s="357">
        <v>-57.607999999999997</v>
      </c>
      <c r="V167" s="357">
        <v>42.946000000000005</v>
      </c>
      <c r="W167" s="357">
        <v>-5.0599999999999996</v>
      </c>
      <c r="X167" s="196">
        <f>-8.648-W167</f>
        <v>-3.5880000000000001</v>
      </c>
      <c r="Y167" s="196" t="n"/>
      <c r="Z167" s="196">
        <f t="shared" ref="Z167:AC174" si="87">SUMIF($G$11:$X$11,Z$11,$G167:$X167)</f>
        <v>-83.412999999999997</v>
      </c>
      <c r="AA167" s="196">
        <f t="shared" si="87"/>
        <v>-85.427999999999997</v>
      </c>
      <c r="AB167" s="196">
        <f t="shared" si="87"/>
        <v>-73.772999999999996</v>
      </c>
      <c r="AC167" s="196">
        <f t="shared" si="87"/>
        <v>-42.042999999999999</v>
      </c>
      <c r="AD167" s="196">
        <f t="shared" ref="AD167:AD176" si="88">SUM(U167:X167)</f>
        <v>-23.309999999999992</v>
      </c>
      <c r="AE167" s="196" t="n"/>
      <c r="AF167" s="196" t="n"/>
      <c r="AG167" s="196" t="n"/>
      <c r="AH167" s="187" t="n"/>
      <c r="AI167" s="187" t="n"/>
      <c r="AJ167" s="187" t="n"/>
      <c r="AK167" s="187" t="n"/>
      <c r="AL167" s="187" t="n"/>
      <c r="AM167" s="187" t="n"/>
      <c r="AN167" s="187" t="n"/>
      <c r="AO167" s="187" t="n"/>
      <c r="AP167" s="187" t="n"/>
      <c r="AQ167" s="187" t="n"/>
      <c r="AR167" s="187" t="n"/>
      <c r="AS167" s="187" t="n"/>
      <c r="AT167" s="187" t="n"/>
      <c r="AU167" s="187" t="n"/>
      <c r="AV167" s="187" t="n"/>
      <c r="AW167" s="187" t="n"/>
    </row>
    <row r="168" spans="3:44" ht="16" customHeight="1" x14ac:dyDescent="0.35">
      <c r="A168" s="187" t="n"/>
      <c r="B168" s="187" t="n"/>
      <c r="C168" s="187" t="n"/>
      <c r="D168" s="187" t="s">
        <v>160</v>
      </c>
      <c r="E168" s="325" t="n"/>
      <c r="F168" s="325"/>
      <c r="G168" s="395">
        <v>-2151.6660000000002</v>
      </c>
      <c r="H168" s="395">
        <v>-0.2569999999996071</v>
      </c>
      <c r="I168" s="395">
        <v>0</v>
      </c>
      <c r="J168" s="395">
        <v>447.70399999999972</v>
      </c>
      <c r="K168" s="395">
        <v>-10.476000000000001</v>
      </c>
      <c r="L168" s="395">
        <v>-0.14799999999999969</v>
      </c>
      <c r="M168" s="395">
        <v>-11.048999999999998</v>
      </c>
      <c r="N168" s="395">
        <v>0.19099999999999895</v>
      </c>
      <c r="O168" s="395">
        <v>-1.867</v>
      </c>
      <c r="P168" s="395">
        <v>-0.50800000000000001</v>
      </c>
      <c r="Q168" s="395">
        <v>-1.0329999999999999</v>
      </c>
      <c r="R168" s="395">
        <v>-0.19900000000000029</v>
      </c>
      <c r="S168" s="395">
        <v>0</v>
      </c>
      <c r="T168" s="395">
        <v>0</v>
      </c>
      <c r="U168" s="395">
        <v>0</v>
      </c>
      <c r="V168" s="395">
        <v>0</v>
      </c>
      <c r="W168" s="395">
        <v>0</v>
      </c>
      <c r="X168" s="395">
        <v>0</v>
      </c>
      <c r="Y168" s="325" t="n"/>
      <c r="Z168" s="325">
        <f t="shared" si="87"/>
        <v>-1704.2190000000001</v>
      </c>
      <c r="AA168" s="325">
        <f t="shared" si="87"/>
        <v>-21.481999999999999</v>
      </c>
      <c r="AB168" s="325">
        <f t="shared" si="87"/>
        <v>-3.6070000000000002</v>
      </c>
      <c r="AC168" s="325">
        <f t="shared" si="87"/>
        <v>0</v>
      </c>
      <c r="AD168" s="325">
        <f t="shared" si="88"/>
        <v>0</v>
      </c>
      <c r="AE168" s="325" t="n"/>
      <c r="AF168" s="325" t="n"/>
      <c r="AG168" s="325" t="n"/>
      <c r="AH168" s="187" t="n"/>
      <c r="AI168" s="187" t="n"/>
      <c r="AJ168" s="187" t="n"/>
      <c r="AK168" s="187" t="n"/>
      <c r="AL168" s="187" t="n"/>
      <c r="AM168" s="187" t="n"/>
      <c r="AN168" s="187" t="n"/>
      <c r="AO168" s="187" t="n"/>
      <c r="AP168" s="187" t="n"/>
      <c r="AQ168" s="187" t="n"/>
      <c r="AR168" s="187" t="n"/>
      <c r="AS168" s="187" t="n"/>
      <c r="AT168" s="187" t="n"/>
      <c r="AU168" s="187" t="n"/>
      <c r="AV168" s="187" t="n"/>
      <c r="AW168" s="187" t="n"/>
    </row>
    <row r="169" spans="3:44" ht="16" customHeight="1" x14ac:dyDescent="0.35">
      <c r="A169" s="187" t="n"/>
      <c r="B169" s="187" t="n"/>
      <c r="C169" s="187" t="n"/>
      <c r="D169" s="187" t="s">
        <v>145</v>
      </c>
      <c r="E169" s="325" t="n"/>
      <c r="F169" s="325"/>
      <c r="G169" s="395">
        <v>-0.13700000000000001</v>
      </c>
      <c r="H169" s="395">
        <v>-2.3180000000000001</v>
      </c>
      <c r="I169" s="395">
        <v>-2.2219999999999995</v>
      </c>
      <c r="J169" s="395">
        <v>-1.7320000000000002</v>
      </c>
      <c r="K169" s="395">
        <v>-2.6989999999999998</v>
      </c>
      <c r="L169" s="395">
        <v>-2.7380000000000004</v>
      </c>
      <c r="M169" s="395">
        <v>-1.4169999999999998</v>
      </c>
      <c r="N169" s="395">
        <v>-1.1070000000000002</v>
      </c>
      <c r="O169" s="395">
        <v>-1.081</v>
      </c>
      <c r="P169" s="395">
        <v>-1.6110000000000002</v>
      </c>
      <c r="Q169" s="395">
        <v>-0.74299999999999988</v>
      </c>
      <c r="R169" s="395">
        <v>-2.4410000000000003</v>
      </c>
      <c r="S169" s="395">
        <v>-0.69799999999999995</v>
      </c>
      <c r="T169" s="395">
        <v>-0.30800000000000005</v>
      </c>
      <c r="U169" s="395">
        <v>-0.34800000000000009</v>
      </c>
      <c r="V169" s="395">
        <v>-2.0169999999999999</v>
      </c>
      <c r="W169" s="395">
        <v>-3.3000000000000002E-2</v>
      </c>
      <c r="X169" s="325">
        <f>-0.085-W169</f>
        <v>-5.2000000000000005E-2</v>
      </c>
      <c r="Y169" s="325" t="n"/>
      <c r="Z169" s="325">
        <f t="shared" si="87"/>
        <v>-6.4089999999999998</v>
      </c>
      <c r="AA169" s="325">
        <f t="shared" si="87"/>
        <v>-7.9610000000000003</v>
      </c>
      <c r="AB169" s="325">
        <f t="shared" si="87"/>
        <v>-5.8760000000000003</v>
      </c>
      <c r="AC169" s="325">
        <f t="shared" si="87"/>
        <v>-3.371</v>
      </c>
      <c r="AD169" s="325">
        <f t="shared" si="88"/>
        <v>-2.4500000000000002</v>
      </c>
      <c r="AE169" s="325" t="n"/>
      <c r="AF169" s="325" t="n"/>
      <c r="AG169" s="325" t="n"/>
      <c r="AH169" s="187" t="n"/>
      <c r="AI169" s="187" t="n"/>
      <c r="AJ169" s="187" t="n"/>
      <c r="AK169" s="187" t="n"/>
      <c r="AL169" s="187" t="n"/>
      <c r="AM169" s="187" t="n"/>
      <c r="AN169" s="187" t="n"/>
      <c r="AO169" s="187" t="n"/>
      <c r="AP169" s="187" t="n"/>
      <c r="AQ169" s="187" t="n"/>
      <c r="AR169" s="187" t="n"/>
      <c r="AS169" s="187" t="n"/>
      <c r="AT169" s="187" t="n"/>
      <c r="AU169" s="187" t="n"/>
      <c r="AV169" s="187" t="n"/>
      <c r="AW169" s="187" t="n"/>
    </row>
    <row r="170" spans="3:44" ht="16" customHeight="1" x14ac:dyDescent="0.35">
      <c r="A170" s="187" t="n"/>
      <c r="B170" s="187" t="n"/>
      <c r="C170" s="187" t="n"/>
      <c r="D170" s="187" t="s">
        <v>256</v>
      </c>
      <c r="E170" s="325" t="n"/>
      <c r="F170" s="325"/>
      <c r="G170" s="395">
        <v>0</v>
      </c>
      <c r="H170" s="395">
        <v>0</v>
      </c>
      <c r="I170" s="395">
        <v>0</v>
      </c>
      <c r="J170" s="395">
        <v>0</v>
      </c>
      <c r="K170" s="395">
        <v>0</v>
      </c>
      <c r="L170" s="395">
        <v>0</v>
      </c>
      <c r="M170" s="395">
        <v>0</v>
      </c>
      <c r="N170" s="395">
        <v>0</v>
      </c>
      <c r="O170" s="395">
        <v>0</v>
      </c>
      <c r="P170" s="395">
        <v>0</v>
      </c>
      <c r="Q170" s="395">
        <v>0</v>
      </c>
      <c r="R170" s="395">
        <v>0</v>
      </c>
      <c r="S170" s="395">
        <v>0</v>
      </c>
      <c r="T170" s="395">
        <v>0</v>
      </c>
      <c r="U170" s="395">
        <v>0</v>
      </c>
      <c r="V170" s="395">
        <v>-103.39</v>
      </c>
      <c r="W170" s="395">
        <v>0</v>
      </c>
      <c r="X170" s="395">
        <v>0</v>
      </c>
      <c r="Y170" s="325" t="n"/>
      <c r="Z170" s="325">
        <f t="shared" si="87"/>
        <v>0</v>
      </c>
      <c r="AA170" s="325">
        <f t="shared" si="87"/>
        <v>0</v>
      </c>
      <c r="AB170" s="325">
        <f t="shared" si="87"/>
        <v>0</v>
      </c>
      <c r="AC170" s="325">
        <f t="shared" si="87"/>
        <v>-103.39</v>
      </c>
      <c r="AD170" s="325">
        <f t="shared" si="88"/>
        <v>-103.39</v>
      </c>
      <c r="AE170" s="325" t="n"/>
      <c r="AF170" s="325" t="n"/>
      <c r="AG170" s="325" t="n"/>
      <c r="AH170" s="187" t="n"/>
      <c r="AI170" s="187" t="n"/>
      <c r="AJ170" s="187" t="n"/>
      <c r="AK170" s="187" t="n"/>
      <c r="AL170" s="187" t="n"/>
      <c r="AM170" s="187" t="n"/>
      <c r="AN170" s="187" t="n"/>
      <c r="AO170" s="187" t="n"/>
      <c r="AP170" s="187" t="n"/>
      <c r="AQ170" s="187" t="n"/>
      <c r="AR170" s="187" t="n"/>
      <c r="AS170" s="187" t="n"/>
      <c r="AT170" s="187" t="n"/>
      <c r="AU170" s="187" t="n"/>
      <c r="AV170" s="187" t="n"/>
      <c r="AW170" s="187" t="n"/>
    </row>
    <row r="171" spans="3:44" ht="16" customHeight="1" x14ac:dyDescent="0.35">
      <c r="A171" s="187" t="n"/>
      <c r="B171" s="187" t="n"/>
      <c r="C171" s="187" t="n"/>
      <c r="D171" s="187" t="s">
        <v>257</v>
      </c>
      <c r="E171" s="325" t="n"/>
      <c r="F171" s="325"/>
      <c r="G171" s="395">
        <v>0</v>
      </c>
      <c r="H171" s="395">
        <v>0</v>
      </c>
      <c r="I171" s="395">
        <v>0</v>
      </c>
      <c r="J171" s="395">
        <v>0</v>
      </c>
      <c r="K171" s="395">
        <v>0</v>
      </c>
      <c r="L171" s="395">
        <v>0</v>
      </c>
      <c r="M171" s="395">
        <v>0</v>
      </c>
      <c r="N171" s="395">
        <v>0</v>
      </c>
      <c r="O171" s="395">
        <v>0</v>
      </c>
      <c r="P171" s="395">
        <v>0</v>
      </c>
      <c r="Q171" s="395">
        <v>0</v>
      </c>
      <c r="R171" s="395">
        <v>0</v>
      </c>
      <c r="S171" s="395">
        <v>0</v>
      </c>
      <c r="T171" s="395">
        <v>0</v>
      </c>
      <c r="U171" s="395">
        <v>0</v>
      </c>
      <c r="V171" s="395">
        <v>64.049000000000007</v>
      </c>
      <c r="W171" s="395">
        <v>0</v>
      </c>
      <c r="X171" s="395">
        <v>0</v>
      </c>
      <c r="Y171" s="325" t="n"/>
      <c r="Z171" s="325">
        <f t="shared" si="87"/>
        <v>0</v>
      </c>
      <c r="AA171" s="325">
        <f t="shared" si="87"/>
        <v>0</v>
      </c>
      <c r="AB171" s="325">
        <f t="shared" si="87"/>
        <v>0</v>
      </c>
      <c r="AC171" s="325">
        <f t="shared" si="87"/>
        <v>64.049000000000007</v>
      </c>
      <c r="AD171" s="325">
        <f t="shared" si="88"/>
        <v>64.049000000000007</v>
      </c>
      <c r="AE171" s="325" t="n"/>
      <c r="AF171" s="325" t="n"/>
      <c r="AG171" s="325" t="n"/>
      <c r="AH171" s="187" t="n"/>
      <c r="AI171" s="187" t="n"/>
      <c r="AJ171" s="187" t="n"/>
      <c r="AK171" s="187" t="n"/>
      <c r="AL171" s="187" t="n"/>
      <c r="AM171" s="187" t="n"/>
      <c r="AN171" s="187" t="n"/>
      <c r="AO171" s="187" t="n"/>
      <c r="AP171" s="187" t="n"/>
      <c r="AQ171" s="187" t="n"/>
      <c r="AR171" s="187" t="n"/>
      <c r="AS171" s="187" t="n"/>
      <c r="AT171" s="187" t="n"/>
      <c r="AU171" s="187" t="n"/>
      <c r="AV171" s="187" t="n"/>
      <c r="AW171" s="187" t="n"/>
    </row>
    <row r="172" spans="3:44" ht="16" customHeight="1" x14ac:dyDescent="0.35">
      <c r="A172" s="187" t="n"/>
      <c r="B172" s="187" t="n"/>
      <c r="C172" s="187" t="n"/>
      <c r="D172" s="187" t="s">
        <v>146</v>
      </c>
      <c r="E172" s="325" t="n"/>
      <c r="F172" s="325"/>
      <c r="G172" s="395">
        <v>0.34799999999999998</v>
      </c>
      <c r="H172" s="395">
        <v>0.14900000000000002</v>
      </c>
      <c r="I172" s="395">
        <v>0.38</v>
      </c>
      <c r="J172" s="395">
        <v>10.029</v>
      </c>
      <c r="K172" s="395">
        <v>0</v>
      </c>
      <c r="L172" s="395">
        <v>19.872</v>
      </c>
      <c r="M172" s="395">
        <v>19.487000000000002</v>
      </c>
      <c r="N172" s="395">
        <v>1.3649999999999949</v>
      </c>
      <c r="O172" s="395">
        <v>0.126</v>
      </c>
      <c r="P172" s="395">
        <v>0.70699999999999996</v>
      </c>
      <c r="Q172" s="395">
        <v>0.25300000000000011</v>
      </c>
      <c r="R172" s="395">
        <v>0.32899999999999996</v>
      </c>
      <c r="S172" s="395">
        <v>9.3800000000000008</v>
      </c>
      <c r="T172" s="395">
        <v>3.1189999999999998</v>
      </c>
      <c r="U172" s="395">
        <v>-1.0490000000000013</v>
      </c>
      <c r="V172" s="395">
        <v>-8.9009999999999998</v>
      </c>
      <c r="W172" s="395">
        <v>0</v>
      </c>
      <c r="X172" s="395">
        <v>0</v>
      </c>
      <c r="Y172" s="325" t="n"/>
      <c r="Z172" s="325">
        <f t="shared" si="87"/>
        <v>10.906000000000001</v>
      </c>
      <c r="AA172" s="325">
        <f t="shared" si="87"/>
        <v>40.723999999999997</v>
      </c>
      <c r="AB172" s="325">
        <f t="shared" si="87"/>
        <v>1.415</v>
      </c>
      <c r="AC172" s="325">
        <f t="shared" si="87"/>
        <v>2.5489999999999995</v>
      </c>
      <c r="AD172" s="325">
        <f t="shared" si="88"/>
        <v>-9.9500000000000011</v>
      </c>
      <c r="AE172" s="325" t="n"/>
      <c r="AF172" s="325" t="n"/>
      <c r="AG172" s="325" t="n"/>
      <c r="AH172" s="187" t="n"/>
      <c r="AI172" s="187" t="n"/>
      <c r="AJ172" s="187" t="n"/>
      <c r="AK172" s="187" t="n"/>
      <c r="AL172" s="187" t="n"/>
      <c r="AM172" s="187" t="n"/>
      <c r="AN172" s="187" t="n"/>
      <c r="AO172" s="187" t="n"/>
      <c r="AP172" s="187" t="n"/>
      <c r="AQ172" s="187" t="n"/>
      <c r="AR172" s="187" t="n"/>
      <c r="AS172" s="187" t="n"/>
      <c r="AT172" s="187" t="n"/>
      <c r="AU172" s="187" t="n"/>
      <c r="AV172" s="187" t="n"/>
      <c r="AW172" s="187" t="n"/>
    </row>
    <row r="173" spans="3:44" ht="16" customHeight="1" x14ac:dyDescent="0.35">
      <c r="A173" s="187" t="n"/>
      <c r="B173" s="187" t="n"/>
      <c r="C173" s="187" t="n"/>
      <c r="D173" s="187" t="s">
        <v>161</v>
      </c>
      <c r="E173" s="325" t="n"/>
      <c r="F173" s="325"/>
      <c r="G173" s="395">
        <v>0</v>
      </c>
      <c r="H173" s="395">
        <v>0</v>
      </c>
      <c r="I173" s="395">
        <v>0</v>
      </c>
      <c r="J173" s="395">
        <v>-6.859</v>
      </c>
      <c r="K173" s="395">
        <v>0</v>
      </c>
      <c r="L173" s="395">
        <v>0</v>
      </c>
      <c r="M173" s="395">
        <v>0</v>
      </c>
      <c r="N173" s="395">
        <v>0</v>
      </c>
      <c r="O173" s="395">
        <v>0</v>
      </c>
      <c r="P173" s="395">
        <v>0</v>
      </c>
      <c r="Q173" s="395">
        <v>0</v>
      </c>
      <c r="R173" s="395">
        <v>0</v>
      </c>
      <c r="S173" s="395">
        <v>0</v>
      </c>
      <c r="T173" s="395">
        <v>0</v>
      </c>
      <c r="U173" s="395">
        <v>0</v>
      </c>
      <c r="V173" s="395">
        <v>-0.91400000000000003</v>
      </c>
      <c r="W173" s="395">
        <v>0</v>
      </c>
      <c r="X173" s="395">
        <v>0</v>
      </c>
      <c r="Y173" s="325" t="n"/>
      <c r="Z173" s="325">
        <f t="shared" si="87"/>
        <v>-6.859</v>
      </c>
      <c r="AA173" s="325">
        <f t="shared" si="87"/>
        <v>0</v>
      </c>
      <c r="AB173" s="325">
        <f t="shared" si="87"/>
        <v>0</v>
      </c>
      <c r="AC173" s="325">
        <f t="shared" si="87"/>
        <v>-0.91400000000000003</v>
      </c>
      <c r="AD173" s="325">
        <f t="shared" si="88"/>
        <v>-0.91400000000000003</v>
      </c>
      <c r="AE173" s="325" t="n"/>
      <c r="AF173" s="325" t="n"/>
      <c r="AG173" s="325" t="n"/>
      <c r="AH173" s="187" t="n"/>
      <c r="AI173" s="187" t="n"/>
      <c r="AJ173" s="187" t="n"/>
      <c r="AK173" s="187" t="n"/>
      <c r="AL173" s="187" t="n"/>
      <c r="AM173" s="187" t="n"/>
      <c r="AN173" s="187" t="n"/>
      <c r="AO173" s="187" t="n"/>
      <c r="AP173" s="187" t="n"/>
      <c r="AQ173" s="187" t="n"/>
      <c r="AR173" s="187" t="n"/>
      <c r="AS173" s="187" t="n"/>
      <c r="AT173" s="187" t="n"/>
      <c r="AU173" s="187" t="n"/>
      <c r="AV173" s="187" t="n"/>
      <c r="AW173" s="187" t="n"/>
    </row>
    <row r="174" spans="3:44" ht="16" customHeight="1" x14ac:dyDescent="0.35">
      <c r="A174" s="187" t="n"/>
      <c r="B174" s="187" t="n"/>
      <c r="C174" s="187" t="n"/>
      <c r="D174" s="349" t="s">
        <v>147</v>
      </c>
      <c r="E174" s="330" t="n"/>
      <c r="F174" s="330"/>
      <c r="G174" s="367">
        <v>1.4E-2</v>
      </c>
      <c r="H174" s="367">
        <v>0.03</v>
      </c>
      <c r="I174" s="367">
        <v>2.2000000000000006E-2</v>
      </c>
      <c r="J174" s="367">
        <v>0.13200000000000001</v>
      </c>
      <c r="K174" s="367">
        <v>0.628</v>
      </c>
      <c r="L174" s="367">
        <v>0.60599999999999998</v>
      </c>
      <c r="M174" s="367">
        <v>0.70300000000000007</v>
      </c>
      <c r="N174" s="367">
        <v>1.083</v>
      </c>
      <c r="O174" s="367">
        <v>0.91500000000000004</v>
      </c>
      <c r="P174" s="367">
        <v>0.83599999999999985</v>
      </c>
      <c r="Q174" s="367">
        <v>0.76500000000000012</v>
      </c>
      <c r="R174" s="367">
        <v>0.94099999999999984</v>
      </c>
      <c r="S174" s="367">
        <v>0.21299999999999999</v>
      </c>
      <c r="T174" s="367">
        <v>0.55000000000000004</v>
      </c>
      <c r="U174" s="367">
        <v>0.17799999999999994</v>
      </c>
      <c r="V174" s="367">
        <v>0.48299999999999998</v>
      </c>
      <c r="W174" s="367">
        <v>0.17699999999999999</v>
      </c>
      <c r="X174" s="330">
        <f>0.306-W174</f>
        <v>0.129</v>
      </c>
      <c r="Y174" s="330" t="n"/>
      <c r="Z174" s="330">
        <f t="shared" si="87"/>
        <v>0.19800000000000001</v>
      </c>
      <c r="AA174" s="330">
        <f t="shared" si="87"/>
        <v>3.02</v>
      </c>
      <c r="AB174" s="330">
        <f t="shared" si="87"/>
        <v>3.4569999999999999</v>
      </c>
      <c r="AC174" s="330">
        <f t="shared" si="87"/>
        <v>1.4239999999999999</v>
      </c>
      <c r="AD174" s="330">
        <f t="shared" si="88"/>
        <v>0.96699999999999986</v>
      </c>
      <c r="AE174" s="330" t="n"/>
      <c r="AF174" s="330" t="n"/>
      <c r="AG174" s="330" t="n"/>
      <c r="AH174" s="187" t="n"/>
      <c r="AI174" s="187" t="n"/>
      <c r="AJ174" s="187" t="n"/>
      <c r="AK174" s="187" t="n"/>
      <c r="AL174" s="187" t="n"/>
      <c r="AM174" s="187" t="n"/>
      <c r="AN174" s="187" t="n"/>
      <c r="AO174" s="187" t="n"/>
      <c r="AP174" s="187" t="n"/>
      <c r="AQ174" s="187" t="n"/>
      <c r="AR174" s="187" t="n"/>
      <c r="AS174" s="187" t="n"/>
      <c r="AT174" s="187" t="n"/>
      <c r="AU174" s="187" t="n"/>
      <c r="AV174" s="187" t="n"/>
      <c r="AW174" s="187" t="n"/>
    </row>
    <row r="175" spans="3:44" ht="16" customHeight="1" x14ac:dyDescent="0.35">
      <c r="A175" s="236" t="n"/>
      <c r="B175" s="236" t="n"/>
      <c r="C175" s="298"/>
      <c r="D175" s="332" t="s">
        <v>200</v>
      </c>
      <c r="E175" s="243" t="n"/>
      <c r="F175" s="243"/>
      <c r="G175" s="243">
        <f t="shared" ref="G175:T175" si="89">SUM(G167:G174)</f>
        <v>-2168.1580000000004</v>
      </c>
      <c r="H175" s="243">
        <f t="shared" si="89"/>
        <v>-27.757999999999608</v>
      </c>
      <c r="I175" s="243">
        <f t="shared" si="89"/>
        <v>-21.951000000000004</v>
      </c>
      <c r="J175" s="243">
        <f t="shared" si="89"/>
        <v>428.07099999999974</v>
      </c>
      <c r="K175" s="243">
        <f t="shared" si="89"/>
        <v>-46.303999999999995</v>
      </c>
      <c r="L175" s="243">
        <f t="shared" si="89"/>
        <v>-17.880000000000003</v>
      </c>
      <c r="M175" s="243">
        <f t="shared" si="89"/>
        <v>5.9300000000000077</v>
      </c>
      <c r="N175" s="243">
        <f t="shared" si="89"/>
        <v>-12.873000000000006</v>
      </c>
      <c r="O175" s="243">
        <f t="shared" si="89"/>
        <v>-20.431999999999999</v>
      </c>
      <c r="P175" s="243">
        <f t="shared" si="89"/>
        <v>-14.142000000000001</v>
      </c>
      <c r="Q175" s="243">
        <f t="shared" si="89"/>
        <v>-22.475999999999996</v>
      </c>
      <c r="R175" s="243">
        <f t="shared" si="89"/>
        <v>-21.334</v>
      </c>
      <c r="S175" s="243">
        <f t="shared" si="89"/>
        <v>-7.9669999999999979</v>
      </c>
      <c r="T175" s="243">
        <f t="shared" si="89"/>
        <v>-7.1580000000000021</v>
      </c>
      <c r="U175" s="243">
        <f>SUM(U167:U174)</f>
        <v>-58.826999999999998</v>
      </c>
      <c r="V175" s="243">
        <f>AC175-SUM(S175:U175)</f>
        <v>-7.7439999999999856</v>
      </c>
      <c r="W175" s="243">
        <f>SUM(W167:W174)</f>
        <v>-4.9160000000000004</v>
      </c>
      <c r="X175" s="243">
        <f>SUM(X167:X174)</f>
        <v>-3.5110000000000001</v>
      </c>
      <c r="Y175" s="243" t="n"/>
      <c r="Z175" s="243">
        <f>SUMIF($H$11:$S$11,Z$11,$H175:$S175)</f>
        <v>378.36200000000014</v>
      </c>
      <c r="AA175" s="243">
        <f>SUM(AA167:AA174)</f>
        <v>-71.126999999999995</v>
      </c>
      <c r="AB175" s="243">
        <f>SUM(AB167:AB174)</f>
        <v>-78.384</v>
      </c>
      <c r="AC175" s="243">
        <f>SUM(AC167:AC174)</f>
        <v>-81.695999999999984</v>
      </c>
      <c r="AD175" s="243">
        <f t="shared" si="88"/>
        <v>-74.997999999999976</v>
      </c>
      <c r="AE175" s="243"/>
      <c r="AF175" s="243"/>
      <c r="AG175" s="243"/>
      <c r="AH175" s="366"/>
      <c r="AI175" s="366"/>
      <c r="AJ175" s="366"/>
      <c r="AK175" s="366"/>
      <c r="AL175" s="366"/>
      <c r="AM175" s="366"/>
      <c r="AN175" s="366"/>
      <c r="AO175" s="366"/>
      <c r="AP175" s="366"/>
      <c r="AQ175" s="366"/>
      <c r="AR175" s="366"/>
      <c r="AS175" s="236" t="n"/>
      <c r="AT175" s="236" t="n"/>
      <c r="AU175" s="236" t="n"/>
      <c r="AV175" s="236" t="n"/>
      <c r="AW175" s="236" t="n"/>
    </row>
    <row r="176" spans="3:44" ht="16" hidden="1" customHeight="1" outlineLevel="1" x14ac:dyDescent="0.35">
      <c r="A176" s="187" t="n"/>
      <c r="B176" s="187" t="n"/>
      <c r="C176" s="187" t="n"/>
      <c r="D176" s="337" t="s">
        <v>133</v>
      </c>
      <c r="E176" s="338"/>
      <c r="F176" s="338"/>
      <c r="G176" s="338">
        <v>-2168.1579999999999</v>
      </c>
      <c r="H176" s="338">
        <v>-27.758000000000266</v>
      </c>
      <c r="I176" s="338">
        <v>-21.951000000000022</v>
      </c>
      <c r="J176" s="338">
        <v>428.07100000000014</v>
      </c>
      <c r="K176" s="338">
        <v>-46.304000000000002</v>
      </c>
      <c r="L176" s="338">
        <v>-17.879999999999995</v>
      </c>
      <c r="M176" s="338">
        <v>5.93</v>
      </c>
      <c r="N176" s="338">
        <v>-12.872999999999998</v>
      </c>
      <c r="O176" s="338">
        <v>-20.431999999999999</v>
      </c>
      <c r="P176" s="338">
        <v>-14.141999999999999</v>
      </c>
      <c r="Q176" s="338">
        <v>-22.475999999999999</v>
      </c>
      <c r="R176" s="338">
        <v>-21.334000000000003</v>
      </c>
      <c r="S176" s="338">
        <v>-7.9660000000000002</v>
      </c>
      <c r="T176" s="338">
        <v>-7.9660000000000002</v>
      </c>
      <c r="U176" s="338"/>
      <c r="V176" s="338"/>
      <c r="W176" s="338">
        <v>-4.9160000000000004</v>
      </c>
      <c r="X176" s="338">
        <f>-8.427-W176</f>
        <v>-3.5109999999999992</v>
      </c>
      <c r="Y176" s="338" t="n"/>
      <c r="Z176" s="338">
        <v>-691.83799999999997</v>
      </c>
      <c r="AA176" s="338">
        <v>-71.126999999999995</v>
      </c>
      <c r="AB176" s="338">
        <v>-78.384</v>
      </c>
      <c r="AC176" s="338">
        <v>-81.695999999999998</v>
      </c>
      <c r="AD176" s="338">
        <f t="shared" si="88"/>
        <v>-8.4269999999999996</v>
      </c>
      <c r="AE176" s="338" t="n"/>
      <c r="AF176" s="338" t="n"/>
      <c r="AG176" s="338" t="n"/>
      <c r="AH176" s="187" t="n"/>
      <c r="AI176" s="187" t="n"/>
      <c r="AJ176" s="187" t="n"/>
      <c r="AK176" s="187" t="n"/>
      <c r="AL176" s="187" t="n"/>
      <c r="AM176" s="187" t="n"/>
      <c r="AN176" s="187" t="n"/>
      <c r="AO176" s="187" t="n"/>
      <c r="AP176" s="187" t="n"/>
      <c r="AQ176" s="187" t="n"/>
      <c r="AR176" s="187" t="n"/>
      <c r="AS176" s="187" t="n"/>
      <c r="AT176" s="187" t="n"/>
      <c r="AU176" s="187" t="n"/>
      <c r="AV176" s="187" t="n"/>
      <c r="AW176" s="187" t="n"/>
    </row>
    <row r="177" spans="4:44" ht="16" hidden="1" customHeight="1" outlineLevel="1" x14ac:dyDescent="0.35">
      <c r="A177" s="187" t="n"/>
      <c r="B177" s="187" t="n"/>
      <c r="C177" s="187" t="n"/>
      <c r="D177" s="187" t="n"/>
      <c r="E177" s="325" t="n"/>
      <c r="F177" s="325"/>
      <c r="G177" s="325">
        <f t="shared" ref="G177:T177" si="90">G175-G176</f>
        <v>0</v>
      </c>
      <c r="H177" s="325">
        <f t="shared" si="90"/>
        <v>6.5725203057809267E-13</v>
      </c>
      <c r="I177" s="325">
        <f t="shared" si="90"/>
        <v>0</v>
      </c>
      <c r="J177" s="325">
        <f t="shared" si="90"/>
        <v>0</v>
      </c>
      <c r="K177" s="325">
        <f t="shared" si="90"/>
        <v>0</v>
      </c>
      <c r="L177" s="325">
        <f t="shared" si="90"/>
        <v>0</v>
      </c>
      <c r="M177" s="325">
        <f t="shared" si="90"/>
        <v>7.9936057773011271E-15</v>
      </c>
      <c r="N177" s="325">
        <f t="shared" si="90"/>
        <v>0</v>
      </c>
      <c r="O177" s="325">
        <f t="shared" si="90"/>
        <v>0</v>
      </c>
      <c r="P177" s="325">
        <f t="shared" si="90"/>
        <v>0</v>
      </c>
      <c r="Q177" s="325">
        <f t="shared" si="90"/>
        <v>0</v>
      </c>
      <c r="R177" s="325">
        <f t="shared" si="90"/>
        <v>0</v>
      </c>
      <c r="S177" s="325">
        <f t="shared" si="90"/>
        <v>-9.9999999999766942E-4</v>
      </c>
      <c r="T177" s="325">
        <f t="shared" si="90"/>
        <v>0.80799999999999805</v>
      </c>
      <c r="U177" s="325"/>
      <c r="V177" s="325"/>
      <c r="W177" s="325">
        <f t="shared" ref="W177:X177" si="91">W175-W176</f>
        <v>0</v>
      </c>
      <c r="X177" s="325">
        <f t="shared" si="91"/>
        <v>0</v>
      </c>
      <c r="Y177" s="325" t="n"/>
      <c r="Z177" s="325">
        <f>SUMIF($H$11:$S$11,Z$11,$H177:$S177)</f>
        <v>6.5725203057809267E-13</v>
      </c>
      <c r="AA177" s="325">
        <f>SUMIF($H$11:$S$11,AA$11,$H177:$S177)</f>
        <v>7.9936057773011271E-15</v>
      </c>
      <c r="AB177" s="325">
        <f>SUMIF($H$11:$S$11,AB$11,$H177:$S177)</f>
        <v>0</v>
      </c>
      <c r="AC177" s="325">
        <f>AC175 - AC176</f>
        <v>0</v>
      </c>
      <c r="AD177" s="325"/>
      <c r="AE177" s="325" t="n"/>
      <c r="AF177" s="325" t="n"/>
      <c r="AG177" s="325" t="n"/>
      <c r="AH177" s="187" t="n"/>
      <c r="AI177" s="187" t="n"/>
      <c r="AJ177" s="187" t="n"/>
      <c r="AK177" s="187" t="n"/>
      <c r="AL177" s="187" t="n"/>
      <c r="AM177" s="187" t="n"/>
      <c r="AN177" s="187" t="n"/>
      <c r="AO177" s="187" t="n"/>
      <c r="AP177" s="187" t="n"/>
      <c r="AQ177" s="187" t="n"/>
      <c r="AR177" s="187" t="n"/>
      <c r="AS177" s="187" t="n"/>
      <c r="AT177" s="187" t="n"/>
      <c r="AU177" s="187" t="n"/>
      <c r="AV177" s="187" t="n"/>
      <c r="AW177" s="187" t="n"/>
    </row>
    <row r="178" spans="4:44" ht="5.15" customHeight="1" collapsed="1" x14ac:dyDescent="0.35">
      <c r="A178" s="187" t="n"/>
      <c r="B178" s="187" t="n"/>
      <c r="C178" s="187" t="n"/>
      <c r="D178" s="187" t="n"/>
      <c r="E178" s="187" t="n"/>
      <c r="F178" s="363"/>
      <c r="G178" s="405"/>
      <c r="H178" s="405"/>
      <c r="I178" s="405"/>
      <c r="J178" s="405"/>
      <c r="K178" s="405"/>
      <c r="L178" s="405"/>
      <c r="M178" s="405"/>
      <c r="N178" s="405"/>
      <c r="O178" s="405"/>
      <c r="P178" s="405"/>
      <c r="Q178" s="405"/>
      <c r="R178" s="405"/>
      <c r="S178" s="405"/>
      <c r="T178" s="405"/>
      <c r="U178" s="405"/>
      <c r="V178" s="405"/>
      <c r="W178" s="405"/>
      <c r="X178" s="405"/>
      <c r="Y178" s="187" t="n"/>
      <c r="Z178" s="405"/>
      <c r="AA178" s="405"/>
      <c r="AB178" s="405"/>
      <c r="AC178" s="405"/>
      <c r="AD178" s="405"/>
      <c r="AE178" s="187" t="n"/>
      <c r="AF178" s="187" t="n"/>
      <c r="AG178" s="187" t="n"/>
      <c r="AH178" s="187" t="n"/>
      <c r="AI178" s="187" t="n"/>
      <c r="AJ178" s="187" t="n"/>
      <c r="AK178" s="187" t="n"/>
      <c r="AL178" s="187" t="n"/>
      <c r="AM178" s="187" t="n"/>
      <c r="AN178" s="187" t="n"/>
      <c r="AO178" s="187" t="n"/>
      <c r="AP178" s="187" t="n"/>
      <c r="AQ178" s="187" t="n"/>
      <c r="AR178" s="187" t="n"/>
      <c r="AS178" s="187" t="n"/>
      <c r="AT178" s="187" t="n"/>
      <c r="AU178" s="187" t="n"/>
      <c r="AV178" s="187" t="n"/>
      <c r="AW178" s="187" t="n"/>
    </row>
    <row r="179" spans="4:44" ht="16" customHeight="1" x14ac:dyDescent="0.35">
      <c r="A179" s="187" t="n"/>
      <c r="B179" s="187" t="n"/>
      <c r="C179" s="187" t="n"/>
      <c r="D179" s="210" t="s">
        <v>274</v>
      </c>
      <c r="E179" s="210" t="n"/>
      <c r="F179" s="210" t="n"/>
      <c r="G179" s="210" t="n"/>
      <c r="H179" s="210" t="n"/>
      <c r="I179" s="210" t="n"/>
      <c r="J179" s="210" t="n"/>
      <c r="K179" s="210" t="n"/>
      <c r="L179" s="210" t="n"/>
      <c r="M179" s="210" t="n"/>
      <c r="N179" s="210" t="n"/>
      <c r="O179" s="210" t="n"/>
      <c r="P179" s="210" t="n"/>
      <c r="Q179" s="210" t="n"/>
      <c r="R179" s="210" t="n"/>
      <c r="S179" s="210" t="n"/>
      <c r="T179" s="210" t="n"/>
      <c r="U179" s="210" t="n"/>
      <c r="V179" s="210" t="n"/>
      <c r="W179" s="210" t="n"/>
      <c r="X179" s="210" t="n"/>
      <c r="Y179" s="210" t="n"/>
      <c r="Z179" s="210" t="n"/>
      <c r="AA179" s="210" t="n"/>
      <c r="AB179" s="210" t="n"/>
      <c r="AC179" s="210" t="n"/>
      <c r="AD179" s="210" t="n"/>
      <c r="AE179" s="210" t="n"/>
      <c r="AF179" s="210" t="n"/>
      <c r="AG179" s="210" t="n"/>
      <c r="AH179" s="187" t="n"/>
      <c r="AI179" s="187" t="n"/>
      <c r="AJ179" s="187" t="n"/>
      <c r="AK179" s="187" t="n"/>
      <c r="AL179" s="187" t="n"/>
      <c r="AM179" s="187" t="n"/>
      <c r="AN179" s="187" t="n"/>
      <c r="AO179" s="187" t="n"/>
      <c r="AP179" s="187" t="n"/>
      <c r="AQ179" s="187" t="n"/>
      <c r="AR179" s="187" t="n"/>
      <c r="AS179" s="187" t="n"/>
      <c r="AT179" s="187" t="n"/>
      <c r="AU179" s="187" t="n"/>
      <c r="AV179" s="187" t="n"/>
      <c r="AW179" s="187" t="n"/>
    </row>
    <row r="180" spans="4:44" ht="16" customHeight="1" x14ac:dyDescent="0.35">
      <c r="A180" s="187" t="n"/>
      <c r="B180" s="187" t="n"/>
      <c r="C180" s="187" t="n"/>
      <c r="D180" s="187" t="s">
        <v>158</v>
      </c>
      <c r="E180" s="196" t="n"/>
      <c r="F180" s="196"/>
      <c r="G180" s="357">
        <v>566.89800000000002</v>
      </c>
      <c r="H180" s="357">
        <v>0</v>
      </c>
      <c r="I180" s="357">
        <v>0</v>
      </c>
      <c r="J180" s="357">
        <v>0</v>
      </c>
      <c r="K180" s="357">
        <v>0</v>
      </c>
      <c r="L180" s="357">
        <v>0</v>
      </c>
      <c r="M180" s="357">
        <v>0</v>
      </c>
      <c r="N180" s="357">
        <v>0</v>
      </c>
      <c r="O180" s="357">
        <v>0</v>
      </c>
      <c r="P180" s="357">
        <v>0</v>
      </c>
      <c r="Q180" s="357">
        <v>0</v>
      </c>
      <c r="R180" s="357">
        <v>0</v>
      </c>
      <c r="S180" s="357">
        <v>0</v>
      </c>
      <c r="T180" s="357">
        <v>0</v>
      </c>
      <c r="U180" s="357">
        <v>0</v>
      </c>
      <c r="V180" s="357">
        <v>0</v>
      </c>
      <c r="W180" s="357">
        <v>0</v>
      </c>
      <c r="X180" s="357">
        <v>0</v>
      </c>
      <c r="Y180" s="196" t="n"/>
      <c r="Z180" s="196">
        <f t="shared" ref="Z180:AC187" si="92">SUMIF($G$11:$X$11,Z$11,$G180:$X180)</f>
        <v>566.89800000000002</v>
      </c>
      <c r="AA180" s="196">
        <f t="shared" si="92"/>
        <v>0</v>
      </c>
      <c r="AB180" s="196">
        <f t="shared" si="92"/>
        <v>0</v>
      </c>
      <c r="AC180" s="196">
        <f t="shared" si="92"/>
        <v>0</v>
      </c>
      <c r="AD180" s="196">
        <f t="shared" ref="AD180:AD189" si="93">SUM(U180:X180)</f>
        <v>0</v>
      </c>
      <c r="AE180" s="196" t="n"/>
      <c r="AF180" s="196" t="n"/>
      <c r="AG180" s="196" t="n"/>
      <c r="AH180" s="187" t="n"/>
      <c r="AI180" s="187" t="n"/>
      <c r="AJ180" s="187" t="n"/>
      <c r="AK180" s="187" t="n"/>
      <c r="AL180" s="187" t="n"/>
      <c r="AM180" s="187" t="n"/>
      <c r="AN180" s="187" t="n"/>
      <c r="AO180" s="187" t="n"/>
      <c r="AP180" s="187" t="n"/>
      <c r="AQ180" s="187" t="n"/>
      <c r="AR180" s="187" t="n"/>
      <c r="AS180" s="187" t="n"/>
      <c r="AT180" s="187" t="n"/>
      <c r="AU180" s="187" t="n"/>
      <c r="AV180" s="187" t="n"/>
      <c r="AW180" s="187" t="n"/>
    </row>
    <row r="181" spans="4:44" ht="16" customHeight="1" x14ac:dyDescent="0.35">
      <c r="A181" s="187" t="n"/>
      <c r="B181" s="187" t="n"/>
      <c r="C181" s="187" t="n"/>
      <c r="D181" s="187" t="s">
        <v>149</v>
      </c>
      <c r="E181" s="325" t="n"/>
      <c r="F181" s="325"/>
      <c r="G181" s="395">
        <v>830.87099999999998</v>
      </c>
      <c r="H181" s="395">
        <v>-2.077</v>
      </c>
      <c r="I181" s="325">
        <f>-2.077+100</f>
        <v>97.923000000000002</v>
      </c>
      <c r="J181" s="395">
        <v>-482.32800000000003</v>
      </c>
      <c r="K181" s="395">
        <v>-2.9089999999999998</v>
      </c>
      <c r="L181" s="395">
        <v>-2.9130000000000003</v>
      </c>
      <c r="M181" s="395">
        <v>-2.8760000000000003</v>
      </c>
      <c r="N181" s="395">
        <v>-3.2449999999999992</v>
      </c>
      <c r="O181" s="395">
        <v>-2.8639999999999999</v>
      </c>
      <c r="P181" s="395">
        <v>-2.7789999999999999</v>
      </c>
      <c r="Q181" s="395">
        <v>-2.7350000000000003</v>
      </c>
      <c r="R181" s="395">
        <v>-2.6989999999999998</v>
      </c>
      <c r="S181" s="395">
        <v>7.3540000000000001</v>
      </c>
      <c r="T181" s="395">
        <v>27.39</v>
      </c>
      <c r="U181" s="395">
        <v>43.403999999999996</v>
      </c>
      <c r="V181" s="325">
        <f>-89.172+39.1</f>
        <v>-50.071999999999996</v>
      </c>
      <c r="W181" s="395">
        <v>13.32</v>
      </c>
      <c r="X181" s="325">
        <f>10.672-W181</f>
        <v>-2.6479999999999997</v>
      </c>
      <c r="Y181" s="325" t="n"/>
      <c r="Z181" s="325">
        <f t="shared" si="92"/>
        <v>444.38899999999995</v>
      </c>
      <c r="AA181" s="325">
        <f t="shared" si="92"/>
        <v>-11.943</v>
      </c>
      <c r="AB181" s="325">
        <f t="shared" si="92"/>
        <v>-11.077</v>
      </c>
      <c r="AC181" s="325">
        <f t="shared" si="92"/>
        <v>28.076000000000001</v>
      </c>
      <c r="AD181" s="325">
        <f t="shared" si="93"/>
        <v>4.0040000000000013</v>
      </c>
      <c r="AE181" s="325" t="n"/>
      <c r="AF181" s="325" t="n"/>
      <c r="AG181" s="325" t="n"/>
      <c r="AH181" s="187" t="n"/>
      <c r="AI181" s="187" t="n"/>
      <c r="AJ181" s="187" t="n"/>
      <c r="AK181" s="187" t="n"/>
      <c r="AL181" s="187" t="n"/>
      <c r="AM181" s="187" t="n"/>
      <c r="AN181" s="187" t="n"/>
      <c r="AO181" s="187" t="n"/>
      <c r="AP181" s="187" t="n"/>
      <c r="AQ181" s="187" t="n"/>
      <c r="AR181" s="187" t="n"/>
      <c r="AS181" s="187" t="n"/>
      <c r="AT181" s="187" t="n"/>
      <c r="AU181" s="187" t="n"/>
      <c r="AV181" s="187" t="n"/>
      <c r="AW181" s="187" t="n"/>
    </row>
    <row r="182" spans="4:44" ht="16" customHeight="1" x14ac:dyDescent="0.35">
      <c r="A182" s="187" t="n"/>
      <c r="B182" s="187" t="n"/>
      <c r="C182" s="187" t="n"/>
      <c r="D182" s="187" t="s">
        <v>148</v>
      </c>
      <c r="E182" s="325" t="n"/>
      <c r="F182" s="325"/>
      <c r="G182" s="395">
        <v>995.78</v>
      </c>
      <c r="H182" s="395">
        <v>0</v>
      </c>
      <c r="I182" s="395">
        <v>0</v>
      </c>
      <c r="J182" s="395">
        <v>57.030999999999949</v>
      </c>
      <c r="K182" s="395">
        <v>0</v>
      </c>
      <c r="L182" s="395">
        <v>0</v>
      </c>
      <c r="M182" s="395">
        <v>0</v>
      </c>
      <c r="N182" s="395">
        <v>-8.8680000000000003</v>
      </c>
      <c r="O182" s="395">
        <v>-0.10299999999999999</v>
      </c>
      <c r="P182" s="395">
        <v>-7.7010000000000005</v>
      </c>
      <c r="Q182" s="395">
        <v>-0.24900000000000055</v>
      </c>
      <c r="R182" s="395">
        <v>6.3290000000000006</v>
      </c>
      <c r="S182" s="395">
        <v>0.13800000000000001</v>
      </c>
      <c r="T182" s="395">
        <v>0.10099999999999998</v>
      </c>
      <c r="U182" s="395">
        <v>1.8580000000000001</v>
      </c>
      <c r="V182" s="395">
        <v>37.902999999999999</v>
      </c>
      <c r="W182" s="395">
        <v>5.92</v>
      </c>
      <c r="X182" s="325">
        <f>5.74-W182</f>
        <v>-0.17999999999999972</v>
      </c>
      <c r="Y182" s="325" t="n"/>
      <c r="Z182" s="325">
        <f t="shared" si="92"/>
        <v>1052.8109999999999</v>
      </c>
      <c r="AA182" s="325">
        <f t="shared" si="92"/>
        <v>-8.8680000000000003</v>
      </c>
      <c r="AB182" s="325">
        <f t="shared" si="92"/>
        <v>-1.7240000000000002</v>
      </c>
      <c r="AC182" s="325">
        <f t="shared" si="92"/>
        <v>40</v>
      </c>
      <c r="AD182" s="325">
        <f t="shared" si="93"/>
        <v>45.500999999999998</v>
      </c>
      <c r="AE182" s="325" t="n"/>
      <c r="AF182" s="325" t="n"/>
      <c r="AG182" s="325" t="n"/>
      <c r="AH182" s="187" t="n"/>
      <c r="AI182" s="187" t="n"/>
      <c r="AJ182" s="187" t="n"/>
      <c r="AK182" s="187" t="n"/>
      <c r="AL182" s="187" t="n"/>
      <c r="AM182" s="187" t="n"/>
      <c r="AN182" s="187" t="n"/>
      <c r="AO182" s="187" t="n"/>
      <c r="AP182" s="187" t="n"/>
      <c r="AQ182" s="187" t="n"/>
      <c r="AR182" s="187" t="n"/>
      <c r="AS182" s="187" t="n"/>
      <c r="AT182" s="187" t="n"/>
      <c r="AU182" s="187" t="n"/>
      <c r="AV182" s="187" t="n"/>
      <c r="AW182" s="187" t="n"/>
    </row>
    <row r="183" spans="4:44" ht="16" customHeight="1" x14ac:dyDescent="0.35">
      <c r="A183" s="187" t="n"/>
      <c r="B183" s="187" t="n"/>
      <c r="C183" s="187" t="n"/>
      <c r="D183" s="187" t="s">
        <v>150</v>
      </c>
      <c r="E183" s="325" t="n"/>
      <c r="F183" s="325"/>
      <c r="G183" s="395">
        <v>-1.7609999999999999</v>
      </c>
      <c r="H183" s="395">
        <v>-0.40000000000000013</v>
      </c>
      <c r="I183" s="395">
        <v>-0.18999999999999995</v>
      </c>
      <c r="J183" s="395">
        <v>-3.08</v>
      </c>
      <c r="K183" s="395">
        <v>-2.089</v>
      </c>
      <c r="L183" s="395">
        <v>-2.097</v>
      </c>
      <c r="M183" s="395">
        <v>-2.3460000000000001</v>
      </c>
      <c r="N183" s="395">
        <v>-1.9039999999999999</v>
      </c>
      <c r="O183" s="395">
        <v>-2.298</v>
      </c>
      <c r="P183" s="395">
        <v>-1.7270000000000003</v>
      </c>
      <c r="Q183" s="395">
        <v>-1.3439999999999994</v>
      </c>
      <c r="R183" s="395">
        <v>-3.322000000000001</v>
      </c>
      <c r="S183" s="395">
        <v>-3.1459999999999999</v>
      </c>
      <c r="T183" s="395">
        <v>-2.4870000000000001</v>
      </c>
      <c r="U183" s="395">
        <v>-2.95</v>
      </c>
      <c r="V183" s="395">
        <v>-6.3460000000000001</v>
      </c>
      <c r="W183" s="395">
        <v>-5.31</v>
      </c>
      <c r="X183" s="325">
        <f>-8.941-W183</f>
        <v>-3.6310000000000011</v>
      </c>
      <c r="Y183" s="325" t="n"/>
      <c r="Z183" s="325">
        <f t="shared" si="92"/>
        <v>-5.431</v>
      </c>
      <c r="AA183" s="325">
        <f t="shared" si="92"/>
        <v>-8.4359999999999999</v>
      </c>
      <c r="AB183" s="325">
        <f t="shared" si="92"/>
        <v>-8.6910000000000007</v>
      </c>
      <c r="AC183" s="325">
        <f t="shared" si="92"/>
        <v>-14.929</v>
      </c>
      <c r="AD183" s="325">
        <f t="shared" si="93"/>
        <v>-18.236999999999998</v>
      </c>
      <c r="AE183" s="325" t="n"/>
      <c r="AF183" s="325" t="n"/>
      <c r="AG183" s="325" t="n"/>
      <c r="AH183" s="187" t="n"/>
      <c r="AI183" s="187" t="n"/>
      <c r="AJ183" s="187" t="n"/>
      <c r="AK183" s="187" t="n"/>
      <c r="AL183" s="187" t="n"/>
      <c r="AM183" s="187" t="n"/>
      <c r="AN183" s="187" t="n"/>
      <c r="AO183" s="187" t="n"/>
      <c r="AP183" s="187" t="n"/>
      <c r="AQ183" s="187" t="n"/>
      <c r="AR183" s="187" t="n"/>
      <c r="AS183" s="187" t="n"/>
      <c r="AT183" s="187" t="n"/>
      <c r="AU183" s="187" t="n"/>
      <c r="AV183" s="187" t="n"/>
      <c r="AW183" s="187" t="n"/>
    </row>
    <row r="184" spans="4:44" ht="16" customHeight="1" x14ac:dyDescent="0.35">
      <c r="A184" s="187" t="n"/>
      <c r="B184" s="187" t="n"/>
      <c r="C184" s="187" t="n"/>
      <c r="D184" s="187" t="s">
        <v>157</v>
      </c>
      <c r="E184" s="325" t="n"/>
      <c r="F184" s="325"/>
      <c r="G184" s="395">
        <v>-42.759</v>
      </c>
      <c r="H184" s="395">
        <v>3.5940000000000012</v>
      </c>
      <c r="I184" s="395">
        <v>-3.6510000000000034</v>
      </c>
      <c r="J184" s="395">
        <v>42.816000000000003</v>
      </c>
      <c r="K184" s="395">
        <v>0</v>
      </c>
      <c r="L184" s="395">
        <v>0</v>
      </c>
      <c r="M184" s="395">
        <v>0</v>
      </c>
      <c r="N184" s="395">
        <v>0</v>
      </c>
      <c r="O184" s="395">
        <v>0</v>
      </c>
      <c r="P184" s="395">
        <v>0</v>
      </c>
      <c r="Q184" s="395">
        <v>0</v>
      </c>
      <c r="R184" s="395">
        <v>0</v>
      </c>
      <c r="S184" s="395">
        <v>0</v>
      </c>
      <c r="T184" s="395">
        <v>0</v>
      </c>
      <c r="U184" s="395">
        <v>0</v>
      </c>
      <c r="V184" s="395">
        <v>0</v>
      </c>
      <c r="W184" s="395">
        <v>0</v>
      </c>
      <c r="X184" s="395">
        <v>0</v>
      </c>
      <c r="Y184" s="325" t="n"/>
      <c r="Z184" s="325">
        <f t="shared" si="92"/>
        <v>0</v>
      </c>
      <c r="AA184" s="325">
        <f t="shared" si="92"/>
        <v>0</v>
      </c>
      <c r="AB184" s="325">
        <f t="shared" si="92"/>
        <v>0</v>
      </c>
      <c r="AC184" s="325">
        <f t="shared" si="92"/>
        <v>0</v>
      </c>
      <c r="AD184" s="325">
        <f t="shared" si="93"/>
        <v>0</v>
      </c>
      <c r="AE184" s="325" t="n"/>
      <c r="AF184" s="325" t="n"/>
      <c r="AG184" s="325" t="n"/>
      <c r="AH184" s="187" t="n"/>
      <c r="AI184" s="187" t="n"/>
      <c r="AJ184" s="187" t="n"/>
      <c r="AK184" s="187" t="n"/>
      <c r="AL184" s="187" t="n"/>
      <c r="AM184" s="187" t="n"/>
      <c r="AN184" s="187" t="n"/>
      <c r="AO184" s="187" t="n"/>
      <c r="AP184" s="187" t="n"/>
      <c r="AQ184" s="187" t="n"/>
      <c r="AR184" s="187" t="n"/>
      <c r="AS184" s="187" t="n"/>
      <c r="AT184" s="187" t="n"/>
      <c r="AU184" s="187" t="n"/>
      <c r="AV184" s="187" t="n"/>
      <c r="AW184" s="187" t="n"/>
    </row>
    <row r="185" spans="4:44" ht="16" customHeight="1" x14ac:dyDescent="0.35">
      <c r="A185" s="187" t="n"/>
      <c r="B185" s="187" t="n"/>
      <c r="C185" s="187" t="n"/>
      <c r="D185" s="187" t="s">
        <v>151</v>
      </c>
      <c r="E185" s="325" t="n"/>
      <c r="F185" s="325"/>
      <c r="G185" s="395">
        <v>-7.641</v>
      </c>
      <c r="H185" s="395">
        <v>-15.703000000000001</v>
      </c>
      <c r="I185" s="395">
        <v>-8.041999999999998</v>
      </c>
      <c r="J185" s="395">
        <v>-56.296000000000006</v>
      </c>
      <c r="K185" s="395">
        <v>-14.381</v>
      </c>
      <c r="L185" s="395">
        <v>-20.064</v>
      </c>
      <c r="M185" s="395">
        <v>-15.664000000000001</v>
      </c>
      <c r="N185" s="395">
        <v>-11.677999999999997</v>
      </c>
      <c r="O185" s="395">
        <v>-17.085999999999999</v>
      </c>
      <c r="P185" s="395">
        <v>-17.087000000000003</v>
      </c>
      <c r="Q185" s="395">
        <v>-16.489999999999995</v>
      </c>
      <c r="R185" s="395">
        <v>-16.186999999999998</v>
      </c>
      <c r="S185" s="395">
        <v>-17.497</v>
      </c>
      <c r="T185" s="395">
        <v>-16.868000000000002</v>
      </c>
      <c r="U185" s="395">
        <v>-22.265999999999998</v>
      </c>
      <c r="V185" s="395">
        <v>-4.4179999999999993</v>
      </c>
      <c r="W185" s="395">
        <v>-14.747</v>
      </c>
      <c r="X185" s="325">
        <f>-29.562-W185</f>
        <v>-14.815000000000001</v>
      </c>
      <c r="Y185" s="325" t="n"/>
      <c r="Z185" s="325">
        <f t="shared" si="92"/>
        <v>-87.682000000000002</v>
      </c>
      <c r="AA185" s="325">
        <f t="shared" si="92"/>
        <v>-61.786999999999999</v>
      </c>
      <c r="AB185" s="325">
        <f t="shared" si="92"/>
        <v>-66.849999999999994</v>
      </c>
      <c r="AC185" s="325">
        <f t="shared" si="92"/>
        <v>-61.048999999999999</v>
      </c>
      <c r="AD185" s="325">
        <f t="shared" si="93"/>
        <v>-56.245999999999995</v>
      </c>
      <c r="AE185" s="325" t="n"/>
      <c r="AF185" s="325" t="n"/>
      <c r="AG185" s="325" t="n"/>
      <c r="AH185" s="187" t="n"/>
      <c r="AI185" s="187" t="n"/>
      <c r="AJ185" s="187" t="n"/>
      <c r="AK185" s="187" t="n"/>
      <c r="AL185" s="187" t="n"/>
      <c r="AM185" s="187" t="n"/>
      <c r="AN185" s="187" t="n"/>
      <c r="AO185" s="187" t="n"/>
      <c r="AP185" s="187" t="n"/>
      <c r="AQ185" s="187" t="n"/>
      <c r="AR185" s="187" t="n"/>
      <c r="AS185" s="187" t="n"/>
      <c r="AT185" s="187" t="n"/>
      <c r="AU185" s="187" t="n"/>
      <c r="AV185" s="187" t="n"/>
      <c r="AW185" s="187" t="n"/>
    </row>
    <row r="186" spans="4:44" ht="16" customHeight="1" x14ac:dyDescent="0.35">
      <c r="A186" s="187" t="n"/>
      <c r="B186" s="187" t="n"/>
      <c r="C186" s="187" t="n"/>
      <c r="D186" s="187" t="s">
        <v>258</v>
      </c>
      <c r="E186" s="325" t="n"/>
      <c r="F186" s="325"/>
      <c r="G186" s="395">
        <v>0</v>
      </c>
      <c r="H186" s="395">
        <v>0</v>
      </c>
      <c r="I186" s="395">
        <v>0</v>
      </c>
      <c r="J186" s="395">
        <v>0</v>
      </c>
      <c r="K186" s="395">
        <v>0</v>
      </c>
      <c r="L186" s="395">
        <v>0</v>
      </c>
      <c r="M186" s="395">
        <v>0</v>
      </c>
      <c r="N186" s="395">
        <v>0</v>
      </c>
      <c r="O186" s="395">
        <v>0</v>
      </c>
      <c r="P186" s="395">
        <v>0</v>
      </c>
      <c r="Q186" s="395">
        <v>0</v>
      </c>
      <c r="R186" s="395">
        <v>0</v>
      </c>
      <c r="S186" s="395">
        <v>0</v>
      </c>
      <c r="T186" s="395">
        <v>0</v>
      </c>
      <c r="U186" s="395">
        <v>0</v>
      </c>
      <c r="V186" s="395">
        <v>-0.72599999999999998</v>
      </c>
      <c r="W186" s="395">
        <v>0</v>
      </c>
      <c r="X186" s="395">
        <v>0</v>
      </c>
      <c r="Y186" s="325" t="n"/>
      <c r="Z186" s="325">
        <f t="shared" si="92"/>
        <v>0</v>
      </c>
      <c r="AA186" s="325">
        <f t="shared" si="92"/>
        <v>0</v>
      </c>
      <c r="AB186" s="325">
        <f t="shared" si="92"/>
        <v>0</v>
      </c>
      <c r="AC186" s="325">
        <f t="shared" si="92"/>
        <v>-0.72599999999999998</v>
      </c>
      <c r="AD186" s="325">
        <f t="shared" si="93"/>
        <v>-0.72599999999999998</v>
      </c>
      <c r="AE186" s="325" t="n"/>
      <c r="AF186" s="325" t="n"/>
      <c r="AG186" s="325" t="n"/>
      <c r="AH186" s="187" t="n"/>
      <c r="AI186" s="187" t="n"/>
      <c r="AJ186" s="187" t="n"/>
      <c r="AK186" s="187" t="n"/>
      <c r="AL186" s="187" t="n"/>
      <c r="AM186" s="187" t="n"/>
      <c r="AN186" s="187" t="n"/>
      <c r="AO186" s="187" t="n"/>
      <c r="AP186" s="187" t="n"/>
      <c r="AQ186" s="187" t="n"/>
      <c r="AR186" s="187" t="n"/>
      <c r="AS186" s="187" t="n"/>
      <c r="AT186" s="187" t="n"/>
      <c r="AU186" s="187" t="n"/>
      <c r="AV186" s="187" t="n"/>
      <c r="AW186" s="187" t="n"/>
    </row>
    <row r="187" spans="4:44" ht="16" customHeight="1" x14ac:dyDescent="0.35">
      <c r="A187" s="187" t="n"/>
      <c r="B187" s="187" t="n"/>
      <c r="C187" s="187" t="n"/>
      <c r="D187" s="349" t="s">
        <v>275</v>
      </c>
      <c r="E187" s="330" t="n"/>
      <c r="F187" s="330"/>
      <c r="G187" s="367">
        <v>0</v>
      </c>
      <c r="H187" s="367">
        <v>0</v>
      </c>
      <c r="I187" s="367">
        <v>0</v>
      </c>
      <c r="J187" s="367">
        <v>0</v>
      </c>
      <c r="K187" s="367">
        <v>0</v>
      </c>
      <c r="L187" s="367">
        <v>0</v>
      </c>
      <c r="M187" s="367">
        <v>0</v>
      </c>
      <c r="N187" s="367">
        <v>0</v>
      </c>
      <c r="O187" s="367">
        <v>0</v>
      </c>
      <c r="P187" s="367">
        <v>0</v>
      </c>
      <c r="Q187" s="367">
        <v>0</v>
      </c>
      <c r="R187" s="367">
        <v>0</v>
      </c>
      <c r="S187" s="367">
        <v>0</v>
      </c>
      <c r="T187" s="367">
        <v>0</v>
      </c>
      <c r="U187" s="367">
        <v>0</v>
      </c>
      <c r="V187" s="367">
        <v>0</v>
      </c>
      <c r="W187" s="367">
        <v>0</v>
      </c>
      <c r="X187" s="367">
        <v>32.210999999999999</v>
      </c>
      <c r="Y187" s="330" t="n"/>
      <c r="Z187" s="330">
        <f t="shared" si="92"/>
        <v>0</v>
      </c>
      <c r="AA187" s="330">
        <f t="shared" si="92"/>
        <v>0</v>
      </c>
      <c r="AB187" s="330">
        <f t="shared" si="92"/>
        <v>0</v>
      </c>
      <c r="AC187" s="330">
        <f t="shared" si="92"/>
        <v>0</v>
      </c>
      <c r="AD187" s="330">
        <f t="shared" si="93"/>
        <v>32.210999999999999</v>
      </c>
      <c r="AE187" s="330" t="n"/>
      <c r="AF187" s="330" t="n"/>
      <c r="AG187" s="330" t="n"/>
      <c r="AH187" s="187" t="n"/>
      <c r="AI187" s="187" t="n"/>
      <c r="AJ187" s="187" t="n"/>
      <c r="AK187" s="187" t="n"/>
      <c r="AL187" s="187" t="n"/>
      <c r="AM187" s="187" t="n"/>
      <c r="AN187" s="187" t="n"/>
      <c r="AO187" s="187" t="n"/>
      <c r="AP187" s="187" t="n"/>
      <c r="AQ187" s="187" t="n"/>
      <c r="AR187" s="187" t="n"/>
      <c r="AS187" s="187" t="n"/>
      <c r="AT187" s="187" t="n"/>
      <c r="AU187" s="187" t="n"/>
      <c r="AV187" s="187" t="n"/>
      <c r="AW187" s="187" t="n"/>
    </row>
    <row r="188" spans="4:44" ht="16" customHeight="1" x14ac:dyDescent="0.35">
      <c r="A188" s="236" t="n"/>
      <c r="B188" s="236" t="n"/>
      <c r="C188" s="236" t="n"/>
      <c r="D188" s="332" t="s">
        <v>201</v>
      </c>
      <c r="E188" s="243" t="n"/>
      <c r="F188" s="243"/>
      <c r="G188" s="243">
        <f t="shared" ref="G188:X188" si="94">SUM(G180:G187)</f>
        <v>2341.3879999999999</v>
      </c>
      <c r="H188" s="243">
        <f t="shared" si="94"/>
        <v>-14.586</v>
      </c>
      <c r="I188" s="243">
        <f t="shared" si="94"/>
        <v>86.039999999999992</v>
      </c>
      <c r="J188" s="243">
        <f t="shared" si="94"/>
        <v>-441.85700000000003</v>
      </c>
      <c r="K188" s="243">
        <f t="shared" si="94"/>
        <v>-19.378999999999998</v>
      </c>
      <c r="L188" s="243">
        <f t="shared" si="94"/>
        <v>-25.073999999999998</v>
      </c>
      <c r="M188" s="243">
        <f t="shared" si="94"/>
        <v>-20.886000000000003</v>
      </c>
      <c r="N188" s="243">
        <f t="shared" si="94"/>
        <v>-25.694999999999997</v>
      </c>
      <c r="O188" s="243">
        <f t="shared" si="94"/>
        <v>-22.350999999999999</v>
      </c>
      <c r="P188" s="243">
        <f t="shared" si="94"/>
        <v>-29.294000000000004</v>
      </c>
      <c r="Q188" s="243">
        <f t="shared" si="94"/>
        <v>-20.817999999999994</v>
      </c>
      <c r="R188" s="243">
        <f t="shared" si="94"/>
        <v>-15.878999999999998</v>
      </c>
      <c r="S188" s="243">
        <f t="shared" si="94"/>
        <v>-13.151</v>
      </c>
      <c r="T188" s="243">
        <f t="shared" si="94"/>
        <v>8.1359999999999957</v>
      </c>
      <c r="U188" s="243">
        <f t="shared" si="94"/>
        <v>20.045999999999992</v>
      </c>
      <c r="V188" s="243">
        <f t="shared" si="94"/>
        <v>-23.658999999999995</v>
      </c>
      <c r="W188" s="243">
        <f t="shared" si="94"/>
        <v>-0.81699999999999662</v>
      </c>
      <c r="X188" s="243">
        <f t="shared" si="94"/>
        <v>10.936999999999998</v>
      </c>
      <c r="Y188" s="243" t="n"/>
      <c r="Z188" s="243">
        <f>SUMIF($H$11:$S$11,Z$11,$H188:$S188)</f>
        <v>-370.40300000000002</v>
      </c>
      <c r="AA188" s="243">
        <f>SUM(AA180:AA187)</f>
        <v>-91.033999999999992</v>
      </c>
      <c r="AB188" s="243">
        <f>SUM(AB180:AB187)</f>
        <v>-88.341999999999999</v>
      </c>
      <c r="AC188" s="243">
        <f>SUM(AC180:AC187)</f>
        <v>-8.6280000000000072</v>
      </c>
      <c r="AD188" s="243">
        <f>SUM(AD180:AD187)</f>
        <v>6.5070000000000014</v>
      </c>
      <c r="AE188" s="243"/>
      <c r="AF188" s="243"/>
      <c r="AG188" s="243"/>
      <c r="AH188" s="366"/>
      <c r="AI188" s="366"/>
      <c r="AJ188" s="366"/>
      <c r="AK188" s="366"/>
      <c r="AL188" s="366"/>
      <c r="AM188" s="366"/>
      <c r="AN188" s="366"/>
      <c r="AO188" s="366"/>
      <c r="AP188" s="366"/>
      <c r="AQ188" s="366"/>
      <c r="AR188" s="366"/>
      <c r="AS188" s="236" t="n"/>
      <c r="AT188" s="236" t="n"/>
      <c r="AU188" s="236" t="n"/>
      <c r="AV188" s="236" t="n"/>
      <c r="AW188" s="236" t="n"/>
    </row>
    <row r="189" spans="4:44" ht="16" hidden="1" customHeight="1" outlineLevel="1" x14ac:dyDescent="0.35">
      <c r="A189" s="187" t="n"/>
      <c r="B189" s="187" t="n"/>
      <c r="C189" s="187" t="n"/>
      <c r="D189" s="337" t="s">
        <v>133</v>
      </c>
      <c r="E189" s="338"/>
      <c r="F189" s="338"/>
      <c r="G189" s="338">
        <v>2341.3879999999999</v>
      </c>
      <c r="H189" s="338">
        <v>-14.585999999999785</v>
      </c>
      <c r="I189" s="338">
        <v>86.039999999999964</v>
      </c>
      <c r="J189" s="338">
        <v>-441.85800000000017</v>
      </c>
      <c r="K189" s="338">
        <v>-19.379000000000001</v>
      </c>
      <c r="L189" s="338">
        <v>-25.074000000000002</v>
      </c>
      <c r="M189" s="338">
        <v>-20.885999999999996</v>
      </c>
      <c r="N189" s="338">
        <v>-25.695000000000007</v>
      </c>
      <c r="O189" s="338">
        <v>-22.350999999999999</v>
      </c>
      <c r="P189" s="338">
        <v>-29.292999999999999</v>
      </c>
      <c r="Q189" s="338">
        <v>-20.818999999999996</v>
      </c>
      <c r="R189" s="338">
        <v>-15.879000000000005</v>
      </c>
      <c r="S189" s="338">
        <v>-13.15</v>
      </c>
      <c r="T189" s="338">
        <v>8.1359999999999957</v>
      </c>
      <c r="U189" s="338">
        <f>15.031-SUM(S189:T189)</f>
        <v>20.045000000000005</v>
      </c>
      <c r="V189" s="338"/>
      <c r="W189" s="338">
        <v>-0.81699999999999995</v>
      </c>
      <c r="X189" s="338">
        <f>10.12-W189</f>
        <v>10.936999999999999</v>
      </c>
      <c r="Y189" s="338" t="n"/>
      <c r="Z189" s="338">
        <v>807.58299999999986</v>
      </c>
      <c r="AA189" s="338">
        <v>-91.034000000000006</v>
      </c>
      <c r="AB189" s="338">
        <v>-88.341999999999999</v>
      </c>
      <c r="AC189" s="338">
        <v>-8.6280000000000001</v>
      </c>
      <c r="AD189" s="338">
        <f t="shared" si="93"/>
        <v>30.165000000000006</v>
      </c>
      <c r="AE189" s="338" t="n"/>
      <c r="AF189" s="338" t="n"/>
      <c r="AG189" s="338" t="n"/>
      <c r="AH189" s="187" t="n"/>
      <c r="AI189" s="187" t="n"/>
      <c r="AJ189" s="187" t="n"/>
      <c r="AK189" s="187" t="n"/>
      <c r="AL189" s="187" t="n"/>
      <c r="AM189" s="187" t="n"/>
      <c r="AN189" s="187" t="n"/>
      <c r="AO189" s="187" t="n"/>
      <c r="AP189" s="187" t="n"/>
      <c r="AQ189" s="187" t="n"/>
      <c r="AR189" s="187" t="n"/>
      <c r="AS189" s="187" t="n"/>
      <c r="AT189" s="187" t="n"/>
      <c r="AU189" s="187" t="n"/>
      <c r="AV189" s="187" t="n"/>
      <c r="AW189" s="187" t="n"/>
    </row>
    <row r="190" spans="4:44" ht="16" hidden="1" customHeight="1" outlineLevel="1" x14ac:dyDescent="0.35">
      <c r="A190" s="187" t="n"/>
      <c r="B190" s="187" t="n"/>
      <c r="C190" s="187" t="n"/>
      <c r="D190" s="187" t="n"/>
      <c r="E190" s="325" t="n"/>
      <c r="F190" s="325"/>
      <c r="G190" s="325">
        <f t="shared" ref="G190:T190" si="95">G188-G189</f>
        <v>0</v>
      </c>
      <c r="H190" s="325">
        <f t="shared" si="95"/>
        <v>-2.1493917756743031E-13</v>
      </c>
      <c r="I190" s="325">
        <f t="shared" si="95"/>
        <v>0</v>
      </c>
      <c r="J190" s="325">
        <f t="shared" si="95"/>
        <v>1.0000000001468834E-3</v>
      </c>
      <c r="K190" s="325">
        <f t="shared" si="95"/>
        <v>0</v>
      </c>
      <c r="L190" s="325">
        <f t="shared" si="95"/>
        <v>0</v>
      </c>
      <c r="M190" s="325">
        <f t="shared" si="95"/>
        <v>0</v>
      </c>
      <c r="N190" s="325">
        <f t="shared" si="95"/>
        <v>0</v>
      </c>
      <c r="O190" s="325">
        <f t="shared" si="95"/>
        <v>0</v>
      </c>
      <c r="P190" s="325">
        <f t="shared" si="95"/>
        <v>-1.0000000000047748E-3</v>
      </c>
      <c r="Q190" s="325">
        <f t="shared" si="95"/>
        <v>1.0000000000012221E-3</v>
      </c>
      <c r="R190" s="325">
        <f t="shared" si="95"/>
        <v>0</v>
      </c>
      <c r="S190" s="325">
        <f t="shared" si="95"/>
        <v>-9.9999999999944578E-4</v>
      </c>
      <c r="T190" s="325">
        <f t="shared" si="95"/>
        <v>0</v>
      </c>
      <c r="U190" s="325">
        <f>U188-U189</f>
        <v>9.9999999998701128E-4</v>
      </c>
      <c r="V190" s="325"/>
      <c r="W190" s="325">
        <f>W188-W189</f>
        <v>3.3306690738754696E-15</v>
      </c>
      <c r="X190" s="325">
        <f>X188-X189</f>
        <v>0</v>
      </c>
      <c r="Y190" s="325" t="n"/>
      <c r="Z190" s="325">
        <f>SUMIF($H$11:$S$11,Z$11,$H190:$S190)</f>
        <v>9.9999999993194422E-4</v>
      </c>
      <c r="AA190" s="325">
        <f>AA188-AA189</f>
        <v>0</v>
      </c>
      <c r="AB190" s="325">
        <f>AB188-AB189</f>
        <v>0</v>
      </c>
      <c r="AC190" s="325">
        <f>AC188 - AC189</f>
        <v>0</v>
      </c>
      <c r="AD190" s="325"/>
      <c r="AE190" s="325" t="n"/>
      <c r="AF190" s="325" t="n"/>
      <c r="AG190" s="325" t="n"/>
      <c r="AH190" s="187" t="n"/>
      <c r="AI190" s="187" t="n"/>
      <c r="AJ190" s="187" t="n"/>
      <c r="AK190" s="187" t="n"/>
      <c r="AL190" s="187" t="n"/>
      <c r="AM190" s="187" t="n"/>
      <c r="AN190" s="187" t="n"/>
      <c r="AO190" s="187" t="n"/>
      <c r="AP190" s="187" t="n"/>
      <c r="AQ190" s="187" t="n"/>
      <c r="AR190" s="187" t="n"/>
      <c r="AS190" s="187" t="n"/>
      <c r="AT190" s="187" t="n"/>
      <c r="AU190" s="187" t="n"/>
      <c r="AV190" s="187" t="n"/>
      <c r="AW190" s="187" t="n"/>
    </row>
    <row r="191" spans="4:44" ht="5.15" customHeight="1" collapsed="1" x14ac:dyDescent="0.35">
      <c r="A191" s="187" t="n"/>
      <c r="B191" s="187" t="n"/>
      <c r="C191" s="187" t="n"/>
      <c r="D191" s="349" t="n"/>
      <c r="E191" s="349" t="n"/>
      <c r="F191" s="406"/>
      <c r="G191" s="407"/>
      <c r="H191" s="407"/>
      <c r="I191" s="407"/>
      <c r="J191" s="407"/>
      <c r="K191" s="407"/>
      <c r="L191" s="407"/>
      <c r="M191" s="407"/>
      <c r="N191" s="407"/>
      <c r="O191" s="407"/>
      <c r="P191" s="407"/>
      <c r="Q191" s="407"/>
      <c r="R191" s="407"/>
      <c r="S191" s="407"/>
      <c r="T191" s="407"/>
      <c r="U191" s="407"/>
      <c r="V191" s="407"/>
      <c r="W191" s="407"/>
      <c r="X191" s="407"/>
      <c r="Y191" s="349" t="n"/>
      <c r="Z191" s="408"/>
      <c r="AA191" s="408"/>
      <c r="AB191" s="408"/>
      <c r="AC191" s="408"/>
      <c r="AD191" s="407"/>
      <c r="AE191" s="349" t="n"/>
      <c r="AF191" s="349" t="n"/>
      <c r="AG191" s="349" t="n"/>
      <c r="AH191" s="187" t="n"/>
      <c r="AI191" s="187" t="n"/>
      <c r="AJ191" s="187" t="n"/>
      <c r="AK191" s="187" t="n"/>
      <c r="AL191" s="187" t="n"/>
      <c r="AM191" s="187" t="n"/>
      <c r="AN191" s="187" t="n"/>
      <c r="AO191" s="187" t="n"/>
      <c r="AP191" s="187" t="n"/>
      <c r="AQ191" s="187" t="n"/>
      <c r="AR191" s="187" t="n"/>
      <c r="AS191" s="187" t="n"/>
      <c r="AT191" s="187" t="n"/>
      <c r="AU191" s="187" t="n"/>
      <c r="AV191" s="187" t="n"/>
      <c r="AW191" s="187" t="n"/>
    </row>
    <row r="192" spans="4:44" ht="16" customHeight="1" x14ac:dyDescent="0.35">
      <c r="A192" s="236" t="n"/>
      <c r="B192" s="236" t="n"/>
      <c r="C192" s="236" t="n"/>
      <c r="D192" s="332" t="s">
        <v>202</v>
      </c>
      <c r="E192" s="243" t="n"/>
      <c r="F192" s="243"/>
      <c r="G192" s="243">
        <f t="shared" ref="G192:U192" si="96">SUM(G188,G175,G162)</f>
        <v>119.50999999999956</v>
      </c>
      <c r="H192" s="243">
        <f t="shared" si="96"/>
        <v>-17.077999999999612</v>
      </c>
      <c r="I192" s="243">
        <f t="shared" si="96"/>
        <v>47.44</v>
      </c>
      <c r="J192" s="243">
        <f t="shared" si="96"/>
        <v>30.632999999999676</v>
      </c>
      <c r="K192" s="243">
        <f t="shared" si="96"/>
        <v>-92.473000000000013</v>
      </c>
      <c r="L192" s="243">
        <f t="shared" si="96"/>
        <v>-7.4149999999999494</v>
      </c>
      <c r="M192" s="243">
        <f t="shared" si="96"/>
        <v>20.382999999999974</v>
      </c>
      <c r="N192" s="243">
        <f t="shared" si="96"/>
        <v>12.37400000000008</v>
      </c>
      <c r="O192" s="243">
        <f t="shared" si="96"/>
        <v>-39.701000000000008</v>
      </c>
      <c r="P192" s="243">
        <f t="shared" si="96"/>
        <v>-17.408999999999995</v>
      </c>
      <c r="Q192" s="243">
        <f t="shared" si="96"/>
        <v>-38.379999999999967</v>
      </c>
      <c r="R192" s="243">
        <f t="shared" si="96"/>
        <v>26.481999999999935</v>
      </c>
      <c r="S192" s="243">
        <f t="shared" si="96"/>
        <v>-27.474999999999998</v>
      </c>
      <c r="T192" s="243">
        <f t="shared" si="96"/>
        <v>4.2559999999999851</v>
      </c>
      <c r="U192" s="243">
        <f t="shared" si="96"/>
        <v>-8.3970000000000482</v>
      </c>
      <c r="V192" s="243">
        <f>AC192-SUM(S192:U192)</f>
        <v>3.9590000000001062</v>
      </c>
      <c r="W192" s="243">
        <f>SUM(W188,W175,W162)</f>
        <v>-2.1259999999999977</v>
      </c>
      <c r="X192" s="243">
        <f>SUM(X188,X175,X162)</f>
        <v>23.49400000000001</v>
      </c>
      <c r="Y192" s="243" t="n"/>
      <c r="Z192" s="243">
        <f>SUM(Z188,Z175,Z162)</f>
        <v>60.99500000000009</v>
      </c>
      <c r="AA192" s="243">
        <f>SUM(AA188,AA175,AA162)</f>
        <v>-67.130999999999915</v>
      </c>
      <c r="AB192" s="243">
        <f>SUM(AB188,AB175,AB162)</f>
        <v>-69.008000000000038</v>
      </c>
      <c r="AC192" s="243">
        <f>SUM(AC188,AC175,AC162)</f>
        <v>-27.656999999999954</v>
      </c>
      <c r="AD192" s="243">
        <f>SUM(U192:X192)</f>
        <v>16.930000000000071</v>
      </c>
      <c r="AE192" s="243" t="n"/>
      <c r="AF192" s="243" t="n"/>
      <c r="AG192" s="243" t="n"/>
      <c r="AH192" s="236" t="n"/>
      <c r="AI192" s="236" t="n"/>
      <c r="AJ192" s="236" t="n"/>
      <c r="AK192" s="236" t="n"/>
      <c r="AL192" s="236" t="n"/>
      <c r="AM192" s="236" t="n"/>
      <c r="AN192" s="236" t="n"/>
      <c r="AO192" s="236" t="n"/>
      <c r="AP192" s="236" t="n"/>
      <c r="AQ192" s="236" t="n"/>
      <c r="AR192" s="236" t="n"/>
      <c r="AS192" s="236" t="n"/>
      <c r="AT192" s="236" t="n"/>
      <c r="AU192" s="236" t="n"/>
      <c r="AV192" s="236" t="n"/>
      <c r="AW192" s="236" t="n"/>
    </row>
    <row r="193" spans="3:41" ht="16" customHeight="1" x14ac:dyDescent="0.35">
      <c r="A193" s="236" t="n"/>
      <c r="B193" s="236" t="n"/>
      <c r="C193" s="236" t="n"/>
      <c r="D193" s="332" t="s">
        <v>152</v>
      </c>
      <c r="E193" s="243" t="n"/>
      <c r="F193" s="243"/>
      <c r="G193" s="333">
        <v>0</v>
      </c>
      <c r="H193" s="243">
        <f t="shared" ref="H193:X193" si="97">G105</f>
        <v>154.77199999999999</v>
      </c>
      <c r="I193" s="243">
        <f t="shared" si="97"/>
        <v>137.69399999999999</v>
      </c>
      <c r="J193" s="243">
        <f t="shared" si="97"/>
        <v>185.13399999999999</v>
      </c>
      <c r="K193" s="243">
        <f t="shared" si="97"/>
        <v>180.50399999999999</v>
      </c>
      <c r="L193" s="243">
        <f t="shared" si="97"/>
        <v>88.031000000000006</v>
      </c>
      <c r="M193" s="243">
        <f t="shared" si="97"/>
        <v>80.616</v>
      </c>
      <c r="N193" s="243">
        <f t="shared" si="97"/>
        <v>100.999</v>
      </c>
      <c r="O193" s="243">
        <f t="shared" si="97"/>
        <v>113.373</v>
      </c>
      <c r="P193" s="243">
        <f t="shared" si="97"/>
        <v>73.671999999999997</v>
      </c>
      <c r="Q193" s="243">
        <f t="shared" si="97"/>
        <v>56.265000000000001</v>
      </c>
      <c r="R193" s="243">
        <f t="shared" si="97"/>
        <v>17.884</v>
      </c>
      <c r="S193" s="243">
        <f t="shared" si="97"/>
        <v>44.365000000000002</v>
      </c>
      <c r="T193" s="243">
        <f t="shared" si="97"/>
        <v>16.891999999999999</v>
      </c>
      <c r="U193" s="243">
        <f t="shared" si="97"/>
        <v>21.146000000000001</v>
      </c>
      <c r="V193" s="243">
        <f t="shared" si="97"/>
        <v>12.750999999999999</v>
      </c>
      <c r="W193" s="243">
        <f t="shared" si="97"/>
        <v>16.707999999999998</v>
      </c>
      <c r="X193" s="243">
        <f t="shared" si="97"/>
        <v>14.582000000000001</v>
      </c>
      <c r="Y193" s="243" t="n"/>
      <c r="Z193" s="243">
        <f>G193</f>
        <v>0</v>
      </c>
      <c r="AA193" s="243">
        <f>Z105</f>
        <v>180.50399999999999</v>
      </c>
      <c r="AB193" s="243">
        <f>AA105</f>
        <v>113.373</v>
      </c>
      <c r="AC193" s="243">
        <f>AB105</f>
        <v>44.365000000000002</v>
      </c>
      <c r="AD193" s="243">
        <f>T195</f>
        <v>21.147999999999985</v>
      </c>
      <c r="AE193" s="243" t="n"/>
      <c r="AF193" s="243" t="n"/>
      <c r="AG193" s="243" t="n"/>
      <c r="AH193" s="236" t="n"/>
      <c r="AI193" s="236" t="n"/>
      <c r="AJ193" s="236" t="n"/>
      <c r="AK193" s="236" t="n"/>
      <c r="AL193" s="236" t="n"/>
      <c r="AM193" s="236" t="n"/>
      <c r="AN193" s="236" t="n"/>
      <c r="AO193" s="236" t="n"/>
      <c r="AP193" s="236" t="n"/>
      <c r="AQ193" s="236" t="n"/>
      <c r="AR193" s="236" t="n"/>
      <c r="AS193" s="236" t="n"/>
      <c r="AT193" s="236" t="n"/>
      <c r="AU193" s="236" t="n"/>
      <c r="AV193" s="236" t="n"/>
      <c r="AW193" s="236" t="n"/>
    </row>
    <row r="194" spans="3:41" ht="16" customHeight="1" x14ac:dyDescent="0.35">
      <c r="A194" s="187" t="n"/>
      <c r="B194" s="187" t="n"/>
      <c r="C194" s="187" t="n"/>
      <c r="D194" s="349" t="s">
        <v>159</v>
      </c>
      <c r="E194" s="330" t="n"/>
      <c r="F194" s="330"/>
      <c r="G194" s="367">
        <v>35.262</v>
      </c>
      <c r="H194" s="367">
        <v>0</v>
      </c>
      <c r="I194" s="367">
        <v>0</v>
      </c>
      <c r="J194" s="367">
        <v>-35.262</v>
      </c>
      <c r="K194" s="367">
        <v>0</v>
      </c>
      <c r="L194" s="367">
        <v>0</v>
      </c>
      <c r="M194" s="367">
        <v>0</v>
      </c>
      <c r="N194" s="367">
        <v>0</v>
      </c>
      <c r="O194" s="367">
        <v>0</v>
      </c>
      <c r="P194" s="367">
        <v>0</v>
      </c>
      <c r="Q194" s="367">
        <v>0</v>
      </c>
      <c r="R194" s="367">
        <v>0</v>
      </c>
      <c r="S194" s="367">
        <v>0</v>
      </c>
      <c r="T194" s="367">
        <v>0</v>
      </c>
      <c r="U194" s="367">
        <v>0</v>
      </c>
      <c r="V194" s="367">
        <v>0</v>
      </c>
      <c r="W194" s="367">
        <v>0</v>
      </c>
      <c r="X194" s="367">
        <v>0</v>
      </c>
      <c r="Y194" s="330" t="n"/>
      <c r="Z194" s="330">
        <f>SUMIF($G$11:$S$11,Z$11,$G194:$S194)</f>
        <v>0</v>
      </c>
      <c r="AA194" s="330">
        <f>SUMIF($H$11:$S$11,AA$11,$H194:$S194)</f>
        <v>0</v>
      </c>
      <c r="AB194" s="330">
        <f>SUMIF($H$11:$S$11,AB$11,$H194:$S194)</f>
        <v>0</v>
      </c>
      <c r="AC194" s="330">
        <f>SUM(S194:V194)</f>
        <v>0</v>
      </c>
      <c r="AD194" s="330">
        <f>SUM(T194:W194)</f>
        <v>0</v>
      </c>
      <c r="AE194" s="330" t="n"/>
      <c r="AF194" s="330" t="n"/>
      <c r="AG194" s="330" t="n"/>
      <c r="AH194" s="187" t="n"/>
      <c r="AI194" s="187" t="n"/>
      <c r="AJ194" s="187" t="n"/>
      <c r="AK194" s="187" t="n"/>
      <c r="AL194" s="187" t="n"/>
      <c r="AM194" s="187" t="n"/>
      <c r="AN194" s="187" t="n"/>
      <c r="AO194" s="187" t="n"/>
      <c r="AP194" s="187" t="n"/>
      <c r="AQ194" s="187" t="n"/>
      <c r="AR194" s="187" t="n"/>
      <c r="AS194" s="187" t="n"/>
      <c r="AT194" s="187" t="n"/>
      <c r="AU194" s="187" t="n"/>
      <c r="AV194" s="187" t="n"/>
      <c r="AW194" s="187" t="n"/>
    </row>
    <row r="195" spans="3:41" ht="16" customHeight="1" x14ac:dyDescent="0.35">
      <c r="A195" s="236" t="n"/>
      <c r="B195" s="236" t="n"/>
      <c r="C195" s="298"/>
      <c r="D195" s="332" t="s">
        <v>153</v>
      </c>
      <c r="E195" s="243" t="n"/>
      <c r="F195" s="243"/>
      <c r="G195" s="243">
        <f t="shared" ref="G195:X195" si="98">SUM(G192:G194)</f>
        <v>154.77199999999957</v>
      </c>
      <c r="H195" s="243">
        <f t="shared" si="98"/>
        <v>137.69400000000039</v>
      </c>
      <c r="I195" s="243">
        <f t="shared" si="98"/>
        <v>185.13399999999999</v>
      </c>
      <c r="J195" s="243">
        <f t="shared" si="98"/>
        <v>180.50499999999965</v>
      </c>
      <c r="K195" s="243">
        <f t="shared" si="98"/>
        <v>88.030999999999977</v>
      </c>
      <c r="L195" s="243">
        <f t="shared" si="98"/>
        <v>80.616000000000057</v>
      </c>
      <c r="M195" s="243">
        <f t="shared" si="98"/>
        <v>100.99899999999997</v>
      </c>
      <c r="N195" s="243">
        <f t="shared" si="98"/>
        <v>113.37300000000008</v>
      </c>
      <c r="O195" s="243">
        <f t="shared" si="98"/>
        <v>73.671999999999997</v>
      </c>
      <c r="P195" s="243">
        <f t="shared" si="98"/>
        <v>56.263000000000005</v>
      </c>
      <c r="Q195" s="243">
        <f t="shared" si="98"/>
        <v>17.885000000000034</v>
      </c>
      <c r="R195" s="243">
        <f t="shared" si="98"/>
        <v>44.365999999999936</v>
      </c>
      <c r="S195" s="243">
        <f t="shared" si="98"/>
        <v>16.890000000000004</v>
      </c>
      <c r="T195" s="243">
        <f t="shared" si="98"/>
        <v>21.147999999999985</v>
      </c>
      <c r="U195" s="243">
        <f t="shared" si="98"/>
        <v>12.748999999999953</v>
      </c>
      <c r="V195" s="243">
        <f t="shared" si="98"/>
        <v>16.710000000000107</v>
      </c>
      <c r="W195" s="243">
        <f t="shared" si="98"/>
        <v>14.582000000000001</v>
      </c>
      <c r="X195" s="243">
        <f t="shared" si="98"/>
        <v>38.076000000000008</v>
      </c>
      <c r="Y195" s="243" t="n"/>
      <c r="Z195" s="243">
        <f>SUM(Z192:Z194)</f>
        <v>60.99500000000009</v>
      </c>
      <c r="AA195" s="243">
        <f>SUM(AA192:AA194)</f>
        <v>113.37300000000008</v>
      </c>
      <c r="AB195" s="243">
        <f>SUM(AB192:AB194)</f>
        <v>44.364999999999966</v>
      </c>
      <c r="AC195" s="243">
        <f>SUM(AC192:AC194)</f>
        <v>16.708000000000048</v>
      </c>
      <c r="AD195" s="243">
        <f>SUM(AD192:AD194)</f>
        <v>38.07800000000006</v>
      </c>
      <c r="AE195" s="243"/>
      <c r="AF195" s="243" t="n"/>
      <c r="AG195" s="243" t="n"/>
      <c r="AH195" s="236" t="n"/>
      <c r="AI195" s="236" t="n"/>
      <c r="AJ195" s="236" t="n"/>
      <c r="AK195" s="236" t="n"/>
      <c r="AL195" s="236" t="n"/>
      <c r="AM195" s="236" t="n"/>
      <c r="AN195" s="236" t="n"/>
      <c r="AO195" s="236" t="n"/>
      <c r="AP195" s="236" t="n"/>
      <c r="AQ195" s="236" t="n"/>
      <c r="AR195" s="236" t="n"/>
      <c r="AS195" s="236" t="n"/>
      <c r="AT195" s="236" t="n"/>
      <c r="AU195" s="236" t="n"/>
      <c r="AV195" s="236" t="n"/>
      <c r="AW195" s="236" t="n"/>
    </row>
    <row r="196" spans="3:41" ht="16" hidden="1" customHeight="1" outlineLevel="1" x14ac:dyDescent="0.35">
      <c r="A196" s="187" t="n"/>
      <c r="B196" s="187" t="n"/>
      <c r="C196" s="187" t="n"/>
      <c r="D196" s="337" t="s">
        <v>238</v>
      </c>
      <c r="E196" s="338"/>
      <c r="F196" s="338"/>
      <c r="G196" s="338">
        <f t="shared" ref="G196:X196" si="99">G105</f>
        <v>154.77199999999999</v>
      </c>
      <c r="H196" s="338">
        <f t="shared" si="99"/>
        <v>137.69399999999999</v>
      </c>
      <c r="I196" s="338">
        <f t="shared" si="99"/>
        <v>185.13399999999999</v>
      </c>
      <c r="J196" s="338">
        <f t="shared" si="99"/>
        <v>180.50399999999999</v>
      </c>
      <c r="K196" s="338">
        <f t="shared" si="99"/>
        <v>88.031000000000006</v>
      </c>
      <c r="L196" s="338">
        <f t="shared" si="99"/>
        <v>80.616</v>
      </c>
      <c r="M196" s="338">
        <f t="shared" si="99"/>
        <v>100.999</v>
      </c>
      <c r="N196" s="338">
        <f t="shared" si="99"/>
        <v>113.373</v>
      </c>
      <c r="O196" s="338">
        <f t="shared" si="99"/>
        <v>73.671999999999997</v>
      </c>
      <c r="P196" s="338">
        <f t="shared" si="99"/>
        <v>56.265000000000001</v>
      </c>
      <c r="Q196" s="338">
        <f t="shared" si="99"/>
        <v>17.884</v>
      </c>
      <c r="R196" s="338">
        <f t="shared" si="99"/>
        <v>44.365000000000002</v>
      </c>
      <c r="S196" s="338">
        <f t="shared" si="99"/>
        <v>16.891999999999999</v>
      </c>
      <c r="T196" s="338">
        <f t="shared" si="99"/>
        <v>21.146000000000001</v>
      </c>
      <c r="U196" s="338">
        <f t="shared" si="99"/>
        <v>12.750999999999999</v>
      </c>
      <c r="V196" s="338">
        <f t="shared" si="99"/>
        <v>16.707999999999998</v>
      </c>
      <c r="W196" s="338">
        <f t="shared" si="99"/>
        <v>14.582000000000001</v>
      </c>
      <c r="X196" s="338">
        <f t="shared" si="99"/>
        <v>38.073999999999998</v>
      </c>
      <c r="Y196" s="338" t="n"/>
      <c r="Z196" s="338">
        <f>Z105</f>
        <v>180.50399999999999</v>
      </c>
      <c r="AA196" s="338">
        <f>AA105</f>
        <v>113.373</v>
      </c>
      <c r="AB196" s="338">
        <f>AB105</f>
        <v>44.365000000000002</v>
      </c>
      <c r="AC196" s="338">
        <f>AC105</f>
        <v>16.707999999999998</v>
      </c>
      <c r="AD196" s="338"/>
      <c r="AE196" s="338" t="n"/>
      <c r="AF196" s="338" t="n"/>
      <c r="AG196" s="338" t="n"/>
      <c r="AH196" s="187" t="n"/>
      <c r="AI196" s="187" t="n"/>
      <c r="AJ196" s="187" t="n"/>
      <c r="AK196" s="187" t="n"/>
      <c r="AL196" s="187" t="n"/>
      <c r="AM196" s="187" t="n"/>
      <c r="AN196" s="187" t="n"/>
      <c r="AO196" s="187" t="n"/>
      <c r="AP196" s="187" t="n"/>
      <c r="AQ196" s="187" t="n"/>
      <c r="AR196" s="187" t="n"/>
      <c r="AS196" s="187" t="n"/>
      <c r="AT196" s="187" t="n"/>
      <c r="AU196" s="187" t="n"/>
      <c r="AV196" s="187" t="n"/>
      <c r="AW196" s="187" t="n"/>
    </row>
    <row r="197" spans="3:41" ht="16" hidden="1" customHeight="1" outlineLevel="1" x14ac:dyDescent="0.35">
      <c r="A197" s="187" t="n"/>
      <c r="B197" s="187" t="n"/>
      <c r="C197" s="187" t="n"/>
      <c r="D197" s="187" t="n"/>
      <c r="E197" s="325" t="n"/>
      <c r="F197" s="325"/>
      <c r="G197" s="325">
        <f t="shared" ref="G197:T197" si="100">G195-G196</f>
        <v>-4.2632564145606011E-13</v>
      </c>
      <c r="H197" s="325">
        <f t="shared" si="100"/>
        <v>3.979039320256561E-13</v>
      </c>
      <c r="I197" s="325">
        <f t="shared" si="100"/>
        <v>0</v>
      </c>
      <c r="J197" s="325">
        <f t="shared" si="100"/>
        <v>9.9999999966371433E-4</v>
      </c>
      <c r="K197" s="325">
        <f t="shared" si="100"/>
        <v>0</v>
      </c>
      <c r="L197" s="325">
        <f t="shared" si="100"/>
        <v>0</v>
      </c>
      <c r="M197" s="325">
        <f t="shared" si="100"/>
        <v>0</v>
      </c>
      <c r="N197" s="325">
        <f t="shared" si="100"/>
        <v>0</v>
      </c>
      <c r="O197" s="325">
        <f t="shared" si="100"/>
        <v>0</v>
      </c>
      <c r="P197" s="325">
        <f t="shared" si="100"/>
        <v>-1.9999999999953388E-3</v>
      </c>
      <c r="Q197" s="325">
        <f t="shared" si="100"/>
        <v>1.0000000000331966E-3</v>
      </c>
      <c r="R197" s="325">
        <f t="shared" si="100"/>
        <v>9.9999999993372057E-4</v>
      </c>
      <c r="S197" s="325">
        <f t="shared" si="100"/>
        <v>-1.9999999999953388E-3</v>
      </c>
      <c r="T197" s="325">
        <f t="shared" si="100"/>
        <v>1.9999999999846807E-3</v>
      </c>
      <c r="U197" s="325">
        <f>U195-U196</f>
        <v>-2.0000000000468532E-3</v>
      </c>
      <c r="V197" s="325">
        <f>V195-V196</f>
        <v>2.0000000001090257E-3</v>
      </c>
      <c r="W197" s="325">
        <f>W195-W196</f>
        <v>0</v>
      </c>
      <c r="X197" s="325">
        <f>X195-X196</f>
        <v>2.0000000000095497E-3</v>
      </c>
      <c r="Y197" s="325" t="n"/>
      <c r="Z197" s="325">
        <f>Z195-Z196</f>
        <v>-119.5089999999999</v>
      </c>
      <c r="AA197" s="325">
        <f>AA195-AA196</f>
        <v>0</v>
      </c>
      <c r="AB197" s="325">
        <f>AB195-AB196</f>
        <v>0</v>
      </c>
      <c r="AC197" s="325">
        <f>AC195-AC196</f>
        <v>4.9737991503207013E-14</v>
      </c>
      <c r="AD197" s="325"/>
      <c r="AE197" s="325" t="n"/>
      <c r="AF197" s="325" t="n"/>
      <c r="AG197" s="325" t="n"/>
      <c r="AH197" s="187" t="n"/>
      <c r="AI197" s="187" t="n"/>
      <c r="AJ197" s="187" t="n"/>
      <c r="AK197" s="187" t="n"/>
      <c r="AL197" s="187" t="n"/>
      <c r="AM197" s="187" t="n"/>
      <c r="AN197" s="187" t="n"/>
      <c r="AO197" s="187" t="n"/>
      <c r="AP197" s="187" t="n"/>
      <c r="AQ197" s="187" t="n"/>
      <c r="AR197" s="187" t="n"/>
      <c r="AS197" s="187" t="n"/>
      <c r="AT197" s="187" t="n"/>
      <c r="AU197" s="187" t="n"/>
      <c r="AV197" s="187" t="n"/>
      <c r="AW197" s="187" t="n"/>
    </row>
    <row r="198" spans="3:41" ht="16" customHeight="1" collapsed="1" x14ac:dyDescent="0.35">
      <c r="A198" s="187" t="n"/>
      <c r="B198" s="187" t="n"/>
      <c r="C198" s="187" t="n"/>
      <c r="D198" s="187" t="n"/>
      <c r="E198" s="187" t="n"/>
      <c r="F198" s="187" t="n"/>
      <c r="G198" s="394"/>
      <c r="H198" s="394"/>
      <c r="I198" s="394"/>
      <c r="J198" s="394"/>
      <c r="K198" s="394"/>
      <c r="L198" s="394"/>
      <c r="M198" s="394"/>
      <c r="N198" s="394"/>
      <c r="O198" s="394"/>
      <c r="P198" s="394"/>
      <c r="Q198" s="394"/>
      <c r="R198" s="394"/>
      <c r="S198" s="394"/>
      <c r="T198" s="394"/>
      <c r="U198" s="394"/>
      <c r="V198" s="394"/>
      <c r="W198" s="394"/>
      <c r="X198" s="187" t="n"/>
      <c r="Y198" s="187" t="n"/>
      <c r="Z198" s="394"/>
      <c r="AA198" s="394"/>
      <c r="AB198" s="394"/>
      <c r="AC198" s="394"/>
      <c r="AD198" s="187" t="n"/>
      <c r="AE198" s="187" t="n"/>
      <c r="AF198" s="187" t="n"/>
      <c r="AG198" s="187" t="n"/>
      <c r="AH198" s="187" t="n"/>
      <c r="AI198" s="187" t="n"/>
      <c r="AJ198" s="187" t="n"/>
      <c r="AK198" s="187" t="n"/>
      <c r="AL198" s="187" t="n"/>
      <c r="AM198" s="187" t="n"/>
      <c r="AN198" s="187" t="n"/>
      <c r="AO198" s="187" t="n"/>
      <c r="AP198" s="187" t="n"/>
      <c r="AQ198" s="187" t="n"/>
      <c r="AR198" s="187" t="n"/>
      <c r="AS198" s="187" t="n"/>
      <c r="AT198" s="187" t="n"/>
      <c r="AU198" s="187" t="n"/>
      <c r="AV198" s="187" t="n"/>
      <c r="AW198" s="187" t="n"/>
    </row>
    <row r="199" spans="3:41" ht="16" customHeight="1" x14ac:dyDescent="0.35">
      <c r="A199" s="187" t="n"/>
      <c r="B199" s="187" t="n"/>
      <c r="C199" s="187" t="n"/>
      <c r="D199" s="187" t="n"/>
      <c r="E199" s="187" t="n"/>
      <c r="F199" s="187" t="n"/>
      <c r="G199" s="187" t="n"/>
      <c r="H199" s="187" t="n"/>
      <c r="I199" s="187" t="n"/>
      <c r="J199" s="187" t="n"/>
      <c r="K199" s="187" t="n"/>
      <c r="L199" s="187" t="n"/>
      <c r="M199" s="187" t="n"/>
      <c r="N199" s="187" t="n"/>
      <c r="O199" s="187" t="n"/>
      <c r="P199" s="187" t="n"/>
      <c r="Q199" s="187" t="n"/>
      <c r="R199" s="187" t="n"/>
      <c r="S199" s="187" t="n"/>
      <c r="T199" s="187" t="n"/>
      <c r="U199" s="187" t="n"/>
      <c r="V199" s="187" t="n"/>
      <c r="W199" s="187" t="n"/>
      <c r="X199" s="187" t="n"/>
      <c r="Y199" s="187" t="n"/>
      <c r="Z199" s="394"/>
      <c r="AA199" s="394"/>
      <c r="AB199" s="394"/>
      <c r="AC199" s="394"/>
      <c r="AD199" s="394"/>
      <c r="AE199" s="377"/>
      <c r="AF199" s="187" t="n"/>
      <c r="AG199" s="187" t="n"/>
      <c r="AH199" s="187" t="n"/>
      <c r="AI199" s="187" t="n"/>
      <c r="AJ199" s="187" t="n"/>
      <c r="AK199" s="187" t="n"/>
      <c r="AL199" s="187" t="n"/>
      <c r="AM199" s="187" t="n"/>
      <c r="AN199" s="187" t="n"/>
      <c r="AO199" s="187" t="n"/>
      <c r="AP199" s="187" t="n"/>
      <c r="AQ199" s="187" t="n"/>
      <c r="AR199" s="187" t="n"/>
      <c r="AS199" s="187" t="n"/>
      <c r="AT199" s="187" t="n"/>
      <c r="AU199" s="187" t="n"/>
      <c r="AV199" s="187" t="n"/>
      <c r="AW199" s="187" t="n"/>
    </row>
    <row r="200" spans="3:41" ht="16" customHeight="1" x14ac:dyDescent="0.35">
      <c r="A200" s="187" t="n"/>
      <c r="B200" s="187" t="n"/>
      <c r="C200" s="313" t="s">
        <v>239</v>
      </c>
      <c r="D200" s="314" t="s">
        <v>248</v>
      </c>
      <c r="E200" s="314" t="n"/>
      <c r="F200" s="315"/>
      <c r="G200" s="315"/>
      <c r="H200" s="315"/>
      <c r="I200" s="315"/>
      <c r="J200" s="315"/>
      <c r="K200" s="315"/>
      <c r="L200" s="315"/>
      <c r="M200" s="315"/>
      <c r="N200" s="315"/>
      <c r="O200" s="315"/>
      <c r="P200" s="315"/>
      <c r="Q200" s="315"/>
      <c r="R200" s="315"/>
      <c r="S200" s="315"/>
      <c r="T200" s="315"/>
      <c r="U200" s="315"/>
      <c r="V200" s="315"/>
      <c r="W200" s="315"/>
      <c r="X200" s="315"/>
      <c r="Y200" s="315"/>
      <c r="Z200" s="315"/>
      <c r="AA200" s="315"/>
      <c r="AB200" s="315"/>
      <c r="AC200" s="315"/>
      <c r="AD200" s="315"/>
      <c r="AE200" s="393"/>
      <c r="AF200" s="314" t="n"/>
      <c r="AG200" s="314" t="n"/>
      <c r="AH200" s="187" t="n"/>
      <c r="AI200" s="187" t="n"/>
      <c r="AJ200" s="187" t="n"/>
      <c r="AK200" s="187" t="n"/>
      <c r="AL200" s="187" t="n"/>
      <c r="AM200" s="187" t="n"/>
      <c r="AN200" s="187" t="n"/>
      <c r="AO200" s="187" t="n"/>
      <c r="AP200" s="187" t="n"/>
      <c r="AQ200" s="187" t="n"/>
      <c r="AR200" s="187" t="n"/>
      <c r="AS200" s="187" t="n"/>
      <c r="AT200" s="187" t="n"/>
      <c r="AU200" s="187" t="n"/>
      <c r="AV200" s="187" t="n"/>
      <c r="AW200" s="187" t="n"/>
    </row>
    <row r="201" spans="3:41" ht="16" customHeight="1" x14ac:dyDescent="0.35">
      <c r="A201" s="187" t="n"/>
      <c r="B201" s="187" t="n"/>
      <c r="C201" s="187" t="n"/>
      <c r="D201" s="187" t="n"/>
      <c r="E201" s="187" t="n"/>
      <c r="F201" s="187" t="n"/>
      <c r="G201" s="187" t="n"/>
      <c r="H201" s="187" t="n"/>
      <c r="I201" s="187" t="n"/>
      <c r="J201" s="187" t="n"/>
      <c r="K201" s="187" t="n"/>
      <c r="L201" s="187" t="n"/>
      <c r="M201" s="187" t="n"/>
      <c r="N201" s="187" t="n"/>
      <c r="O201" s="187" t="n"/>
      <c r="P201" s="187" t="n"/>
      <c r="Q201" s="187" t="n"/>
      <c r="R201" s="187" t="n"/>
      <c r="S201" s="187" t="n"/>
      <c r="T201" s="187" t="n"/>
      <c r="U201" s="187" t="n"/>
      <c r="V201" s="187" t="n"/>
      <c r="W201" s="187" t="n"/>
      <c r="X201" s="187" t="n"/>
      <c r="Y201" s="187" t="n"/>
      <c r="Z201" s="394"/>
      <c r="AA201" s="394"/>
      <c r="AB201" s="394"/>
      <c r="AC201" s="394"/>
      <c r="AD201" s="394"/>
      <c r="AE201" s="377"/>
      <c r="AF201" s="187" t="n"/>
      <c r="AG201" s="187" t="n"/>
      <c r="AH201" s="187" t="n"/>
      <c r="AI201" s="187" t="n"/>
      <c r="AJ201" s="187" t="n"/>
      <c r="AK201" s="187" t="n"/>
      <c r="AL201" s="187" t="n"/>
      <c r="AM201" s="187" t="n"/>
      <c r="AN201" s="187" t="n"/>
      <c r="AO201" s="187" t="n"/>
      <c r="AP201" s="187" t="n"/>
      <c r="AQ201" s="187" t="n"/>
      <c r="AR201" s="187" t="n"/>
      <c r="AS201" s="187" t="n"/>
      <c r="AT201" s="187" t="n"/>
      <c r="AU201" s="187" t="n"/>
      <c r="AV201" s="187" t="n"/>
      <c r="AW201" s="187" t="n"/>
    </row>
    <row r="202" spans="3:41" ht="16" customHeight="1" x14ac:dyDescent="0.35">
      <c r="A202" s="187" t="n"/>
      <c r="B202" s="187" t="n"/>
      <c r="C202" s="187" t="n"/>
      <c r="D202" s="187" t="s">
        <v>179</v>
      </c>
      <c r="E202" s="196" t="n"/>
      <c r="F202" s="409">
        <v>6.75</v>
      </c>
      <c r="G202" s="196" t="n"/>
      <c r="H202" s="196" t="n"/>
      <c r="I202" s="410"/>
      <c r="J202" s="410"/>
      <c r="K202" s="410"/>
      <c r="L202" s="410"/>
      <c r="M202" s="410"/>
      <c r="N202" s="410"/>
      <c r="O202" s="410"/>
      <c r="P202" s="410"/>
      <c r="Q202" s="410"/>
      <c r="R202" s="410"/>
      <c r="S202" s="410"/>
      <c r="T202" s="410"/>
      <c r="U202" s="410"/>
      <c r="V202" s="410"/>
      <c r="W202" s="410"/>
      <c r="X202" s="410"/>
      <c r="Y202" s="196" t="n"/>
      <c r="Z202" s="410"/>
      <c r="AA202" s="410"/>
      <c r="AB202" s="410"/>
      <c r="AC202" s="410"/>
      <c r="AD202" s="410"/>
      <c r="AE202" s="196" t="n"/>
      <c r="AF202" s="196" t="n"/>
      <c r="AG202" s="196" t="n"/>
      <c r="AH202" s="187" t="n"/>
      <c r="AI202" s="187" t="n"/>
      <c r="AJ202" s="187" t="n"/>
      <c r="AK202" s="187" t="n"/>
      <c r="AL202" s="187" t="n"/>
      <c r="AM202" s="187" t="n"/>
      <c r="AN202" s="187" t="n"/>
      <c r="AO202" s="187" t="n"/>
      <c r="AP202" s="187" t="n"/>
      <c r="AQ202" s="187" t="n"/>
      <c r="AR202" s="187" t="n"/>
      <c r="AS202" s="187" t="n"/>
      <c r="AT202" s="187" t="n"/>
      <c r="AU202" s="187" t="n"/>
      <c r="AV202" s="187" t="n"/>
      <c r="AW202" s="187" t="n"/>
    </row>
    <row r="203" spans="3:41" ht="16" customHeight="1" x14ac:dyDescent="0.35">
      <c r="A203" s="187" t="n"/>
      <c r="B203" s="187" t="n"/>
      <c r="C203" s="187" t="n"/>
      <c r="D203" s="187" t="s">
        <v>247</v>
      </c>
      <c r="E203" s="325" t="n"/>
      <c r="F203" s="411">
        <v>75</v>
      </c>
      <c r="G203" s="325" t="n"/>
      <c r="H203" s="325" t="n"/>
      <c r="I203" s="325"/>
      <c r="J203" s="325"/>
      <c r="K203" s="325"/>
      <c r="L203" s="325"/>
      <c r="M203" s="325"/>
      <c r="N203" s="325"/>
      <c r="O203" s="325"/>
      <c r="P203" s="325"/>
      <c r="Q203" s="325"/>
      <c r="R203" s="325"/>
      <c r="S203" s="325"/>
      <c r="T203" s="325"/>
      <c r="U203" s="325"/>
      <c r="V203" s="325"/>
      <c r="W203" s="325"/>
      <c r="X203" s="325"/>
      <c r="Y203" s="325" t="n"/>
      <c r="Z203" s="325"/>
      <c r="AA203" s="325"/>
      <c r="AB203" s="325"/>
      <c r="AC203" s="325"/>
      <c r="AD203" s="325" t="n"/>
      <c r="AE203" s="325" t="n"/>
      <c r="AF203" s="325" t="n"/>
      <c r="AG203" s="325" t="n"/>
      <c r="AH203" s="412"/>
      <c r="AI203" s="412"/>
      <c r="AJ203" s="187" t="n"/>
      <c r="AK203" s="187" t="n"/>
      <c r="AL203" s="363"/>
      <c r="AM203" s="363"/>
      <c r="AN203" s="363"/>
      <c r="AO203" s="363"/>
      <c r="AP203" s="187" t="n"/>
      <c r="AQ203" s="187" t="n"/>
      <c r="AR203" s="187" t="n"/>
      <c r="AS203" s="187" t="n"/>
      <c r="AT203" s="187" t="n"/>
      <c r="AU203" s="187" t="n"/>
      <c r="AV203" s="187" t="n"/>
      <c r="AW203" s="187" t="n"/>
    </row>
    <row r="204" spans="3:41" ht="16" customHeight="1" x14ac:dyDescent="0.35">
      <c r="A204" s="187" t="n"/>
      <c r="B204" s="187" t="n"/>
      <c r="C204" s="187" t="n"/>
      <c r="D204" s="187" t="s">
        <v>246</v>
      </c>
      <c r="E204" s="325" t="n"/>
      <c r="F204" s="411">
        <v>45</v>
      </c>
      <c r="G204" s="325" t="n"/>
      <c r="H204" s="325" t="n"/>
      <c r="I204" s="325"/>
      <c r="J204" s="325"/>
      <c r="K204" s="325"/>
      <c r="L204" s="325"/>
      <c r="M204" s="325"/>
      <c r="N204" s="325"/>
      <c r="O204" s="325"/>
      <c r="P204" s="325"/>
      <c r="Q204" s="325"/>
      <c r="R204" s="325"/>
      <c r="S204" s="325"/>
      <c r="T204" s="325"/>
      <c r="U204" s="325"/>
      <c r="V204" s="325"/>
      <c r="W204" s="325"/>
      <c r="X204" s="325"/>
      <c r="Y204" s="325" t="n"/>
      <c r="Z204" s="325"/>
      <c r="AA204" s="325"/>
      <c r="AB204" s="325"/>
      <c r="AC204" s="325"/>
      <c r="AD204" s="325" t="n"/>
      <c r="AE204" s="325" t="n"/>
      <c r="AF204" s="325" t="n"/>
      <c r="AG204" s="325" t="n"/>
      <c r="AH204" s="412"/>
      <c r="AI204" s="412"/>
      <c r="AJ204" s="187" t="n"/>
      <c r="AK204" s="187" t="n"/>
      <c r="AL204" s="363"/>
      <c r="AM204" s="363"/>
      <c r="AN204" s="363"/>
      <c r="AO204" s="363"/>
      <c r="AP204" s="187" t="n"/>
      <c r="AQ204" s="187" t="n"/>
      <c r="AR204" s="187" t="n"/>
      <c r="AS204" s="187" t="n"/>
      <c r="AT204" s="187" t="n"/>
      <c r="AU204" s="187" t="n"/>
      <c r="AV204" s="187" t="n"/>
      <c r="AW204" s="187" t="n"/>
    </row>
    <row r="205" spans="3:41" ht="16" customHeight="1" x14ac:dyDescent="0.35">
      <c r="A205" s="187" t="n"/>
      <c r="B205" s="187" t="n"/>
      <c r="C205" s="187" t="n"/>
      <c r="D205" s="187" t="n"/>
      <c r="E205" s="187" t="n"/>
      <c r="F205" s="413"/>
      <c r="G205" s="187" t="n"/>
      <c r="H205" s="187" t="n"/>
      <c r="I205" s="396"/>
      <c r="J205" s="396"/>
      <c r="K205" s="396"/>
      <c r="L205" s="396"/>
      <c r="M205" s="396"/>
      <c r="N205" s="396"/>
      <c r="O205" s="396"/>
      <c r="P205" s="396"/>
      <c r="Q205" s="396"/>
      <c r="R205" s="396"/>
      <c r="S205" s="396"/>
      <c r="T205" s="396"/>
      <c r="U205" s="396"/>
      <c r="V205" s="396"/>
      <c r="W205" s="396"/>
      <c r="X205" s="396"/>
      <c r="Y205" s="187" t="n"/>
      <c r="Z205" s="396"/>
      <c r="AA205" s="396"/>
      <c r="AB205" s="396"/>
      <c r="AC205" s="396"/>
      <c r="AD205" s="187" t="n"/>
      <c r="AE205" s="187" t="n"/>
      <c r="AF205" s="187" t="n"/>
      <c r="AG205" s="187" t="n"/>
      <c r="AH205" s="412"/>
      <c r="AI205" s="412"/>
      <c r="AJ205" s="187" t="n"/>
      <c r="AK205" s="187" t="n"/>
      <c r="AL205" s="363"/>
      <c r="AM205" s="363"/>
      <c r="AN205" s="363"/>
      <c r="AO205" s="363"/>
      <c r="AP205" s="187" t="n"/>
      <c r="AQ205" s="187" t="n"/>
      <c r="AR205" s="187" t="n"/>
      <c r="AS205" s="187" t="n"/>
      <c r="AT205" s="187" t="n"/>
      <c r="AU205" s="187" t="n"/>
      <c r="AV205" s="187" t="n"/>
      <c r="AW205" s="187" t="n"/>
    </row>
    <row r="206" spans="3:41" ht="16" customHeight="1" x14ac:dyDescent="0.35">
      <c r="A206" s="187" t="n"/>
      <c r="B206" s="187" t="n"/>
      <c r="C206" s="187" t="n"/>
      <c r="D206" s="210" t="s">
        <v>167</v>
      </c>
      <c r="E206" s="210" t="n"/>
      <c r="F206" s="210" t="n"/>
      <c r="G206" s="210" t="n"/>
      <c r="H206" s="210" t="n"/>
      <c r="I206" s="210" t="n"/>
      <c r="J206" s="210" t="n"/>
      <c r="K206" s="210" t="n"/>
      <c r="L206" s="210" t="n"/>
      <c r="M206" s="210" t="n"/>
      <c r="N206" s="210" t="n"/>
      <c r="O206" s="210" t="n"/>
      <c r="P206" s="210" t="n"/>
      <c r="Q206" s="210" t="n"/>
      <c r="R206" s="210" t="n"/>
      <c r="S206" s="210" t="n"/>
      <c r="T206" s="210" t="n"/>
      <c r="U206" s="210" t="n"/>
      <c r="V206" s="210" t="n"/>
      <c r="W206" s="210" t="n"/>
      <c r="X206" s="210" t="n"/>
      <c r="Y206" s="210" t="n"/>
      <c r="Z206" s="210" t="n"/>
      <c r="AA206" s="210" t="n"/>
      <c r="AB206" s="210" t="n"/>
      <c r="AC206" s="210" t="n"/>
      <c r="AD206" s="210" t="n"/>
      <c r="AE206" s="210" t="n"/>
      <c r="AF206" s="210" t="n"/>
      <c r="AG206" s="210" t="n"/>
      <c r="AH206" s="187" t="n"/>
      <c r="AI206" s="187" t="n"/>
      <c r="AJ206" s="187" t="n"/>
      <c r="AK206" s="187" t="n"/>
      <c r="AL206" s="187" t="n"/>
      <c r="AM206" s="187" t="n"/>
      <c r="AN206" s="187" t="n"/>
      <c r="AO206" s="187" t="n"/>
      <c r="AP206" s="187" t="n"/>
      <c r="AQ206" s="187" t="n"/>
      <c r="AR206" s="187" t="n"/>
      <c r="AS206" s="187" t="n"/>
      <c r="AT206" s="187" t="n"/>
      <c r="AU206" s="187" t="n"/>
      <c r="AV206" s="187" t="n"/>
      <c r="AW206" s="187" t="n"/>
    </row>
    <row r="207" spans="3:41" ht="16" customHeight="1" x14ac:dyDescent="0.35">
      <c r="A207" s="187" t="n"/>
      <c r="B207" s="187" t="n"/>
      <c r="C207" s="187" t="n"/>
      <c r="D207" s="326" t="s">
        <v>251</v>
      </c>
      <c r="E207" s="327"/>
      <c r="F207" s="327"/>
      <c r="G207" s="327"/>
      <c r="H207" s="330" t="n"/>
      <c r="I207" s="330" t="n"/>
      <c r="J207" s="330" t="n"/>
      <c r="K207" s="367">
        <v>842</v>
      </c>
      <c r="L207" s="367">
        <v>847</v>
      </c>
      <c r="M207" s="367">
        <v>823</v>
      </c>
      <c r="N207" s="367">
        <v>808</v>
      </c>
      <c r="O207" s="367">
        <v>844</v>
      </c>
      <c r="P207" s="367">
        <v>859</v>
      </c>
      <c r="Q207" s="367">
        <v>894.9</v>
      </c>
      <c r="R207" s="367">
        <v>865.7</v>
      </c>
      <c r="S207" s="367">
        <v>890.6</v>
      </c>
      <c r="T207" s="367">
        <v>927.1</v>
      </c>
      <c r="U207" s="367">
        <v>947.4</v>
      </c>
      <c r="V207" s="367">
        <v>946.2</v>
      </c>
      <c r="W207" s="367">
        <v>960.1</v>
      </c>
      <c r="X207" s="367">
        <v>969.3</v>
      </c>
      <c r="Y207" s="330" t="n"/>
      <c r="Z207" s="330"/>
      <c r="AA207" s="330">
        <f t="shared" ref="AA207:AA215" si="101">N207</f>
        <v>808</v>
      </c>
      <c r="AB207" s="330">
        <f t="shared" ref="AB207:AB215" si="102">R207</f>
        <v>865.7</v>
      </c>
      <c r="AC207" s="330">
        <f t="shared" ref="AC207:AC215" si="103">V207</f>
        <v>946.2</v>
      </c>
      <c r="AD207" s="330"/>
      <c r="AE207" s="330" t="n"/>
      <c r="AF207" s="330" t="n"/>
      <c r="AG207" s="330" t="n"/>
      <c r="AH207" s="187" t="n"/>
      <c r="AI207" s="187" t="n"/>
      <c r="AJ207" s="187" t="n"/>
      <c r="AK207" s="187" t="n"/>
      <c r="AL207" s="187" t="n"/>
      <c r="AM207" s="187" t="n"/>
      <c r="AN207" s="187" t="n"/>
      <c r="AO207" s="187" t="n"/>
      <c r="AP207" s="187" t="n"/>
      <c r="AQ207" s="187" t="n"/>
      <c r="AR207" s="187" t="n"/>
      <c r="AS207" s="187" t="n"/>
      <c r="AT207" s="187" t="n"/>
      <c r="AU207" s="187" t="n"/>
      <c r="AV207" s="187" t="n"/>
      <c r="AW207" s="187" t="n"/>
    </row>
    <row r="208" spans="3:41" ht="16" customHeight="1" x14ac:dyDescent="0.35">
      <c r="A208" s="236" t="n"/>
      <c r="B208" s="236" t="n"/>
      <c r="C208" s="236" t="n"/>
      <c r="D208" s="414" t="s">
        <v>175</v>
      </c>
      <c r="E208" s="415"/>
      <c r="F208" s="415"/>
      <c r="G208" s="415"/>
      <c r="H208" s="251"/>
      <c r="I208" s="251" t="n"/>
      <c r="J208" s="251" t="n"/>
      <c r="K208" s="416">
        <f>SUM(Historicals!H56:K56)</f>
        <v>-269.94100000000003</v>
      </c>
      <c r="L208" s="416">
        <f>SUM(Historicals!I56:L56)</f>
        <v>-277.66900000000004</v>
      </c>
      <c r="M208" s="416">
        <f>SUM(Historicals!J56:M56)</f>
        <v>-286.49599999999998</v>
      </c>
      <c r="N208" s="416">
        <f>SUM(Historicals!K56:N56)</f>
        <v>-461.60399999999993</v>
      </c>
      <c r="O208" s="416">
        <f>SUM(Historicals!L56:O56)</f>
        <v>-461.96099999999996</v>
      </c>
      <c r="P208" s="416">
        <f>SUM(Historicals!M56:P56)</f>
        <v>-471.27799999999996</v>
      </c>
      <c r="Q208" s="416">
        <f>SUM(Historicals!N56:Q56)</f>
        <v>-479.29</v>
      </c>
      <c r="R208" s="416">
        <f>SUM(Historicals!O56:R56)</f>
        <v>-206.96299999999999</v>
      </c>
      <c r="S208" s="416">
        <f>SUM(Historicals!P56:S56)</f>
        <v>-217.89800000000005</v>
      </c>
      <c r="T208" s="416">
        <f>SUM(Historicals!Q56:T56)</f>
        <v>-164.34300000000005</v>
      </c>
      <c r="U208" s="416">
        <f>SUM(Historicals!R56:U56)</f>
        <v>-141.40400000000002</v>
      </c>
      <c r="V208" s="416">
        <f>SUM(Historicals!S56:V56)</f>
        <v>-78.365999999999957</v>
      </c>
      <c r="W208" s="416">
        <f>SUM(Historicals!T56:W56)</f>
        <v>-51.941999999999915</v>
      </c>
      <c r="X208" s="251"/>
      <c r="Y208" s="251" t="n"/>
      <c r="Z208" s="251"/>
      <c r="AA208" s="251">
        <f t="shared" si="101"/>
        <v>-461.60399999999993</v>
      </c>
      <c r="AB208" s="251">
        <f t="shared" si="102"/>
        <v>-206.96299999999999</v>
      </c>
      <c r="AC208" s="251">
        <f t="shared" si="103"/>
        <v>-78.365999999999957</v>
      </c>
      <c r="AD208" s="251"/>
      <c r="AE208" s="251" t="n"/>
      <c r="AF208" s="251" t="n"/>
      <c r="AG208" s="251" t="n"/>
      <c r="AH208" s="236" t="n"/>
      <c r="AI208" s="236" t="n"/>
      <c r="AJ208" s="236" t="n"/>
      <c r="AK208" s="236" t="n"/>
      <c r="AL208" s="236" t="n"/>
      <c r="AM208" s="236" t="n"/>
      <c r="AN208" s="236" t="n"/>
      <c r="AO208" s="236" t="n"/>
      <c r="AP208" s="236" t="n"/>
      <c r="AQ208" s="236" t="n"/>
      <c r="AR208" s="236" t="n"/>
      <c r="AS208" s="236" t="n"/>
      <c r="AT208" s="236" t="n"/>
      <c r="AU208" s="236" t="n"/>
      <c r="AV208" s="236" t="n"/>
      <c r="AW208" s="236" t="n"/>
    </row>
    <row r="209" spans="4:35" ht="16" customHeight="1" x14ac:dyDescent="0.35">
      <c r="A209" s="236" t="n"/>
      <c r="B209" s="236" t="n"/>
      <c r="C209" s="236" t="n"/>
      <c r="D209" s="358" t="s">
        <v>245</v>
      </c>
      <c r="E209" s="359"/>
      <c r="F209" s="359"/>
      <c r="G209" s="359"/>
      <c r="H209" s="243"/>
      <c r="I209" s="243" t="n"/>
      <c r="J209" s="243" t="n"/>
      <c r="K209" s="417">
        <f>-SUM(Historicals!H52:K52,Historicals!H50:K50)</f>
        <v>250.10000000000002</v>
      </c>
      <c r="L209" s="417">
        <f>-SUM(Historicals!I52:L52,Historicals!I50:L50)</f>
        <v>257.642</v>
      </c>
      <c r="M209" s="417">
        <f>-SUM(Historicals!J52:M52,Historicals!J50:M50)</f>
        <v>263.11500000000001</v>
      </c>
      <c r="N209" s="417">
        <f>-SUM(Historicals!K52:N52,Historicals!K50:N50)</f>
        <v>490.56799999999998</v>
      </c>
      <c r="O209" s="417">
        <f>-SUM(Historicals!L52:O52,Historicals!L50:O50)</f>
        <v>491.22500000000002</v>
      </c>
      <c r="P209" s="417">
        <f>-SUM(Historicals!M52:P52,Historicals!M50:P50)</f>
        <v>491.83500000000004</v>
      </c>
      <c r="Q209" s="417">
        <f>-SUM(Historicals!N52:Q52,Historicals!N50:Q50)</f>
        <v>492.65300000000002</v>
      </c>
      <c r="R209" s="417">
        <f>-SUM(Historicals!O52:R52,Historicals!O50:R50)</f>
        <v>268.66899999999998</v>
      </c>
      <c r="S209" s="417">
        <f>-SUM(Historicals!P52:S52,Historicals!P50:S50)</f>
        <v>268.76800000000003</v>
      </c>
      <c r="T209" s="417">
        <f>-SUM(Historicals!Q52:T52,Historicals!Q50:T50)</f>
        <v>269.02800000000002</v>
      </c>
      <c r="U209" s="417">
        <f>-SUM(Historicals!R52:U52,Historicals!R50:U50)</f>
        <v>269.178</v>
      </c>
      <c r="V209" s="417">
        <f>-SUM(Historicals!S52:V52,Historicals!S50:V50)</f>
        <v>105.902</v>
      </c>
      <c r="W209" s="417">
        <f>-SUM(Historicals!T52:W52,Historicals!T50:W50)</f>
        <v>103.61900000000001</v>
      </c>
      <c r="X209" s="243"/>
      <c r="Y209" s="243" t="n"/>
      <c r="Z209" s="243"/>
      <c r="AA209" s="243">
        <f t="shared" si="101"/>
        <v>490.56799999999998</v>
      </c>
      <c r="AB209" s="243">
        <f t="shared" si="102"/>
        <v>268.66899999999998</v>
      </c>
      <c r="AC209" s="243">
        <f t="shared" si="103"/>
        <v>105.902</v>
      </c>
      <c r="AD209" s="243"/>
      <c r="AE209" s="243" t="n"/>
      <c r="AF209" s="243" t="n"/>
      <c r="AG209" s="243" t="n"/>
      <c r="AH209" s="236" t="n"/>
      <c r="AI209" s="236" t="n"/>
      <c r="AJ209" s="236" t="n"/>
      <c r="AK209" s="236" t="n"/>
      <c r="AL209" s="236" t="n"/>
      <c r="AM209" s="236" t="n"/>
      <c r="AN209" s="236" t="n"/>
      <c r="AO209" s="236" t="n"/>
      <c r="AP209" s="236" t="n"/>
      <c r="AQ209" s="236" t="n"/>
      <c r="AR209" s="236" t="n"/>
      <c r="AS209" s="236" t="n"/>
      <c r="AT209" s="236" t="n"/>
      <c r="AU209" s="236" t="n"/>
      <c r="AV209" s="236" t="n"/>
      <c r="AW209" s="236" t="n"/>
    </row>
    <row r="210" spans="4:35" ht="16" customHeight="1" x14ac:dyDescent="0.35">
      <c r="A210" s="236" t="n"/>
      <c r="B210" s="236" t="n"/>
      <c r="C210" s="236" t="n"/>
      <c r="D210" s="358" t="s">
        <v>241</v>
      </c>
      <c r="E210" s="359"/>
      <c r="F210" s="359"/>
      <c r="G210" s="359"/>
      <c r="H210" s="243"/>
      <c r="I210" s="243" t="n"/>
      <c r="J210" s="243" t="n"/>
      <c r="K210" s="417">
        <f>-SUM(Historicals!H51:K51)</f>
        <v>121.10900000000001</v>
      </c>
      <c r="L210" s="417">
        <f>-SUM(Historicals!I51:L51)</f>
        <v>150.33000000000001</v>
      </c>
      <c r="M210" s="417">
        <f>-SUM(Historicals!J51:M51)</f>
        <v>174.768</v>
      </c>
      <c r="N210" s="417">
        <f>-SUM(Historicals!K51:N51)</f>
        <v>151.68099999999998</v>
      </c>
      <c r="O210" s="417">
        <f>-SUM(Historicals!L51:O51)</f>
        <v>165.45000000000002</v>
      </c>
      <c r="P210" s="417">
        <f>-SUM(Historicals!M51:P51)</f>
        <v>168.76900000000001</v>
      </c>
      <c r="Q210" s="417">
        <f>-SUM(Historicals!N51:Q51)</f>
        <v>176.68400000000003</v>
      </c>
      <c r="R210" s="417">
        <f>-SUM(Historicals!O51:R51)</f>
        <v>182.971</v>
      </c>
      <c r="S210" s="417">
        <f>-SUM(Historicals!P51:S51)</f>
        <v>187.49700000000001</v>
      </c>
      <c r="T210" s="417">
        <f>-SUM(Historicals!Q51:T51)</f>
        <v>132.262</v>
      </c>
      <c r="U210" s="417">
        <f>-SUM(Historicals!R51:U51)</f>
        <v>111.31</v>
      </c>
      <c r="V210" s="417">
        <f>-SUM(Historicals!S51:V51)</f>
        <v>86.738</v>
      </c>
      <c r="W210" s="417">
        <f>-SUM(Historicals!T51:W51)</f>
        <v>59.896000000000001</v>
      </c>
      <c r="X210" s="243"/>
      <c r="Y210" s="243" t="n"/>
      <c r="Z210" s="243"/>
      <c r="AA210" s="243">
        <f t="shared" si="101"/>
        <v>151.68099999999998</v>
      </c>
      <c r="AB210" s="243">
        <f t="shared" si="102"/>
        <v>182.971</v>
      </c>
      <c r="AC210" s="243">
        <f t="shared" si="103"/>
        <v>86.738</v>
      </c>
      <c r="AD210" s="243"/>
      <c r="AE210" s="243" t="n"/>
      <c r="AF210" s="243" t="n"/>
      <c r="AG210" s="243" t="n"/>
      <c r="AH210" s="236" t="n"/>
      <c r="AI210" s="236" t="n"/>
      <c r="AJ210" s="236" t="n"/>
      <c r="AK210" s="236" t="n"/>
      <c r="AL210" s="236" t="n"/>
      <c r="AM210" s="236" t="n"/>
      <c r="AN210" s="236" t="n"/>
      <c r="AO210" s="236" t="n"/>
      <c r="AP210" s="236" t="n"/>
      <c r="AQ210" s="236" t="n"/>
      <c r="AR210" s="236" t="n"/>
      <c r="AS210" s="236" t="n"/>
      <c r="AT210" s="236" t="n"/>
      <c r="AU210" s="236" t="n"/>
      <c r="AV210" s="236" t="n"/>
      <c r="AW210" s="236" t="n"/>
    </row>
    <row r="211" spans="4:35" ht="16" customHeight="1" x14ac:dyDescent="0.35">
      <c r="A211" s="236" t="n"/>
      <c r="B211" s="236" t="n"/>
      <c r="C211" s="236" t="n"/>
      <c r="D211" s="358" t="s">
        <v>242</v>
      </c>
      <c r="E211" s="359"/>
      <c r="F211" s="359"/>
      <c r="G211" s="359"/>
      <c r="H211" s="243"/>
      <c r="I211" s="243" t="n"/>
      <c r="J211" s="243" t="n"/>
      <c r="K211" s="417">
        <f>-SUM(Historicals!H55:K55)</f>
        <v>-43</v>
      </c>
      <c r="L211" s="417">
        <f>-SUM(Historicals!I55:L55)</f>
        <v>-43</v>
      </c>
      <c r="M211" s="417">
        <f>-SUM(Historicals!J55:M55)</f>
        <v>-50.122</v>
      </c>
      <c r="N211" s="417">
        <f>-SUM(Historicals!K55:N55)</f>
        <v>-67.756</v>
      </c>
      <c r="O211" s="417">
        <f>-SUM(Historicals!L55:O55)</f>
        <v>-70.518000000000001</v>
      </c>
      <c r="P211" s="417">
        <f>-SUM(Historicals!M55:P55)</f>
        <v>-78.179000000000002</v>
      </c>
      <c r="Q211" s="417">
        <f>-SUM(Historicals!N55:Q55)</f>
        <v>-76.81</v>
      </c>
      <c r="R211" s="417">
        <f>-SUM(Historicals!O55:R55)</f>
        <v>-111.16500000000001</v>
      </c>
      <c r="S211" s="417">
        <f>-SUM(Historicals!P55:S55)</f>
        <v>-113.54700000000001</v>
      </c>
      <c r="T211" s="417">
        <f>-SUM(Historicals!Q55:T55)</f>
        <v>-112.17600000000002</v>
      </c>
      <c r="U211" s="417">
        <f>-SUM(Historicals!R55:U55)</f>
        <v>-115.12800000000001</v>
      </c>
      <c r="V211" s="417">
        <f>-SUM(Historicals!S55:V55)</f>
        <v>-21.126000000000001</v>
      </c>
      <c r="W211" s="417">
        <f>-SUM(Historicals!T55:W55)</f>
        <v>-19.507999999999999</v>
      </c>
      <c r="X211" s="243"/>
      <c r="Y211" s="243" t="n"/>
      <c r="Z211" s="243"/>
      <c r="AA211" s="243">
        <f t="shared" si="101"/>
        <v>-67.756</v>
      </c>
      <c r="AB211" s="243">
        <f t="shared" si="102"/>
        <v>-111.16500000000001</v>
      </c>
      <c r="AC211" s="243">
        <f t="shared" si="103"/>
        <v>-21.126000000000001</v>
      </c>
      <c r="AD211" s="243"/>
      <c r="AE211" s="243" t="n"/>
      <c r="AF211" s="243" t="n"/>
      <c r="AG211" s="243" t="n"/>
      <c r="AH211" s="236" t="n"/>
      <c r="AI211" s="236" t="n"/>
      <c r="AJ211" s="236" t="n"/>
      <c r="AK211" s="236" t="n"/>
      <c r="AL211" s="236" t="n"/>
      <c r="AM211" s="236" t="n"/>
      <c r="AN211" s="236" t="n"/>
      <c r="AO211" s="236" t="n"/>
      <c r="AP211" s="236" t="n"/>
      <c r="AQ211" s="236" t="n"/>
      <c r="AR211" s="236" t="n"/>
      <c r="AS211" s="236" t="n"/>
      <c r="AT211" s="236" t="n"/>
      <c r="AU211" s="236" t="n"/>
      <c r="AV211" s="236" t="n"/>
      <c r="AW211" s="236" t="n"/>
    </row>
    <row r="212" spans="4:35" ht="16" customHeight="1" x14ac:dyDescent="0.35">
      <c r="A212" s="236" t="n"/>
      <c r="B212" s="236" t="n"/>
      <c r="C212" s="236" t="n"/>
      <c r="D212" s="358" t="s">
        <v>243</v>
      </c>
      <c r="E212" s="359"/>
      <c r="F212" s="359"/>
      <c r="G212" s="359"/>
      <c r="H212" s="243"/>
      <c r="I212" s="243" t="n"/>
      <c r="J212" s="243" t="n"/>
      <c r="K212" s="243">
        <f t="shared" ref="K212:T212" si="104">K213-SUM(K208:K211)</f>
        <v>93.443711711711728</v>
      </c>
      <c r="L212" s="243">
        <f t="shared" si="104"/>
        <v>71.014757009345828</v>
      </c>
      <c r="M212" s="243">
        <f t="shared" si="104"/>
        <v>53.434248120300722</v>
      </c>
      <c r="N212" s="243">
        <f t="shared" si="104"/>
        <v>57.575135021096997</v>
      </c>
      <c r="O212" s="243">
        <f t="shared" si="104"/>
        <v>45.281911646586252</v>
      </c>
      <c r="P212" s="243">
        <f t="shared" si="104"/>
        <v>43.34940287769777</v>
      </c>
      <c r="Q212" s="243">
        <f t="shared" si="104"/>
        <v>28.585503961965117</v>
      </c>
      <c r="R212" s="243">
        <f t="shared" si="104"/>
        <v>4.7787348242811731</v>
      </c>
      <c r="S212" s="243">
        <f t="shared" si="104"/>
        <v>4.0656729377713674</v>
      </c>
      <c r="T212" s="243">
        <f t="shared" si="104"/>
        <v>4.8933356643356944</v>
      </c>
      <c r="U212" s="243">
        <f>U213-SUM(U208:U211)</f>
        <v>4.2442706359946385</v>
      </c>
      <c r="V212" s="243">
        <f>V213-SUM(V208:V211)</f>
        <v>28.315414634146308</v>
      </c>
      <c r="W212" s="243">
        <f>W213-SUM(W208:W211)</f>
        <v>25.450299877600884</v>
      </c>
      <c r="X212" s="243"/>
      <c r="Y212" s="243" t="n"/>
      <c r="Z212" s="243"/>
      <c r="AA212" s="243">
        <f t="shared" si="101"/>
        <v>57.575135021096997</v>
      </c>
      <c r="AB212" s="243">
        <f t="shared" si="102"/>
        <v>4.7787348242811731</v>
      </c>
      <c r="AC212" s="243">
        <f t="shared" si="103"/>
        <v>28.315414634146308</v>
      </c>
      <c r="AD212" s="243"/>
      <c r="AE212" s="243" t="n"/>
      <c r="AF212" s="243" t="n"/>
      <c r="AG212" s="243" t="n"/>
      <c r="AH212" s="236" t="n"/>
      <c r="AI212" s="236" t="n"/>
      <c r="AJ212" s="236" t="n"/>
      <c r="AK212" s="236" t="n"/>
      <c r="AL212" s="236" t="n"/>
      <c r="AM212" s="236" t="n"/>
      <c r="AN212" s="236" t="n"/>
      <c r="AO212" s="236" t="n"/>
      <c r="AP212" s="236" t="n"/>
      <c r="AQ212" s="236" t="n"/>
      <c r="AR212" s="236" t="n"/>
      <c r="AS212" s="236" t="n"/>
      <c r="AT212" s="236" t="n"/>
      <c r="AU212" s="236" t="n"/>
      <c r="AV212" s="236" t="n"/>
      <c r="AW212" s="236" t="n"/>
    </row>
    <row r="213" spans="4:35" ht="16" customHeight="1" x14ac:dyDescent="0.35">
      <c r="A213" s="236" t="n"/>
      <c r="B213" s="236" t="n"/>
      <c r="C213" s="236" t="n"/>
      <c r="D213" s="351" t="s">
        <v>244</v>
      </c>
      <c r="E213" s="251" t="n"/>
      <c r="F213" s="251" t="n"/>
      <c r="G213" s="251" t="n"/>
      <c r="H213" s="418"/>
      <c r="I213" s="418"/>
      <c r="J213" s="418"/>
      <c r="K213" s="418">
        <f t="shared" ref="K213:T213" si="105">K207/K214</f>
        <v>151.71171171171173</v>
      </c>
      <c r="L213" s="418">
        <f t="shared" si="105"/>
        <v>158.3177570093458</v>
      </c>
      <c r="M213" s="418">
        <f t="shared" si="105"/>
        <v>154.69924812030075</v>
      </c>
      <c r="N213" s="418">
        <f t="shared" si="105"/>
        <v>170.46413502109704</v>
      </c>
      <c r="O213" s="418">
        <f t="shared" si="105"/>
        <v>169.47791164658634</v>
      </c>
      <c r="P213" s="418">
        <f t="shared" si="105"/>
        <v>154.49640287769785</v>
      </c>
      <c r="Q213" s="418">
        <f t="shared" si="105"/>
        <v>141.82250396196514</v>
      </c>
      <c r="R213" s="418">
        <f t="shared" si="105"/>
        <v>138.29073482428117</v>
      </c>
      <c r="S213" s="418">
        <f t="shared" si="105"/>
        <v>128.88567293777135</v>
      </c>
      <c r="T213" s="418">
        <f t="shared" si="105"/>
        <v>129.66433566433565</v>
      </c>
      <c r="U213" s="418">
        <f>U207/U214</f>
        <v>128.2002706359946</v>
      </c>
      <c r="V213" s="418">
        <f>V207/V214</f>
        <v>121.46341463414635</v>
      </c>
      <c r="W213" s="418">
        <f>W207/W214</f>
        <v>117.51529987760098</v>
      </c>
      <c r="X213" s="418"/>
      <c r="Y213" s="251" t="n"/>
      <c r="Z213" s="418"/>
      <c r="AA213" s="418">
        <f t="shared" si="101"/>
        <v>170.46413502109704</v>
      </c>
      <c r="AB213" s="418">
        <f t="shared" si="102"/>
        <v>138.29073482428117</v>
      </c>
      <c r="AC213" s="418">
        <f t="shared" si="103"/>
        <v>121.46341463414635</v>
      </c>
      <c r="AD213" s="418"/>
      <c r="AE213" s="251" t="n"/>
      <c r="AF213" s="251" t="n"/>
      <c r="AG213" s="251" t="n"/>
      <c r="AH213" s="236" t="n"/>
      <c r="AI213" s="236" t="n"/>
      <c r="AJ213" s="236" t="n"/>
      <c r="AK213" s="236" t="n"/>
      <c r="AL213" s="236" t="n"/>
      <c r="AM213" s="236" t="n"/>
      <c r="AN213" s="236" t="n"/>
      <c r="AO213" s="236" t="n"/>
      <c r="AP213" s="236" t="n"/>
      <c r="AQ213" s="236" t="n"/>
      <c r="AR213" s="236" t="n"/>
      <c r="AS213" s="236" t="n"/>
      <c r="AT213" s="236" t="n"/>
      <c r="AU213" s="236" t="n"/>
      <c r="AV213" s="236" t="n"/>
      <c r="AW213" s="236" t="n"/>
    </row>
    <row r="214" spans="4:35" ht="16" customHeight="1" x14ac:dyDescent="0.35">
      <c r="A214" s="187" t="n"/>
      <c r="B214" s="187" t="n"/>
      <c r="C214" s="187" t="n"/>
      <c r="D214" s="326" t="s">
        <v>167</v>
      </c>
      <c r="E214" s="419"/>
      <c r="F214" s="419"/>
      <c r="G214" s="419"/>
      <c r="H214" s="267"/>
      <c r="I214" s="267" t="n"/>
      <c r="J214" s="267" t="n"/>
      <c r="K214" s="420">
        <v>5.55</v>
      </c>
      <c r="L214" s="420">
        <v>5.35</v>
      </c>
      <c r="M214" s="420">
        <v>5.32</v>
      </c>
      <c r="N214" s="420">
        <v>4.74</v>
      </c>
      <c r="O214" s="420">
        <v>4.9800000000000004</v>
      </c>
      <c r="P214" s="420">
        <v>5.56</v>
      </c>
      <c r="Q214" s="420">
        <v>6.31</v>
      </c>
      <c r="R214" s="420">
        <v>6.26</v>
      </c>
      <c r="S214" s="420">
        <v>6.91</v>
      </c>
      <c r="T214" s="420">
        <v>7.15</v>
      </c>
      <c r="U214" s="420">
        <v>7.39</v>
      </c>
      <c r="V214" s="420">
        <v>7.79</v>
      </c>
      <c r="W214" s="420">
        <v>8.17</v>
      </c>
      <c r="X214" s="420">
        <v>8.17</v>
      </c>
      <c r="Y214" s="267" t="n"/>
      <c r="Z214" s="267"/>
      <c r="AA214" s="267">
        <f t="shared" si="101"/>
        <v>4.74</v>
      </c>
      <c r="AB214" s="267">
        <f t="shared" si="102"/>
        <v>6.26</v>
      </c>
      <c r="AC214" s="267">
        <f t="shared" si="103"/>
        <v>7.79</v>
      </c>
      <c r="AD214" s="267"/>
      <c r="AE214" s="267" t="n"/>
      <c r="AF214" s="267" t="n"/>
      <c r="AG214" s="267" t="n"/>
      <c r="AH214" s="187" t="n"/>
      <c r="AI214" s="187" t="n"/>
      <c r="AJ214" s="187" t="n"/>
      <c r="AK214" s="187" t="n"/>
      <c r="AL214" s="187" t="n"/>
      <c r="AM214" s="187" t="n"/>
      <c r="AN214" s="187" t="n"/>
      <c r="AO214" s="187" t="n"/>
      <c r="AP214" s="187" t="n"/>
      <c r="AQ214" s="187" t="n"/>
      <c r="AR214" s="187" t="n"/>
      <c r="AS214" s="187" t="n"/>
      <c r="AT214" s="187" t="n"/>
      <c r="AU214" s="187" t="n"/>
      <c r="AV214" s="187" t="n"/>
      <c r="AW214" s="187" t="n"/>
    </row>
    <row r="215" spans="4:35" ht="16" customHeight="1" x14ac:dyDescent="0.35">
      <c r="A215" s="236" t="n"/>
      <c r="B215" s="236" t="n"/>
      <c r="C215" s="236" t="n"/>
      <c r="D215" s="351" t="s">
        <v>178</v>
      </c>
      <c r="E215" s="251" t="n"/>
      <c r="F215" s="251" t="n"/>
      <c r="G215" s="251" t="n"/>
      <c r="H215" s="418"/>
      <c r="I215" s="418"/>
      <c r="J215" s="418"/>
      <c r="K215" s="418">
        <f t="shared" ref="K215:T215" si="106">K207/K214-K207/$F$202</f>
        <v>26.970970970970981</v>
      </c>
      <c r="L215" s="418">
        <f t="shared" si="106"/>
        <v>32.836275527864316</v>
      </c>
      <c r="M215" s="418">
        <f t="shared" si="106"/>
        <v>32.773322194374828</v>
      </c>
      <c r="N215" s="418">
        <f t="shared" si="106"/>
        <v>50.760431317393326</v>
      </c>
      <c r="O215" s="418">
        <f t="shared" si="106"/>
        <v>44.440874609549297</v>
      </c>
      <c r="P215" s="418">
        <f t="shared" si="106"/>
        <v>27.237143618438594</v>
      </c>
      <c r="Q215" s="418">
        <f t="shared" si="106"/>
        <v>9.2447261841873569</v>
      </c>
      <c r="R215" s="418">
        <f t="shared" si="106"/>
        <v>10.03888297242932</v>
      </c>
      <c r="S215" s="418">
        <f t="shared" si="106"/>
        <v>-3.0550678029694041</v>
      </c>
      <c r="T215" s="418">
        <f t="shared" si="106"/>
        <v>-7.6838124838124884</v>
      </c>
      <c r="U215" s="418">
        <f>U207/U214-U207/$F$202</f>
        <v>-12.155284919560955</v>
      </c>
      <c r="V215" s="418">
        <f>V207/V214-V207/$F$202</f>
        <v>-18.714363143631431</v>
      </c>
      <c r="W215" s="418">
        <f>W207/W214-W207/$F$202</f>
        <v>-24.721737159436046</v>
      </c>
      <c r="X215" s="418"/>
      <c r="Y215" s="251" t="n"/>
      <c r="Z215" s="418"/>
      <c r="AA215" s="418">
        <f t="shared" si="101"/>
        <v>50.760431317393326</v>
      </c>
      <c r="AB215" s="418">
        <f t="shared" si="102"/>
        <v>10.03888297242932</v>
      </c>
      <c r="AC215" s="418">
        <f t="shared" si="103"/>
        <v>-18.714363143631431</v>
      </c>
      <c r="AD215" s="418"/>
      <c r="AE215" s="251" t="n"/>
      <c r="AF215" s="251" t="n"/>
      <c r="AG215" s="251" t="n"/>
      <c r="AH215" s="236" t="n"/>
      <c r="AI215" s="236" t="n"/>
      <c r="AJ215" s="236" t="n"/>
      <c r="AK215" s="236" t="n"/>
      <c r="AL215" s="236" t="n"/>
      <c r="AM215" s="236" t="n"/>
      <c r="AN215" s="236" t="n"/>
      <c r="AO215" s="236" t="n"/>
      <c r="AP215" s="236" t="n"/>
      <c r="AQ215" s="236" t="n"/>
      <c r="AR215" s="236" t="n"/>
      <c r="AS215" s="236" t="n"/>
      <c r="AT215" s="236" t="n"/>
      <c r="AU215" s="236" t="n"/>
      <c r="AV215" s="236" t="n"/>
      <c r="AW215" s="236" t="n"/>
    </row>
    <row r="216" spans="4:35" ht="5.15" customHeight="1" x14ac:dyDescent="0.35">
      <c r="A216" s="187" t="n"/>
      <c r="B216" s="187" t="n"/>
      <c r="C216" s="187" t="n"/>
      <c r="D216" s="187" t="n"/>
      <c r="E216" s="187" t="n"/>
      <c r="F216" s="187" t="n"/>
      <c r="G216" s="187" t="n"/>
      <c r="H216" s="187" t="n"/>
      <c r="I216" s="187" t="n"/>
      <c r="J216" s="187" t="n"/>
      <c r="K216" s="187" t="n"/>
      <c r="L216" s="187" t="n"/>
      <c r="M216" s="187" t="n"/>
      <c r="N216" s="187" t="n"/>
      <c r="O216" s="187" t="n"/>
      <c r="P216" s="187" t="n"/>
      <c r="Q216" s="187" t="n"/>
      <c r="R216" s="187" t="n"/>
      <c r="S216" s="187" t="n"/>
      <c r="T216" s="187" t="n"/>
      <c r="U216" s="187" t="n"/>
      <c r="V216" s="187" t="n"/>
      <c r="W216" s="187" t="n"/>
      <c r="X216" s="187" t="n"/>
      <c r="Y216" s="187" t="n"/>
      <c r="Z216" s="362"/>
      <c r="AA216" s="362"/>
      <c r="AB216" s="362"/>
      <c r="AC216" s="362"/>
      <c r="AD216" s="362"/>
      <c r="AE216" s="377"/>
      <c r="AF216" s="187" t="n"/>
      <c r="AG216" s="187" t="n"/>
      <c r="AH216" s="187" t="n"/>
      <c r="AI216" s="187" t="n"/>
      <c r="AJ216" s="187" t="n"/>
      <c r="AK216" s="187" t="n"/>
      <c r="AL216" s="187" t="n"/>
      <c r="AM216" s="187" t="n"/>
      <c r="AN216" s="187" t="n"/>
      <c r="AO216" s="187" t="n"/>
      <c r="AP216" s="187" t="n"/>
      <c r="AQ216" s="187" t="n"/>
      <c r="AR216" s="187" t="n"/>
      <c r="AS216" s="187" t="n"/>
      <c r="AT216" s="187" t="n"/>
      <c r="AU216" s="187" t="n"/>
      <c r="AV216" s="187" t="n"/>
      <c r="AW216" s="187" t="n"/>
    </row>
    <row r="217" spans="4:35" ht="16" customHeight="1" x14ac:dyDescent="0.35">
      <c r="A217" s="187" t="n"/>
      <c r="B217" s="187" t="n"/>
      <c r="C217" s="187" t="n"/>
      <c r="D217" s="380" t="s">
        <v>180</v>
      </c>
      <c r="E217" s="380" t="n"/>
      <c r="F217" s="388"/>
      <c r="G217" s="388"/>
      <c r="H217" s="388"/>
      <c r="I217" s="388"/>
      <c r="J217" s="388"/>
      <c r="K217" s="380" t="n"/>
      <c r="L217" s="380" t="n"/>
      <c r="M217" s="380" t="n"/>
      <c r="N217" s="380" t="n"/>
      <c r="O217" s="380" t="n"/>
      <c r="P217" s="380" t="n"/>
      <c r="Q217" s="380" t="n"/>
      <c r="R217" s="380" t="n"/>
      <c r="S217" s="380" t="n"/>
      <c r="T217" s="380" t="n"/>
      <c r="U217" s="380" t="n"/>
      <c r="V217" s="380" t="n"/>
      <c r="W217" s="380" t="n"/>
      <c r="X217" s="380" t="n"/>
      <c r="Y217" s="380" t="n"/>
      <c r="Z217" s="380" t="n"/>
      <c r="AA217" s="380" t="n"/>
      <c r="AB217" s="380" t="n"/>
      <c r="AC217" s="380" t="n"/>
      <c r="AD217" s="380" t="n"/>
      <c r="AE217" s="380" t="n"/>
      <c r="AF217" s="380" t="n"/>
      <c r="AG217" s="380" t="n"/>
      <c r="AH217" s="401"/>
      <c r="AI217" s="401"/>
      <c r="AJ217" s="187" t="n"/>
      <c r="AK217" s="187" t="n"/>
      <c r="AL217" s="187" t="n"/>
      <c r="AM217" s="187" t="n"/>
      <c r="AN217" s="187" t="n"/>
      <c r="AO217" s="187" t="n"/>
      <c r="AP217" s="187" t="n"/>
      <c r="AQ217" s="187" t="n"/>
      <c r="AR217" s="187" t="n"/>
      <c r="AS217" s="187" t="n"/>
      <c r="AT217" s="187" t="n"/>
      <c r="AU217" s="187" t="n"/>
      <c r="AV217" s="187" t="n"/>
      <c r="AW217" s="187" t="n"/>
    </row>
    <row r="218" spans="4:35" ht="16" customHeight="1" x14ac:dyDescent="0.35">
      <c r="A218" s="236" t="n"/>
      <c r="B218" s="236" t="n"/>
      <c r="C218" s="236" t="n"/>
      <c r="D218" s="358" t="s">
        <v>253</v>
      </c>
      <c r="E218" s="359"/>
      <c r="F218" s="243"/>
      <c r="G218" s="243"/>
      <c r="H218" s="243"/>
      <c r="I218" s="243"/>
      <c r="J218" s="243"/>
      <c r="K218" s="417">
        <f>Historicals!K105</f>
        <v>88.031000000000006</v>
      </c>
      <c r="L218" s="417">
        <f>Historicals!L105</f>
        <v>80.616</v>
      </c>
      <c r="M218" s="417">
        <f>Historicals!M105</f>
        <v>100.999</v>
      </c>
      <c r="N218" s="417">
        <f>Historicals!N105</f>
        <v>113.373</v>
      </c>
      <c r="O218" s="417">
        <f>Historicals!O105</f>
        <v>73.671999999999997</v>
      </c>
      <c r="P218" s="417">
        <f>Historicals!P105</f>
        <v>56.265000000000001</v>
      </c>
      <c r="Q218" s="417">
        <f>Historicals!Q105</f>
        <v>17.884</v>
      </c>
      <c r="R218" s="417">
        <f>Historicals!R105</f>
        <v>44.365000000000002</v>
      </c>
      <c r="S218" s="417">
        <f>Historicals!S105</f>
        <v>16.891999999999999</v>
      </c>
      <c r="T218" s="417">
        <f>Historicals!T105</f>
        <v>21.146000000000001</v>
      </c>
      <c r="U218" s="417">
        <f>Historicals!U105</f>
        <v>12.750999999999999</v>
      </c>
      <c r="V218" s="417">
        <f>Historicals!V105</f>
        <v>16.707999999999998</v>
      </c>
      <c r="W218" s="417">
        <f>Historicals!W105</f>
        <v>14.582000000000001</v>
      </c>
      <c r="X218" s="417">
        <f>Historicals!X105</f>
        <v>38.073999999999998</v>
      </c>
      <c r="Y218" s="243" t="n"/>
      <c r="Z218" s="243"/>
      <c r="AA218" s="243">
        <f t="shared" ref="AA218:AA223" si="107">N218</f>
        <v>113.373</v>
      </c>
      <c r="AB218" s="243">
        <f t="shared" ref="AB218:AB223" si="108">R218</f>
        <v>44.365000000000002</v>
      </c>
      <c r="AC218" s="243">
        <f t="shared" ref="AC218:AC223" si="109">V218</f>
        <v>16.707999999999998</v>
      </c>
      <c r="AD218" s="243"/>
      <c r="AE218" s="243" t="n"/>
      <c r="AF218" s="243" t="n"/>
      <c r="AG218" s="243" t="n"/>
      <c r="AH218" s="236" t="n"/>
      <c r="AI218" s="236" t="n"/>
      <c r="AJ218" s="236" t="n"/>
      <c r="AK218" s="236" t="n"/>
      <c r="AL218" s="236" t="n"/>
      <c r="AM218" s="236" t="n"/>
      <c r="AN218" s="236" t="n"/>
      <c r="AO218" s="236" t="n"/>
      <c r="AP218" s="236" t="n"/>
      <c r="AQ218" s="236" t="n"/>
      <c r="AR218" s="236" t="n"/>
      <c r="AS218" s="236" t="n"/>
      <c r="AT218" s="236" t="n"/>
      <c r="AU218" s="236" t="n"/>
      <c r="AV218" s="236" t="n"/>
      <c r="AW218" s="236" t="n"/>
    </row>
    <row r="219" spans="4:35" ht="16" customHeight="1" x14ac:dyDescent="0.35">
      <c r="A219" s="187" t="n"/>
      <c r="B219" s="187" t="n"/>
      <c r="C219" s="187" t="n"/>
      <c r="D219" s="326" t="s">
        <v>252</v>
      </c>
      <c r="E219" s="327"/>
      <c r="F219" s="330"/>
      <c r="G219" s="330"/>
      <c r="H219" s="330"/>
      <c r="I219" s="330"/>
      <c r="J219" s="330"/>
      <c r="K219" s="367">
        <v>0</v>
      </c>
      <c r="L219" s="367">
        <v>0</v>
      </c>
      <c r="M219" s="367">
        <v>0</v>
      </c>
      <c r="N219" s="367">
        <v>0</v>
      </c>
      <c r="O219" s="367">
        <v>0</v>
      </c>
      <c r="P219" s="367">
        <v>0</v>
      </c>
      <c r="Q219" s="367">
        <v>0</v>
      </c>
      <c r="R219" s="367">
        <v>0</v>
      </c>
      <c r="S219" s="367">
        <v>10</v>
      </c>
      <c r="T219" s="367">
        <v>0</v>
      </c>
      <c r="U219" s="367">
        <v>0</v>
      </c>
      <c r="V219" s="367">
        <v>0</v>
      </c>
      <c r="W219" s="367">
        <v>15</v>
      </c>
      <c r="X219" s="367">
        <v>15</v>
      </c>
      <c r="Y219" s="330" t="n"/>
      <c r="Z219" s="330"/>
      <c r="AA219" s="330">
        <f t="shared" si="107"/>
        <v>0</v>
      </c>
      <c r="AB219" s="330">
        <f t="shared" si="108"/>
        <v>0</v>
      </c>
      <c r="AC219" s="330">
        <f t="shared" si="109"/>
        <v>0</v>
      </c>
      <c r="AD219" s="330"/>
      <c r="AE219" s="330" t="n"/>
      <c r="AF219" s="421"/>
      <c r="AG219" s="330" t="n"/>
      <c r="AH219" s="187" t="n"/>
      <c r="AI219" s="187" t="n"/>
      <c r="AJ219" s="187" t="n"/>
      <c r="AK219" s="187" t="n"/>
      <c r="AL219" s="187" t="n"/>
      <c r="AM219" s="187" t="n"/>
      <c r="AN219" s="187" t="n"/>
      <c r="AO219" s="187" t="n"/>
      <c r="AP219" s="187" t="n"/>
      <c r="AQ219" s="187" t="n"/>
      <c r="AR219" s="187" t="n"/>
      <c r="AS219" s="187" t="n"/>
      <c r="AT219" s="187" t="n"/>
      <c r="AU219" s="187" t="n"/>
      <c r="AV219" s="187" t="n"/>
      <c r="AW219" s="187" t="n"/>
    </row>
    <row r="220" spans="4:35" ht="16" customHeight="1" x14ac:dyDescent="0.35">
      <c r="A220" s="236" t="n"/>
      <c r="B220" s="236" t="n"/>
      <c r="C220" s="236" t="n"/>
      <c r="D220" s="358" t="s">
        <v>181</v>
      </c>
      <c r="E220" s="359"/>
      <c r="F220" s="243"/>
      <c r="G220" s="243"/>
      <c r="H220" s="243"/>
      <c r="I220" s="243"/>
      <c r="J220" s="243"/>
      <c r="K220" s="243">
        <f t="shared" ref="K220:T220" si="110">K221-K219</f>
        <v>75</v>
      </c>
      <c r="L220" s="243">
        <f t="shared" si="110"/>
        <v>75</v>
      </c>
      <c r="M220" s="243">
        <f t="shared" si="110"/>
        <v>75</v>
      </c>
      <c r="N220" s="243">
        <f t="shared" si="110"/>
        <v>75</v>
      </c>
      <c r="O220" s="243">
        <f t="shared" si="110"/>
        <v>75</v>
      </c>
      <c r="P220" s="243">
        <f t="shared" si="110"/>
        <v>75</v>
      </c>
      <c r="Q220" s="243">
        <f t="shared" si="110"/>
        <v>75</v>
      </c>
      <c r="R220" s="243">
        <f t="shared" si="110"/>
        <v>75</v>
      </c>
      <c r="S220" s="243">
        <f t="shared" si="110"/>
        <v>20</v>
      </c>
      <c r="T220" s="243">
        <f t="shared" si="110"/>
        <v>30</v>
      </c>
      <c r="U220" s="243">
        <f>U221-U219</f>
        <v>30</v>
      </c>
      <c r="V220" s="243">
        <f>V221-V219</f>
        <v>30</v>
      </c>
      <c r="W220" s="243">
        <f>W221-W219</f>
        <v>15</v>
      </c>
      <c r="X220" s="243">
        <f>X221-X219</f>
        <v>15</v>
      </c>
      <c r="Y220" s="243" t="n"/>
      <c r="Z220" s="243"/>
      <c r="AA220" s="243">
        <f t="shared" si="107"/>
        <v>75</v>
      </c>
      <c r="AB220" s="243">
        <f t="shared" si="108"/>
        <v>75</v>
      </c>
      <c r="AC220" s="243">
        <f t="shared" si="109"/>
        <v>30</v>
      </c>
      <c r="AD220" s="243"/>
      <c r="AE220" s="243" t="n"/>
      <c r="AF220" s="243" t="n"/>
      <c r="AG220" s="243" t="n"/>
      <c r="AH220" s="236" t="n"/>
      <c r="AI220" s="236" t="n"/>
      <c r="AJ220" s="236" t="n"/>
      <c r="AK220" s="236" t="n"/>
      <c r="AL220" s="236" t="n"/>
      <c r="AM220" s="236" t="n"/>
      <c r="AN220" s="236" t="n"/>
      <c r="AO220" s="236" t="n"/>
      <c r="AP220" s="236" t="n"/>
      <c r="AQ220" s="236" t="n"/>
      <c r="AR220" s="236" t="n"/>
      <c r="AS220" s="236" t="n"/>
      <c r="AT220" s="236" t="n"/>
      <c r="AU220" s="236" t="n"/>
      <c r="AV220" s="236" t="n"/>
      <c r="AW220" s="236" t="n"/>
    </row>
    <row r="221" spans="4:35" ht="16" customHeight="1" x14ac:dyDescent="0.35">
      <c r="A221" s="236" t="n"/>
      <c r="B221" s="236" t="n"/>
      <c r="C221" s="236" t="n"/>
      <c r="D221" s="358" t="s">
        <v>247</v>
      </c>
      <c r="E221" s="359"/>
      <c r="F221" s="243"/>
      <c r="G221" s="243"/>
      <c r="H221" s="243"/>
      <c r="I221" s="243"/>
      <c r="J221" s="243"/>
      <c r="K221" s="417">
        <f>IF(Historicals!K214&lt;Historicals!$F$202,$F$203,$F$203-$F$204)</f>
        <v>75</v>
      </c>
      <c r="L221" s="417">
        <f>IF(Historicals!L214&lt;Historicals!$F$202,$F$203,$F$203-$F$204)</f>
        <v>75</v>
      </c>
      <c r="M221" s="417">
        <f>IF(Historicals!M214&lt;Historicals!$F$202,$F$203,$F$203-$F$204)</f>
        <v>75</v>
      </c>
      <c r="N221" s="417">
        <f>IF(Historicals!N214&lt;Historicals!$F$202,$F$203,$F$203-$F$204)</f>
        <v>75</v>
      </c>
      <c r="O221" s="417">
        <f>IF(Historicals!O214&lt;Historicals!$F$202,$F$203,$F$203-$F$204)</f>
        <v>75</v>
      </c>
      <c r="P221" s="417">
        <f>IF(Historicals!P214&lt;Historicals!$F$202,$F$203,$F$203-$F$204)</f>
        <v>75</v>
      </c>
      <c r="Q221" s="417">
        <f>IF(Historicals!Q214&lt;Historicals!$F$202,$F$203,$F$203-$F$204)</f>
        <v>75</v>
      </c>
      <c r="R221" s="417">
        <f>IF(Historicals!R214&lt;Historicals!$F$202,$F$203,$F$203-$F$204)</f>
        <v>75</v>
      </c>
      <c r="S221" s="417">
        <f>IF(Historicals!S214&lt;Historicals!$F$202,$F$203,$F$203-$F$204)</f>
        <v>30</v>
      </c>
      <c r="T221" s="417">
        <f>IF(Historicals!T214&lt;Historicals!$F$202,$F$203,$F$203-$F$204)</f>
        <v>30</v>
      </c>
      <c r="U221" s="417">
        <f>IF(Historicals!U214&lt;Historicals!$F$202,$F$203,$F$203-$F$204)</f>
        <v>30</v>
      </c>
      <c r="V221" s="417">
        <f>IF(Historicals!V214&lt;Historicals!$F$202,$F$203,$F$203-$F$204)</f>
        <v>30</v>
      </c>
      <c r="W221" s="417">
        <f>IF(Historicals!W214&lt;Historicals!$F$202,$F$203,$F$203-$F$204)</f>
        <v>30</v>
      </c>
      <c r="X221" s="417">
        <f>IF(Historicals!X214&lt;Historicals!$F$202,$F$203,$F$203-$F$204)</f>
        <v>30</v>
      </c>
      <c r="Y221" s="243" t="n"/>
      <c r="Z221" s="243"/>
      <c r="AA221" s="243">
        <f t="shared" si="107"/>
        <v>75</v>
      </c>
      <c r="AB221" s="243">
        <f t="shared" si="108"/>
        <v>75</v>
      </c>
      <c r="AC221" s="243">
        <f t="shared" si="109"/>
        <v>30</v>
      </c>
      <c r="AD221" s="243"/>
      <c r="AE221" s="243" t="n"/>
      <c r="AF221" s="243" t="n"/>
      <c r="AG221" s="243" t="n"/>
      <c r="AH221" s="236" t="n"/>
      <c r="AI221" s="236" t="n"/>
      <c r="AJ221" s="236" t="n"/>
      <c r="AK221" s="236" t="n"/>
      <c r="AL221" s="236" t="n"/>
      <c r="AM221" s="236" t="n"/>
      <c r="AN221" s="236" t="n"/>
      <c r="AO221" s="236" t="n"/>
      <c r="AP221" s="236" t="n"/>
      <c r="AQ221" s="236" t="n"/>
      <c r="AR221" s="236" t="n"/>
      <c r="AS221" s="236" t="n"/>
      <c r="AT221" s="236" t="n"/>
      <c r="AU221" s="236" t="n"/>
      <c r="AV221" s="236" t="n"/>
      <c r="AW221" s="236" t="n"/>
    </row>
    <row r="222" spans="4:35" ht="16" customHeight="1" x14ac:dyDescent="0.35">
      <c r="A222" s="187" t="n"/>
      <c r="B222" s="187" t="n"/>
      <c r="C222" s="187" t="n"/>
      <c r="D222" s="326" t="s">
        <v>182</v>
      </c>
      <c r="E222" s="327"/>
      <c r="F222" s="330"/>
      <c r="G222" s="330"/>
      <c r="H222" s="330"/>
      <c r="I222" s="330"/>
      <c r="J222" s="330"/>
      <c r="K222" s="330"/>
      <c r="L222" s="330"/>
      <c r="M222" s="330"/>
      <c r="N222" s="330"/>
      <c r="O222" s="330"/>
      <c r="P222" s="330"/>
      <c r="Q222" s="330"/>
      <c r="R222" s="330"/>
      <c r="S222" s="367">
        <v>100</v>
      </c>
      <c r="T222" s="367">
        <v>60</v>
      </c>
      <c r="U222" s="367">
        <v>60</v>
      </c>
      <c r="V222" s="367">
        <v>60</v>
      </c>
      <c r="W222" s="367">
        <v>60</v>
      </c>
      <c r="X222" s="367">
        <v>60</v>
      </c>
      <c r="Y222" s="330" t="n"/>
      <c r="Z222" s="330"/>
      <c r="AA222" s="330">
        <f t="shared" si="107"/>
        <v>0</v>
      </c>
      <c r="AB222" s="330">
        <f t="shared" si="108"/>
        <v>0</v>
      </c>
      <c r="AC222" s="330">
        <f t="shared" si="109"/>
        <v>60</v>
      </c>
      <c r="AD222" s="330"/>
      <c r="AE222" s="330" t="n"/>
      <c r="AF222" s="330" t="n"/>
      <c r="AG222" s="330" t="n"/>
      <c r="AH222" s="187" t="n"/>
      <c r="AI222" s="187" t="n"/>
      <c r="AJ222" s="187" t="n"/>
      <c r="AK222" s="187" t="n"/>
      <c r="AL222" s="187" t="n"/>
      <c r="AM222" s="187" t="n"/>
      <c r="AN222" s="187" t="n"/>
      <c r="AO222" s="187" t="n"/>
      <c r="AP222" s="187" t="n"/>
      <c r="AQ222" s="187" t="n"/>
      <c r="AR222" s="187" t="n"/>
      <c r="AS222" s="187" t="n"/>
      <c r="AT222" s="187" t="n"/>
      <c r="AU222" s="187" t="n"/>
      <c r="AV222" s="187" t="n"/>
      <c r="AW222" s="187" t="n"/>
    </row>
    <row r="223" spans="4:35" ht="16" customHeight="1" x14ac:dyDescent="0.35">
      <c r="A223" s="236" t="n"/>
      <c r="B223" s="236" t="n"/>
      <c r="C223" s="236" t="n"/>
      <c r="D223" s="351" t="s">
        <v>69</v>
      </c>
      <c r="E223" s="251" t="n"/>
      <c r="F223" s="251" t="n"/>
      <c r="G223" s="251" t="n"/>
      <c r="H223" s="418"/>
      <c r="I223" s="418"/>
      <c r="J223" s="418"/>
      <c r="K223" s="418">
        <f t="shared" ref="K223:R223" si="111">SUM(K218,K220,K222:K222)</f>
        <v>163.03100000000001</v>
      </c>
      <c r="L223" s="418">
        <f t="shared" si="111"/>
        <v>155.61599999999999</v>
      </c>
      <c r="M223" s="418">
        <f t="shared" si="111"/>
        <v>175.999</v>
      </c>
      <c r="N223" s="418">
        <f t="shared" si="111"/>
        <v>188.37299999999999</v>
      </c>
      <c r="O223" s="418">
        <f t="shared" si="111"/>
        <v>148.672</v>
      </c>
      <c r="P223" s="418">
        <f t="shared" si="111"/>
        <v>131.26499999999999</v>
      </c>
      <c r="Q223" s="418">
        <f t="shared" si="111"/>
        <v>92.884</v>
      </c>
      <c r="R223" s="418">
        <f t="shared" si="111"/>
        <v>119.36500000000001</v>
      </c>
      <c r="S223" s="418">
        <f t="shared" ref="S223:X223" si="112">SUM(S218,S220,S222:S222)</f>
        <v>136.892</v>
      </c>
      <c r="T223" s="418">
        <f t="shared" si="112"/>
        <v>111.146</v>
      </c>
      <c r="U223" s="418">
        <f t="shared" si="112"/>
        <v>102.751</v>
      </c>
      <c r="V223" s="418">
        <f t="shared" si="112"/>
        <v>106.708</v>
      </c>
      <c r="W223" s="418">
        <f t="shared" si="112"/>
        <v>89.581999999999994</v>
      </c>
      <c r="X223" s="418">
        <f t="shared" si="112"/>
        <v>113.074</v>
      </c>
      <c r="Y223" s="251" t="n"/>
      <c r="Z223" s="418"/>
      <c r="AA223" s="418">
        <f t="shared" si="107"/>
        <v>188.37299999999999</v>
      </c>
      <c r="AB223" s="418">
        <f t="shared" si="108"/>
        <v>119.36500000000001</v>
      </c>
      <c r="AC223" s="418">
        <f t="shared" si="109"/>
        <v>106.708</v>
      </c>
      <c r="AD223" s="418"/>
      <c r="AE223" s="251" t="n"/>
      <c r="AF223" s="251" t="n"/>
      <c r="AG223" s="251" t="n"/>
      <c r="AH223" s="236" t="n"/>
      <c r="AI223" s="236" t="n"/>
      <c r="AJ223" s="236" t="n"/>
      <c r="AK223" s="236" t="n"/>
      <c r="AL223" s="236" t="n"/>
      <c r="AM223" s="236" t="n"/>
      <c r="AN223" s="236" t="n"/>
      <c r="AO223" s="236" t="n"/>
      <c r="AP223" s="236" t="n"/>
      <c r="AQ223" s="236" t="n"/>
      <c r="AR223" s="236" t="n"/>
      <c r="AS223" s="236" t="n"/>
      <c r="AT223" s="236" t="n"/>
      <c r="AU223" s="236" t="n"/>
      <c r="AV223" s="236" t="n"/>
      <c r="AW223" s="236" t="n"/>
    </row>
    <row r="224" spans="4:35" ht="16" customHeight="1" x14ac:dyDescent="0.35">
      <c r="A224" s="236" t="n"/>
      <c r="B224" s="236" t="n"/>
      <c r="C224" s="236" t="n"/>
      <c r="D224" s="332" t="s">
        <v>254</v>
      </c>
      <c r="E224" s="243" t="n"/>
      <c r="F224" s="243"/>
      <c r="G224" s="243"/>
      <c r="H224" s="243"/>
      <c r="I224" s="243"/>
      <c r="J224" s="243"/>
      <c r="K224" s="417">
        <f>IF(Historicals!K214&lt;Historicals!$F$202,0,$F$204)</f>
        <v>0</v>
      </c>
      <c r="L224" s="417">
        <f>IF(Historicals!L214&lt;Historicals!$F$202,0,$F$204)</f>
        <v>0</v>
      </c>
      <c r="M224" s="417">
        <f>IF(Historicals!M214&lt;Historicals!$F$202,0,$F$204)</f>
        <v>0</v>
      </c>
      <c r="N224" s="417">
        <f>IF(Historicals!N214&lt;Historicals!$F$202,0,$F$204)</f>
        <v>0</v>
      </c>
      <c r="O224" s="417">
        <f>IF(Historicals!O214&lt;Historicals!$F$202,0,$F$204)</f>
        <v>0</v>
      </c>
      <c r="P224" s="417">
        <f>IF(Historicals!P214&lt;Historicals!$F$202,0,$F$204)</f>
        <v>0</v>
      </c>
      <c r="Q224" s="417">
        <f>IF(Historicals!Q214&lt;Historicals!$F$202,0,$F$204)</f>
        <v>0</v>
      </c>
      <c r="R224" s="417">
        <f>IF(Historicals!R214&lt;Historicals!$F$202,0,$F$204)</f>
        <v>0</v>
      </c>
      <c r="S224" s="417">
        <f>IF(Historicals!S214&lt;Historicals!$F$202,0,$F$204)</f>
        <v>45</v>
      </c>
      <c r="T224" s="417">
        <f>IF(Historicals!T214&lt;Historicals!$F$202,0,$F$204)</f>
        <v>45</v>
      </c>
      <c r="U224" s="417">
        <f>IF(Historicals!U214&lt;Historicals!$F$202,0,$F$204)</f>
        <v>45</v>
      </c>
      <c r="V224" s="417">
        <f>IF(Historicals!V214&lt;Historicals!$F$202,0,$F$204)</f>
        <v>45</v>
      </c>
      <c r="W224" s="417">
        <f>IF(Historicals!W214&lt;Historicals!$F$202,0,$F$204)</f>
        <v>45</v>
      </c>
      <c r="X224" s="417">
        <f>IF(Historicals!X214&lt;Historicals!$F$202,0,$F$204)</f>
        <v>45</v>
      </c>
      <c r="Y224" s="243" t="n"/>
      <c r="Z224" s="243" t="n"/>
      <c r="AA224" s="243" t="n"/>
      <c r="AB224" s="243" t="n"/>
      <c r="AC224" s="243" t="n"/>
      <c r="AD224" s="243" t="n"/>
      <c r="AE224" s="243" t="n"/>
      <c r="AF224" s="243" t="n"/>
      <c r="AG224" s="243" t="n"/>
      <c r="AH224" s="236" t="n"/>
      <c r="AI224" s="236" t="n"/>
      <c r="AJ224" s="236" t="n"/>
      <c r="AK224" s="236" t="n"/>
      <c r="AL224" s="236" t="n"/>
      <c r="AM224" s="236" t="n"/>
      <c r="AN224" s="236" t="n"/>
      <c r="AO224" s="236" t="n"/>
      <c r="AP224" s="236" t="n"/>
      <c r="AQ224" s="236" t="n"/>
      <c r="AR224" s="236" t="n"/>
      <c r="AS224" s="236" t="n"/>
      <c r="AT224" s="236" t="n"/>
      <c r="AU224" s="236" t="n"/>
      <c r="AV224" s="236" t="n"/>
      <c r="AW224" s="236" t="n"/>
    </row>
    <row r="225">
      <c r="A225" s="187" t="n"/>
      <c r="B225" s="187" t="n"/>
      <c r="C225" s="187" t="n"/>
      <c r="D225" s="187" t="n"/>
      <c r="E225" s="187" t="n"/>
      <c r="F225" s="187" t="n"/>
      <c r="G225" s="187" t="n"/>
      <c r="H225" s="187" t="n"/>
      <c r="I225" s="187" t="n"/>
      <c r="J225" s="187" t="n"/>
      <c r="K225" s="187" t="n"/>
      <c r="L225" s="187" t="n"/>
      <c r="M225" s="187" t="n"/>
      <c r="N225" s="187" t="n"/>
      <c r="O225" s="187" t="n"/>
      <c r="P225" s="187" t="n"/>
      <c r="Q225" s="187" t="n"/>
      <c r="R225" s="187" t="n"/>
      <c r="S225" s="187" t="n"/>
      <c r="T225" s="187" t="n"/>
      <c r="U225" s="187" t="n"/>
      <c r="V225" s="187" t="n"/>
      <c r="W225" s="187" t="n"/>
      <c r="X225" s="187" t="n"/>
      <c r="Y225" s="187" t="n"/>
      <c r="Z225" s="187" t="n"/>
      <c r="AA225" s="187" t="n"/>
      <c r="AB225" s="187" t="n"/>
      <c r="AC225" s="187" t="n"/>
      <c r="AD225" s="187" t="n"/>
      <c r="AE225" s="187" t="n"/>
      <c r="AF225" s="187" t="n"/>
      <c r="AG225" s="187" t="n"/>
      <c r="AH225" s="187" t="n"/>
      <c r="AI225" s="187" t="n"/>
      <c r="AJ225" s="187" t="n"/>
      <c r="AK225" s="187" t="n"/>
      <c r="AL225" s="187" t="n"/>
      <c r="AM225" s="187" t="n"/>
      <c r="AN225" s="187" t="n"/>
      <c r="AO225" s="187" t="n"/>
      <c r="AP225" s="187" t="n"/>
      <c r="AQ225" s="187" t="n"/>
      <c r="AR225" s="187" t="n"/>
      <c r="AS225" s="187" t="n"/>
      <c r="AT225" s="187" t="n"/>
      <c r="AU225" s="187" t="n"/>
      <c r="AV225" s="187" t="n"/>
      <c r="AW225" s="187" t="n"/>
    </row>
    <row r="226">
      <c r="A226" s="187" t="n"/>
      <c r="B226" s="187" t="n"/>
      <c r="C226" s="187" t="n"/>
      <c r="D226" s="187" t="n"/>
      <c r="E226" s="187" t="n"/>
      <c r="F226" s="187" t="n"/>
      <c r="G226" s="187" t="n"/>
      <c r="H226" s="187" t="n"/>
      <c r="I226" s="187" t="n"/>
      <c r="J226" s="187" t="n"/>
      <c r="K226" s="187" t="n"/>
      <c r="L226" s="187" t="n"/>
      <c r="M226" s="187" t="n"/>
      <c r="N226" s="187" t="n"/>
      <c r="O226" s="187" t="n"/>
      <c r="P226" s="187" t="n"/>
      <c r="Q226" s="187" t="n"/>
      <c r="R226" s="187" t="n"/>
      <c r="S226" s="187" t="n"/>
      <c r="T226" s="187" t="n"/>
      <c r="U226" s="187" t="n"/>
      <c r="V226" s="187" t="n"/>
      <c r="W226" s="187" t="n"/>
      <c r="X226" s="187" t="n"/>
      <c r="Y226" s="187" t="n"/>
      <c r="Z226" s="187" t="n"/>
      <c r="AA226" s="187" t="n"/>
      <c r="AB226" s="187" t="n"/>
      <c r="AC226" s="187" t="n"/>
      <c r="AD226" s="187" t="n"/>
      <c r="AE226" s="187" t="n"/>
      <c r="AF226" s="187" t="n"/>
      <c r="AG226" s="187" t="n"/>
      <c r="AH226" s="187" t="n"/>
      <c r="AI226" s="187" t="n"/>
      <c r="AJ226" s="187" t="n"/>
      <c r="AK226" s="187" t="n"/>
      <c r="AL226" s="187" t="n"/>
      <c r="AM226" s="187" t="n"/>
      <c r="AN226" s="187" t="n"/>
      <c r="AO226" s="187" t="n"/>
      <c r="AP226" s="187" t="n"/>
      <c r="AQ226" s="187" t="n"/>
      <c r="AR226" s="187" t="n"/>
      <c r="AS226" s="187" t="n"/>
      <c r="AT226" s="187" t="n"/>
      <c r="AU226" s="187" t="n"/>
      <c r="AV226" s="187" t="n"/>
      <c r="AW226" s="187" t="n"/>
    </row>
    <row r="227" spans="3:31" ht="16" customHeight="1" x14ac:dyDescent="0.35">
      <c r="A227" s="187" t="n"/>
      <c r="B227" s="187" t="n"/>
      <c r="C227" s="313" t="s">
        <v>239</v>
      </c>
      <c r="D227" s="314" t="s">
        <v>276</v>
      </c>
      <c r="E227" s="314" t="n"/>
      <c r="F227" s="315"/>
      <c r="G227" s="315"/>
      <c r="H227" s="315"/>
      <c r="I227" s="315"/>
      <c r="J227" s="315"/>
      <c r="K227" s="315"/>
      <c r="L227" s="315"/>
      <c r="M227" s="315"/>
      <c r="N227" s="315"/>
      <c r="O227" s="315"/>
      <c r="P227" s="315"/>
      <c r="Q227" s="315"/>
      <c r="R227" s="315"/>
      <c r="S227" s="315"/>
      <c r="T227" s="315"/>
      <c r="U227" s="315"/>
      <c r="V227" s="315"/>
      <c r="W227" s="315"/>
      <c r="X227" s="315"/>
      <c r="Y227" s="315"/>
      <c r="Z227" s="315"/>
      <c r="AA227" s="315"/>
      <c r="AB227" s="315"/>
      <c r="AC227" s="315"/>
      <c r="AD227" s="315"/>
      <c r="AE227" s="393"/>
      <c r="AF227" s="314" t="n"/>
      <c r="AG227" s="314" t="n"/>
      <c r="AH227" s="187" t="n"/>
      <c r="AI227" s="187" t="n"/>
      <c r="AJ227" s="187" t="n"/>
      <c r="AK227" s="187" t="n"/>
      <c r="AL227" s="187" t="n"/>
      <c r="AM227" s="187" t="n"/>
      <c r="AN227" s="187" t="n"/>
      <c r="AO227" s="187" t="n"/>
      <c r="AP227" s="187" t="n"/>
      <c r="AQ227" s="187" t="n"/>
      <c r="AR227" s="187" t="n"/>
      <c r="AS227" s="187" t="n"/>
      <c r="AT227" s="187" t="n"/>
      <c r="AU227" s="187" t="n"/>
      <c r="AV227" s="187" t="n"/>
      <c r="AW227" s="187" t="n"/>
    </row>
    <row r="228" spans="3:31" ht="16" customHeight="1" x14ac:dyDescent="0.35">
      <c r="A228" s="187" t="n"/>
      <c r="B228" s="187" t="n"/>
      <c r="C228" s="422"/>
      <c r="D228" s="187" t="n"/>
      <c r="E228" s="187" t="n"/>
      <c r="F228" s="312"/>
      <c r="G228" s="312"/>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77"/>
      <c r="AF228" s="187" t="n"/>
      <c r="AG228" s="187" t="n"/>
      <c r="AH228" s="187" t="n"/>
      <c r="AI228" s="187" t="n"/>
      <c r="AJ228" s="187" t="n"/>
      <c r="AK228" s="187" t="n"/>
      <c r="AL228" s="187" t="n"/>
      <c r="AM228" s="187" t="n"/>
      <c r="AN228" s="187" t="n"/>
      <c r="AO228" s="187" t="n"/>
      <c r="AP228" s="187" t="n"/>
      <c r="AQ228" s="187" t="n"/>
      <c r="AR228" s="187" t="n"/>
      <c r="AS228" s="187" t="n"/>
      <c r="AT228" s="187" t="n"/>
      <c r="AU228" s="187" t="n"/>
      <c r="AV228" s="187" t="n"/>
      <c r="AW228" s="187" t="n"/>
    </row>
    <row r="229" spans="3:31" ht="16" customHeight="1" x14ac:dyDescent="0.35">
      <c r="A229" s="187" t="n"/>
      <c r="B229" s="187" t="n"/>
      <c r="C229" s="187" t="n"/>
      <c r="D229" s="210" t="s">
        <v>277</v>
      </c>
      <c r="E229" s="210" t="n"/>
      <c r="F229" s="210" t="n"/>
      <c r="G229" s="210" t="n"/>
      <c r="H229" s="210" t="n"/>
      <c r="I229" s="210" t="n"/>
      <c r="J229" s="210" t="n"/>
      <c r="K229" s="210" t="n"/>
      <c r="L229" s="210" t="n"/>
      <c r="M229" s="210" t="n"/>
      <c r="N229" s="210" t="n"/>
      <c r="O229" s="210" t="n"/>
      <c r="P229" s="210" t="n"/>
      <c r="Q229" s="423"/>
      <c r="R229" s="210" t="n"/>
      <c r="S229" s="210" t="n"/>
      <c r="T229" s="210" t="n"/>
      <c r="U229" s="210" t="n"/>
      <c r="V229" s="210" t="n"/>
      <c r="W229" s="210" t="n"/>
      <c r="X229" s="210" t="n"/>
      <c r="Y229" s="210" t="n"/>
      <c r="Z229" s="210" t="n"/>
      <c r="AA229" s="210" t="n"/>
      <c r="AB229" s="210" t="n"/>
      <c r="AC229" s="210" t="n"/>
      <c r="AD229" s="210" t="n"/>
      <c r="AE229" s="210" t="n"/>
      <c r="AF229" s="210" t="n"/>
      <c r="AG229" s="210" t="n"/>
      <c r="AH229" s="187" t="n"/>
      <c r="AI229" s="187" t="n"/>
      <c r="AJ229" s="187" t="n"/>
      <c r="AK229" s="187" t="n"/>
      <c r="AL229" s="187" t="n"/>
      <c r="AM229" s="187" t="n"/>
      <c r="AN229" s="187" t="n"/>
      <c r="AO229" s="187" t="n"/>
      <c r="AP229" s="187" t="n"/>
      <c r="AQ229" s="187" t="n"/>
      <c r="AR229" s="187" t="n"/>
      <c r="AS229" s="187" t="n"/>
      <c r="AT229" s="187" t="n"/>
      <c r="AU229" s="187" t="n"/>
      <c r="AV229" s="187" t="n"/>
      <c r="AW229" s="187" t="n"/>
    </row>
    <row r="230" spans="3:31" ht="16" customHeight="1" x14ac:dyDescent="0.35">
      <c r="A230" s="187" t="n"/>
      <c r="B230" s="187" t="n"/>
      <c r="C230" s="187" t="n"/>
      <c r="D230" s="210" t="s">
        <v>278</v>
      </c>
      <c r="E230" s="210"/>
      <c r="F230" s="210" t="n"/>
      <c r="G230" s="210" t="n"/>
      <c r="H230" s="210" t="n"/>
      <c r="I230" s="210" t="n"/>
      <c r="J230" s="210" t="n"/>
      <c r="K230" s="210" t="n"/>
      <c r="L230" s="210" t="n"/>
      <c r="M230" s="210" t="n"/>
      <c r="N230" s="210" t="n"/>
      <c r="O230" s="210" t="n"/>
      <c r="P230" s="210" t="n"/>
      <c r="Q230" s="423"/>
      <c r="R230" s="210" t="n"/>
      <c r="S230" s="210" t="n"/>
      <c r="T230" s="210" t="n"/>
      <c r="U230" s="210" t="n"/>
      <c r="V230" s="210" t="n"/>
      <c r="W230" s="210" t="n"/>
      <c r="X230" s="210" t="n"/>
      <c r="Y230" s="210" t="n"/>
      <c r="Z230" s="210" t="n"/>
      <c r="AA230" s="210" t="n"/>
      <c r="AB230" s="210" t="n"/>
      <c r="AC230" s="210" t="n"/>
      <c r="AD230" s="210" t="n"/>
      <c r="AE230" s="210" t="n"/>
      <c r="AF230" s="210" t="n"/>
      <c r="AG230" s="210" t="n"/>
      <c r="AH230" s="187" t="n"/>
      <c r="AI230" s="187" t="n"/>
      <c r="AJ230" s="187" t="n"/>
      <c r="AK230" s="187" t="n"/>
      <c r="AL230" s="187" t="n"/>
      <c r="AM230" s="187" t="n"/>
      <c r="AN230" s="187" t="n"/>
      <c r="AO230" s="187" t="n"/>
      <c r="AP230" s="187" t="n"/>
      <c r="AQ230" s="187" t="n"/>
      <c r="AR230" s="187" t="n"/>
      <c r="AS230" s="187" t="n"/>
      <c r="AT230" s="187" t="n"/>
      <c r="AU230" s="187" t="n"/>
      <c r="AV230" s="187" t="n"/>
      <c r="AW230" s="187" t="n"/>
    </row>
    <row r="231" spans="3:31" ht="3" customHeight="1" x14ac:dyDescent="0.35">
      <c r="A231" s="187" t="n"/>
      <c r="B231" s="187" t="n"/>
      <c r="C231" s="187" t="n"/>
      <c r="D231" s="349" t="n"/>
      <c r="E231" s="349" t="n"/>
      <c r="F231" s="349" t="n"/>
      <c r="G231" s="349" t="n"/>
      <c r="H231" s="349" t="n"/>
      <c r="I231" s="349" t="n"/>
      <c r="J231" s="349" t="n"/>
      <c r="K231" s="349" t="n"/>
      <c r="L231" s="349" t="n"/>
      <c r="M231" s="349" t="n"/>
      <c r="N231" s="349" t="n"/>
      <c r="O231" s="349" t="n"/>
      <c r="P231" s="349" t="n"/>
      <c r="Q231" s="424"/>
      <c r="R231" s="349" t="n"/>
      <c r="S231" s="349" t="n"/>
      <c r="T231" s="349" t="n"/>
      <c r="U231" s="349" t="n"/>
      <c r="V231" s="349" t="n"/>
      <c r="W231" s="349" t="n"/>
      <c r="X231" s="349" t="n"/>
      <c r="Y231" s="349" t="n"/>
      <c r="Z231" s="349" t="n"/>
      <c r="AA231" s="349" t="n"/>
      <c r="AB231" s="349" t="n"/>
      <c r="AC231" s="349" t="n"/>
      <c r="AD231" s="349" t="n"/>
      <c r="AE231" s="349" t="n"/>
      <c r="AF231" s="349" t="n"/>
      <c r="AG231" s="349" t="n"/>
      <c r="AH231" s="187" t="n"/>
      <c r="AI231" s="187" t="n"/>
      <c r="AJ231" s="187" t="n"/>
      <c r="AK231" s="187" t="n"/>
      <c r="AL231" s="187" t="n"/>
      <c r="AM231" s="187" t="n"/>
      <c r="AN231" s="187" t="n"/>
      <c r="AO231" s="187" t="n"/>
      <c r="AP231" s="187" t="n"/>
      <c r="AQ231" s="187" t="n"/>
      <c r="AR231" s="187" t="n"/>
      <c r="AS231" s="187" t="n"/>
      <c r="AT231" s="187" t="n"/>
      <c r="AU231" s="187" t="n"/>
      <c r="AV231" s="187" t="n"/>
      <c r="AW231" s="187" t="n"/>
    </row>
    <row r="232" spans="3:31" ht="16" customHeight="1" x14ac:dyDescent="0.35">
      <c r="A232" s="236" t="n"/>
      <c r="B232" s="236" t="n"/>
      <c r="C232" s="236" t="n"/>
      <c r="D232" s="358" t="s">
        <v>209</v>
      </c>
      <c r="E232" s="359"/>
      <c r="F232" s="243"/>
      <c r="G232" s="417">
        <f>Historicals!G106</f>
        <v>70.379000000000005</v>
      </c>
      <c r="H232" s="417">
        <f>Historicals!H106</f>
        <v>70.022999999999996</v>
      </c>
      <c r="I232" s="417">
        <f>Historicals!I106</f>
        <v>78.709000000000003</v>
      </c>
      <c r="J232" s="417">
        <f>Historicals!J106</f>
        <v>82.832999999999998</v>
      </c>
      <c r="K232" s="417">
        <f>Historicals!K106</f>
        <v>119.31100000000001</v>
      </c>
      <c r="L232" s="417">
        <f>Historicals!L106</f>
        <v>105.22799999999999</v>
      </c>
      <c r="M232" s="417">
        <f>Historicals!M106</f>
        <v>109.339</v>
      </c>
      <c r="N232" s="417">
        <f>Historicals!N106</f>
        <v>156.26900000000001</v>
      </c>
      <c r="O232" s="417">
        <f>Historicals!O106</f>
        <v>171.64599999999999</v>
      </c>
      <c r="P232" s="417">
        <f>Historicals!P106</f>
        <v>180.458</v>
      </c>
      <c r="Q232" s="417">
        <f>Historicals!Q106</f>
        <v>195.27500000000001</v>
      </c>
      <c r="R232" s="417">
        <f>Historicals!R106</f>
        <v>237.203</v>
      </c>
      <c r="S232" s="417">
        <f>Historicals!S106</f>
        <v>244.697</v>
      </c>
      <c r="T232" s="417">
        <f>Historicals!T106</f>
        <v>250.46</v>
      </c>
      <c r="U232" s="417">
        <f>Historicals!U106</f>
        <v>251.63300000000001</v>
      </c>
      <c r="V232" s="417">
        <f>Historicals!V106</f>
        <v>226.221</v>
      </c>
      <c r="W232" s="417">
        <f>Historicals!W106</f>
        <v>208.715</v>
      </c>
      <c r="X232" s="417">
        <f>Historicals!X106</f>
        <v>215.10599999999999</v>
      </c>
      <c r="Y232" s="243" t="n"/>
      <c r="Z232" s="243">
        <f>J232</f>
        <v>82.832999999999998</v>
      </c>
      <c r="AA232" s="243">
        <f>N232</f>
        <v>156.26900000000001</v>
      </c>
      <c r="AB232" s="243">
        <f>R232</f>
        <v>237.203</v>
      </c>
      <c r="AC232" s="243">
        <f>V232</f>
        <v>226.221</v>
      </c>
      <c r="AD232" s="243">
        <f>X232</f>
        <v>215.10599999999999</v>
      </c>
      <c r="AE232" s="243" t="n"/>
      <c r="AF232" s="243" t="n"/>
      <c r="AG232" s="243" t="n"/>
      <c r="AH232" s="236" t="n"/>
      <c r="AI232" s="236" t="n"/>
      <c r="AJ232" s="236" t="n"/>
      <c r="AK232" s="236" t="n"/>
      <c r="AL232" s="236" t="n"/>
      <c r="AM232" s="236" t="n"/>
      <c r="AN232" s="236" t="n"/>
      <c r="AO232" s="236" t="n"/>
      <c r="AP232" s="236" t="n"/>
      <c r="AQ232" s="236" t="n"/>
      <c r="AR232" s="236" t="n"/>
      <c r="AS232" s="236" t="n"/>
      <c r="AT232" s="236" t="n"/>
      <c r="AU232" s="236" t="n"/>
      <c r="AV232" s="236" t="n"/>
      <c r="AW232" s="236" t="n"/>
    </row>
    <row r="233" spans="3:31" ht="16" customHeight="1" x14ac:dyDescent="0.35">
      <c r="A233" s="236" t="n"/>
      <c r="B233" s="236" t="n"/>
      <c r="C233" s="236" t="n"/>
      <c r="D233" s="382" t="s">
        <v>279</v>
      </c>
      <c r="E233" s="383"/>
      <c r="F233" s="243"/>
      <c r="G233" s="243"/>
      <c r="H233" s="243"/>
      <c r="I233" s="243"/>
      <c r="J233" s="333">
        <v>2.0419999999999998</v>
      </c>
      <c r="K233" s="243">
        <f>J233</f>
        <v>2.0419999999999998</v>
      </c>
      <c r="L233" s="243">
        <f>K233</f>
        <v>2.0419999999999998</v>
      </c>
      <c r="M233" s="243">
        <f>N233-(N232-M232)</f>
        <v>7.4189999999999898</v>
      </c>
      <c r="N233" s="333">
        <v>54.348999999999997</v>
      </c>
      <c r="O233" s="243">
        <f>P233-(P232-O232)</f>
        <v>61.075999999999979</v>
      </c>
      <c r="P233" s="243">
        <f>Q233-(Q232-P232)</f>
        <v>69.887999999999991</v>
      </c>
      <c r="Q233" s="243">
        <f>R233-(R232-Q232)</f>
        <v>84.704999999999998</v>
      </c>
      <c r="R233" s="333">
        <v>126.633</v>
      </c>
      <c r="S233" s="243">
        <f>R233-($R$233-$V$233)/4</f>
        <v>125.62325</v>
      </c>
      <c r="T233" s="243">
        <f t="shared" ref="T233:U233" si="113">S233-($R$233-$V$233)/4</f>
        <v>124.6135</v>
      </c>
      <c r="U233" s="243">
        <f t="shared" si="113"/>
        <v>123.60375000000001</v>
      </c>
      <c r="V233" s="333">
        <v>122.59399999999999</v>
      </c>
      <c r="W233" s="333">
        <v>122.59399999999999</v>
      </c>
      <c r="X233" s="333">
        <v>122.59399999999999</v>
      </c>
      <c r="Y233" s="243" t="n"/>
      <c r="Z233" s="243">
        <f>J233</f>
        <v>2.0419999999999998</v>
      </c>
      <c r="AA233" s="243">
        <f>N233</f>
        <v>54.348999999999997</v>
      </c>
      <c r="AB233" s="243">
        <f>R233</f>
        <v>126.633</v>
      </c>
      <c r="AC233" s="243">
        <f>V233</f>
        <v>122.59399999999999</v>
      </c>
      <c r="AD233" s="243">
        <f>X233</f>
        <v>122.59399999999999</v>
      </c>
      <c r="AE233" s="243" t="n"/>
      <c r="AF233" s="243" t="n"/>
      <c r="AG233" s="243" t="n"/>
      <c r="AH233" s="236" t="n"/>
      <c r="AI233" s="236" t="n"/>
      <c r="AJ233" s="236" t="n"/>
      <c r="AK233" s="236" t="n"/>
      <c r="AL233" s="236" t="n"/>
      <c r="AM233" s="236" t="n"/>
      <c r="AN233" s="236" t="n"/>
      <c r="AO233" s="236" t="n"/>
      <c r="AP233" s="236" t="n"/>
      <c r="AQ233" s="236" t="n"/>
      <c r="AR233" s="236" t="n"/>
      <c r="AS233" s="236" t="n"/>
      <c r="AT233" s="236" t="n"/>
      <c r="AU233" s="236" t="n"/>
      <c r="AV233" s="236" t="n"/>
      <c r="AW233" s="236" t="n"/>
    </row>
    <row r="234" spans="3:31" ht="16" customHeight="1" x14ac:dyDescent="0.35">
      <c r="A234" s="236" t="n"/>
      <c r="B234" s="236" t="n"/>
      <c r="C234" s="236" t="n"/>
      <c r="D234" s="358" t="s">
        <v>280</v>
      </c>
      <c r="E234" s="359"/>
      <c r="F234" s="425"/>
      <c r="G234" s="243">
        <f>G232-G233</f>
        <v>70.379000000000005</v>
      </c>
      <c r="H234" s="243">
        <f t="shared" ref="H234:X234" si="114">H232-H233</f>
        <v>70.022999999999996</v>
      </c>
      <c r="I234" s="243">
        <f t="shared" si="114"/>
        <v>78.709000000000003</v>
      </c>
      <c r="J234" s="243">
        <f t="shared" si="114"/>
        <v>80.790999999999997</v>
      </c>
      <c r="K234" s="243">
        <f t="shared" si="114"/>
        <v>117.26900000000001</v>
      </c>
      <c r="L234" s="243">
        <f t="shared" si="114"/>
        <v>103.18599999999999</v>
      </c>
      <c r="M234" s="243">
        <f t="shared" si="114"/>
        <v>101.92000000000002</v>
      </c>
      <c r="N234" s="243">
        <f t="shared" si="114"/>
        <v>101.92000000000002</v>
      </c>
      <c r="O234" s="243">
        <f t="shared" si="114"/>
        <v>110.57000000000001</v>
      </c>
      <c r="P234" s="243">
        <f t="shared" si="114"/>
        <v>110.57000000000001</v>
      </c>
      <c r="Q234" s="243">
        <f t="shared" si="114"/>
        <v>110.57000000000001</v>
      </c>
      <c r="R234" s="243">
        <f t="shared" si="114"/>
        <v>110.57000000000001</v>
      </c>
      <c r="S234" s="243">
        <f t="shared" si="114"/>
        <v>119.07375</v>
      </c>
      <c r="T234" s="243">
        <f t="shared" si="114"/>
        <v>125.84650000000001</v>
      </c>
      <c r="U234" s="243">
        <f t="shared" si="114"/>
        <v>128.02924999999999</v>
      </c>
      <c r="V234" s="243">
        <f t="shared" si="114"/>
        <v>103.62700000000001</v>
      </c>
      <c r="W234" s="243">
        <f t="shared" si="114"/>
        <v>86.121000000000009</v>
      </c>
      <c r="X234" s="243">
        <f t="shared" si="114"/>
        <v>92.512</v>
      </c>
      <c r="Y234" s="243" t="n"/>
      <c r="Z234" s="426">
        <f>J234</f>
        <v>80.790999999999997</v>
      </c>
      <c r="AA234" s="426">
        <f>N234</f>
        <v>101.92000000000002</v>
      </c>
      <c r="AB234" s="426">
        <f>R234</f>
        <v>110.57000000000001</v>
      </c>
      <c r="AC234" s="426">
        <f>V234</f>
        <v>103.62700000000001</v>
      </c>
      <c r="AD234" s="426">
        <f>W234</f>
        <v>86.121000000000009</v>
      </c>
      <c r="AE234" s="243" t="n"/>
      <c r="AF234" s="243" t="n"/>
      <c r="AG234" s="243" t="n"/>
      <c r="AH234" s="236" t="n"/>
      <c r="AI234" s="236" t="n"/>
      <c r="AJ234" s="236" t="n"/>
      <c r="AK234" s="236" t="n"/>
      <c r="AL234" s="236" t="n"/>
      <c r="AM234" s="236" t="n"/>
      <c r="AN234" s="236" t="n"/>
      <c r="AO234" s="236" t="n"/>
      <c r="AP234" s="236" t="n"/>
      <c r="AQ234" s="236" t="n"/>
      <c r="AR234" s="236" t="n"/>
      <c r="AS234" s="236" t="n"/>
      <c r="AT234" s="236" t="n"/>
      <c r="AU234" s="236" t="n"/>
      <c r="AV234" s="236" t="n"/>
      <c r="AW234" s="236" t="n"/>
    </row>
    <row r="235" spans="3:31" ht="16" customHeight="1" x14ac:dyDescent="0.35">
      <c r="A235" s="236" t="n"/>
      <c r="B235" s="236" t="n"/>
      <c r="C235" s="236" t="n"/>
      <c r="D235" s="382" t="s">
        <v>224</v>
      </c>
      <c r="E235" s="383"/>
      <c r="F235" s="427"/>
      <c r="G235" s="243"/>
      <c r="H235" s="243"/>
      <c r="I235" s="243">
        <f>H234-I234</f>
        <v>-8.686000000000007</v>
      </c>
      <c r="J235" s="243">
        <f t="shared" ref="J235:X235" si="115">I234-J234</f>
        <v>-2.0819999999999936</v>
      </c>
      <c r="K235" s="243">
        <f t="shared" si="115"/>
        <v>-36.478000000000009</v>
      </c>
      <c r="L235" s="243">
        <f t="shared" si="115"/>
        <v>14.083000000000013</v>
      </c>
      <c r="M235" s="243">
        <f t="shared" si="115"/>
        <v>1.2659999999999769</v>
      </c>
      <c r="N235" s="243">
        <f t="shared" si="115"/>
        <v>0</v>
      </c>
      <c r="O235" s="243">
        <f t="shared" si="115"/>
        <v>-8.6499999999999915</v>
      </c>
      <c r="P235" s="243">
        <f t="shared" si="115"/>
        <v>0</v>
      </c>
      <c r="Q235" s="243">
        <f t="shared" si="115"/>
        <v>0</v>
      </c>
      <c r="R235" s="243">
        <f t="shared" si="115"/>
        <v>0</v>
      </c>
      <c r="S235" s="243">
        <f t="shared" si="115"/>
        <v>-8.5037499999999966</v>
      </c>
      <c r="T235" s="243">
        <f t="shared" si="115"/>
        <v>-6.772750000000002</v>
      </c>
      <c r="U235" s="243">
        <f t="shared" si="115"/>
        <v>-2.1827499999999844</v>
      </c>
      <c r="V235" s="243">
        <f t="shared" si="115"/>
        <v>24.402249999999981</v>
      </c>
      <c r="W235" s="243">
        <f t="shared" si="115"/>
        <v>17.506</v>
      </c>
      <c r="X235" s="243">
        <f t="shared" si="115"/>
        <v>-6.3909999999999911</v>
      </c>
      <c r="Y235" s="243" t="n"/>
      <c r="Z235" s="243" t="n"/>
      <c r="AA235" s="243">
        <f>Z234-AA234</f>
        <v>-21.129000000000019</v>
      </c>
      <c r="AB235" s="243">
        <f t="shared" ref="AB235:AC235" si="116">AA234-AB234</f>
        <v>-8.6499999999999915</v>
      </c>
      <c r="AC235" s="243">
        <f t="shared" si="116"/>
        <v>6.9429999999999978</v>
      </c>
      <c r="AD235" s="243">
        <f>T234-AD234</f>
        <v>39.725499999999997</v>
      </c>
      <c r="AE235" s="243" t="n"/>
      <c r="AF235" s="243" t="n"/>
      <c r="AG235" s="243" t="n"/>
      <c r="AH235" s="236" t="n"/>
      <c r="AI235" s="236" t="n"/>
      <c r="AJ235" s="236" t="n"/>
      <c r="AK235" s="236" t="n"/>
      <c r="AL235" s="236" t="n"/>
      <c r="AM235" s="236" t="n"/>
      <c r="AN235" s="236" t="n"/>
      <c r="AO235" s="236" t="n"/>
      <c r="AP235" s="236" t="n"/>
      <c r="AQ235" s="236" t="n"/>
      <c r="AR235" s="236" t="n"/>
      <c r="AS235" s="236" t="n"/>
      <c r="AT235" s="236" t="n"/>
      <c r="AU235" s="236" t="n"/>
      <c r="AV235" s="236" t="n"/>
      <c r="AW235" s="236" t="n"/>
    </row>
    <row r="236" spans="3:31" ht="16" customHeight="1" x14ac:dyDescent="0.35">
      <c r="A236" s="187" t="n"/>
      <c r="B236" s="187" t="n"/>
      <c r="C236" s="187" t="n"/>
      <c r="D236" s="187" t="n"/>
      <c r="E236" s="187" t="n"/>
      <c r="F236" s="187" t="n"/>
      <c r="G236" s="187" t="n"/>
      <c r="H236" s="187" t="n"/>
      <c r="I236" s="187" t="n"/>
      <c r="J236" s="187" t="n"/>
      <c r="K236" s="187" t="n"/>
      <c r="L236" s="187" t="n"/>
      <c r="M236" s="187" t="n"/>
      <c r="N236" s="187" t="n"/>
      <c r="O236" s="187" t="n"/>
      <c r="P236" s="187" t="n"/>
      <c r="Q236" s="428"/>
      <c r="R236" s="187" t="n"/>
      <c r="S236" s="187" t="n"/>
      <c r="T236" s="187" t="n"/>
      <c r="U236" s="187" t="n"/>
      <c r="V236" s="187" t="n"/>
      <c r="W236" s="187" t="n"/>
      <c r="X236" s="187" t="n"/>
      <c r="Y236" s="187" t="n"/>
      <c r="Z236" s="187" t="n"/>
      <c r="AA236" s="187" t="n"/>
      <c r="AB236" s="187" t="n"/>
      <c r="AC236" s="187" t="n"/>
      <c r="AD236" s="187" t="n"/>
      <c r="AE236" s="187" t="n"/>
      <c r="AF236" s="187" t="n"/>
      <c r="AG236" s="187" t="n"/>
      <c r="AH236" s="187" t="n"/>
      <c r="AI236" s="187" t="n"/>
      <c r="AJ236" s="187" t="n"/>
      <c r="AK236" s="187" t="n"/>
      <c r="AL236" s="187" t="n"/>
      <c r="AM236" s="187" t="n"/>
      <c r="AN236" s="187" t="n"/>
      <c r="AO236" s="187" t="n"/>
      <c r="AP236" s="187" t="n"/>
      <c r="AQ236" s="187" t="n"/>
      <c r="AR236" s="187" t="n"/>
      <c r="AS236" s="187" t="n"/>
      <c r="AT236" s="187" t="n"/>
      <c r="AU236" s="187" t="n"/>
      <c r="AV236" s="187" t="n"/>
      <c r="AW236" s="187" t="n"/>
    </row>
    <row r="237" spans="3:31" ht="16" customHeight="1" x14ac:dyDescent="0.35">
      <c r="A237" s="187" t="n"/>
      <c r="B237" s="187" t="n"/>
      <c r="C237" s="187" t="n"/>
      <c r="D237" s="210" t="s">
        <v>281</v>
      </c>
      <c r="E237" s="210" t="n"/>
      <c r="F237" s="210" t="n"/>
      <c r="G237" s="210" t="n"/>
      <c r="H237" s="210" t="n"/>
      <c r="I237" s="210" t="n"/>
      <c r="J237" s="210" t="n"/>
      <c r="K237" s="210" t="n"/>
      <c r="L237" s="210" t="n"/>
      <c r="M237" s="210" t="n"/>
      <c r="N237" s="210" t="n"/>
      <c r="O237" s="210" t="n"/>
      <c r="P237" s="210" t="n"/>
      <c r="Q237" s="423"/>
      <c r="R237" s="210" t="n"/>
      <c r="S237" s="210" t="n"/>
      <c r="T237" s="210" t="n"/>
      <c r="U237" s="210" t="n"/>
      <c r="V237" s="210" t="n"/>
      <c r="W237" s="210" t="n"/>
      <c r="X237" s="210" t="n"/>
      <c r="Y237" s="210" t="n"/>
      <c r="Z237" s="210" t="n"/>
      <c r="AA237" s="210" t="n"/>
      <c r="AB237" s="210" t="n"/>
      <c r="AC237" s="210" t="n"/>
      <c r="AD237" s="210" t="n"/>
      <c r="AE237" s="210" t="n"/>
      <c r="AF237" s="210" t="n"/>
      <c r="AG237" s="210" t="n"/>
      <c r="AH237" s="187" t="n"/>
      <c r="AI237" s="187" t="n"/>
      <c r="AJ237" s="187" t="n"/>
      <c r="AK237" s="187" t="n"/>
      <c r="AL237" s="187" t="n"/>
      <c r="AM237" s="187" t="n"/>
      <c r="AN237" s="187" t="n"/>
      <c r="AO237" s="187" t="n"/>
      <c r="AP237" s="187" t="n"/>
      <c r="AQ237" s="187" t="n"/>
      <c r="AR237" s="187" t="n"/>
      <c r="AS237" s="187" t="n"/>
      <c r="AT237" s="187" t="n"/>
      <c r="AU237" s="187" t="n"/>
      <c r="AV237" s="187" t="n"/>
      <c r="AW237" s="187" t="n"/>
    </row>
    <row r="238" spans="3:31" ht="16" customHeight="1" x14ac:dyDescent="0.35">
      <c r="A238" s="187" t="n"/>
      <c r="B238" s="187" t="n"/>
      <c r="C238" s="187" t="n"/>
      <c r="D238" s="210" t="s">
        <v>282</v>
      </c>
      <c r="E238" s="210"/>
      <c r="F238" s="210" t="n"/>
      <c r="G238" s="210" t="n"/>
      <c r="H238" s="210" t="n"/>
      <c r="I238" s="210" t="n"/>
      <c r="J238" s="210" t="n"/>
      <c r="K238" s="210" t="n"/>
      <c r="L238" s="210" t="n"/>
      <c r="M238" s="210" t="n"/>
      <c r="N238" s="210" t="n"/>
      <c r="O238" s="210" t="n"/>
      <c r="P238" s="210" t="n"/>
      <c r="Q238" s="423"/>
      <c r="R238" s="210" t="n"/>
      <c r="S238" s="210" t="n"/>
      <c r="T238" s="210" t="n"/>
      <c r="U238" s="210" t="n"/>
      <c r="V238" s="210" t="n"/>
      <c r="W238" s="210" t="n"/>
      <c r="X238" s="210" t="n"/>
      <c r="Y238" s="210" t="n"/>
      <c r="Z238" s="210" t="n"/>
      <c r="AA238" s="210" t="n"/>
      <c r="AB238" s="210" t="n"/>
      <c r="AC238" s="210" t="n"/>
      <c r="AD238" s="210" t="n"/>
      <c r="AE238" s="210" t="n"/>
      <c r="AF238" s="210" t="n"/>
      <c r="AG238" s="210" t="n"/>
      <c r="AH238" s="187" t="n"/>
      <c r="AI238" s="187" t="n"/>
      <c r="AJ238" s="187" t="n"/>
      <c r="AK238" s="187" t="n"/>
      <c r="AL238" s="187" t="n"/>
      <c r="AM238" s="187" t="n"/>
      <c r="AN238" s="187" t="n"/>
      <c r="AO238" s="187" t="n"/>
      <c r="AP238" s="187" t="n"/>
      <c r="AQ238" s="187" t="n"/>
      <c r="AR238" s="187" t="n"/>
      <c r="AS238" s="187" t="n"/>
      <c r="AT238" s="187" t="n"/>
      <c r="AU238" s="187" t="n"/>
      <c r="AV238" s="187" t="n"/>
      <c r="AW238" s="187" t="n"/>
    </row>
    <row r="239" spans="3:31" ht="3" customHeight="1" x14ac:dyDescent="0.35">
      <c r="A239" s="187" t="n"/>
      <c r="B239" s="187" t="n"/>
      <c r="C239" s="187" t="n"/>
      <c r="D239" s="349" t="n"/>
      <c r="E239" s="349" t="n"/>
      <c r="F239" s="349" t="n"/>
      <c r="G239" s="349" t="n"/>
      <c r="H239" s="349" t="n"/>
      <c r="I239" s="349" t="n"/>
      <c r="J239" s="349" t="n"/>
      <c r="K239" s="349" t="n"/>
      <c r="L239" s="349" t="n"/>
      <c r="M239" s="349" t="n"/>
      <c r="N239" s="349" t="n"/>
      <c r="O239" s="349" t="n"/>
      <c r="P239" s="349" t="n"/>
      <c r="Q239" s="424"/>
      <c r="R239" s="349" t="n"/>
      <c r="S239" s="349" t="n"/>
      <c r="T239" s="349" t="n"/>
      <c r="U239" s="349" t="n"/>
      <c r="V239" s="349" t="n"/>
      <c r="W239" s="349" t="n"/>
      <c r="X239" s="349" t="n"/>
      <c r="Y239" s="349" t="n"/>
      <c r="Z239" s="349" t="n"/>
      <c r="AA239" s="349" t="n"/>
      <c r="AB239" s="349" t="n"/>
      <c r="AC239" s="349" t="n"/>
      <c r="AD239" s="349" t="n"/>
      <c r="AE239" s="349" t="n"/>
      <c r="AF239" s="349" t="n"/>
      <c r="AG239" s="349" t="n"/>
      <c r="AH239" s="187" t="n"/>
      <c r="AI239" s="187" t="n"/>
      <c r="AJ239" s="187" t="n"/>
      <c r="AK239" s="187" t="n"/>
      <c r="AL239" s="187" t="n"/>
      <c r="AM239" s="187" t="n"/>
      <c r="AN239" s="187" t="n"/>
      <c r="AO239" s="187" t="n"/>
      <c r="AP239" s="187" t="n"/>
      <c r="AQ239" s="187" t="n"/>
      <c r="AR239" s="187" t="n"/>
      <c r="AS239" s="187" t="n"/>
      <c r="AT239" s="187" t="n"/>
      <c r="AU239" s="187" t="n"/>
      <c r="AV239" s="187" t="n"/>
      <c r="AW239" s="187" t="n"/>
    </row>
    <row r="240" spans="3:31" ht="16" customHeight="1" x14ac:dyDescent="0.35">
      <c r="A240" s="236" t="n"/>
      <c r="B240" s="236" t="n"/>
      <c r="C240" s="236" t="n"/>
      <c r="D240" s="358" t="s">
        <v>222</v>
      </c>
      <c r="E240" s="359"/>
      <c r="F240" s="243"/>
      <c r="G240" s="417">
        <f>Historicals!G109</f>
        <v>17.881</v>
      </c>
      <c r="H240" s="417">
        <f>Historicals!H109</f>
        <v>17.960999999999999</v>
      </c>
      <c r="I240" s="417">
        <f>Historicals!I109</f>
        <v>21.314</v>
      </c>
      <c r="J240" s="417">
        <f>Historicals!J109</f>
        <v>30.283000000000001</v>
      </c>
      <c r="K240" s="417">
        <f>Historicals!K109</f>
        <v>37.320999999999998</v>
      </c>
      <c r="L240" s="417">
        <f>Historicals!L109</f>
        <v>45.802</v>
      </c>
      <c r="M240" s="417">
        <f>Historicals!M109</f>
        <v>44.433</v>
      </c>
      <c r="N240" s="417">
        <f>Historicals!N109</f>
        <v>41.655000000000001</v>
      </c>
      <c r="O240" s="417">
        <f>Historicals!O109</f>
        <v>48.26</v>
      </c>
      <c r="P240" s="417">
        <f>Historicals!P109</f>
        <v>42.087000000000003</v>
      </c>
      <c r="Q240" s="417">
        <f>Historicals!Q109</f>
        <v>43.683999999999997</v>
      </c>
      <c r="R240" s="417">
        <f>Historicals!R109</f>
        <v>42.058</v>
      </c>
      <c r="S240" s="417">
        <f>Historicals!S109</f>
        <v>53.14</v>
      </c>
      <c r="T240" s="417">
        <f>Historicals!T109</f>
        <v>52.337000000000003</v>
      </c>
      <c r="U240" s="417">
        <f>Historicals!U109</f>
        <v>49.576000000000001</v>
      </c>
      <c r="V240" s="417">
        <f>Historicals!V109</f>
        <v>35.002000000000002</v>
      </c>
      <c r="W240" s="417">
        <f>Historicals!W109</f>
        <v>90.421999999999997</v>
      </c>
      <c r="X240" s="417">
        <f>Historicals!X109</f>
        <v>46.183</v>
      </c>
      <c r="Y240" s="243" t="n"/>
      <c r="Z240" s="243">
        <f>J240</f>
        <v>30.283000000000001</v>
      </c>
      <c r="AA240" s="243">
        <f>N240</f>
        <v>41.655000000000001</v>
      </c>
      <c r="AB240" s="243">
        <f>R240</f>
        <v>42.058</v>
      </c>
      <c r="AC240" s="243">
        <f>V240</f>
        <v>35.002000000000002</v>
      </c>
      <c r="AD240" s="243">
        <f>X240</f>
        <v>46.183</v>
      </c>
      <c r="AE240" s="243" t="n"/>
      <c r="AF240" s="243" t="n"/>
      <c r="AG240" s="243" t="n"/>
      <c r="AH240" s="236" t="n"/>
      <c r="AI240" s="236" t="n"/>
      <c r="AJ240" s="236" t="n"/>
      <c r="AK240" s="236" t="n"/>
      <c r="AL240" s="236" t="n"/>
      <c r="AM240" s="236" t="n"/>
      <c r="AN240" s="236" t="n"/>
      <c r="AO240" s="236" t="n"/>
      <c r="AP240" s="236" t="n"/>
      <c r="AQ240" s="236" t="n"/>
      <c r="AR240" s="236" t="n"/>
      <c r="AS240" s="236" t="n"/>
      <c r="AT240" s="236" t="n"/>
      <c r="AU240" s="236" t="n"/>
      <c r="AV240" s="236" t="n"/>
      <c r="AW240" s="236" t="n"/>
    </row>
    <row r="241" spans="4:30" ht="16" customHeight="1" x14ac:dyDescent="0.35">
      <c r="A241" s="236" t="n"/>
      <c r="B241" s="236" t="n"/>
      <c r="C241" s="236" t="n"/>
      <c r="D241" s="358" t="s">
        <v>223</v>
      </c>
      <c r="E241" s="359"/>
      <c r="F241" s="243"/>
      <c r="G241" s="417">
        <f>Historicals!G117</f>
        <v>4.0880000000000001</v>
      </c>
      <c r="H241" s="417">
        <f>Historicals!H117</f>
        <v>30.184999999999999</v>
      </c>
      <c r="I241" s="417">
        <f>Historicals!I117</f>
        <v>28.672999999999998</v>
      </c>
      <c r="J241" s="417">
        <f>Historicals!J117</f>
        <v>80.906999999999996</v>
      </c>
      <c r="K241" s="417">
        <f>Historicals!K117</f>
        <v>80.765000000000001</v>
      </c>
      <c r="L241" s="417">
        <f>Historicals!L117</f>
        <v>79.188999999999993</v>
      </c>
      <c r="M241" s="417">
        <f>Historicals!M117</f>
        <v>79.045000000000002</v>
      </c>
      <c r="N241" s="417">
        <f>Historicals!N117</f>
        <v>84.641999999999996</v>
      </c>
      <c r="O241" s="417">
        <f>Historicals!O117</f>
        <v>84.491</v>
      </c>
      <c r="P241" s="417">
        <f>Historicals!P117</f>
        <v>58.662999999999997</v>
      </c>
      <c r="Q241" s="417">
        <f>Historicals!Q117</f>
        <v>58.509</v>
      </c>
      <c r="R241" s="417">
        <f>Historicals!R117</f>
        <v>73.256</v>
      </c>
      <c r="S241" s="417">
        <f>Historicals!S117</f>
        <v>73.094999999999999</v>
      </c>
      <c r="T241" s="417">
        <f>Historicals!T117</f>
        <v>100.497</v>
      </c>
      <c r="U241" s="417">
        <f>Historicals!U117</f>
        <v>100.37</v>
      </c>
      <c r="V241" s="417">
        <f>Historicals!V117</f>
        <v>85.256</v>
      </c>
      <c r="W241" s="417">
        <f>Historicals!W117</f>
        <v>25.305999999999997</v>
      </c>
      <c r="X241" s="417">
        <f>Historicals!X117</f>
        <v>26.749000000000002</v>
      </c>
      <c r="Y241" s="243" t="n"/>
      <c r="Z241" s="243">
        <f>J241</f>
        <v>80.906999999999996</v>
      </c>
      <c r="AA241" s="243">
        <f>N241</f>
        <v>84.641999999999996</v>
      </c>
      <c r="AB241" s="243">
        <f>R241</f>
        <v>73.256</v>
      </c>
      <c r="AC241" s="243">
        <f>V241</f>
        <v>85.256</v>
      </c>
      <c r="AD241" s="243">
        <f t="shared" ref="AD241:AD246" si="117">X241</f>
        <v>26.749000000000002</v>
      </c>
      <c r="AE241" s="243" t="n"/>
      <c r="AF241" s="243" t="n"/>
      <c r="AG241" s="243" t="n"/>
      <c r="AH241" s="236" t="n"/>
      <c r="AI241" s="236" t="n"/>
      <c r="AJ241" s="236" t="n"/>
      <c r="AK241" s="236" t="n"/>
      <c r="AL241" s="236" t="n"/>
      <c r="AM241" s="236" t="n"/>
      <c r="AN241" s="236" t="n"/>
      <c r="AO241" s="236" t="n"/>
      <c r="AP241" s="236" t="n"/>
      <c r="AQ241" s="236" t="n"/>
      <c r="AR241" s="236" t="n"/>
      <c r="AS241" s="236" t="n"/>
      <c r="AT241" s="236" t="n"/>
      <c r="AU241" s="236" t="n"/>
      <c r="AV241" s="236" t="n"/>
      <c r="AW241" s="236" t="n"/>
    </row>
    <row r="242" spans="4:30" ht="16" customHeight="1" x14ac:dyDescent="0.35">
      <c r="A242" s="236" t="n"/>
      <c r="B242" s="236" t="n"/>
      <c r="C242" s="236" t="n"/>
      <c r="D242" s="429" t="s">
        <v>221</v>
      </c>
      <c r="E242" s="430"/>
      <c r="F242" s="425"/>
      <c r="G242" s="243">
        <f t="shared" ref="G242:X242" si="118">SUM(G240:G241)</f>
        <v>21.969000000000001</v>
      </c>
      <c r="H242" s="243">
        <f t="shared" si="118"/>
        <v>48.146000000000001</v>
      </c>
      <c r="I242" s="243">
        <f t="shared" si="118"/>
        <v>49.986999999999995</v>
      </c>
      <c r="J242" s="243">
        <f t="shared" si="118"/>
        <v>111.19</v>
      </c>
      <c r="K242" s="243">
        <f t="shared" si="118"/>
        <v>118.086</v>
      </c>
      <c r="L242" s="243">
        <f t="shared" si="118"/>
        <v>124.99099999999999</v>
      </c>
      <c r="M242" s="243">
        <f t="shared" si="118"/>
        <v>123.47800000000001</v>
      </c>
      <c r="N242" s="243">
        <f t="shared" si="118"/>
        <v>126.297</v>
      </c>
      <c r="O242" s="243">
        <f t="shared" si="118"/>
        <v>132.751</v>
      </c>
      <c r="P242" s="243">
        <f t="shared" si="118"/>
        <v>100.75</v>
      </c>
      <c r="Q242" s="243">
        <f t="shared" si="118"/>
        <v>102.193</v>
      </c>
      <c r="R242" s="243">
        <f t="shared" si="118"/>
        <v>115.31399999999999</v>
      </c>
      <c r="S242" s="243">
        <f t="shared" si="118"/>
        <v>126.235</v>
      </c>
      <c r="T242" s="243">
        <f t="shared" si="118"/>
        <v>152.834</v>
      </c>
      <c r="U242" s="243">
        <f t="shared" si="118"/>
        <v>149.946</v>
      </c>
      <c r="V242" s="243">
        <f t="shared" si="118"/>
        <v>120.25800000000001</v>
      </c>
      <c r="W242" s="243">
        <f t="shared" si="118"/>
        <v>115.72799999999999</v>
      </c>
      <c r="X242" s="243">
        <f t="shared" si="118"/>
        <v>72.932000000000002</v>
      </c>
      <c r="Y242" s="243" t="n"/>
      <c r="Z242" s="426">
        <f>J242</f>
        <v>111.19</v>
      </c>
      <c r="AA242" s="426">
        <f>N242</f>
        <v>126.297</v>
      </c>
      <c r="AB242" s="426">
        <f>R242</f>
        <v>115.31399999999999</v>
      </c>
      <c r="AC242" s="426">
        <f>V242</f>
        <v>120.25800000000001</v>
      </c>
      <c r="AD242" s="426">
        <f t="shared" si="117"/>
        <v>72.932000000000002</v>
      </c>
      <c r="AE242" s="243" t="n"/>
      <c r="AF242" s="243" t="n"/>
      <c r="AG242" s="243" t="n"/>
      <c r="AH242" s="236" t="n"/>
      <c r="AI242" s="236" t="n"/>
      <c r="AJ242" s="236" t="n"/>
      <c r="AK242" s="236" t="n"/>
      <c r="AL242" s="236" t="n"/>
      <c r="AM242" s="236" t="n"/>
      <c r="AN242" s="236" t="n"/>
      <c r="AO242" s="236" t="n"/>
      <c r="AP242" s="236" t="n"/>
      <c r="AQ242" s="236" t="n"/>
      <c r="AR242" s="236" t="n"/>
      <c r="AS242" s="236" t="n"/>
      <c r="AT242" s="236" t="n"/>
      <c r="AU242" s="236" t="n"/>
      <c r="AV242" s="236" t="n"/>
      <c r="AW242" s="236" t="n"/>
    </row>
    <row r="243" spans="4:30" ht="3" customHeight="1" x14ac:dyDescent="0.35">
      <c r="A243" s="187" t="n"/>
      <c r="B243" s="187" t="n"/>
      <c r="C243" s="187" t="n"/>
      <c r="D243" s="364"/>
      <c r="E243" s="364"/>
      <c r="F243" s="431"/>
      <c r="G243" s="432"/>
      <c r="H243" s="432"/>
      <c r="I243" s="432"/>
      <c r="J243" s="432"/>
      <c r="K243" s="432"/>
      <c r="L243" s="432"/>
      <c r="M243" s="432"/>
      <c r="N243" s="432"/>
      <c r="O243" s="432"/>
      <c r="P243" s="432"/>
      <c r="Q243" s="432"/>
      <c r="R243" s="432"/>
      <c r="S243" s="432"/>
      <c r="T243" s="432"/>
      <c r="U243" s="432"/>
      <c r="V243" s="432"/>
      <c r="W243" s="432"/>
      <c r="X243" s="432"/>
      <c r="Y243" s="349" t="n"/>
      <c r="Z243" s="349" t="n"/>
      <c r="AA243" s="349" t="n"/>
      <c r="AB243" s="349" t="n"/>
      <c r="AC243" s="349" t="n"/>
      <c r="AD243" s="349" t="n"/>
      <c r="AE243" s="349" t="n"/>
      <c r="AF243" s="349" t="n"/>
      <c r="AG243" s="349" t="n"/>
      <c r="AH243" s="187" t="n"/>
      <c r="AI243" s="187" t="n"/>
      <c r="AJ243" s="187" t="n"/>
      <c r="AK243" s="187" t="n"/>
      <c r="AL243" s="187" t="n"/>
      <c r="AM243" s="187" t="n"/>
      <c r="AN243" s="187" t="n"/>
      <c r="AO243" s="187" t="n"/>
      <c r="AP243" s="187" t="n"/>
      <c r="AQ243" s="187" t="n"/>
      <c r="AR243" s="187" t="n"/>
      <c r="AS243" s="187" t="n"/>
      <c r="AT243" s="187" t="n"/>
      <c r="AU243" s="187" t="n"/>
      <c r="AV243" s="187" t="n"/>
      <c r="AW243" s="187" t="n"/>
    </row>
    <row r="244" spans="4:30" ht="16" customHeight="1" x14ac:dyDescent="0.35">
      <c r="A244" s="236" t="n"/>
      <c r="B244" s="236" t="n"/>
      <c r="C244" s="236" t="n"/>
      <c r="D244" s="382" t="s">
        <v>283</v>
      </c>
      <c r="E244" s="383"/>
      <c r="F244" s="243"/>
      <c r="G244" s="243"/>
      <c r="H244" s="243"/>
      <c r="I244" s="243"/>
      <c r="J244" s="333">
        <v>10.608000000000001</v>
      </c>
      <c r="K244" s="243">
        <f t="shared" ref="K244:M245" ca="1" si="119">AVERAGE(J244,L244)</f>
        <v>13.994000000000002</v>
      </c>
      <c r="L244" s="243">
        <f t="shared" ca="1" si="119"/>
        <v>17.380000000000003</v>
      </c>
      <c r="M244" s="243">
        <f t="shared" ca="1" si="119"/>
        <v>20.766000000000002</v>
      </c>
      <c r="N244" s="333">
        <v>24.152000000000001</v>
      </c>
      <c r="O244" s="243">
        <f>N244</f>
        <v>24.152000000000001</v>
      </c>
      <c r="P244" s="243">
        <f>R244</f>
        <v>22.335999999999999</v>
      </c>
      <c r="Q244" s="243">
        <f>AVERAGE(P244,R244)</f>
        <v>22.335999999999999</v>
      </c>
      <c r="R244" s="333">
        <v>22.335999999999999</v>
      </c>
      <c r="S244" s="243">
        <f>R244</f>
        <v>22.335999999999999</v>
      </c>
      <c r="T244" s="243">
        <f>S244</f>
        <v>22.335999999999999</v>
      </c>
      <c r="U244" s="243">
        <f>T244</f>
        <v>22.335999999999999</v>
      </c>
      <c r="V244" s="333">
        <v>16.795999999999999</v>
      </c>
      <c r="W244" s="333">
        <v>16.795999999999999</v>
      </c>
      <c r="X244" s="333">
        <v>16.795999999999999</v>
      </c>
      <c r="Y244" s="243" t="n"/>
      <c r="Z244" s="243">
        <f>J244</f>
        <v>10.608000000000001</v>
      </c>
      <c r="AA244" s="243">
        <f>N244</f>
        <v>24.152000000000001</v>
      </c>
      <c r="AB244" s="243">
        <f>R244</f>
        <v>22.335999999999999</v>
      </c>
      <c r="AC244" s="243">
        <f>V244</f>
        <v>16.795999999999999</v>
      </c>
      <c r="AD244" s="243">
        <f t="shared" si="117"/>
        <v>16.795999999999999</v>
      </c>
      <c r="AE244" s="243" t="n"/>
      <c r="AF244" s="243" t="n"/>
      <c r="AG244" s="243" t="n"/>
      <c r="AH244" s="236" t="n"/>
      <c r="AI244" s="236" t="n"/>
      <c r="AJ244" s="236" t="n"/>
      <c r="AK244" s="236" t="n"/>
      <c r="AL244" s="236" t="n"/>
      <c r="AM244" s="236" t="n"/>
      <c r="AN244" s="236" t="n"/>
      <c r="AO244" s="236" t="n"/>
      <c r="AP244" s="236" t="n"/>
      <c r="AQ244" s="236" t="n"/>
      <c r="AR244" s="236" t="n"/>
      <c r="AS244" s="236" t="n"/>
      <c r="AT244" s="236" t="n"/>
      <c r="AU244" s="236" t="n"/>
      <c r="AV244" s="236" t="n"/>
      <c r="AW244" s="236" t="n"/>
    </row>
    <row r="245" spans="4:30" ht="16" customHeight="1" x14ac:dyDescent="0.35">
      <c r="A245" s="236" t="n"/>
      <c r="B245" s="236" t="n"/>
      <c r="C245" s="236" t="n"/>
      <c r="D245" s="382" t="s">
        <v>284</v>
      </c>
      <c r="E245" s="383"/>
      <c r="F245" s="243"/>
      <c r="G245" s="243"/>
      <c r="H245" s="243"/>
      <c r="I245" s="243"/>
      <c r="J245" s="333">
        <v>77.304000000000002</v>
      </c>
      <c r="K245" s="243">
        <f t="shared" ca="1" si="119"/>
        <v>78.371749999999992</v>
      </c>
      <c r="L245" s="243">
        <f t="shared" ca="1" si="119"/>
        <v>79.439499999999995</v>
      </c>
      <c r="M245" s="243">
        <f t="shared" ca="1" si="119"/>
        <v>80.507249999999999</v>
      </c>
      <c r="N245" s="333">
        <v>81.575000000000003</v>
      </c>
      <c r="O245" s="243">
        <f>N245</f>
        <v>81.575000000000003</v>
      </c>
      <c r="P245" s="243">
        <f>R245</f>
        <v>70.721000000000004</v>
      </c>
      <c r="Q245" s="243">
        <f>AVERAGE(P245,R245)</f>
        <v>70.721000000000004</v>
      </c>
      <c r="R245" s="333">
        <v>70.721000000000004</v>
      </c>
      <c r="S245" s="243">
        <f>R245</f>
        <v>70.721000000000004</v>
      </c>
      <c r="T245" s="243">
        <f>S245+27</f>
        <v>97.721000000000004</v>
      </c>
      <c r="U245" s="243">
        <f>T245</f>
        <v>97.721000000000004</v>
      </c>
      <c r="V245" s="333">
        <v>60.572000000000003</v>
      </c>
      <c r="W245" s="333">
        <v>60.572000000000003</v>
      </c>
      <c r="X245" s="243">
        <f>60.572-32.211</f>
        <v>28.361000000000004</v>
      </c>
      <c r="Y245" s="243" t="n"/>
      <c r="Z245" s="243">
        <f>J245</f>
        <v>77.304000000000002</v>
      </c>
      <c r="AA245" s="243">
        <f>N245</f>
        <v>81.575000000000003</v>
      </c>
      <c r="AB245" s="243">
        <f>R245</f>
        <v>70.721000000000004</v>
      </c>
      <c r="AC245" s="243">
        <f>V245</f>
        <v>60.572000000000003</v>
      </c>
      <c r="AD245" s="243">
        <f t="shared" si="117"/>
        <v>28.361000000000004</v>
      </c>
      <c r="AE245" s="243" t="n"/>
      <c r="AF245" s="243" t="n"/>
      <c r="AG245" s="243" t="n"/>
      <c r="AH245" s="236" t="n"/>
      <c r="AI245" s="236" t="n"/>
      <c r="AJ245" s="236" t="n"/>
      <c r="AK245" s="236" t="n"/>
      <c r="AL245" s="236" t="n"/>
      <c r="AM245" s="236" t="n"/>
      <c r="AN245" s="236" t="n"/>
      <c r="AO245" s="236" t="n"/>
      <c r="AP245" s="236" t="n"/>
      <c r="AQ245" s="236" t="n"/>
      <c r="AR245" s="236" t="n"/>
      <c r="AS245" s="236" t="n"/>
      <c r="AT245" s="236" t="n"/>
      <c r="AU245" s="236" t="n"/>
      <c r="AV245" s="236" t="n"/>
      <c r="AW245" s="236" t="n"/>
    </row>
    <row r="246" spans="4:30" ht="16" customHeight="1" x14ac:dyDescent="0.35">
      <c r="A246" s="236" t="n"/>
      <c r="B246" s="236" t="n"/>
      <c r="C246" s="236" t="n"/>
      <c r="D246" s="429" t="s">
        <v>285</v>
      </c>
      <c r="E246" s="430"/>
      <c r="F246" s="425"/>
      <c r="G246" s="243">
        <f>G242-SUM(G244:G245)</f>
        <v>21.969000000000001</v>
      </c>
      <c r="H246" s="243">
        <f t="shared" ref="H246:X246" si="120">H242-SUM(H244:H245)</f>
        <v>48.146000000000001</v>
      </c>
      <c r="I246" s="243">
        <f t="shared" si="120"/>
        <v>49.986999999999995</v>
      </c>
      <c r="J246" s="243">
        <f t="shared" si="120"/>
        <v>23.277999999999992</v>
      </c>
      <c r="K246" s="243">
        <f t="shared" ca="1" si="120"/>
        <v>25.720250000000007</v>
      </c>
      <c r="L246" s="243">
        <f t="shared" ca="1" si="120"/>
        <v>28.17149999999998</v>
      </c>
      <c r="M246" s="243">
        <f t="shared" ca="1" si="120"/>
        <v>22.204750000000004</v>
      </c>
      <c r="N246" s="243">
        <f t="shared" si="120"/>
        <v>20.569999999999993</v>
      </c>
      <c r="O246" s="243">
        <f t="shared" si="120"/>
        <v>27.024000000000001</v>
      </c>
      <c r="P246" s="243">
        <f t="shared" si="120"/>
        <v>7.6929999999999978</v>
      </c>
      <c r="Q246" s="243">
        <f t="shared" si="120"/>
        <v>9.1359999999999957</v>
      </c>
      <c r="R246" s="243">
        <f t="shared" si="120"/>
        <v>22.256999999999991</v>
      </c>
      <c r="S246" s="243">
        <f t="shared" si="120"/>
        <v>33.177999999999997</v>
      </c>
      <c r="T246" s="243">
        <f t="shared" si="120"/>
        <v>32.777000000000001</v>
      </c>
      <c r="U246" s="243">
        <f t="shared" si="120"/>
        <v>29.888999999999996</v>
      </c>
      <c r="V246" s="243">
        <f t="shared" si="120"/>
        <v>42.890000000000015</v>
      </c>
      <c r="W246" s="243">
        <f t="shared" si="120"/>
        <v>38.36</v>
      </c>
      <c r="X246" s="243">
        <f t="shared" si="120"/>
        <v>27.774999999999999</v>
      </c>
      <c r="Y246" s="243" t="n"/>
      <c r="Z246" s="426">
        <f>J246</f>
        <v>23.277999999999992</v>
      </c>
      <c r="AA246" s="426">
        <f>N246</f>
        <v>20.569999999999993</v>
      </c>
      <c r="AB246" s="426">
        <f>R246</f>
        <v>22.256999999999991</v>
      </c>
      <c r="AC246" s="426">
        <f>V246</f>
        <v>42.890000000000015</v>
      </c>
      <c r="AD246" s="426">
        <f t="shared" si="117"/>
        <v>27.774999999999999</v>
      </c>
      <c r="AE246" s="243" t="n"/>
      <c r="AF246" s="243" t="n"/>
      <c r="AG246" s="243" t="n"/>
      <c r="AH246" s="236" t="n"/>
      <c r="AI246" s="236" t="n"/>
      <c r="AJ246" s="236" t="n"/>
      <c r="AK246" s="236" t="n"/>
      <c r="AL246" s="236" t="n"/>
      <c r="AM246" s="236" t="n"/>
      <c r="AN246" s="236" t="n"/>
      <c r="AO246" s="236" t="n"/>
      <c r="AP246" s="236" t="n"/>
      <c r="AQ246" s="236" t="n"/>
      <c r="AR246" s="236" t="n"/>
      <c r="AS246" s="236" t="n"/>
      <c r="AT246" s="236" t="n"/>
      <c r="AU246" s="236" t="n"/>
      <c r="AV246" s="236" t="n"/>
      <c r="AW246" s="236" t="n"/>
    </row>
    <row r="247" spans="4:30" ht="16" customHeight="1" x14ac:dyDescent="0.35">
      <c r="A247" s="236" t="n"/>
      <c r="B247" s="236" t="n"/>
      <c r="C247" s="236" t="n"/>
      <c r="D247" s="382" t="s">
        <v>225</v>
      </c>
      <c r="E247" s="383"/>
      <c r="F247" s="427"/>
      <c r="G247" s="243">
        <f>F246-G246</f>
        <v>-21.969000000000001</v>
      </c>
      <c r="H247" s="243">
        <f t="shared" ref="H247:X247" si="121">G246-H246</f>
        <v>-26.177</v>
      </c>
      <c r="I247" s="243">
        <f t="shared" si="121"/>
        <v>-1.840999999999994</v>
      </c>
      <c r="J247" s="243">
        <f t="shared" si="121"/>
        <v>26.709000000000003</v>
      </c>
      <c r="K247" s="243">
        <f t="shared" ca="1" si="121"/>
        <v>-2.4422500000000156</v>
      </c>
      <c r="L247" s="243">
        <f t="shared" ca="1" si="121"/>
        <v>-2.4512499999999733</v>
      </c>
      <c r="M247" s="243">
        <f t="shared" ca="1" si="121"/>
        <v>5.9667499999999762</v>
      </c>
      <c r="N247" s="243">
        <f t="shared" ca="1" si="121"/>
        <v>1.634750000000011</v>
      </c>
      <c r="O247" s="243">
        <f t="shared" si="121"/>
        <v>-6.4540000000000077</v>
      </c>
      <c r="P247" s="243">
        <f t="shared" si="121"/>
        <v>19.331000000000003</v>
      </c>
      <c r="Q247" s="243">
        <f t="shared" si="121"/>
        <v>-1.4429999999999978</v>
      </c>
      <c r="R247" s="243">
        <f t="shared" si="121"/>
        <v>-13.120999999999995</v>
      </c>
      <c r="S247" s="243">
        <f t="shared" si="121"/>
        <v>-10.921000000000006</v>
      </c>
      <c r="T247" s="243">
        <f t="shared" si="121"/>
        <v>0.40099999999999625</v>
      </c>
      <c r="U247" s="243">
        <f t="shared" si="121"/>
        <v>2.8880000000000052</v>
      </c>
      <c r="V247" s="243">
        <f t="shared" si="121"/>
        <v>-13.001000000000019</v>
      </c>
      <c r="W247" s="243">
        <f t="shared" si="121"/>
        <v>4.5300000000000153</v>
      </c>
      <c r="X247" s="243">
        <f t="shared" si="121"/>
        <v>10.585000000000001</v>
      </c>
      <c r="Y247" s="243" t="n"/>
      <c r="Z247" s="243" t="n"/>
      <c r="AA247" s="243">
        <f>Z246-AA246</f>
        <v>2.7079999999999984</v>
      </c>
      <c r="AB247" s="243">
        <f t="shared" ref="AB247:AC247" si="122">AA246-AB246</f>
        <v>-1.6869999999999976</v>
      </c>
      <c r="AC247" s="243">
        <f t="shared" si="122"/>
        <v>-20.633000000000024</v>
      </c>
      <c r="AD247" s="243">
        <f>T246-AD246</f>
        <v>5.0020000000000024</v>
      </c>
      <c r="AE247" s="243" t="n"/>
      <c r="AF247" s="243" t="n"/>
      <c r="AG247" s="243" t="n"/>
      <c r="AH247" s="236" t="n"/>
      <c r="AI247" s="236" t="n"/>
      <c r="AJ247" s="236" t="n"/>
      <c r="AK247" s="236" t="n"/>
      <c r="AL247" s="236" t="n"/>
      <c r="AM247" s="236" t="n"/>
      <c r="AN247" s="236" t="n"/>
      <c r="AO247" s="236" t="n"/>
      <c r="AP247" s="236" t="n"/>
      <c r="AQ247" s="236" t="n"/>
      <c r="AR247" s="236" t="n"/>
      <c r="AS247" s="236" t="n"/>
      <c r="AT247" s="236" t="n"/>
      <c r="AU247" s="236" t="n"/>
      <c r="AV247" s="236" t="n"/>
      <c r="AW247" s="236" t="n"/>
    </row>
    <row r="248" spans="4:30" ht="16" customHeight="1" x14ac:dyDescent="0.35">
      <c r="A248" s="187" t="n"/>
      <c r="B248" s="187" t="n"/>
      <c r="C248" s="187" t="n"/>
      <c r="D248" s="187" t="n"/>
      <c r="E248" s="187" t="n"/>
      <c r="F248" s="187" t="n"/>
      <c r="G248" s="187" t="n"/>
      <c r="H248" s="187" t="n"/>
      <c r="I248" s="187" t="n"/>
      <c r="J248" s="187" t="n"/>
      <c r="K248" s="187" t="n"/>
      <c r="L248" s="187" t="n"/>
      <c r="M248" s="187" t="n"/>
      <c r="N248" s="187" t="n"/>
      <c r="O248" s="187" t="n"/>
      <c r="P248" s="187" t="n"/>
      <c r="Q248" s="428"/>
      <c r="R248" s="187" t="n"/>
      <c r="S248" s="187" t="n"/>
      <c r="T248" s="187" t="n"/>
      <c r="U248" s="187" t="n"/>
      <c r="V248" s="187" t="n"/>
      <c r="W248" s="187" t="n"/>
      <c r="X248" s="187" t="n"/>
      <c r="Y248" s="187" t="n"/>
      <c r="Z248" s="187" t="n"/>
      <c r="AA248" s="187" t="n"/>
      <c r="AB248" s="187" t="n"/>
      <c r="AC248" s="187" t="n"/>
      <c r="AD248" s="187" t="n"/>
      <c r="AE248" s="187" t="n"/>
      <c r="AF248" s="187" t="n"/>
      <c r="AG248" s="187" t="n"/>
      <c r="AH248" s="187" t="n"/>
      <c r="AI248" s="187" t="n"/>
      <c r="AJ248" s="187" t="n"/>
      <c r="AK248" s="187" t="n"/>
      <c r="AL248" s="187" t="n"/>
      <c r="AM248" s="187" t="n"/>
      <c r="AN248" s="187" t="n"/>
      <c r="AO248" s="187" t="n"/>
      <c r="AP248" s="187" t="n"/>
      <c r="AQ248" s="187" t="n"/>
      <c r="AR248" s="187" t="n"/>
      <c r="AS248" s="187" t="n"/>
      <c r="AT248" s="187" t="n"/>
      <c r="AU248" s="187" t="n"/>
      <c r="AV248" s="187" t="n"/>
      <c r="AW248" s="187" t="n"/>
    </row>
    <row r="249" spans="4:30" ht="16" customHeight="1" x14ac:dyDescent="0.35">
      <c r="A249" s="187" t="n"/>
      <c r="B249" s="187" t="n"/>
      <c r="C249" s="187" t="n"/>
      <c r="D249" s="210" t="s">
        <v>286</v>
      </c>
      <c r="E249" s="210" t="n"/>
      <c r="F249" s="210" t="n"/>
      <c r="G249" s="210" t="n"/>
      <c r="H249" s="210" t="n"/>
      <c r="I249" s="210" t="n"/>
      <c r="J249" s="210" t="n"/>
      <c r="K249" s="210" t="n"/>
      <c r="L249" s="210" t="n"/>
      <c r="M249" s="210" t="n"/>
      <c r="N249" s="210" t="n"/>
      <c r="O249" s="210" t="n"/>
      <c r="P249" s="210" t="n"/>
      <c r="Q249" s="423"/>
      <c r="R249" s="210" t="n"/>
      <c r="S249" s="210" t="n"/>
      <c r="T249" s="210" t="n"/>
      <c r="U249" s="210" t="n"/>
      <c r="V249" s="210" t="n"/>
      <c r="W249" s="210" t="n"/>
      <c r="X249" s="210" t="n"/>
      <c r="Y249" s="210" t="n"/>
      <c r="Z249" s="210" t="n"/>
      <c r="AA249" s="210" t="n"/>
      <c r="AB249" s="210" t="n"/>
      <c r="AC249" s="210" t="n"/>
      <c r="AD249" s="210" t="n"/>
      <c r="AE249" s="210" t="n"/>
      <c r="AF249" s="210" t="n"/>
      <c r="AG249" s="210" t="n"/>
      <c r="AH249" s="187" t="n"/>
      <c r="AI249" s="187" t="n"/>
      <c r="AJ249" s="187" t="n"/>
      <c r="AK249" s="187" t="n"/>
      <c r="AL249" s="187" t="n"/>
      <c r="AM249" s="187" t="n"/>
      <c r="AN249" s="187" t="n"/>
      <c r="AO249" s="187" t="n"/>
      <c r="AP249" s="187" t="n"/>
      <c r="AQ249" s="187" t="n"/>
      <c r="AR249" s="187" t="n"/>
      <c r="AS249" s="187" t="n"/>
      <c r="AT249" s="187" t="n"/>
      <c r="AU249" s="187" t="n"/>
      <c r="AV249" s="187" t="n"/>
      <c r="AW249" s="187" t="n"/>
    </row>
    <row r="250" spans="4:30" ht="16" customHeight="1" x14ac:dyDescent="0.35">
      <c r="A250" s="187" t="n"/>
      <c r="B250" s="187" t="n"/>
      <c r="C250" s="187" t="n"/>
      <c r="D250" s="210" t="s">
        <v>287</v>
      </c>
      <c r="E250" s="210"/>
      <c r="F250" s="210" t="n"/>
      <c r="G250" s="210" t="n"/>
      <c r="H250" s="210" t="n"/>
      <c r="I250" s="210" t="n"/>
      <c r="J250" s="210" t="n"/>
      <c r="K250" s="210" t="n"/>
      <c r="L250" s="210" t="n"/>
      <c r="M250" s="210" t="n"/>
      <c r="N250" s="210" t="n"/>
      <c r="O250" s="210" t="n"/>
      <c r="P250" s="210" t="n"/>
      <c r="Q250" s="423"/>
      <c r="R250" s="210" t="n"/>
      <c r="S250" s="210" t="n"/>
      <c r="T250" s="210" t="n"/>
      <c r="U250" s="210" t="n"/>
      <c r="V250" s="210" t="n"/>
      <c r="W250" s="210" t="n"/>
      <c r="X250" s="210" t="n"/>
      <c r="Y250" s="210" t="n"/>
      <c r="Z250" s="210" t="n"/>
      <c r="AA250" s="210" t="n"/>
      <c r="AB250" s="210" t="n"/>
      <c r="AC250" s="210" t="n"/>
      <c r="AD250" s="210" t="n"/>
      <c r="AE250" s="210" t="n"/>
      <c r="AF250" s="210" t="n"/>
      <c r="AG250" s="210" t="n"/>
      <c r="AH250" s="187" t="n"/>
      <c r="AI250" s="187" t="n"/>
      <c r="AJ250" s="187" t="n"/>
      <c r="AK250" s="187" t="n"/>
      <c r="AL250" s="187" t="n"/>
      <c r="AM250" s="187" t="n"/>
      <c r="AN250" s="187" t="n"/>
      <c r="AO250" s="187" t="n"/>
      <c r="AP250" s="187" t="n"/>
      <c r="AQ250" s="187" t="n"/>
      <c r="AR250" s="187" t="n"/>
      <c r="AS250" s="187" t="n"/>
      <c r="AT250" s="187" t="n"/>
      <c r="AU250" s="187" t="n"/>
      <c r="AV250" s="187" t="n"/>
      <c r="AW250" s="187" t="n"/>
    </row>
    <row r="251" spans="4:30" ht="3" customHeight="1" x14ac:dyDescent="0.35">
      <c r="A251" s="187" t="n"/>
      <c r="B251" s="187" t="n"/>
      <c r="C251" s="187" t="n"/>
      <c r="D251" s="349" t="n"/>
      <c r="E251" s="349" t="n"/>
      <c r="F251" s="368"/>
      <c r="G251" s="349" t="n"/>
      <c r="H251" s="349" t="n"/>
      <c r="I251" s="349" t="n"/>
      <c r="J251" s="349" t="n"/>
      <c r="K251" s="349" t="n"/>
      <c r="L251" s="349" t="n"/>
      <c r="M251" s="349" t="n"/>
      <c r="N251" s="349" t="n"/>
      <c r="O251" s="349" t="n"/>
      <c r="P251" s="349" t="n"/>
      <c r="Q251" s="424"/>
      <c r="R251" s="349" t="n"/>
      <c r="S251" s="349" t="n"/>
      <c r="T251" s="349" t="n"/>
      <c r="U251" s="349" t="n"/>
      <c r="V251" s="349" t="n"/>
      <c r="W251" s="349" t="n"/>
      <c r="X251" s="349" t="n"/>
      <c r="Y251" s="349" t="n"/>
      <c r="Z251" s="349" t="n"/>
      <c r="AA251" s="349" t="n"/>
      <c r="AB251" s="349" t="n"/>
      <c r="AC251" s="349" t="n"/>
      <c r="AD251" s="349" t="n"/>
      <c r="AE251" s="349" t="n"/>
      <c r="AF251" s="349" t="n"/>
      <c r="AG251" s="349" t="n"/>
      <c r="AH251" s="187" t="n"/>
      <c r="AI251" s="187" t="n"/>
      <c r="AJ251" s="187" t="n"/>
      <c r="AK251" s="187" t="n"/>
      <c r="AL251" s="187" t="n"/>
      <c r="AM251" s="187" t="n"/>
      <c r="AN251" s="187" t="n"/>
      <c r="AO251" s="187" t="n"/>
      <c r="AP251" s="187" t="n"/>
      <c r="AQ251" s="187" t="n"/>
      <c r="AR251" s="187" t="n"/>
      <c r="AS251" s="187" t="n"/>
      <c r="AT251" s="187" t="n"/>
      <c r="AU251" s="187" t="n"/>
      <c r="AV251" s="187" t="n"/>
      <c r="AW251" s="187" t="n"/>
    </row>
    <row r="252" spans="4:30" ht="16" customHeight="1" x14ac:dyDescent="0.35">
      <c r="A252" s="236" t="n"/>
      <c r="B252" s="236" t="n"/>
      <c r="C252" s="236" t="n"/>
      <c r="D252" s="358" t="s">
        <v>226</v>
      </c>
      <c r="E252" s="359"/>
      <c r="F252" s="243"/>
      <c r="G252" s="417">
        <f>Historicals!G123</f>
        <v>73.738</v>
      </c>
      <c r="H252" s="417">
        <f>Historicals!H123</f>
        <v>104.17100000000001</v>
      </c>
      <c r="I252" s="417">
        <f>Historicals!I123</f>
        <v>93.227000000000004</v>
      </c>
      <c r="J252" s="417">
        <f>Historicals!J123</f>
        <v>175.476</v>
      </c>
      <c r="K252" s="417">
        <f>Historicals!K123</f>
        <v>157.21199999999999</v>
      </c>
      <c r="L252" s="417">
        <f>Historicals!L123</f>
        <v>146.76599999999999</v>
      </c>
      <c r="M252" s="417">
        <f>Historicals!M123</f>
        <v>157.179</v>
      </c>
      <c r="N252" s="417">
        <f>Historicals!N123</f>
        <v>164.99299999999999</v>
      </c>
      <c r="O252" s="417">
        <f>Historicals!O123</f>
        <v>144.232</v>
      </c>
      <c r="P252" s="417">
        <f>Historicals!P123</f>
        <v>137.25399999999999</v>
      </c>
      <c r="Q252" s="417">
        <f>Historicals!Q123</f>
        <v>122.014</v>
      </c>
      <c r="R252" s="417">
        <f>Historicals!R123</f>
        <v>150.84399999999999</v>
      </c>
      <c r="S252" s="417">
        <f>Historicals!S123</f>
        <v>121.41800000000001</v>
      </c>
      <c r="T252" s="417">
        <f>Historicals!T123</f>
        <v>105.31699999999999</v>
      </c>
      <c r="U252" s="417">
        <f>Historicals!U123</f>
        <v>122.087</v>
      </c>
      <c r="V252" s="417">
        <f>Historicals!V123</f>
        <v>157.285</v>
      </c>
      <c r="W252" s="417">
        <f>Historicals!W123</f>
        <v>117.539</v>
      </c>
      <c r="X252" s="417">
        <f>Historicals!X123</f>
        <v>111.408</v>
      </c>
      <c r="Y252" s="243" t="n"/>
      <c r="Z252" s="243">
        <f>J252</f>
        <v>175.476</v>
      </c>
      <c r="AA252" s="243">
        <f>N252</f>
        <v>164.99299999999999</v>
      </c>
      <c r="AB252" s="243">
        <f>R252</f>
        <v>150.84399999999999</v>
      </c>
      <c r="AC252" s="243">
        <f>V252</f>
        <v>157.285</v>
      </c>
      <c r="AD252" s="243">
        <f>X252</f>
        <v>111.408</v>
      </c>
      <c r="AE252" s="243" t="n"/>
      <c r="AF252" s="243" t="n"/>
      <c r="AG252" s="243" t="n"/>
      <c r="AH252" s="236" t="n"/>
      <c r="AI252" s="236" t="n"/>
      <c r="AJ252" s="236" t="n"/>
      <c r="AK252" s="236" t="n"/>
      <c r="AL252" s="236" t="n"/>
      <c r="AM252" s="236" t="n"/>
      <c r="AN252" s="236" t="n"/>
      <c r="AO252" s="236" t="n"/>
      <c r="AP252" s="236" t="n"/>
      <c r="AQ252" s="236" t="n"/>
      <c r="AR252" s="236" t="n"/>
      <c r="AS252" s="236" t="n"/>
      <c r="AT252" s="236" t="n"/>
      <c r="AU252" s="236" t="n"/>
      <c r="AV252" s="236" t="n"/>
      <c r="AW252" s="236" t="n"/>
    </row>
    <row r="253" spans="4:30" ht="16" customHeight="1" x14ac:dyDescent="0.35">
      <c r="A253" s="187" t="n"/>
      <c r="B253" s="187" t="n"/>
      <c r="C253" s="187" t="n"/>
      <c r="D253" s="433" t="s">
        <v>288</v>
      </c>
      <c r="E253" s="434"/>
      <c r="F253" s="330"/>
      <c r="G253" s="330"/>
      <c r="H253" s="330"/>
      <c r="I253" s="330"/>
      <c r="J253" s="330">
        <f>(139.67-51.033)</f>
        <v>88.636999999999986</v>
      </c>
      <c r="K253" s="367">
        <v>79.773299999999992</v>
      </c>
      <c r="L253" s="367">
        <v>70.909599999999998</v>
      </c>
      <c r="M253" s="367">
        <v>62.045900000000003</v>
      </c>
      <c r="N253" s="367">
        <v>53.182200000000009</v>
      </c>
      <c r="O253" s="367">
        <v>44.318500000000014</v>
      </c>
      <c r="P253" s="367">
        <v>35.45480000000002</v>
      </c>
      <c r="Q253" s="367">
        <v>26.591100000000022</v>
      </c>
      <c r="R253" s="367">
        <v>17.727400000000024</v>
      </c>
      <c r="S253" s="367">
        <v>8.8637000000000263</v>
      </c>
      <c r="T253" s="367">
        <v>2.8421709430404007E-14</v>
      </c>
      <c r="U253" s="330"/>
      <c r="V253" s="330"/>
      <c r="W253" s="330"/>
      <c r="X253" s="330"/>
      <c r="Y253" s="330" t="n"/>
      <c r="Z253" s="330">
        <f>J253</f>
        <v>88.636999999999986</v>
      </c>
      <c r="AA253" s="330">
        <f>N253</f>
        <v>53.182200000000009</v>
      </c>
      <c r="AB253" s="330">
        <f>R253</f>
        <v>17.727400000000024</v>
      </c>
      <c r="AC253" s="330">
        <f>V253</f>
        <v>0</v>
      </c>
      <c r="AD253" s="330">
        <f t="shared" ref="AD253:AD254" si="123">X253</f>
        <v>0</v>
      </c>
      <c r="AE253" s="330" t="n"/>
      <c r="AF253" s="330" t="n"/>
      <c r="AG253" s="330" t="n"/>
      <c r="AH253" s="187" t="n"/>
      <c r="AI253" s="187" t="n"/>
      <c r="AJ253" s="187" t="n"/>
      <c r="AK253" s="187" t="n"/>
      <c r="AL253" s="187" t="n"/>
      <c r="AM253" s="187" t="n"/>
      <c r="AN253" s="187" t="n"/>
      <c r="AO253" s="187" t="n"/>
      <c r="AP253" s="187" t="n"/>
      <c r="AQ253" s="187" t="n"/>
      <c r="AR253" s="187" t="n"/>
      <c r="AS253" s="187" t="n"/>
      <c r="AT253" s="187" t="n"/>
      <c r="AU253" s="187" t="n"/>
      <c r="AV253" s="187" t="n"/>
      <c r="AW253" s="187" t="n"/>
    </row>
    <row r="254" spans="4:30" ht="16" customHeight="1" x14ac:dyDescent="0.35">
      <c r="A254" s="236" t="n"/>
      <c r="B254" s="236" t="n"/>
      <c r="C254" s="236" t="n"/>
      <c r="D254" s="429" t="s">
        <v>289</v>
      </c>
      <c r="E254" s="430"/>
      <c r="F254" s="425"/>
      <c r="G254" s="243">
        <f>G252-G253</f>
        <v>73.738</v>
      </c>
      <c r="H254" s="243">
        <f t="shared" ref="H254:X254" si="124">H252-H253</f>
        <v>104.17100000000001</v>
      </c>
      <c r="I254" s="243">
        <f t="shared" si="124"/>
        <v>93.227000000000004</v>
      </c>
      <c r="J254" s="243">
        <f t="shared" si="124"/>
        <v>86.839000000000013</v>
      </c>
      <c r="K254" s="243">
        <f t="shared" si="124"/>
        <v>77.438699999999997</v>
      </c>
      <c r="L254" s="243">
        <f t="shared" si="124"/>
        <v>75.856399999999994</v>
      </c>
      <c r="M254" s="243">
        <f t="shared" si="124"/>
        <v>95.133099999999999</v>
      </c>
      <c r="N254" s="243">
        <f t="shared" si="124"/>
        <v>111.81079999999999</v>
      </c>
      <c r="O254" s="243">
        <f t="shared" si="124"/>
        <v>99.913499999999985</v>
      </c>
      <c r="P254" s="243">
        <f t="shared" si="124"/>
        <v>101.79919999999997</v>
      </c>
      <c r="Q254" s="243">
        <f t="shared" si="124"/>
        <v>95.42289999999997</v>
      </c>
      <c r="R254" s="243">
        <f t="shared" si="124"/>
        <v>133.11659999999998</v>
      </c>
      <c r="S254" s="243">
        <f t="shared" si="124"/>
        <v>112.55429999999998</v>
      </c>
      <c r="T254" s="243">
        <f t="shared" si="124"/>
        <v>105.31699999999996</v>
      </c>
      <c r="U254" s="243">
        <f t="shared" si="124"/>
        <v>122.087</v>
      </c>
      <c r="V254" s="243">
        <f t="shared" si="124"/>
        <v>157.285</v>
      </c>
      <c r="W254" s="243">
        <f t="shared" si="124"/>
        <v>117.539</v>
      </c>
      <c r="X254" s="243">
        <f t="shared" si="124"/>
        <v>111.408</v>
      </c>
      <c r="Y254" s="243" t="n"/>
      <c r="Z254" s="426">
        <f>J254</f>
        <v>86.839000000000013</v>
      </c>
      <c r="AA254" s="426">
        <f>N254</f>
        <v>111.81079999999999</v>
      </c>
      <c r="AB254" s="426">
        <f>R254</f>
        <v>133.11659999999998</v>
      </c>
      <c r="AC254" s="426">
        <f>V254</f>
        <v>157.285</v>
      </c>
      <c r="AD254" s="426">
        <f t="shared" si="123"/>
        <v>111.408</v>
      </c>
      <c r="AE254" s="243" t="n"/>
      <c r="AF254" s="243" t="n"/>
      <c r="AG254" s="243" t="n"/>
      <c r="AH254" s="236" t="n"/>
      <c r="AI254" s="236" t="n"/>
      <c r="AJ254" s="236" t="n"/>
      <c r="AK254" s="236" t="n"/>
      <c r="AL254" s="236" t="n"/>
      <c r="AM254" s="236" t="n"/>
      <c r="AN254" s="236" t="n"/>
      <c r="AO254" s="236" t="n"/>
      <c r="AP254" s="236" t="n"/>
      <c r="AQ254" s="236" t="n"/>
      <c r="AR254" s="236" t="n"/>
      <c r="AS254" s="236" t="n"/>
      <c r="AT254" s="236" t="n"/>
      <c r="AU254" s="236" t="n"/>
      <c r="AV254" s="236" t="n"/>
      <c r="AW254" s="236" t="n"/>
    </row>
    <row r="255" spans="4:30" ht="16" customHeight="1" x14ac:dyDescent="0.35">
      <c r="A255" s="236" t="n"/>
      <c r="B255" s="236" t="n"/>
      <c r="C255" s="236" t="n"/>
      <c r="D255" s="382" t="s">
        <v>304</v>
      </c>
      <c r="E255" s="383"/>
      <c r="F255" s="427"/>
      <c r="G255" s="243"/>
      <c r="H255" s="243">
        <f>H254-G254</f>
        <v>30.433000000000007</v>
      </c>
      <c r="I255" s="243">
        <f t="shared" ref="I255:X255" si="125">I254-H254</f>
        <v>-10.944000000000003</v>
      </c>
      <c r="J255" s="243">
        <f t="shared" si="125"/>
        <v>-6.387999999999991</v>
      </c>
      <c r="K255" s="243">
        <f t="shared" si="125"/>
        <v>-9.4003000000000156</v>
      </c>
      <c r="L255" s="243">
        <f t="shared" si="125"/>
        <v>-1.5823000000000036</v>
      </c>
      <c r="M255" s="243">
        <f t="shared" si="125"/>
        <v>19.276700000000005</v>
      </c>
      <c r="N255" s="243">
        <f t="shared" si="125"/>
        <v>16.677699999999987</v>
      </c>
      <c r="O255" s="243">
        <f t="shared" si="125"/>
        <v>-11.897300000000001</v>
      </c>
      <c r="P255" s="243">
        <f t="shared" si="125"/>
        <v>1.8856999999999857</v>
      </c>
      <c r="Q255" s="243">
        <f t="shared" si="125"/>
        <v>-6.3763000000000005</v>
      </c>
      <c r="R255" s="243">
        <f t="shared" si="125"/>
        <v>37.693700000000007</v>
      </c>
      <c r="S255" s="243">
        <f t="shared" si="125"/>
        <v>-20.562299999999993</v>
      </c>
      <c r="T255" s="243">
        <f t="shared" si="125"/>
        <v>-7.2373000000000189</v>
      </c>
      <c r="U255" s="243">
        <f t="shared" si="125"/>
        <v>16.770000000000039</v>
      </c>
      <c r="V255" s="243">
        <f t="shared" si="125"/>
        <v>35.197999999999993</v>
      </c>
      <c r="W255" s="243">
        <f t="shared" si="125"/>
        <v>-39.745999999999995</v>
      </c>
      <c r="X255" s="243">
        <f t="shared" si="125"/>
        <v>-6.1310000000000002</v>
      </c>
      <c r="Y255" s="243" t="n"/>
      <c r="Z255" s="243" t="n"/>
      <c r="AA255" s="243">
        <f>AA254-Z254</f>
        <v>24.971799999999973</v>
      </c>
      <c r="AB255" s="243">
        <f t="shared" ref="AB255:AC255" si="126">AB254-AA254</f>
        <v>21.305799999999991</v>
      </c>
      <c r="AC255" s="243">
        <f t="shared" si="126"/>
        <v>24.16840000000002</v>
      </c>
      <c r="AD255" s="243">
        <f>X254-T254</f>
        <v>6.0910000000000366</v>
      </c>
      <c r="AE255" s="243" t="n"/>
      <c r="AF255" s="243" t="n"/>
      <c r="AG255" s="243" t="n"/>
      <c r="AH255" s="236" t="n"/>
      <c r="AI255" s="236" t="n"/>
      <c r="AJ255" s="236" t="n"/>
      <c r="AK255" s="236" t="n"/>
      <c r="AL255" s="236" t="n"/>
      <c r="AM255" s="236" t="n"/>
      <c r="AN255" s="236" t="n"/>
      <c r="AO255" s="236" t="n"/>
      <c r="AP255" s="236" t="n"/>
      <c r="AQ255" s="236" t="n"/>
      <c r="AR255" s="236" t="n"/>
      <c r="AS255" s="236" t="n"/>
      <c r="AT255" s="236" t="n"/>
      <c r="AU255" s="236" t="n"/>
      <c r="AV255" s="236" t="n"/>
      <c r="AW255" s="236" t="n"/>
    </row>
    <row r="256">
      <c r="A256" s="187" t="n"/>
      <c r="B256" s="187" t="n"/>
      <c r="C256" s="187" t="n"/>
      <c r="D256" s="187" t="n"/>
      <c r="E256" s="187" t="n"/>
      <c r="F256" s="187" t="n"/>
      <c r="G256" s="187" t="n"/>
      <c r="H256" s="187" t="n"/>
      <c r="I256" s="187" t="n"/>
      <c r="J256" s="187" t="n"/>
      <c r="K256" s="187" t="n"/>
      <c r="L256" s="187" t="n"/>
      <c r="M256" s="187" t="n"/>
      <c r="N256" s="187" t="n"/>
      <c r="O256" s="187" t="n"/>
      <c r="P256" s="187" t="n"/>
      <c r="Q256" s="187" t="n"/>
      <c r="R256" s="187" t="n"/>
      <c r="S256" s="187" t="n"/>
      <c r="T256" s="187" t="n"/>
      <c r="U256" s="187" t="n"/>
      <c r="V256" s="187" t="n"/>
      <c r="W256" s="187" t="n"/>
      <c r="X256" s="187" t="n"/>
      <c r="Y256" s="187" t="n"/>
      <c r="Z256" s="187" t="n"/>
      <c r="AA256" s="187" t="n"/>
      <c r="AB256" s="187" t="n"/>
      <c r="AC256" s="187" t="n"/>
      <c r="AD256" s="187" t="n"/>
      <c r="AE256" s="187" t="n"/>
      <c r="AF256" s="187" t="n"/>
      <c r="AG256" s="187" t="n"/>
      <c r="AH256" s="187" t="n"/>
      <c r="AI256" s="187" t="n"/>
      <c r="AJ256" s="187" t="n"/>
      <c r="AK256" s="187" t="n"/>
      <c r="AL256" s="187" t="n"/>
      <c r="AM256" s="187" t="n"/>
      <c r="AN256" s="187" t="n"/>
      <c r="AO256" s="187" t="n"/>
      <c r="AP256" s="187" t="n"/>
      <c r="AQ256" s="187" t="n"/>
      <c r="AR256" s="187" t="n"/>
      <c r="AS256" s="187" t="n"/>
      <c r="AT256" s="187" t="n"/>
      <c r="AU256" s="187" t="n"/>
      <c r="AV256" s="187" t="n"/>
      <c r="AW256" s="187" t="n"/>
    </row>
    <row r="257" spans="4:30" ht="16" customHeight="1" x14ac:dyDescent="0.35">
      <c r="A257" s="187" t="n"/>
      <c r="B257" s="187" t="n"/>
      <c r="C257" s="187" t="n"/>
      <c r="D257" s="387" t="s">
        <v>276</v>
      </c>
      <c r="E257" s="387"/>
      <c r="F257" s="435"/>
      <c r="G257" s="435"/>
      <c r="H257" s="435"/>
      <c r="I257" s="435"/>
      <c r="J257" s="435"/>
      <c r="K257" s="436"/>
      <c r="L257" s="380" t="n"/>
      <c r="M257" s="380" t="n"/>
      <c r="N257" s="380" t="n"/>
      <c r="O257" s="380" t="n"/>
      <c r="P257" s="380" t="n"/>
      <c r="Q257" s="380" t="n"/>
      <c r="R257" s="380" t="n"/>
      <c r="S257" s="380" t="n"/>
      <c r="T257" s="380" t="n"/>
      <c r="U257" s="380" t="n"/>
      <c r="V257" s="380" t="n"/>
      <c r="W257" s="380" t="n"/>
      <c r="X257" s="380" t="n"/>
      <c r="Y257" s="380" t="n"/>
      <c r="Z257" s="380" t="n"/>
      <c r="AA257" s="380" t="n"/>
      <c r="AB257" s="380" t="n"/>
      <c r="AC257" s="380" t="n"/>
      <c r="AD257" s="380" t="n"/>
      <c r="AE257" s="380" t="n"/>
      <c r="AF257" s="380" t="n"/>
      <c r="AG257" s="380" t="n"/>
      <c r="AH257" s="187" t="n"/>
      <c r="AI257" s="187" t="n"/>
      <c r="AJ257" s="187" t="n"/>
      <c r="AK257" s="187" t="n"/>
      <c r="AL257" s="187" t="n"/>
      <c r="AM257" s="187" t="n"/>
      <c r="AN257" s="187" t="n"/>
      <c r="AO257" s="187" t="n"/>
      <c r="AP257" s="187" t="n"/>
      <c r="AQ257" s="187" t="n"/>
      <c r="AR257" s="187" t="n"/>
      <c r="AS257" s="187" t="n"/>
      <c r="AT257" s="187" t="n"/>
      <c r="AU257" s="187" t="n"/>
      <c r="AV257" s="187" t="n"/>
      <c r="AW257" s="187" t="n"/>
    </row>
    <row r="258" spans="4:30" ht="16" customHeight="1" x14ac:dyDescent="0.35">
      <c r="A258" s="236" t="n"/>
      <c r="B258" s="236" t="n"/>
      <c r="C258" s="236" t="n"/>
      <c r="D258" s="358" t="s">
        <v>290</v>
      </c>
      <c r="E258" s="359"/>
      <c r="F258" s="243"/>
      <c r="G258" s="243">
        <f>G234</f>
        <v>70.379000000000005</v>
      </c>
      <c r="H258" s="243">
        <f t="shared" ref="H258:U258" si="127">H234</f>
        <v>70.022999999999996</v>
      </c>
      <c r="I258" s="243">
        <f t="shared" si="127"/>
        <v>78.709000000000003</v>
      </c>
      <c r="J258" s="243">
        <f t="shared" si="127"/>
        <v>80.790999999999997</v>
      </c>
      <c r="K258" s="243">
        <f t="shared" si="127"/>
        <v>117.26900000000001</v>
      </c>
      <c r="L258" s="243">
        <f t="shared" si="127"/>
        <v>103.18599999999999</v>
      </c>
      <c r="M258" s="243">
        <f t="shared" si="127"/>
        <v>101.92000000000002</v>
      </c>
      <c r="N258" s="243">
        <f t="shared" si="127"/>
        <v>101.92000000000002</v>
      </c>
      <c r="O258" s="243">
        <f t="shared" si="127"/>
        <v>110.57000000000001</v>
      </c>
      <c r="P258" s="243">
        <f t="shared" si="127"/>
        <v>110.57000000000001</v>
      </c>
      <c r="Q258" s="243">
        <f t="shared" si="127"/>
        <v>110.57000000000001</v>
      </c>
      <c r="R258" s="243">
        <f t="shared" si="127"/>
        <v>110.57000000000001</v>
      </c>
      <c r="S258" s="243">
        <f t="shared" si="127"/>
        <v>119.07375</v>
      </c>
      <c r="T258" s="243">
        <f t="shared" si="127"/>
        <v>125.84650000000001</v>
      </c>
      <c r="U258" s="243">
        <f t="shared" si="127"/>
        <v>128.02924999999999</v>
      </c>
      <c r="V258" s="243">
        <f>V234</f>
        <v>103.62700000000001</v>
      </c>
      <c r="W258" s="243">
        <f>W234</f>
        <v>86.121000000000009</v>
      </c>
      <c r="X258" s="243">
        <f>X234</f>
        <v>92.512</v>
      </c>
      <c r="Y258" s="243" t="n"/>
      <c r="Z258" s="243">
        <f>J258</f>
        <v>80.790999999999997</v>
      </c>
      <c r="AA258" s="243">
        <f>N258</f>
        <v>101.92000000000002</v>
      </c>
      <c r="AB258" s="243">
        <f>R258</f>
        <v>110.57000000000001</v>
      </c>
      <c r="AC258" s="243">
        <f>V258</f>
        <v>103.62700000000001</v>
      </c>
      <c r="AD258" s="243">
        <f t="shared" ref="AD258" si="128">X258</f>
        <v>92.512</v>
      </c>
      <c r="AE258" s="243" t="n"/>
      <c r="AF258" s="243" t="n"/>
      <c r="AG258" s="243" t="n"/>
      <c r="AH258" s="236" t="n"/>
      <c r="AI258" s="236" t="n"/>
      <c r="AJ258" s="236" t="n"/>
      <c r="AK258" s="236" t="n"/>
      <c r="AL258" s="236" t="n"/>
      <c r="AM258" s="236" t="n"/>
      <c r="AN258" s="236" t="n"/>
      <c r="AO258" s="236" t="n"/>
      <c r="AP258" s="236" t="n"/>
      <c r="AQ258" s="236" t="n"/>
      <c r="AR258" s="236" t="n"/>
      <c r="AS258" s="236" t="n"/>
      <c r="AT258" s="236" t="n"/>
      <c r="AU258" s="236" t="n"/>
      <c r="AV258" s="236" t="n"/>
      <c r="AW258" s="236" t="n"/>
    </row>
    <row r="259" spans="4:30" ht="16" customHeight="1" x14ac:dyDescent="0.35">
      <c r="A259" s="236" t="n"/>
      <c r="B259" s="236" t="n"/>
      <c r="C259" s="236" t="n"/>
      <c r="D259" s="358" t="s">
        <v>186</v>
      </c>
      <c r="E259" s="359"/>
      <c r="F259" s="243"/>
      <c r="G259" s="437">
        <f t="shared" ref="G259:X259" si="129">G108</f>
        <v>8.0269999999999992</v>
      </c>
      <c r="H259" s="437">
        <f t="shared" si="129"/>
        <v>10.388</v>
      </c>
      <c r="I259" s="437">
        <f t="shared" si="129"/>
        <v>9.9459999999999997</v>
      </c>
      <c r="J259" s="437">
        <f t="shared" si="129"/>
        <v>12.218</v>
      </c>
      <c r="K259" s="437">
        <f t="shared" si="129"/>
        <v>10.47</v>
      </c>
      <c r="L259" s="437">
        <f t="shared" si="129"/>
        <v>11.6</v>
      </c>
      <c r="M259" s="437">
        <f t="shared" si="129"/>
        <v>13.135</v>
      </c>
      <c r="N259" s="437">
        <f t="shared" si="129"/>
        <v>12.516</v>
      </c>
      <c r="O259" s="437">
        <f t="shared" si="129"/>
        <v>13.782999999999999</v>
      </c>
      <c r="P259" s="437">
        <f t="shared" si="129"/>
        <v>12.898</v>
      </c>
      <c r="Q259" s="437">
        <f t="shared" si="129"/>
        <v>11.791</v>
      </c>
      <c r="R259" s="437">
        <f t="shared" si="129"/>
        <v>12.217000000000001</v>
      </c>
      <c r="S259" s="437">
        <f t="shared" si="129"/>
        <v>10.762</v>
      </c>
      <c r="T259" s="437">
        <f t="shared" si="129"/>
        <v>9.9169999999999998</v>
      </c>
      <c r="U259" s="437">
        <f t="shared" si="129"/>
        <v>10.622999999999999</v>
      </c>
      <c r="V259" s="437">
        <f t="shared" si="129"/>
        <v>10.105</v>
      </c>
      <c r="W259" s="437">
        <f t="shared" si="129"/>
        <v>9.3970000000000002</v>
      </c>
      <c r="X259" s="437">
        <f t="shared" si="129"/>
        <v>8.7840000000000007</v>
      </c>
      <c r="Y259" s="243" t="n"/>
      <c r="Z259" s="243">
        <f>J259</f>
        <v>12.218</v>
      </c>
      <c r="AA259" s="243">
        <f>N259</f>
        <v>12.516</v>
      </c>
      <c r="AB259" s="243">
        <f>R259</f>
        <v>12.217000000000001</v>
      </c>
      <c r="AC259" s="243">
        <f>V259</f>
        <v>10.105</v>
      </c>
      <c r="AD259" s="243">
        <f>X259</f>
        <v>8.7840000000000007</v>
      </c>
      <c r="AE259" s="243" t="n"/>
      <c r="AF259" s="243" t="n"/>
      <c r="AG259" s="243" t="n"/>
      <c r="AH259" s="236" t="n"/>
      <c r="AI259" s="236" t="n"/>
      <c r="AJ259" s="236" t="n"/>
      <c r="AK259" s="236" t="n"/>
      <c r="AL259" s="236" t="n"/>
      <c r="AM259" s="236" t="n"/>
      <c r="AN259" s="236" t="n"/>
      <c r="AO259" s="236" t="n"/>
      <c r="AP259" s="236" t="n"/>
      <c r="AQ259" s="236" t="n"/>
      <c r="AR259" s="236" t="n"/>
      <c r="AS259" s="236" t="n"/>
      <c r="AT259" s="236" t="n"/>
      <c r="AU259" s="236" t="n"/>
      <c r="AV259" s="236" t="n"/>
      <c r="AW259" s="236" t="n"/>
    </row>
    <row r="260" spans="4:30" ht="16" customHeight="1" x14ac:dyDescent="0.35">
      <c r="A260" s="236" t="n"/>
      <c r="B260" s="236" t="n"/>
      <c r="C260" s="236" t="n"/>
      <c r="D260" s="358" t="s">
        <v>291</v>
      </c>
      <c r="E260" s="359"/>
      <c r="F260" s="243"/>
      <c r="G260" s="437">
        <f>G246</f>
        <v>21.969000000000001</v>
      </c>
      <c r="H260" s="437">
        <f t="shared" ref="H260:X260" si="130">H246</f>
        <v>48.146000000000001</v>
      </c>
      <c r="I260" s="437">
        <f t="shared" si="130"/>
        <v>49.986999999999995</v>
      </c>
      <c r="J260" s="437">
        <f t="shared" si="130"/>
        <v>23.277999999999992</v>
      </c>
      <c r="K260" s="437">
        <f t="shared" ca="1" si="130"/>
        <v>25.720250000000007</v>
      </c>
      <c r="L260" s="437">
        <f t="shared" ca="1" si="130"/>
        <v>28.17149999999998</v>
      </c>
      <c r="M260" s="437">
        <f t="shared" ca="1" si="130"/>
        <v>22.204750000000004</v>
      </c>
      <c r="N260" s="437">
        <f t="shared" si="130"/>
        <v>20.569999999999993</v>
      </c>
      <c r="O260" s="437">
        <f t="shared" si="130"/>
        <v>27.024000000000001</v>
      </c>
      <c r="P260" s="437">
        <f t="shared" si="130"/>
        <v>7.6929999999999978</v>
      </c>
      <c r="Q260" s="437">
        <f t="shared" si="130"/>
        <v>9.1359999999999957</v>
      </c>
      <c r="R260" s="437">
        <f t="shared" si="130"/>
        <v>22.256999999999991</v>
      </c>
      <c r="S260" s="437">
        <f t="shared" si="130"/>
        <v>33.177999999999997</v>
      </c>
      <c r="T260" s="437">
        <f t="shared" si="130"/>
        <v>32.777000000000001</v>
      </c>
      <c r="U260" s="437">
        <f t="shared" si="130"/>
        <v>29.888999999999996</v>
      </c>
      <c r="V260" s="437">
        <f t="shared" si="130"/>
        <v>42.890000000000015</v>
      </c>
      <c r="W260" s="437">
        <f t="shared" si="130"/>
        <v>38.36</v>
      </c>
      <c r="X260" s="437">
        <f t="shared" si="130"/>
        <v>27.774999999999999</v>
      </c>
      <c r="Y260" s="243" t="n"/>
      <c r="Z260" s="243">
        <f>J260</f>
        <v>23.277999999999992</v>
      </c>
      <c r="AA260" s="243">
        <f>N260</f>
        <v>20.569999999999993</v>
      </c>
      <c r="AB260" s="243">
        <f>R260</f>
        <v>22.256999999999991</v>
      </c>
      <c r="AC260" s="243">
        <f>V260</f>
        <v>42.890000000000015</v>
      </c>
      <c r="AD260" s="243">
        <f t="shared" ref="AD260:AD262" si="131">X260</f>
        <v>27.774999999999999</v>
      </c>
      <c r="AE260" s="243" t="n"/>
      <c r="AF260" s="243" t="n"/>
      <c r="AG260" s="243" t="n"/>
      <c r="AH260" s="236" t="n"/>
      <c r="AI260" s="236" t="n"/>
      <c r="AJ260" s="236" t="n"/>
      <c r="AK260" s="236" t="n"/>
      <c r="AL260" s="236" t="n"/>
      <c r="AM260" s="236" t="n"/>
      <c r="AN260" s="236" t="n"/>
      <c r="AO260" s="236" t="n"/>
      <c r="AP260" s="236" t="n"/>
      <c r="AQ260" s="236" t="n"/>
      <c r="AR260" s="236" t="n"/>
      <c r="AS260" s="236" t="n"/>
      <c r="AT260" s="236" t="n"/>
      <c r="AU260" s="236" t="n"/>
      <c r="AV260" s="236" t="n"/>
      <c r="AW260" s="236" t="n"/>
    </row>
    <row r="261" spans="4:30" ht="16" customHeight="1" x14ac:dyDescent="0.35">
      <c r="A261" s="236" t="n"/>
      <c r="B261" s="236" t="n"/>
      <c r="C261" s="236" t="n"/>
      <c r="D261" s="358" t="s">
        <v>292</v>
      </c>
      <c r="E261" s="359"/>
      <c r="F261" s="243"/>
      <c r="G261" s="437">
        <f t="shared" ref="G261:X261" si="132">-G254</f>
        <v>-73.738</v>
      </c>
      <c r="H261" s="437">
        <f t="shared" si="132"/>
        <v>-104.17100000000001</v>
      </c>
      <c r="I261" s="437">
        <f t="shared" si="132"/>
        <v>-93.227000000000004</v>
      </c>
      <c r="J261" s="437">
        <f t="shared" si="132"/>
        <v>-86.839000000000013</v>
      </c>
      <c r="K261" s="437">
        <f t="shared" si="132"/>
        <v>-77.438699999999997</v>
      </c>
      <c r="L261" s="437">
        <f t="shared" si="132"/>
        <v>-75.856399999999994</v>
      </c>
      <c r="M261" s="437">
        <f t="shared" si="132"/>
        <v>-95.133099999999999</v>
      </c>
      <c r="N261" s="437">
        <f t="shared" si="132"/>
        <v>-111.81079999999999</v>
      </c>
      <c r="O261" s="437">
        <f t="shared" si="132"/>
        <v>-99.913499999999985</v>
      </c>
      <c r="P261" s="437">
        <f t="shared" si="132"/>
        <v>-101.79919999999997</v>
      </c>
      <c r="Q261" s="437">
        <f t="shared" si="132"/>
        <v>-95.42289999999997</v>
      </c>
      <c r="R261" s="437">
        <f t="shared" si="132"/>
        <v>-133.11659999999998</v>
      </c>
      <c r="S261" s="437">
        <f t="shared" si="132"/>
        <v>-112.55429999999998</v>
      </c>
      <c r="T261" s="437">
        <f t="shared" si="132"/>
        <v>-105.31699999999996</v>
      </c>
      <c r="U261" s="437">
        <f t="shared" si="132"/>
        <v>-122.087</v>
      </c>
      <c r="V261" s="437">
        <f t="shared" si="132"/>
        <v>-157.285</v>
      </c>
      <c r="W261" s="437">
        <f t="shared" si="132"/>
        <v>-117.539</v>
      </c>
      <c r="X261" s="437">
        <f t="shared" si="132"/>
        <v>-111.408</v>
      </c>
      <c r="Y261" s="243" t="n"/>
      <c r="Z261" s="243">
        <f>J261</f>
        <v>-86.839000000000013</v>
      </c>
      <c r="AA261" s="243">
        <f>N261</f>
        <v>-111.81079999999999</v>
      </c>
      <c r="AB261" s="243">
        <f>R261</f>
        <v>-133.11659999999998</v>
      </c>
      <c r="AC261" s="243">
        <f>V261</f>
        <v>-157.285</v>
      </c>
      <c r="AD261" s="243">
        <f t="shared" si="131"/>
        <v>-111.408</v>
      </c>
      <c r="AE261" s="243" t="n"/>
      <c r="AF261" s="243" t="n"/>
      <c r="AG261" s="243" t="n"/>
      <c r="AH261" s="236" t="n"/>
      <c r="AI261" s="236" t="n"/>
      <c r="AJ261" s="236" t="n"/>
      <c r="AK261" s="236" t="n"/>
      <c r="AL261" s="236" t="n"/>
      <c r="AM261" s="236" t="n"/>
      <c r="AN261" s="236" t="n"/>
      <c r="AO261" s="236" t="n"/>
      <c r="AP261" s="236" t="n"/>
      <c r="AQ261" s="236" t="n"/>
      <c r="AR261" s="236" t="n"/>
      <c r="AS261" s="236" t="n"/>
      <c r="AT261" s="236" t="n"/>
      <c r="AU261" s="236" t="n"/>
      <c r="AV261" s="236" t="n"/>
      <c r="AW261" s="236" t="n"/>
    </row>
    <row r="262" spans="4:30" ht="16" customHeight="1" x14ac:dyDescent="0.35">
      <c r="A262" s="236" t="n"/>
      <c r="B262" s="236" t="n"/>
      <c r="C262" s="236" t="n"/>
      <c r="D262" s="429" t="s">
        <v>293</v>
      </c>
      <c r="E262" s="430"/>
      <c r="F262" s="425"/>
      <c r="G262" s="243">
        <f t="shared" ref="G262:X262" si="133">SUM(G258:G261)</f>
        <v>26.637</v>
      </c>
      <c r="H262" s="243">
        <f t="shared" si="133"/>
        <v>24.38600000000001</v>
      </c>
      <c r="I262" s="243">
        <f t="shared" si="133"/>
        <v>45.414999999999992</v>
      </c>
      <c r="J262" s="243">
        <f t="shared" si="133"/>
        <v>29.447999999999979</v>
      </c>
      <c r="K262" s="243">
        <f t="shared" ca="1" si="133"/>
        <v>76.02055</v>
      </c>
      <c r="L262" s="243">
        <f t="shared" ca="1" si="133"/>
        <v>67.101099999999988</v>
      </c>
      <c r="M262" s="243">
        <f t="shared" ca="1" si="133"/>
        <v>42.126650000000026</v>
      </c>
      <c r="N262" s="243">
        <f t="shared" si="133"/>
        <v>23.195200000000042</v>
      </c>
      <c r="O262" s="243">
        <f t="shared" si="133"/>
        <v>51.463500000000025</v>
      </c>
      <c r="P262" s="243">
        <f t="shared" si="133"/>
        <v>29.361800000000031</v>
      </c>
      <c r="Q262" s="243">
        <f t="shared" si="133"/>
        <v>36.074100000000044</v>
      </c>
      <c r="R262" s="243">
        <f t="shared" si="133"/>
        <v>11.927400000000006</v>
      </c>
      <c r="S262" s="243">
        <f t="shared" si="133"/>
        <v>50.459450000000032</v>
      </c>
      <c r="T262" s="243">
        <f t="shared" si="133"/>
        <v>63.223500000000044</v>
      </c>
      <c r="U262" s="243">
        <f t="shared" si="133"/>
        <v>46.454249999999988</v>
      </c>
      <c r="V262" s="243">
        <f t="shared" si="133"/>
        <v>-0.66299999999998249</v>
      </c>
      <c r="W262" s="243">
        <f t="shared" si="133"/>
        <v>16.339000000000013</v>
      </c>
      <c r="X262" s="243">
        <f t="shared" si="133"/>
        <v>17.662999999999997</v>
      </c>
      <c r="Y262" s="243" t="n"/>
      <c r="Z262" s="426">
        <f>J262</f>
        <v>29.447999999999979</v>
      </c>
      <c r="AA262" s="426">
        <f>N262</f>
        <v>23.195200000000042</v>
      </c>
      <c r="AB262" s="426">
        <f>R262</f>
        <v>11.927400000000006</v>
      </c>
      <c r="AC262" s="426">
        <f>V262</f>
        <v>-0.66299999999998249</v>
      </c>
      <c r="AD262" s="426">
        <f t="shared" si="131"/>
        <v>17.662999999999997</v>
      </c>
      <c r="AE262" s="243" t="n"/>
      <c r="AF262" s="243" t="n"/>
      <c r="AG262" s="243" t="n"/>
      <c r="AH262" s="236" t="n"/>
      <c r="AI262" s="236" t="n"/>
      <c r="AJ262" s="236" t="n"/>
      <c r="AK262" s="236" t="n"/>
      <c r="AL262" s="236" t="n"/>
      <c r="AM262" s="236" t="n"/>
      <c r="AN262" s="236" t="n"/>
      <c r="AO262" s="236" t="n"/>
      <c r="AP262" s="236" t="n"/>
      <c r="AQ262" s="236" t="n"/>
      <c r="AR262" s="236" t="n"/>
      <c r="AS262" s="236" t="n"/>
      <c r="AT262" s="236" t="n"/>
      <c r="AU262" s="236" t="n"/>
      <c r="AV262" s="236" t="n"/>
      <c r="AW262" s="236" t="n"/>
    </row>
    <row r="263" spans="4:30" ht="16" customHeight="1" x14ac:dyDescent="0.35">
      <c r="A263" s="236" t="n"/>
      <c r="B263" s="236" t="n"/>
      <c r="C263" s="236" t="n"/>
      <c r="D263" s="382" t="s">
        <v>294</v>
      </c>
      <c r="E263" s="383"/>
      <c r="F263" s="243"/>
      <c r="G263" s="333">
        <v>-22</v>
      </c>
      <c r="H263" s="243">
        <f>G262-H262</f>
        <v>2.2509999999999906</v>
      </c>
      <c r="I263" s="243">
        <f t="shared" ref="I263:X263" si="134">H262-I262</f>
        <v>-21.028999999999982</v>
      </c>
      <c r="J263" s="243">
        <f t="shared" si="134"/>
        <v>15.967000000000013</v>
      </c>
      <c r="K263" s="243">
        <f t="shared" ca="1" si="134"/>
        <v>-46.572550000000021</v>
      </c>
      <c r="L263" s="243">
        <f t="shared" ca="1" si="134"/>
        <v>8.9194500000000119</v>
      </c>
      <c r="M263" s="243">
        <f t="shared" ca="1" si="134"/>
        <v>24.974449999999962</v>
      </c>
      <c r="N263" s="243">
        <f t="shared" ca="1" si="134"/>
        <v>18.931449999999984</v>
      </c>
      <c r="O263" s="243">
        <f t="shared" si="134"/>
        <v>-28.268299999999982</v>
      </c>
      <c r="P263" s="243">
        <f t="shared" si="134"/>
        <v>22.101699999999994</v>
      </c>
      <c r="Q263" s="243">
        <f t="shared" si="134"/>
        <v>-6.7123000000000133</v>
      </c>
      <c r="R263" s="243">
        <f t="shared" si="134"/>
        <v>24.146700000000038</v>
      </c>
      <c r="S263" s="243">
        <f t="shared" si="134"/>
        <v>-38.532050000000027</v>
      </c>
      <c r="T263" s="243">
        <f t="shared" si="134"/>
        <v>-12.764050000000012</v>
      </c>
      <c r="U263" s="243">
        <f t="shared" si="134"/>
        <v>16.769250000000056</v>
      </c>
      <c r="V263" s="243">
        <f t="shared" si="134"/>
        <v>47.11724999999997</v>
      </c>
      <c r="W263" s="243">
        <f t="shared" si="134"/>
        <v>-17.001999999999995</v>
      </c>
      <c r="X263" s="243">
        <f t="shared" si="134"/>
        <v>-1.3239999999999839</v>
      </c>
      <c r="Y263" s="243" t="n"/>
      <c r="Z263" s="243" t="n"/>
      <c r="AA263" s="243">
        <f t="shared" ref="AA263:AC263" si="135">Z262-AA262</f>
        <v>6.2527999999999366</v>
      </c>
      <c r="AB263" s="243">
        <f t="shared" si="135"/>
        <v>11.267800000000037</v>
      </c>
      <c r="AC263" s="243">
        <f t="shared" si="135"/>
        <v>12.590399999999988</v>
      </c>
      <c r="AD263" s="243">
        <f>T262-AD262</f>
        <v>45.560500000000047</v>
      </c>
      <c r="AE263" s="243" t="n"/>
      <c r="AF263" s="243" t="n"/>
      <c r="AG263" s="243" t="n"/>
      <c r="AH263" s="236" t="n"/>
      <c r="AI263" s="236" t="n"/>
      <c r="AJ263" s="236" t="n"/>
      <c r="AK263" s="236" t="n"/>
      <c r="AL263" s="236" t="n"/>
      <c r="AM263" s="236" t="n"/>
      <c r="AN263" s="236" t="n"/>
      <c r="AO263" s="236" t="n"/>
      <c r="AP263" s="236" t="n"/>
      <c r="AQ263" s="236" t="n"/>
      <c r="AR263" s="236" t="n"/>
      <c r="AS263" s="236" t="n"/>
      <c r="AT263" s="236" t="n"/>
      <c r="AU263" s="236" t="n"/>
      <c r="AV263" s="236" t="n"/>
      <c r="AW263" s="236" t="n"/>
    </row>
    <row r="264" spans="4:30" ht="16" customHeight="1" x14ac:dyDescent="0.35">
      <c r="A264" s="187" t="n"/>
      <c r="B264" s="187" t="n"/>
      <c r="C264" s="187" t="n"/>
      <c r="D264" s="438"/>
      <c r="E264" s="438"/>
      <c r="F264" s="439"/>
      <c r="G264" s="440"/>
      <c r="H264" s="440"/>
      <c r="I264" s="440"/>
      <c r="J264" s="440"/>
      <c r="K264" s="440"/>
      <c r="L264" s="440"/>
      <c r="M264" s="440"/>
      <c r="N264" s="440"/>
      <c r="O264" s="440"/>
      <c r="P264" s="440"/>
      <c r="Q264" s="440"/>
      <c r="R264" s="440"/>
      <c r="S264" s="440"/>
      <c r="T264" s="440"/>
      <c r="U264" s="440"/>
      <c r="V264" s="440"/>
      <c r="W264" s="440"/>
      <c r="X264" s="440"/>
      <c r="Y264" s="187" t="n"/>
      <c r="Z264" s="440"/>
      <c r="AA264" s="440"/>
      <c r="AB264" s="440"/>
      <c r="AC264" s="440"/>
      <c r="AD264" s="440"/>
      <c r="AE264" s="187" t="n"/>
      <c r="AF264" s="187" t="n"/>
      <c r="AG264" s="187" t="n"/>
      <c r="AH264" s="187" t="n"/>
      <c r="AI264" s="187" t="n"/>
      <c r="AJ264" s="187" t="n"/>
      <c r="AK264" s="187" t="n"/>
      <c r="AL264" s="187" t="n"/>
      <c r="AM264" s="187" t="n"/>
      <c r="AN264" s="187" t="n"/>
      <c r="AO264" s="187" t="n"/>
      <c r="AP264" s="187" t="n"/>
      <c r="AQ264" s="187" t="n"/>
      <c r="AR264" s="187" t="n"/>
      <c r="AS264" s="187" t="n"/>
      <c r="AT264" s="187" t="n"/>
      <c r="AU264" s="187" t="n"/>
      <c r="AV264" s="187" t="n"/>
      <c r="AW264" s="187" t="n"/>
    </row>
    <row r="265" spans="4:30" ht="16" customHeight="1" x14ac:dyDescent="0.35">
      <c r="A265" s="187" t="n"/>
      <c r="B265" s="187" t="n"/>
      <c r="C265" s="187" t="n"/>
      <c r="D265" s="371" t="s">
        <v>171</v>
      </c>
      <c r="E265" s="371"/>
      <c r="F265" s="441"/>
      <c r="G265" s="442"/>
      <c r="H265" s="442"/>
      <c r="I265" s="442"/>
      <c r="J265" s="442"/>
      <c r="K265" s="442"/>
      <c r="L265" s="442"/>
      <c r="M265" s="442"/>
      <c r="N265" s="442"/>
      <c r="O265" s="442"/>
      <c r="P265" s="442"/>
      <c r="Q265" s="442"/>
      <c r="R265" s="442"/>
      <c r="S265" s="442"/>
      <c r="T265" s="442"/>
      <c r="U265" s="442"/>
      <c r="V265" s="442"/>
      <c r="W265" s="442"/>
      <c r="X265" s="442"/>
      <c r="Y265" s="210" t="n"/>
      <c r="Z265" s="442"/>
      <c r="AA265" s="442"/>
      <c r="AB265" s="442"/>
      <c r="AC265" s="442"/>
      <c r="AD265" s="442"/>
      <c r="AE265" s="210" t="n"/>
      <c r="AF265" s="210" t="n"/>
      <c r="AG265" s="210" t="n"/>
      <c r="AH265" s="187" t="n"/>
      <c r="AI265" s="187" t="n"/>
      <c r="AJ265" s="187" t="n"/>
      <c r="AK265" s="187" t="n"/>
      <c r="AL265" s="187" t="n"/>
      <c r="AM265" s="187" t="n"/>
      <c r="AN265" s="187" t="n"/>
      <c r="AO265" s="187" t="n"/>
      <c r="AP265" s="187" t="n"/>
      <c r="AQ265" s="187" t="n"/>
      <c r="AR265" s="187" t="n"/>
      <c r="AS265" s="187" t="n"/>
      <c r="AT265" s="187" t="n"/>
      <c r="AU265" s="187" t="n"/>
      <c r="AV265" s="187" t="n"/>
      <c r="AW265" s="187" t="n"/>
    </row>
    <row r="266" spans="4:30" ht="3" customHeight="1" x14ac:dyDescent="0.35">
      <c r="A266" s="187" t="n"/>
      <c r="B266" s="187" t="n"/>
      <c r="C266" s="187" t="n"/>
      <c r="D266" s="364"/>
      <c r="E266" s="364"/>
      <c r="F266" s="400"/>
      <c r="G266" s="443"/>
      <c r="H266" s="443"/>
      <c r="I266" s="443"/>
      <c r="J266" s="443"/>
      <c r="K266" s="443"/>
      <c r="L266" s="443"/>
      <c r="M266" s="443"/>
      <c r="N266" s="443"/>
      <c r="O266" s="443"/>
      <c r="P266" s="443"/>
      <c r="Q266" s="443"/>
      <c r="R266" s="443"/>
      <c r="S266" s="443"/>
      <c r="T266" s="443"/>
      <c r="U266" s="443"/>
      <c r="V266" s="443"/>
      <c r="W266" s="443"/>
      <c r="X266" s="443"/>
      <c r="Y266" s="349" t="n"/>
      <c r="Z266" s="443"/>
      <c r="AA266" s="443"/>
      <c r="AB266" s="443"/>
      <c r="AC266" s="443"/>
      <c r="AD266" s="443"/>
      <c r="AE266" s="349" t="n"/>
      <c r="AF266" s="349" t="n"/>
      <c r="AG266" s="349" t="n"/>
      <c r="AH266" s="187" t="n"/>
      <c r="AI266" s="187" t="n"/>
      <c r="AJ266" s="187" t="n"/>
      <c r="AK266" s="187" t="n"/>
      <c r="AL266" s="187" t="n"/>
      <c r="AM266" s="187" t="n"/>
      <c r="AN266" s="187" t="n"/>
      <c r="AO266" s="187" t="n"/>
      <c r="AP266" s="187" t="n"/>
      <c r="AQ266" s="187" t="n"/>
      <c r="AR266" s="187" t="n"/>
      <c r="AS266" s="187" t="n"/>
      <c r="AT266" s="187" t="n"/>
      <c r="AU266" s="187" t="n"/>
      <c r="AV266" s="187" t="n"/>
      <c r="AW266" s="187" t="n"/>
    </row>
    <row r="267" spans="4:30" ht="16" customHeight="1" x14ac:dyDescent="0.35">
      <c r="A267" s="236" t="n"/>
      <c r="B267" s="236" t="n"/>
      <c r="C267" s="236" t="n"/>
      <c r="D267" s="358" t="s">
        <v>295</v>
      </c>
      <c r="E267" s="359"/>
      <c r="F267" s="243"/>
      <c r="G267" s="437">
        <f t="shared" ref="G267:X267" si="136">AVERAGE(F234:G234)/G25*(G$10-G$9)</f>
        <v>90.877330646763355</v>
      </c>
      <c r="H267" s="437">
        <f t="shared" si="136"/>
        <v>50.862189490445857</v>
      </c>
      <c r="I267" s="437">
        <f t="shared" si="136"/>
        <v>57.90528433945758</v>
      </c>
      <c r="J267" s="437">
        <f t="shared" si="136"/>
        <v>53.088017751479292</v>
      </c>
      <c r="K267" s="437">
        <f t="shared" si="136"/>
        <v>55.869373837569746</v>
      </c>
      <c r="L267" s="437">
        <f t="shared" si="136"/>
        <v>64.464669023136238</v>
      </c>
      <c r="M267" s="437">
        <f t="shared" si="136"/>
        <v>56.16748923076922</v>
      </c>
      <c r="N267" s="437">
        <f t="shared" si="136"/>
        <v>54.795698924731184</v>
      </c>
      <c r="O267" s="437">
        <f t="shared" si="136"/>
        <v>52.861098961180964</v>
      </c>
      <c r="P267" s="437">
        <f t="shared" si="136"/>
        <v>64.623442517662198</v>
      </c>
      <c r="Q267" s="437">
        <f t="shared" si="136"/>
        <v>64.998693664271727</v>
      </c>
      <c r="R267" s="437">
        <f t="shared" si="136"/>
        <v>60.237893462469742</v>
      </c>
      <c r="S267" s="437">
        <f t="shared" si="136"/>
        <v>57.920125415742802</v>
      </c>
      <c r="T267" s="437">
        <f t="shared" si="136"/>
        <v>69.002299535603726</v>
      </c>
      <c r="U267" s="437">
        <f t="shared" si="136"/>
        <v>71.639912205608169</v>
      </c>
      <c r="V267" s="437">
        <f t="shared" si="136"/>
        <v>59.140572256860317</v>
      </c>
      <c r="W267" s="437">
        <f t="shared" si="136"/>
        <v>59.593398401369477</v>
      </c>
      <c r="X267" s="437">
        <f t="shared" si="136"/>
        <v>58.871516007532961</v>
      </c>
      <c r="Y267" s="243"/>
      <c r="Z267" s="437">
        <f>AVERAGE(Y234:Z234)/Z25*(Z$10-Z$9)</f>
        <v>66.000089771844856</v>
      </c>
      <c r="AA267" s="437">
        <f>AVERAGE(Z234:AA234)/AA25*(AA$10-AA$9)</f>
        <v>47.174918058132349</v>
      </c>
      <c r="AB267" s="437">
        <f>AVERAGE(AA234:AB234)/AB25*(AB$10-AB$9)</f>
        <v>54.181876998021004</v>
      </c>
      <c r="AC267" s="437">
        <f>AVERAGE(AB234:AC234)/AC25*(AC$10-AC$9)</f>
        <v>52.926100626604423</v>
      </c>
      <c r="AD267" s="437"/>
      <c r="AE267" s="243" t="n"/>
      <c r="AF267" s="243" t="n"/>
      <c r="AG267" s="243" t="n"/>
      <c r="AH267" s="236" t="n"/>
      <c r="AI267" s="236" t="n"/>
      <c r="AJ267" s="236" t="n"/>
      <c r="AK267" s="236" t="n"/>
      <c r="AL267" s="236" t="n"/>
      <c r="AM267" s="236" t="n"/>
      <c r="AN267" s="236" t="n"/>
      <c r="AO267" s="236" t="n"/>
      <c r="AP267" s="236" t="n"/>
      <c r="AQ267" s="236" t="n"/>
      <c r="AR267" s="236" t="n"/>
      <c r="AS267" s="236" t="n"/>
      <c r="AT267" s="236" t="n"/>
      <c r="AU267" s="236" t="n"/>
      <c r="AV267" s="236" t="n"/>
      <c r="AW267" s="236" t="n"/>
    </row>
    <row r="268" spans="4:30" ht="16" customHeight="1" x14ac:dyDescent="0.35">
      <c r="A268" s="236" t="n"/>
      <c r="B268" s="236" t="n"/>
      <c r="C268" s="236" t="n"/>
      <c r="D268" s="358" t="s">
        <v>296</v>
      </c>
      <c r="E268" s="359"/>
      <c r="F268" s="243"/>
      <c r="G268" s="437">
        <f t="shared" ref="G268:X268" si="137">AVERAGE(F259:G259)/-G33*(G$10-G$9)</f>
        <v>25.136166551961459</v>
      </c>
      <c r="H268" s="437">
        <f t="shared" si="137"/>
        <v>16.229540744184245</v>
      </c>
      <c r="I268" s="437">
        <f t="shared" si="137"/>
        <v>18.703631741044678</v>
      </c>
      <c r="J268" s="437">
        <f t="shared" si="137"/>
        <v>15.397131697979221</v>
      </c>
      <c r="K268" s="437">
        <f t="shared" si="137"/>
        <v>14.086925669682456</v>
      </c>
      <c r="L268" s="437">
        <f t="shared" si="137"/>
        <v>15.719127154329005</v>
      </c>
      <c r="M268" s="437">
        <f t="shared" si="137"/>
        <v>14.80978297431481</v>
      </c>
      <c r="N268" s="437">
        <f t="shared" si="137"/>
        <v>15.809444893375145</v>
      </c>
      <c r="O268" s="437">
        <f t="shared" si="137"/>
        <v>15.11207723977671</v>
      </c>
      <c r="P268" s="437">
        <f t="shared" si="137"/>
        <v>17.874808587078167</v>
      </c>
      <c r="Q268" s="437">
        <f t="shared" si="137"/>
        <v>16.816847044577308</v>
      </c>
      <c r="R268" s="437">
        <f t="shared" si="137"/>
        <v>14.611899319691087</v>
      </c>
      <c r="S268" s="437">
        <f t="shared" si="137"/>
        <v>12.962688140048103</v>
      </c>
      <c r="T268" s="437">
        <f t="shared" si="137"/>
        <v>13.466937180643223</v>
      </c>
      <c r="U268" s="437">
        <f t="shared" si="137"/>
        <v>12.140286097570694</v>
      </c>
      <c r="V268" s="437">
        <f t="shared" si="137"/>
        <v>10.249546728201748</v>
      </c>
      <c r="W268" s="437">
        <f t="shared" si="137"/>
        <v>16.517889054355923</v>
      </c>
      <c r="X268" s="437">
        <f t="shared" si="137"/>
        <v>15.50378582004236</v>
      </c>
      <c r="Y268" s="243"/>
      <c r="Z268" s="437">
        <f>AVERAGE(Y259:Z259)/-Z33*(Z$10-Z$9)</f>
        <v>22.943062168868625</v>
      </c>
      <c r="AA268" s="437">
        <f>AVERAGE(Z259:AA259)/-AA33*(AA$10-AA$9)</f>
        <v>14.518727592267133</v>
      </c>
      <c r="AB268" s="437">
        <f>AVERAGE(AA259:AB259)/-AB33*(AB$10-AB$9)</f>
        <v>14.429737025426682</v>
      </c>
      <c r="AC268" s="437">
        <f>AVERAGE(AB259:AC259)/-AC33*(AC$10-AC$9)</f>
        <v>11.766257705503774</v>
      </c>
      <c r="AD268" s="437"/>
      <c r="AE268" s="243" t="n"/>
      <c r="AF268" s="243" t="n"/>
      <c r="AG268" s="243" t="n"/>
      <c r="AH268" s="236" t="n"/>
      <c r="AI268" s="236" t="n"/>
      <c r="AJ268" s="236" t="n"/>
      <c r="AK268" s="236" t="n"/>
      <c r="AL268" s="236" t="n"/>
      <c r="AM268" s="236" t="n"/>
      <c r="AN268" s="236" t="n"/>
      <c r="AO268" s="236" t="n"/>
      <c r="AP268" s="236" t="n"/>
      <c r="AQ268" s="236" t="n"/>
      <c r="AR268" s="236" t="n"/>
      <c r="AS268" s="236" t="n"/>
      <c r="AT268" s="236" t="n"/>
      <c r="AU268" s="236" t="n"/>
      <c r="AV268" s="236" t="n"/>
      <c r="AW268" s="236" t="n"/>
    </row>
    <row r="269" spans="4:30" ht="16" customHeight="1" x14ac:dyDescent="0.35">
      <c r="A269" s="236" t="n"/>
      <c r="B269" s="236" t="n"/>
      <c r="C269" s="236" t="n"/>
      <c r="D269" s="358" t="s">
        <v>297</v>
      </c>
      <c r="E269" s="359"/>
      <c r="F269" s="243"/>
      <c r="G269" s="437">
        <f t="shared" ref="G269:X269" si="138">AVERAGE(F254:G254)/-G33*(G$10-G$9)</f>
        <v>230.90701995870614</v>
      </c>
      <c r="H269" s="437">
        <f t="shared" si="138"/>
        <v>156.79507815677843</v>
      </c>
      <c r="I269" s="437">
        <f t="shared" si="138"/>
        <v>181.57074350441317</v>
      </c>
      <c r="J269" s="437">
        <f t="shared" si="138"/>
        <v>125.09023264430279</v>
      </c>
      <c r="K269" s="437">
        <f t="shared" si="138"/>
        <v>101.99963633138195</v>
      </c>
      <c r="L269" s="437">
        <f t="shared" si="138"/>
        <v>109.18283502653286</v>
      </c>
      <c r="M269" s="437">
        <f t="shared" si="138"/>
        <v>102.37790118805751</v>
      </c>
      <c r="N269" s="437">
        <f t="shared" si="138"/>
        <v>127.5454439620341</v>
      </c>
      <c r="O269" s="437">
        <f t="shared" si="138"/>
        <v>121.66219153342925</v>
      </c>
      <c r="P269" s="437">
        <f t="shared" si="138"/>
        <v>135.13646048059374</v>
      </c>
      <c r="Q269" s="437">
        <f t="shared" si="138"/>
        <v>134.33731173843938</v>
      </c>
      <c r="R269" s="437">
        <f t="shared" si="138"/>
        <v>139.0951418099192</v>
      </c>
      <c r="S269" s="437">
        <f t="shared" si="138"/>
        <v>138.58545897493116</v>
      </c>
      <c r="T269" s="437">
        <f t="shared" si="138"/>
        <v>141.885928263701</v>
      </c>
      <c r="U269" s="437">
        <f t="shared" si="138"/>
        <v>134.40845276202364</v>
      </c>
      <c r="V269" s="437">
        <f t="shared" si="138"/>
        <v>138.14339871435635</v>
      </c>
      <c r="W269" s="437">
        <f t="shared" si="138"/>
        <v>232.7716306775875</v>
      </c>
      <c r="X269" s="437">
        <f t="shared" si="138"/>
        <v>195.23377438761554</v>
      </c>
      <c r="Y269" s="243"/>
      <c r="Z269" s="437">
        <f>AVERAGE(Y254:Z254)/-Z33*(Z$10-Z$9)</f>
        <v>163.06699751861049</v>
      </c>
      <c r="AA269" s="437">
        <f>AVERAGE(Z254:AA254)/-AA33*(AA$10-AA$9)</f>
        <v>116.60638523725832</v>
      </c>
      <c r="AB269" s="437">
        <f>AVERAGE(AA254:AB254)/-AB33*(AB$10-AB$9)</f>
        <v>142.89564437478231</v>
      </c>
      <c r="AC269" s="437">
        <f>AVERAGE(AB254:AC254)/-AC33*(AC$10-AC$9)</f>
        <v>153.07499613343896</v>
      </c>
      <c r="AD269" s="437"/>
      <c r="AE269" s="243" t="n"/>
      <c r="AF269" s="243" t="n"/>
      <c r="AG269" s="243" t="n"/>
      <c r="AH269" s="236" t="n"/>
      <c r="AI269" s="236" t="n"/>
      <c r="AJ269" s="236" t="n"/>
      <c r="AK269" s="236" t="n"/>
      <c r="AL269" s="236" t="n"/>
      <c r="AM269" s="236" t="n"/>
      <c r="AN269" s="236" t="n"/>
      <c r="AO269" s="236" t="n"/>
      <c r="AP269" s="236" t="n"/>
      <c r="AQ269" s="236" t="n"/>
      <c r="AR269" s="236" t="n"/>
      <c r="AS269" s="236" t="n"/>
      <c r="AT269" s="236" t="n"/>
      <c r="AU269" s="236" t="n"/>
      <c r="AV269" s="236" t="n"/>
      <c r="AW269" s="236" t="n"/>
    </row>
    <row r="270" spans="4:30" ht="16" customHeight="1" x14ac:dyDescent="0.35">
      <c r="A270" s="236" t="n"/>
      <c r="B270" s="236" t="n"/>
      <c r="C270" s="236" t="n"/>
      <c r="D270" s="358" t="s">
        <v>298</v>
      </c>
      <c r="E270" s="359"/>
      <c r="F270" s="243" t="n"/>
      <c r="G270" s="437">
        <f>G267+G268-G269</f>
        <v>-114.89352275998132</v>
      </c>
      <c r="H270" s="437">
        <f>H267+H268-H269</f>
        <v>-89.703347922148325</v>
      </c>
      <c r="I270" s="437">
        <f t="shared" ref="I270:X270" si="139">I267+I268-I269</f>
        <v>-104.96182742391092</v>
      </c>
      <c r="J270" s="437">
        <f t="shared" si="139"/>
        <v>-56.605083194844269</v>
      </c>
      <c r="K270" s="437">
        <f t="shared" si="139"/>
        <v>-32.043336824129753</v>
      </c>
      <c r="L270" s="437">
        <f t="shared" si="139"/>
        <v>-28.999038849067617</v>
      </c>
      <c r="M270" s="437">
        <f t="shared" si="139"/>
        <v>-31.400628982973473</v>
      </c>
      <c r="N270" s="437">
        <f t="shared" si="139"/>
        <v>-56.940300143927772</v>
      </c>
      <c r="O270" s="437">
        <f t="shared" si="139"/>
        <v>-53.68901533247157</v>
      </c>
      <c r="P270" s="437">
        <f t="shared" si="139"/>
        <v>-52.638209375853378</v>
      </c>
      <c r="Q270" s="437">
        <f t="shared" si="139"/>
        <v>-52.521771029590354</v>
      </c>
      <c r="R270" s="437">
        <f t="shared" si="139"/>
        <v>-64.245349027758365</v>
      </c>
      <c r="S270" s="437">
        <f t="shared" si="139"/>
        <v>-67.702645419140254</v>
      </c>
      <c r="T270" s="437">
        <f t="shared" si="139"/>
        <v>-59.41669154745405</v>
      </c>
      <c r="U270" s="437">
        <f t="shared" si="139"/>
        <v>-50.628254458844779</v>
      </c>
      <c r="V270" s="437">
        <f t="shared" si="139"/>
        <v>-68.753279729294292</v>
      </c>
      <c r="W270" s="437">
        <f t="shared" si="139"/>
        <v>-156.66034322186209</v>
      </c>
      <c r="X270" s="437">
        <f t="shared" si="139"/>
        <v>-120.85847256004021</v>
      </c>
      <c r="Y270" s="243" t="n"/>
      <c r="Z270" s="437">
        <f t="shared" ref="Z270:AC270" si="140">Z267+Z268-Z269</f>
        <v>-74.123845577897015</v>
      </c>
      <c r="AA270" s="437">
        <f t="shared" si="140"/>
        <v>-54.912739586858841</v>
      </c>
      <c r="AB270" s="437">
        <f t="shared" si="140"/>
        <v>-74.284030351334621</v>
      </c>
      <c r="AC270" s="437">
        <f t="shared" si="140"/>
        <v>-88.382637801330759</v>
      </c>
      <c r="AD270" s="437"/>
      <c r="AE270" s="243" t="n"/>
      <c r="AF270" s="243" t="n"/>
      <c r="AG270" s="243" t="n"/>
      <c r="AH270" s="236" t="n"/>
      <c r="AI270" s="236" t="n"/>
      <c r="AJ270" s="236" t="n"/>
      <c r="AK270" s="236" t="n"/>
      <c r="AL270" s="236" t="n"/>
      <c r="AM270" s="236" t="n"/>
      <c r="AN270" s="236" t="n"/>
      <c r="AO270" s="236" t="n"/>
      <c r="AP270" s="236" t="n"/>
      <c r="AQ270" s="236" t="n"/>
      <c r="AR270" s="236" t="n"/>
      <c r="AS270" s="236" t="n"/>
      <c r="AT270" s="236" t="n"/>
      <c r="AU270" s="236" t="n"/>
      <c r="AV270" s="236" t="n"/>
      <c r="AW270" s="236" t="n"/>
    </row>
    <row r="271">
      <c r="A271" s="187" t="n"/>
      <c r="B271" s="187" t="n"/>
      <c r="C271" s="187" t="n"/>
      <c r="D271" s="187" t="n"/>
      <c r="E271" s="187" t="n"/>
      <c r="F271" s="187" t="n"/>
      <c r="G271" s="187" t="n"/>
      <c r="H271" s="187" t="n"/>
      <c r="I271" s="187" t="n"/>
      <c r="J271" s="187" t="n"/>
      <c r="K271" s="187" t="n"/>
      <c r="L271" s="187" t="n"/>
      <c r="M271" s="187" t="n"/>
      <c r="N271" s="187" t="n"/>
      <c r="O271" s="187" t="n"/>
      <c r="P271" s="187" t="n"/>
      <c r="Q271" s="187" t="n"/>
      <c r="R271" s="187" t="n"/>
      <c r="S271" s="187" t="n"/>
      <c r="T271" s="187" t="n"/>
      <c r="U271" s="187" t="n"/>
      <c r="V271" s="187" t="n"/>
      <c r="W271" s="187" t="n"/>
      <c r="X271" s="187" t="n"/>
      <c r="Y271" s="187" t="n"/>
      <c r="Z271" s="187" t="n"/>
      <c r="AA271" s="187" t="n"/>
      <c r="AB271" s="187" t="n"/>
      <c r="AC271" s="187" t="n"/>
      <c r="AD271" s="187" t="n"/>
      <c r="AE271" s="187" t="n"/>
      <c r="AF271" s="187" t="n"/>
      <c r="AG271" s="187" t="n"/>
      <c r="AH271" s="187" t="n"/>
      <c r="AI271" s="187" t="n"/>
      <c r="AJ271" s="187" t="n"/>
      <c r="AK271" s="187" t="n"/>
      <c r="AL271" s="187" t="n"/>
      <c r="AM271" s="187" t="n"/>
      <c r="AN271" s="187" t="n"/>
      <c r="AO271" s="187" t="n"/>
      <c r="AP271" s="187" t="n"/>
      <c r="AQ271" s="187" t="n"/>
      <c r="AR271" s="187" t="n"/>
      <c r="AS271" s="187" t="n"/>
      <c r="AT271" s="187" t="n"/>
      <c r="AU271" s="187" t="n"/>
      <c r="AV271" s="187" t="n"/>
      <c r="AW271" s="187" t="n"/>
    </row>
    <row r="272">
      <c r="A272" s="187" t="n"/>
      <c r="B272" s="187" t="n"/>
      <c r="C272" s="187" t="n"/>
      <c r="D272" s="187" t="n"/>
      <c r="E272" s="187" t="n"/>
      <c r="F272" s="187" t="n"/>
      <c r="G272" s="187" t="n"/>
      <c r="H272" s="187" t="n"/>
      <c r="I272" s="187" t="n"/>
      <c r="J272" s="187" t="n"/>
      <c r="K272" s="187" t="n"/>
      <c r="L272" s="187" t="n"/>
      <c r="M272" s="187" t="n"/>
      <c r="N272" s="187" t="n"/>
      <c r="O272" s="187" t="n"/>
      <c r="P272" s="187" t="n"/>
      <c r="Q272" s="187" t="n"/>
      <c r="R272" s="187" t="n"/>
      <c r="S272" s="187" t="n"/>
      <c r="T272" s="187" t="n"/>
      <c r="U272" s="187" t="n"/>
      <c r="V272" s="187" t="n"/>
      <c r="W272" s="187" t="n"/>
      <c r="X272" s="187" t="n"/>
      <c r="Y272" s="187" t="n"/>
      <c r="Z272" s="187" t="n"/>
      <c r="AA272" s="187" t="n"/>
      <c r="AB272" s="187" t="n"/>
      <c r="AC272" s="187" t="n"/>
      <c r="AD272" s="187" t="n"/>
      <c r="AE272" s="187" t="n"/>
      <c r="AF272" s="187" t="n"/>
      <c r="AG272" s="187" t="n"/>
      <c r="AH272" s="187" t="n"/>
      <c r="AI272" s="187" t="n"/>
      <c r="AJ272" s="187" t="n"/>
      <c r="AK272" s="187" t="n"/>
      <c r="AL272" s="187" t="n"/>
      <c r="AM272" s="187" t="n"/>
      <c r="AN272" s="187" t="n"/>
      <c r="AO272" s="187" t="n"/>
      <c r="AP272" s="187" t="n"/>
      <c r="AQ272" s="187" t="n"/>
      <c r="AR272" s="187" t="n"/>
      <c r="AS272" s="187" t="n"/>
      <c r="AT272" s="187" t="n"/>
      <c r="AU272" s="187" t="n"/>
      <c r="AV272" s="187" t="n"/>
      <c r="AW272" s="187" t="n"/>
    </row>
    <row r="273" spans="3:45" ht="16" customHeight="1" x14ac:dyDescent="0.35">
      <c r="A273" s="187" t="n"/>
      <c r="B273" s="187" t="n"/>
      <c r="C273" s="313" t="s">
        <v>239</v>
      </c>
      <c r="D273" s="314" t="s">
        <v>299</v>
      </c>
      <c r="E273" s="314" t="n"/>
      <c r="F273" s="315"/>
      <c r="G273" s="315"/>
      <c r="H273" s="315"/>
      <c r="I273" s="315"/>
      <c r="J273" s="315"/>
      <c r="K273" s="315"/>
      <c r="L273" s="315"/>
      <c r="M273" s="315"/>
      <c r="N273" s="315"/>
      <c r="O273" s="315"/>
      <c r="P273" s="315"/>
      <c r="Q273" s="315"/>
      <c r="R273" s="315"/>
      <c r="S273" s="315"/>
      <c r="T273" s="315"/>
      <c r="U273" s="315"/>
      <c r="V273" s="315"/>
      <c r="W273" s="315"/>
      <c r="X273" s="315"/>
      <c r="Y273" s="315"/>
      <c r="Z273" s="315"/>
      <c r="AA273" s="315"/>
      <c r="AB273" s="315"/>
      <c r="AC273" s="315"/>
      <c r="AD273" s="315"/>
      <c r="AE273" s="393"/>
      <c r="AF273" s="314" t="n"/>
      <c r="AG273" s="314" t="n"/>
      <c r="AH273" s="187" t="n"/>
      <c r="AI273" s="187" t="n"/>
      <c r="AJ273" s="187" t="n"/>
      <c r="AK273" s="187" t="n"/>
      <c r="AL273" s="187" t="n"/>
      <c r="AM273" s="187" t="n"/>
      <c r="AN273" s="187" t="n"/>
      <c r="AO273" s="187" t="n"/>
      <c r="AP273" s="187" t="n"/>
      <c r="AQ273" s="187" t="n"/>
      <c r="AR273" s="187" t="n"/>
      <c r="AS273" s="187" t="n"/>
      <c r="AT273" s="187" t="n"/>
      <c r="AU273" s="187" t="n"/>
      <c r="AV273" s="187" t="n"/>
      <c r="AW273" s="187" t="n"/>
    </row>
    <row r="274">
      <c r="A274" s="187" t="n"/>
      <c r="B274" s="187" t="n"/>
      <c r="C274" s="187" t="n"/>
      <c r="D274" s="187" t="n"/>
      <c r="E274" s="187" t="n"/>
      <c r="F274" s="187" t="n"/>
      <c r="G274" s="187" t="n"/>
      <c r="H274" s="187" t="n"/>
      <c r="I274" s="187" t="n"/>
      <c r="J274" s="187" t="n"/>
      <c r="K274" s="187" t="n"/>
      <c r="L274" s="187" t="n"/>
      <c r="M274" s="187" t="n"/>
      <c r="N274" s="187" t="n"/>
      <c r="O274" s="187" t="n"/>
      <c r="P274" s="187" t="n"/>
      <c r="Q274" s="187" t="n"/>
      <c r="R274" s="187" t="n"/>
      <c r="S274" s="187" t="n"/>
      <c r="T274" s="187" t="n"/>
      <c r="U274" s="187" t="n"/>
      <c r="V274" s="187" t="n"/>
      <c r="W274" s="187" t="n"/>
      <c r="X274" s="187" t="n"/>
      <c r="Y274" s="187" t="n"/>
      <c r="Z274" s="187" t="n"/>
      <c r="AA274" s="187" t="n"/>
      <c r="AB274" s="187" t="n"/>
      <c r="AC274" s="187" t="n"/>
      <c r="AD274" s="187" t="n"/>
      <c r="AE274" s="187" t="n"/>
      <c r="AF274" s="187" t="n"/>
      <c r="AG274" s="187" t="n"/>
      <c r="AH274" s="187" t="n"/>
      <c r="AI274" s="187" t="n"/>
      <c r="AJ274" s="187" t="n"/>
      <c r="AK274" s="187" t="n"/>
      <c r="AL274" s="187" t="n"/>
      <c r="AM274" s="187" t="n"/>
      <c r="AN274" s="187" t="n"/>
      <c r="AO274" s="187" t="n"/>
      <c r="AP274" s="187" t="n"/>
      <c r="AQ274" s="187" t="n"/>
      <c r="AR274" s="187" t="n"/>
      <c r="AS274" s="187" t="n"/>
      <c r="AT274" s="187" t="n"/>
      <c r="AU274" s="187" t="n"/>
      <c r="AV274" s="187" t="n"/>
      <c r="AW274" s="187" t="n"/>
    </row>
    <row r="275" spans="3:45" ht="16" customHeight="1" x14ac:dyDescent="0.35">
      <c r="A275" s="187" t="n"/>
      <c r="B275" s="187" t="n"/>
      <c r="C275" s="187" t="n"/>
      <c r="D275" s="210" t="s">
        <v>300</v>
      </c>
      <c r="E275" s="210"/>
      <c r="F275" s="210" t="n"/>
      <c r="G275" s="210" t="n"/>
      <c r="H275" s="210" t="n"/>
      <c r="I275" s="210" t="n"/>
      <c r="J275" s="210" t="n"/>
      <c r="K275" s="210" t="n"/>
      <c r="L275" s="210" t="n"/>
      <c r="M275" s="210" t="n"/>
      <c r="N275" s="210" t="n"/>
      <c r="O275" s="210" t="n"/>
      <c r="P275" s="210" t="n"/>
      <c r="Q275" s="210" t="n"/>
      <c r="R275" s="210" t="n"/>
      <c r="S275" s="210" t="n"/>
      <c r="T275" s="210" t="n"/>
      <c r="U275" s="210" t="n"/>
      <c r="V275" s="210" t="n"/>
      <c r="W275" s="210" t="n"/>
      <c r="X275" s="210" t="n"/>
      <c r="Y275" s="210" t="n"/>
      <c r="Z275" s="210" t="n"/>
      <c r="AA275" s="210" t="n"/>
      <c r="AB275" s="210" t="n"/>
      <c r="AC275" s="210" t="n"/>
      <c r="AD275" s="210" t="n"/>
      <c r="AE275" s="210" t="n"/>
      <c r="AF275" s="210" t="n"/>
      <c r="AG275" s="210" t="n"/>
      <c r="AH275" s="187" t="n"/>
      <c r="AI275" s="187" t="n"/>
      <c r="AJ275" s="187" t="n"/>
      <c r="AK275" s="187" t="n"/>
      <c r="AL275" s="187" t="n"/>
      <c r="AM275" s="187" t="n"/>
      <c r="AN275" s="187" t="n"/>
      <c r="AO275" s="187" t="n"/>
      <c r="AP275" s="187" t="n"/>
      <c r="AQ275" s="187" t="n"/>
      <c r="AR275" s="187" t="n"/>
      <c r="AS275" s="187" t="n"/>
      <c r="AT275" s="187" t="n"/>
      <c r="AU275" s="187" t="n"/>
      <c r="AV275" s="187" t="n"/>
      <c r="AW275" s="187" t="n"/>
    </row>
    <row r="276">
      <c r="A276" s="187" t="n"/>
      <c r="B276" s="187" t="n"/>
      <c r="C276" s="187" t="n"/>
      <c r="D276" s="187" t="n"/>
      <c r="E276" s="187" t="n"/>
      <c r="F276" s="187" t="n"/>
      <c r="G276" s="187" t="n"/>
      <c r="H276" s="187" t="n"/>
      <c r="I276" s="187" t="n"/>
      <c r="J276" s="187" t="n"/>
      <c r="K276" s="187" t="n"/>
      <c r="L276" s="187" t="n"/>
      <c r="M276" s="187" t="n"/>
      <c r="N276" s="187" t="n"/>
      <c r="O276" s="187" t="n"/>
      <c r="P276" s="187" t="n"/>
      <c r="Q276" s="187" t="n"/>
      <c r="R276" s="187" t="n"/>
      <c r="S276" s="187" t="n"/>
      <c r="T276" s="187" t="n"/>
      <c r="U276" s="187" t="n"/>
      <c r="V276" s="187" t="n"/>
      <c r="W276" s="187" t="n"/>
      <c r="X276" s="187" t="n"/>
      <c r="Y276" s="187" t="n"/>
      <c r="Z276" s="187" t="n"/>
      <c r="AA276" s="187" t="n"/>
      <c r="AB276" s="187" t="n"/>
      <c r="AC276" s="187" t="n"/>
      <c r="AD276" s="187" t="n"/>
      <c r="AE276" s="187" t="n"/>
      <c r="AF276" s="187" t="n"/>
      <c r="AG276" s="187" t="n"/>
      <c r="AH276" s="187" t="n"/>
      <c r="AI276" s="187" t="n"/>
      <c r="AJ276" s="187" t="n"/>
      <c r="AK276" s="187" t="n"/>
      <c r="AL276" s="187" t="n"/>
      <c r="AM276" s="187" t="n"/>
      <c r="AN276" s="187" t="n"/>
      <c r="AO276" s="187" t="n"/>
      <c r="AP276" s="187" t="n"/>
      <c r="AQ276" s="187" t="n"/>
      <c r="AR276" s="187" t="n"/>
      <c r="AS276" s="187" t="n"/>
      <c r="AT276" s="187" t="n"/>
      <c r="AU276" s="187" t="n"/>
      <c r="AV276" s="187" t="n"/>
      <c r="AW276" s="187" t="n"/>
    </row>
    <row r="277" spans="3:45" ht="16" customHeight="1" x14ac:dyDescent="0.35">
      <c r="A277" s="187" t="n"/>
      <c r="B277" s="187" t="n"/>
      <c r="C277" s="187" t="n"/>
      <c r="D277" s="380" t="s">
        <v>220</v>
      </c>
      <c r="E277" s="380" t="n"/>
      <c r="F277" s="380" t="n"/>
      <c r="G277" s="380" t="n"/>
      <c r="H277" s="380" t="n"/>
      <c r="I277" s="380" t="n"/>
      <c r="J277" s="380" t="n"/>
      <c r="K277" s="380" t="n"/>
      <c r="L277" s="380" t="n"/>
      <c r="M277" s="380" t="n"/>
      <c r="N277" s="380" t="n"/>
      <c r="O277" s="380" t="n"/>
      <c r="P277" s="380" t="n"/>
      <c r="Q277" s="444"/>
      <c r="R277" s="380" t="n"/>
      <c r="S277" s="380" t="n"/>
      <c r="T277" s="380" t="n"/>
      <c r="U277" s="380" t="n"/>
      <c r="V277" s="380" t="n"/>
      <c r="W277" s="380" t="n"/>
      <c r="X277" s="380" t="n"/>
      <c r="Y277" s="380" t="n"/>
      <c r="Z277" s="380" t="n"/>
      <c r="AA277" s="380" t="n"/>
      <c r="AB277" s="380" t="n"/>
      <c r="AC277" s="380" t="n"/>
      <c r="AD277" s="380" t="n"/>
      <c r="AE277" s="380" t="n"/>
      <c r="AF277" s="380" t="n"/>
      <c r="AG277" s="380" t="n"/>
      <c r="AH277" s="187" t="n"/>
      <c r="AI277" s="187" t="n"/>
      <c r="AJ277" s="187" t="n"/>
      <c r="AK277" s="187" t="n"/>
      <c r="AL277" s="187" t="n"/>
      <c r="AM277" s="187" t="n"/>
      <c r="AN277" s="187" t="n"/>
      <c r="AO277" s="187" t="n"/>
      <c r="AP277" s="187" t="n"/>
      <c r="AQ277" s="187" t="n"/>
      <c r="AR277" s="187" t="n"/>
      <c r="AS277" s="187" t="n"/>
      <c r="AT277" s="187" t="n"/>
      <c r="AU277" s="187" t="n"/>
      <c r="AV277" s="187" t="n"/>
      <c r="AW277" s="187" t="n"/>
    </row>
    <row r="278" spans="3:45" ht="16" customHeight="1" x14ac:dyDescent="0.35">
      <c r="A278" s="236" t="n"/>
      <c r="B278" s="236" t="n"/>
      <c r="C278" s="236" t="n"/>
      <c r="D278" s="358" t="s">
        <v>217</v>
      </c>
      <c r="E278" s="359"/>
      <c r="F278" s="243"/>
      <c r="G278" s="243">
        <f t="shared" ref="G278:X278" si="141">G162</f>
        <v>-53.72</v>
      </c>
      <c r="H278" s="243">
        <f t="shared" si="141"/>
        <v>25.265999999999998</v>
      </c>
      <c r="I278" s="243">
        <f t="shared" si="141"/>
        <v>-16.64899999999999</v>
      </c>
      <c r="J278" s="243">
        <f t="shared" si="141"/>
        <v>44.418999999999961</v>
      </c>
      <c r="K278" s="243">
        <f t="shared" si="141"/>
        <v>-26.79000000000002</v>
      </c>
      <c r="L278" s="243">
        <f t="shared" si="141"/>
        <v>35.539000000000051</v>
      </c>
      <c r="M278" s="243">
        <f t="shared" si="141"/>
        <v>35.33899999999997</v>
      </c>
      <c r="N278" s="243">
        <f t="shared" si="141"/>
        <v>50.942000000000085</v>
      </c>
      <c r="O278" s="243">
        <f t="shared" si="141"/>
        <v>3.0819999999999936</v>
      </c>
      <c r="P278" s="243">
        <f t="shared" si="141"/>
        <v>26.027000000000012</v>
      </c>
      <c r="Q278" s="243">
        <f t="shared" si="141"/>
        <v>4.9140000000000246</v>
      </c>
      <c r="R278" s="243">
        <f t="shared" si="141"/>
        <v>63.694999999999929</v>
      </c>
      <c r="S278" s="243">
        <f t="shared" si="141"/>
        <v>-6.3569999999999993</v>
      </c>
      <c r="T278" s="243">
        <f t="shared" si="141"/>
        <v>3.2779999999999916</v>
      </c>
      <c r="U278" s="243">
        <f t="shared" si="141"/>
        <v>30.383999999999958</v>
      </c>
      <c r="V278" s="243">
        <f t="shared" si="141"/>
        <v>35.36200000000008</v>
      </c>
      <c r="W278" s="243">
        <f t="shared" si="141"/>
        <v>3.6069999999999993</v>
      </c>
      <c r="X278" s="243">
        <f t="shared" si="141"/>
        <v>16.068000000000012</v>
      </c>
      <c r="Y278" s="243" t="n"/>
      <c r="Z278" s="437">
        <f t="shared" ref="Z278:AC280" si="142">SUMIF($G$11:$V$11,Z$11,$G278:$V278)</f>
        <v>-0.68400000000003303</v>
      </c>
      <c r="AA278" s="437">
        <f t="shared" si="142"/>
        <v>95.030000000000086</v>
      </c>
      <c r="AB278" s="437">
        <f t="shared" si="142"/>
        <v>97.717999999999961</v>
      </c>
      <c r="AC278" s="437">
        <f t="shared" si="142"/>
        <v>62.66700000000003</v>
      </c>
      <c r="AD278" s="437">
        <f t="shared" ref="AD278:AD281" si="143">SUM(U278:X278)</f>
        <v>85.421000000000049</v>
      </c>
      <c r="AE278" s="243" t="n"/>
      <c r="AF278" s="243" t="n"/>
      <c r="AG278" s="243" t="n"/>
      <c r="AH278" s="236" t="n"/>
      <c r="AI278" s="236" t="n"/>
      <c r="AJ278" s="236" t="n"/>
      <c r="AK278" s="236" t="n"/>
      <c r="AL278" s="236" t="n"/>
      <c r="AM278" s="236" t="n"/>
      <c r="AN278" s="236" t="n"/>
      <c r="AO278" s="236" t="n"/>
      <c r="AP278" s="236" t="n"/>
      <c r="AQ278" s="236" t="n"/>
      <c r="AR278" s="236" t="n"/>
      <c r="AS278" s="236" t="n"/>
      <c r="AT278" s="236" t="n"/>
      <c r="AU278" s="236" t="n"/>
      <c r="AV278" s="236" t="n"/>
      <c r="AW278" s="236" t="n"/>
    </row>
    <row r="279" spans="3:45" ht="16" customHeight="1" x14ac:dyDescent="0.35">
      <c r="A279" s="236" t="n"/>
      <c r="B279" s="236" t="n"/>
      <c r="C279" s="236" t="n"/>
      <c r="D279" s="358" t="s">
        <v>218</v>
      </c>
      <c r="E279" s="359"/>
      <c r="F279" s="243"/>
      <c r="G279" s="437">
        <f t="shared" ref="G279:X279" si="144">G175</f>
        <v>-2168.1580000000004</v>
      </c>
      <c r="H279" s="437">
        <f t="shared" si="144"/>
        <v>-27.757999999999608</v>
      </c>
      <c r="I279" s="437">
        <f t="shared" si="144"/>
        <v>-21.951000000000004</v>
      </c>
      <c r="J279" s="437">
        <f t="shared" si="144"/>
        <v>428.07099999999974</v>
      </c>
      <c r="K279" s="437">
        <f t="shared" si="144"/>
        <v>-46.303999999999995</v>
      </c>
      <c r="L279" s="437">
        <f t="shared" si="144"/>
        <v>-17.880000000000003</v>
      </c>
      <c r="M279" s="437">
        <f t="shared" si="144"/>
        <v>5.9300000000000077</v>
      </c>
      <c r="N279" s="437">
        <f t="shared" si="144"/>
        <v>-12.873000000000006</v>
      </c>
      <c r="O279" s="437">
        <f t="shared" si="144"/>
        <v>-20.431999999999999</v>
      </c>
      <c r="P279" s="437">
        <f t="shared" si="144"/>
        <v>-14.142000000000001</v>
      </c>
      <c r="Q279" s="437">
        <f t="shared" si="144"/>
        <v>-22.475999999999996</v>
      </c>
      <c r="R279" s="437">
        <f t="shared" si="144"/>
        <v>-21.334</v>
      </c>
      <c r="S279" s="437">
        <f t="shared" si="144"/>
        <v>-7.9669999999999979</v>
      </c>
      <c r="T279" s="437">
        <f t="shared" si="144"/>
        <v>-7.1580000000000021</v>
      </c>
      <c r="U279" s="437">
        <f t="shared" si="144"/>
        <v>-58.826999999999998</v>
      </c>
      <c r="V279" s="437">
        <f t="shared" si="144"/>
        <v>-7.7439999999999856</v>
      </c>
      <c r="W279" s="437">
        <f t="shared" si="144"/>
        <v>-4.9160000000000004</v>
      </c>
      <c r="X279" s="437">
        <f t="shared" si="144"/>
        <v>-3.5110000000000001</v>
      </c>
      <c r="Y279" s="243" t="n"/>
      <c r="Z279" s="437">
        <f t="shared" si="142"/>
        <v>-1789.7960000000005</v>
      </c>
      <c r="AA279" s="437">
        <f t="shared" si="142"/>
        <v>-71.126999999999995</v>
      </c>
      <c r="AB279" s="437">
        <f t="shared" si="142"/>
        <v>-78.384</v>
      </c>
      <c r="AC279" s="437">
        <f t="shared" si="142"/>
        <v>-81.695999999999984</v>
      </c>
      <c r="AD279" s="437">
        <f t="shared" si="143"/>
        <v>-74.997999999999976</v>
      </c>
      <c r="AE279" s="243" t="n"/>
      <c r="AF279" s="243" t="n"/>
      <c r="AG279" s="243" t="n"/>
      <c r="AH279" s="236" t="n"/>
      <c r="AI279" s="236" t="n"/>
      <c r="AJ279" s="236" t="n"/>
      <c r="AK279" s="236" t="n"/>
      <c r="AL279" s="236" t="n"/>
      <c r="AM279" s="236" t="n"/>
      <c r="AN279" s="236" t="n"/>
      <c r="AO279" s="236" t="n"/>
      <c r="AP279" s="236" t="n"/>
      <c r="AQ279" s="236" t="n"/>
      <c r="AR279" s="236" t="n"/>
      <c r="AS279" s="236" t="n"/>
      <c r="AT279" s="236" t="n"/>
      <c r="AU279" s="236" t="n"/>
      <c r="AV279" s="236" t="n"/>
      <c r="AW279" s="236" t="n"/>
    </row>
    <row r="280" spans="3:45" ht="16" customHeight="1" x14ac:dyDescent="0.35">
      <c r="A280" s="236" t="n"/>
      <c r="B280" s="236" t="n"/>
      <c r="C280" s="236" t="n"/>
      <c r="D280" s="358" t="s">
        <v>219</v>
      </c>
      <c r="E280" s="359"/>
      <c r="F280" s="243"/>
      <c r="G280" s="437">
        <f t="shared" ref="G280:X280" si="145">-SUM(G168:G174)</f>
        <v>2151.4410000000003</v>
      </c>
      <c r="H280" s="437">
        <f t="shared" si="145"/>
        <v>2.3959999999996073</v>
      </c>
      <c r="I280" s="437">
        <f t="shared" si="145"/>
        <v>1.8199999999999996</v>
      </c>
      <c r="J280" s="437">
        <f t="shared" si="145"/>
        <v>-449.27399999999972</v>
      </c>
      <c r="K280" s="437">
        <f t="shared" si="145"/>
        <v>12.547000000000001</v>
      </c>
      <c r="L280" s="437">
        <f t="shared" si="145"/>
        <v>-17.592000000000002</v>
      </c>
      <c r="M280" s="437">
        <f t="shared" si="145"/>
        <v>-7.7240000000000046</v>
      </c>
      <c r="N280" s="437">
        <f t="shared" si="145"/>
        <v>-1.5319999999999936</v>
      </c>
      <c r="O280" s="437">
        <f t="shared" si="145"/>
        <v>1.907</v>
      </c>
      <c r="P280" s="437">
        <f t="shared" si="145"/>
        <v>0.57600000000000051</v>
      </c>
      <c r="Q280" s="437">
        <f t="shared" si="145"/>
        <v>0.75799999999999956</v>
      </c>
      <c r="R280" s="437">
        <f t="shared" si="145"/>
        <v>1.370000000000001</v>
      </c>
      <c r="S280" s="437">
        <f t="shared" si="145"/>
        <v>-8.8949999999999996</v>
      </c>
      <c r="T280" s="437">
        <f t="shared" si="145"/>
        <v>-3.3609999999999998</v>
      </c>
      <c r="U280" s="437">
        <f t="shared" si="145"/>
        <v>1.2190000000000014</v>
      </c>
      <c r="V280" s="437">
        <f t="shared" si="145"/>
        <v>50.689999999999991</v>
      </c>
      <c r="W280" s="437">
        <f t="shared" si="145"/>
        <v>-0.14399999999999999</v>
      </c>
      <c r="X280" s="437">
        <f t="shared" si="145"/>
        <v>-7.6999999999999999E-2</v>
      </c>
      <c r="Y280" s="243" t="n"/>
      <c r="Z280" s="437">
        <f t="shared" si="142"/>
        <v>1706.3830000000005</v>
      </c>
      <c r="AA280" s="437">
        <f t="shared" si="142"/>
        <v>-14.300999999999998</v>
      </c>
      <c r="AB280" s="437">
        <f t="shared" si="142"/>
        <v>4.6110000000000007</v>
      </c>
      <c r="AC280" s="437">
        <f t="shared" si="142"/>
        <v>39.652999999999992</v>
      </c>
      <c r="AD280" s="437">
        <f t="shared" si="143"/>
        <v>51.687999999999995</v>
      </c>
      <c r="AE280" s="243" t="n"/>
      <c r="AF280" s="243" t="n"/>
      <c r="AG280" s="243" t="n"/>
      <c r="AH280" s="236" t="n"/>
      <c r="AI280" s="236" t="n"/>
      <c r="AJ280" s="236" t="n"/>
      <c r="AK280" s="236" t="n"/>
      <c r="AL280" s="236" t="n"/>
      <c r="AM280" s="236" t="n"/>
      <c r="AN280" s="236" t="n"/>
      <c r="AO280" s="236" t="n"/>
      <c r="AP280" s="236" t="n"/>
      <c r="AQ280" s="236" t="n"/>
      <c r="AR280" s="236" t="n"/>
      <c r="AS280" s="236" t="n"/>
      <c r="AT280" s="236" t="n"/>
      <c r="AU280" s="236" t="n"/>
      <c r="AV280" s="236" t="n"/>
      <c r="AW280" s="236" t="n"/>
    </row>
    <row r="281" spans="3:45" ht="16" customHeight="1" x14ac:dyDescent="0.35">
      <c r="A281" s="236" t="n"/>
      <c r="B281" s="236" t="n"/>
      <c r="C281" s="236" t="n"/>
      <c r="D281" s="445" t="s">
        <v>220</v>
      </c>
      <c r="E281" s="418"/>
      <c r="F281" s="418"/>
      <c r="G281" s="418">
        <f t="shared" ref="G281:X281" si="146">SUM(G278:G280)</f>
        <v>-70.436999999999898</v>
      </c>
      <c r="H281" s="418">
        <f t="shared" si="146"/>
        <v>-9.600000000000275E-2</v>
      </c>
      <c r="I281" s="418">
        <f t="shared" si="146"/>
        <v>-36.779999999999994</v>
      </c>
      <c r="J281" s="418">
        <f t="shared" si="146"/>
        <v>23.216000000000008</v>
      </c>
      <c r="K281" s="418">
        <f t="shared" si="146"/>
        <v>-60.547000000000025</v>
      </c>
      <c r="L281" s="418">
        <f t="shared" si="146"/>
        <v>6.7000000000046356E-2</v>
      </c>
      <c r="M281" s="418">
        <f t="shared" si="146"/>
        <v>33.544999999999973</v>
      </c>
      <c r="N281" s="418">
        <f t="shared" si="146"/>
        <v>36.537000000000084</v>
      </c>
      <c r="O281" s="418">
        <f t="shared" si="146"/>
        <v>-15.443000000000005</v>
      </c>
      <c r="P281" s="418">
        <f t="shared" si="146"/>
        <v>12.461000000000011</v>
      </c>
      <c r="Q281" s="418">
        <f t="shared" si="146"/>
        <v>-16.80399999999997</v>
      </c>
      <c r="R281" s="418">
        <f t="shared" si="146"/>
        <v>43.730999999999938</v>
      </c>
      <c r="S281" s="418">
        <f t="shared" si="146"/>
        <v>-23.218999999999998</v>
      </c>
      <c r="T281" s="418">
        <f t="shared" si="146"/>
        <v>-7.2410000000000103</v>
      </c>
      <c r="U281" s="418">
        <f t="shared" si="146"/>
        <v>-27.224000000000039</v>
      </c>
      <c r="V281" s="418">
        <f t="shared" si="146"/>
        <v>78.308000000000078</v>
      </c>
      <c r="W281" s="418">
        <f t="shared" si="146"/>
        <v>-1.453000000000001</v>
      </c>
      <c r="X281" s="418">
        <f t="shared" si="146"/>
        <v>12.480000000000013</v>
      </c>
      <c r="Y281" s="251" t="n"/>
      <c r="Z281" s="418">
        <f>SUM(Z278:Z280)</f>
        <v>-84.09699999999998</v>
      </c>
      <c r="AA281" s="418">
        <f t="shared" ref="AA281:AC281" si="147">SUM(AA278:AA280)</f>
        <v>9.6020000000000927</v>
      </c>
      <c r="AB281" s="418">
        <f t="shared" si="147"/>
        <v>23.944999999999961</v>
      </c>
      <c r="AC281" s="418">
        <f t="shared" si="147"/>
        <v>20.624000000000038</v>
      </c>
      <c r="AD281" s="418">
        <f t="shared" si="143"/>
        <v>62.111000000000047</v>
      </c>
      <c r="AE281" s="251" t="n"/>
      <c r="AF281" s="251" t="n"/>
      <c r="AG281" s="251" t="n"/>
      <c r="AH281" s="236" t="n"/>
      <c r="AI281" s="236" t="n"/>
      <c r="AJ281" s="236" t="n"/>
      <c r="AK281" s="236" t="n"/>
      <c r="AL281" s="236" t="n"/>
      <c r="AM281" s="236" t="n"/>
      <c r="AN281" s="236" t="n"/>
      <c r="AO281" s="236" t="n"/>
      <c r="AP281" s="236" t="n"/>
      <c r="AQ281" s="236" t="n"/>
      <c r="AR281" s="236" t="n"/>
      <c r="AS281" s="236" t="n"/>
      <c r="AT281" s="236" t="n"/>
      <c r="AU281" s="236" t="n"/>
      <c r="AV281" s="236" t="n"/>
      <c r="AW281" s="236" t="n"/>
    </row>
    <row r="282" spans="3:45" ht="16" customHeight="1" x14ac:dyDescent="0.35">
      <c r="A282" s="187" t="n"/>
      <c r="B282" s="187" t="n"/>
      <c r="C282" s="187" t="n"/>
      <c r="D282" s="187"/>
      <c r="E282" s="187"/>
      <c r="F282" s="187" t="n"/>
      <c r="G282" s="377"/>
      <c r="H282" s="377"/>
      <c r="I282" s="377"/>
      <c r="J282" s="377"/>
      <c r="K282" s="377"/>
      <c r="L282" s="377"/>
      <c r="M282" s="377"/>
      <c r="N282" s="377"/>
      <c r="O282" s="377"/>
      <c r="P282" s="377"/>
      <c r="Q282" s="377"/>
      <c r="R282" s="377"/>
      <c r="S282" s="377"/>
      <c r="T282" s="377"/>
      <c r="U282" s="377"/>
      <c r="V282" s="377"/>
      <c r="W282" s="377"/>
      <c r="X282" s="377"/>
      <c r="Y282" s="187" t="n"/>
      <c r="Z282" s="446"/>
      <c r="AA282" s="377"/>
      <c r="AB282" s="377"/>
      <c r="AC282" s="377"/>
      <c r="AD282" s="377"/>
      <c r="AE282" s="187" t="n"/>
      <c r="AF282" s="187" t="n"/>
      <c r="AG282" s="187" t="n"/>
      <c r="AH282" s="447"/>
      <c r="AI282" s="447"/>
      <c r="AJ282" s="447"/>
      <c r="AK282" s="447"/>
      <c r="AL282" s="447"/>
      <c r="AM282" s="447"/>
      <c r="AN282" s="447"/>
      <c r="AO282" s="447"/>
      <c r="AP282" s="447"/>
      <c r="AQ282" s="447"/>
      <c r="AR282" s="447"/>
      <c r="AS282" s="447"/>
      <c r="AT282" s="187" t="n"/>
      <c r="AU282" s="187" t="n"/>
      <c r="AV282" s="187" t="n"/>
      <c r="AW282" s="187" t="n"/>
    </row>
    <row r="283" spans="3:45" ht="16" customHeight="1" x14ac:dyDescent="0.35">
      <c r="A283" s="187" t="n"/>
      <c r="B283" s="187" t="n"/>
      <c r="C283" s="187" t="n"/>
      <c r="D283" s="380" t="s">
        <v>216</v>
      </c>
      <c r="E283" s="380" t="n"/>
      <c r="F283" s="380" t="n"/>
      <c r="G283" s="381"/>
      <c r="H283" s="381"/>
      <c r="I283" s="381"/>
      <c r="J283" s="381"/>
      <c r="K283" s="381"/>
      <c r="L283" s="381"/>
      <c r="M283" s="381"/>
      <c r="N283" s="381"/>
      <c r="O283" s="381"/>
      <c r="P283" s="381"/>
      <c r="Q283" s="381"/>
      <c r="R283" s="381"/>
      <c r="S283" s="381"/>
      <c r="T283" s="381"/>
      <c r="U283" s="381"/>
      <c r="V283" s="381"/>
      <c r="W283" s="381"/>
      <c r="X283" s="381"/>
      <c r="Y283" s="380" t="n"/>
      <c r="Z283" s="448"/>
      <c r="AA283" s="381"/>
      <c r="AB283" s="381"/>
      <c r="AC283" s="381"/>
      <c r="AD283" s="381"/>
      <c r="AE283" s="380" t="n"/>
      <c r="AF283" s="380" t="n"/>
      <c r="AG283" s="380" t="n"/>
      <c r="AH283" s="449"/>
      <c r="AI283" s="449"/>
      <c r="AJ283" s="449"/>
      <c r="AK283" s="449"/>
      <c r="AL283" s="449"/>
      <c r="AM283" s="449"/>
      <c r="AN283" s="449"/>
      <c r="AO283" s="449"/>
      <c r="AP283" s="449"/>
      <c r="AQ283" s="449"/>
      <c r="AR283" s="449"/>
      <c r="AS283" s="449"/>
      <c r="AT283" s="187" t="n"/>
      <c r="AU283" s="187" t="n"/>
      <c r="AV283" s="187" t="n"/>
      <c r="AW283" s="187" t="n"/>
    </row>
    <row r="284" spans="3:45" ht="16" customHeight="1" x14ac:dyDescent="0.35">
      <c r="A284" s="236" t="n"/>
      <c r="B284" s="236" t="n"/>
      <c r="C284" s="236" t="n"/>
      <c r="D284" s="414" t="s">
        <v>168</v>
      </c>
      <c r="E284" s="415"/>
      <c r="F284" s="251"/>
      <c r="G284" s="450">
        <f t="shared" ref="G284:X284" si="148">G47</f>
        <v>-7.2849999999999966</v>
      </c>
      <c r="H284" s="450">
        <f t="shared" si="148"/>
        <v>9.3909999999999911</v>
      </c>
      <c r="I284" s="450">
        <f t="shared" si="148"/>
        <v>10.109999999999985</v>
      </c>
      <c r="J284" s="450">
        <f t="shared" si="148"/>
        <v>14.894999999999996</v>
      </c>
      <c r="K284" s="450">
        <f t="shared" si="148"/>
        <v>23.872000000000014</v>
      </c>
      <c r="L284" s="450">
        <f t="shared" si="148"/>
        <v>38.426000000000002</v>
      </c>
      <c r="M284" s="450">
        <f t="shared" si="148"/>
        <v>24.072000000000031</v>
      </c>
      <c r="N284" s="450">
        <f t="shared" si="148"/>
        <v>26.519000000000034</v>
      </c>
      <c r="O284" s="450">
        <f t="shared" si="148"/>
        <v>35.17900000000003</v>
      </c>
      <c r="P284" s="450">
        <f t="shared" si="148"/>
        <v>25.376999999999953</v>
      </c>
      <c r="Q284" s="450">
        <f t="shared" si="148"/>
        <v>26.161999999999999</v>
      </c>
      <c r="R284" s="450">
        <f t="shared" si="148"/>
        <v>46.794000000000004</v>
      </c>
      <c r="S284" s="450">
        <f t="shared" si="148"/>
        <v>26.486999999999966</v>
      </c>
      <c r="T284" s="450">
        <f t="shared" si="148"/>
        <v>25.32799999999996</v>
      </c>
      <c r="U284" s="450">
        <f t="shared" si="148"/>
        <v>25.347000000000008</v>
      </c>
      <c r="V284" s="450">
        <f t="shared" si="148"/>
        <v>15.986000000000061</v>
      </c>
      <c r="W284" s="450">
        <f t="shared" si="148"/>
        <v>25.404000000000011</v>
      </c>
      <c r="X284" s="450">
        <f t="shared" si="148"/>
        <v>21.548999999999999</v>
      </c>
      <c r="Y284" s="251" t="n"/>
      <c r="Z284" s="251"/>
      <c r="AA284" s="450">
        <f t="shared" ref="AA284:AC292" si="149">SUMIF($G$11:$V$11,AA$11,$G284:$V284)</f>
        <v>112.88900000000008</v>
      </c>
      <c r="AB284" s="450">
        <f t="shared" si="149"/>
        <v>133.512</v>
      </c>
      <c r="AC284" s="450">
        <f t="shared" si="149"/>
        <v>93.147999999999996</v>
      </c>
      <c r="AD284" s="450">
        <f t="shared" ref="AD284:AD292" si="150">SUM(U284:X284)</f>
        <v>88.286000000000087</v>
      </c>
      <c r="AE284" s="251" t="n"/>
      <c r="AF284" s="251" t="n"/>
      <c r="AG284" s="251" t="n"/>
      <c r="AH284" s="236" t="n"/>
      <c r="AI284" s="236" t="n"/>
      <c r="AJ284" s="236" t="n"/>
      <c r="AK284" s="236" t="n"/>
      <c r="AL284" s="236" t="n"/>
      <c r="AM284" s="236" t="n"/>
      <c r="AN284" s="236" t="n"/>
      <c r="AO284" s="236" t="n"/>
      <c r="AP284" s="236" t="n"/>
      <c r="AQ284" s="236" t="n"/>
      <c r="AR284" s="236" t="n"/>
      <c r="AS284" s="236" t="n"/>
      <c r="AT284" s="236" t="n"/>
      <c r="AU284" s="236" t="n"/>
      <c r="AV284" s="236" t="n"/>
      <c r="AW284" s="236" t="n"/>
    </row>
    <row r="285" spans="3:45" ht="16" customHeight="1" x14ac:dyDescent="0.35">
      <c r="A285" s="236" t="n"/>
      <c r="B285" s="236" t="n"/>
      <c r="C285" s="236" t="n"/>
      <c r="D285" s="358" t="s">
        <v>214</v>
      </c>
      <c r="E285" s="359"/>
      <c r="F285" s="243"/>
      <c r="G285" s="437">
        <f t="shared" ref="G285:X285" si="151">G263</f>
        <v>-22</v>
      </c>
      <c r="H285" s="437">
        <f t="shared" si="151"/>
        <v>2.2509999999999906</v>
      </c>
      <c r="I285" s="437">
        <f t="shared" si="151"/>
        <v>-21.028999999999982</v>
      </c>
      <c r="J285" s="437">
        <f t="shared" si="151"/>
        <v>15.967000000000013</v>
      </c>
      <c r="K285" s="437">
        <f t="shared" ca="1" si="151"/>
        <v>-46.572550000000021</v>
      </c>
      <c r="L285" s="437">
        <f t="shared" ca="1" si="151"/>
        <v>8.9194500000000119</v>
      </c>
      <c r="M285" s="437">
        <f t="shared" ca="1" si="151"/>
        <v>24.974449999999962</v>
      </c>
      <c r="N285" s="437">
        <f t="shared" ca="1" si="151"/>
        <v>18.931449999999984</v>
      </c>
      <c r="O285" s="437">
        <f t="shared" si="151"/>
        <v>-28.268299999999982</v>
      </c>
      <c r="P285" s="437">
        <f t="shared" si="151"/>
        <v>22.101699999999994</v>
      </c>
      <c r="Q285" s="437">
        <f t="shared" si="151"/>
        <v>-6.7123000000000133</v>
      </c>
      <c r="R285" s="437">
        <f t="shared" si="151"/>
        <v>24.146700000000038</v>
      </c>
      <c r="S285" s="437">
        <f t="shared" si="151"/>
        <v>-38.532050000000027</v>
      </c>
      <c r="T285" s="437">
        <f t="shared" si="151"/>
        <v>-12.764050000000012</v>
      </c>
      <c r="U285" s="437">
        <f t="shared" si="151"/>
        <v>16.769250000000056</v>
      </c>
      <c r="V285" s="437">
        <f t="shared" si="151"/>
        <v>47.11724999999997</v>
      </c>
      <c r="W285" s="437">
        <f t="shared" si="151"/>
        <v>-17.001999999999995</v>
      </c>
      <c r="X285" s="437">
        <f t="shared" si="151"/>
        <v>-1.3239999999999839</v>
      </c>
      <c r="Y285" s="243" t="n"/>
      <c r="Z285" s="243"/>
      <c r="AA285" s="437">
        <f t="shared" ca="1" si="149"/>
        <v>6.2527999999999366</v>
      </c>
      <c r="AB285" s="437">
        <f t="shared" si="149"/>
        <v>11.267800000000037</v>
      </c>
      <c r="AC285" s="437">
        <f t="shared" si="149"/>
        <v>12.590399999999988</v>
      </c>
      <c r="AD285" s="437">
        <f t="shared" si="150"/>
        <v>45.560500000000047</v>
      </c>
      <c r="AE285" s="243" t="n"/>
      <c r="AF285" s="243" t="n"/>
      <c r="AG285" s="243" t="n"/>
      <c r="AH285" s="236" t="n"/>
      <c r="AI285" s="236" t="n"/>
      <c r="AJ285" s="236" t="n"/>
      <c r="AK285" s="236" t="n"/>
      <c r="AL285" s="236" t="n"/>
      <c r="AM285" s="236" t="n"/>
      <c r="AN285" s="236" t="n"/>
      <c r="AO285" s="236" t="n"/>
      <c r="AP285" s="236" t="n"/>
      <c r="AQ285" s="236" t="n"/>
      <c r="AR285" s="236" t="n"/>
      <c r="AS285" s="236" t="n"/>
      <c r="AT285" s="236" t="n"/>
      <c r="AU285" s="236" t="n"/>
      <c r="AV285" s="236" t="n"/>
      <c r="AW285" s="236" t="n"/>
    </row>
    <row r="286" spans="3:45" ht="16" customHeight="1" x14ac:dyDescent="0.35">
      <c r="A286" s="236" t="n"/>
      <c r="B286" s="236" t="n"/>
      <c r="C286" s="236" t="n"/>
      <c r="D286" s="358" t="s">
        <v>234</v>
      </c>
      <c r="E286" s="359"/>
      <c r="F286" s="243"/>
      <c r="G286" s="451">
        <v>0</v>
      </c>
      <c r="H286" s="451">
        <v>0</v>
      </c>
      <c r="I286" s="451">
        <v>0</v>
      </c>
      <c r="J286" s="451">
        <v>0</v>
      </c>
      <c r="K286" s="437">
        <f>K253-J253</f>
        <v>-8.8636999999999944</v>
      </c>
      <c r="L286" s="437">
        <f t="shared" ref="L286:X286" si="152">L253-K253</f>
        <v>-8.8636999999999944</v>
      </c>
      <c r="M286" s="437">
        <f t="shared" si="152"/>
        <v>-8.8636999999999944</v>
      </c>
      <c r="N286" s="437">
        <f t="shared" si="152"/>
        <v>-8.8636999999999944</v>
      </c>
      <c r="O286" s="437">
        <f t="shared" si="152"/>
        <v>-8.8636999999999944</v>
      </c>
      <c r="P286" s="437">
        <f t="shared" si="152"/>
        <v>-8.8636999999999944</v>
      </c>
      <c r="Q286" s="437">
        <f t="shared" si="152"/>
        <v>-8.8636999999999979</v>
      </c>
      <c r="R286" s="437">
        <f t="shared" si="152"/>
        <v>-8.8636999999999979</v>
      </c>
      <c r="S286" s="437">
        <f t="shared" si="152"/>
        <v>-8.8636999999999979</v>
      </c>
      <c r="T286" s="437">
        <f t="shared" si="152"/>
        <v>-8.8636999999999979</v>
      </c>
      <c r="U286" s="437">
        <f t="shared" si="152"/>
        <v>-2.8421709430404007E-14</v>
      </c>
      <c r="V286" s="437">
        <f t="shared" si="152"/>
        <v>0</v>
      </c>
      <c r="W286" s="437">
        <f t="shared" si="152"/>
        <v>0</v>
      </c>
      <c r="X286" s="437">
        <f t="shared" si="152"/>
        <v>0</v>
      </c>
      <c r="Y286" s="243" t="n"/>
      <c r="Z286" s="243"/>
      <c r="AA286" s="437">
        <f t="shared" si="149"/>
        <v>-35.454799999999977</v>
      </c>
      <c r="AB286" s="437">
        <f t="shared" si="149"/>
        <v>-35.454799999999985</v>
      </c>
      <c r="AC286" s="437">
        <f t="shared" si="149"/>
        <v>-17.727400000000024</v>
      </c>
      <c r="AD286" s="437">
        <f t="shared" si="150"/>
        <v>-2.8421709430404007E-14</v>
      </c>
      <c r="AE286" s="243" t="n"/>
      <c r="AF286" s="243" t="n"/>
      <c r="AG286" s="243" t="n"/>
      <c r="AH286" s="236" t="n"/>
      <c r="AI286" s="236" t="n"/>
      <c r="AJ286" s="236" t="n"/>
      <c r="AK286" s="236" t="n"/>
      <c r="AL286" s="236" t="n"/>
      <c r="AM286" s="236" t="n"/>
      <c r="AN286" s="236" t="n"/>
      <c r="AO286" s="236" t="n"/>
      <c r="AP286" s="236" t="n"/>
      <c r="AQ286" s="236" t="n"/>
      <c r="AR286" s="236" t="n"/>
      <c r="AS286" s="236" t="n"/>
      <c r="AT286" s="236" t="n"/>
      <c r="AU286" s="236" t="n"/>
      <c r="AV286" s="236" t="n"/>
      <c r="AW286" s="236" t="n"/>
    </row>
    <row r="287" spans="3:45" ht="16" customHeight="1" x14ac:dyDescent="0.35">
      <c r="A287" s="236" t="n"/>
      <c r="B287" s="236" t="n"/>
      <c r="C287" s="236" t="n"/>
      <c r="D287" s="358" t="s">
        <v>260</v>
      </c>
      <c r="E287" s="359"/>
      <c r="F287" s="243"/>
      <c r="G287" s="437">
        <f t="shared" ref="G287:X287" si="153">G167</f>
        <v>-16.716999999999999</v>
      </c>
      <c r="H287" s="437">
        <f t="shared" si="153"/>
        <v>-25.362000000000002</v>
      </c>
      <c r="I287" s="437">
        <f t="shared" si="153"/>
        <v>-20.131</v>
      </c>
      <c r="J287" s="437">
        <f t="shared" si="153"/>
        <v>-21.202999999999996</v>
      </c>
      <c r="K287" s="437">
        <f t="shared" si="153"/>
        <v>-33.756999999999998</v>
      </c>
      <c r="L287" s="437">
        <f t="shared" si="153"/>
        <v>-35.472000000000001</v>
      </c>
      <c r="M287" s="437">
        <f t="shared" si="153"/>
        <v>-1.7939999999999969</v>
      </c>
      <c r="N287" s="437">
        <f t="shared" si="153"/>
        <v>-14.405000000000001</v>
      </c>
      <c r="O287" s="437">
        <f t="shared" si="153"/>
        <v>-18.524999999999999</v>
      </c>
      <c r="P287" s="437">
        <f t="shared" si="153"/>
        <v>-13.566000000000003</v>
      </c>
      <c r="Q287" s="437">
        <f t="shared" si="153"/>
        <v>-21.717999999999996</v>
      </c>
      <c r="R287" s="437">
        <f t="shared" si="153"/>
        <v>-19.963999999999999</v>
      </c>
      <c r="S287" s="437">
        <f t="shared" si="153"/>
        <v>-16.861999999999998</v>
      </c>
      <c r="T287" s="437">
        <f t="shared" si="153"/>
        <v>-10.519000000000002</v>
      </c>
      <c r="U287" s="437">
        <f t="shared" si="153"/>
        <v>-57.607999999999997</v>
      </c>
      <c r="V287" s="437">
        <f t="shared" si="153"/>
        <v>42.946000000000005</v>
      </c>
      <c r="W287" s="437">
        <f t="shared" si="153"/>
        <v>-5.0599999999999996</v>
      </c>
      <c r="X287" s="437">
        <f t="shared" si="153"/>
        <v>-3.5880000000000001</v>
      </c>
      <c r="Y287" s="243" t="n"/>
      <c r="Z287" s="243"/>
      <c r="AA287" s="437">
        <f t="shared" si="149"/>
        <v>-85.427999999999997</v>
      </c>
      <c r="AB287" s="437">
        <f t="shared" si="149"/>
        <v>-73.772999999999996</v>
      </c>
      <c r="AC287" s="437">
        <f t="shared" si="149"/>
        <v>-42.042999999999999</v>
      </c>
      <c r="AD287" s="437">
        <f t="shared" si="150"/>
        <v>-23.309999999999992</v>
      </c>
      <c r="AE287" s="243" t="n"/>
      <c r="AF287" s="243" t="n"/>
      <c r="AG287" s="243" t="n"/>
      <c r="AH287" s="452"/>
      <c r="AI287" s="452"/>
      <c r="AJ287" s="452"/>
      <c r="AK287" s="452"/>
      <c r="AL287" s="452"/>
      <c r="AM287" s="452"/>
      <c r="AN287" s="452"/>
      <c r="AO287" s="452"/>
      <c r="AP287" s="452"/>
      <c r="AQ287" s="452"/>
      <c r="AR287" s="452"/>
      <c r="AS287" s="452"/>
      <c r="AT287" s="236" t="n"/>
      <c r="AU287" s="236" t="n"/>
      <c r="AV287" s="236" t="n"/>
      <c r="AW287" s="236" t="n"/>
    </row>
    <row r="288" spans="3:45" ht="16" customHeight="1" x14ac:dyDescent="0.35">
      <c r="A288" s="236" t="n"/>
      <c r="B288" s="236" t="n"/>
      <c r="C288" s="236" t="n"/>
      <c r="D288" s="358" t="s">
        <v>255</v>
      </c>
      <c r="E288" s="359"/>
      <c r="F288" s="243"/>
      <c r="G288" s="437">
        <f t="shared" ref="G288:X288" si="154">G289-SUM(G284:G287)</f>
        <v>-24.434999999999903</v>
      </c>
      <c r="H288" s="437">
        <f t="shared" si="154"/>
        <v>13.624000000000017</v>
      </c>
      <c r="I288" s="437">
        <f t="shared" si="154"/>
        <v>-5.7299999999999969</v>
      </c>
      <c r="J288" s="437">
        <f t="shared" si="154"/>
        <v>13.556999999999995</v>
      </c>
      <c r="K288" s="437">
        <f t="shared" ca="1" si="154"/>
        <v>4.7742499999999666</v>
      </c>
      <c r="L288" s="437">
        <f t="shared" ca="1" si="154"/>
        <v>-2.9427499999999718</v>
      </c>
      <c r="M288" s="437">
        <f t="shared" ca="1" si="154"/>
        <v>-4.8437500000000284</v>
      </c>
      <c r="N288" s="437">
        <f t="shared" ca="1" si="154"/>
        <v>14.355250000000062</v>
      </c>
      <c r="O288" s="437">
        <f t="shared" si="154"/>
        <v>5.0349999999999397</v>
      </c>
      <c r="P288" s="437">
        <f t="shared" si="154"/>
        <v>-12.587999999999939</v>
      </c>
      <c r="Q288" s="437">
        <f t="shared" si="154"/>
        <v>-5.6719999999999615</v>
      </c>
      <c r="R288" s="437">
        <f t="shared" si="154"/>
        <v>1.6179999999998813</v>
      </c>
      <c r="S288" s="437">
        <f t="shared" si="154"/>
        <v>14.551750000000059</v>
      </c>
      <c r="T288" s="437">
        <f t="shared" si="154"/>
        <v>-0.42224999999995916</v>
      </c>
      <c r="U288" s="437">
        <f t="shared" si="154"/>
        <v>-11.732250000000079</v>
      </c>
      <c r="V288" s="437">
        <f t="shared" si="154"/>
        <v>-27.741249999999951</v>
      </c>
      <c r="W288" s="437">
        <f t="shared" si="154"/>
        <v>-4.7950000000000168</v>
      </c>
      <c r="X288" s="437">
        <f t="shared" si="154"/>
        <v>-4.1570000000000018</v>
      </c>
      <c r="Y288" s="243" t="n"/>
      <c r="Z288" s="243"/>
      <c r="AA288" s="437">
        <f t="shared" ca="1" si="149"/>
        <v>11.343000000000028</v>
      </c>
      <c r="AB288" s="437">
        <f t="shared" si="149"/>
        <v>-11.607000000000079</v>
      </c>
      <c r="AC288" s="437">
        <f t="shared" si="149"/>
        <v>-25.34399999999993</v>
      </c>
      <c r="AD288" s="437">
        <f t="shared" si="150"/>
        <v>-48.425500000000049</v>
      </c>
      <c r="AE288" s="243" t="n"/>
      <c r="AF288" s="243" t="n"/>
      <c r="AG288" s="243" t="n"/>
      <c r="AH288" s="236" t="n"/>
      <c r="AI288" s="236" t="n"/>
      <c r="AJ288" s="236" t="n"/>
      <c r="AK288" s="236" t="n"/>
      <c r="AL288" s="236" t="n"/>
      <c r="AM288" s="236" t="n"/>
      <c r="AN288" s="236" t="n"/>
      <c r="AO288" s="236" t="n"/>
      <c r="AP288" s="236" t="n"/>
      <c r="AQ288" s="236" t="n"/>
      <c r="AR288" s="236" t="n"/>
      <c r="AS288" s="236" t="n"/>
      <c r="AT288" s="236" t="n"/>
      <c r="AU288" s="236" t="n"/>
      <c r="AV288" s="236" t="n"/>
      <c r="AW288" s="236" t="n"/>
    </row>
    <row r="289" spans="3:36" ht="16" customHeight="1" x14ac:dyDescent="0.35">
      <c r="A289" s="236" t="n"/>
      <c r="B289" s="236" t="n"/>
      <c r="C289" s="236" t="n"/>
      <c r="D289" s="351" t="s">
        <v>199</v>
      </c>
      <c r="E289" s="251" t="n"/>
      <c r="F289" s="251" t="n"/>
      <c r="G289" s="453">
        <f>Historicals!G281</f>
        <v>-70.436999999999898</v>
      </c>
      <c r="H289" s="453">
        <f>Historicals!H281</f>
        <v>-9.600000000000275E-2</v>
      </c>
      <c r="I289" s="453">
        <f>Historicals!I281</f>
        <v>-36.779999999999994</v>
      </c>
      <c r="J289" s="453">
        <f>Historicals!J281</f>
        <v>23.216000000000008</v>
      </c>
      <c r="K289" s="453">
        <f>Historicals!K281</f>
        <v>-60.547000000000025</v>
      </c>
      <c r="L289" s="453">
        <f>Historicals!L281</f>
        <v>6.7000000000046356E-2</v>
      </c>
      <c r="M289" s="453">
        <f>Historicals!M281</f>
        <v>33.544999999999973</v>
      </c>
      <c r="N289" s="453">
        <f>Historicals!N281</f>
        <v>36.537000000000084</v>
      </c>
      <c r="O289" s="453">
        <f>Historicals!O281</f>
        <v>-15.443000000000005</v>
      </c>
      <c r="P289" s="453">
        <f>Historicals!P281</f>
        <v>12.461000000000011</v>
      </c>
      <c r="Q289" s="453">
        <f>Historicals!Q281</f>
        <v>-16.80399999999997</v>
      </c>
      <c r="R289" s="453">
        <f>Historicals!R281</f>
        <v>43.730999999999938</v>
      </c>
      <c r="S289" s="453">
        <f>Historicals!S281</f>
        <v>-23.218999999999998</v>
      </c>
      <c r="T289" s="453">
        <f>Historicals!T281</f>
        <v>-7.2410000000000103</v>
      </c>
      <c r="U289" s="453">
        <f>Historicals!U281</f>
        <v>-27.224000000000039</v>
      </c>
      <c r="V289" s="453">
        <f>Historicals!V281</f>
        <v>78.308000000000078</v>
      </c>
      <c r="W289" s="453">
        <f>Historicals!W281</f>
        <v>-1.453000000000001</v>
      </c>
      <c r="X289" s="453">
        <f>Historicals!X281</f>
        <v>12.480000000000013</v>
      </c>
      <c r="Y289" s="251" t="n"/>
      <c r="Z289" s="418"/>
      <c r="AA289" s="418">
        <f t="shared" si="149"/>
        <v>9.602000000000082</v>
      </c>
      <c r="AB289" s="418">
        <f t="shared" si="149"/>
        <v>23.944999999999972</v>
      </c>
      <c r="AC289" s="418">
        <f t="shared" si="149"/>
        <v>20.624000000000031</v>
      </c>
      <c r="AD289" s="418">
        <f t="shared" si="150"/>
        <v>62.111000000000047</v>
      </c>
      <c r="AE289" s="251" t="n"/>
      <c r="AF289" s="251"/>
      <c r="AG289" s="251" t="n"/>
      <c r="AH289" s="236" t="n"/>
      <c r="AI289" s="236" t="n"/>
      <c r="AJ289" s="454"/>
      <c r="AK289" s="236" t="n"/>
      <c r="AL289" s="236" t="n"/>
      <c r="AM289" s="236" t="n"/>
      <c r="AN289" s="236" t="n"/>
      <c r="AO289" s="236" t="n"/>
      <c r="AP289" s="236" t="n"/>
      <c r="AQ289" s="236" t="n"/>
      <c r="AR289" s="236" t="n"/>
      <c r="AS289" s="236" t="n"/>
      <c r="AT289" s="236" t="n"/>
      <c r="AU289" s="236" t="n"/>
      <c r="AV289" s="236" t="n"/>
      <c r="AW289" s="236" t="n"/>
    </row>
    <row r="290" spans="3:36" ht="16" customHeight="1" x14ac:dyDescent="0.35">
      <c r="A290" s="236" t="n"/>
      <c r="B290" s="236" t="n"/>
      <c r="C290" s="236" t="n"/>
      <c r="D290" s="358" t="s">
        <v>205</v>
      </c>
      <c r="E290" s="359"/>
      <c r="F290" s="243"/>
      <c r="G290" s="437">
        <f t="shared" ref="G290:X290" si="155">G185</f>
        <v>-7.641</v>
      </c>
      <c r="H290" s="437">
        <f t="shared" si="155"/>
        <v>-15.703000000000001</v>
      </c>
      <c r="I290" s="437">
        <f t="shared" si="155"/>
        <v>-8.041999999999998</v>
      </c>
      <c r="J290" s="437">
        <f t="shared" si="155"/>
        <v>-56.296000000000006</v>
      </c>
      <c r="K290" s="437">
        <f t="shared" si="155"/>
        <v>-14.381</v>
      </c>
      <c r="L290" s="437">
        <f t="shared" si="155"/>
        <v>-20.064</v>
      </c>
      <c r="M290" s="437">
        <f t="shared" si="155"/>
        <v>-15.664000000000001</v>
      </c>
      <c r="N290" s="437">
        <f t="shared" si="155"/>
        <v>-11.677999999999997</v>
      </c>
      <c r="O290" s="437">
        <f t="shared" si="155"/>
        <v>-17.085999999999999</v>
      </c>
      <c r="P290" s="437">
        <f t="shared" si="155"/>
        <v>-17.087000000000003</v>
      </c>
      <c r="Q290" s="437">
        <f t="shared" si="155"/>
        <v>-16.489999999999995</v>
      </c>
      <c r="R290" s="437">
        <f t="shared" si="155"/>
        <v>-16.186999999999998</v>
      </c>
      <c r="S290" s="437">
        <f t="shared" si="155"/>
        <v>-17.497</v>
      </c>
      <c r="T290" s="437">
        <f t="shared" si="155"/>
        <v>-16.868000000000002</v>
      </c>
      <c r="U290" s="437">
        <f t="shared" si="155"/>
        <v>-22.265999999999998</v>
      </c>
      <c r="V290" s="437">
        <f t="shared" si="155"/>
        <v>-4.4179999999999993</v>
      </c>
      <c r="W290" s="437">
        <f t="shared" si="155"/>
        <v>-14.747</v>
      </c>
      <c r="X290" s="437">
        <f t="shared" si="155"/>
        <v>-14.815000000000001</v>
      </c>
      <c r="Y290" s="243" t="n"/>
      <c r="Z290" s="243"/>
      <c r="AA290" s="437">
        <f t="shared" si="149"/>
        <v>-61.786999999999999</v>
      </c>
      <c r="AB290" s="437">
        <f t="shared" si="149"/>
        <v>-66.849999999999994</v>
      </c>
      <c r="AC290" s="437">
        <f t="shared" si="149"/>
        <v>-61.048999999999999</v>
      </c>
      <c r="AD290" s="437">
        <f t="shared" si="150"/>
        <v>-56.245999999999995</v>
      </c>
      <c r="AE290" s="243" t="n"/>
      <c r="AF290" s="243" t="n"/>
      <c r="AG290" s="243" t="n"/>
      <c r="AH290" s="236" t="n"/>
      <c r="AI290" s="236" t="n"/>
      <c r="AJ290" s="236" t="n"/>
      <c r="AK290" s="236" t="n"/>
      <c r="AL290" s="236" t="n"/>
      <c r="AM290" s="236" t="n"/>
      <c r="AN290" s="236" t="n"/>
      <c r="AO290" s="236" t="n"/>
      <c r="AP290" s="236" t="n"/>
      <c r="AQ290" s="236" t="n"/>
      <c r="AR290" s="236" t="n"/>
      <c r="AS290" s="236" t="n"/>
      <c r="AT290" s="236" t="n"/>
      <c r="AU290" s="236" t="n"/>
      <c r="AV290" s="236" t="n"/>
      <c r="AW290" s="236" t="n"/>
    </row>
    <row r="291" spans="3:36" ht="16" customHeight="1" x14ac:dyDescent="0.35">
      <c r="A291" s="187" t="n"/>
      <c r="B291" s="187" t="n"/>
      <c r="C291" s="187" t="n"/>
      <c r="D291" s="326" t="s">
        <v>203</v>
      </c>
      <c r="E291" s="327"/>
      <c r="F291" s="330"/>
      <c r="G291" s="329">
        <v>-2.2999999999999998</v>
      </c>
      <c r="H291" s="329">
        <v>-2.2999999999999998</v>
      </c>
      <c r="I291" s="329">
        <v>-2.2999999999999998</v>
      </c>
      <c r="J291" s="329">
        <v>-2.2999999999999998</v>
      </c>
      <c r="K291" s="329">
        <v>-2.2999999999999998</v>
      </c>
      <c r="L291" s="329">
        <v>-2.2999999999999998</v>
      </c>
      <c r="M291" s="329">
        <v>-2.2999999999999998</v>
      </c>
      <c r="N291" s="329">
        <v>-2.2999999999999998</v>
      </c>
      <c r="O291" s="329">
        <v>-2.2999999999999998</v>
      </c>
      <c r="P291" s="329">
        <v>-2.2999999999999998</v>
      </c>
      <c r="Q291" s="329">
        <v>-2.2999999999999998</v>
      </c>
      <c r="R291" s="329">
        <v>-2.2999999999999998</v>
      </c>
      <c r="S291" s="329">
        <v>-2.2999999999999998</v>
      </c>
      <c r="T291" s="329">
        <v>-2.2999999999999998</v>
      </c>
      <c r="U291" s="329">
        <v>-2.2999999999999998</v>
      </c>
      <c r="V291" s="329">
        <v>-2.2999999999999998</v>
      </c>
      <c r="W291" s="329">
        <v>-2.2999999999999998</v>
      </c>
      <c r="X291" s="329">
        <v>-2.2999999999999998</v>
      </c>
      <c r="Y291" s="330" t="n"/>
      <c r="Z291" s="330"/>
      <c r="AA291" s="328">
        <f t="shared" si="149"/>
        <v>-9.1999999999999993</v>
      </c>
      <c r="AB291" s="328">
        <f t="shared" si="149"/>
        <v>-9.1999999999999993</v>
      </c>
      <c r="AC291" s="328">
        <f t="shared" si="149"/>
        <v>-9.1999999999999993</v>
      </c>
      <c r="AD291" s="328">
        <f t="shared" si="150"/>
        <v>-9.1999999999999993</v>
      </c>
      <c r="AE291" s="330" t="n"/>
      <c r="AF291" s="330" t="n"/>
      <c r="AG291" s="330" t="n"/>
      <c r="AH291" s="187" t="n"/>
      <c r="AI291" s="187" t="n"/>
      <c r="AJ291" s="187" t="n"/>
      <c r="AK291" s="187" t="n"/>
      <c r="AL291" s="187" t="n"/>
      <c r="AM291" s="187" t="n"/>
      <c r="AN291" s="187" t="n"/>
      <c r="AO291" s="187" t="n"/>
      <c r="AP291" s="187" t="n"/>
      <c r="AQ291" s="187" t="n"/>
      <c r="AR291" s="187" t="n"/>
      <c r="AS291" s="187" t="n"/>
      <c r="AT291" s="187" t="n"/>
      <c r="AU291" s="187" t="n"/>
      <c r="AV291" s="187" t="n"/>
      <c r="AW291" s="187" t="n"/>
    </row>
    <row r="292" spans="3:36" ht="16" customHeight="1" x14ac:dyDescent="0.35">
      <c r="A292" s="236" t="n"/>
      <c r="B292" s="236" t="n"/>
      <c r="C292" s="236" t="n"/>
      <c r="D292" s="351" t="s">
        <v>177</v>
      </c>
      <c r="E292" s="251" t="n"/>
      <c r="F292" s="251" t="n"/>
      <c r="G292" s="418">
        <f t="shared" ref="G292:X292" si="156">SUM(G289:G291)</f>
        <v>-80.377999999999901</v>
      </c>
      <c r="H292" s="418">
        <f t="shared" si="156"/>
        <v>-18.099000000000004</v>
      </c>
      <c r="I292" s="418">
        <f t="shared" si="156"/>
        <v>-47.121999999999986</v>
      </c>
      <c r="J292" s="418">
        <f t="shared" si="156"/>
        <v>-35.379999999999995</v>
      </c>
      <c r="K292" s="418">
        <f t="shared" si="156"/>
        <v>-77.228000000000023</v>
      </c>
      <c r="L292" s="418">
        <f t="shared" si="156"/>
        <v>-22.296999999999954</v>
      </c>
      <c r="M292" s="418">
        <f t="shared" si="156"/>
        <v>15.580999999999971</v>
      </c>
      <c r="N292" s="418">
        <f t="shared" si="156"/>
        <v>22.559000000000086</v>
      </c>
      <c r="O292" s="418">
        <f t="shared" si="156"/>
        <v>-34.829000000000001</v>
      </c>
      <c r="P292" s="418">
        <f t="shared" si="156"/>
        <v>-6.9259999999999922</v>
      </c>
      <c r="Q292" s="418">
        <f t="shared" si="156"/>
        <v>-35.593999999999966</v>
      </c>
      <c r="R292" s="418">
        <f t="shared" si="156"/>
        <v>25.243999999999939</v>
      </c>
      <c r="S292" s="418">
        <f t="shared" si="156"/>
        <v>-43.015999999999991</v>
      </c>
      <c r="T292" s="418">
        <f t="shared" si="156"/>
        <v>-26.409000000000013</v>
      </c>
      <c r="U292" s="418">
        <f t="shared" si="156"/>
        <v>-51.790000000000035</v>
      </c>
      <c r="V292" s="418">
        <f t="shared" si="156"/>
        <v>71.590000000000074</v>
      </c>
      <c r="W292" s="418">
        <f t="shared" si="156"/>
        <v>-18.5</v>
      </c>
      <c r="X292" s="418">
        <f t="shared" si="156"/>
        <v>-4.6349999999999882</v>
      </c>
      <c r="Y292" s="251" t="n"/>
      <c r="Z292" s="418"/>
      <c r="AA292" s="418">
        <f t="shared" si="149"/>
        <v>-61.38499999999992</v>
      </c>
      <c r="AB292" s="418">
        <f t="shared" si="149"/>
        <v>-52.105000000000018</v>
      </c>
      <c r="AC292" s="418">
        <f t="shared" si="149"/>
        <v>-49.624999999999972</v>
      </c>
      <c r="AD292" s="418">
        <f t="shared" si="150"/>
        <v>-3.3349999999999485</v>
      </c>
      <c r="AE292" s="251" t="n"/>
      <c r="AF292" s="251"/>
      <c r="AG292" s="251" t="n"/>
      <c r="AH292" s="236" t="n"/>
      <c r="AI292" s="236" t="n"/>
      <c r="AJ292" s="454"/>
      <c r="AK292" s="236" t="n"/>
      <c r="AL292" s="236" t="n"/>
      <c r="AM292" s="236" t="n"/>
      <c r="AN292" s="236" t="n"/>
      <c r="AO292" s="236" t="n"/>
      <c r="AP292" s="236" t="n"/>
      <c r="AQ292" s="236" t="n"/>
      <c r="AR292" s="236" t="n"/>
      <c r="AS292" s="236" t="n"/>
      <c r="AT292" s="236" t="n"/>
      <c r="AU292" s="236" t="n"/>
      <c r="AV292" s="236" t="n"/>
      <c r="AW292" s="236" t="n"/>
    </row>
    <row r="293" spans="3:36" ht="16" customHeight="1" x14ac:dyDescent="0.35">
      <c r="A293" s="236" t="n"/>
      <c r="B293" s="236" t="n"/>
      <c r="C293" s="236" t="n"/>
      <c r="D293" s="445" t="s">
        <v>308</v>
      </c>
      <c r="E293" s="418"/>
      <c r="F293" s="418"/>
      <c r="G293" s="418"/>
      <c r="H293" s="418"/>
      <c r="I293" s="418"/>
      <c r="J293" s="418"/>
      <c r="K293" s="418">
        <f>SUM($K292:K292)</f>
        <v>-77.228000000000023</v>
      </c>
      <c r="L293" s="418">
        <f>SUM($K292:L292)</f>
        <v>-99.524999999999977</v>
      </c>
      <c r="M293" s="418">
        <f>SUM($K292:M292)</f>
        <v>-83.944000000000003</v>
      </c>
      <c r="N293" s="418">
        <f>SUM($K292:N292)</f>
        <v>-61.38499999999992</v>
      </c>
      <c r="O293" s="418">
        <f>SUM($K292:O292)</f>
        <v>-96.213999999999913</v>
      </c>
      <c r="P293" s="418">
        <f>SUM($K292:P292)</f>
        <v>-103.1399999999999</v>
      </c>
      <c r="Q293" s="418">
        <f>SUM($K292:Q292)</f>
        <v>-138.73399999999987</v>
      </c>
      <c r="R293" s="418">
        <f>SUM($K292:R292)</f>
        <v>-113.48999999999992</v>
      </c>
      <c r="S293" s="418">
        <f>SUM($K292:S292)</f>
        <v>-156.50599999999991</v>
      </c>
      <c r="T293" s="418">
        <f>SUM($K292:T292)</f>
        <v>-182.91499999999994</v>
      </c>
      <c r="U293" s="418">
        <f>SUM($K292:U292)</f>
        <v>-234.70499999999998</v>
      </c>
      <c r="V293" s="418">
        <f>SUM($K292:V292)</f>
        <v>-163.1149999999999</v>
      </c>
      <c r="W293" s="418">
        <f>SUM($K292:W292)</f>
        <v>-181.6149999999999</v>
      </c>
      <c r="X293" s="418">
        <f>SUM($K292:X292)</f>
        <v>-186.24999999999989</v>
      </c>
      <c r="Y293" s="251" t="n"/>
      <c r="Z293" s="418"/>
      <c r="AA293" s="418"/>
      <c r="AB293" s="418"/>
      <c r="AC293" s="418"/>
      <c r="AD293" s="418"/>
      <c r="AE293" s="251" t="n"/>
      <c r="AF293" s="251" t="n"/>
      <c r="AG293" s="251" t="n"/>
      <c r="AH293" s="236" t="n"/>
      <c r="AI293" s="236" t="n"/>
      <c r="AJ293" s="236" t="n"/>
      <c r="AK293" s="236" t="n"/>
      <c r="AL293" s="236" t="n"/>
      <c r="AM293" s="236" t="n"/>
      <c r="AN293" s="236" t="n"/>
      <c r="AO293" s="236" t="n"/>
      <c r="AP293" s="236" t="n"/>
      <c r="AQ293" s="236" t="n"/>
      <c r="AR293" s="236" t="n"/>
      <c r="AS293" s="236" t="n"/>
      <c r="AT293" s="236" t="n"/>
      <c r="AU293" s="236" t="n"/>
      <c r="AV293" s="236" t="n"/>
      <c r="AW293" s="236" t="n"/>
    </row>
    <row r="294">
      <c r="A294" s="187" t="n"/>
      <c r="B294" s="187" t="n"/>
      <c r="C294" s="187" t="n"/>
      <c r="D294" s="187" t="n"/>
      <c r="E294" s="187" t="n"/>
      <c r="F294" s="187" t="n"/>
      <c r="G294" s="187" t="n"/>
      <c r="H294" s="187" t="n"/>
      <c r="I294" s="187" t="n"/>
      <c r="J294" s="187" t="n"/>
      <c r="K294" s="187" t="n"/>
      <c r="L294" s="187" t="n"/>
      <c r="M294" s="187" t="n"/>
      <c r="N294" s="187" t="n"/>
      <c r="O294" s="187" t="n"/>
      <c r="P294" s="187" t="n"/>
      <c r="Q294" s="187" t="n"/>
      <c r="R294" s="187" t="n"/>
      <c r="S294" s="187" t="n"/>
      <c r="T294" s="187" t="n"/>
      <c r="U294" s="187" t="n"/>
      <c r="V294" s="187" t="n"/>
      <c r="W294" s="187" t="n"/>
      <c r="X294" s="187" t="n"/>
      <c r="Y294" s="187" t="n"/>
      <c r="Z294" s="187" t="n"/>
      <c r="AA294" s="187" t="n"/>
      <c r="AB294" s="187" t="n"/>
      <c r="AC294" s="187" t="n"/>
      <c r="AD294" s="187" t="n"/>
      <c r="AE294" s="187" t="n"/>
      <c r="AF294" s="187" t="n"/>
      <c r="AG294" s="187" t="n"/>
      <c r="AH294" s="187" t="n"/>
      <c r="AI294" s="187" t="n"/>
      <c r="AJ294" s="187" t="n"/>
      <c r="AK294" s="187" t="n"/>
      <c r="AL294" s="187" t="n"/>
      <c r="AM294" s="187" t="n"/>
      <c r="AN294" s="187" t="n"/>
      <c r="AO294" s="187" t="n"/>
      <c r="AP294" s="187" t="n"/>
      <c r="AQ294" s="187" t="n"/>
      <c r="AR294" s="187" t="n"/>
      <c r="AS294" s="187" t="n"/>
      <c r="AT294" s="187" t="n"/>
      <c r="AU294" s="187" t="n"/>
      <c r="AV294" s="187" t="n"/>
      <c r="AW294" s="187" t="n"/>
    </row>
    <row r="295">
      <c r="A295" s="187" t="n"/>
      <c r="B295" s="187" t="n"/>
      <c r="C295" s="187" t="n"/>
      <c r="D295" s="187" t="n"/>
      <c r="E295" s="187" t="n"/>
      <c r="F295" s="187" t="n"/>
      <c r="G295" s="187" t="n"/>
      <c r="H295" s="187" t="n"/>
      <c r="I295" s="187" t="n"/>
      <c r="J295" s="187" t="n"/>
      <c r="K295" s="187" t="n"/>
      <c r="L295" s="187" t="n"/>
      <c r="M295" s="187" t="n"/>
      <c r="N295" s="187" t="n"/>
      <c r="O295" s="187" t="n"/>
      <c r="P295" s="187" t="n"/>
      <c r="Q295" s="187" t="n"/>
      <c r="R295" s="187" t="n"/>
      <c r="S295" s="187" t="n"/>
      <c r="T295" s="187" t="n"/>
      <c r="U295" s="187" t="n"/>
      <c r="V295" s="187" t="n"/>
      <c r="W295" s="187" t="n"/>
      <c r="X295" s="187" t="n"/>
      <c r="Y295" s="187" t="n"/>
      <c r="Z295" s="187" t="n"/>
      <c r="AA295" s="187" t="n"/>
      <c r="AB295" s="187" t="n"/>
      <c r="AC295" s="187" t="n"/>
      <c r="AD295" s="187" t="n"/>
      <c r="AE295" s="187" t="n"/>
      <c r="AF295" s="187" t="n"/>
      <c r="AG295" s="187" t="n"/>
      <c r="AH295" s="187" t="n"/>
      <c r="AI295" s="187" t="n"/>
      <c r="AJ295" s="187" t="n"/>
      <c r="AK295" s="187" t="n"/>
      <c r="AL295" s="187" t="n"/>
      <c r="AM295" s="187" t="n"/>
      <c r="AN295" s="187" t="n"/>
      <c r="AO295" s="187" t="n"/>
      <c r="AP295" s="187" t="n"/>
      <c r="AQ295" s="187" t="n"/>
      <c r="AR295" s="187" t="n"/>
      <c r="AS295" s="187" t="n"/>
      <c r="AT295" s="187" t="n"/>
      <c r="AU295" s="187" t="n"/>
      <c r="AV295" s="187" t="n"/>
      <c r="AW295" s="187" t="n"/>
    </row>
    <row r="296" spans="3:36" ht="16" customHeight="1" x14ac:dyDescent="0.35">
      <c r="A296" s="187" t="n"/>
      <c r="B296" s="187" t="n"/>
      <c r="C296" s="313" t="s">
        <v>239</v>
      </c>
      <c r="D296" s="314" t="s">
        <v>188</v>
      </c>
      <c r="E296" s="314" t="n"/>
      <c r="F296" s="315"/>
      <c r="G296" s="315"/>
      <c r="H296" s="315"/>
      <c r="I296" s="315"/>
      <c r="J296" s="315"/>
      <c r="K296" s="315"/>
      <c r="L296" s="315"/>
      <c r="M296" s="315"/>
      <c r="N296" s="315"/>
      <c r="O296" s="315"/>
      <c r="P296" s="315"/>
      <c r="Q296" s="315"/>
      <c r="R296" s="315"/>
      <c r="S296" s="315"/>
      <c r="T296" s="315"/>
      <c r="U296" s="315"/>
      <c r="V296" s="315"/>
      <c r="W296" s="315"/>
      <c r="X296" s="315"/>
      <c r="Y296" s="315"/>
      <c r="Z296" s="315"/>
      <c r="AA296" s="315"/>
      <c r="AB296" s="315"/>
      <c r="AC296" s="315"/>
      <c r="AD296" s="315"/>
      <c r="AE296" s="393"/>
      <c r="AF296" s="314" t="n"/>
      <c r="AG296" s="314" t="n"/>
      <c r="AH296" s="187" t="n"/>
      <c r="AI296" s="187" t="n"/>
      <c r="AJ296" s="187" t="n"/>
      <c r="AK296" s="187" t="n"/>
      <c r="AL296" s="187" t="n"/>
      <c r="AM296" s="187" t="n"/>
      <c r="AN296" s="187" t="n"/>
      <c r="AO296" s="187" t="n"/>
      <c r="AP296" s="187" t="n"/>
      <c r="AQ296" s="187" t="n"/>
      <c r="AR296" s="187" t="n"/>
      <c r="AS296" s="187" t="n"/>
      <c r="AT296" s="187" t="n"/>
      <c r="AU296" s="187" t="n"/>
      <c r="AV296" s="187" t="n"/>
      <c r="AW296" s="187" t="n"/>
    </row>
    <row r="297">
      <c r="A297" s="187" t="n"/>
      <c r="B297" s="187" t="n"/>
      <c r="C297" s="187" t="n"/>
      <c r="D297" s="187" t="n"/>
      <c r="E297" s="187" t="n"/>
      <c r="F297" s="187" t="n"/>
      <c r="G297" s="187" t="n"/>
      <c r="H297" s="187" t="n"/>
      <c r="I297" s="187" t="n"/>
      <c r="J297" s="187" t="n"/>
      <c r="K297" s="187" t="n"/>
      <c r="L297" s="187" t="n"/>
      <c r="M297" s="187" t="n"/>
      <c r="N297" s="187" t="n"/>
      <c r="O297" s="187" t="n"/>
      <c r="P297" s="187" t="n"/>
      <c r="Q297" s="187" t="n"/>
      <c r="R297" s="187" t="n"/>
      <c r="S297" s="187" t="n"/>
      <c r="T297" s="187" t="n"/>
      <c r="U297" s="187" t="n"/>
      <c r="V297" s="187" t="n"/>
      <c r="W297" s="187" t="n"/>
      <c r="X297" s="187" t="n"/>
      <c r="Y297" s="187" t="n"/>
      <c r="Z297" s="187" t="n"/>
      <c r="AA297" s="187" t="n"/>
      <c r="AB297" s="187" t="n"/>
      <c r="AC297" s="187" t="n"/>
      <c r="AD297" s="187" t="n"/>
      <c r="AE297" s="187" t="n"/>
      <c r="AF297" s="187" t="n"/>
      <c r="AG297" s="187" t="n"/>
      <c r="AH297" s="187" t="n"/>
      <c r="AI297" s="187" t="n"/>
      <c r="AJ297" s="187" t="n"/>
      <c r="AK297" s="187" t="n"/>
      <c r="AL297" s="187" t="n"/>
      <c r="AM297" s="187" t="n"/>
      <c r="AN297" s="187" t="n"/>
      <c r="AO297" s="187" t="n"/>
      <c r="AP297" s="187" t="n"/>
      <c r="AQ297" s="187" t="n"/>
      <c r="AR297" s="187" t="n"/>
      <c r="AS297" s="187" t="n"/>
      <c r="AT297" s="187" t="n"/>
      <c r="AU297" s="187" t="n"/>
      <c r="AV297" s="187" t="n"/>
      <c r="AW297" s="187" t="n"/>
    </row>
    <row r="298" spans="3:36" ht="16" customHeight="1" x14ac:dyDescent="0.35">
      <c r="A298" s="187" t="n"/>
      <c r="B298" s="187" t="n"/>
      <c r="C298" s="187" t="n"/>
      <c r="D298" s="455" t="s">
        <v>189</v>
      </c>
      <c r="E298" s="199" t="n"/>
      <c r="F298" s="199" t="n"/>
      <c r="G298" s="199" t="n"/>
      <c r="H298" s="199" t="n"/>
      <c r="I298" s="199" t="n"/>
      <c r="J298" s="199" t="n"/>
      <c r="K298" s="261">
        <v>0.71</v>
      </c>
      <c r="L298" s="261">
        <v>0.7</v>
      </c>
      <c r="M298" s="261">
        <v>0.69</v>
      </c>
      <c r="N298" s="261">
        <v>0.69</v>
      </c>
      <c r="O298" s="261">
        <v>0.74</v>
      </c>
      <c r="P298" s="261">
        <v>0.74</v>
      </c>
      <c r="Q298" s="261">
        <v>0.75</v>
      </c>
      <c r="R298" s="261">
        <v>0.75</v>
      </c>
      <c r="S298" s="261">
        <v>0.75</v>
      </c>
      <c r="T298" s="261">
        <v>0.75</v>
      </c>
      <c r="U298" s="261">
        <v>0.76</v>
      </c>
      <c r="V298" s="261">
        <v>0.75</v>
      </c>
      <c r="W298" s="261">
        <v>0.75</v>
      </c>
      <c r="X298" s="199" t="n"/>
      <c r="Y298" s="199" t="n"/>
      <c r="Z298" s="199" t="n"/>
      <c r="AA298" s="199" t="n"/>
      <c r="AB298" s="199" t="n"/>
      <c r="AC298" s="199" t="n"/>
      <c r="AD298" s="199" t="n"/>
      <c r="AE298" s="199" t="n"/>
      <c r="AF298" s="199" t="n"/>
      <c r="AG298" s="199" t="n"/>
      <c r="AH298" s="187" t="n"/>
      <c r="AI298" s="187" t="n"/>
      <c r="AJ298" s="187" t="n"/>
      <c r="AK298" s="187" t="n"/>
      <c r="AL298" s="187" t="n"/>
      <c r="AM298" s="187" t="n"/>
      <c r="AN298" s="187" t="n"/>
      <c r="AO298" s="187" t="n"/>
      <c r="AP298" s="187" t="n"/>
      <c r="AQ298" s="187" t="n"/>
      <c r="AR298" s="187" t="n"/>
      <c r="AS298" s="187" t="n"/>
      <c r="AT298" s="187" t="n"/>
      <c r="AU298" s="187" t="n"/>
      <c r="AV298" s="187" t="n"/>
      <c r="AW298" s="187" t="n"/>
    </row>
    <row r="299" spans="3:36" ht="16" customHeight="1" x14ac:dyDescent="0.35">
      <c r="A299" s="187" t="n"/>
      <c r="B299" s="187" t="n"/>
      <c r="C299" s="187" t="n"/>
      <c r="D299" s="455" t="s">
        <v>190</v>
      </c>
      <c r="E299" s="199" t="n"/>
      <c r="F299" s="199" t="n"/>
      <c r="G299" s="199" t="n"/>
      <c r="H299" s="199" t="n"/>
      <c r="I299" s="199" t="n"/>
      <c r="J299" s="199" t="n"/>
      <c r="K299" s="261">
        <v>0.6</v>
      </c>
      <c r="L299" s="261">
        <v>0.56000000000000005</v>
      </c>
      <c r="M299" s="261">
        <v>0.56999999999999995</v>
      </c>
      <c r="N299" s="261">
        <v>0.61</v>
      </c>
      <c r="O299" s="261">
        <v>0.65</v>
      </c>
      <c r="P299" s="261">
        <v>0.69</v>
      </c>
      <c r="Q299" s="261">
        <v>0.71</v>
      </c>
      <c r="R299" s="261">
        <v>0.77</v>
      </c>
      <c r="S299" s="261">
        <v>0.77</v>
      </c>
      <c r="T299" s="261">
        <v>0.77</v>
      </c>
      <c r="U299" s="261">
        <v>0.81</v>
      </c>
      <c r="V299" s="261">
        <v>0.78</v>
      </c>
      <c r="W299" s="261">
        <v>0.78</v>
      </c>
      <c r="X299" s="199" t="n"/>
      <c r="Y299" s="199" t="n"/>
      <c r="Z299" s="199" t="n"/>
      <c r="AA299" s="199" t="n"/>
      <c r="AB299" s="199" t="n"/>
      <c r="AC299" s="199" t="n"/>
      <c r="AD299" s="199" t="n"/>
      <c r="AE299" s="199" t="n"/>
      <c r="AF299" s="199" t="n"/>
      <c r="AG299" s="199" t="n"/>
      <c r="AH299" s="187" t="n"/>
      <c r="AI299" s="187" t="n"/>
      <c r="AJ299" s="187" t="n"/>
      <c r="AK299" s="187" t="n"/>
      <c r="AL299" s="187" t="n"/>
      <c r="AM299" s="187" t="n"/>
      <c r="AN299" s="187" t="n"/>
      <c r="AO299" s="187" t="n"/>
      <c r="AP299" s="187" t="n"/>
      <c r="AQ299" s="187" t="n"/>
      <c r="AR299" s="187" t="n"/>
      <c r="AS299" s="187" t="n"/>
      <c r="AT299" s="187" t="n"/>
      <c r="AU299" s="187" t="n"/>
      <c r="AV299" s="187" t="n"/>
      <c r="AW299" s="187" t="n"/>
    </row>
    <row r="300" spans="3:36" ht="16" customHeight="1" x14ac:dyDescent="0.35">
      <c r="A300" s="187" t="n"/>
      <c r="B300" s="187" t="n"/>
      <c r="C300" s="187" t="n"/>
      <c r="D300" s="187" t="s">
        <v>191</v>
      </c>
      <c r="E300" s="196" t="n"/>
      <c r="F300" s="196" t="n"/>
      <c r="G300" s="196" t="n"/>
      <c r="H300" s="196" t="n"/>
      <c r="I300" s="196" t="n"/>
      <c r="J300" s="196" t="n"/>
      <c r="K300" s="357">
        <v>231</v>
      </c>
      <c r="L300" s="357">
        <v>240</v>
      </c>
      <c r="M300" s="357">
        <v>279</v>
      </c>
      <c r="N300" s="357">
        <v>295</v>
      </c>
      <c r="O300" s="357">
        <v>280</v>
      </c>
      <c r="P300" s="357">
        <v>275</v>
      </c>
      <c r="Q300" s="357">
        <v>272</v>
      </c>
      <c r="R300" s="357">
        <v>265</v>
      </c>
      <c r="S300" s="196">
        <f>R300</f>
        <v>265</v>
      </c>
      <c r="T300" s="196">
        <f>S300</f>
        <v>265</v>
      </c>
      <c r="U300" s="357">
        <v>260</v>
      </c>
      <c r="V300" s="357">
        <v>262</v>
      </c>
      <c r="W300" s="357">
        <v>262</v>
      </c>
      <c r="X300" s="196" t="n"/>
      <c r="Y300" s="196" t="n"/>
      <c r="Z300" s="196" t="n"/>
      <c r="AA300" s="196" t="n"/>
      <c r="AB300" s="196" t="n"/>
      <c r="AC300" s="196" t="n"/>
      <c r="AD300" s="196" t="n"/>
      <c r="AE300" s="196" t="n"/>
      <c r="AF300" s="196" t="n"/>
      <c r="AG300" s="196" t="n"/>
      <c r="AH300" s="187" t="n"/>
      <c r="AI300" s="187" t="n"/>
      <c r="AJ300" s="187" t="n"/>
      <c r="AK300" s="187" t="n"/>
      <c r="AL300" s="187" t="n"/>
      <c r="AM300" s="187" t="n"/>
      <c r="AN300" s="187" t="n"/>
      <c r="AO300" s="187" t="n"/>
      <c r="AP300" s="187" t="n"/>
      <c r="AQ300" s="187" t="n"/>
      <c r="AR300" s="187" t="n"/>
      <c r="AS300" s="187" t="n"/>
      <c r="AT300" s="187" t="n"/>
      <c r="AU300" s="187" t="n"/>
      <c r="AV300" s="187" t="n"/>
      <c r="AW300" s="187" t="n"/>
    </row>
    <row r="301" spans="3:36" ht="16" customHeight="1" x14ac:dyDescent="0.35">
      <c r="A301" s="187" t="n"/>
      <c r="B301" s="187" t="n"/>
      <c r="C301" s="187" t="n"/>
      <c r="D301" s="187" t="s">
        <v>192</v>
      </c>
      <c r="E301" s="325" t="n"/>
      <c r="F301" s="325" t="n"/>
      <c r="G301" s="325" t="n"/>
      <c r="H301" s="325" t="n"/>
      <c r="I301" s="325" t="n"/>
      <c r="J301" s="325" t="n"/>
      <c r="K301" s="395">
        <v>52</v>
      </c>
      <c r="L301" s="395">
        <v>52</v>
      </c>
      <c r="M301" s="395">
        <v>54</v>
      </c>
      <c r="N301" s="395">
        <v>46.53</v>
      </c>
      <c r="O301" s="395">
        <v>49</v>
      </c>
      <c r="P301" s="395">
        <v>49</v>
      </c>
      <c r="Q301" s="395">
        <v>49</v>
      </c>
      <c r="R301" s="395">
        <v>48</v>
      </c>
      <c r="S301" s="325">
        <f>R301</f>
        <v>48</v>
      </c>
      <c r="T301" s="325">
        <f>S301</f>
        <v>48</v>
      </c>
      <c r="U301" s="395">
        <v>48</v>
      </c>
      <c r="V301" s="395">
        <v>48</v>
      </c>
      <c r="W301" s="395">
        <v>48</v>
      </c>
      <c r="X301" s="325" t="n"/>
      <c r="Y301" s="325" t="n"/>
      <c r="Z301" s="325" t="n"/>
      <c r="AA301" s="325" t="n"/>
      <c r="AB301" s="325" t="n"/>
      <c r="AC301" s="325" t="n"/>
      <c r="AD301" s="325" t="n"/>
      <c r="AE301" s="325" t="n"/>
      <c r="AF301" s="325" t="n"/>
      <c r="AG301" s="325" t="n"/>
      <c r="AH301" s="187" t="n"/>
      <c r="AI301" s="187" t="n"/>
      <c r="AJ301" s="187" t="n"/>
      <c r="AK301" s="187" t="n"/>
      <c r="AL301" s="187" t="n"/>
      <c r="AM301" s="187" t="n"/>
      <c r="AN301" s="187" t="n"/>
      <c r="AO301" s="187" t="n"/>
      <c r="AP301" s="187" t="n"/>
      <c r="AQ301" s="187" t="n"/>
      <c r="AR301" s="187" t="n"/>
      <c r="AS301" s="187" t="n"/>
      <c r="AT301" s="187" t="n"/>
      <c r="AU301" s="187" t="n"/>
      <c r="AV301" s="187" t="n"/>
      <c r="AW301" s="187" t="n"/>
    </row>
    <row r="302" spans="3:36" ht="16" customHeight="1" x14ac:dyDescent="0.35">
      <c r="A302" s="187" t="n"/>
      <c r="B302" s="187" t="n"/>
      <c r="C302" s="187" t="n"/>
      <c r="D302" s="187" t="s">
        <v>193</v>
      </c>
      <c r="E302" s="325" t="n"/>
      <c r="F302" s="325" t="n"/>
      <c r="G302" s="325" t="n"/>
      <c r="H302" s="325" t="n"/>
      <c r="I302" s="325" t="n"/>
      <c r="J302" s="325" t="n"/>
      <c r="K302" s="395">
        <v>136</v>
      </c>
      <c r="L302" s="395">
        <v>136</v>
      </c>
      <c r="M302" s="395">
        <v>151</v>
      </c>
      <c r="N302" s="395">
        <v>151</v>
      </c>
      <c r="O302" s="395">
        <v>151</v>
      </c>
      <c r="P302" s="395">
        <v>151</v>
      </c>
      <c r="Q302" s="395">
        <v>150</v>
      </c>
      <c r="R302" s="395">
        <v>148</v>
      </c>
      <c r="S302" s="325" t="n"/>
      <c r="T302" s="325" t="n"/>
      <c r="U302" s="395">
        <v>142</v>
      </c>
      <c r="V302" s="395">
        <v>142</v>
      </c>
      <c r="W302" s="395">
        <v>142</v>
      </c>
      <c r="X302" s="325" t="n"/>
      <c r="Y302" s="325" t="n"/>
      <c r="Z302" s="325" t="n"/>
      <c r="AA302" s="325" t="n"/>
      <c r="AB302" s="325" t="n"/>
      <c r="AC302" s="325" t="n"/>
      <c r="AD302" s="325" t="n"/>
      <c r="AE302" s="325" t="n"/>
      <c r="AF302" s="325" t="n"/>
      <c r="AG302" s="325" t="n"/>
      <c r="AH302" s="187" t="n"/>
      <c r="AI302" s="187" t="n"/>
      <c r="AJ302" s="187" t="n"/>
      <c r="AK302" s="187" t="n"/>
      <c r="AL302" s="187" t="n"/>
      <c r="AM302" s="187" t="n"/>
      <c r="AN302" s="187" t="n"/>
      <c r="AO302" s="187" t="n"/>
      <c r="AP302" s="187" t="n"/>
      <c r="AQ302" s="187" t="n"/>
      <c r="AR302" s="187" t="n"/>
      <c r="AS302" s="187" t="n"/>
      <c r="AT302" s="187" t="n"/>
      <c r="AU302" s="187" t="n"/>
      <c r="AV302" s="187" t="n"/>
      <c r="AW302" s="187" t="n"/>
    </row>
  </sheetData>
  <conditionalFormatting sqref="D258:E261 G259:X261 D266:X270 G285:X286 AA285:AD287">
    <cfRule type="expression" dxfId="41" priority="29">
      <formula>$H$3=1</formula>
    </cfRule>
  </conditionalFormatting>
  <conditionalFormatting sqref="D265:E265">
    <cfRule type="expression" dxfId="40" priority="27">
      <formula>$H$3=1</formula>
    </cfRule>
  </conditionalFormatting>
  <conditionalFormatting sqref="D285:E286">
    <cfRule type="expression" dxfId="39" priority="20">
      <formula>$H$3=1</formula>
    </cfRule>
  </conditionalFormatting>
  <conditionalFormatting sqref="F10:F13">
    <cfRule type="expression" dxfId="38" priority="6">
      <formula>#REF!=1</formula>
    </cfRule>
  </conditionalFormatting>
  <conditionalFormatting sqref="F26">
    <cfRule type="expression" dxfId="37" priority="2">
      <formula>IF(#REF!=1,1,0)</formula>
    </cfRule>
  </conditionalFormatting>
  <conditionalFormatting sqref="F264:F265">
    <cfRule type="expression" dxfId="36" priority="31">
      <formula>IF(#REF!=1,1,0)</formula>
    </cfRule>
  </conditionalFormatting>
  <conditionalFormatting sqref="F281 F293">
    <cfRule type="expression" dxfId="35" priority="22">
      <formula>IF(#REF!=1,1,0)</formula>
    </cfRule>
  </conditionalFormatting>
  <conditionalFormatting sqref="F9:AD9">
    <cfRule type="expression" dxfId="34" priority="9">
      <formula>#REF!=1</formula>
    </cfRule>
  </conditionalFormatting>
  <conditionalFormatting sqref="G254">
    <cfRule type="expression" dxfId="33" priority="24">
      <formula>IF(#REF!=1,1,0)</formula>
    </cfRule>
  </conditionalFormatting>
  <conditionalFormatting sqref="G234:H234">
    <cfRule type="expression" dxfId="32" priority="16">
      <formula>IF(#REF!=1,1,0)</formula>
    </cfRule>
  </conditionalFormatting>
  <conditionalFormatting sqref="G242:J243 G246:J246">
    <cfRule type="expression" dxfId="31" priority="26">
      <formula>IF(#REF!=1,1,0)</formula>
    </cfRule>
  </conditionalFormatting>
  <conditionalFormatting sqref="G26:X26">
    <cfRule type="expression" dxfId="30" priority="1">
      <formula>$H$3=1</formula>
    </cfRule>
  </conditionalFormatting>
  <conditionalFormatting sqref="G257:X257 Z257:AD257 G259:X261 G264:X270 Z264:AD270 G277:X277 Z277:AD293">
    <cfRule type="expression" dxfId="29" priority="30">
      <formula>$H$3=1</formula>
    </cfRule>
  </conditionalFormatting>
  <conditionalFormatting sqref="G262:X262">
    <cfRule type="expression" dxfId="28" priority="15">
      <formula>IF(#REF!=1,1,0)</formula>
    </cfRule>
  </conditionalFormatting>
  <conditionalFormatting sqref="G279:X293">
    <cfRule type="expression" dxfId="27" priority="21">
      <formula>$H$3=1</formula>
    </cfRule>
  </conditionalFormatting>
  <conditionalFormatting sqref="I202:X202 H213:X213 H215:X215 H223:X223">
    <cfRule type="expression" dxfId="26" priority="33">
      <formula>IF(#REF!=1,1,0)</formula>
    </cfRule>
  </conditionalFormatting>
  <conditionalFormatting sqref="S234:X234">
    <cfRule type="expression" dxfId="25" priority="17">
      <formula>IF(#REF!=1,1,0)</formula>
    </cfRule>
  </conditionalFormatting>
  <conditionalFormatting sqref="S242:X243 S246:X246 S254:X254">
    <cfRule type="expression" dxfId="24" priority="25">
      <formula>IF(#REF!=1,1,0)</formula>
    </cfRule>
  </conditionalFormatting>
  <conditionalFormatting sqref="Z26:AD26">
    <cfRule type="expression" dxfId="23" priority="3">
      <formula>IF(#REF!=1,1,0)</formula>
    </cfRule>
    <cfRule type="expression" dxfId="22" priority="4">
      <formula>$H$3=1</formula>
    </cfRule>
  </conditionalFormatting>
  <conditionalFormatting sqref="Z202:AD202 F202:F205 Z213:AD213 Z215:AD215 Z223:AD223 Z289 Z292">
    <cfRule type="expression" dxfId="21" priority="32">
      <formula>IF(#REF!=1,1,0)</formula>
    </cfRule>
  </conditionalFormatting>
  <conditionalFormatting sqref="Z234:AD234">
    <cfRule type="expression" dxfId="20" priority="13">
      <formula>IF(#REF!=1,1,0)</formula>
    </cfRule>
  </conditionalFormatting>
  <conditionalFormatting sqref="Z242:AD242">
    <cfRule type="expression" dxfId="19" priority="12">
      <formula>IF(#REF!=1,1,0)</formula>
    </cfRule>
  </conditionalFormatting>
  <conditionalFormatting sqref="Z246:AD246">
    <cfRule type="expression" dxfId="18" priority="11">
      <formula>IF(#REF!=1,1,0)</formula>
    </cfRule>
  </conditionalFormatting>
  <conditionalFormatting sqref="Z254:AD254">
    <cfRule type="expression" dxfId="17" priority="10">
      <formula>IF(#REF!=1,1,0)</formula>
    </cfRule>
  </conditionalFormatting>
  <conditionalFormatting sqref="Z262:AD262">
    <cfRule type="expression" dxfId="16" priority="14">
      <formula>IF(#REF!=1,1,0)</formula>
    </cfRule>
  </conditionalFormatting>
  <conditionalFormatting sqref="Z266:AD270">
    <cfRule type="expression" dxfId="15" priority="28">
      <formula>$H$3=1</formula>
    </cfRule>
  </conditionalFormatting>
  <conditionalFormatting sqref="Z281:AD281 Z293:AD293">
    <cfRule type="expression" dxfId="14" priority="23">
      <formula>IF(#REF!=1,1,0)</formula>
    </cfRule>
  </conditionalFormatting>
  <conditionalFormatting sqref="AA290:AD291">
    <cfRule type="expression" dxfId="13" priority="19">
      <formula>$H$3=1</formula>
    </cfRule>
  </conditionalFormatting>
  <conditionalFormatting sqref="AC10:AD11 G10:AC14 AD13">
    <cfRule type="expression" dxfId="12" priority="5">
      <formula>#REF!=1</formula>
    </cfRule>
  </conditionalFormatting>
  <conditionalFormatting sqref="AH283:AS283">
    <cfRule type="expression" dxfId="11" priority="18">
      <formula>IF(#REF!=1,1,0)</formula>
    </cfRule>
  </conditionalFormatting>
  <pageMargins left="0.7" right="0.7" top="0.75" bottom="0.75" header="0.3" footer="0.3"/>
  <pageSetup scale="24" orientation="portrait" verticalDpi="1200" r:id="rId1"/>
  <rowBreaks count="1" manualBreakCount="1">
    <brk id="155" min="2" max="3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F446-0796-410C-BC24-F4EF10E7B9C9}">
  <sheetPr>
    <tabColor theme="2"/>
  </sheetPr>
  <dimension ref="A3:AG101"/>
  <sheetViews>
    <sheetView showGridLines="0" showWhiteSpace="0" zoomScale="85" zoomScaleNormal="70" zoomScaleSheetLayoutView="100" workbookViewId="0">
      <pane xSplit="4" ySplit="10" topLeftCell="E11" activePane="topLeft" state="frozen"/>
      <selection activeCell="A1" sqref="A1"/>
    </sheetView>
  </sheetViews>
  <sheetFormatPr defaultColWidth="9.1796875" defaultRowHeight="16" customHeight="1" outlineLevelRow="1" x14ac:dyDescent="0.35"/>
  <cols>
    <col width="1.8" customWidth="1" style="48" min="1" max="3"/>
    <col width="1.8" customWidth="1" min="2" max="2"/>
    <col width="1.8" customWidth="1" min="3" max="3"/>
    <col width="26" customWidth="1" style="48" min="4" max="4"/>
    <col width="10" customWidth="1" style="48" min="5" max="5"/>
    <col width="10" customWidth="1" style="48" min="6" max="9"/>
    <col width="10" customWidth="1" min="7" max="7"/>
    <col width="10" customWidth="1" min="8" max="8"/>
    <col width="10" customWidth="1" min="9" max="9"/>
    <col collapsed="1" width="10" customWidth="1" style="48" min="10" max="10"/>
    <col width="10" customWidth="1" style="48" min="11" max="11"/>
    <col width="10" customWidth="1" style="48" min="12" max="12"/>
    <col width="10" customWidth="1" style="48" min="13" max="16384"/>
    <col width="10" customWidth="1" min="14" max="14"/>
    <col width="10" customWidth="1" min="15" max="15"/>
    <col width="10" customWidth="1" min="16" max="16"/>
    <col width="10" customWidth="1" min="17" max="17"/>
    <col width="10" customWidth="1" min="18" max="18"/>
    <col width="10" customWidth="1" min="19" max="19"/>
    <col width="10" customWidth="1" min="20" max="20"/>
  </cols>
  <sheetData xmlns="http://schemas.openxmlformats.org/spreadsheetml/2006/main" xmlns:x14ac="http://schemas.microsoft.com/office/spreadsheetml/2009/9/ac">
    <row r="3" spans="4:24" s="63" customFormat="1" ht="16" customHeight="1" x14ac:dyDescent="0.35">
      <c r="A3" s="456" t="n"/>
      <c r="B3" s="456" t="n"/>
      <c r="C3" s="456" t="n"/>
      <c r="D3" s="457" t="str">
        <f>'Capital Structure'!D3</f>
        <v>Bingo Industries</v>
      </c>
      <c r="E3" s="458"/>
      <c r="F3" s="457"/>
      <c r="G3" s="457"/>
      <c r="H3" s="459"/>
      <c r="I3" s="459"/>
      <c r="J3" s="459"/>
      <c r="K3" s="459" t="s">
        <v>0</v>
      </c>
      <c r="L3" s="456" t="n"/>
      <c r="M3" s="456" t="n"/>
      <c r="N3" s="456" t="n"/>
      <c r="O3" s="456" t="n"/>
      <c r="P3" s="456" t="n"/>
      <c r="Q3" s="456" t="n"/>
      <c r="R3" s="456" t="n"/>
      <c r="S3" s="456" t="n"/>
      <c r="T3" s="456" t="n"/>
      <c r="U3" s="456" t="n"/>
      <c r="V3" s="456" t="n"/>
      <c r="W3" s="456" t="n"/>
      <c r="X3" s="456" t="n"/>
      <c r="Y3" s="456" t="n"/>
      <c r="Z3" s="456" t="n"/>
      <c r="AA3" s="456" t="n"/>
      <c r="AB3" s="456" t="n"/>
      <c r="AC3" s="456" t="n"/>
      <c r="AD3" s="456" t="n"/>
      <c r="AE3" s="456" t="n"/>
      <c r="AF3" s="456" t="n"/>
      <c r="AG3" s="456" t="n"/>
    </row>
    <row r="4" spans="4:24" s="63" customFormat="1" ht="16" customHeight="1" x14ac:dyDescent="0.35">
      <c r="A4" s="456" t="n"/>
      <c r="B4" s="456" t="n"/>
      <c r="C4" s="456" t="n"/>
      <c r="D4" s="460" t="s">
        <v>249</v>
      </c>
      <c r="E4" s="457"/>
      <c r="F4" s="457"/>
      <c r="G4" s="457"/>
      <c r="H4" s="459"/>
      <c r="I4" s="459"/>
      <c r="J4" s="459"/>
      <c r="K4" s="459" t="s">
        <v>1</v>
      </c>
      <c r="L4" s="456" t="n"/>
      <c r="M4" s="456" t="n"/>
      <c r="N4" s="456" t="n"/>
      <c r="O4" s="456" t="n"/>
      <c r="P4" s="456" t="n"/>
      <c r="Q4" s="456" t="n"/>
      <c r="R4" s="456" t="n"/>
      <c r="S4" s="456" t="n"/>
      <c r="T4" s="456" t="n"/>
      <c r="U4" s="456" t="n"/>
      <c r="V4" s="456" t="n"/>
      <c r="W4" s="456" t="n"/>
      <c r="X4" s="456" t="n"/>
      <c r="Y4" s="456" t="n"/>
      <c r="Z4" s="456" t="n"/>
      <c r="AA4" s="456" t="n"/>
      <c r="AB4" s="456" t="n"/>
      <c r="AC4" s="456" t="n"/>
      <c r="AD4" s="456" t="n"/>
      <c r="AE4" s="456" t="n"/>
      <c r="AF4" s="456" t="n"/>
      <c r="AG4" s="456" t="n"/>
    </row>
    <row r="5" spans="4:24" s="63" customFormat="1" ht="16" customHeight="1" x14ac:dyDescent="0.35">
      <c r="A5" s="456" t="n"/>
      <c r="B5" s="456" t="n"/>
      <c r="C5" s="456" t="n"/>
      <c r="D5" s="457" t="s">
        <v>307</v>
      </c>
      <c r="E5" s="457"/>
      <c r="F5" s="457"/>
      <c r="G5" s="457"/>
      <c r="H5" s="457"/>
      <c r="I5" s="457"/>
      <c r="J5" s="457"/>
      <c r="K5" s="457"/>
      <c r="L5" s="456" t="n"/>
      <c r="M5" s="456" t="n"/>
      <c r="N5" s="456" t="n"/>
      <c r="O5" s="456" t="n"/>
      <c r="P5" s="456" t="n"/>
      <c r="Q5" s="456" t="n"/>
      <c r="R5" s="456" t="n"/>
      <c r="S5" s="456" t="n"/>
      <c r="T5" s="456" t="n"/>
      <c r="U5" s="456" t="n"/>
      <c r="V5" s="456" t="n"/>
      <c r="W5" s="456" t="n"/>
      <c r="X5" s="456" t="n"/>
      <c r="Y5" s="456" t="n"/>
      <c r="Z5" s="456" t="n"/>
      <c r="AA5" s="456" t="n"/>
      <c r="AB5" s="456" t="n"/>
      <c r="AC5" s="456" t="n"/>
      <c r="AD5" s="456" t="n"/>
      <c r="AE5" s="456" t="n"/>
      <c r="AF5" s="456" t="n"/>
      <c r="AG5" s="456" t="n"/>
    </row>
    <row r="6" spans="4:24" s="63" customFormat="1" ht="16" customHeight="1" x14ac:dyDescent="0.35">
      <c r="A6" s="456" t="n"/>
      <c r="B6" s="456" t="n"/>
      <c r="C6" s="456" t="n"/>
      <c r="D6" s="461" t="s">
        <v>2</v>
      </c>
      <c r="E6" s="461"/>
      <c r="F6" s="461"/>
      <c r="G6" s="461"/>
      <c r="H6" s="461"/>
      <c r="I6" s="461"/>
      <c r="J6" s="461"/>
      <c r="K6" s="462" t="n"/>
      <c r="L6" s="462" t="n"/>
      <c r="M6" s="462" t="n"/>
      <c r="N6" s="462" t="n"/>
      <c r="O6" s="462" t="n"/>
      <c r="P6" s="462" t="n"/>
      <c r="Q6" s="462" t="n"/>
      <c r="R6" s="462" t="n"/>
      <c r="S6" s="462" t="n"/>
      <c r="T6" s="462" t="n"/>
      <c r="U6" s="456" t="n"/>
      <c r="V6" s="456" t="n"/>
      <c r="W6" s="456" t="n"/>
      <c r="X6" s="456" t="n"/>
      <c r="Y6" s="456" t="n"/>
      <c r="Z6" s="456" t="n"/>
      <c r="AA6" s="456" t="n"/>
      <c r="AB6" s="456" t="n"/>
      <c r="AC6" s="456" t="n"/>
      <c r="AD6" s="456" t="n"/>
      <c r="AE6" s="456" t="n"/>
      <c r="AF6" s="456" t="n"/>
      <c r="AG6" s="456" t="n"/>
    </row>
    <row r="7" spans="4:24" ht="16" customHeight="1" x14ac:dyDescent="0.35">
      <c r="A7" s="456" t="n"/>
      <c r="B7" s="456" t="n"/>
      <c r="C7" s="456" t="n"/>
      <c r="D7" s="463"/>
      <c r="E7" s="463"/>
      <c r="F7" s="464" t="s">
        <v>44</v>
      </c>
      <c r="G7" s="464"/>
      <c r="H7" s="464"/>
      <c r="I7" s="464"/>
      <c r="J7" s="464" t="s">
        <v>36</v>
      </c>
      <c r="K7" s="464"/>
      <c r="L7" s="456" t="n"/>
      <c r="M7" s="456" t="n"/>
      <c r="N7" s="456" t="n"/>
      <c r="O7" s="456" t="n"/>
      <c r="P7" s="456" t="n"/>
      <c r="Q7" s="456" t="n"/>
      <c r="R7" s="456" t="n"/>
      <c r="S7" s="456" t="n"/>
      <c r="T7" s="456" t="n"/>
      <c r="U7" s="456" t="n"/>
      <c r="V7" s="456" t="n"/>
      <c r="W7" s="456" t="n"/>
      <c r="X7" s="456" t="n"/>
      <c r="Y7" s="456" t="n"/>
      <c r="Z7" s="456" t="n"/>
      <c r="AA7" s="456" t="n"/>
      <c r="AB7" s="456" t="n"/>
      <c r="AC7" s="456" t="n"/>
      <c r="AD7" s="456" t="n"/>
      <c r="AE7" s="456" t="n"/>
      <c r="AF7" s="456" t="n"/>
      <c r="AG7" s="456" t="n"/>
    </row>
    <row r="8" spans="4:24" ht="16" customHeight="1" x14ac:dyDescent="0.35">
      <c r="A8" s="465" t="n"/>
      <c r="B8" s="465" t="n"/>
      <c r="C8" s="465" t="n"/>
      <c r="D8" s="465" t="n"/>
      <c r="E8" s="466" t="n"/>
      <c r="F8" s="467">
        <v>2023</v>
      </c>
      <c r="G8" s="468">
        <f>F8+1</f>
        <v>2024</v>
      </c>
      <c r="H8" s="468">
        <f>G8+1</f>
        <v>2025</v>
      </c>
      <c r="I8" s="469" t="s">
        <v>42</v>
      </c>
      <c r="J8" s="468" t="str">
        <f>Historicals!T15</f>
        <v>2Q25</v>
      </c>
      <c r="K8" s="468" t="str">
        <f>Historicals!X15</f>
        <v>2Q26</v>
      </c>
      <c r="L8" s="466" t="n"/>
      <c r="M8" s="466" t="n"/>
      <c r="N8" s="466" t="n"/>
      <c r="O8" s="466" t="n"/>
      <c r="P8" s="466" t="n"/>
      <c r="Q8" s="466" t="n"/>
      <c r="R8" s="466" t="n"/>
      <c r="S8" s="466" t="n"/>
      <c r="T8" s="466" t="n"/>
      <c r="U8" s="465" t="n"/>
      <c r="V8" s="465" t="n"/>
      <c r="W8" s="465" t="n"/>
      <c r="X8" s="465" t="n"/>
      <c r="Y8" s="465" t="n"/>
      <c r="Z8" s="465" t="n"/>
      <c r="AA8" s="465" t="n"/>
      <c r="AB8" s="465" t="n"/>
      <c r="AC8" s="465" t="n"/>
      <c r="AD8" s="465" t="n"/>
      <c r="AE8" s="465" t="n"/>
      <c r="AF8" s="465" t="n"/>
      <c r="AG8" s="465" t="n"/>
    </row>
    <row r="9" spans="4:24" s="169" customFormat="1" ht="16" customHeight="1" x14ac:dyDescent="0.35">
      <c r="A9" s="465" t="n"/>
      <c r="B9" s="465" t="n"/>
      <c r="C9" s="465" t="n"/>
      <c r="D9" s="470"/>
      <c r="E9" s="467"/>
      <c r="F9" s="468">
        <f>Historicals!$AA$16</f>
        <v>45107</v>
      </c>
      <c r="G9" s="468">
        <f>Historicals!$AB$16</f>
        <v>45473</v>
      </c>
      <c r="H9" s="468">
        <f>Historicals!$AC$16</f>
        <v>45838</v>
      </c>
      <c r="I9" s="468">
        <f>Historicals!$AD$16</f>
        <v>46022</v>
      </c>
      <c r="J9" s="468">
        <f>Historicals!$T$16</f>
        <v>45657</v>
      </c>
      <c r="K9" s="468">
        <f>Historicals!$X$16</f>
        <v>46022</v>
      </c>
      <c r="L9" s="466" t="n"/>
      <c r="M9" s="466" t="n"/>
      <c r="N9" s="466" t="n"/>
      <c r="O9" s="466" t="n"/>
      <c r="P9" s="466" t="n"/>
      <c r="Q9" s="466" t="n"/>
      <c r="R9" s="466" t="n"/>
      <c r="S9" s="466" t="n"/>
      <c r="T9" s="466" t="n"/>
      <c r="U9" s="465" t="n"/>
      <c r="V9" s="465" t="n"/>
      <c r="W9" s="465" t="n"/>
      <c r="X9" s="465" t="n"/>
      <c r="Y9" s="465" t="n"/>
      <c r="Z9" s="465" t="n"/>
      <c r="AA9" s="465" t="n"/>
      <c r="AB9" s="465" t="n"/>
      <c r="AC9" s="465" t="n"/>
      <c r="AD9" s="465" t="n"/>
      <c r="AE9" s="465" t="n"/>
      <c r="AF9" s="465" t="n"/>
      <c r="AG9" s="465" t="n"/>
    </row>
    <row r="10" spans="4:24" s="169" customFormat="1" ht="3" customHeight="1" x14ac:dyDescent="0.35">
      <c r="A10" s="456" t="n"/>
      <c r="B10" s="456" t="n"/>
      <c r="C10" s="456" t="n"/>
      <c r="D10" s="471"/>
      <c r="E10" s="471"/>
      <c r="F10" s="471"/>
      <c r="G10" s="471"/>
      <c r="H10" s="471"/>
      <c r="I10" s="471"/>
      <c r="J10" s="471"/>
      <c r="K10" s="471"/>
      <c r="L10" s="456" t="n"/>
      <c r="M10" s="456" t="n"/>
      <c r="N10" s="456" t="n"/>
      <c r="O10" s="456" t="n"/>
      <c r="P10" s="456" t="n"/>
      <c r="Q10" s="456" t="n"/>
      <c r="R10" s="456" t="n"/>
      <c r="S10" s="456" t="n"/>
      <c r="T10" s="456" t="n"/>
      <c r="U10" s="456" t="n"/>
      <c r="V10" s="456" t="n"/>
      <c r="W10" s="456" t="n"/>
      <c r="X10" s="456" t="n"/>
      <c r="Y10" s="456" t="n"/>
      <c r="Z10" s="456" t="n"/>
      <c r="AA10" s="456" t="n"/>
      <c r="AB10" s="456" t="n"/>
      <c r="AC10" s="456" t="n"/>
      <c r="AD10" s="456" t="n"/>
      <c r="AE10" s="456" t="n"/>
      <c r="AF10" s="456" t="n"/>
      <c r="AG10" s="456" t="n"/>
    </row>
    <row r="11" spans="4:24" ht="16" customHeight="1" x14ac:dyDescent="0.35">
      <c r="A11" s="456" t="n"/>
      <c r="B11" s="456" t="n"/>
      <c r="C11" s="456" t="n"/>
      <c r="D11" s="472" t="s">
        <v>125</v>
      </c>
      <c r="E11" s="472" t="n"/>
      <c r="F11" s="472" t="n"/>
      <c r="G11" s="472" t="n"/>
      <c r="H11" s="472" t="n"/>
      <c r="I11" s="472" t="n"/>
      <c r="J11" s="472" t="n"/>
      <c r="K11" s="472" t="n"/>
      <c r="L11" s="472" t="n"/>
      <c r="M11" s="472" t="n"/>
      <c r="N11" s="472" t="n"/>
      <c r="O11" s="472" t="n"/>
      <c r="P11" s="472" t="n"/>
      <c r="Q11" s="472" t="n"/>
      <c r="R11" s="472" t="n"/>
      <c r="S11" s="472" t="n"/>
      <c r="T11" s="472" t="n"/>
      <c r="U11" s="456" t="n"/>
      <c r="V11" s="456" t="n"/>
      <c r="W11" s="456" t="n"/>
      <c r="X11" s="456" t="n"/>
      <c r="Y11" s="456" t="n"/>
      <c r="Z11" s="456" t="n"/>
      <c r="AA11" s="456" t="n"/>
      <c r="AB11" s="456" t="n"/>
      <c r="AC11" s="456" t="n"/>
      <c r="AD11" s="456" t="n"/>
      <c r="AE11" s="456" t="n"/>
      <c r="AF11" s="456" t="n"/>
      <c r="AG11" s="456" t="n"/>
    </row>
    <row r="12" spans="4:24" ht="16" hidden="1" customHeight="1" outlineLevel="1" x14ac:dyDescent="0.35">
      <c r="A12" s="473" t="n"/>
      <c r="B12" s="473" t="n"/>
      <c r="C12" s="473" t="n"/>
      <c r="D12" s="474" t="s">
        <v>111</v>
      </c>
      <c r="E12" s="475"/>
      <c r="F12" s="476">
        <f>INDEX(Historicals!$Z$21:$AD$92,MATCH($D12,Historicals!$D$21:$D$92,0),MATCH(F$8,Historicals!$Z$11:$AD$11,0))</f>
        <v>283.60000000000002</v>
      </c>
      <c r="G12" s="476">
        <f>INDEX(Historicals!$Z$21:$AD$92,MATCH($D12,Historicals!$D$21:$D$92,0),MATCH(G$8,Historicals!$Z$11:$AD$11,0))</f>
        <v>315.3</v>
      </c>
      <c r="H12" s="476"/>
      <c r="I12" s="476"/>
      <c r="J12" s="476">
        <f>INDEX(Historicals!$F$21:$X$92,MATCH($D16,Historicals!$D$21:$D$92,0),MATCH(J$8,Historicals!$F$15:$X$15,0))</f>
        <v>161.49999999999997</v>
      </c>
      <c r="K12" s="476"/>
      <c r="L12" s="476" t="n"/>
      <c r="M12" s="476" t="n"/>
      <c r="N12" s="476" t="n"/>
      <c r="O12" s="476" t="n"/>
      <c r="P12" s="476" t="n"/>
      <c r="Q12" s="476" t="n"/>
      <c r="R12" s="476" t="n"/>
      <c r="S12" s="476" t="n"/>
      <c r="T12" s="476" t="n"/>
      <c r="U12" s="477"/>
      <c r="V12" s="477"/>
      <c r="W12" s="477"/>
      <c r="X12" s="477"/>
      <c r="Y12" s="473" t="n"/>
      <c r="Z12" s="473" t="n"/>
      <c r="AA12" s="473" t="n"/>
      <c r="AB12" s="473" t="n"/>
      <c r="AC12" s="473" t="n"/>
      <c r="AD12" s="473" t="n"/>
      <c r="AE12" s="473" t="n"/>
      <c r="AF12" s="473" t="n"/>
      <c r="AG12" s="473" t="n"/>
    </row>
    <row r="13" spans="4:24" ht="16" customHeight="1" collapsed="1" x14ac:dyDescent="0.35">
      <c r="A13" s="473" t="n"/>
      <c r="B13" s="473" t="n"/>
      <c r="C13" s="473" t="n"/>
      <c r="D13" s="474" t="s">
        <v>112</v>
      </c>
      <c r="E13" s="475"/>
      <c r="F13" s="478">
        <f>INDEX(Historicals!$Z$21:$AD$92,MATCH($D13,Historicals!$D$21:$D$92,0),MATCH(F$8,Historicals!$Z$11:$AD$11,0))</f>
        <v>460.5</v>
      </c>
      <c r="G13" s="478">
        <f>INDEX(Historicals!$Z$21:$AD$92,MATCH($D13,Historicals!$D$21:$D$92,0),MATCH(G$8,Historicals!$Z$11:$AD$11,0))</f>
        <v>444.8</v>
      </c>
      <c r="H13" s="476"/>
      <c r="I13" s="476"/>
      <c r="J13" s="478">
        <f>INDEX(Historicals!$F$21:$X$92,MATCH($D13,Historicals!$D$21:$D$92,0),MATCH(J$8,Historicals!$F$15:$X$15,0))</f>
        <v>114.5</v>
      </c>
      <c r="K13" s="476"/>
      <c r="L13" s="476" t="n"/>
      <c r="M13" s="476" t="n"/>
      <c r="N13" s="476" t="n"/>
      <c r="O13" s="476" t="n"/>
      <c r="P13" s="476" t="n"/>
      <c r="Q13" s="476" t="n"/>
      <c r="R13" s="476" t="n"/>
      <c r="S13" s="476" t="n"/>
      <c r="T13" s="476" t="n"/>
      <c r="U13" s="473" t="n"/>
      <c r="V13" s="473" t="n"/>
      <c r="W13" s="473" t="n"/>
      <c r="X13" s="473" t="n"/>
      <c r="Y13" s="473" t="n"/>
      <c r="Z13" s="473" t="n"/>
      <c r="AA13" s="473" t="n"/>
      <c r="AB13" s="473" t="n"/>
      <c r="AC13" s="473" t="n"/>
      <c r="AD13" s="473" t="n"/>
      <c r="AE13" s="473" t="n"/>
      <c r="AF13" s="473" t="n"/>
      <c r="AG13" s="473" t="n"/>
    </row>
    <row r="14" spans="4:24" ht="16" customHeight="1" x14ac:dyDescent="0.35">
      <c r="A14" s="473" t="n"/>
      <c r="B14" s="473" t="n"/>
      <c r="C14" s="473" t="n"/>
      <c r="D14" s="474" t="s">
        <v>113</v>
      </c>
      <c r="E14" s="475"/>
      <c r="F14" s="476">
        <f>INDEX(Historicals!$Z$21:$AD$92,MATCH($D14,Historicals!$D$21:$D$92,0),MATCH(F$8,Historicals!$Z$11:$AD$11,0))</f>
        <v>36.9</v>
      </c>
      <c r="G14" s="476">
        <f>INDEX(Historicals!$Z$21:$AD$92,MATCH($D14,Historicals!$D$21:$D$92,0),MATCH(G$8,Historicals!$Z$11:$AD$11,0))</f>
        <v>27.1</v>
      </c>
      <c r="H14" s="476"/>
      <c r="I14" s="476"/>
      <c r="J14" s="476">
        <f>INDEX(Historicals!$F$21:$X$92,MATCH($D14,Historicals!$D$21:$D$92,0),MATCH(J$8,Historicals!$F$15:$X$15,0))</f>
        <v>3.3999999999999995</v>
      </c>
      <c r="K14" s="476"/>
      <c r="L14" s="476" t="n"/>
      <c r="M14" s="476" t="n"/>
      <c r="N14" s="476" t="n"/>
      <c r="O14" s="476" t="n"/>
      <c r="P14" s="476" t="n"/>
      <c r="Q14" s="476" t="n"/>
      <c r="R14" s="476" t="n"/>
      <c r="S14" s="476" t="n"/>
      <c r="T14" s="476" t="n"/>
      <c r="U14" s="473" t="n"/>
      <c r="V14" s="473" t="n"/>
      <c r="W14" s="473" t="n"/>
      <c r="X14" s="473" t="n"/>
      <c r="Y14" s="473" t="n"/>
      <c r="Z14" s="473" t="n"/>
      <c r="AA14" s="473" t="n"/>
      <c r="AB14" s="473" t="n"/>
      <c r="AC14" s="473" t="n"/>
      <c r="AD14" s="473" t="n"/>
      <c r="AE14" s="473" t="n"/>
      <c r="AF14" s="473" t="n"/>
      <c r="AG14" s="473" t="n"/>
    </row>
    <row r="15" spans="4:24" ht="16" customHeight="1" x14ac:dyDescent="0.35">
      <c r="A15" s="473" t="n"/>
      <c r="B15" s="473" t="n"/>
      <c r="C15" s="473" t="n"/>
      <c r="D15" s="474" t="s">
        <v>114</v>
      </c>
      <c r="E15" s="475"/>
      <c r="F15" s="476">
        <f>INDEX(Historicals!$Z$21:$AD$92,MATCH($D15,Historicals!$D$21:$D$92,0),MATCH(F$8,Historicals!$Z$11:$AD$11,0))</f>
        <v>-134.19999999999999</v>
      </c>
      <c r="G15" s="476">
        <f>INDEX(Historicals!$Z$21:$AD$92,MATCH($D15,Historicals!$D$21:$D$92,0),MATCH(G$8,Historicals!$Z$11:$AD$11,0))</f>
        <v>-130.30000000000001</v>
      </c>
      <c r="H15" s="476"/>
      <c r="I15" s="476"/>
      <c r="J15" s="476">
        <f>INDEX(Historicals!$F$21:$X$92,MATCH($D15,Historicals!$D$21:$D$92,0),MATCH(J$8,Historicals!$F$15:$X$15,0))</f>
        <v>-34.300000000000004</v>
      </c>
      <c r="K15" s="476"/>
      <c r="L15" s="476" t="n"/>
      <c r="M15" s="476" t="n"/>
      <c r="N15" s="476" t="n"/>
      <c r="O15" s="476" t="n"/>
      <c r="P15" s="476" t="n"/>
      <c r="Q15" s="476" t="n"/>
      <c r="R15" s="476" t="n"/>
      <c r="S15" s="476" t="n"/>
      <c r="T15" s="476" t="n"/>
      <c r="U15" s="473" t="n"/>
      <c r="V15" s="473" t="n"/>
      <c r="W15" s="473" t="n"/>
      <c r="X15" s="473" t="n"/>
      <c r="Y15" s="473" t="n"/>
      <c r="Z15" s="473" t="n"/>
      <c r="AA15" s="473" t="n"/>
      <c r="AB15" s="473" t="n"/>
      <c r="AC15" s="473" t="n"/>
      <c r="AD15" s="473" t="n"/>
      <c r="AE15" s="473" t="n"/>
      <c r="AF15" s="473" t="n"/>
      <c r="AG15" s="473" t="n"/>
    </row>
    <row r="16" spans="4:24" ht="16" customHeight="1" x14ac:dyDescent="0.35">
      <c r="A16" s="473" t="n"/>
      <c r="B16" s="473" t="n"/>
      <c r="C16" s="473" t="n"/>
      <c r="D16" s="479" t="s">
        <v>270</v>
      </c>
      <c r="E16" s="476" t="n"/>
      <c r="F16" s="480">
        <f>INDEX(Historicals!$Z$21:$AD$92,MATCH($D16,Historicals!$D$21:$D$92,0),MATCH(F$8,Historicals!$Z$11:$AD$11,0))</f>
        <v>646.79999999999995</v>
      </c>
      <c r="G16" s="480">
        <f>INDEX(Historicals!$Z$21:$AD$92,MATCH($D16,Historicals!$D$21:$D$92,0),MATCH(G$8,Historicals!$Z$11:$AD$11,0))</f>
        <v>656.90000000000009</v>
      </c>
      <c r="H16" s="480">
        <f>INDEX(Historicals!$Z$21:$AD$92,MATCH($D16,Historicals!$D$21:$D$92,0),MATCH(H$8,Historicals!$Z$11:$AD$11,0))</f>
        <v>675.86500000000001</v>
      </c>
      <c r="I16" s="480">
        <f>INDEX(Historicals!$Z$21:$AD$92,MATCH($D16,Historicals!$D$21:$D$92,0),MATCH(I$8,Historicals!$Z$11:$AD$11,0))</f>
        <v>616.89900000000011</v>
      </c>
      <c r="J16" s="480">
        <f>INDEX(Historicals!$F$21:$X$92,MATCH($D16,Historicals!$D$21:$D$92,0),MATCH(J$8,Historicals!$F$15:$X$15,0))</f>
        <v>161.49999999999997</v>
      </c>
      <c r="K16" s="480">
        <f>INDEX(Historicals!$F$21:$X$92,MATCH($D16,Historicals!$D$21:$D$92,0),MATCH(K$8,Historicals!$F$15:$X$15,0))</f>
        <v>138.06</v>
      </c>
      <c r="L16" s="476" t="n"/>
      <c r="M16" s="476" t="n"/>
      <c r="N16" s="476" t="n"/>
      <c r="O16" s="476" t="n"/>
      <c r="P16" s="476" t="n"/>
      <c r="Q16" s="476" t="n"/>
      <c r="R16" s="476" t="n"/>
      <c r="S16" s="476" t="n"/>
      <c r="T16" s="476" t="n"/>
      <c r="U16" s="473" t="n"/>
      <c r="V16" s="473" t="n"/>
      <c r="W16" s="473" t="n"/>
      <c r="X16" s="473" t="n"/>
      <c r="Y16" s="473" t="n"/>
      <c r="Z16" s="473" t="n"/>
      <c r="AA16" s="473" t="n"/>
      <c r="AB16" s="473" t="n"/>
      <c r="AC16" s="473" t="n"/>
      <c r="AD16" s="473" t="n"/>
      <c r="AE16" s="473" t="n"/>
      <c r="AF16" s="473" t="n"/>
      <c r="AG16" s="473" t="n"/>
    </row>
    <row r="17" spans="4:33" ht="16" customHeight="1" x14ac:dyDescent="0.35">
      <c r="A17" s="473" t="n"/>
      <c r="B17" s="473" t="n"/>
      <c r="C17" s="473" t="n"/>
      <c r="D17" s="474" t="s">
        <v>15</v>
      </c>
      <c r="E17" s="475"/>
      <c r="F17" s="478">
        <f>INDEX(Historicals!$Z$21:$AD$92,MATCH($D17,Historicals!$D$21:$D$92,0),MATCH(F$8,Historicals!$Z$11:$AD$11,0))</f>
        <v>-284.50000000000006</v>
      </c>
      <c r="G17" s="478">
        <f>INDEX(Historicals!$Z$21:$AD$92,MATCH($D17,Historicals!$D$21:$D$92,0),MATCH(G$8,Historicals!$Z$11:$AD$11,0))</f>
        <v>-287.09999999999997</v>
      </c>
      <c r="H17" s="478">
        <f>INDEX(Historicals!$Z$21:$AD$92,MATCH($D17,Historicals!$D$21:$D$92,0),MATCH(H$8,Historicals!$Z$11:$AD$11,0))</f>
        <v>-316.81900000000002</v>
      </c>
      <c r="I17" s="478">
        <f>INDEX(Historicals!$Z$21:$AD$92,MATCH($D17,Historicals!$D$21:$D$92,0),MATCH(I$8,Historicals!$Z$11:$AD$11,0))</f>
        <v>-273.37099999999998</v>
      </c>
      <c r="J17" s="478">
        <f>INDEX(Historicals!$F$21:$X$92,MATCH($D17,Historicals!$D$21:$D$92,0),MATCH(J$8,Historicals!$F$15:$X$15,0))</f>
        <v>-69.867000000000004</v>
      </c>
      <c r="K17" s="478">
        <f>INDEX(Historicals!$F$21:$X$92,MATCH($D17,Historicals!$D$21:$D$92,0),MATCH(K$8,Historicals!$F$15:$X$15,0))</f>
        <v>-53.356999999999992</v>
      </c>
      <c r="L17" s="476" t="n"/>
      <c r="M17" s="476" t="n"/>
      <c r="N17" s="476" t="n"/>
      <c r="O17" s="476" t="n"/>
      <c r="P17" s="476" t="n"/>
      <c r="Q17" s="476" t="n"/>
      <c r="R17" s="476" t="n"/>
      <c r="S17" s="476" t="n"/>
      <c r="T17" s="476" t="n"/>
      <c r="U17" s="473" t="n"/>
      <c r="V17" s="473" t="n"/>
      <c r="W17" s="473" t="n"/>
      <c r="X17" s="473" t="n"/>
      <c r="Y17" s="473" t="n"/>
      <c r="Z17" s="473" t="n"/>
      <c r="AA17" s="473" t="n"/>
      <c r="AB17" s="473" t="n"/>
      <c r="AC17" s="473" t="n"/>
      <c r="AD17" s="473" t="n"/>
      <c r="AE17" s="473" t="n"/>
      <c r="AF17" s="473" t="n"/>
      <c r="AG17" s="473" t="n"/>
    </row>
    <row r="18" spans="4:33" ht="16" customHeight="1" x14ac:dyDescent="0.35">
      <c r="A18" s="473" t="n"/>
      <c r="B18" s="473" t="n"/>
      <c r="C18" s="473" t="n"/>
      <c r="D18" s="481" t="s">
        <v>16</v>
      </c>
      <c r="E18" s="482" t="n"/>
      <c r="F18" s="483">
        <f>INDEX(Historicals!$Z$21:$AD$92,MATCH($D18,Historicals!$D$21:$D$92,0),MATCH(F$8,Historicals!$Z$11:$AD$11,0))</f>
        <v>362.2999999999999</v>
      </c>
      <c r="G18" s="483">
        <f>INDEX(Historicals!$Z$21:$AD$92,MATCH($D18,Historicals!$D$21:$D$92,0),MATCH(G$8,Historicals!$Z$11:$AD$11,0))</f>
        <v>369.80000000000013</v>
      </c>
      <c r="H18" s="483">
        <f>INDEX(Historicals!$Z$21:$AD$92,MATCH($D18,Historicals!$D$21:$D$92,0),MATCH(H$8,Historicals!$Z$11:$AD$11,0))</f>
        <v>359.04599999999999</v>
      </c>
      <c r="I18" s="483">
        <f>INDEX(Historicals!$Z$21:$AD$92,MATCH($D18,Historicals!$D$21:$D$92,0),MATCH(I$8,Historicals!$Z$11:$AD$11,0))</f>
        <v>343.52800000000002</v>
      </c>
      <c r="J18" s="483">
        <f>INDEX(Historicals!$F$21:$X$92,MATCH($D18,Historicals!$D$21:$D$92,0),MATCH(J$8,Historicals!$F$15:$X$15,0))</f>
        <v>91.632999999999967</v>
      </c>
      <c r="K18" s="483">
        <f>INDEX(Historicals!$F$21:$X$92,MATCH($D18,Historicals!$D$21:$D$92,0),MATCH(K$8,Historicals!$F$15:$X$15,0))</f>
        <v>84.703000000000003</v>
      </c>
      <c r="L18" s="482" t="n"/>
      <c r="M18" s="482" t="n"/>
      <c r="N18" s="482" t="n"/>
      <c r="O18" s="482" t="n"/>
      <c r="P18" s="482" t="n"/>
      <c r="Q18" s="482" t="n"/>
      <c r="R18" s="482" t="n"/>
      <c r="S18" s="482" t="n"/>
      <c r="T18" s="482" t="n"/>
      <c r="U18" s="473" t="n"/>
      <c r="V18" s="473" t="n"/>
      <c r="W18" s="473" t="n"/>
      <c r="X18" s="473" t="n"/>
      <c r="Y18" s="473" t="n"/>
      <c r="Z18" s="473" t="n"/>
      <c r="AA18" s="473" t="n"/>
      <c r="AB18" s="473" t="n"/>
      <c r="AC18" s="473" t="n"/>
      <c r="AD18" s="473" t="n"/>
      <c r="AE18" s="473" t="n"/>
      <c r="AF18" s="473" t="n"/>
      <c r="AG18" s="473" t="n"/>
    </row>
    <row r="19" spans="4:33" ht="16" hidden="1" customHeight="1" outlineLevel="1" x14ac:dyDescent="0.35">
      <c r="A19" s="456" t="n"/>
      <c r="B19" s="456" t="n"/>
      <c r="C19" s="456" t="n"/>
      <c r="D19" s="484" t="s">
        <v>302</v>
      </c>
      <c r="E19" s="485" t="n"/>
      <c r="F19" s="485">
        <f t="shared" ref="F19:I19" si="0">ROUND(SUM(F16:F17,-F18),1)</f>
        <v>0</v>
      </c>
      <c r="G19" s="485">
        <f t="shared" si="0"/>
        <v>0</v>
      </c>
      <c r="H19" s="485">
        <f t="shared" si="0"/>
        <v>0</v>
      </c>
      <c r="I19" s="485">
        <f t="shared" si="0"/>
        <v>0</v>
      </c>
      <c r="J19" s="485">
        <f t="shared" ref="J19" si="1">ROUND(SUM(J16:J17,-J18),1)</f>
        <v>0</v>
      </c>
      <c r="K19" s="485">
        <f t="shared" ref="K19" si="2">ROUND(SUM(K16:K17,-K18),1)</f>
        <v>0</v>
      </c>
      <c r="L19" s="485" t="n"/>
      <c r="M19" s="485" t="n"/>
      <c r="N19" s="485" t="n"/>
      <c r="O19" s="485" t="n"/>
      <c r="P19" s="485" t="n"/>
      <c r="Q19" s="485" t="n"/>
      <c r="R19" s="485" t="n"/>
      <c r="S19" s="485" t="n"/>
      <c r="T19" s="485" t="n"/>
      <c r="U19" s="456" t="n"/>
      <c r="V19" s="456" t="n"/>
      <c r="W19" s="456" t="n"/>
      <c r="X19" s="456" t="n"/>
      <c r="Y19" s="456" t="n"/>
      <c r="Z19" s="456" t="n"/>
      <c r="AA19" s="456" t="n"/>
      <c r="AB19" s="456" t="n"/>
      <c r="AC19" s="456" t="n"/>
      <c r="AD19" s="456" t="n"/>
      <c r="AE19" s="456" t="n"/>
      <c r="AF19" s="456" t="n"/>
      <c r="AG19" s="456" t="n"/>
    </row>
    <row r="20" spans="4:33" ht="5.15" customHeight="1" collapsed="1" x14ac:dyDescent="0.35">
      <c r="A20" s="456" t="n"/>
      <c r="B20" s="456" t="n"/>
      <c r="C20" s="456" t="n"/>
      <c r="D20" s="486" t="n"/>
      <c r="E20" s="486" t="n"/>
      <c r="F20" s="486" t="n"/>
      <c r="G20" s="486" t="n"/>
      <c r="H20" s="486" t="n"/>
      <c r="I20" s="486" t="n"/>
      <c r="J20" s="486" t="n"/>
      <c r="K20" s="486" t="n"/>
      <c r="L20" s="486" t="n"/>
      <c r="M20" s="486" t="n"/>
      <c r="N20" s="486" t="n"/>
      <c r="O20" s="486" t="n"/>
      <c r="P20" s="486" t="n"/>
      <c r="Q20" s="486" t="n"/>
      <c r="R20" s="486" t="n"/>
      <c r="S20" s="486" t="n"/>
      <c r="T20" s="486" t="n"/>
      <c r="U20" s="456" t="n"/>
      <c r="V20" s="456" t="n"/>
      <c r="W20" s="456" t="n"/>
      <c r="X20" s="456" t="n"/>
      <c r="Y20" s="456" t="n"/>
      <c r="Z20" s="456" t="n"/>
      <c r="AA20" s="456" t="n"/>
      <c r="AB20" s="456" t="n"/>
      <c r="AC20" s="456" t="n"/>
      <c r="AD20" s="456" t="n"/>
      <c r="AE20" s="456" t="n"/>
      <c r="AF20" s="456" t="n"/>
      <c r="AG20" s="456" t="n"/>
    </row>
    <row r="21" spans="4:33" ht="16" customHeight="1" x14ac:dyDescent="0.35">
      <c r="A21" s="473" t="n"/>
      <c r="B21" s="473" t="n"/>
      <c r="C21" s="473" t="n"/>
      <c r="D21" s="474" t="s">
        <v>100</v>
      </c>
      <c r="E21" s="475"/>
      <c r="F21" s="478">
        <f>INDEX(Historicals!$Z$21:$AD$92,MATCH($D21,Historicals!$D$21:$D$92,0),MATCH(F$8,Historicals!$Z$11:$AD$11,0))</f>
        <v>2.8970000000000002</v>
      </c>
      <c r="G21" s="478">
        <f>INDEX(Historicals!$Z$21:$AD$92,MATCH($D21,Historicals!$D$21:$D$92,0),MATCH(G$8,Historicals!$Z$11:$AD$11,0))</f>
        <v>3.4569999999999999</v>
      </c>
      <c r="H21" s="478">
        <f>INDEX(Historicals!$Z$21:$AD$92,MATCH($D21,Historicals!$D$21:$D$92,0),MATCH(H$8,Historicals!$Z$11:$AD$11,0))</f>
        <v>1.4239999999999999</v>
      </c>
      <c r="I21" s="478">
        <f>INDEX(Historicals!$Z$21:$AD$92,MATCH($D21,Historicals!$D$21:$D$92,0),MATCH(I$8,Historicals!$Z$11:$AD$11,0))</f>
        <v>0.63899999999999979</v>
      </c>
      <c r="J21" s="478">
        <f>INDEX(Historicals!$F$21:$X$92,MATCH($D21,Historicals!$D$21:$D$92,0),MATCH(J$8,Historicals!$F$15:$X$15,0))</f>
        <v>0.55000000000000004</v>
      </c>
      <c r="K21" s="478">
        <f>INDEX(Historicals!$F$21:$X$92,MATCH($D21,Historicals!$D$21:$D$92,0),MATCH(K$8,Historicals!$F$15:$X$15,0))</f>
        <v>0.129</v>
      </c>
      <c r="L21" s="476" t="n"/>
      <c r="M21" s="476" t="n"/>
      <c r="N21" s="476" t="n"/>
      <c r="O21" s="476" t="n"/>
      <c r="P21" s="476" t="n"/>
      <c r="Q21" s="476" t="n"/>
      <c r="R21" s="476" t="n"/>
      <c r="S21" s="476" t="n"/>
      <c r="T21" s="476" t="n"/>
      <c r="U21" s="473" t="n"/>
      <c r="V21" s="473" t="n"/>
      <c r="W21" s="473" t="n"/>
      <c r="X21" s="473" t="n"/>
      <c r="Y21" s="473" t="n"/>
      <c r="Z21" s="473" t="n"/>
      <c r="AA21" s="473" t="n"/>
      <c r="AB21" s="473" t="n"/>
      <c r="AC21" s="473" t="n"/>
      <c r="AD21" s="473" t="n"/>
      <c r="AE21" s="473" t="n"/>
      <c r="AF21" s="473" t="n"/>
      <c r="AG21" s="473" t="n"/>
    </row>
    <row r="22" spans="4:33" ht="16" customHeight="1" x14ac:dyDescent="0.35">
      <c r="A22" s="473" t="n"/>
      <c r="B22" s="473" t="n"/>
      <c r="C22" s="473" t="n"/>
      <c r="D22" s="474" t="s">
        <v>101</v>
      </c>
      <c r="E22" s="475"/>
      <c r="F22" s="478">
        <f>INDEX(Historicals!$Z$21:$AD$92,MATCH($D22,Historicals!$D$21:$D$92,0),MATCH(F$8,Historicals!$Z$11:$AD$11,0))</f>
        <v>-169.69200000000001</v>
      </c>
      <c r="G22" s="478">
        <f>INDEX(Historicals!$Z$21:$AD$92,MATCH($D22,Historicals!$D$21:$D$92,0),MATCH(G$8,Historicals!$Z$11:$AD$11,0))</f>
        <v>-176.79499999999999</v>
      </c>
      <c r="H22" s="478">
        <f>INDEX(Historicals!$Z$21:$AD$92,MATCH($D22,Historicals!$D$21:$D$92,0),MATCH(H$8,Historicals!$Z$11:$AD$11,0))</f>
        <v>-177.42699999999999</v>
      </c>
      <c r="I22" s="478">
        <f>INDEX(Historicals!$Z$21:$AD$92,MATCH($D22,Historicals!$D$21:$D$92,0),MATCH(I$8,Historicals!$Z$11:$AD$11,0))</f>
        <v>-169.97699999999998</v>
      </c>
      <c r="J22" s="478">
        <f>INDEX(Historicals!$F$21:$X$92,MATCH($D22,Historicals!$D$21:$D$92,0),MATCH(J$8,Historicals!$F$15:$X$15,0))</f>
        <v>-45.625999999999998</v>
      </c>
      <c r="K22" s="478">
        <f>INDEX(Historicals!$F$21:$X$92,MATCH($D22,Historicals!$D$21:$D$92,0),MATCH(K$8,Historicals!$F$15:$X$15,0))</f>
        <v>-40.737000000000002</v>
      </c>
      <c r="L22" s="476" t="n"/>
      <c r="M22" s="476" t="n"/>
      <c r="N22" s="476" t="n"/>
      <c r="O22" s="476" t="n"/>
      <c r="P22" s="476" t="n"/>
      <c r="Q22" s="476" t="n"/>
      <c r="R22" s="475"/>
      <c r="S22" s="476"/>
      <c r="T22" s="476"/>
      <c r="U22" s="487"/>
      <c r="V22" s="487"/>
      <c r="W22" s="487"/>
      <c r="X22" s="487"/>
      <c r="Y22" s="487"/>
      <c r="Z22" s="487"/>
      <c r="AA22" s="487"/>
      <c r="AB22" s="487"/>
      <c r="AC22" s="487"/>
      <c r="AD22" s="487"/>
      <c r="AE22" s="487"/>
      <c r="AF22" s="487"/>
      <c r="AG22" s="487"/>
    </row>
    <row r="23" spans="4:33" ht="16" customHeight="1" x14ac:dyDescent="0.35">
      <c r="A23" s="473" t="n"/>
      <c r="B23" s="473" t="n"/>
      <c r="C23" s="473" t="n"/>
      <c r="D23" s="474" t="s">
        <v>102</v>
      </c>
      <c r="E23" s="475"/>
      <c r="F23" s="478">
        <f>INDEX(Historicals!$Z$21:$AD$92,MATCH($D23,Historicals!$D$21:$D$92,0),MATCH(F$8,Historicals!$Z$11:$AD$11,0))</f>
        <v>-45.584000000000003</v>
      </c>
      <c r="G23" s="478">
        <f>INDEX(Historicals!$Z$21:$AD$92,MATCH($D23,Historicals!$D$21:$D$92,0),MATCH(G$8,Historicals!$Z$11:$AD$11,0))</f>
        <v>-46.175000000000004</v>
      </c>
      <c r="H23" s="478">
        <f>INDEX(Historicals!$Z$21:$AD$92,MATCH($D23,Historicals!$D$21:$D$92,0),MATCH(H$8,Historicals!$Z$11:$AD$11,0))</f>
        <v>-48.914999999999999</v>
      </c>
      <c r="I23" s="478">
        <f>INDEX(Historicals!$Z$21:$AD$92,MATCH($D23,Historicals!$D$21:$D$92,0),MATCH(I$8,Historicals!$Z$11:$AD$11,0))</f>
        <v>-48.733000000000004</v>
      </c>
      <c r="J23" s="478">
        <f>INDEX(Historicals!$F$21:$X$92,MATCH($D23,Historicals!$D$21:$D$92,0),MATCH(J$8,Historicals!$F$15:$X$15,0))</f>
        <v>-11.538</v>
      </c>
      <c r="K23" s="478">
        <f>INDEX(Historicals!$F$21:$X$92,MATCH($D23,Historicals!$D$21:$D$92,0),MATCH(K$8,Historicals!$F$15:$X$15,0))</f>
        <v>-12.166</v>
      </c>
      <c r="L23" s="476" t="n"/>
      <c r="M23" s="476" t="n"/>
      <c r="N23" s="476" t="n"/>
      <c r="O23" s="476" t="n"/>
      <c r="P23" s="476" t="n"/>
      <c r="Q23" s="476" t="n"/>
      <c r="R23" s="488"/>
      <c r="S23" s="476"/>
      <c r="T23" s="476"/>
      <c r="U23" s="487"/>
      <c r="V23" s="487"/>
      <c r="W23" s="487"/>
      <c r="X23" s="487"/>
      <c r="Y23" s="487"/>
      <c r="Z23" s="487"/>
      <c r="AA23" s="487"/>
      <c r="AB23" s="487"/>
      <c r="AC23" s="487"/>
      <c r="AD23" s="487"/>
      <c r="AE23" s="487"/>
      <c r="AF23" s="487"/>
      <c r="AG23" s="487"/>
    </row>
    <row r="24" spans="4:33" ht="16" customHeight="1" x14ac:dyDescent="0.35">
      <c r="A24" s="473" t="n"/>
      <c r="B24" s="473" t="n"/>
      <c r="C24" s="473" t="n"/>
      <c r="D24" s="474" t="s">
        <v>103</v>
      </c>
      <c r="E24" s="475"/>
      <c r="F24" s="478">
        <f>INDEX(Historicals!$Z$21:$AD$92,MATCH($D24,Historicals!$D$21:$D$92,0),MATCH(F$8,Historicals!$Z$11:$AD$11,0))</f>
        <v>-11.474</v>
      </c>
      <c r="G24" s="478">
        <f>INDEX(Historicals!$Z$21:$AD$92,MATCH($D24,Historicals!$D$21:$D$92,0),MATCH(G$8,Historicals!$Z$11:$AD$11,0))</f>
        <v>-2.1349999999999989</v>
      </c>
      <c r="H24" s="478">
        <f>INDEX(Historicals!$Z$21:$AD$92,MATCH($D24,Historicals!$D$21:$D$92,0),MATCH(H$8,Historicals!$Z$11:$AD$11,0))</f>
        <v>-13.666</v>
      </c>
      <c r="I24" s="478">
        <f>INDEX(Historicals!$Z$21:$AD$92,MATCH($D24,Historicals!$D$21:$D$92,0),MATCH(I$8,Historicals!$Z$11:$AD$11,0))</f>
        <v>-12.528</v>
      </c>
      <c r="J24" s="478">
        <f>INDEX(Historicals!$F$21:$X$92,MATCH($D24,Historicals!$D$21:$D$92,0),MATCH(J$8,Historicals!$F$15:$X$15,0))</f>
        <v>-2.8639999999999999</v>
      </c>
      <c r="K24" s="478">
        <f>INDEX(Historicals!$F$21:$X$92,MATCH($D24,Historicals!$D$21:$D$92,0),MATCH(K$8,Historicals!$F$15:$X$15,0))</f>
        <v>-3.1240000000000001</v>
      </c>
      <c r="L24" s="476" t="n"/>
      <c r="M24" s="476" t="n"/>
      <c r="N24" s="476" t="n"/>
      <c r="O24" s="476" t="n"/>
      <c r="P24" s="476" t="n"/>
      <c r="Q24" s="476" t="n"/>
      <c r="R24" s="475"/>
      <c r="S24" s="476"/>
      <c r="T24" s="476"/>
      <c r="U24" s="487"/>
      <c r="V24" s="487"/>
      <c r="W24" s="487"/>
      <c r="X24" s="487"/>
      <c r="Y24" s="487"/>
      <c r="Z24" s="487"/>
      <c r="AA24" s="487"/>
      <c r="AB24" s="487"/>
      <c r="AC24" s="487"/>
      <c r="AD24" s="487"/>
      <c r="AE24" s="487"/>
      <c r="AF24" s="487"/>
      <c r="AG24" s="487"/>
    </row>
    <row r="25" spans="4:33" ht="16" customHeight="1" x14ac:dyDescent="0.35">
      <c r="A25" s="473" t="n"/>
      <c r="B25" s="473" t="n"/>
      <c r="C25" s="473" t="n"/>
      <c r="D25" s="474" t="s">
        <v>229</v>
      </c>
      <c r="E25" s="475"/>
      <c r="F25" s="478">
        <f>INDEX(Historicals!$Z$21:$AD$92,MATCH($D25,Historicals!$D$21:$D$92,0),MATCH(F$8,Historicals!$Z$11:$AD$11,0))</f>
        <v>-8.6736173798840355E-19</v>
      </c>
      <c r="G25" s="478">
        <f>INDEX(Historicals!$Z$21:$AD$92,MATCH($D25,Historicals!$D$21:$D$92,0),MATCH(G$8,Historicals!$Z$11:$AD$11,0))</f>
        <v>0</v>
      </c>
      <c r="H25" s="478">
        <f>INDEX(Historicals!$Z$21:$AD$92,MATCH($D25,Historicals!$D$21:$D$92,0),MATCH(H$8,Historicals!$Z$11:$AD$11,0))</f>
        <v>0</v>
      </c>
      <c r="I25" s="478">
        <f>INDEX(Historicals!$Z$21:$AD$92,MATCH($D25,Historicals!$D$21:$D$92,0),MATCH(I$8,Historicals!$Z$11:$AD$11,0))</f>
        <v>0</v>
      </c>
      <c r="J25" s="476">
        <f>INDEX(Historicals!$F$21:$X$92,MATCH($D25,Historicals!$D$21:$D$92,0),MATCH(J$8,Historicals!$F$15:$X$15,0))</f>
        <v>0</v>
      </c>
      <c r="K25" s="476">
        <f>INDEX(Historicals!$F$21:$X$92,MATCH($D25,Historicals!$D$21:$D$92,0),MATCH(K$8,Historicals!$F$15:$X$15,0))</f>
        <v>0</v>
      </c>
      <c r="L25" s="476" t="n"/>
      <c r="M25" s="476" t="n"/>
      <c r="N25" s="476" t="n"/>
      <c r="O25" s="476" t="n"/>
      <c r="P25" s="476" t="n"/>
      <c r="Q25" s="476" t="n"/>
      <c r="R25" s="488"/>
      <c r="S25" s="476"/>
      <c r="T25" s="476"/>
      <c r="U25" s="487"/>
      <c r="V25" s="487"/>
      <c r="W25" s="487"/>
      <c r="X25" s="487"/>
      <c r="Y25" s="487"/>
      <c r="Z25" s="487"/>
      <c r="AA25" s="487"/>
      <c r="AB25" s="487"/>
      <c r="AC25" s="487"/>
      <c r="AD25" s="487"/>
      <c r="AE25" s="487"/>
      <c r="AF25" s="487"/>
      <c r="AG25" s="487"/>
    </row>
    <row r="26" spans="4:33" ht="16" customHeight="1" x14ac:dyDescent="0.35">
      <c r="A26" s="473" t="n"/>
      <c r="B26" s="473" t="n"/>
      <c r="C26" s="473" t="n"/>
      <c r="D26" s="474" t="s">
        <v>232</v>
      </c>
      <c r="E26" s="475"/>
      <c r="F26" s="478">
        <f>INDEX(Historicals!$Z$21:$AD$84,MATCH($D26,Historicals!$D$21:$D$84,0),MATCH(F$8,Historicals!$Z$11:$AD$11,0)) -INDEX(Historicals!$Z$21:$AD$84,MATCH("Lender Deck COGS Adjustment",Historicals!$D$21:$D$84,0),MATCH(F$8,Historicals!$Z$11:$AD$11,0))</f>
        <v>-25.557999999999911</v>
      </c>
      <c r="G26" s="478">
        <f>INDEX(Historicals!$Z$21:$AD$84,MATCH($D26,Historicals!$D$21:$D$84,0),MATCH(G$8,Historicals!$Z$11:$AD$11,0)) -INDEX(Historicals!$Z$21:$AD$84,MATCH("Lender Deck COGS Adjustment",Historicals!$D$21:$D$84,0),MATCH(G$8,Historicals!$Z$11:$AD$11,0))</f>
        <v>-14.639999999999999</v>
      </c>
      <c r="H26" s="478">
        <f>INDEX(Historicals!$Z$21:$AD$84,MATCH($D26,Historicals!$D$21:$D$84,0),MATCH(H$8,Historicals!$Z$11:$AD$11,0)) -INDEX(Historicals!$Z$21:$AD$84,MATCH("Lender Deck COGS Adjustment",Historicals!$D$21:$D$84,0),MATCH(H$8,Historicals!$Z$11:$AD$11,0))</f>
        <v>-27.314</v>
      </c>
      <c r="I26" s="478">
        <f>INDEX(Historicals!$Z$21:$AD$84,MATCH($D26,Historicals!$D$21:$D$84,0),MATCH(I$8,Historicals!$Z$11:$AD$11,0)) -INDEX(Historicals!$Z$21:$AD$84,MATCH("Lender Deck COGS Adjustment",Historicals!$D$21:$D$84,0),MATCH(I$8,Historicals!$Z$11:$AD$11,0))</f>
        <v>-24.643000000000001</v>
      </c>
      <c r="J26" s="478">
        <f>INDEX(Historicals!$F$21:$X$84,MATCH($D26,Historicals!$D$21:$D$84,0),MATCH(J$8,Historicals!$F$15:$X$15,0)) -INDEX(Historicals!$F$21:$X$84,MATCH("Lender Deck COGS Adjustment",Historicals!$D$21:$D$84,0),MATCH(J$8,Historicals!$F$15:$X$15,0))</f>
        <v>-6.827</v>
      </c>
      <c r="K26" s="478">
        <f>INDEX(Historicals!$F$21:$X$84,MATCH($D26,Historicals!$D$21:$D$84,0),MATCH(K$8,Historicals!$F$15:$X$15,0)) -INDEX(Historicals!$F$21:$X$84,MATCH("Lender Deck COGS Adjustment",Historicals!$D$21:$D$84,0),MATCH(K$8,Historicals!$F$15:$X$15,0))</f>
        <v>-7.2560000000000002</v>
      </c>
      <c r="L26" s="476" t="n"/>
      <c r="M26" s="476" t="n"/>
      <c r="N26" s="476" t="n"/>
      <c r="O26" s="476" t="n"/>
      <c r="P26" s="476" t="n"/>
      <c r="Q26" s="476" t="n"/>
      <c r="R26" s="488"/>
      <c r="S26" s="476"/>
      <c r="T26" s="476"/>
      <c r="U26" s="487"/>
      <c r="V26" s="487"/>
      <c r="W26" s="487"/>
      <c r="X26" s="487"/>
      <c r="Y26" s="487"/>
      <c r="Z26" s="487"/>
      <c r="AA26" s="487"/>
      <c r="AB26" s="487"/>
      <c r="AC26" s="487"/>
      <c r="AD26" s="487"/>
      <c r="AE26" s="487"/>
      <c r="AF26" s="487"/>
      <c r="AG26" s="487"/>
    </row>
    <row r="27" spans="4:33" ht="16" customHeight="1" x14ac:dyDescent="0.35">
      <c r="A27" s="473" t="n"/>
      <c r="B27" s="473" t="n"/>
      <c r="C27" s="473" t="n"/>
      <c r="D27" s="481" t="s">
        <v>19</v>
      </c>
      <c r="E27" s="482" t="n"/>
      <c r="F27" s="483">
        <f>INDEX(Historicals!$Z$21:$AD$92,MATCH($D27,Historicals!$D$21:$D$92,0),MATCH(F$8,Historicals!$Z$11:$AD$11,0))</f>
        <v>112.88899999999998</v>
      </c>
      <c r="G27" s="483">
        <f>INDEX(Historicals!$Z$21:$AD$92,MATCH($D27,Historicals!$D$21:$D$92,0),MATCH(G$8,Historicals!$Z$11:$AD$11,0))</f>
        <v>133.51200000000011</v>
      </c>
      <c r="H27" s="483">
        <f>INDEX(Historicals!$Z$21:$AD$92,MATCH($D27,Historicals!$D$21:$D$92,0),MATCH(H$8,Historicals!$Z$11:$AD$11,0))</f>
        <v>93.148000000000025</v>
      </c>
      <c r="I27" s="483">
        <f>INDEX(Historicals!$Z$21:$AD$92,MATCH($D27,Historicals!$D$21:$D$92,0),MATCH(I$8,Historicals!$Z$11:$AD$11,0))</f>
        <v>88.286000000000087</v>
      </c>
      <c r="J27" s="483">
        <f>INDEX(Historicals!$F$21:$X$92,MATCH($D27,Historicals!$D$21:$D$92,0),MATCH(J$8,Historicals!$F$15:$X$15,0))</f>
        <v>25.32799999999996</v>
      </c>
      <c r="K27" s="483">
        <f>INDEX(Historicals!$F$21:$X$92,MATCH($D27,Historicals!$D$21:$D$92,0),MATCH(K$8,Historicals!$F$15:$X$15,0))</f>
        <v>21.548999999999999</v>
      </c>
      <c r="L27" s="482" t="n"/>
      <c r="M27" s="482" t="n"/>
      <c r="N27" s="482" t="n"/>
      <c r="O27" s="482" t="n"/>
      <c r="P27" s="482" t="n"/>
      <c r="Q27" s="482" t="n"/>
      <c r="R27" s="489"/>
      <c r="S27" s="482"/>
      <c r="T27" s="482"/>
      <c r="U27" s="487"/>
      <c r="V27" s="487"/>
      <c r="W27" s="487"/>
      <c r="X27" s="487"/>
      <c r="Y27" s="487"/>
      <c r="Z27" s="487"/>
      <c r="AA27" s="487"/>
      <c r="AB27" s="487"/>
      <c r="AC27" s="487"/>
      <c r="AD27" s="487"/>
      <c r="AE27" s="487"/>
      <c r="AF27" s="487"/>
      <c r="AG27" s="487"/>
    </row>
    <row r="28" spans="4:33" ht="16" hidden="1" customHeight="1" outlineLevel="1" x14ac:dyDescent="0.35">
      <c r="A28" s="456" t="n"/>
      <c r="B28" s="456" t="n"/>
      <c r="C28" s="456" t="n"/>
      <c r="D28" s="484" t="s">
        <v>302</v>
      </c>
      <c r="E28" s="485" t="n"/>
      <c r="F28" s="485">
        <f t="shared" ref="F28:I28" si="3">ROUND(SUM(F21:F26,F18,-F27),0)</f>
        <v>0</v>
      </c>
      <c r="G28" s="485">
        <f t="shared" si="3"/>
        <v>0</v>
      </c>
      <c r="H28" s="485">
        <f t="shared" si="3"/>
        <v>0</v>
      </c>
      <c r="I28" s="485">
        <f t="shared" si="3"/>
        <v>0</v>
      </c>
      <c r="J28" s="485">
        <f t="shared" ref="J28" si="4">ROUND(SUM(J21:J26,J18,-J27),0)</f>
        <v>0</v>
      </c>
      <c r="K28" s="485">
        <f t="shared" ref="K28" si="5">ROUND(SUM(K21:K26,K18,-K27),0)</f>
        <v>0</v>
      </c>
      <c r="L28" s="485" t="n"/>
      <c r="M28" s="485" t="n"/>
      <c r="N28" s="485" t="n"/>
      <c r="O28" s="485" t="n"/>
      <c r="P28" s="485" t="n"/>
      <c r="Q28" s="485" t="n"/>
      <c r="R28" s="485" t="n"/>
      <c r="S28" s="485" t="n"/>
      <c r="T28" s="485" t="n"/>
      <c r="U28" s="456" t="n"/>
      <c r="V28" s="456" t="n"/>
      <c r="W28" s="456" t="n"/>
      <c r="X28" s="456" t="n"/>
      <c r="Y28" s="456" t="n"/>
      <c r="Z28" s="456" t="n"/>
      <c r="AA28" s="456" t="n"/>
      <c r="AB28" s="456" t="n"/>
      <c r="AC28" s="456" t="n"/>
      <c r="AD28" s="456" t="n"/>
      <c r="AE28" s="456" t="n"/>
      <c r="AF28" s="456" t="n"/>
      <c r="AG28" s="456" t="n"/>
    </row>
    <row r="29" spans="4:33" ht="5.15" customHeight="1" collapsed="1" x14ac:dyDescent="0.35">
      <c r="A29" s="456" t="n"/>
      <c r="B29" s="456" t="n"/>
      <c r="C29" s="456" t="n"/>
      <c r="D29" s="486" t="n"/>
      <c r="E29" s="486" t="n"/>
      <c r="F29" s="486" t="n"/>
      <c r="G29" s="486" t="n"/>
      <c r="H29" s="486" t="n"/>
      <c r="I29" s="486" t="n"/>
      <c r="J29" s="486" t="n"/>
      <c r="K29" s="486" t="n"/>
      <c r="L29" s="486" t="n"/>
      <c r="M29" s="486" t="n"/>
      <c r="N29" s="486" t="n"/>
      <c r="O29" s="486" t="n"/>
      <c r="P29" s="486" t="n"/>
      <c r="Q29" s="486" t="n"/>
      <c r="R29" s="486" t="n"/>
      <c r="S29" s="486" t="n"/>
      <c r="T29" s="486" t="n"/>
      <c r="U29" s="456" t="n"/>
      <c r="V29" s="456" t="n"/>
      <c r="W29" s="456" t="n"/>
      <c r="X29" s="456" t="n"/>
      <c r="Y29" s="456" t="n"/>
      <c r="Z29" s="456" t="n"/>
      <c r="AA29" s="456" t="n"/>
      <c r="AB29" s="456" t="n"/>
      <c r="AC29" s="456" t="n"/>
      <c r="AD29" s="456" t="n"/>
      <c r="AE29" s="456" t="n"/>
      <c r="AF29" s="456" t="n"/>
      <c r="AG29" s="456" t="n"/>
    </row>
    <row r="30" spans="4:33" ht="16" customHeight="1" x14ac:dyDescent="0.35">
      <c r="A30" s="473" t="n"/>
      <c r="B30" s="473" t="n"/>
      <c r="C30" s="473" t="n"/>
      <c r="D30" s="474" t="s">
        <v>130</v>
      </c>
      <c r="E30" s="475"/>
      <c r="F30" s="476">
        <f>INDEX(Historicals!$Z$21:$AD$92,MATCH($D30,Historicals!$D$21:$D$92,0),MATCH(F$8,Historicals!$Z$11:$AD$11,0))</f>
        <v>-0.90000000000000013</v>
      </c>
      <c r="G30" s="476">
        <f>INDEX(Historicals!$Z$21:$AD$92,MATCH($D30,Historicals!$D$21:$D$92,0),MATCH(G$8,Historicals!$Z$11:$AD$11,0))</f>
        <v>-0.30000000000000016</v>
      </c>
      <c r="H30" s="476">
        <f>INDEX(Historicals!$Z$21:$AD$92,MATCH($D30,Historicals!$D$21:$D$92,0),MATCH(H$8,Historicals!$Z$11:$AD$11,0))</f>
        <v>-0.60000000000000009</v>
      </c>
      <c r="I30" s="476"/>
      <c r="J30" s="476">
        <f>INDEX(Historicals!$F$21:$X$92,MATCH($D30,Historicals!$D$21:$D$92,0),MATCH(J$8,Historicals!$F$15:$X$15,0))</f>
        <v>-0.89999999999999991</v>
      </c>
      <c r="K30" s="476"/>
      <c r="L30" s="476" t="n"/>
      <c r="M30" s="476" t="n"/>
      <c r="N30" s="476" t="n"/>
      <c r="O30" s="476" t="n"/>
      <c r="P30" s="476" t="n"/>
      <c r="Q30" s="476" t="n"/>
      <c r="R30" s="476" t="n"/>
      <c r="S30" s="476" t="n"/>
      <c r="T30" s="476" t="n"/>
      <c r="U30" s="473" t="n"/>
      <c r="V30" s="473" t="n"/>
      <c r="W30" s="473" t="n"/>
      <c r="X30" s="473" t="n"/>
      <c r="Y30" s="473" t="n"/>
      <c r="Z30" s="473" t="n"/>
      <c r="AA30" s="473" t="n"/>
      <c r="AB30" s="490"/>
      <c r="AC30" s="490"/>
      <c r="AD30" s="490"/>
      <c r="AE30" s="490"/>
      <c r="AF30" s="490"/>
      <c r="AG30" s="490"/>
    </row>
    <row r="31" spans="4:33" ht="16" customHeight="1" x14ac:dyDescent="0.35">
      <c r="A31" s="473" t="n"/>
      <c r="B31" s="473" t="n"/>
      <c r="C31" s="473" t="n"/>
      <c r="D31" s="474" t="s">
        <v>166</v>
      </c>
      <c r="E31" s="475"/>
      <c r="F31" s="476">
        <f>INDEX(Historicals!$Z$21:$AD$92,MATCH($D31,Historicals!$D$21:$D$92,0),MATCH(F$8,Historicals!$Z$11:$AD$11,0))</f>
        <v>8.1999999999999993</v>
      </c>
      <c r="G31" s="476">
        <f>INDEX(Historicals!$Z$21:$AD$92,MATCH($D31,Historicals!$D$21:$D$92,0),MATCH(G$8,Historicals!$Z$11:$AD$11,0))</f>
        <v>-22.099999999999998</v>
      </c>
      <c r="H31" s="476">
        <f>INDEX(Historicals!$Z$21:$AD$92,MATCH($D31,Historicals!$D$21:$D$92,0),MATCH(H$8,Historicals!$Z$11:$AD$11,0))</f>
        <v>0</v>
      </c>
      <c r="I31" s="476"/>
      <c r="J31" s="476">
        <f>INDEX(Historicals!$F$21:$X$92,MATCH($D31,Historicals!$D$21:$D$92,0),MATCH(J$8,Historicals!$F$15:$X$15,0))</f>
        <v>0</v>
      </c>
      <c r="K31" s="476"/>
      <c r="L31" s="476" t="n"/>
      <c r="M31" s="476" t="n"/>
      <c r="N31" s="476" t="n"/>
      <c r="O31" s="476" t="n"/>
      <c r="P31" s="476" t="n"/>
      <c r="Q31" s="476" t="n"/>
      <c r="R31" s="476" t="n"/>
      <c r="S31" s="476" t="n"/>
      <c r="T31" s="476" t="n"/>
      <c r="U31" s="491"/>
      <c r="V31" s="492"/>
      <c r="W31" s="492"/>
      <c r="X31" s="492"/>
      <c r="Y31" s="492"/>
      <c r="Z31" s="492"/>
      <c r="AA31" s="492"/>
      <c r="AB31" s="492"/>
      <c r="AC31" s="492"/>
      <c r="AD31" s="492"/>
      <c r="AE31" s="492"/>
      <c r="AF31" s="492"/>
      <c r="AG31" s="492"/>
    </row>
    <row r="32" spans="4:33" ht="16" customHeight="1" x14ac:dyDescent="0.35">
      <c r="A32" s="473" t="n"/>
      <c r="B32" s="473" t="n"/>
      <c r="C32" s="473" t="n"/>
      <c r="D32" s="474" t="s">
        <v>303</v>
      </c>
      <c r="E32" s="475"/>
      <c r="F32" s="476">
        <f>INDEX(Historicals!$Z$21:$AD$92,MATCH($D32,Historicals!$D$21:$D$92,0),MATCH(F$8,Historicals!$Z$11:$AD$11,0))</f>
        <v>11.2</v>
      </c>
      <c r="G32" s="476">
        <f>INDEX(Historicals!$Z$21:$AD$92,MATCH($D32,Historicals!$D$21:$D$92,0),MATCH(G$8,Historicals!$Z$11:$AD$11,0))</f>
        <v>7.8</v>
      </c>
      <c r="H32" s="476">
        <f>INDEX(Historicals!$Z$21:$AD$92,MATCH($D32,Historicals!$D$21:$D$92,0),MATCH(H$8,Historicals!$Z$11:$AD$11,0))</f>
        <v>18.5</v>
      </c>
      <c r="I32" s="476"/>
      <c r="J32" s="476">
        <f>INDEX(Historicals!$F$21:$X$92,MATCH($D32,Historicals!$D$21:$D$92,0),MATCH(J$8,Historicals!$F$15:$X$15,0))</f>
        <v>5.4</v>
      </c>
      <c r="K32" s="476"/>
      <c r="L32" s="476" t="n"/>
      <c r="M32" s="476" t="n"/>
      <c r="N32" s="476" t="n"/>
      <c r="O32" s="476" t="n"/>
      <c r="P32" s="476" t="n"/>
      <c r="Q32" s="476" t="n"/>
      <c r="R32" s="476" t="n"/>
      <c r="S32" s="476"/>
      <c r="T32" s="476"/>
      <c r="U32" s="493"/>
      <c r="V32" s="493"/>
      <c r="W32" s="493"/>
      <c r="X32" s="493"/>
      <c r="Y32" s="493"/>
      <c r="Z32" s="493"/>
      <c r="AA32" s="493"/>
      <c r="AB32" s="493"/>
      <c r="AC32" s="493"/>
      <c r="AD32" s="493"/>
      <c r="AE32" s="493"/>
      <c r="AF32" s="493"/>
      <c r="AG32" s="493"/>
    </row>
    <row r="33" spans="4:33" ht="16" customHeight="1" x14ac:dyDescent="0.35">
      <c r="A33" s="473" t="n"/>
      <c r="B33" s="473" t="n"/>
      <c r="C33" s="473" t="n"/>
      <c r="D33" s="481" t="s">
        <v>37</v>
      </c>
      <c r="E33" s="482" t="n"/>
      <c r="F33" s="483">
        <f>INDEX(Historicals!$Z$21:$AD$92,MATCH($D33,Historicals!$D$21:$D$92,0),MATCH(F$8,Historicals!$Z$11:$AD$11,0))</f>
        <v>131.38900000000007</v>
      </c>
      <c r="G33" s="483">
        <f>INDEX(Historicals!$Z$21:$AD$92,MATCH($D33,Historicals!$D$21:$D$92,0),MATCH(G$8,Historicals!$Z$11:$AD$11,0))</f>
        <v>118.91200000000001</v>
      </c>
      <c r="H33" s="483">
        <f>INDEX(Historicals!$Z$21:$AD$92,MATCH($D33,Historicals!$D$21:$D$92,0),MATCH(H$8,Historicals!$Z$11:$AD$11,0))</f>
        <v>111.048</v>
      </c>
      <c r="I33" s="483">
        <f>INDEX(Historicals!$Z$21:$AD$92,MATCH($D33,Historicals!$D$21:$D$92,0),MATCH(I$8,Historicals!$Z$11:$AD$11,0))</f>
        <v>102.83700000000007</v>
      </c>
      <c r="J33" s="483">
        <f>INDEX(Historicals!$F$21:$X$92,MATCH($D33,Historicals!$D$21:$D$92,0),MATCH(J$8,Historicals!$F$15:$X$15,0))</f>
        <v>29.82799999999996</v>
      </c>
      <c r="K33" s="483">
        <f>INDEX(Historicals!$F$21:$X$92,MATCH($D33,Historicals!$D$21:$D$92,0),MATCH(K$8,Historicals!$F$15:$X$15,0))</f>
        <v>23.4</v>
      </c>
      <c r="L33" s="482" t="n"/>
      <c r="M33" s="482"/>
      <c r="N33" s="482" t="n"/>
      <c r="O33" s="482" t="n"/>
      <c r="P33" s="482" t="n"/>
      <c r="Q33" s="482" t="n"/>
      <c r="R33" s="482" t="n"/>
      <c r="S33" s="482"/>
      <c r="T33" s="482"/>
      <c r="U33" s="477"/>
      <c r="V33" s="477"/>
      <c r="W33" s="477"/>
      <c r="X33" s="477"/>
      <c r="Y33" s="492"/>
      <c r="Z33" s="492"/>
      <c r="AA33" s="492"/>
      <c r="AB33" s="492"/>
      <c r="AC33" s="492"/>
      <c r="AD33" s="492"/>
      <c r="AE33" s="492"/>
      <c r="AF33" s="492"/>
      <c r="AG33" s="492"/>
    </row>
    <row r="34" spans="4:33" ht="16" hidden="1" customHeight="1" outlineLevel="1" x14ac:dyDescent="0.35">
      <c r="A34" s="456" t="n"/>
      <c r="B34" s="456" t="n"/>
      <c r="C34" s="456" t="n"/>
      <c r="D34" s="484" t="s">
        <v>302</v>
      </c>
      <c r="E34" s="485" t="n"/>
      <c r="F34" s="485">
        <f>ROUND(SUM(F30:F32,F27,-F33),0)</f>
        <v>0</v>
      </c>
      <c r="G34" s="485">
        <f>ROUND(SUM(G30:G32,G27,-G33),0)</f>
        <v>0</v>
      </c>
      <c r="H34" s="485">
        <f>ROUND(SUM(H30:H32,H27,-H33),0)</f>
        <v>0</v>
      </c>
      <c r="I34" s="485"/>
      <c r="J34" s="485">
        <f>ROUND(SUM(J30:J32,J27,-J33),0)</f>
        <v>0</v>
      </c>
      <c r="K34" s="485"/>
      <c r="L34" s="485" t="n"/>
      <c r="M34" s="485" t="n"/>
      <c r="N34" s="485" t="n"/>
      <c r="O34" s="485" t="n"/>
      <c r="P34" s="485" t="n"/>
      <c r="Q34" s="485" t="n"/>
      <c r="R34" s="485" t="n"/>
      <c r="S34" s="485" t="n"/>
      <c r="T34" s="485" t="n"/>
      <c r="U34" s="456" t="n"/>
      <c r="V34" s="456" t="n"/>
      <c r="W34" s="456" t="n"/>
      <c r="X34" s="456" t="n"/>
      <c r="Y34" s="456" t="n"/>
      <c r="Z34" s="456" t="n"/>
      <c r="AA34" s="456" t="n"/>
      <c r="AB34" s="456" t="n"/>
      <c r="AC34" s="456" t="n"/>
      <c r="AD34" s="456" t="n"/>
      <c r="AE34" s="456" t="n"/>
      <c r="AF34" s="456" t="n"/>
      <c r="AG34" s="456" t="n"/>
    </row>
    <row r="35" spans="4:33" ht="5.15" customHeight="1" collapsed="1" x14ac:dyDescent="0.35">
      <c r="A35" s="456" t="n"/>
      <c r="B35" s="456" t="n"/>
      <c r="C35" s="456" t="n"/>
      <c r="D35" s="456" t="n"/>
      <c r="E35" s="456" t="n"/>
      <c r="F35" s="456" t="n"/>
      <c r="G35" s="456" t="n"/>
      <c r="H35" s="456" t="n"/>
      <c r="I35" s="456" t="n"/>
      <c r="J35" s="456" t="n"/>
      <c r="K35" s="456" t="n"/>
      <c r="L35" s="456" t="n"/>
      <c r="M35" s="456" t="n"/>
      <c r="N35" s="456" t="n"/>
      <c r="O35" s="456" t="n"/>
      <c r="P35" s="456" t="n"/>
      <c r="Q35" s="456" t="n"/>
      <c r="R35" s="456" t="n"/>
      <c r="S35" s="456" t="n"/>
      <c r="T35" s="456" t="n"/>
      <c r="U35" s="456" t="n"/>
      <c r="V35" s="456" t="n"/>
      <c r="W35" s="456" t="n"/>
      <c r="X35" s="456" t="n"/>
      <c r="Y35" s="456" t="n"/>
      <c r="Z35" s="456" t="n"/>
      <c r="AA35" s="456" t="n"/>
      <c r="AB35" s="456" t="n"/>
      <c r="AC35" s="456" t="n"/>
      <c r="AD35" s="456" t="n"/>
      <c r="AE35" s="456" t="n"/>
      <c r="AF35" s="456" t="n"/>
      <c r="AG35" s="456" t="n"/>
    </row>
    <row r="36" spans="4:33" ht="16" customHeight="1" x14ac:dyDescent="0.35">
      <c r="A36" s="456" t="n"/>
      <c r="B36" s="456" t="n"/>
      <c r="C36" s="456" t="n"/>
      <c r="D36" s="472" t="s">
        <v>38</v>
      </c>
      <c r="E36" s="472" t="n"/>
      <c r="F36" s="472" t="n"/>
      <c r="G36" s="472" t="n"/>
      <c r="H36" s="472" t="n"/>
      <c r="I36" s="472" t="n"/>
      <c r="J36" s="472" t="n"/>
      <c r="K36" s="472" t="n"/>
      <c r="L36" s="472" t="n"/>
      <c r="M36" s="472" t="n"/>
      <c r="N36" s="472" t="n"/>
      <c r="O36" s="472" t="n"/>
      <c r="P36" s="472" t="n"/>
      <c r="Q36" s="472" t="n"/>
      <c r="R36" s="472" t="n"/>
      <c r="S36" s="472" t="n"/>
      <c r="T36" s="472" t="n"/>
      <c r="U36" s="456" t="n"/>
      <c r="V36" s="456" t="n"/>
      <c r="W36" s="456" t="n"/>
      <c r="X36" s="456" t="n"/>
      <c r="Y36" s="456" t="n"/>
      <c r="Z36" s="456" t="n"/>
      <c r="AA36" s="456" t="n"/>
      <c r="AB36" s="456" t="n"/>
      <c r="AC36" s="456" t="n"/>
      <c r="AD36" s="456" t="n"/>
      <c r="AE36" s="456" t="n"/>
      <c r="AF36" s="456" t="n"/>
      <c r="AG36" s="456" t="n"/>
    </row>
    <row r="37" spans="4:33" ht="16" customHeight="1" x14ac:dyDescent="0.35">
      <c r="A37" s="473" t="n"/>
      <c r="B37" s="473" t="n"/>
      <c r="C37" s="473" t="n"/>
      <c r="D37" s="481" t="s">
        <v>168</v>
      </c>
      <c r="E37" s="482" t="n"/>
      <c r="F37" s="482">
        <f>INDEX(Historicals!$Z$284:$AD$292,MATCH($D37,Historicals!$D$284:$D$292,0),MATCH(F$8,Historicals!$Z$11:$AD$11,0))</f>
        <v>112.88900000000008</v>
      </c>
      <c r="G37" s="482">
        <f>INDEX(Historicals!$Z$284:$AD$292,MATCH($D37,Historicals!$D$284:$D$292,0),MATCH(G$8,Historicals!$Z$11:$AD$11,0))</f>
        <v>133.512</v>
      </c>
      <c r="H37" s="482">
        <f>INDEX(Historicals!$Z$284:$AD$292,MATCH($D37,Historicals!$D$284:$D$292,0),MATCH(H$8,Historicals!$Z$11:$AD$11,0))</f>
        <v>93.147999999999996</v>
      </c>
      <c r="I37" s="482">
        <f>INDEX(Historicals!$Z$284:$AD$292,MATCH($D37,Historicals!$D$284:$D$292,0),MATCH(I$8,Historicals!$Z$11:$AD$11,0))</f>
        <v>88.286000000000087</v>
      </c>
      <c r="J37" s="482">
        <f>INDEX(Historicals!$F$284:$X$292,MATCH($D37,Historicals!$D$284:$D$292,0),MATCH(J$8,Historicals!$F$15:$X$15,0))</f>
        <v>25.32799999999996</v>
      </c>
      <c r="K37" s="482">
        <f>INDEX(Historicals!$F$284:$X$292,MATCH($D37,Historicals!$D$284:$D$292,0),MATCH(K$8,Historicals!$F$15:$X$15,0))</f>
        <v>21.548999999999999</v>
      </c>
      <c r="L37" s="482" t="n"/>
      <c r="M37" s="482" t="n"/>
      <c r="N37" s="482" t="n"/>
      <c r="O37" s="482" t="n"/>
      <c r="P37" s="482" t="n"/>
      <c r="Q37" s="482" t="n"/>
      <c r="R37" s="482" t="n"/>
      <c r="S37" s="482" t="n"/>
      <c r="T37" s="482" t="n"/>
      <c r="U37" s="473" t="n"/>
      <c r="V37" s="473" t="n"/>
      <c r="W37" s="473" t="n"/>
      <c r="X37" s="473" t="n"/>
      <c r="Y37" s="473" t="n"/>
      <c r="Z37" s="473" t="n"/>
      <c r="AA37" s="473" t="n"/>
      <c r="AB37" s="473" t="n"/>
      <c r="AC37" s="473" t="n"/>
      <c r="AD37" s="473" t="n"/>
      <c r="AE37" s="473" t="n"/>
      <c r="AF37" s="473" t="n"/>
      <c r="AG37" s="473" t="n"/>
    </row>
    <row r="38" spans="4:33" ht="16" customHeight="1" x14ac:dyDescent="0.35">
      <c r="A38" s="473" t="n"/>
      <c r="B38" s="473" t="n"/>
      <c r="C38" s="473" t="n"/>
      <c r="D38" s="474" t="s">
        <v>214</v>
      </c>
      <c r="E38" s="475"/>
      <c r="F38" s="478">
        <f ca="1">INDEX(Historicals!$Z$284:$AD$292,MATCH($D38,Historicals!$D$284:$D$292,0),MATCH(F$8,Historicals!$Z$11:$AD$11,0))</f>
        <v>6.2527999999999366</v>
      </c>
      <c r="G38" s="478">
        <f>INDEX(Historicals!$Z$284:$AD$292,MATCH($D38,Historicals!$D$284:$D$292,0),MATCH(G$8,Historicals!$Z$11:$AD$11,0))</f>
        <v>11.267800000000037</v>
      </c>
      <c r="H38" s="478">
        <f>INDEX(Historicals!$Z$284:$AD$292,MATCH($D38,Historicals!$D$284:$D$292,0),MATCH(H$8,Historicals!$Z$11:$AD$11,0))</f>
        <v>12.590399999999988</v>
      </c>
      <c r="I38" s="478">
        <f>INDEX(Historicals!$Z$284:$AD$292,MATCH($D38,Historicals!$D$284:$D$292,0),MATCH(I$8,Historicals!$Z$11:$AD$11,0))</f>
        <v>45.560500000000047</v>
      </c>
      <c r="J38" s="476">
        <f>INDEX(Historicals!$F$284:$X$292,MATCH($D38,Historicals!$D$284:$D$292,0),MATCH(J$8,Historicals!$F$15:$X$15,0))</f>
        <v>-12.764050000000012</v>
      </c>
      <c r="K38" s="476">
        <f>INDEX(Historicals!$F$284:$X$292,MATCH($D38,Historicals!$D$284:$D$292,0),MATCH(K$8,Historicals!$F$15:$X$15,0))</f>
        <v>-1.3239999999999839</v>
      </c>
      <c r="L38" s="476" t="n"/>
      <c r="M38" s="476" t="n"/>
      <c r="N38" s="476" t="n"/>
      <c r="O38" s="476" t="n"/>
      <c r="P38" s="476" t="n"/>
      <c r="Q38" s="476" t="n"/>
      <c r="R38" s="476" t="n"/>
      <c r="S38" s="476" t="n"/>
      <c r="T38" s="476" t="n"/>
      <c r="U38" s="473" t="n"/>
      <c r="V38" s="473" t="n"/>
      <c r="W38" s="473" t="n"/>
      <c r="X38" s="473" t="n"/>
      <c r="Y38" s="473" t="n"/>
      <c r="Z38" s="473" t="n"/>
      <c r="AA38" s="473" t="n"/>
      <c r="AB38" s="473" t="n"/>
      <c r="AC38" s="473" t="n"/>
      <c r="AD38" s="473" t="n"/>
      <c r="AE38" s="473" t="n"/>
      <c r="AF38" s="473" t="n"/>
      <c r="AG38" s="473" t="n"/>
    </row>
    <row r="39" spans="4:33" ht="16" customHeight="1" x14ac:dyDescent="0.35">
      <c r="A39" s="473" t="n"/>
      <c r="B39" s="473" t="n"/>
      <c r="C39" s="473" t="n"/>
      <c r="D39" s="474" t="s">
        <v>234</v>
      </c>
      <c r="E39" s="475"/>
      <c r="F39" s="478">
        <f>INDEX(Historicals!$Z$284:$AD$292,MATCH($D39,Historicals!$D$284:$D$292,0),MATCH(F$8,Historicals!$Z$11:$AD$11,0))</f>
        <v>-35.454799999999977</v>
      </c>
      <c r="G39" s="478">
        <f>INDEX(Historicals!$Z$284:$AD$292,MATCH($D39,Historicals!$D$284:$D$292,0),MATCH(G$8,Historicals!$Z$11:$AD$11,0))</f>
        <v>-35.454799999999985</v>
      </c>
      <c r="H39" s="478">
        <f>INDEX(Historicals!$Z$284:$AD$292,MATCH($D39,Historicals!$D$284:$D$292,0),MATCH(H$8,Historicals!$Z$11:$AD$11,0))</f>
        <v>-17.727400000000024</v>
      </c>
      <c r="I39" s="478">
        <f>INDEX(Historicals!$Z$284:$AD$292,MATCH($D39,Historicals!$D$284:$D$292,0),MATCH(I$8,Historicals!$Z$11:$AD$11,0))</f>
        <v>-2.8421709430404007E-14</v>
      </c>
      <c r="J39" s="476">
        <f>INDEX(Historicals!$F$284:$X$292,MATCH($D39,Historicals!$D$284:$D$292,0),MATCH(J$8,Historicals!$F$15:$X$15,0))</f>
        <v>-8.8636999999999979</v>
      </c>
      <c r="K39" s="476">
        <f>INDEX(Historicals!$F$284:$X$292,MATCH($D39,Historicals!$D$284:$D$292,0),MATCH(K$8,Historicals!$F$15:$X$15,0))</f>
        <v>0</v>
      </c>
      <c r="L39" s="476" t="n"/>
      <c r="M39" s="476" t="n"/>
      <c r="N39" s="476" t="n"/>
      <c r="O39" s="476" t="n"/>
      <c r="P39" s="476" t="n"/>
      <c r="Q39" s="476" t="n"/>
      <c r="R39" s="476" t="n"/>
      <c r="S39" s="476" t="n"/>
      <c r="T39" s="476" t="n"/>
      <c r="U39" s="473" t="n"/>
      <c r="V39" s="473" t="n"/>
      <c r="W39" s="473" t="n"/>
      <c r="X39" s="473" t="n"/>
      <c r="Y39" s="473" t="n"/>
      <c r="Z39" s="473" t="n"/>
      <c r="AA39" s="473" t="n"/>
      <c r="AB39" s="473" t="n"/>
      <c r="AC39" s="473" t="n"/>
      <c r="AD39" s="473" t="n"/>
      <c r="AE39" s="473" t="n"/>
      <c r="AF39" s="473" t="n"/>
      <c r="AG39" s="473" t="n"/>
    </row>
    <row r="40" spans="4:33" ht="16" customHeight="1" x14ac:dyDescent="0.35">
      <c r="A40" s="473" t="n"/>
      <c r="B40" s="473" t="n"/>
      <c r="C40" s="473" t="n"/>
      <c r="D40" s="474" t="s">
        <v>260</v>
      </c>
      <c r="E40" s="475"/>
      <c r="F40" s="478">
        <f>INDEX(Historicals!$Z$284:$AD$292,MATCH($D40,Historicals!$D$284:$D$292,0),MATCH(F$8,Historicals!$Z$11:$AD$11,0))</f>
        <v>-85.427999999999997</v>
      </c>
      <c r="G40" s="478">
        <f>INDEX(Historicals!$Z$284:$AD$292,MATCH($D40,Historicals!$D$284:$D$292,0),MATCH(G$8,Historicals!$Z$11:$AD$11,0))</f>
        <v>-73.772999999999996</v>
      </c>
      <c r="H40" s="478">
        <f>INDEX(Historicals!$Z$284:$AD$292,MATCH($D40,Historicals!$D$284:$D$292,0),MATCH(H$8,Historicals!$Z$11:$AD$11,0))</f>
        <v>-42.042999999999999</v>
      </c>
      <c r="I40" s="478">
        <f>INDEX(Historicals!$Z$284:$AD$292,MATCH($D40,Historicals!$D$284:$D$292,0),MATCH(I$8,Historicals!$Z$11:$AD$11,0))</f>
        <v>-23.309999999999992</v>
      </c>
      <c r="J40" s="476">
        <f>INDEX(Historicals!$F$284:$X$292,MATCH($D40,Historicals!$D$284:$D$292,0),MATCH(J$8,Historicals!$F$15:$X$15,0))</f>
        <v>-10.519000000000002</v>
      </c>
      <c r="K40" s="476">
        <f>INDEX(Historicals!$F$284:$X$292,MATCH($D40,Historicals!$D$284:$D$292,0),MATCH(K$8,Historicals!$F$15:$X$15,0))</f>
        <v>-3.5880000000000001</v>
      </c>
      <c r="L40" s="476" t="n"/>
      <c r="M40" s="476" t="n"/>
      <c r="N40" s="476" t="n"/>
      <c r="O40" s="476" t="n"/>
      <c r="P40" s="476" t="n"/>
      <c r="Q40" s="476" t="n"/>
      <c r="R40" s="476" t="n"/>
      <c r="S40" s="476" t="n"/>
      <c r="T40" s="476" t="n"/>
      <c r="U40" s="473" t="n"/>
      <c r="V40" s="473" t="n"/>
      <c r="W40" s="473" t="n"/>
      <c r="X40" s="473" t="n"/>
      <c r="Y40" s="473" t="n"/>
      <c r="Z40" s="473" t="n"/>
      <c r="AA40" s="473" t="n"/>
      <c r="AB40" s="473" t="n"/>
      <c r="AC40" s="473" t="n"/>
      <c r="AD40" s="473" t="n"/>
      <c r="AE40" s="473" t="n"/>
      <c r="AF40" s="473" t="n"/>
      <c r="AG40" s="473" t="n"/>
    </row>
    <row r="41" spans="4:33" ht="16" customHeight="1" collapsed="1" x14ac:dyDescent="0.35">
      <c r="A41" s="473" t="n"/>
      <c r="B41" s="473" t="n"/>
      <c r="C41" s="473" t="n"/>
      <c r="D41" s="474" t="s">
        <v>255</v>
      </c>
      <c r="E41" s="475"/>
      <c r="F41" s="478">
        <f ca="1">INDEX(Historicals!$Z$284:$AD$292,MATCH($D41,Historicals!$D$284:$D$292,0),MATCH(F$8,Historicals!$Z$11:$AD$11,0))</f>
        <v>11.343000000000028</v>
      </c>
      <c r="G41" s="478">
        <f>INDEX(Historicals!$Z$284:$AD$292,MATCH($D41,Historicals!$D$284:$D$292,0),MATCH(G$8,Historicals!$Z$11:$AD$11,0))</f>
        <v>-11.607000000000079</v>
      </c>
      <c r="H41" s="478">
        <f>INDEX(Historicals!$Z$284:$AD$292,MATCH($D41,Historicals!$D$284:$D$292,0),MATCH(H$8,Historicals!$Z$11:$AD$11,0))</f>
        <v>-25.34399999999993</v>
      </c>
      <c r="I41" s="478">
        <f>INDEX(Historicals!$Z$284:$AD$292,MATCH($D41,Historicals!$D$284:$D$292,0),MATCH(I$8,Historicals!$Z$11:$AD$11,0))</f>
        <v>-48.425500000000049</v>
      </c>
      <c r="J41" s="476">
        <f>INDEX(Historicals!$F$284:$X$292,MATCH($D41,Historicals!$D$284:$D$292,0),MATCH(J$8,Historicals!$F$15:$X$15,0))</f>
        <v>-0.42224999999995916</v>
      </c>
      <c r="K41" s="476">
        <f>INDEX(Historicals!$F$284:$X$292,MATCH($D41,Historicals!$D$284:$D$292,0),MATCH(K$8,Historicals!$F$15:$X$15,0))</f>
        <v>-4.1570000000000018</v>
      </c>
      <c r="L41" s="476" t="n"/>
      <c r="M41" s="476" t="n"/>
      <c r="N41" s="476" t="n"/>
      <c r="O41" s="476" t="n"/>
      <c r="P41" s="476" t="n"/>
      <c r="Q41" s="476" t="n"/>
      <c r="R41" s="476" t="n"/>
      <c r="S41" s="476" t="n"/>
      <c r="T41" s="476" t="n"/>
      <c r="U41" s="473" t="n"/>
      <c r="V41" s="473" t="n"/>
      <c r="W41" s="473" t="n"/>
      <c r="X41" s="473" t="n"/>
      <c r="Y41" s="473" t="n"/>
      <c r="Z41" s="473" t="n"/>
      <c r="AA41" s="473" t="n"/>
      <c r="AB41" s="473" t="n"/>
      <c r="AC41" s="473" t="n"/>
      <c r="AD41" s="473" t="n"/>
      <c r="AE41" s="473" t="n"/>
      <c r="AF41" s="473" t="n"/>
      <c r="AG41" s="473" t="n"/>
    </row>
    <row r="42" spans="4:33" ht="16" customHeight="1" x14ac:dyDescent="0.35">
      <c r="A42" s="473" t="n"/>
      <c r="B42" s="473" t="n"/>
      <c r="C42" s="473" t="n"/>
      <c r="D42" s="481" t="s">
        <v>199</v>
      </c>
      <c r="E42" s="482" t="n"/>
      <c r="F42" s="483">
        <f>INDEX(Historicals!$Z$284:$AD$292,MATCH($D42,Historicals!$D$284:$D$292,0),MATCH(F$8,Historicals!$Z$11:$AD$11,0))</f>
        <v>9.602000000000082</v>
      </c>
      <c r="G42" s="483">
        <f>INDEX(Historicals!$Z$284:$AD$292,MATCH($D42,Historicals!$D$284:$D$292,0),MATCH(G$8,Historicals!$Z$11:$AD$11,0))</f>
        <v>23.944999999999972</v>
      </c>
      <c r="H42" s="483">
        <f>INDEX(Historicals!$Z$284:$AD$292,MATCH($D42,Historicals!$D$284:$D$292,0),MATCH(H$8,Historicals!$Z$11:$AD$11,0))</f>
        <v>20.624000000000031</v>
      </c>
      <c r="I42" s="483">
        <f>INDEX(Historicals!$Z$284:$AD$292,MATCH($D42,Historicals!$D$284:$D$292,0),MATCH(I$8,Historicals!$Z$11:$AD$11,0))</f>
        <v>62.111000000000047</v>
      </c>
      <c r="J42" s="483">
        <f>INDEX(Historicals!$F$284:$X$292,MATCH($D42,Historicals!$D$284:$D$292,0),MATCH(J$8,Historicals!$F$15:$X$15,0))</f>
        <v>-7.2410000000000103</v>
      </c>
      <c r="K42" s="483">
        <f>INDEX(Historicals!$F$284:$X$292,MATCH($D42,Historicals!$D$284:$D$292,0),MATCH(K$8,Historicals!$F$15:$X$15,0))</f>
        <v>12.480000000000013</v>
      </c>
      <c r="L42" s="482" t="n"/>
      <c r="M42" s="482" t="n"/>
      <c r="N42" s="482" t="n"/>
      <c r="O42" s="482" t="n"/>
      <c r="P42" s="482" t="n"/>
      <c r="Q42" s="482" t="n"/>
      <c r="R42" s="494"/>
      <c r="S42" s="482" t="n"/>
      <c r="T42" s="482" t="n"/>
      <c r="U42" s="473" t="n"/>
      <c r="V42" s="473" t="n"/>
      <c r="W42" s="473" t="n"/>
      <c r="X42" s="473" t="n"/>
      <c r="Y42" s="473" t="n"/>
      <c r="Z42" s="473" t="n"/>
      <c r="AA42" s="473" t="n"/>
      <c r="AB42" s="473" t="n"/>
      <c r="AC42" s="473" t="n"/>
      <c r="AD42" s="473" t="n"/>
      <c r="AE42" s="473" t="n"/>
      <c r="AF42" s="473" t="n"/>
      <c r="AG42" s="473" t="n"/>
    </row>
    <row r="43" spans="4:33" ht="16" hidden="1" customHeight="1" outlineLevel="1" x14ac:dyDescent="0.35">
      <c r="A43" s="456" t="n"/>
      <c r="B43" s="456" t="n"/>
      <c r="C43" s="456" t="n"/>
      <c r="D43" s="484" t="s">
        <v>302</v>
      </c>
      <c r="E43" s="485" t="n"/>
      <c r="F43" s="485">
        <f ca="1">ROUND(SUM(F37:F41,-F42),0)</f>
        <v>0</v>
      </c>
      <c r="G43" s="485">
        <f t="shared" ref="G43:I43" si="6">ROUND(SUM(G37:G41,-G42),0)</f>
        <v>0</v>
      </c>
      <c r="H43" s="485">
        <f t="shared" si="6"/>
        <v>0</v>
      </c>
      <c r="I43" s="485">
        <f t="shared" si="6"/>
        <v>0</v>
      </c>
      <c r="J43" s="485">
        <f t="shared" ref="J43" si="7">ROUND(SUM(J37:J41,-J42),0)</f>
        <v>0</v>
      </c>
      <c r="K43" s="485">
        <f t="shared" ref="K43" si="8">ROUND(SUM(K37:K41,-K42),0)</f>
        <v>0</v>
      </c>
      <c r="L43" s="485" t="n"/>
      <c r="M43" s="485" t="n"/>
      <c r="N43" s="485" t="n"/>
      <c r="O43" s="485" t="n"/>
      <c r="P43" s="485" t="n"/>
      <c r="Q43" s="485" t="n"/>
      <c r="R43" s="485" t="n"/>
      <c r="S43" s="485" t="n"/>
      <c r="T43" s="485" t="n"/>
      <c r="U43" s="456" t="n"/>
      <c r="V43" s="456" t="n"/>
      <c r="W43" s="456" t="n"/>
      <c r="X43" s="456" t="n"/>
      <c r="Y43" s="456" t="n"/>
      <c r="Z43" s="456" t="n"/>
      <c r="AA43" s="456" t="n"/>
      <c r="AB43" s="456" t="n"/>
      <c r="AC43" s="456" t="n"/>
      <c r="AD43" s="456" t="n"/>
      <c r="AE43" s="456" t="n"/>
      <c r="AF43" s="456" t="n"/>
      <c r="AG43" s="456" t="n"/>
    </row>
    <row r="44" spans="4:33" ht="5.15" customHeight="1" collapsed="1" x14ac:dyDescent="0.35">
      <c r="A44" s="456" t="n"/>
      <c r="B44" s="456" t="n"/>
      <c r="C44" s="456" t="n"/>
      <c r="D44" s="486" t="n"/>
      <c r="E44" s="486" t="n"/>
      <c r="F44" s="486" t="n"/>
      <c r="G44" s="486" t="n"/>
      <c r="H44" s="486" t="n"/>
      <c r="I44" s="486" t="n"/>
      <c r="J44" s="486" t="n"/>
      <c r="K44" s="486" t="n"/>
      <c r="L44" s="486" t="n"/>
      <c r="M44" s="486" t="n"/>
      <c r="N44" s="486" t="n"/>
      <c r="O44" s="486" t="n"/>
      <c r="P44" s="486" t="n"/>
      <c r="Q44" s="486" t="n"/>
      <c r="R44" s="486" t="n"/>
      <c r="S44" s="486" t="n"/>
      <c r="T44" s="486" t="n"/>
      <c r="U44" s="456" t="n"/>
      <c r="V44" s="456" t="n"/>
      <c r="W44" s="456" t="n"/>
      <c r="X44" s="456" t="n"/>
      <c r="Y44" s="456" t="n"/>
      <c r="Z44" s="456" t="n"/>
      <c r="AA44" s="456" t="n"/>
      <c r="AB44" s="456" t="n"/>
      <c r="AC44" s="456" t="n"/>
      <c r="AD44" s="456" t="n"/>
      <c r="AE44" s="456" t="n"/>
      <c r="AF44" s="456" t="n"/>
      <c r="AG44" s="456" t="n"/>
    </row>
    <row r="45" spans="4:33" ht="16" customHeight="1" x14ac:dyDescent="0.35">
      <c r="A45" s="473" t="n"/>
      <c r="B45" s="473" t="n"/>
      <c r="C45" s="473" t="n"/>
      <c r="D45" s="474" t="s">
        <v>205</v>
      </c>
      <c r="E45" s="475"/>
      <c r="F45" s="476">
        <f>INDEX(Historicals!$Z$284:$AD$292,MATCH($D45,Historicals!$D$284:$D$292,0),MATCH(F$8,Historicals!$Z$11:$AD$11,0))</f>
        <v>-61.786999999999999</v>
      </c>
      <c r="G45" s="476">
        <f>INDEX(Historicals!$Z$284:$AD$292,MATCH($D45,Historicals!$D$284:$D$292,0),MATCH(G$8,Historicals!$Z$11:$AD$11,0))</f>
        <v>-66.849999999999994</v>
      </c>
      <c r="H45" s="476">
        <f>INDEX(Historicals!$Z$284:$AD$292,MATCH($D45,Historicals!$D$284:$D$292,0),MATCH(H$8,Historicals!$Z$11:$AD$11,0))</f>
        <v>-61.048999999999999</v>
      </c>
      <c r="I45" s="476">
        <f>INDEX(Historicals!$Z$284:$AD$292,MATCH($D45,Historicals!$D$284:$D$292,0),MATCH(I$8,Historicals!$Z$11:$AD$11,0))</f>
        <v>-56.245999999999995</v>
      </c>
      <c r="J45" s="476">
        <f>INDEX(Historicals!$F$284:$X$292,MATCH($D45,Historicals!$D$284:$D$292,0),MATCH(J$8,Historicals!$F$15:$X$15,0))</f>
        <v>-16.868000000000002</v>
      </c>
      <c r="K45" s="476">
        <f>INDEX(Historicals!$F$284:$X$292,MATCH($D45,Historicals!$D$284:$D$292,0),MATCH(K$8,Historicals!$F$15:$X$15,0))</f>
        <v>-14.815000000000001</v>
      </c>
      <c r="L45" s="476"/>
      <c r="M45" s="476" t="n"/>
      <c r="N45" s="476" t="n"/>
      <c r="O45" s="476" t="n"/>
      <c r="P45" s="476" t="n"/>
      <c r="Q45" s="476" t="n"/>
      <c r="R45" s="476" t="n"/>
      <c r="S45" s="476" t="n"/>
      <c r="T45" s="476" t="n"/>
      <c r="U45" s="473" t="n"/>
      <c r="V45" s="473" t="n"/>
      <c r="W45" s="473" t="n"/>
      <c r="X45" s="473" t="n"/>
      <c r="Y45" s="473" t="n"/>
      <c r="Z45" s="473" t="n"/>
      <c r="AA45" s="473" t="n"/>
      <c r="AB45" s="473" t="n"/>
      <c r="AC45" s="473" t="n"/>
      <c r="AD45" s="473" t="n"/>
      <c r="AE45" s="473" t="n"/>
      <c r="AF45" s="473" t="n"/>
      <c r="AG45" s="473" t="n"/>
    </row>
    <row r="46" spans="4:33" ht="16" customHeight="1" x14ac:dyDescent="0.35">
      <c r="A46" s="473" t="n"/>
      <c r="B46" s="473" t="n"/>
      <c r="C46" s="473" t="n"/>
      <c r="D46" s="474" t="s">
        <v>203</v>
      </c>
      <c r="E46" s="475"/>
      <c r="F46" s="476">
        <f>INDEX(Historicals!$Z$284:$AD$292,MATCH($D46,Historicals!$D$284:$D$292,0),MATCH(F$8,Historicals!$Z$11:$AD$11,0))</f>
        <v>-9.1999999999999993</v>
      </c>
      <c r="G46" s="476">
        <f>INDEX(Historicals!$Z$284:$AD$292,MATCH($D46,Historicals!$D$284:$D$292,0),MATCH(G$8,Historicals!$Z$11:$AD$11,0))</f>
        <v>-9.1999999999999993</v>
      </c>
      <c r="H46" s="476">
        <f>INDEX(Historicals!$Z$284:$AD$292,MATCH($D46,Historicals!$D$284:$D$292,0),MATCH(H$8,Historicals!$Z$11:$AD$11,0))</f>
        <v>-9.1999999999999993</v>
      </c>
      <c r="I46" s="476">
        <f>INDEX(Historicals!$Z$284:$AD$292,MATCH($D46,Historicals!$D$284:$D$292,0),MATCH(I$8,Historicals!$Z$11:$AD$11,0))</f>
        <v>-9.1999999999999993</v>
      </c>
      <c r="J46" s="476">
        <f>INDEX(Historicals!$F$284:$X$292,MATCH($D46,Historicals!$D$284:$D$292,0),MATCH(J$8,Historicals!$F$15:$X$15,0))</f>
        <v>-2.2999999999999998</v>
      </c>
      <c r="K46" s="476">
        <f>INDEX(Historicals!$F$284:$X$292,MATCH($D46,Historicals!$D$284:$D$292,0),MATCH(K$8,Historicals!$F$15:$X$15,0))</f>
        <v>-2.2999999999999998</v>
      </c>
      <c r="L46" s="476"/>
      <c r="M46" s="476" t="n"/>
      <c r="N46" s="476" t="n"/>
      <c r="O46" s="476" t="n"/>
      <c r="P46" s="476" t="n"/>
      <c r="Q46" s="476" t="n"/>
      <c r="R46" s="476" t="n"/>
      <c r="S46" s="476" t="n"/>
      <c r="T46" s="476" t="n"/>
      <c r="U46" s="473" t="n"/>
      <c r="V46" s="473" t="n"/>
      <c r="W46" s="473" t="n"/>
      <c r="X46" s="473" t="n"/>
      <c r="Y46" s="473" t="n"/>
      <c r="Z46" s="473" t="n"/>
      <c r="AA46" s="473" t="n"/>
      <c r="AB46" s="473" t="n"/>
      <c r="AC46" s="473" t="n"/>
      <c r="AD46" s="473" t="n"/>
      <c r="AE46" s="473" t="n"/>
      <c r="AF46" s="473" t="n"/>
      <c r="AG46" s="473" t="n"/>
    </row>
    <row r="47" spans="4:33" ht="16" customHeight="1" x14ac:dyDescent="0.35">
      <c r="A47" s="473" t="n"/>
      <c r="B47" s="473" t="n"/>
      <c r="C47" s="473" t="n"/>
      <c r="D47" s="481" t="s">
        <v>177</v>
      </c>
      <c r="E47" s="482" t="n"/>
      <c r="F47" s="483">
        <f>INDEX(Historicals!$Z$284:$AD$292,MATCH($D47,Historicals!$D$284:$D$292,0),MATCH(F$8,Historicals!$Z$11:$AD$11,0))</f>
        <v>-61.38499999999992</v>
      </c>
      <c r="G47" s="483">
        <f>INDEX(Historicals!$Z$284:$AD$292,MATCH($D47,Historicals!$D$284:$D$292,0),MATCH(G$8,Historicals!$Z$11:$AD$11,0))</f>
        <v>-52.105000000000018</v>
      </c>
      <c r="H47" s="483">
        <f>INDEX(Historicals!$Z$284:$AD$292,MATCH($D47,Historicals!$D$284:$D$292,0),MATCH(H$8,Historicals!$Z$11:$AD$11,0))</f>
        <v>-49.624999999999972</v>
      </c>
      <c r="I47" s="483">
        <f>INDEX(Historicals!$Z$284:$AD$292,MATCH($D47,Historicals!$D$284:$D$292,0),MATCH(I$8,Historicals!$Z$11:$AD$11,0))</f>
        <v>-3.3349999999999485</v>
      </c>
      <c r="J47" s="483">
        <f>INDEX(Historicals!$F$284:$X$292,MATCH($D47,Historicals!$D$284:$D$292,0),MATCH(J$8,Historicals!$F$15:$X$15,0))</f>
        <v>-26.409000000000013</v>
      </c>
      <c r="K47" s="483">
        <f>INDEX(Historicals!$F$284:$X$292,MATCH($D47,Historicals!$D$284:$D$292,0),MATCH(K$8,Historicals!$F$15:$X$15,0))</f>
        <v>-4.6349999999999882</v>
      </c>
      <c r="L47" s="482" t="n"/>
      <c r="M47" s="482" t="n"/>
      <c r="N47" s="482" t="n"/>
      <c r="O47" s="482" t="n"/>
      <c r="P47" s="482" t="n"/>
      <c r="Q47" s="482" t="n"/>
      <c r="R47" s="482" t="n"/>
      <c r="S47" s="482" t="n"/>
      <c r="T47" s="482" t="n"/>
      <c r="U47" s="473" t="n"/>
      <c r="V47" s="473" t="n"/>
      <c r="W47" s="473" t="n"/>
      <c r="X47" s="473" t="n"/>
      <c r="Y47" s="473" t="n"/>
      <c r="Z47" s="473" t="n"/>
      <c r="AA47" s="473" t="n"/>
      <c r="AB47" s="473" t="n"/>
      <c r="AC47" s="473" t="n"/>
      <c r="AD47" s="473" t="n"/>
      <c r="AE47" s="473" t="n"/>
      <c r="AF47" s="473" t="n"/>
      <c r="AG47" s="473" t="n"/>
    </row>
    <row r="48" spans="4:33" ht="16" hidden="1" customHeight="1" outlineLevel="1" x14ac:dyDescent="0.35">
      <c r="A48" s="456" t="n"/>
      <c r="B48" s="456" t="n"/>
      <c r="C48" s="456" t="n"/>
      <c r="D48" s="484" t="s">
        <v>302</v>
      </c>
      <c r="E48" s="485" t="n"/>
      <c r="F48" s="485">
        <f>ROUND(SUM(F45:F46,F42,-F47),0)</f>
        <v>0</v>
      </c>
      <c r="G48" s="485">
        <f t="shared" ref="G48:I48" si="9">ROUND(SUM(G45:G46,G42,-G47),0)</f>
        <v>0</v>
      </c>
      <c r="H48" s="485">
        <f t="shared" si="9"/>
        <v>0</v>
      </c>
      <c r="I48" s="485">
        <f t="shared" si="9"/>
        <v>0</v>
      </c>
      <c r="J48" s="485">
        <f t="shared" ref="J48" si="10">ROUND(SUM(J45:J46,J42,-J47),0)</f>
        <v>0</v>
      </c>
      <c r="K48" s="485">
        <f t="shared" ref="K48" si="11">ROUND(SUM(K45:K46,K42,-K47),0)</f>
        <v>0</v>
      </c>
      <c r="L48" s="485" t="n"/>
      <c r="M48" s="485" t="n"/>
      <c r="N48" s="485" t="n"/>
      <c r="O48" s="485" t="n"/>
      <c r="P48" s="485" t="n"/>
      <c r="Q48" s="485" t="n"/>
      <c r="R48" s="485" t="n"/>
      <c r="S48" s="485" t="n"/>
      <c r="T48" s="485" t="n"/>
      <c r="U48" s="456" t="n"/>
      <c r="V48" s="456" t="n"/>
      <c r="W48" s="456" t="n"/>
      <c r="X48" s="456" t="n"/>
      <c r="Y48" s="456" t="n"/>
      <c r="Z48" s="456" t="n"/>
      <c r="AA48" s="456" t="n"/>
      <c r="AB48" s="456" t="n"/>
      <c r="AC48" s="456" t="n"/>
      <c r="AD48" s="456" t="n"/>
      <c r="AE48" s="456" t="n"/>
      <c r="AF48" s="456" t="n"/>
      <c r="AG48" s="456" t="n"/>
    </row>
    <row r="49" spans="1:33" ht="16" customHeight="1" collapsed="1" x14ac:dyDescent="0.35">
      <c r="A49" s="456" t="n"/>
      <c r="B49" s="456" t="n"/>
      <c r="C49" s="456" t="n"/>
      <c r="D49" s="456"/>
      <c r="E49" s="456"/>
      <c r="F49" s="495"/>
      <c r="G49" s="495"/>
      <c r="H49" s="495"/>
      <c r="I49" s="495"/>
      <c r="J49" s="495"/>
      <c r="K49" s="495"/>
      <c r="L49" s="456" t="n"/>
      <c r="M49" s="456" t="n"/>
      <c r="N49" s="456" t="n"/>
      <c r="O49" s="456" t="n"/>
      <c r="P49" s="456" t="n"/>
      <c r="Q49" s="456" t="n"/>
      <c r="R49" s="456" t="n"/>
      <c r="S49" s="456" t="n"/>
      <c r="T49" s="456" t="n"/>
      <c r="U49" s="456" t="n"/>
      <c r="V49" s="456" t="n"/>
      <c r="W49" s="456" t="n"/>
      <c r="X49" s="456" t="n"/>
      <c r="Y49" s="456" t="n"/>
      <c r="Z49" s="456" t="n"/>
      <c r="AA49" s="456" t="n"/>
      <c r="AB49" s="456" t="n"/>
      <c r="AC49" s="456" t="n"/>
      <c r="AD49" s="456" t="n"/>
      <c r="AE49" s="456" t="n"/>
      <c r="AF49" s="456" t="n"/>
      <c r="AG49" s="456" t="n"/>
    </row>
    <row r="50" spans="1:33" s="76" customFormat="1" ht="16" customHeight="1" x14ac:dyDescent="0.35">
      <c r="A50" s="456"/>
      <c r="B50" s="456"/>
      <c r="C50" s="456"/>
      <c r="D50" s="496" t="s">
        <v>39</v>
      </c>
      <c r="E50" s="496"/>
      <c r="F50" s="496" t="n"/>
      <c r="G50" s="496" t="n"/>
      <c r="H50" s="496" t="n"/>
      <c r="I50" s="496" t="n"/>
      <c r="J50" s="496" t="n"/>
      <c r="K50" s="496" t="n"/>
      <c r="L50" s="496" t="n"/>
      <c r="M50" s="496" t="n"/>
      <c r="N50" s="496" t="n"/>
      <c r="O50" s="496"/>
      <c r="P50" s="496"/>
      <c r="Q50" s="496"/>
      <c r="R50" s="496"/>
      <c r="S50" s="496"/>
      <c r="T50" s="496"/>
      <c r="U50" s="456"/>
      <c r="V50" s="456"/>
      <c r="W50" s="456"/>
      <c r="X50" s="456"/>
      <c r="Y50" s="456"/>
      <c r="Z50" s="456"/>
      <c r="AA50" s="456"/>
      <c r="AB50" s="456"/>
      <c r="AC50" s="456"/>
      <c r="AD50" s="456"/>
      <c r="AE50" s="456"/>
      <c r="AF50" s="456"/>
      <c r="AG50" s="456"/>
    </row>
    <row r="51" spans="1:33" s="76" customFormat="1" ht="16" customHeight="1" x14ac:dyDescent="0.35">
      <c r="A51" s="456"/>
      <c r="B51" s="456"/>
      <c r="C51" s="456"/>
      <c r="D51" s="497" t="s">
        <v>176</v>
      </c>
      <c r="E51" s="498"/>
      <c r="F51" s="499"/>
      <c r="G51" s="499">
        <f>G16/F16-1</f>
        <v>1.5615337043908717E-2</v>
      </c>
      <c r="H51" s="499">
        <f>H16/G16-1</f>
        <v>2.8870452123610724E-2</v>
      </c>
      <c r="I51" s="499"/>
      <c r="J51" s="500"/>
      <c r="K51" s="499"/>
      <c r="L51" s="501" t="n"/>
      <c r="M51" s="501" t="n"/>
      <c r="N51" s="501" t="n"/>
      <c r="O51" s="501"/>
      <c r="P51" s="501"/>
      <c r="Q51" s="501"/>
      <c r="R51" s="501"/>
      <c r="S51" s="501"/>
      <c r="T51" s="501"/>
      <c r="U51" s="456"/>
      <c r="V51" s="456"/>
      <c r="W51" s="456"/>
      <c r="X51" s="456"/>
      <c r="Y51" s="456"/>
      <c r="Z51" s="456"/>
      <c r="AA51" s="456"/>
      <c r="AB51" s="456"/>
      <c r="AC51" s="456"/>
      <c r="AD51" s="456"/>
      <c r="AE51" s="456"/>
      <c r="AF51" s="456"/>
      <c r="AG51" s="456"/>
    </row>
    <row r="52" spans="1:33" s="76" customFormat="1" ht="16" customHeight="1" x14ac:dyDescent="0.35">
      <c r="A52" s="456"/>
      <c r="B52" s="456"/>
      <c r="C52" s="456"/>
      <c r="D52" s="497" t="s">
        <v>40</v>
      </c>
      <c r="E52" s="498"/>
      <c r="F52" s="502">
        <f t="shared" ref="F52:K52" si="12">F18/F16</f>
        <v>0.5601422387136672</v>
      </c>
      <c r="G52" s="502">
        <f t="shared" si="12"/>
        <v>0.56294717613030909</v>
      </c>
      <c r="H52" s="502">
        <f t="shared" si="12"/>
        <v>0.53123922676865942</v>
      </c>
      <c r="I52" s="502">
        <f t="shared" si="12"/>
        <v>0.55686263067374064</v>
      </c>
      <c r="J52" s="500">
        <f t="shared" si="12"/>
        <v>0.56738699690402461</v>
      </c>
      <c r="K52" s="500">
        <f t="shared" si="12"/>
        <v>0.61352310589598724</v>
      </c>
      <c r="L52" s="501" t="n"/>
      <c r="M52" s="501" t="n"/>
      <c r="N52" s="501" t="n"/>
      <c r="O52" s="501"/>
      <c r="P52" s="501"/>
      <c r="Q52" s="501"/>
      <c r="R52" s="501"/>
      <c r="S52" s="501"/>
      <c r="T52" s="501"/>
      <c r="U52" s="456"/>
      <c r="V52" s="456"/>
      <c r="W52" s="456"/>
      <c r="X52" s="456"/>
      <c r="Y52" s="456"/>
      <c r="Z52" s="456"/>
      <c r="AA52" s="456"/>
      <c r="AB52" s="456"/>
      <c r="AC52" s="456"/>
      <c r="AD52" s="456"/>
      <c r="AE52" s="456"/>
      <c r="AF52" s="456"/>
      <c r="AG52" s="456"/>
    </row>
    <row r="53" spans="1:33" s="76" customFormat="1" ht="16" hidden="1" customHeight="1" outlineLevel="1" x14ac:dyDescent="0.35">
      <c r="A53" s="456"/>
      <c r="B53" s="456"/>
      <c r="C53" s="456"/>
      <c r="D53" s="497" t="s">
        <v>41</v>
      </c>
      <c r="E53" s="498"/>
      <c r="F53" s="500">
        <f t="shared" ref="F53:K53" si="13">F27/F16</f>
        <v>0.17453463203463201</v>
      </c>
      <c r="G53" s="500">
        <f t="shared" si="13"/>
        <v>0.20324554726746855</v>
      </c>
      <c r="H53" s="500">
        <f t="shared" si="13"/>
        <v>0.13782042271755457</v>
      </c>
      <c r="I53" s="500">
        <f t="shared" si="13"/>
        <v>0.14311256785956869</v>
      </c>
      <c r="J53" s="500">
        <f t="shared" si="13"/>
        <v>0.15682972136222889</v>
      </c>
      <c r="K53" s="500">
        <f t="shared" si="13"/>
        <v>0.15608431116905694</v>
      </c>
      <c r="L53" s="501" t="n"/>
      <c r="M53" s="501" t="n"/>
      <c r="N53" s="501" t="n"/>
      <c r="O53" s="501"/>
      <c r="P53" s="501"/>
      <c r="Q53" s="501"/>
      <c r="R53" s="501"/>
      <c r="S53" s="501"/>
      <c r="T53" s="501"/>
      <c r="U53" s="456"/>
      <c r="V53" s="456"/>
      <c r="W53" s="456"/>
      <c r="X53" s="456"/>
      <c r="Y53" s="456"/>
      <c r="Z53" s="456"/>
      <c r="AA53" s="456"/>
      <c r="AB53" s="456"/>
      <c r="AC53" s="456"/>
      <c r="AD53" s="456"/>
      <c r="AE53" s="456"/>
      <c r="AF53" s="456"/>
      <c r="AG53" s="456"/>
    </row>
    <row r="54" spans="1:33" s="76" customFormat="1" ht="16" customHeight="1" collapsed="1" x14ac:dyDescent="0.35">
      <c r="A54" s="456"/>
      <c r="B54" s="456"/>
      <c r="C54" s="456"/>
      <c r="D54" s="497" t="s">
        <v>233</v>
      </c>
      <c r="E54" s="498"/>
      <c r="F54" s="500">
        <f>F33/F16</f>
        <v>0.20313698206555361</v>
      </c>
      <c r="G54" s="500">
        <f>G33/G16</f>
        <v>0.18101994215253461</v>
      </c>
      <c r="H54" s="500">
        <f>H33/H16</f>
        <v>0.16430500173851287</v>
      </c>
      <c r="I54" s="503" t="s">
        <v>55</v>
      </c>
      <c r="J54" s="500">
        <f>J33/J16</f>
        <v>0.18469349845201216</v>
      </c>
      <c r="K54" s="503" t="s">
        <v>55</v>
      </c>
      <c r="L54" s="501" t="n"/>
      <c r="M54" s="501"/>
      <c r="N54" s="501" t="n"/>
      <c r="O54" s="501"/>
      <c r="P54" s="501"/>
      <c r="Q54" s="501"/>
      <c r="R54" s="501"/>
      <c r="S54" s="501"/>
      <c r="T54" s="501"/>
      <c r="U54" s="456"/>
      <c r="V54" s="456"/>
      <c r="W54" s="456"/>
      <c r="X54" s="456"/>
      <c r="Y54" s="456"/>
      <c r="Z54" s="456"/>
      <c r="AA54" s="456"/>
      <c r="AB54" s="456"/>
      <c r="AC54" s="456"/>
      <c r="AD54" s="456"/>
      <c r="AE54" s="456"/>
      <c r="AF54" s="456"/>
      <c r="AG54" s="456"/>
    </row>
    <row r="55" spans="1:33" s="76" customFormat="1" ht="16" customHeight="1" x14ac:dyDescent="0.35">
      <c r="A55" s="456"/>
      <c r="B55" s="456"/>
      <c r="C55" s="456"/>
      <c r="D55" s="497" t="s">
        <v>185</v>
      </c>
      <c r="E55" s="498"/>
      <c r="F55" s="500">
        <f t="shared" ref="F55:K55" ca="1" si="14">F38/F16</f>
        <v>9.6672850958564264E-3</v>
      </c>
      <c r="G55" s="500">
        <f t="shared" si="14"/>
        <v>1.715299132288025E-2</v>
      </c>
      <c r="H55" s="500">
        <f t="shared" si="14"/>
        <v>1.8628572274048794E-2</v>
      </c>
      <c r="I55" s="500">
        <f t="shared" si="14"/>
        <v>7.3854066873183521E-2</v>
      </c>
      <c r="J55" s="500">
        <f t="shared" si="14"/>
        <v>-7.9034365325077488E-2</v>
      </c>
      <c r="K55" s="500">
        <f t="shared" si="14"/>
        <v>-9.590033318846761E-3</v>
      </c>
      <c r="L55" s="501" t="n"/>
      <c r="M55" s="501"/>
      <c r="N55" s="501" t="n"/>
      <c r="O55" s="501"/>
      <c r="P55" s="501"/>
      <c r="Q55" s="501"/>
      <c r="R55" s="501"/>
      <c r="S55" s="501"/>
      <c r="T55" s="501"/>
      <c r="U55" s="456"/>
      <c r="V55" s="456"/>
      <c r="W55" s="456"/>
      <c r="X55" s="456"/>
      <c r="Y55" s="456"/>
      <c r="Z55" s="456"/>
      <c r="AA55" s="456"/>
      <c r="AB55" s="456"/>
      <c r="AC55" s="456"/>
      <c r="AD55" s="456"/>
      <c r="AE55" s="456"/>
      <c r="AF55" s="456"/>
      <c r="AG55" s="456"/>
    </row>
    <row r="56" spans="1:33" s="76" customFormat="1" ht="16" customHeight="1" x14ac:dyDescent="0.35">
      <c r="A56" s="456"/>
      <c r="B56" s="456"/>
      <c r="C56" s="456"/>
      <c r="D56" s="497" t="s">
        <v>184</v>
      </c>
      <c r="E56" s="498"/>
      <c r="F56" s="500">
        <f t="shared" ref="F56:K56" si="15">-F40/F16</f>
        <v>0.13207792207792207</v>
      </c>
      <c r="G56" s="500">
        <f t="shared" si="15"/>
        <v>0.11230476480438421</v>
      </c>
      <c r="H56" s="500">
        <f t="shared" si="15"/>
        <v>6.2206209820008435E-2</v>
      </c>
      <c r="I56" s="500">
        <f t="shared" si="15"/>
        <v>3.7785763958119542E-2</v>
      </c>
      <c r="J56" s="500">
        <f t="shared" si="15"/>
        <v>6.5133126934984548E-2</v>
      </c>
      <c r="K56" s="500">
        <f t="shared" si="15"/>
        <v>2.598870056497175E-2</v>
      </c>
      <c r="L56" s="501" t="n"/>
      <c r="M56" s="501"/>
      <c r="N56" s="501" t="n"/>
      <c r="O56" s="501"/>
      <c r="P56" s="501"/>
      <c r="Q56" s="501"/>
      <c r="R56" s="501"/>
      <c r="S56" s="501"/>
      <c r="T56" s="501"/>
      <c r="U56" s="456"/>
      <c r="V56" s="456"/>
      <c r="W56" s="456"/>
      <c r="X56" s="456"/>
      <c r="Y56" s="456"/>
      <c r="Z56" s="456"/>
      <c r="AA56" s="456"/>
      <c r="AB56" s="456"/>
      <c r="AC56" s="456"/>
      <c r="AD56" s="456"/>
      <c r="AE56" s="456"/>
      <c r="AF56" s="456"/>
      <c r="AG56" s="456"/>
    </row>
    <row r="57">
      <c r="A57" s="456" t="n"/>
      <c r="B57" s="456" t="n"/>
      <c r="C57" s="456" t="n"/>
      <c r="D57" s="456" t="n"/>
      <c r="E57" s="456" t="n"/>
      <c r="F57" s="456" t="n"/>
      <c r="G57" s="456" t="n"/>
      <c r="H57" s="456" t="n"/>
      <c r="I57" s="456" t="n"/>
      <c r="J57" s="456" t="n"/>
      <c r="K57" s="456" t="n"/>
      <c r="L57" s="456" t="n"/>
      <c r="M57" s="456" t="n"/>
      <c r="N57" s="456" t="n"/>
      <c r="O57" s="456" t="n"/>
      <c r="P57" s="456" t="n"/>
      <c r="Q57" s="456" t="n"/>
      <c r="R57" s="456" t="n"/>
      <c r="S57" s="456" t="n"/>
      <c r="T57" s="456" t="n"/>
      <c r="U57" s="456" t="n"/>
      <c r="V57" s="456" t="n"/>
      <c r="W57" s="456" t="n"/>
      <c r="X57" s="456" t="n"/>
      <c r="Y57" s="456" t="n"/>
      <c r="Z57" s="456" t="n"/>
      <c r="AA57" s="456" t="n"/>
      <c r="AB57" s="456" t="n"/>
      <c r="AC57" s="456" t="n"/>
      <c r="AD57" s="456" t="n"/>
      <c r="AE57" s="456" t="n"/>
      <c r="AF57" s="456" t="n"/>
      <c r="AG57" s="456" t="n"/>
    </row>
    <row r="58">
      <c r="A58" s="456" t="n"/>
      <c r="B58" s="456" t="n"/>
      <c r="C58" s="456" t="n"/>
      <c r="D58" s="456" t="n"/>
      <c r="E58" s="456" t="n"/>
      <c r="F58" s="456" t="n"/>
      <c r="G58" s="456" t="n"/>
      <c r="H58" s="456" t="n"/>
      <c r="I58" s="456" t="n"/>
      <c r="J58" s="456" t="n"/>
      <c r="K58" s="456" t="n"/>
      <c r="L58" s="456" t="n"/>
      <c r="M58" s="456" t="n"/>
      <c r="N58" s="456" t="n"/>
      <c r="O58" s="456" t="n"/>
      <c r="P58" s="456" t="n"/>
      <c r="Q58" s="456" t="n"/>
      <c r="R58" s="456" t="n"/>
      <c r="S58" s="456" t="n"/>
      <c r="T58" s="456" t="n"/>
      <c r="U58" s="456" t="n"/>
      <c r="V58" s="456" t="n"/>
      <c r="W58" s="456" t="n"/>
      <c r="X58" s="456" t="n"/>
      <c r="Y58" s="456" t="n"/>
      <c r="Z58" s="456" t="n"/>
      <c r="AA58" s="456" t="n"/>
      <c r="AB58" s="456" t="n"/>
      <c r="AC58" s="456" t="n"/>
      <c r="AD58" s="456" t="n"/>
      <c r="AE58" s="456" t="n"/>
      <c r="AF58" s="456" t="n"/>
      <c r="AG58" s="456" t="n"/>
    </row>
    <row r="59">
      <c r="A59" s="456" t="n"/>
      <c r="B59" s="456" t="n"/>
      <c r="C59" s="456" t="n"/>
      <c r="D59" s="456" t="n"/>
      <c r="E59" s="456" t="n"/>
      <c r="F59" s="456" t="n"/>
      <c r="G59" s="456" t="n"/>
      <c r="H59" s="456" t="n"/>
      <c r="I59" s="456" t="n"/>
      <c r="J59" s="456" t="n"/>
      <c r="K59" s="456" t="n"/>
      <c r="L59" s="456" t="n"/>
      <c r="M59" s="456" t="n"/>
      <c r="N59" s="456" t="n"/>
      <c r="O59" s="456" t="n"/>
      <c r="P59" s="456" t="n"/>
      <c r="Q59" s="456" t="n"/>
      <c r="R59" s="456" t="n"/>
      <c r="S59" s="456" t="n"/>
      <c r="T59" s="456" t="n"/>
      <c r="U59" s="456" t="n"/>
      <c r="V59" s="456" t="n"/>
      <c r="W59" s="456" t="n"/>
      <c r="X59" s="456" t="n"/>
      <c r="Y59" s="456" t="n"/>
      <c r="Z59" s="456" t="n"/>
      <c r="AA59" s="456" t="n"/>
      <c r="AB59" s="456" t="n"/>
      <c r="AC59" s="456" t="n"/>
      <c r="AD59" s="456" t="n"/>
      <c r="AE59" s="456" t="n"/>
      <c r="AF59" s="456" t="n"/>
      <c r="AG59" s="456" t="n"/>
    </row>
    <row r="60">
      <c r="A60" s="456" t="n"/>
      <c r="B60" s="456" t="n"/>
      <c r="C60" s="456" t="n"/>
      <c r="D60" s="456" t="n"/>
      <c r="E60" s="456" t="n"/>
      <c r="F60" s="456" t="n"/>
      <c r="G60" s="456" t="n"/>
      <c r="H60" s="456" t="n"/>
      <c r="I60" s="456" t="n"/>
      <c r="J60" s="456" t="n"/>
      <c r="K60" s="456" t="n"/>
      <c r="L60" s="456" t="n"/>
      <c r="M60" s="456" t="n"/>
      <c r="N60" s="456" t="n"/>
      <c r="O60" s="456" t="n"/>
      <c r="P60" s="456" t="n"/>
      <c r="Q60" s="456" t="n"/>
      <c r="R60" s="456" t="n"/>
      <c r="S60" s="456" t="n"/>
      <c r="T60" s="456" t="n"/>
      <c r="U60" s="456" t="n"/>
      <c r="V60" s="456" t="n"/>
      <c r="W60" s="456" t="n"/>
      <c r="X60" s="456" t="n"/>
      <c r="Y60" s="456" t="n"/>
      <c r="Z60" s="456" t="n"/>
      <c r="AA60" s="456" t="n"/>
      <c r="AB60" s="456" t="n"/>
      <c r="AC60" s="456" t="n"/>
      <c r="AD60" s="456" t="n"/>
      <c r="AE60" s="456" t="n"/>
      <c r="AF60" s="456" t="n"/>
      <c r="AG60" s="456" t="n"/>
    </row>
    <row r="61">
      <c r="A61" s="456" t="n"/>
      <c r="B61" s="456" t="n"/>
      <c r="C61" s="456" t="n"/>
      <c r="D61" s="456" t="n"/>
      <c r="E61" s="456" t="n"/>
      <c r="F61" s="456" t="n"/>
      <c r="G61" s="456" t="n"/>
      <c r="H61" s="456" t="n"/>
      <c r="I61" s="456" t="n"/>
      <c r="J61" s="456" t="n"/>
      <c r="K61" s="456" t="n"/>
      <c r="L61" s="456" t="n"/>
      <c r="M61" s="456" t="n"/>
      <c r="N61" s="456" t="n"/>
      <c r="O61" s="456" t="n"/>
      <c r="P61" s="456" t="n"/>
      <c r="Q61" s="456" t="n"/>
      <c r="R61" s="456" t="n"/>
      <c r="S61" s="456" t="n"/>
      <c r="T61" s="456" t="n"/>
      <c r="U61" s="456" t="n"/>
      <c r="V61" s="456" t="n"/>
      <c r="W61" s="456" t="n"/>
      <c r="X61" s="456" t="n"/>
      <c r="Y61" s="456" t="n"/>
      <c r="Z61" s="456" t="n"/>
      <c r="AA61" s="456" t="n"/>
      <c r="AB61" s="456" t="n"/>
      <c r="AC61" s="456" t="n"/>
      <c r="AD61" s="456" t="n"/>
      <c r="AE61" s="456" t="n"/>
      <c r="AF61" s="456" t="n"/>
      <c r="AG61" s="456" t="n"/>
    </row>
    <row r="62">
      <c r="A62" s="456" t="n"/>
      <c r="B62" s="456" t="n"/>
      <c r="C62" s="456" t="n"/>
      <c r="D62" s="456" t="n"/>
      <c r="E62" s="456" t="n"/>
      <c r="F62" s="456" t="n"/>
      <c r="G62" s="456" t="n"/>
      <c r="H62" s="456" t="n"/>
      <c r="I62" s="456" t="n"/>
      <c r="J62" s="456" t="n"/>
      <c r="K62" s="456" t="n"/>
      <c r="L62" s="456" t="n"/>
      <c r="M62" s="456" t="n"/>
      <c r="N62" s="456" t="n"/>
      <c r="O62" s="456" t="n"/>
      <c r="P62" s="456" t="n"/>
      <c r="Q62" s="456" t="n"/>
      <c r="R62" s="456" t="n"/>
      <c r="S62" s="456" t="n"/>
      <c r="T62" s="456" t="n"/>
      <c r="U62" s="456" t="n"/>
      <c r="V62" s="456" t="n"/>
      <c r="W62" s="456" t="n"/>
      <c r="X62" s="456" t="n"/>
      <c r="Y62" s="456" t="n"/>
      <c r="Z62" s="456" t="n"/>
      <c r="AA62" s="456" t="n"/>
      <c r="AB62" s="456" t="n"/>
      <c r="AC62" s="456" t="n"/>
      <c r="AD62" s="456" t="n"/>
      <c r="AE62" s="456" t="n"/>
      <c r="AF62" s="456" t="n"/>
      <c r="AG62" s="456" t="n"/>
    </row>
    <row r="63">
      <c r="A63" s="456" t="n"/>
      <c r="B63" s="456" t="n"/>
      <c r="C63" s="456" t="n"/>
      <c r="D63" s="456" t="n"/>
      <c r="E63" s="456" t="n"/>
      <c r="F63" s="456" t="n"/>
      <c r="G63" s="456" t="n"/>
      <c r="H63" s="456" t="n"/>
      <c r="I63" s="456" t="n"/>
      <c r="J63" s="456" t="n"/>
      <c r="K63" s="456" t="n"/>
      <c r="L63" s="456" t="n"/>
      <c r="M63" s="456" t="n"/>
      <c r="N63" s="456" t="n"/>
      <c r="O63" s="456" t="n"/>
      <c r="P63" s="456" t="n"/>
      <c r="Q63" s="456" t="n"/>
      <c r="R63" s="456" t="n"/>
      <c r="S63" s="456" t="n"/>
      <c r="T63" s="456" t="n"/>
      <c r="U63" s="456" t="n"/>
      <c r="V63" s="456" t="n"/>
      <c r="W63" s="456" t="n"/>
      <c r="X63" s="456" t="n"/>
      <c r="Y63" s="456" t="n"/>
      <c r="Z63" s="456" t="n"/>
      <c r="AA63" s="456" t="n"/>
      <c r="AB63" s="456" t="n"/>
      <c r="AC63" s="456" t="n"/>
      <c r="AD63" s="456" t="n"/>
      <c r="AE63" s="456" t="n"/>
      <c r="AF63" s="456" t="n"/>
      <c r="AG63" s="456" t="n"/>
    </row>
    <row r="64">
      <c r="A64" s="456" t="n"/>
      <c r="B64" s="456" t="n"/>
      <c r="C64" s="456" t="n"/>
      <c r="D64" s="456" t="n"/>
      <c r="E64" s="456" t="n"/>
      <c r="F64" s="456" t="n"/>
      <c r="G64" s="456" t="n"/>
      <c r="H64" s="456" t="n"/>
      <c r="I64" s="456" t="n"/>
      <c r="J64" s="456" t="n"/>
      <c r="K64" s="456" t="n"/>
      <c r="L64" s="456" t="n"/>
      <c r="M64" s="456" t="n"/>
      <c r="N64" s="456" t="n"/>
      <c r="O64" s="456" t="n"/>
      <c r="P64" s="456" t="n"/>
      <c r="Q64" s="456" t="n"/>
      <c r="R64" s="456" t="n"/>
      <c r="S64" s="456" t="n"/>
      <c r="T64" s="456" t="n"/>
      <c r="U64" s="456" t="n"/>
      <c r="V64" s="456" t="n"/>
      <c r="W64" s="456" t="n"/>
      <c r="X64" s="456" t="n"/>
      <c r="Y64" s="456" t="n"/>
      <c r="Z64" s="456" t="n"/>
      <c r="AA64" s="456" t="n"/>
      <c r="AB64" s="456" t="n"/>
      <c r="AC64" s="456" t="n"/>
      <c r="AD64" s="456" t="n"/>
      <c r="AE64" s="456" t="n"/>
      <c r="AF64" s="456" t="n"/>
      <c r="AG64" s="456" t="n"/>
    </row>
    <row r="65">
      <c r="A65" s="456" t="n"/>
      <c r="B65" s="456" t="n"/>
      <c r="C65" s="456" t="n"/>
      <c r="D65" s="456" t="n"/>
      <c r="E65" s="456" t="n"/>
      <c r="F65" s="456" t="n"/>
      <c r="G65" s="456" t="n"/>
      <c r="H65" s="456" t="n"/>
      <c r="I65" s="456" t="n"/>
      <c r="J65" s="456" t="n"/>
      <c r="K65" s="456" t="n"/>
      <c r="L65" s="456" t="n"/>
      <c r="M65" s="456" t="n"/>
      <c r="N65" s="456" t="n"/>
      <c r="O65" s="456" t="n"/>
      <c r="P65" s="456" t="n"/>
      <c r="Q65" s="456" t="n"/>
      <c r="R65" s="456" t="n"/>
      <c r="S65" s="456" t="n"/>
      <c r="T65" s="456" t="n"/>
      <c r="U65" s="456" t="n"/>
      <c r="V65" s="456" t="n"/>
      <c r="W65" s="456" t="n"/>
      <c r="X65" s="456" t="n"/>
      <c r="Y65" s="456" t="n"/>
      <c r="Z65" s="456" t="n"/>
      <c r="AA65" s="456" t="n"/>
      <c r="AB65" s="456" t="n"/>
      <c r="AC65" s="456" t="n"/>
      <c r="AD65" s="456" t="n"/>
      <c r="AE65" s="456" t="n"/>
      <c r="AF65" s="456" t="n"/>
      <c r="AG65" s="456" t="n"/>
    </row>
    <row r="66">
      <c r="A66" s="456" t="n"/>
      <c r="B66" s="456" t="n"/>
      <c r="C66" s="456" t="n"/>
      <c r="D66" s="456" t="n"/>
      <c r="E66" s="456" t="n"/>
      <c r="F66" s="456" t="n"/>
      <c r="G66" s="456" t="n"/>
      <c r="H66" s="456" t="n"/>
      <c r="I66" s="456" t="n"/>
      <c r="J66" s="456" t="n"/>
      <c r="K66" s="456" t="n"/>
      <c r="L66" s="456" t="n"/>
      <c r="M66" s="456" t="n"/>
      <c r="N66" s="456" t="n"/>
      <c r="O66" s="456" t="n"/>
      <c r="P66" s="456" t="n"/>
      <c r="Q66" s="456" t="n"/>
      <c r="R66" s="456" t="n"/>
      <c r="S66" s="456" t="n"/>
      <c r="T66" s="456" t="n"/>
      <c r="U66" s="456" t="n"/>
      <c r="V66" s="456" t="n"/>
      <c r="W66" s="456" t="n"/>
      <c r="X66" s="456" t="n"/>
      <c r="Y66" s="456" t="n"/>
      <c r="Z66" s="456" t="n"/>
      <c r="AA66" s="456" t="n"/>
      <c r="AB66" s="456" t="n"/>
      <c r="AC66" s="456" t="n"/>
      <c r="AD66" s="456" t="n"/>
      <c r="AE66" s="456" t="n"/>
      <c r="AF66" s="456" t="n"/>
      <c r="AG66" s="456" t="n"/>
    </row>
    <row r="67">
      <c r="A67" s="456" t="n"/>
      <c r="B67" s="456" t="n"/>
      <c r="C67" s="456" t="n"/>
      <c r="D67" s="456" t="n"/>
      <c r="E67" s="456" t="n"/>
      <c r="F67" s="456" t="n"/>
      <c r="G67" s="456" t="n"/>
      <c r="H67" s="456" t="n"/>
      <c r="I67" s="456" t="n"/>
      <c r="J67" s="456" t="n"/>
      <c r="K67" s="456" t="n"/>
      <c r="L67" s="456" t="n"/>
      <c r="M67" s="456" t="n"/>
      <c r="N67" s="456" t="n"/>
      <c r="O67" s="456" t="n"/>
      <c r="P67" s="456" t="n"/>
      <c r="Q67" s="456" t="n"/>
      <c r="R67" s="456" t="n"/>
      <c r="S67" s="456" t="n"/>
      <c r="T67" s="456" t="n"/>
      <c r="U67" s="456" t="n"/>
      <c r="V67" s="456" t="n"/>
      <c r="W67" s="456" t="n"/>
      <c r="X67" s="456" t="n"/>
      <c r="Y67" s="456" t="n"/>
      <c r="Z67" s="456" t="n"/>
      <c r="AA67" s="456" t="n"/>
      <c r="AB67" s="456" t="n"/>
      <c r="AC67" s="456" t="n"/>
      <c r="AD67" s="456" t="n"/>
      <c r="AE67" s="456" t="n"/>
      <c r="AF67" s="456" t="n"/>
      <c r="AG67" s="456" t="n"/>
    </row>
    <row r="68">
      <c r="A68" s="456" t="n"/>
      <c r="B68" s="456" t="n"/>
      <c r="C68" s="456" t="n"/>
      <c r="D68" s="456" t="n"/>
      <c r="E68" s="456" t="n"/>
      <c r="F68" s="456" t="n"/>
      <c r="G68" s="456" t="n"/>
      <c r="H68" s="456" t="n"/>
      <c r="I68" s="456" t="n"/>
      <c r="J68" s="456" t="n"/>
      <c r="K68" s="456" t="n"/>
      <c r="L68" s="456" t="n"/>
      <c r="M68" s="456" t="n"/>
      <c r="N68" s="456" t="n"/>
      <c r="O68" s="456" t="n"/>
      <c r="P68" s="456" t="n"/>
      <c r="Q68" s="456" t="n"/>
      <c r="R68" s="456" t="n"/>
      <c r="S68" s="456" t="n"/>
      <c r="T68" s="456" t="n"/>
      <c r="U68" s="456" t="n"/>
      <c r="V68" s="456" t="n"/>
      <c r="W68" s="456" t="n"/>
      <c r="X68" s="456" t="n"/>
      <c r="Y68" s="456" t="n"/>
      <c r="Z68" s="456" t="n"/>
      <c r="AA68" s="456" t="n"/>
      <c r="AB68" s="456" t="n"/>
      <c r="AC68" s="456" t="n"/>
      <c r="AD68" s="456" t="n"/>
      <c r="AE68" s="456" t="n"/>
      <c r="AF68" s="456" t="n"/>
      <c r="AG68" s="456" t="n"/>
    </row>
    <row r="69">
      <c r="A69" s="456" t="n"/>
      <c r="B69" s="456" t="n"/>
      <c r="C69" s="456" t="n"/>
      <c r="D69" s="456" t="n"/>
      <c r="E69" s="456" t="n"/>
      <c r="F69" s="456" t="n"/>
      <c r="G69" s="456" t="n"/>
      <c r="H69" s="456" t="n"/>
      <c r="I69" s="456" t="n"/>
      <c r="J69" s="456" t="n"/>
      <c r="K69" s="456" t="n"/>
      <c r="L69" s="456" t="n"/>
      <c r="M69" s="456" t="n"/>
      <c r="N69" s="456" t="n"/>
      <c r="O69" s="456" t="n"/>
      <c r="P69" s="456" t="n"/>
      <c r="Q69" s="456" t="n"/>
      <c r="R69" s="456" t="n"/>
      <c r="S69" s="456" t="n"/>
      <c r="T69" s="456" t="n"/>
      <c r="U69" s="456" t="n"/>
      <c r="V69" s="456" t="n"/>
      <c r="W69" s="456" t="n"/>
      <c r="X69" s="456" t="n"/>
      <c r="Y69" s="456" t="n"/>
      <c r="Z69" s="456" t="n"/>
      <c r="AA69" s="456" t="n"/>
      <c r="AB69" s="456" t="n"/>
      <c r="AC69" s="456" t="n"/>
      <c r="AD69" s="456" t="n"/>
      <c r="AE69" s="456" t="n"/>
      <c r="AF69" s="456" t="n"/>
      <c r="AG69" s="456" t="n"/>
    </row>
    <row r="70">
      <c r="A70" s="456" t="n"/>
      <c r="B70" s="456" t="n"/>
      <c r="C70" s="456" t="n"/>
      <c r="D70" s="456" t="n"/>
      <c r="E70" s="456" t="n"/>
      <c r="F70" s="456" t="n"/>
      <c r="G70" s="456" t="n"/>
      <c r="H70" s="456" t="n"/>
      <c r="I70" s="456" t="n"/>
      <c r="J70" s="456" t="n"/>
      <c r="K70" s="456" t="n"/>
      <c r="L70" s="456" t="n"/>
      <c r="M70" s="456" t="n"/>
      <c r="N70" s="456" t="n"/>
      <c r="O70" s="456" t="n"/>
      <c r="P70" s="456" t="n"/>
      <c r="Q70" s="456" t="n"/>
      <c r="R70" s="456" t="n"/>
      <c r="S70" s="456" t="n"/>
      <c r="T70" s="456" t="n"/>
      <c r="U70" s="456" t="n"/>
      <c r="V70" s="456" t="n"/>
      <c r="W70" s="456" t="n"/>
      <c r="X70" s="456" t="n"/>
      <c r="Y70" s="456" t="n"/>
      <c r="Z70" s="456" t="n"/>
      <c r="AA70" s="456" t="n"/>
      <c r="AB70" s="456" t="n"/>
      <c r="AC70" s="456" t="n"/>
      <c r="AD70" s="456" t="n"/>
      <c r="AE70" s="456" t="n"/>
      <c r="AF70" s="456" t="n"/>
      <c r="AG70" s="456" t="n"/>
    </row>
    <row r="71">
      <c r="A71" s="456" t="n"/>
      <c r="B71" s="456" t="n"/>
      <c r="C71" s="456" t="n"/>
      <c r="D71" s="456" t="n"/>
      <c r="E71" s="456" t="n"/>
      <c r="F71" s="456" t="n"/>
      <c r="G71" s="456" t="n"/>
      <c r="H71" s="456" t="n"/>
      <c r="I71" s="456" t="n"/>
      <c r="J71" s="456" t="n"/>
      <c r="K71" s="456" t="n"/>
      <c r="L71" s="456" t="n"/>
      <c r="M71" s="456" t="n"/>
      <c r="N71" s="456" t="n"/>
      <c r="O71" s="456" t="n"/>
      <c r="P71" s="456" t="n"/>
      <c r="Q71" s="456" t="n"/>
      <c r="R71" s="456" t="n"/>
      <c r="S71" s="456" t="n"/>
      <c r="T71" s="456" t="n"/>
      <c r="U71" s="456" t="n"/>
      <c r="V71" s="456" t="n"/>
      <c r="W71" s="456" t="n"/>
      <c r="X71" s="456" t="n"/>
      <c r="Y71" s="456" t="n"/>
      <c r="Z71" s="456" t="n"/>
      <c r="AA71" s="456" t="n"/>
      <c r="AB71" s="456" t="n"/>
      <c r="AC71" s="456" t="n"/>
      <c r="AD71" s="456" t="n"/>
      <c r="AE71" s="456" t="n"/>
      <c r="AF71" s="456" t="n"/>
      <c r="AG71" s="456" t="n"/>
    </row>
    <row r="72" spans="6:26" ht="16" customHeight="1" x14ac:dyDescent="0.35">
      <c r="A72" s="456" t="n"/>
      <c r="B72" s="456" t="n"/>
      <c r="C72" s="456" t="n"/>
      <c r="D72" s="456" t="n"/>
      <c r="E72" s="456" t="n"/>
      <c r="F72" s="504"/>
      <c r="G72" s="504"/>
      <c r="H72" s="504"/>
      <c r="I72" s="504"/>
      <c r="J72" s="456" t="n"/>
      <c r="K72" s="456" t="n"/>
      <c r="L72" s="456" t="n"/>
      <c r="M72" s="456" t="n"/>
      <c r="N72" s="456" t="n"/>
      <c r="O72" s="456" t="n"/>
      <c r="P72" s="456" t="n"/>
      <c r="Q72" s="456" t="n"/>
      <c r="R72" s="456" t="n"/>
      <c r="S72" s="505"/>
      <c r="T72" s="505"/>
      <c r="U72" s="456" t="n"/>
      <c r="V72" s="456" t="n"/>
      <c r="W72" s="506"/>
      <c r="X72" s="506"/>
      <c r="Y72" s="506"/>
      <c r="Z72" s="506"/>
      <c r="AA72" s="456" t="n"/>
      <c r="AB72" s="456" t="n"/>
      <c r="AC72" s="456" t="n"/>
      <c r="AD72" s="456" t="n"/>
      <c r="AE72" s="456" t="n"/>
      <c r="AF72" s="456" t="n"/>
      <c r="AG72" s="456" t="n"/>
    </row>
    <row r="73">
      <c r="A73" s="456" t="n"/>
      <c r="B73" s="456" t="n"/>
      <c r="C73" s="456" t="n"/>
      <c r="D73" s="456" t="n"/>
      <c r="E73" s="456" t="n"/>
      <c r="F73" s="456" t="n"/>
      <c r="G73" s="456" t="n"/>
      <c r="H73" s="456" t="n"/>
      <c r="I73" s="456" t="n"/>
      <c r="J73" s="456" t="n"/>
      <c r="K73" s="456" t="n"/>
      <c r="L73" s="456" t="n"/>
      <c r="M73" s="456" t="n"/>
      <c r="N73" s="456" t="n"/>
      <c r="O73" s="456" t="n"/>
      <c r="P73" s="456" t="n"/>
      <c r="Q73" s="456" t="n"/>
      <c r="R73" s="456" t="n"/>
      <c r="S73" s="456" t="n"/>
      <c r="T73" s="456" t="n"/>
      <c r="U73" s="456" t="n"/>
      <c r="V73" s="456" t="n"/>
      <c r="W73" s="456" t="n"/>
      <c r="X73" s="456" t="n"/>
      <c r="Y73" s="456" t="n"/>
      <c r="Z73" s="456" t="n"/>
      <c r="AA73" s="456" t="n"/>
      <c r="AB73" s="456" t="n"/>
      <c r="AC73" s="456" t="n"/>
      <c r="AD73" s="456" t="n"/>
      <c r="AE73" s="456" t="n"/>
      <c r="AF73" s="456" t="n"/>
      <c r="AG73" s="456" t="n"/>
    </row>
    <row r="74">
      <c r="A74" s="456" t="n"/>
      <c r="B74" s="456" t="n"/>
      <c r="C74" s="456" t="n"/>
      <c r="D74" s="456" t="n"/>
      <c r="E74" s="456" t="n"/>
      <c r="F74" s="456" t="n"/>
      <c r="G74" s="456" t="n"/>
      <c r="H74" s="456" t="n"/>
      <c r="I74" s="456" t="n"/>
      <c r="J74" s="456" t="n"/>
      <c r="K74" s="456" t="n"/>
      <c r="L74" s="456" t="n"/>
      <c r="M74" s="456" t="n"/>
      <c r="N74" s="456" t="n"/>
      <c r="O74" s="456" t="n"/>
      <c r="P74" s="456" t="n"/>
      <c r="Q74" s="456" t="n"/>
      <c r="R74" s="456" t="n"/>
      <c r="S74" s="456" t="n"/>
      <c r="T74" s="456" t="n"/>
      <c r="U74" s="456" t="n"/>
      <c r="V74" s="456" t="n"/>
      <c r="W74" s="456" t="n"/>
      <c r="X74" s="456" t="n"/>
      <c r="Y74" s="456" t="n"/>
      <c r="Z74" s="456" t="n"/>
      <c r="AA74" s="456" t="n"/>
      <c r="AB74" s="456" t="n"/>
      <c r="AC74" s="456" t="n"/>
      <c r="AD74" s="456" t="n"/>
      <c r="AE74" s="456" t="n"/>
      <c r="AF74" s="456" t="n"/>
      <c r="AG74" s="456" t="n"/>
    </row>
    <row r="75">
      <c r="A75" s="456" t="n"/>
      <c r="B75" s="456" t="n"/>
      <c r="C75" s="456" t="n"/>
      <c r="D75" s="456" t="n"/>
      <c r="E75" s="456" t="n"/>
      <c r="F75" s="456" t="n"/>
      <c r="G75" s="456" t="n"/>
      <c r="H75" s="456" t="n"/>
      <c r="I75" s="456" t="n"/>
      <c r="J75" s="456" t="n"/>
      <c r="K75" s="456" t="n"/>
      <c r="L75" s="456" t="n"/>
      <c r="M75" s="456" t="n"/>
      <c r="N75" s="456" t="n"/>
      <c r="O75" s="456" t="n"/>
      <c r="P75" s="456" t="n"/>
      <c r="Q75" s="456" t="n"/>
      <c r="R75" s="456" t="n"/>
      <c r="S75" s="456" t="n"/>
      <c r="T75" s="456" t="n"/>
      <c r="U75" s="456" t="n"/>
      <c r="V75" s="456" t="n"/>
      <c r="W75" s="456" t="n"/>
      <c r="X75" s="456" t="n"/>
      <c r="Y75" s="456" t="n"/>
      <c r="Z75" s="456" t="n"/>
      <c r="AA75" s="456" t="n"/>
      <c r="AB75" s="456" t="n"/>
      <c r="AC75" s="456" t="n"/>
      <c r="AD75" s="456" t="n"/>
      <c r="AE75" s="456" t="n"/>
      <c r="AF75" s="456" t="n"/>
      <c r="AG75" s="456" t="n"/>
    </row>
    <row r="76">
      <c r="A76" s="456" t="n"/>
      <c r="B76" s="456" t="n"/>
      <c r="C76" s="456" t="n"/>
      <c r="D76" s="456" t="n"/>
      <c r="E76" s="456" t="n"/>
      <c r="F76" s="456" t="n"/>
      <c r="G76" s="456" t="n"/>
      <c r="H76" s="456" t="n"/>
      <c r="I76" s="456" t="n"/>
      <c r="J76" s="456" t="n"/>
      <c r="K76" s="456" t="n"/>
      <c r="L76" s="456" t="n"/>
      <c r="M76" s="456" t="n"/>
      <c r="N76" s="456" t="n"/>
      <c r="O76" s="456" t="n"/>
      <c r="P76" s="456" t="n"/>
      <c r="Q76" s="456" t="n"/>
      <c r="R76" s="456" t="n"/>
      <c r="S76" s="456" t="n"/>
      <c r="T76" s="456" t="n"/>
      <c r="U76" s="456" t="n"/>
      <c r="V76" s="456" t="n"/>
      <c r="W76" s="456" t="n"/>
      <c r="X76" s="456" t="n"/>
      <c r="Y76" s="456" t="n"/>
      <c r="Z76" s="456" t="n"/>
      <c r="AA76" s="456" t="n"/>
      <c r="AB76" s="456" t="n"/>
      <c r="AC76" s="456" t="n"/>
      <c r="AD76" s="456" t="n"/>
      <c r="AE76" s="456" t="n"/>
      <c r="AF76" s="456" t="n"/>
      <c r="AG76" s="456" t="n"/>
    </row>
    <row r="77">
      <c r="A77" s="456" t="n"/>
      <c r="B77" s="456" t="n"/>
      <c r="C77" s="456" t="n"/>
      <c r="D77" s="456" t="n"/>
      <c r="E77" s="456" t="n"/>
      <c r="F77" s="456" t="n"/>
      <c r="G77" s="456" t="n"/>
      <c r="H77" s="456" t="n"/>
      <c r="I77" s="456" t="n"/>
      <c r="J77" s="456" t="n"/>
      <c r="K77" s="456" t="n"/>
      <c r="L77" s="456" t="n"/>
      <c r="M77" s="456" t="n"/>
      <c r="N77" s="456" t="n"/>
      <c r="O77" s="456" t="n"/>
      <c r="P77" s="456" t="n"/>
      <c r="Q77" s="456" t="n"/>
      <c r="R77" s="456" t="n"/>
      <c r="S77" s="456" t="n"/>
      <c r="T77" s="456" t="n"/>
      <c r="U77" s="456" t="n"/>
      <c r="V77" s="456" t="n"/>
      <c r="W77" s="456" t="n"/>
      <c r="X77" s="456" t="n"/>
      <c r="Y77" s="456" t="n"/>
      <c r="Z77" s="456" t="n"/>
      <c r="AA77" s="456" t="n"/>
      <c r="AB77" s="456" t="n"/>
      <c r="AC77" s="456" t="n"/>
      <c r="AD77" s="456" t="n"/>
      <c r="AE77" s="456" t="n"/>
      <c r="AF77" s="456" t="n"/>
      <c r="AG77" s="456" t="n"/>
    </row>
    <row r="78">
      <c r="A78" s="456" t="n"/>
      <c r="B78" s="456" t="n"/>
      <c r="C78" s="456" t="n"/>
      <c r="D78" s="456" t="n"/>
      <c r="E78" s="456" t="n"/>
      <c r="F78" s="456" t="n"/>
      <c r="G78" s="456" t="n"/>
      <c r="H78" s="456" t="n"/>
      <c r="I78" s="456" t="n"/>
      <c r="J78" s="456" t="n"/>
      <c r="K78" s="456" t="n"/>
      <c r="L78" s="456" t="n"/>
      <c r="M78" s="456" t="n"/>
      <c r="N78" s="456" t="n"/>
      <c r="O78" s="456" t="n"/>
      <c r="P78" s="456" t="n"/>
      <c r="Q78" s="456" t="n"/>
      <c r="R78" s="456" t="n"/>
      <c r="S78" s="456" t="n"/>
      <c r="T78" s="456" t="n"/>
      <c r="U78" s="456" t="n"/>
      <c r="V78" s="456" t="n"/>
      <c r="W78" s="456" t="n"/>
      <c r="X78" s="456" t="n"/>
      <c r="Y78" s="456" t="n"/>
      <c r="Z78" s="456" t="n"/>
      <c r="AA78" s="456" t="n"/>
      <c r="AB78" s="456" t="n"/>
      <c r="AC78" s="456" t="n"/>
      <c r="AD78" s="456" t="n"/>
      <c r="AE78" s="456" t="n"/>
      <c r="AF78" s="456" t="n"/>
      <c r="AG78" s="456" t="n"/>
    </row>
    <row r="79">
      <c r="A79" s="456" t="n"/>
      <c r="B79" s="456" t="n"/>
      <c r="C79" s="456" t="n"/>
      <c r="D79" s="456" t="n"/>
      <c r="E79" s="456" t="n"/>
      <c r="F79" s="456" t="n"/>
      <c r="G79" s="456" t="n"/>
      <c r="H79" s="456" t="n"/>
      <c r="I79" s="456" t="n"/>
      <c r="J79" s="456" t="n"/>
      <c r="K79" s="456" t="n"/>
      <c r="L79" s="456" t="n"/>
      <c r="M79" s="456" t="n"/>
      <c r="N79" s="456" t="n"/>
      <c r="O79" s="456" t="n"/>
      <c r="P79" s="456" t="n"/>
      <c r="Q79" s="456" t="n"/>
      <c r="R79" s="456" t="n"/>
      <c r="S79" s="456" t="n"/>
      <c r="T79" s="456" t="n"/>
      <c r="U79" s="456" t="n"/>
      <c r="V79" s="456" t="n"/>
      <c r="W79" s="456" t="n"/>
      <c r="X79" s="456" t="n"/>
      <c r="Y79" s="456" t="n"/>
      <c r="Z79" s="456" t="n"/>
      <c r="AA79" s="456" t="n"/>
      <c r="AB79" s="456" t="n"/>
      <c r="AC79" s="456" t="n"/>
      <c r="AD79" s="456" t="n"/>
      <c r="AE79" s="456" t="n"/>
      <c r="AF79" s="456" t="n"/>
      <c r="AG79" s="456" t="n"/>
    </row>
    <row r="80">
      <c r="A80" s="456" t="n"/>
      <c r="B80" s="456" t="n"/>
      <c r="C80" s="456" t="n"/>
      <c r="D80" s="456" t="n"/>
      <c r="E80" s="456" t="n"/>
      <c r="F80" s="456" t="n"/>
      <c r="G80" s="456" t="n"/>
      <c r="H80" s="456" t="n"/>
      <c r="I80" s="456" t="n"/>
      <c r="J80" s="456" t="n"/>
      <c r="K80" s="456" t="n"/>
      <c r="L80" s="456" t="n"/>
      <c r="M80" s="456" t="n"/>
      <c r="N80" s="456" t="n"/>
      <c r="O80" s="456" t="n"/>
      <c r="P80" s="456" t="n"/>
      <c r="Q80" s="456" t="n"/>
      <c r="R80" s="456" t="n"/>
      <c r="S80" s="456" t="n"/>
      <c r="T80" s="456" t="n"/>
      <c r="U80" s="456" t="n"/>
      <c r="V80" s="456" t="n"/>
      <c r="W80" s="456" t="n"/>
      <c r="X80" s="456" t="n"/>
      <c r="Y80" s="456" t="n"/>
      <c r="Z80" s="456" t="n"/>
      <c r="AA80" s="456" t="n"/>
      <c r="AB80" s="456" t="n"/>
      <c r="AC80" s="456" t="n"/>
      <c r="AD80" s="456" t="n"/>
      <c r="AE80" s="456" t="n"/>
      <c r="AF80" s="456" t="n"/>
      <c r="AG80" s="456" t="n"/>
    </row>
    <row r="81">
      <c r="A81" s="456" t="n"/>
      <c r="B81" s="456" t="n"/>
      <c r="C81" s="456" t="n"/>
      <c r="D81" s="456" t="n"/>
      <c r="E81" s="456" t="n"/>
      <c r="F81" s="456" t="n"/>
      <c r="G81" s="456" t="n"/>
      <c r="H81" s="456" t="n"/>
      <c r="I81" s="456" t="n"/>
      <c r="J81" s="456" t="n"/>
      <c r="K81" s="456" t="n"/>
      <c r="L81" s="456" t="n"/>
      <c r="M81" s="456" t="n"/>
      <c r="N81" s="456" t="n"/>
      <c r="O81" s="456" t="n"/>
      <c r="P81" s="456" t="n"/>
      <c r="Q81" s="456" t="n"/>
      <c r="R81" s="456" t="n"/>
      <c r="S81" s="456" t="n"/>
      <c r="T81" s="456" t="n"/>
      <c r="U81" s="456" t="n"/>
      <c r="V81" s="456" t="n"/>
      <c r="W81" s="456" t="n"/>
      <c r="X81" s="456" t="n"/>
      <c r="Y81" s="456" t="n"/>
      <c r="Z81" s="456" t="n"/>
      <c r="AA81" s="456" t="n"/>
      <c r="AB81" s="456" t="n"/>
      <c r="AC81" s="456" t="n"/>
      <c r="AD81" s="456" t="n"/>
      <c r="AE81" s="456" t="n"/>
      <c r="AF81" s="456" t="n"/>
      <c r="AG81" s="456" t="n"/>
    </row>
    <row r="82">
      <c r="A82" s="456" t="n"/>
      <c r="B82" s="456" t="n"/>
      <c r="C82" s="456" t="n"/>
      <c r="D82" s="456" t="n"/>
      <c r="E82" s="456" t="n"/>
      <c r="F82" s="456" t="n"/>
      <c r="G82" s="456" t="n"/>
      <c r="H82" s="456" t="n"/>
      <c r="I82" s="456" t="n"/>
      <c r="J82" s="456" t="n"/>
      <c r="K82" s="456" t="n"/>
      <c r="L82" s="456" t="n"/>
      <c r="M82" s="456" t="n"/>
      <c r="N82" s="456" t="n"/>
      <c r="O82" s="456" t="n"/>
      <c r="P82" s="456" t="n"/>
      <c r="Q82" s="456" t="n"/>
      <c r="R82" s="456" t="n"/>
      <c r="S82" s="456" t="n"/>
      <c r="T82" s="456" t="n"/>
      <c r="U82" s="456" t="n"/>
      <c r="V82" s="456" t="n"/>
      <c r="W82" s="456" t="n"/>
      <c r="X82" s="456" t="n"/>
      <c r="Y82" s="456" t="n"/>
      <c r="Z82" s="456" t="n"/>
      <c r="AA82" s="456" t="n"/>
      <c r="AB82" s="456" t="n"/>
      <c r="AC82" s="456" t="n"/>
      <c r="AD82" s="456" t="n"/>
      <c r="AE82" s="456" t="n"/>
      <c r="AF82" s="456" t="n"/>
      <c r="AG82" s="456" t="n"/>
    </row>
    <row r="83">
      <c r="A83" s="456" t="n"/>
      <c r="B83" s="456" t="n"/>
      <c r="C83" s="456" t="n"/>
      <c r="D83" s="456" t="n"/>
      <c r="E83" s="456" t="n"/>
      <c r="F83" s="456" t="n"/>
      <c r="G83" s="456" t="n"/>
      <c r="H83" s="456" t="n"/>
      <c r="I83" s="456" t="n"/>
      <c r="J83" s="456" t="n"/>
      <c r="K83" s="456" t="n"/>
      <c r="L83" s="456" t="n"/>
      <c r="M83" s="456" t="n"/>
      <c r="N83" s="456" t="n"/>
      <c r="O83" s="456" t="n"/>
      <c r="P83" s="456" t="n"/>
      <c r="Q83" s="456" t="n"/>
      <c r="R83" s="456" t="n"/>
      <c r="S83" s="456" t="n"/>
      <c r="T83" s="456" t="n"/>
      <c r="U83" s="456" t="n"/>
      <c r="V83" s="456" t="n"/>
      <c r="W83" s="456" t="n"/>
      <c r="X83" s="456" t="n"/>
      <c r="Y83" s="456" t="n"/>
      <c r="Z83" s="456" t="n"/>
      <c r="AA83" s="456" t="n"/>
      <c r="AB83" s="456" t="n"/>
      <c r="AC83" s="456" t="n"/>
      <c r="AD83" s="456" t="n"/>
      <c r="AE83" s="456" t="n"/>
      <c r="AF83" s="456" t="n"/>
      <c r="AG83" s="456" t="n"/>
    </row>
    <row r="84">
      <c r="A84" s="456" t="n"/>
      <c r="B84" s="456" t="n"/>
      <c r="C84" s="456" t="n"/>
      <c r="D84" s="456" t="n"/>
      <c r="E84" s="456" t="n"/>
      <c r="F84" s="456" t="n"/>
      <c r="G84" s="456" t="n"/>
      <c r="H84" s="456" t="n"/>
      <c r="I84" s="456" t="n"/>
      <c r="J84" s="456" t="n"/>
      <c r="K84" s="456" t="n"/>
      <c r="L84" s="456" t="n"/>
      <c r="M84" s="456" t="n"/>
      <c r="N84" s="456" t="n"/>
      <c r="O84" s="456" t="n"/>
      <c r="P84" s="456" t="n"/>
      <c r="Q84" s="456" t="n"/>
      <c r="R84" s="456" t="n"/>
      <c r="S84" s="456" t="n"/>
      <c r="T84" s="456" t="n"/>
      <c r="U84" s="456" t="n"/>
      <c r="V84" s="456" t="n"/>
      <c r="W84" s="456" t="n"/>
      <c r="X84" s="456" t="n"/>
      <c r="Y84" s="456" t="n"/>
      <c r="Z84" s="456" t="n"/>
      <c r="AA84" s="456" t="n"/>
      <c r="AB84" s="456" t="n"/>
      <c r="AC84" s="456" t="n"/>
      <c r="AD84" s="456" t="n"/>
      <c r="AE84" s="456" t="n"/>
      <c r="AF84" s="456" t="n"/>
      <c r="AG84" s="456" t="n"/>
    </row>
    <row r="85">
      <c r="A85" s="456" t="n"/>
      <c r="B85" s="456" t="n"/>
      <c r="C85" s="456" t="n"/>
      <c r="D85" s="456" t="n"/>
      <c r="E85" s="456" t="n"/>
      <c r="F85" s="456" t="n"/>
      <c r="G85" s="456" t="n"/>
      <c r="H85" s="456" t="n"/>
      <c r="I85" s="456" t="n"/>
      <c r="J85" s="456" t="n"/>
      <c r="K85" s="456" t="n"/>
      <c r="L85" s="456" t="n"/>
      <c r="M85" s="456" t="n"/>
      <c r="N85" s="456" t="n"/>
      <c r="O85" s="456" t="n"/>
      <c r="P85" s="456" t="n"/>
      <c r="Q85" s="456" t="n"/>
      <c r="R85" s="456" t="n"/>
      <c r="S85" s="456" t="n"/>
      <c r="T85" s="456" t="n"/>
      <c r="U85" s="456" t="n"/>
      <c r="V85" s="456" t="n"/>
      <c r="W85" s="456" t="n"/>
      <c r="X85" s="456" t="n"/>
      <c r="Y85" s="456" t="n"/>
      <c r="Z85" s="456" t="n"/>
      <c r="AA85" s="456" t="n"/>
      <c r="AB85" s="456" t="n"/>
      <c r="AC85" s="456" t="n"/>
      <c r="AD85" s="456" t="n"/>
      <c r="AE85" s="456" t="n"/>
      <c r="AF85" s="456" t="n"/>
      <c r="AG85" s="456" t="n"/>
    </row>
    <row r="86">
      <c r="A86" s="456" t="n"/>
      <c r="B86" s="456" t="n"/>
      <c r="C86" s="456" t="n"/>
      <c r="D86" s="456" t="n"/>
      <c r="E86" s="456" t="n"/>
      <c r="F86" s="456" t="n"/>
      <c r="G86" s="456" t="n"/>
      <c r="H86" s="456" t="n"/>
      <c r="I86" s="456" t="n"/>
      <c r="J86" s="456" t="n"/>
      <c r="K86" s="456" t="n"/>
      <c r="L86" s="456" t="n"/>
      <c r="M86" s="456" t="n"/>
      <c r="N86" s="456" t="n"/>
      <c r="O86" s="456" t="n"/>
      <c r="P86" s="456" t="n"/>
      <c r="Q86" s="456" t="n"/>
      <c r="R86" s="456" t="n"/>
      <c r="S86" s="456" t="n"/>
      <c r="T86" s="456" t="n"/>
      <c r="U86" s="456" t="n"/>
      <c r="V86" s="456" t="n"/>
      <c r="W86" s="456" t="n"/>
      <c r="X86" s="456" t="n"/>
      <c r="Y86" s="456" t="n"/>
      <c r="Z86" s="456" t="n"/>
      <c r="AA86" s="456" t="n"/>
      <c r="AB86" s="456" t="n"/>
      <c r="AC86" s="456" t="n"/>
      <c r="AD86" s="456" t="n"/>
      <c r="AE86" s="456" t="n"/>
      <c r="AF86" s="456" t="n"/>
      <c r="AG86" s="456" t="n"/>
    </row>
    <row r="87">
      <c r="A87" s="456" t="n"/>
      <c r="B87" s="456" t="n"/>
      <c r="C87" s="456" t="n"/>
      <c r="D87" s="456" t="n"/>
      <c r="E87" s="456" t="n"/>
      <c r="F87" s="456" t="n"/>
      <c r="G87" s="456" t="n"/>
      <c r="H87" s="456" t="n"/>
      <c r="I87" s="456" t="n"/>
      <c r="J87" s="456" t="n"/>
      <c r="K87" s="456" t="n"/>
      <c r="L87" s="456" t="n"/>
      <c r="M87" s="456" t="n"/>
      <c r="N87" s="456" t="n"/>
      <c r="O87" s="456" t="n"/>
      <c r="P87" s="456" t="n"/>
      <c r="Q87" s="456" t="n"/>
      <c r="R87" s="456" t="n"/>
      <c r="S87" s="456" t="n"/>
      <c r="T87" s="456" t="n"/>
      <c r="U87" s="456" t="n"/>
      <c r="V87" s="456" t="n"/>
      <c r="W87" s="456" t="n"/>
      <c r="X87" s="456" t="n"/>
      <c r="Y87" s="456" t="n"/>
      <c r="Z87" s="456" t="n"/>
      <c r="AA87" s="456" t="n"/>
      <c r="AB87" s="456" t="n"/>
      <c r="AC87" s="456" t="n"/>
      <c r="AD87" s="456" t="n"/>
      <c r="AE87" s="456" t="n"/>
      <c r="AF87" s="456" t="n"/>
      <c r="AG87" s="456" t="n"/>
    </row>
    <row r="88">
      <c r="A88" s="456" t="n"/>
      <c r="B88" s="456" t="n"/>
      <c r="C88" s="456" t="n"/>
      <c r="D88" s="456" t="n"/>
      <c r="E88" s="456" t="n"/>
      <c r="F88" s="456" t="n"/>
      <c r="G88" s="456" t="n"/>
      <c r="H88" s="456" t="n"/>
      <c r="I88" s="456" t="n"/>
      <c r="J88" s="456" t="n"/>
      <c r="K88" s="456" t="n"/>
      <c r="L88" s="456" t="n"/>
      <c r="M88" s="456" t="n"/>
      <c r="N88" s="456" t="n"/>
      <c r="O88" s="456" t="n"/>
      <c r="P88" s="456" t="n"/>
      <c r="Q88" s="456" t="n"/>
      <c r="R88" s="456" t="n"/>
      <c r="S88" s="456" t="n"/>
      <c r="T88" s="456" t="n"/>
      <c r="U88" s="456" t="n"/>
      <c r="V88" s="456" t="n"/>
      <c r="W88" s="456" t="n"/>
      <c r="X88" s="456" t="n"/>
      <c r="Y88" s="456" t="n"/>
      <c r="Z88" s="456" t="n"/>
      <c r="AA88" s="456" t="n"/>
      <c r="AB88" s="456" t="n"/>
      <c r="AC88" s="456" t="n"/>
      <c r="AD88" s="456" t="n"/>
      <c r="AE88" s="456" t="n"/>
      <c r="AF88" s="456" t="n"/>
      <c r="AG88" s="456" t="n"/>
    </row>
    <row r="89">
      <c r="A89" s="456" t="n"/>
      <c r="B89" s="456" t="n"/>
      <c r="C89" s="456" t="n"/>
      <c r="D89" s="456" t="n"/>
      <c r="E89" s="456" t="n"/>
      <c r="F89" s="456" t="n"/>
      <c r="G89" s="456" t="n"/>
      <c r="H89" s="456" t="n"/>
      <c r="I89" s="456" t="n"/>
      <c r="J89" s="456" t="n"/>
      <c r="K89" s="456" t="n"/>
      <c r="L89" s="456" t="n"/>
      <c r="M89" s="456" t="n"/>
      <c r="N89" s="456" t="n"/>
      <c r="O89" s="456" t="n"/>
      <c r="P89" s="456" t="n"/>
      <c r="Q89" s="456" t="n"/>
      <c r="R89" s="456" t="n"/>
      <c r="S89" s="456" t="n"/>
      <c r="T89" s="456" t="n"/>
      <c r="U89" s="456" t="n"/>
      <c r="V89" s="456" t="n"/>
      <c r="W89" s="456" t="n"/>
      <c r="X89" s="456" t="n"/>
      <c r="Y89" s="456" t="n"/>
      <c r="Z89" s="456" t="n"/>
      <c r="AA89" s="456" t="n"/>
      <c r="AB89" s="456" t="n"/>
      <c r="AC89" s="456" t="n"/>
      <c r="AD89" s="456" t="n"/>
      <c r="AE89" s="456" t="n"/>
      <c r="AF89" s="456" t="n"/>
      <c r="AG89" s="456" t="n"/>
    </row>
    <row r="90" spans="19:20" ht="16" customHeight="1" x14ac:dyDescent="0.35">
      <c r="A90" s="456" t="n"/>
      <c r="B90" s="456" t="n"/>
      <c r="C90" s="456" t="n"/>
      <c r="D90" s="456" t="n"/>
      <c r="E90" s="507" t="n"/>
      <c r="F90" s="507" t="n"/>
      <c r="G90" s="507" t="n"/>
      <c r="H90" s="507" t="n"/>
      <c r="I90" s="507" t="n"/>
      <c r="J90" s="507" t="n"/>
      <c r="K90" s="507" t="n"/>
      <c r="L90" s="507" t="n"/>
      <c r="M90" s="507" t="n"/>
      <c r="N90" s="507" t="n"/>
      <c r="O90" s="507" t="n"/>
      <c r="P90" s="507" t="n"/>
      <c r="Q90" s="507" t="n"/>
      <c r="R90" s="507" t="n"/>
      <c r="S90" s="505" t="s">
        <v>13</v>
      </c>
      <c r="T90" s="505" t="s">
        <v>14</v>
      </c>
      <c r="U90" s="456" t="n"/>
      <c r="V90" s="456" t="n"/>
      <c r="W90" s="456" t="n"/>
      <c r="X90" s="456" t="n"/>
      <c r="Y90" s="456" t="n"/>
      <c r="Z90" s="456" t="n"/>
      <c r="AA90" s="456" t="n"/>
      <c r="AB90" s="456" t="n"/>
      <c r="AC90" s="456" t="n"/>
      <c r="AD90" s="456" t="n"/>
      <c r="AE90" s="456" t="n"/>
      <c r="AF90" s="456" t="n"/>
      <c r="AG90" s="456" t="n"/>
    </row>
    <row r="91" spans="19:20" ht="16" customHeight="1" x14ac:dyDescent="0.35">
      <c r="A91" s="456" t="n"/>
      <c r="B91" s="456" t="n"/>
      <c r="C91" s="456" t="n"/>
      <c r="D91" s="456" t="n"/>
      <c r="E91" s="507" t="n"/>
      <c r="F91" s="507" t="n"/>
      <c r="G91" s="507" t="n"/>
      <c r="H91" s="507" t="n"/>
      <c r="I91" s="507" t="n"/>
      <c r="J91" s="507" t="n"/>
      <c r="K91" s="507" t="n"/>
      <c r="L91" s="507" t="n"/>
      <c r="M91" s="507" t="n"/>
      <c r="N91" s="507" t="n"/>
      <c r="O91" s="507" t="n"/>
      <c r="P91" s="507" t="n"/>
      <c r="Q91" s="507" t="n"/>
      <c r="R91" s="507" t="n"/>
      <c r="S91" s="507" t="e" cm="1">
        <f t="array" ref="S91">INDEX(F42:N42,0,MATCH(S90,F11:H11,0))</f>
        <v>#N/A</v>
      </c>
      <c r="T91" s="507" t="e" cm="1">
        <f t="array" ref="T91">INDEX(F42:N42,0,MATCH(T90,F11:J11,0))</f>
        <v>#N/A</v>
      </c>
      <c r="U91" s="456" t="n"/>
      <c r="V91" s="456" t="n"/>
      <c r="W91" s="456" t="n"/>
      <c r="X91" s="456" t="n"/>
      <c r="Y91" s="456" t="n"/>
      <c r="Z91" s="456" t="n"/>
      <c r="AA91" s="456" t="n"/>
      <c r="AB91" s="456" t="n"/>
      <c r="AC91" s="456" t="n"/>
      <c r="AD91" s="456" t="n"/>
      <c r="AE91" s="456" t="n"/>
      <c r="AF91" s="456" t="n"/>
      <c r="AG91" s="456" t="n"/>
    </row>
    <row r="92">
      <c r="A92" s="456" t="n"/>
      <c r="B92" s="456" t="n"/>
      <c r="C92" s="456" t="n"/>
      <c r="D92" s="456" t="n"/>
      <c r="E92" s="456" t="n"/>
      <c r="F92" s="456" t="n"/>
      <c r="G92" s="456" t="n"/>
      <c r="H92" s="456" t="n"/>
      <c r="I92" s="456" t="n"/>
      <c r="J92" s="456" t="n"/>
      <c r="K92" s="456" t="n"/>
      <c r="L92" s="456" t="n"/>
      <c r="M92" s="456" t="n"/>
      <c r="N92" s="456" t="n"/>
      <c r="O92" s="456" t="n"/>
      <c r="P92" s="456" t="n"/>
      <c r="Q92" s="456" t="n"/>
      <c r="R92" s="456" t="n"/>
      <c r="S92" s="456" t="n"/>
      <c r="T92" s="456" t="n"/>
      <c r="U92" s="456" t="n"/>
      <c r="V92" s="456" t="n"/>
      <c r="W92" s="456" t="n"/>
      <c r="X92" s="456" t="n"/>
      <c r="Y92" s="456" t="n"/>
      <c r="Z92" s="456" t="n"/>
      <c r="AA92" s="456" t="n"/>
      <c r="AB92" s="456" t="n"/>
      <c r="AC92" s="456" t="n"/>
      <c r="AD92" s="456" t="n"/>
      <c r="AE92" s="456" t="n"/>
      <c r="AF92" s="456" t="n"/>
      <c r="AG92" s="456" t="n"/>
    </row>
    <row r="93">
      <c r="A93" s="456" t="n"/>
      <c r="B93" s="456" t="n"/>
      <c r="C93" s="456" t="n"/>
      <c r="D93" s="456" t="n"/>
      <c r="E93" s="456" t="n"/>
      <c r="F93" s="456" t="n"/>
      <c r="G93" s="456" t="n"/>
      <c r="H93" s="456" t="n"/>
      <c r="I93" s="456" t="n"/>
      <c r="J93" s="456" t="n"/>
      <c r="K93" s="456" t="n"/>
      <c r="L93" s="456" t="n"/>
      <c r="M93" s="456" t="n"/>
      <c r="N93" s="456" t="n"/>
      <c r="O93" s="456" t="n"/>
      <c r="P93" s="456" t="n"/>
      <c r="Q93" s="456" t="n"/>
      <c r="R93" s="456" t="n"/>
      <c r="S93" s="456" t="n"/>
      <c r="T93" s="456" t="n"/>
      <c r="U93" s="456" t="n"/>
      <c r="V93" s="456" t="n"/>
      <c r="W93" s="456" t="n"/>
      <c r="X93" s="456" t="n"/>
      <c r="Y93" s="456" t="n"/>
      <c r="Z93" s="456" t="n"/>
      <c r="AA93" s="456" t="n"/>
      <c r="AB93" s="456" t="n"/>
      <c r="AC93" s="456" t="n"/>
      <c r="AD93" s="456" t="n"/>
      <c r="AE93" s="456" t="n"/>
      <c r="AF93" s="456" t="n"/>
      <c r="AG93" s="456" t="n"/>
    </row>
    <row r="94">
      <c r="A94" s="456" t="n"/>
      <c r="B94" s="456" t="n"/>
      <c r="C94" s="456" t="n"/>
      <c r="D94" s="456" t="n"/>
      <c r="E94" s="456" t="n"/>
      <c r="F94" s="456" t="n"/>
      <c r="G94" s="456" t="n"/>
      <c r="H94" s="456" t="n"/>
      <c r="I94" s="456" t="n"/>
      <c r="J94" s="456" t="n"/>
      <c r="K94" s="456" t="n"/>
      <c r="L94" s="456" t="n"/>
      <c r="M94" s="456" t="n"/>
      <c r="N94" s="456" t="n"/>
      <c r="O94" s="456" t="n"/>
      <c r="P94" s="456" t="n"/>
      <c r="Q94" s="456" t="n"/>
      <c r="R94" s="456" t="n"/>
      <c r="S94" s="456" t="n"/>
      <c r="T94" s="456" t="n"/>
      <c r="U94" s="456" t="n"/>
      <c r="V94" s="456" t="n"/>
      <c r="W94" s="456" t="n"/>
      <c r="X94" s="456" t="n"/>
      <c r="Y94" s="456" t="n"/>
      <c r="Z94" s="456" t="n"/>
      <c r="AA94" s="456" t="n"/>
      <c r="AB94" s="456" t="n"/>
      <c r="AC94" s="456" t="n"/>
      <c r="AD94" s="456" t="n"/>
      <c r="AE94" s="456" t="n"/>
      <c r="AF94" s="456" t="n"/>
      <c r="AG94" s="456" t="n"/>
    </row>
    <row r="95">
      <c r="A95" s="456" t="n"/>
      <c r="B95" s="456" t="n"/>
      <c r="C95" s="456" t="n"/>
      <c r="D95" s="456" t="n"/>
      <c r="E95" s="456" t="n"/>
      <c r="F95" s="456" t="n"/>
      <c r="G95" s="456" t="n"/>
      <c r="H95" s="456" t="n"/>
      <c r="I95" s="456" t="n"/>
      <c r="J95" s="456" t="n"/>
      <c r="K95" s="456" t="n"/>
      <c r="L95" s="456" t="n"/>
      <c r="M95" s="456" t="n"/>
      <c r="N95" s="456" t="n"/>
      <c r="O95" s="456" t="n"/>
      <c r="P95" s="456" t="n"/>
      <c r="Q95" s="456" t="n"/>
      <c r="R95" s="456" t="n"/>
      <c r="S95" s="456" t="n"/>
      <c r="T95" s="456" t="n"/>
      <c r="U95" s="456" t="n"/>
      <c r="V95" s="456" t="n"/>
      <c r="W95" s="456" t="n"/>
      <c r="X95" s="456" t="n"/>
      <c r="Y95" s="456" t="n"/>
      <c r="Z95" s="456" t="n"/>
      <c r="AA95" s="456" t="n"/>
      <c r="AB95" s="456" t="n"/>
      <c r="AC95" s="456" t="n"/>
      <c r="AD95" s="456" t="n"/>
      <c r="AE95" s="456" t="n"/>
      <c r="AF95" s="456" t="n"/>
      <c r="AG95" s="456" t="n"/>
    </row>
    <row r="96">
      <c r="A96" s="456" t="n"/>
      <c r="B96" s="456" t="n"/>
      <c r="C96" s="456" t="n"/>
      <c r="D96" s="456" t="n"/>
      <c r="E96" s="456" t="n"/>
      <c r="F96" s="456" t="n"/>
      <c r="G96" s="456" t="n"/>
      <c r="H96" s="456" t="n"/>
      <c r="I96" s="456" t="n"/>
      <c r="J96" s="456" t="n"/>
      <c r="K96" s="456" t="n"/>
      <c r="L96" s="456" t="n"/>
      <c r="M96" s="456" t="n"/>
      <c r="N96" s="456" t="n"/>
      <c r="O96" s="456" t="n"/>
      <c r="P96" s="456" t="n"/>
      <c r="Q96" s="456" t="n"/>
      <c r="R96" s="456" t="n"/>
      <c r="S96" s="456" t="n"/>
      <c r="T96" s="456" t="n"/>
      <c r="U96" s="456" t="n"/>
      <c r="V96" s="456" t="n"/>
      <c r="W96" s="456" t="n"/>
      <c r="X96" s="456" t="n"/>
      <c r="Y96" s="456" t="n"/>
      <c r="Z96" s="456" t="n"/>
      <c r="AA96" s="456" t="n"/>
      <c r="AB96" s="456" t="n"/>
      <c r="AC96" s="456" t="n"/>
      <c r="AD96" s="456" t="n"/>
      <c r="AE96" s="456" t="n"/>
      <c r="AF96" s="456" t="n"/>
      <c r="AG96" s="456" t="n"/>
    </row>
    <row r="97">
      <c r="A97" s="456" t="n"/>
      <c r="B97" s="456" t="n"/>
      <c r="C97" s="456" t="n"/>
      <c r="D97" s="456" t="n"/>
      <c r="E97" s="456" t="n"/>
      <c r="F97" s="456" t="n"/>
      <c r="G97" s="456" t="n"/>
      <c r="H97" s="456" t="n"/>
      <c r="I97" s="456" t="n"/>
      <c r="J97" s="456" t="n"/>
      <c r="K97" s="456" t="n"/>
      <c r="L97" s="456" t="n"/>
      <c r="M97" s="456" t="n"/>
      <c r="N97" s="456" t="n"/>
      <c r="O97" s="456" t="n"/>
      <c r="P97" s="456" t="n"/>
      <c r="Q97" s="456" t="n"/>
      <c r="R97" s="456" t="n"/>
      <c r="S97" s="456" t="n"/>
      <c r="T97" s="456" t="n"/>
      <c r="U97" s="456" t="n"/>
      <c r="V97" s="456" t="n"/>
      <c r="W97" s="456" t="n"/>
      <c r="X97" s="456" t="n"/>
      <c r="Y97" s="456" t="n"/>
      <c r="Z97" s="456" t="n"/>
      <c r="AA97" s="456" t="n"/>
      <c r="AB97" s="456" t="n"/>
      <c r="AC97" s="456" t="n"/>
      <c r="AD97" s="456" t="n"/>
      <c r="AE97" s="456" t="n"/>
      <c r="AF97" s="456" t="n"/>
      <c r="AG97" s="456" t="n"/>
    </row>
    <row r="98">
      <c r="A98" s="456" t="n"/>
      <c r="B98" s="456" t="n"/>
      <c r="C98" s="456" t="n"/>
      <c r="D98" s="456" t="n"/>
      <c r="E98" s="456" t="n"/>
      <c r="F98" s="456" t="n"/>
      <c r="G98" s="456" t="n"/>
      <c r="H98" s="456" t="n"/>
      <c r="I98" s="456" t="n"/>
      <c r="J98" s="456" t="n"/>
      <c r="K98" s="456" t="n"/>
      <c r="L98" s="456" t="n"/>
      <c r="M98" s="456" t="n"/>
      <c r="N98" s="456" t="n"/>
      <c r="O98" s="456" t="n"/>
      <c r="P98" s="456" t="n"/>
      <c r="Q98" s="456" t="n"/>
      <c r="R98" s="456" t="n"/>
      <c r="S98" s="456" t="n"/>
      <c r="T98" s="456" t="n"/>
      <c r="U98" s="456" t="n"/>
      <c r="V98" s="456" t="n"/>
      <c r="W98" s="456" t="n"/>
      <c r="X98" s="456" t="n"/>
      <c r="Y98" s="456" t="n"/>
      <c r="Z98" s="456" t="n"/>
      <c r="AA98" s="456" t="n"/>
      <c r="AB98" s="456" t="n"/>
      <c r="AC98" s="456" t="n"/>
      <c r="AD98" s="456" t="n"/>
      <c r="AE98" s="456" t="n"/>
      <c r="AF98" s="456" t="n"/>
      <c r="AG98" s="456" t="n"/>
    </row>
    <row r="99">
      <c r="A99" s="456" t="n"/>
      <c r="B99" s="456" t="n"/>
      <c r="C99" s="456" t="n"/>
      <c r="D99" s="456" t="n"/>
      <c r="E99" s="456" t="n"/>
      <c r="F99" s="456" t="n"/>
      <c r="G99" s="456" t="n"/>
      <c r="H99" s="456" t="n"/>
      <c r="I99" s="456" t="n"/>
      <c r="J99" s="456" t="n"/>
      <c r="K99" s="456" t="n"/>
      <c r="L99" s="456" t="n"/>
      <c r="M99" s="456" t="n"/>
      <c r="N99" s="456" t="n"/>
      <c r="O99" s="456" t="n"/>
      <c r="P99" s="456" t="n"/>
      <c r="Q99" s="456" t="n"/>
      <c r="R99" s="456" t="n"/>
      <c r="S99" s="456" t="n"/>
      <c r="T99" s="456" t="n"/>
      <c r="U99" s="456" t="n"/>
      <c r="V99" s="456" t="n"/>
      <c r="W99" s="456" t="n"/>
      <c r="X99" s="456" t="n"/>
      <c r="Y99" s="456" t="n"/>
      <c r="Z99" s="456" t="n"/>
      <c r="AA99" s="456" t="n"/>
      <c r="AB99" s="456" t="n"/>
      <c r="AC99" s="456" t="n"/>
      <c r="AD99" s="456" t="n"/>
      <c r="AE99" s="456" t="n"/>
      <c r="AF99" s="456" t="n"/>
      <c r="AG99" s="456" t="n"/>
    </row>
    <row r="100">
      <c r="A100" s="456" t="n"/>
      <c r="B100" s="456" t="n"/>
      <c r="C100" s="456" t="n"/>
      <c r="D100" s="456" t="n"/>
      <c r="E100" s="456" t="n"/>
      <c r="F100" s="456" t="n"/>
      <c r="G100" s="456" t="n"/>
      <c r="H100" s="456" t="n"/>
      <c r="I100" s="456" t="n"/>
      <c r="J100" s="456" t="n"/>
      <c r="K100" s="456" t="n"/>
      <c r="L100" s="456" t="n"/>
      <c r="M100" s="456" t="n"/>
      <c r="N100" s="456" t="n"/>
      <c r="O100" s="456" t="n"/>
      <c r="P100" s="456" t="n"/>
      <c r="Q100" s="456" t="n"/>
      <c r="R100" s="456" t="n"/>
      <c r="S100" s="456" t="n"/>
      <c r="T100" s="456" t="n"/>
      <c r="U100" s="456" t="n"/>
      <c r="V100" s="456" t="n"/>
      <c r="W100" s="456" t="n"/>
      <c r="X100" s="456" t="n"/>
      <c r="Y100" s="456" t="n"/>
      <c r="Z100" s="456" t="n"/>
      <c r="AA100" s="456" t="n"/>
      <c r="AB100" s="456" t="n"/>
      <c r="AC100" s="456" t="n"/>
      <c r="AD100" s="456" t="n"/>
      <c r="AE100" s="456" t="n"/>
      <c r="AF100" s="456" t="n"/>
      <c r="AG100" s="456" t="n"/>
    </row>
    <row r="101" spans="4:5" ht="16" customHeight="1" x14ac:dyDescent="0.35">
      <c r="A101" s="456" t="n"/>
      <c r="B101" s="456" t="n"/>
      <c r="C101" s="456" t="n"/>
      <c r="D101" s="508" t="s">
        <v>183</v>
      </c>
      <c r="E101" s="508"/>
      <c r="F101" s="496" t="n"/>
      <c r="G101" s="496" t="n"/>
      <c r="H101" s="496" t="n"/>
      <c r="I101" s="496" t="n"/>
      <c r="J101" s="496" t="n"/>
      <c r="K101" s="496" t="n"/>
      <c r="L101" s="496" t="n"/>
      <c r="M101" s="496" t="n"/>
      <c r="N101" s="496" t="n"/>
      <c r="O101" s="496" t="n"/>
      <c r="P101" s="496" t="n"/>
      <c r="Q101" s="496" t="n"/>
      <c r="R101" s="496" t="n"/>
      <c r="S101" s="496" t="n"/>
      <c r="T101" s="496" t="n"/>
      <c r="U101" s="456" t="n"/>
      <c r="V101" s="456" t="n"/>
      <c r="W101" s="456" t="n"/>
      <c r="X101" s="456" t="n"/>
      <c r="Y101" s="456" t="n"/>
      <c r="Z101" s="456" t="n"/>
      <c r="AA101" s="456" t="n"/>
      <c r="AB101" s="456" t="n"/>
      <c r="AC101" s="456" t="n"/>
      <c r="AD101" s="456" t="n"/>
      <c r="AE101" s="456" t="n"/>
      <c r="AF101" s="456" t="n"/>
      <c r="AG101" s="456" t="n"/>
    </row>
  </sheetData>
  <conditionalFormatting sqref="F13:G13 J13">
    <cfRule type="expression" dxfId="10" priority="1">
      <formula>IF(#REF!=1,1,0)</formula>
    </cfRule>
  </conditionalFormatting>
  <conditionalFormatting sqref="F52:I52">
    <cfRule type="expression" dxfId="9" priority="3">
      <formula>IF(#REF!=1,1,0)</formula>
    </cfRule>
  </conditionalFormatting>
  <conditionalFormatting sqref="F16:K18 J21:K24 F21:I27 J26:K27 F33:K33 F38:I42 J42:K42 F47:K47">
    <cfRule type="expression" dxfId="8" priority="12">
      <formula>IF(#REF!=1,1,0)</formula>
    </cfRule>
  </conditionalFormatting>
  <pageMargins left="0.7" right="0.7" top="0.75" bottom="0.75" header="0.3" footer="0.3"/>
  <pageSetup scale="45"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0736B-4859-4E0F-80D4-181BA78B4661}">
  <sheetPr>
    <tabColor theme="2"/>
  </sheetPr>
  <dimension ref="D3:W58"/>
  <sheetViews>
    <sheetView showGridLines="0" showWhiteSpace="0" zoomScale="85" zoomScaleNormal="70" zoomScaleSheetLayoutView="70" workbookViewId="0">
      <pane xSplit="5" ySplit="9" topLeftCell="F10" activePane="topLeft" state="frozen"/>
      <selection activeCell="A1" sqref="A1"/>
    </sheetView>
  </sheetViews>
  <sheetFormatPr defaultColWidth="8.81640625" defaultRowHeight="16" customHeight="1" outlineLevelRow="1" x14ac:dyDescent="0.35"/>
  <cols>
    <col width="1.8" customWidth="1" style="63" min="1" max="3"/>
    <col width="1.8" customWidth="1" min="2" max="2"/>
    <col width="1.8" customWidth="1" min="3" max="3"/>
    <col width="26" customWidth="1" style="63" min="4" max="4"/>
    <col width="10" customWidth="1" style="63" min="5" max="5"/>
    <col width="10" customWidth="1" style="63" min="6" max="11"/>
    <col width="10" customWidth="1" min="7" max="7"/>
    <col width="10" customWidth="1" min="8" max="8"/>
    <col width="10" customWidth="1" min="9" max="9"/>
    <col width="10" customWidth="1" min="10" max="10"/>
    <col width="10" customWidth="1" min="11" max="11"/>
    <col width="3.54296875" customWidth="1" style="63" min="12" max="12"/>
    <col width="8.81640625" customWidth="1" style="63" min="13" max="16384"/>
  </cols>
  <sheetData xmlns="http://schemas.openxmlformats.org/spreadsheetml/2006/main" xmlns:x14ac="http://schemas.microsoft.com/office/spreadsheetml/2009/9/ac">
    <row r="3" spans="4:16" ht="16" customHeight="1" x14ac:dyDescent="0.35">
      <c r="D3" s="457" t="str">
        <f>'Capital Structure'!D3</f>
        <v>Bingo Industries</v>
      </c>
      <c r="E3" s="458"/>
      <c r="F3" s="457"/>
      <c r="G3" s="459"/>
      <c r="H3" s="459"/>
      <c r="I3" s="459"/>
      <c r="J3" s="459"/>
      <c r="K3" s="459" t="s">
        <v>0</v>
      </c>
      <c r="L3" s="456" t="n"/>
      <c r="M3" s="456" t="n"/>
      <c r="N3" s="456" t="n"/>
      <c r="O3" s="456" t="n"/>
      <c r="P3" s="456" t="n"/>
      <c r="Q3" s="456" t="n"/>
      <c r="R3" s="456" t="n"/>
      <c r="S3" s="456" t="n"/>
      <c r="T3" s="456" t="n"/>
      <c r="U3" s="456" t="n"/>
      <c r="V3" s="456" t="n"/>
      <c r="W3" s="456" t="n"/>
    </row>
    <row r="4" spans="4:16" ht="16" customHeight="1" x14ac:dyDescent="0.35">
      <c r="D4" s="460" t="s">
        <v>250</v>
      </c>
      <c r="E4" s="457"/>
      <c r="F4" s="457"/>
      <c r="G4" s="459"/>
      <c r="H4" s="459"/>
      <c r="I4" s="459"/>
      <c r="J4" s="459"/>
      <c r="K4" s="459" t="s">
        <v>1</v>
      </c>
      <c r="L4" s="456" t="n"/>
      <c r="M4" s="456" t="n"/>
      <c r="N4" s="456" t="n"/>
      <c r="O4" s="456" t="n"/>
      <c r="P4" s="456" t="n"/>
      <c r="Q4" s="456" t="n"/>
      <c r="R4" s="456" t="n"/>
      <c r="S4" s="456" t="n"/>
      <c r="T4" s="456" t="n"/>
      <c r="U4" s="456" t="n"/>
      <c r="V4" s="456" t="n"/>
      <c r="W4" s="456" t="n"/>
    </row>
    <row r="5" spans="4:16" ht="16" customHeight="1" x14ac:dyDescent="0.35">
      <c r="D5" s="457" t="s">
        <v>307</v>
      </c>
      <c r="E5" s="457"/>
      <c r="F5" s="457"/>
      <c r="G5" s="457"/>
      <c r="H5" s="457"/>
      <c r="I5" s="457"/>
      <c r="J5" s="457"/>
      <c r="K5" s="457"/>
      <c r="L5" s="456" t="n"/>
      <c r="M5" s="456" t="n"/>
      <c r="N5" s="456" t="n"/>
      <c r="O5" s="456" t="n"/>
      <c r="P5" s="456" t="n"/>
      <c r="Q5" s="456" t="n"/>
      <c r="R5" s="456" t="n"/>
      <c r="S5" s="456" t="n"/>
      <c r="T5" s="456" t="n"/>
      <c r="U5" s="456" t="n"/>
      <c r="V5" s="456" t="n"/>
      <c r="W5" s="456" t="n"/>
    </row>
    <row r="6" spans="4:16" ht="16" customHeight="1" x14ac:dyDescent="0.35">
      <c r="D6" s="461" t="s">
        <v>2</v>
      </c>
      <c r="E6" s="461"/>
      <c r="F6" s="461"/>
      <c r="G6" s="461"/>
      <c r="H6" s="461"/>
      <c r="I6" s="461"/>
      <c r="J6" s="461"/>
      <c r="K6" s="461"/>
      <c r="L6" s="456" t="n"/>
      <c r="M6" s="456" t="n"/>
      <c r="N6" s="456" t="n"/>
      <c r="O6" s="456" t="n"/>
      <c r="P6" s="456" t="n"/>
      <c r="Q6" s="456" t="n"/>
      <c r="R6" s="456" t="n"/>
      <c r="S6" s="456" t="n"/>
      <c r="T6" s="456" t="n"/>
      <c r="U6" s="456" t="n"/>
      <c r="V6" s="456" t="n"/>
      <c r="W6" s="456" t="n"/>
    </row>
    <row r="7" spans="4:16" ht="16.5" customHeight="1" x14ac:dyDescent="0.35">
      <c r="D7" s="457"/>
      <c r="E7" s="457"/>
      <c r="F7" s="464" t="s">
        <v>44</v>
      </c>
      <c r="G7" s="464"/>
      <c r="H7" s="464"/>
      <c r="I7" s="464"/>
      <c r="J7" s="464" t="s">
        <v>36</v>
      </c>
      <c r="K7" s="464"/>
      <c r="L7" s="456" t="n"/>
      <c r="M7" s="456" t="n"/>
      <c r="N7" s="456" t="n"/>
      <c r="O7" s="456" t="n"/>
      <c r="P7" s="456" t="n"/>
      <c r="Q7" s="456" t="n"/>
      <c r="R7" s="456" t="n"/>
      <c r="S7" s="456" t="n"/>
      <c r="T7" s="456" t="n"/>
      <c r="U7" s="456" t="n"/>
      <c r="V7" s="456" t="n"/>
      <c r="W7" s="456" t="n"/>
    </row>
    <row r="8" spans="4:16" s="169" customFormat="1" ht="16" customHeight="1" x14ac:dyDescent="0.35">
      <c r="D8" s="470"/>
      <c r="E8" s="467"/>
      <c r="F8" s="467">
        <v>2023</v>
      </c>
      <c r="G8" s="468">
        <f>F8+1</f>
        <v>2024</v>
      </c>
      <c r="H8" s="468">
        <f>G8+1</f>
        <v>2025</v>
      </c>
      <c r="I8" s="469" t="s">
        <v>42</v>
      </c>
      <c r="J8" s="468" t="str">
        <f>'O1'!J8</f>
        <v>2Q25</v>
      </c>
      <c r="K8" s="468" t="str">
        <f>'O1'!K8</f>
        <v>2Q26</v>
      </c>
      <c r="L8" s="465" t="n"/>
      <c r="M8" s="465" t="n"/>
      <c r="N8" s="465" t="n"/>
      <c r="O8" s="465" t="n"/>
      <c r="P8" s="465" t="n"/>
      <c r="Q8" s="465" t="n"/>
      <c r="R8" s="465" t="n"/>
      <c r="S8" s="465" t="n"/>
      <c r="T8" s="465" t="n"/>
      <c r="U8" s="465" t="n"/>
      <c r="V8" s="465" t="n"/>
      <c r="W8" s="465" t="n"/>
    </row>
    <row r="9" spans="4:16" s="169" customFormat="1" ht="16" customHeight="1" x14ac:dyDescent="0.35">
      <c r="D9" s="470"/>
      <c r="E9" s="467"/>
      <c r="F9" s="468">
        <f>Historicals!$AA$16</f>
        <v>45107</v>
      </c>
      <c r="G9" s="468">
        <f>Historicals!$AB$16</f>
        <v>45473</v>
      </c>
      <c r="H9" s="468">
        <f>Historicals!$AC$16</f>
        <v>45838</v>
      </c>
      <c r="I9" s="468">
        <f>Historicals!$AD$16</f>
        <v>46022</v>
      </c>
      <c r="J9" s="468">
        <f>Historicals!$T$16</f>
        <v>45657</v>
      </c>
      <c r="K9" s="468">
        <f>Historicals!$X$16</f>
        <v>46022</v>
      </c>
      <c r="L9" s="465" t="n"/>
      <c r="M9" s="465" t="n"/>
      <c r="N9" s="465" t="n"/>
      <c r="O9" s="465" t="n"/>
      <c r="P9" s="465" t="n"/>
      <c r="Q9" s="465" t="n"/>
      <c r="R9" s="465" t="n"/>
      <c r="S9" s="465" t="n"/>
      <c r="T9" s="465" t="n"/>
      <c r="U9" s="465" t="n"/>
      <c r="V9" s="465" t="n"/>
      <c r="W9" s="465" t="n"/>
    </row>
    <row r="10" spans="4:16" s="169" customFormat="1" ht="3" customHeight="1" x14ac:dyDescent="0.35">
      <c r="D10" s="509"/>
      <c r="E10" s="509"/>
      <c r="F10" s="509"/>
      <c r="G10" s="509"/>
      <c r="H10" s="509"/>
      <c r="I10" s="509"/>
      <c r="J10" s="509"/>
      <c r="K10" s="509"/>
      <c r="L10" s="456" t="n"/>
      <c r="M10" s="456" t="n"/>
      <c r="N10" s="456" t="n"/>
      <c r="O10" s="456" t="n"/>
      <c r="P10" s="456" t="n"/>
      <c r="Q10" s="456" t="n"/>
      <c r="R10" s="456" t="n"/>
      <c r="S10" s="456" t="n"/>
      <c r="T10" s="456" t="n"/>
      <c r="U10" s="456" t="n"/>
      <c r="V10" s="456" t="n"/>
      <c r="W10" s="456" t="n"/>
    </row>
    <row r="11" spans="4:16" ht="16" customHeight="1" x14ac:dyDescent="0.35">
      <c r="D11" s="510" t="s">
        <v>45</v>
      </c>
      <c r="E11" s="511"/>
      <c r="F11" s="511">
        <f>Historicals!AA60</f>
        <v>-462.20100000000002</v>
      </c>
      <c r="G11" s="511">
        <f>Historicals!AB60</f>
        <v>-216.05899999999986</v>
      </c>
      <c r="H11" s="511">
        <f>Historicals!AC60</f>
        <v>-93.256999999999948</v>
      </c>
      <c r="I11" s="511">
        <f>Historicals!AD60</f>
        <v>-97.402999999999864</v>
      </c>
      <c r="J11" s="511">
        <f>Historicals!T60</f>
        <v>8.0289999999999608</v>
      </c>
      <c r="K11" s="511">
        <f>Historicals!X60</f>
        <v>-24.115999999999996</v>
      </c>
      <c r="L11" s="473" t="n"/>
      <c r="M11" s="473" t="n"/>
      <c r="N11" s="473" t="n"/>
      <c r="O11" s="473" t="n"/>
      <c r="P11" s="473" t="n"/>
      <c r="Q11" s="473" t="n"/>
      <c r="R11" s="473" t="n"/>
      <c r="S11" s="473" t="n"/>
      <c r="T11" s="473" t="n"/>
      <c r="U11" s="473" t="n"/>
      <c r="V11" s="473" t="n"/>
      <c r="W11" s="473" t="n"/>
    </row>
    <row r="12" spans="4:16" ht="5.15" customHeight="1" x14ac:dyDescent="0.35">
      <c r="D12" s="457"/>
      <c r="E12" s="457"/>
      <c r="F12" s="512"/>
      <c r="G12" s="512"/>
      <c r="H12" s="512"/>
      <c r="I12" s="512"/>
      <c r="J12" s="512"/>
      <c r="K12" s="512"/>
      <c r="L12" s="456" t="n"/>
      <c r="M12" s="456" t="n"/>
      <c r="N12" s="456" t="n"/>
      <c r="O12" s="456" t="n"/>
      <c r="P12" s="456" t="n"/>
      <c r="Q12" s="456" t="n"/>
      <c r="R12" s="456" t="n"/>
      <c r="S12" s="456" t="n"/>
      <c r="T12" s="456" t="n"/>
      <c r="U12" s="456" t="n"/>
      <c r="V12" s="456" t="n"/>
      <c r="W12" s="456" t="n"/>
    </row>
    <row r="13" spans="4:16" ht="16" customHeight="1" x14ac:dyDescent="0.35">
      <c r="D13" s="513" t="s">
        <v>212</v>
      </c>
      <c r="E13" s="514"/>
      <c r="F13" s="515"/>
      <c r="G13" s="515"/>
      <c r="H13" s="515"/>
      <c r="I13" s="515"/>
      <c r="J13" s="515"/>
      <c r="K13" s="515"/>
      <c r="L13" s="456" t="n"/>
      <c r="M13" s="456" t="n"/>
      <c r="N13" s="456" t="n"/>
      <c r="O13" s="456" t="n"/>
      <c r="P13" s="456" t="n"/>
      <c r="Q13" s="456" t="n"/>
      <c r="R13" s="456" t="n"/>
      <c r="S13" s="456" t="n"/>
      <c r="T13" s="456" t="n"/>
      <c r="U13" s="456" t="n"/>
      <c r="V13" s="456" t="n"/>
      <c r="W13" s="456" t="n"/>
    </row>
    <row r="14" spans="4:16" ht="16" customHeight="1" x14ac:dyDescent="0.35">
      <c r="D14" s="474" t="s">
        <v>164</v>
      </c>
      <c r="E14" s="516"/>
      <c r="F14" s="478">
        <f>-Historicals!AA52</f>
        <v>105.568</v>
      </c>
      <c r="G14" s="478">
        <f>-Historicals!AB52</f>
        <v>108.66900000000001</v>
      </c>
      <c r="H14" s="478">
        <f>-Historicals!AC52</f>
        <v>105.902</v>
      </c>
      <c r="I14" s="478">
        <f>-Historicals!AD52</f>
        <v>105.051</v>
      </c>
      <c r="J14" s="478">
        <f>-Historicals!T52</f>
        <v>26.945</v>
      </c>
      <c r="K14" s="478">
        <f>-Historicals!X52</f>
        <v>28.376999999999999</v>
      </c>
      <c r="L14" s="473" t="n"/>
      <c r="M14" s="473" t="n"/>
      <c r="N14" s="473" t="n"/>
      <c r="O14" s="473" t="n"/>
      <c r="P14" s="473" t="n"/>
      <c r="Q14" s="473" t="n"/>
      <c r="R14" s="473" t="n"/>
      <c r="S14" s="473" t="n"/>
      <c r="T14" s="473" t="n"/>
      <c r="U14" s="473" t="n"/>
      <c r="V14" s="473" t="n"/>
      <c r="W14" s="473" t="n"/>
    </row>
    <row r="15" spans="4:16" ht="16" customHeight="1" x14ac:dyDescent="0.35">
      <c r="D15" s="474" t="s">
        <v>162</v>
      </c>
      <c r="E15" s="516"/>
      <c r="F15" s="478">
        <f>-Historicals!AA51</f>
        <v>151.68099999999998</v>
      </c>
      <c r="G15" s="478">
        <f>-Historicals!AB51</f>
        <v>182.971</v>
      </c>
      <c r="H15" s="478">
        <f>-Historicals!AC51</f>
        <v>86.738</v>
      </c>
      <c r="I15" s="478">
        <f>-Historicals!AD51</f>
        <v>90.02600000000001</v>
      </c>
      <c r="J15" s="478">
        <f>-Historicals!T51</f>
        <v>-9.7710000000000008</v>
      </c>
      <c r="K15" s="478">
        <f>-Historicals!X51</f>
        <v>20.359000000000002</v>
      </c>
      <c r="L15" s="473" t="n"/>
      <c r="M15" s="473" t="n"/>
      <c r="N15" s="473" t="n"/>
      <c r="O15" s="473" t="n"/>
      <c r="P15" s="473" t="n"/>
      <c r="Q15" s="473" t="n"/>
      <c r="R15" s="473" t="n"/>
      <c r="S15" s="473" t="n"/>
      <c r="T15" s="473" t="n"/>
      <c r="U15" s="473" t="n"/>
      <c r="V15" s="473" t="n"/>
      <c r="W15" s="473" t="n"/>
    </row>
    <row r="16" spans="4:16" ht="16" customHeight="1" x14ac:dyDescent="0.35">
      <c r="D16" s="474" t="s">
        <v>163</v>
      </c>
      <c r="E16" s="516"/>
      <c r="F16" s="478">
        <f>-Historicals!AA50</f>
        <v>385</v>
      </c>
      <c r="G16" s="478">
        <f>-Historicals!AB50</f>
        <v>160</v>
      </c>
      <c r="H16" s="478">
        <f>-Historicals!AC50</f>
        <v>0</v>
      </c>
      <c r="I16" s="478">
        <f>-Historicals!AD50</f>
        <v>0</v>
      </c>
      <c r="J16" s="478">
        <f>-Historicals!T50</f>
        <v>0</v>
      </c>
      <c r="K16" s="478">
        <f>-Historicals!X50</f>
        <v>0</v>
      </c>
      <c r="L16" s="473" t="n"/>
      <c r="M16" s="473" t="n"/>
      <c r="N16" s="473" t="n"/>
      <c r="O16" s="473" t="n"/>
      <c r="P16" s="517"/>
      <c r="Q16" s="473" t="n"/>
      <c r="R16" s="473" t="n"/>
      <c r="S16" s="473" t="n"/>
      <c r="T16" s="473" t="n"/>
      <c r="U16" s="473" t="n"/>
      <c r="V16" s="473" t="n"/>
      <c r="W16" s="473" t="n"/>
    </row>
    <row r="17" spans="4:23" ht="16" customHeight="1" x14ac:dyDescent="0.35">
      <c r="D17" s="474" t="s">
        <v>305</v>
      </c>
      <c r="E17" s="516"/>
      <c r="F17" s="478">
        <f>-Historicals!AA55</f>
        <v>-67.756</v>
      </c>
      <c r="G17" s="478">
        <f>-Historicals!AB55</f>
        <v>-111.16500000000001</v>
      </c>
      <c r="H17" s="478">
        <f>-Historicals!AC55</f>
        <v>-21.126000000000001</v>
      </c>
      <c r="I17" s="478">
        <f>-Historicals!AD55</f>
        <v>-22.498999999999999</v>
      </c>
      <c r="J17" s="478">
        <f>-Historicals!T55</f>
        <v>-6.29</v>
      </c>
      <c r="K17" s="478">
        <f>-Historicals!X55</f>
        <v>-9.2810000000000006</v>
      </c>
      <c r="L17" s="473" t="n"/>
      <c r="M17" s="473" t="n"/>
      <c r="N17" s="473" t="n"/>
      <c r="O17" s="473" t="n"/>
      <c r="P17" s="517"/>
      <c r="Q17" s="473" t="n"/>
      <c r="R17" s="473" t="n"/>
      <c r="S17" s="473" t="n"/>
      <c r="T17" s="473" t="n"/>
      <c r="U17" s="473" t="n"/>
      <c r="V17" s="473" t="n"/>
      <c r="W17" s="473" t="n"/>
    </row>
    <row r="18" spans="4:23" ht="16" customHeight="1" x14ac:dyDescent="0.35">
      <c r="D18" s="474" t="s">
        <v>165</v>
      </c>
      <c r="E18" s="516"/>
      <c r="F18" s="478">
        <f>SUM(Historicals!AA58:AA59)</f>
        <v>-0.59699999999999998</v>
      </c>
      <c r="G18" s="478">
        <f>SUM(Historicals!AB58:AB59)</f>
        <v>-9.0960000000000001</v>
      </c>
      <c r="H18" s="478">
        <f>SUM(Historicals!AC58:AC59)</f>
        <v>-14.891</v>
      </c>
      <c r="I18" s="478">
        <f>SUM(Historicals!AD58:AD59)</f>
        <v>-13.111000000000001</v>
      </c>
      <c r="J18" s="478">
        <f>SUM(Historicals!T58:T59)</f>
        <v>-6.4149999999999991</v>
      </c>
      <c r="K18" s="478">
        <f>SUM(Historicals!X58:X59)</f>
        <v>-6.2099999999999991</v>
      </c>
      <c r="L18" s="518"/>
      <c r="M18" s="517"/>
      <c r="N18" s="517"/>
      <c r="O18" s="517"/>
      <c r="P18" s="473" t="n"/>
      <c r="Q18" s="519"/>
      <c r="R18" s="519"/>
      <c r="S18" s="519"/>
      <c r="T18" s="519"/>
      <c r="U18" s="519"/>
      <c r="V18" s="519"/>
      <c r="W18" s="519"/>
    </row>
    <row r="19" spans="4:23" ht="16" customHeight="1" x14ac:dyDescent="0.35">
      <c r="D19" s="474" t="s">
        <v>215</v>
      </c>
      <c r="E19" s="516"/>
      <c r="F19" s="478">
        <f>F26-SUM(F11,F14:F18,F21:F25)</f>
        <v>-22.917799999999815</v>
      </c>
      <c r="G19" s="478">
        <f t="shared" ref="G19:I19" si="0">G26-SUM(G11,G14:G18,G21:G25)</f>
        <v>-28.869800000000197</v>
      </c>
      <c r="H19" s="478">
        <f t="shared" si="0"/>
        <v>-13.289400000000015</v>
      </c>
      <c r="I19" s="478">
        <f t="shared" si="0"/>
        <v>-28.594500000000124</v>
      </c>
      <c r="J19" s="478">
        <f t="shared" ref="J19" si="1">J26-SUM(J11,J14:J18,J21:J25)</f>
        <v>3.6830500000000548</v>
      </c>
      <c r="K19" s="478">
        <f t="shared" ref="K19" si="2">K26-SUM(K11,K14:K18,K21:K25)</f>
        <v>7.5549999999999979</v>
      </c>
      <c r="L19" s="473" t="n"/>
      <c r="M19" s="473" t="n"/>
      <c r="N19" s="473" t="n"/>
      <c r="O19" s="473" t="n"/>
      <c r="P19" s="473" t="n"/>
      <c r="Q19" s="473" t="n"/>
      <c r="R19" s="473" t="n"/>
      <c r="S19" s="473" t="n"/>
      <c r="T19" s="473" t="n"/>
      <c r="U19" s="473" t="n"/>
      <c r="V19" s="473" t="n"/>
      <c r="W19" s="473" t="n"/>
    </row>
    <row r="20" spans="4:23" ht="16" customHeight="1" x14ac:dyDescent="0.35">
      <c r="D20" s="513" t="s">
        <v>31</v>
      </c>
      <c r="E20" s="514"/>
      <c r="F20" s="520"/>
      <c r="G20" s="520"/>
      <c r="H20" s="520"/>
      <c r="I20" s="520"/>
      <c r="J20" s="520"/>
      <c r="K20" s="520"/>
      <c r="L20" s="456" t="n"/>
      <c r="M20" s="456" t="n"/>
      <c r="N20" s="456" t="n"/>
      <c r="O20" s="456" t="n"/>
      <c r="P20" s="456" t="n"/>
      <c r="Q20" s="456" t="n"/>
      <c r="R20" s="456" t="n"/>
      <c r="S20" s="456" t="n"/>
      <c r="T20" s="456" t="n"/>
      <c r="U20" s="456" t="n"/>
      <c r="V20" s="456" t="n"/>
      <c r="W20" s="456" t="n"/>
    </row>
    <row r="21" spans="4:23" ht="16" customHeight="1" x14ac:dyDescent="0.35">
      <c r="D21" s="474" t="s">
        <v>213</v>
      </c>
      <c r="E21" s="516"/>
      <c r="F21" s="478">
        <f>Historicals!AA235</f>
        <v>-21.129000000000019</v>
      </c>
      <c r="G21" s="478">
        <f>Historicals!AB235</f>
        <v>-8.6499999999999915</v>
      </c>
      <c r="H21" s="478">
        <f>Historicals!AC235</f>
        <v>6.9429999999999978</v>
      </c>
      <c r="I21" s="478">
        <f>Historicals!AD235</f>
        <v>39.725499999999997</v>
      </c>
      <c r="J21" s="478">
        <f>Historicals!T235</f>
        <v>-6.772750000000002</v>
      </c>
      <c r="K21" s="478">
        <f>Historicals!X235</f>
        <v>-6.3909999999999911</v>
      </c>
      <c r="L21" s="473" t="n"/>
      <c r="M21" s="473" t="n"/>
      <c r="N21" s="473" t="n"/>
      <c r="O21" s="473" t="n"/>
      <c r="P21" s="473" t="n"/>
      <c r="Q21" s="473" t="n"/>
      <c r="R21" s="473" t="n"/>
      <c r="S21" s="473" t="n"/>
      <c r="T21" s="473" t="n"/>
      <c r="U21" s="473" t="n"/>
      <c r="V21" s="473" t="n"/>
      <c r="W21" s="473" t="n"/>
    </row>
    <row r="22" spans="4:23" ht="16" customHeight="1" x14ac:dyDescent="0.35">
      <c r="D22" s="474" t="s">
        <v>80</v>
      </c>
      <c r="E22" s="516"/>
      <c r="F22" s="478">
        <f>Historicals!Z259-Historicals!AA259</f>
        <v>-0.29800000000000004</v>
      </c>
      <c r="G22" s="478">
        <f>Historicals!AA259-Historicals!AB259</f>
        <v>0.29899999999999949</v>
      </c>
      <c r="H22" s="478">
        <f>Historicals!AB259-Historicals!AC259</f>
        <v>2.1120000000000001</v>
      </c>
      <c r="I22" s="478">
        <f>Historicals!T259-Historicals!AD259</f>
        <v>1.1329999999999991</v>
      </c>
      <c r="J22" s="478">
        <f>Historicals!U259-Historicals!T259</f>
        <v>0.70599999999999952</v>
      </c>
      <c r="K22" s="478">
        <f>Historicals!V259-Historicals!X259</f>
        <v>1.3209999999999997</v>
      </c>
      <c r="L22" s="473" t="n"/>
      <c r="M22" s="473" t="n"/>
      <c r="N22" s="473" t="n"/>
      <c r="O22" s="473" t="n"/>
      <c r="P22" s="473" t="n"/>
      <c r="Q22" s="473" t="n"/>
      <c r="R22" s="473" t="n"/>
      <c r="S22" s="473" t="n"/>
      <c r="T22" s="473" t="n"/>
      <c r="U22" s="473" t="n"/>
      <c r="V22" s="473" t="n"/>
      <c r="W22" s="473" t="n"/>
    </row>
    <row r="23" spans="4:23" ht="16" customHeight="1" x14ac:dyDescent="0.35">
      <c r="D23" s="474" t="s">
        <v>227</v>
      </c>
      <c r="E23" s="516"/>
      <c r="F23" s="478">
        <f>Historicals!AA247</f>
        <v>2.7079999999999984</v>
      </c>
      <c r="G23" s="478">
        <f>Historicals!AB247</f>
        <v>-1.6869999999999976</v>
      </c>
      <c r="H23" s="478">
        <f>Historicals!AC247</f>
        <v>-20.633000000000024</v>
      </c>
      <c r="I23" s="478">
        <f>Historicals!AD247</f>
        <v>5.0020000000000024</v>
      </c>
      <c r="J23" s="478">
        <f>Historicals!T247</f>
        <v>0.40099999999999625</v>
      </c>
      <c r="K23" s="478">
        <f>Historicals!X247</f>
        <v>10.585000000000001</v>
      </c>
      <c r="L23" s="473" t="n"/>
      <c r="M23" s="473" t="n"/>
      <c r="N23" s="473" t="n"/>
      <c r="O23" s="473" t="n"/>
      <c r="P23" s="521"/>
      <c r="Q23" s="473" t="n"/>
      <c r="R23" s="473" t="n"/>
      <c r="S23" s="473" t="n"/>
      <c r="T23" s="473" t="n"/>
      <c r="U23" s="473" t="n"/>
      <c r="V23" s="473" t="n"/>
      <c r="W23" s="473" t="n"/>
    </row>
    <row r="24" spans="4:23" ht="16" customHeight="1" x14ac:dyDescent="0.35">
      <c r="D24" s="472" t="s">
        <v>33</v>
      </c>
      <c r="E24" s="514"/>
      <c r="F24" s="520"/>
      <c r="G24" s="520"/>
      <c r="H24" s="520"/>
      <c r="I24" s="520"/>
      <c r="J24" s="520"/>
      <c r="K24" s="520"/>
      <c r="L24" s="456" t="n"/>
      <c r="M24" s="456" t="n"/>
      <c r="N24" s="522"/>
      <c r="O24" s="522"/>
      <c r="P24" s="522"/>
      <c r="Q24" s="522"/>
      <c r="R24" s="522"/>
      <c r="S24" s="522"/>
      <c r="T24" s="522"/>
      <c r="U24" s="522"/>
      <c r="V24" s="522"/>
      <c r="W24" s="522"/>
    </row>
    <row r="25" spans="4:23" ht="16" customHeight="1" x14ac:dyDescent="0.35">
      <c r="D25" s="474" t="s">
        <v>228</v>
      </c>
      <c r="E25" s="516"/>
      <c r="F25" s="478">
        <f>Historicals!AA255</f>
        <v>24.971799999999973</v>
      </c>
      <c r="G25" s="478">
        <f>Historicals!AB255</f>
        <v>21.305799999999991</v>
      </c>
      <c r="H25" s="478">
        <f>Historicals!AC255</f>
        <v>24.16840000000002</v>
      </c>
      <c r="I25" s="478">
        <f>Historicals!AD255</f>
        <v>6.0910000000000366</v>
      </c>
      <c r="J25" s="478">
        <f>Historicals!T255</f>
        <v>-7.2373000000000189</v>
      </c>
      <c r="K25" s="478">
        <f>Historicals!X255</f>
        <v>-6.1310000000000002</v>
      </c>
      <c r="L25" s="473" t="n"/>
      <c r="M25" s="473" t="n"/>
      <c r="N25" s="521"/>
      <c r="O25" s="521"/>
      <c r="P25" s="473" t="n"/>
      <c r="Q25" s="521"/>
      <c r="R25" s="521"/>
      <c r="S25" s="521"/>
      <c r="T25" s="521"/>
      <c r="U25" s="521"/>
      <c r="V25" s="521"/>
      <c r="W25" s="521"/>
    </row>
    <row r="26" spans="4:23" ht="16" customHeight="1" x14ac:dyDescent="0.35">
      <c r="D26" s="523" t="s">
        <v>34</v>
      </c>
      <c r="E26" s="480"/>
      <c r="F26" s="480">
        <f>Historicals!AA162</f>
        <v>95.030000000000086</v>
      </c>
      <c r="G26" s="480">
        <f>Historicals!AB162</f>
        <v>97.717999999999961</v>
      </c>
      <c r="H26" s="480">
        <f>Historicals!AC162</f>
        <v>62.66700000000003</v>
      </c>
      <c r="I26" s="480">
        <f>Historicals!AD162</f>
        <v>85.421000000000049</v>
      </c>
      <c r="J26" s="480">
        <f>Historicals!T162</f>
        <v>3.2779999999999916</v>
      </c>
      <c r="K26" s="480">
        <f>Historicals!X162</f>
        <v>16.068000000000012</v>
      </c>
      <c r="L26" s="473" t="n"/>
      <c r="M26" s="473" t="n"/>
      <c r="N26" s="473" t="n"/>
      <c r="O26" s="473" t="n"/>
      <c r="P26" s="521"/>
      <c r="Q26" s="473" t="n"/>
      <c r="R26" s="473" t="n"/>
      <c r="S26" s="473" t="n"/>
      <c r="T26" s="473" t="n"/>
      <c r="U26" s="473" t="n"/>
      <c r="V26" s="473" t="n"/>
      <c r="W26" s="473" t="n"/>
    </row>
    <row r="27" spans="4:23" s="48" customFormat="1" ht="16" hidden="1" customHeight="1" outlineLevel="1" x14ac:dyDescent="0.35">
      <c r="D27" s="484" t="s">
        <v>302</v>
      </c>
      <c r="E27" s="485" t="n"/>
      <c r="F27" s="485">
        <f>ROUND(SUM(F11:F25,-F26),1)</f>
        <v>0</v>
      </c>
      <c r="G27" s="485">
        <f t="shared" ref="G27:K27" si="3">ROUND(SUM(G11:G25,-G26),1)</f>
        <v>0</v>
      </c>
      <c r="H27" s="485">
        <f t="shared" si="3"/>
        <v>0</v>
      </c>
      <c r="I27" s="485">
        <f t="shared" si="3"/>
        <v>0</v>
      </c>
      <c r="J27" s="485">
        <f t="shared" si="3"/>
        <v>0</v>
      </c>
      <c r="K27" s="485">
        <f t="shared" si="3"/>
        <v>0</v>
      </c>
      <c r="L27" s="456" t="n"/>
      <c r="M27" s="456" t="n"/>
      <c r="N27" s="456" t="n"/>
      <c r="O27" s="456" t="n"/>
      <c r="P27" s="456" t="n"/>
      <c r="Q27" s="456" t="n"/>
      <c r="R27" s="456" t="n"/>
      <c r="S27" s="456" t="n"/>
      <c r="T27" s="456" t="n"/>
      <c r="U27" s="456" t="n"/>
      <c r="V27" s="456" t="n"/>
      <c r="W27" s="456" t="n"/>
    </row>
    <row r="28" spans="4:23" ht="5.15" customHeight="1" collapsed="1" x14ac:dyDescent="0.35">
      <c r="D28" s="524"/>
      <c r="E28" s="457"/>
      <c r="F28" s="525"/>
      <c r="G28" s="525"/>
      <c r="H28" s="525"/>
      <c r="I28" s="525"/>
      <c r="J28" s="525"/>
      <c r="K28" s="525"/>
      <c r="L28" s="456" t="n"/>
      <c r="M28" s="456" t="n"/>
      <c r="N28" s="522"/>
      <c r="O28" s="522"/>
      <c r="P28" s="456" t="n"/>
      <c r="Q28" s="522"/>
      <c r="R28" s="522"/>
      <c r="S28" s="522"/>
      <c r="T28" s="522"/>
      <c r="U28" s="522"/>
      <c r="V28" s="522"/>
      <c r="W28" s="522"/>
    </row>
    <row r="29" spans="4:23" ht="16" customHeight="1" x14ac:dyDescent="0.35">
      <c r="D29" s="472" t="s">
        <v>210</v>
      </c>
      <c r="E29" s="514"/>
      <c r="F29" s="526"/>
      <c r="G29" s="526"/>
      <c r="H29" s="526"/>
      <c r="I29" s="526"/>
      <c r="J29" s="526"/>
      <c r="K29" s="526"/>
      <c r="L29" s="456" t="n"/>
      <c r="M29" s="456" t="n"/>
      <c r="N29" s="456" t="n"/>
      <c r="O29" s="456" t="n"/>
      <c r="P29" s="456" t="n"/>
      <c r="Q29" s="456" t="n"/>
      <c r="R29" s="456" t="n"/>
      <c r="S29" s="456" t="n"/>
      <c r="T29" s="456" t="n"/>
      <c r="U29" s="456" t="n"/>
      <c r="V29" s="456" t="n"/>
      <c r="W29" s="456" t="n"/>
    </row>
    <row r="30" spans="4:23" ht="16" customHeight="1" x14ac:dyDescent="0.35">
      <c r="D30" s="527" t="s">
        <v>35</v>
      </c>
      <c r="E30" s="516"/>
      <c r="F30" s="480">
        <f>INDEX(Historicals!$Z$159:$AD$195,MATCH($D30,Historicals!$D$159:$D$195,0),MATCH(F$8,Historicals!$Z$11:$AD$11,0))</f>
        <v>-85.427999999999997</v>
      </c>
      <c r="G30" s="480">
        <f>INDEX(Historicals!$Z$159:$AD$195,MATCH($D30,Historicals!$D$159:$D$195,0),MATCH(G$8,Historicals!$Z$11:$AD$11,0))</f>
        <v>-73.772999999999996</v>
      </c>
      <c r="H30" s="480">
        <f>INDEX(Historicals!$Z$159:$AD$195,MATCH($D30,Historicals!$D$159:$D$195,0),MATCH(H$8,Historicals!$Z$11:$AD$11,0))</f>
        <v>-42.042999999999999</v>
      </c>
      <c r="I30" s="480">
        <f>INDEX(Historicals!$Z$159:$AD$195,MATCH($D30,Historicals!$D$159:$D$195,0),MATCH(I$8,Historicals!$Z$11:$AD$11,0))</f>
        <v>-23.309999999999992</v>
      </c>
      <c r="J30" s="480">
        <f>INDEX(Historicals!$F$159:$X$195,MATCH($D30,Historicals!$D$159:$D$195,0),MATCH(J$8,Historicals!$F$15:$X$15,0))</f>
        <v>-10.519000000000002</v>
      </c>
      <c r="K30" s="480">
        <f>INDEX(Historicals!$F$159:$X$195,MATCH($D30,Historicals!$D$159:$D$195,0),MATCH(K$8,Historicals!$F$15:$X$15,0))</f>
        <v>-3.5880000000000001</v>
      </c>
      <c r="L30" s="473" t="n"/>
      <c r="M30" s="473" t="n"/>
      <c r="N30" s="473" t="n"/>
      <c r="O30" s="473" t="n"/>
      <c r="P30" s="473" t="n"/>
      <c r="Q30" s="473" t="n"/>
      <c r="R30" s="473" t="n"/>
      <c r="S30" s="473" t="n"/>
      <c r="T30" s="473" t="n"/>
      <c r="U30" s="473" t="n"/>
      <c r="V30" s="473" t="n"/>
      <c r="W30" s="473" t="n"/>
    </row>
    <row r="31" spans="4:23" ht="16" customHeight="1" x14ac:dyDescent="0.35">
      <c r="D31" s="527" t="s">
        <v>160</v>
      </c>
      <c r="E31" s="516"/>
      <c r="F31" s="478">
        <f>INDEX(Historicals!$Z$159:$AD$195,MATCH($D31,Historicals!$D$159:$D$195,0),MATCH(F$8,Historicals!$Z$11:$AD$11,0))</f>
        <v>-21.481999999999999</v>
      </c>
      <c r="G31" s="478">
        <f>INDEX(Historicals!$Z$159:$AD$195,MATCH($D31,Historicals!$D$159:$D$195,0),MATCH(G$8,Historicals!$Z$11:$AD$11,0))</f>
        <v>-3.6070000000000002</v>
      </c>
      <c r="H31" s="478">
        <f>INDEX(Historicals!$Z$159:$AD$195,MATCH($D31,Historicals!$D$159:$D$195,0),MATCH(H$8,Historicals!$Z$11:$AD$11,0))</f>
        <v>0</v>
      </c>
      <c r="I31" s="478">
        <f>INDEX(Historicals!$Z$159:$AD$195,MATCH($D31,Historicals!$D$159:$D$195,0),MATCH(I$8,Historicals!$Z$11:$AD$11,0))</f>
        <v>0</v>
      </c>
      <c r="J31" s="478">
        <f>INDEX(Historicals!$F$159:$X$195,MATCH($D31,Historicals!$D$159:$D$195,0),MATCH(J$8,Historicals!$F$15:$X$15,0))</f>
        <v>0</v>
      </c>
      <c r="K31" s="478">
        <f>INDEX(Historicals!$F$159:$X$195,MATCH($D31,Historicals!$D$159:$D$195,0),MATCH(K$8,Historicals!$F$15:$X$15,0))</f>
        <v>0</v>
      </c>
      <c r="L31" s="473" t="n"/>
      <c r="M31" s="473" t="n"/>
      <c r="N31" s="473" t="n"/>
      <c r="O31" s="473" t="n"/>
      <c r="P31" s="473" t="n"/>
      <c r="Q31" s="473" t="n"/>
      <c r="R31" s="473" t="n"/>
      <c r="S31" s="473" t="n"/>
      <c r="T31" s="473" t="n"/>
      <c r="U31" s="473" t="n"/>
      <c r="V31" s="473" t="n"/>
      <c r="W31" s="473" t="n"/>
    </row>
    <row r="32" spans="4:23" ht="16" customHeight="1" x14ac:dyDescent="0.35">
      <c r="D32" s="527" t="s">
        <v>145</v>
      </c>
      <c r="E32" s="516"/>
      <c r="F32" s="478">
        <f>INDEX(Historicals!$Z$159:$AD$195,MATCH($D32,Historicals!$D$159:$D$195,0),MATCH(F$8,Historicals!$Z$11:$AD$11,0))</f>
        <v>-7.9610000000000003</v>
      </c>
      <c r="G32" s="478">
        <f>INDEX(Historicals!$Z$159:$AD$195,MATCH($D32,Historicals!$D$159:$D$195,0),MATCH(G$8,Historicals!$Z$11:$AD$11,0))</f>
        <v>-5.8760000000000003</v>
      </c>
      <c r="H32" s="478">
        <f>INDEX(Historicals!$Z$159:$AD$195,MATCH($D32,Historicals!$D$159:$D$195,0),MATCH(H$8,Historicals!$Z$11:$AD$11,0))</f>
        <v>-3.371</v>
      </c>
      <c r="I32" s="478">
        <f>INDEX(Historicals!$Z$159:$AD$195,MATCH($D32,Historicals!$D$159:$D$195,0),MATCH(I$8,Historicals!$Z$11:$AD$11,0))</f>
        <v>-2.4500000000000002</v>
      </c>
      <c r="J32" s="478">
        <f>INDEX(Historicals!$F$159:$X$195,MATCH($D32,Historicals!$D$159:$D$195,0),MATCH(J$8,Historicals!$F$15:$X$15,0))</f>
        <v>-0.30800000000000005</v>
      </c>
      <c r="K32" s="478">
        <f>INDEX(Historicals!$F$159:$X$195,MATCH($D32,Historicals!$D$159:$D$195,0),MATCH(K$8,Historicals!$F$15:$X$15,0))</f>
        <v>-5.2000000000000005E-2</v>
      </c>
      <c r="L32" s="473" t="n"/>
      <c r="M32" s="473" t="n"/>
      <c r="N32" s="473" t="n"/>
      <c r="O32" s="473" t="n"/>
      <c r="P32" s="473" t="n"/>
      <c r="Q32" s="473" t="n"/>
      <c r="R32" s="473" t="n"/>
      <c r="S32" s="473" t="n"/>
      <c r="T32" s="473" t="n"/>
      <c r="U32" s="473" t="n"/>
      <c r="V32" s="473" t="n"/>
      <c r="W32" s="473" t="n"/>
    </row>
    <row r="33" spans="4:23" ht="16" customHeight="1" x14ac:dyDescent="0.35">
      <c r="D33" s="527" t="s">
        <v>256</v>
      </c>
      <c r="E33" s="516"/>
      <c r="F33" s="478">
        <f>INDEX(Historicals!$Z$159:$AD$195,MATCH($D33,Historicals!$D$159:$D$195,0),MATCH(F$8,Historicals!$Z$11:$AD$11,0))</f>
        <v>0</v>
      </c>
      <c r="G33" s="478">
        <f>INDEX(Historicals!$Z$159:$AD$195,MATCH($D33,Historicals!$D$159:$D$195,0),MATCH(G$8,Historicals!$Z$11:$AD$11,0))</f>
        <v>0</v>
      </c>
      <c r="H33" s="478">
        <f>INDEX(Historicals!$Z$159:$AD$195,MATCH($D33,Historicals!$D$159:$D$195,0),MATCH(H$8,Historicals!$Z$11:$AD$11,0))</f>
        <v>-103.39</v>
      </c>
      <c r="I33" s="478">
        <f>INDEX(Historicals!$Z$159:$AD$195,MATCH($D33,Historicals!$D$159:$D$195,0),MATCH(I$8,Historicals!$Z$11:$AD$11,0))</f>
        <v>-103.39</v>
      </c>
      <c r="J33" s="478">
        <f>INDEX(Historicals!$F$159:$X$195,MATCH($D33,Historicals!$D$159:$D$195,0),MATCH(J$8,Historicals!$F$15:$X$15,0))</f>
        <v>0</v>
      </c>
      <c r="K33" s="478">
        <f>INDEX(Historicals!$F$159:$X$195,MATCH($D33,Historicals!$D$159:$D$195,0),MATCH(K$8,Historicals!$F$15:$X$15,0))</f>
        <v>0</v>
      </c>
      <c r="L33" s="473" t="n"/>
      <c r="M33" s="473" t="n"/>
      <c r="N33" s="473" t="n"/>
      <c r="O33" s="473" t="n"/>
      <c r="P33" s="473" t="n"/>
      <c r="Q33" s="473" t="n"/>
      <c r="R33" s="473" t="n"/>
      <c r="S33" s="473" t="n"/>
      <c r="T33" s="473" t="n"/>
      <c r="U33" s="473" t="n"/>
      <c r="V33" s="473" t="n"/>
      <c r="W33" s="473" t="n"/>
    </row>
    <row r="34" spans="4:23" ht="16" customHeight="1" x14ac:dyDescent="0.35">
      <c r="D34" s="527" t="s">
        <v>257</v>
      </c>
      <c r="E34" s="516"/>
      <c r="F34" s="478">
        <f>INDEX(Historicals!$Z$159:$AD$195,MATCH($D34,Historicals!$D$159:$D$195,0),MATCH(F$8,Historicals!$Z$11:$AD$11,0))</f>
        <v>0</v>
      </c>
      <c r="G34" s="478">
        <f>INDEX(Historicals!$Z$159:$AD$195,MATCH($D34,Historicals!$D$159:$D$195,0),MATCH(G$8,Historicals!$Z$11:$AD$11,0))</f>
        <v>0</v>
      </c>
      <c r="H34" s="478">
        <f>INDEX(Historicals!$Z$159:$AD$195,MATCH($D34,Historicals!$D$159:$D$195,0),MATCH(H$8,Historicals!$Z$11:$AD$11,0))</f>
        <v>64.049000000000007</v>
      </c>
      <c r="I34" s="478">
        <f>INDEX(Historicals!$Z$159:$AD$195,MATCH($D34,Historicals!$D$159:$D$195,0),MATCH(I$8,Historicals!$Z$11:$AD$11,0))</f>
        <v>64.049000000000007</v>
      </c>
      <c r="J34" s="478">
        <f>INDEX(Historicals!$F$159:$X$195,MATCH($D34,Historicals!$D$159:$D$195,0),MATCH(J$8,Historicals!$F$15:$X$15,0))</f>
        <v>0</v>
      </c>
      <c r="K34" s="478">
        <f>INDEX(Historicals!$F$159:$X$195,MATCH($D34,Historicals!$D$159:$D$195,0),MATCH(K$8,Historicals!$F$15:$X$15,0))</f>
        <v>0</v>
      </c>
      <c r="L34" s="473" t="n"/>
      <c r="M34" s="473" t="n"/>
      <c r="N34" s="473" t="n"/>
      <c r="O34" s="473" t="n"/>
      <c r="P34" s="473" t="n"/>
      <c r="Q34" s="473" t="n"/>
      <c r="R34" s="473" t="n"/>
      <c r="S34" s="473" t="n"/>
      <c r="T34" s="473" t="n"/>
      <c r="U34" s="473" t="n"/>
      <c r="V34" s="473" t="n"/>
      <c r="W34" s="473" t="n"/>
    </row>
    <row r="35" spans="4:23" ht="16" customHeight="1" x14ac:dyDescent="0.35">
      <c r="D35" s="527" t="s">
        <v>146</v>
      </c>
      <c r="E35" s="516"/>
      <c r="F35" s="478">
        <f>INDEX(Historicals!$Z$159:$AD$195,MATCH($D35,Historicals!$D$159:$D$195,0),MATCH(F$8,Historicals!$Z$11:$AD$11,0))</f>
        <v>40.723999999999997</v>
      </c>
      <c r="G35" s="478">
        <f>INDEX(Historicals!$Z$159:$AD$195,MATCH($D35,Historicals!$D$159:$D$195,0),MATCH(G$8,Historicals!$Z$11:$AD$11,0))</f>
        <v>1.415</v>
      </c>
      <c r="H35" s="478">
        <f>INDEX(Historicals!$Z$159:$AD$195,MATCH($D35,Historicals!$D$159:$D$195,0),MATCH(H$8,Historicals!$Z$11:$AD$11,0))</f>
        <v>2.5489999999999995</v>
      </c>
      <c r="I35" s="478">
        <f>INDEX(Historicals!$Z$159:$AD$195,MATCH($D35,Historicals!$D$159:$D$195,0),MATCH(I$8,Historicals!$Z$11:$AD$11,0))</f>
        <v>-9.9500000000000011</v>
      </c>
      <c r="J35" s="478">
        <f>INDEX(Historicals!$F$159:$X$195,MATCH($D35,Historicals!$D$159:$D$195,0),MATCH(J$8,Historicals!$F$15:$X$15,0))</f>
        <v>3.1189999999999998</v>
      </c>
      <c r="K35" s="478">
        <f>INDEX(Historicals!$F$159:$X$195,MATCH($D35,Historicals!$D$159:$D$195,0),MATCH(K$8,Historicals!$F$15:$X$15,0))</f>
        <v>0</v>
      </c>
      <c r="L35" s="473" t="n"/>
      <c r="M35" s="473" t="n"/>
      <c r="N35" s="473" t="n"/>
      <c r="O35" s="473" t="n"/>
      <c r="P35" s="473" t="n"/>
      <c r="Q35" s="473" t="n"/>
      <c r="R35" s="473" t="n"/>
      <c r="S35" s="473" t="n"/>
      <c r="T35" s="473" t="n"/>
      <c r="U35" s="473" t="n"/>
      <c r="V35" s="473" t="n"/>
      <c r="W35" s="473" t="n"/>
    </row>
    <row r="36" spans="4:23" ht="16" customHeight="1" x14ac:dyDescent="0.35">
      <c r="D36" s="527" t="s">
        <v>161</v>
      </c>
      <c r="E36" s="516"/>
      <c r="F36" s="478">
        <f>INDEX(Historicals!$Z$159:$AD$195,MATCH($D36,Historicals!$D$159:$D$195,0),MATCH(F$8,Historicals!$Z$11:$AD$11,0))</f>
        <v>0</v>
      </c>
      <c r="G36" s="478">
        <f>INDEX(Historicals!$Z$159:$AD$195,MATCH($D36,Historicals!$D$159:$D$195,0),MATCH(G$8,Historicals!$Z$11:$AD$11,0))</f>
        <v>0</v>
      </c>
      <c r="H36" s="478">
        <f>INDEX(Historicals!$Z$159:$AD$195,MATCH($D36,Historicals!$D$159:$D$195,0),MATCH(H$8,Historicals!$Z$11:$AD$11,0))</f>
        <v>-0.91400000000000003</v>
      </c>
      <c r="I36" s="478">
        <f>INDEX(Historicals!$Z$159:$AD$195,MATCH($D36,Historicals!$D$159:$D$195,0),MATCH(I$8,Historicals!$Z$11:$AD$11,0))</f>
        <v>-0.91400000000000003</v>
      </c>
      <c r="J36" s="478">
        <f>INDEX(Historicals!$F$159:$X$195,MATCH($D36,Historicals!$D$159:$D$195,0),MATCH(J$8,Historicals!$F$15:$X$15,0))</f>
        <v>0</v>
      </c>
      <c r="K36" s="478">
        <f>INDEX(Historicals!$F$159:$X$195,MATCH($D36,Historicals!$D$159:$D$195,0),MATCH(K$8,Historicals!$F$15:$X$15,0))</f>
        <v>0</v>
      </c>
      <c r="L36" s="473" t="n"/>
      <c r="M36" s="473" t="n"/>
      <c r="N36" s="473" t="n"/>
      <c r="O36" s="473" t="n"/>
      <c r="P36" s="521"/>
      <c r="Q36" s="473" t="n"/>
      <c r="R36" s="473" t="n"/>
      <c r="S36" s="473" t="n"/>
      <c r="T36" s="473" t="n"/>
      <c r="U36" s="473" t="n"/>
      <c r="V36" s="473" t="n"/>
      <c r="W36" s="473" t="n"/>
    </row>
    <row r="37" spans="4:23" ht="16" customHeight="1" x14ac:dyDescent="0.35">
      <c r="D37" s="527" t="s">
        <v>147</v>
      </c>
      <c r="E37" s="516"/>
      <c r="F37" s="478">
        <f>INDEX(Historicals!$Z$159:$AD$195,MATCH($D37,Historicals!$D$159:$D$195,0),MATCH(F$8,Historicals!$Z$11:$AD$11,0))</f>
        <v>3.02</v>
      </c>
      <c r="G37" s="478">
        <f>INDEX(Historicals!$Z$159:$AD$195,MATCH($D37,Historicals!$D$159:$D$195,0),MATCH(G$8,Historicals!$Z$11:$AD$11,0))</f>
        <v>3.4569999999999999</v>
      </c>
      <c r="H37" s="478">
        <f>INDEX(Historicals!$Z$159:$AD$195,MATCH($D37,Historicals!$D$159:$D$195,0),MATCH(H$8,Historicals!$Z$11:$AD$11,0))</f>
        <v>1.4239999999999999</v>
      </c>
      <c r="I37" s="478">
        <f>INDEX(Historicals!$Z$159:$AD$195,MATCH($D37,Historicals!$D$159:$D$195,0),MATCH(I$8,Historicals!$Z$11:$AD$11,0))</f>
        <v>0.96699999999999986</v>
      </c>
      <c r="J37" s="478">
        <f>INDEX(Historicals!$F$159:$X$195,MATCH($D37,Historicals!$D$159:$D$195,0),MATCH(J$8,Historicals!$F$15:$X$15,0))</f>
        <v>0.55000000000000004</v>
      </c>
      <c r="K37" s="478">
        <f>INDEX(Historicals!$F$159:$X$195,MATCH($D37,Historicals!$D$159:$D$195,0),MATCH(K$8,Historicals!$F$15:$X$15,0))</f>
        <v>0.129</v>
      </c>
      <c r="L37" s="473" t="n"/>
      <c r="M37" s="473" t="n"/>
      <c r="N37" s="521"/>
      <c r="O37" s="521"/>
      <c r="P37" s="473" t="n"/>
      <c r="Q37" s="521"/>
      <c r="R37" s="521"/>
      <c r="S37" s="521"/>
      <c r="T37" s="521"/>
      <c r="U37" s="521"/>
      <c r="V37" s="521"/>
      <c r="W37" s="521"/>
    </row>
    <row r="38" spans="4:23" ht="16" customHeight="1" x14ac:dyDescent="0.35">
      <c r="D38" s="523" t="s">
        <v>200</v>
      </c>
      <c r="E38" s="480"/>
      <c r="F38" s="480">
        <f>INDEX(Historicals!$Z$159:$AD$195,MATCH($D38,Historicals!$D$159:$D$195,0),MATCH(F$8,Historicals!$Z$11:$AD$11,0))</f>
        <v>-71.126999999999995</v>
      </c>
      <c r="G38" s="480">
        <f>INDEX(Historicals!$Z$159:$AD$195,MATCH($D38,Historicals!$D$159:$D$195,0),MATCH(G$8,Historicals!$Z$11:$AD$11,0))</f>
        <v>-78.384</v>
      </c>
      <c r="H38" s="480">
        <f>INDEX(Historicals!$Z$159:$AD$195,MATCH($D38,Historicals!$D$159:$D$195,0),MATCH(H$8,Historicals!$Z$11:$AD$11,0))</f>
        <v>-81.695999999999984</v>
      </c>
      <c r="I38" s="480">
        <f>INDEX(Historicals!$Z$159:$AD$195,MATCH($D38,Historicals!$D$159:$D$195,0),MATCH(I$8,Historicals!$Z$11:$AD$11,0))</f>
        <v>-74.997999999999976</v>
      </c>
      <c r="J38" s="480">
        <f>INDEX(Historicals!$F$159:$X$195,MATCH($D38,Historicals!$D$159:$D$195,0),MATCH(J$8,Historicals!$F$15:$X$15,0))</f>
        <v>-7.1580000000000021</v>
      </c>
      <c r="K38" s="480">
        <f>INDEX(Historicals!$F$159:$X$195,MATCH($D38,Historicals!$D$159:$D$195,0),MATCH(K$8,Historicals!$F$15:$X$15,0))</f>
        <v>-3.5110000000000001</v>
      </c>
      <c r="L38" s="473" t="n"/>
      <c r="M38" s="473" t="n"/>
      <c r="N38" s="473" t="n"/>
      <c r="O38" s="473" t="n"/>
      <c r="P38" s="521"/>
      <c r="Q38" s="473" t="n"/>
      <c r="R38" s="473" t="n"/>
      <c r="S38" s="473" t="n"/>
      <c r="T38" s="473" t="n"/>
      <c r="U38" s="473" t="n"/>
      <c r="V38" s="473" t="n"/>
      <c r="W38" s="473" t="n"/>
    </row>
    <row r="39" spans="4:23" s="48" customFormat="1" ht="16" hidden="1" customHeight="1" outlineLevel="1" x14ac:dyDescent="0.35">
      <c r="D39" s="484" t="s">
        <v>302</v>
      </c>
      <c r="E39" s="485" t="n"/>
      <c r="F39" s="485">
        <f>ROUND(SUM(F30:F37,-F38),1)</f>
        <v>0</v>
      </c>
      <c r="G39" s="485">
        <f t="shared" ref="G39:K39" si="4">ROUND(SUM(G30:G37,-G38),1)</f>
        <v>0</v>
      </c>
      <c r="H39" s="485">
        <f t="shared" si="4"/>
        <v>0</v>
      </c>
      <c r="I39" s="485">
        <f t="shared" si="4"/>
        <v>0</v>
      </c>
      <c r="J39" s="485">
        <f t="shared" si="4"/>
        <v>0</v>
      </c>
      <c r="K39" s="485">
        <f t="shared" si="4"/>
        <v>0</v>
      </c>
      <c r="L39" s="456" t="n"/>
      <c r="M39" s="456" t="n"/>
      <c r="N39" s="456" t="n"/>
      <c r="O39" s="456" t="n"/>
      <c r="P39" s="456" t="n"/>
      <c r="Q39" s="456" t="n"/>
      <c r="R39" s="456" t="n"/>
      <c r="S39" s="456" t="n"/>
      <c r="T39" s="456" t="n"/>
      <c r="U39" s="456" t="n"/>
      <c r="V39" s="456" t="n"/>
      <c r="W39" s="456" t="n"/>
    </row>
    <row r="40" spans="4:23" ht="5.15" customHeight="1" collapsed="1" x14ac:dyDescent="0.35">
      <c r="D40" s="528"/>
      <c r="E40" s="457"/>
      <c r="F40" s="529"/>
      <c r="G40" s="529"/>
      <c r="H40" s="529"/>
      <c r="I40" s="529"/>
      <c r="J40" s="529"/>
      <c r="K40" s="529"/>
      <c r="L40" s="456" t="n"/>
      <c r="M40" s="456" t="n"/>
      <c r="N40" s="522"/>
      <c r="O40" s="522"/>
      <c r="P40" s="522"/>
      <c r="Q40" s="522"/>
      <c r="R40" s="522"/>
      <c r="S40" s="522"/>
      <c r="T40" s="522"/>
      <c r="U40" s="522"/>
      <c r="V40" s="522"/>
      <c r="W40" s="522"/>
    </row>
    <row r="41" spans="4:23" ht="16" customHeight="1" x14ac:dyDescent="0.35">
      <c r="D41" s="472" t="s">
        <v>211</v>
      </c>
      <c r="E41" s="514"/>
      <c r="F41" s="520"/>
      <c r="G41" s="520"/>
      <c r="H41" s="520"/>
      <c r="I41" s="520"/>
      <c r="J41" s="520"/>
      <c r="K41" s="520"/>
      <c r="L41" s="456" t="n"/>
      <c r="M41" s="456" t="n"/>
      <c r="N41" s="522"/>
      <c r="O41" s="522"/>
      <c r="P41" s="522"/>
      <c r="Q41" s="522"/>
      <c r="R41" s="522"/>
      <c r="S41" s="522"/>
      <c r="T41" s="522"/>
      <c r="U41" s="522"/>
      <c r="V41" s="522"/>
      <c r="W41" s="522"/>
    </row>
    <row r="42" spans="4:23" ht="16" customHeight="1" x14ac:dyDescent="0.35">
      <c r="D42" s="474" t="s">
        <v>158</v>
      </c>
      <c r="E42" s="516"/>
      <c r="F42" s="480">
        <f>INDEX(Historicals!$Z$159:$AD$195,MATCH($D42,Historicals!$D$159:$D$195,0),MATCH(F$8,Historicals!$Z$11:$AD$11,0))</f>
        <v>0</v>
      </c>
      <c r="G42" s="480">
        <f>INDEX(Historicals!$Z$159:$AD$195,MATCH($D42,Historicals!$D$159:$D$195,0),MATCH(G$8,Historicals!$Z$11:$AD$11,0))</f>
        <v>0</v>
      </c>
      <c r="H42" s="480">
        <f>INDEX(Historicals!$Z$159:$AD$195,MATCH($D42,Historicals!$D$159:$D$195,0),MATCH(H$8,Historicals!$Z$11:$AD$11,0))</f>
        <v>0</v>
      </c>
      <c r="I42" s="480">
        <f>INDEX(Historicals!$Z$159:$AD$195,MATCH($D42,Historicals!$D$159:$D$195,0),MATCH(I$8,Historicals!$Z$11:$AD$11,0))</f>
        <v>0</v>
      </c>
      <c r="J42" s="480">
        <f>INDEX(Historicals!$F$159:$X$195,MATCH($D42,Historicals!$D$159:$D$195,0),MATCH(J$8,Historicals!$F$15:$X$15,0))</f>
        <v>0</v>
      </c>
      <c r="K42" s="480">
        <f>INDEX(Historicals!$F$159:$X$195,MATCH($D42,Historicals!$D$159:$D$195,0),MATCH(K$8,Historicals!$F$15:$X$15,0))</f>
        <v>0</v>
      </c>
      <c r="L42" s="473" t="n"/>
      <c r="M42" s="473" t="n"/>
      <c r="N42" s="521"/>
      <c r="O42" s="521"/>
      <c r="P42" s="473" t="n"/>
      <c r="Q42" s="521"/>
      <c r="R42" s="521"/>
      <c r="S42" s="521"/>
      <c r="T42" s="521"/>
      <c r="U42" s="521"/>
      <c r="V42" s="521"/>
      <c r="W42" s="521"/>
    </row>
    <row r="43" spans="4:23" ht="16" customHeight="1" x14ac:dyDescent="0.35">
      <c r="D43" s="474" t="s">
        <v>148</v>
      </c>
      <c r="E43" s="516"/>
      <c r="F43" s="478">
        <f>INDEX(Historicals!$Z$159:$AD$195,MATCH($D43,Historicals!$D$159:$D$195,0),MATCH(F$8,Historicals!$Z$11:$AD$11,0))</f>
        <v>-8.8680000000000003</v>
      </c>
      <c r="G43" s="478">
        <f>INDEX(Historicals!$Z$159:$AD$195,MATCH($D43,Historicals!$D$159:$D$195,0),MATCH(G$8,Historicals!$Z$11:$AD$11,0))</f>
        <v>-1.7240000000000002</v>
      </c>
      <c r="H43" s="478">
        <f>INDEX(Historicals!$Z$159:$AD$195,MATCH($D43,Historicals!$D$159:$D$195,0),MATCH(H$8,Historicals!$Z$11:$AD$11,0))</f>
        <v>40</v>
      </c>
      <c r="I43" s="478">
        <f>INDEX(Historicals!$Z$159:$AD$195,MATCH($D43,Historicals!$D$159:$D$195,0),MATCH(I$8,Historicals!$Z$11:$AD$11,0))</f>
        <v>45.500999999999998</v>
      </c>
      <c r="J43" s="478">
        <f>INDEX(Historicals!$F$159:$X$195,MATCH($D43,Historicals!$D$159:$D$195,0),MATCH(J$8,Historicals!$F$15:$X$15,0))</f>
        <v>0.10099999999999998</v>
      </c>
      <c r="K43" s="478">
        <f>INDEX(Historicals!$F$159:$X$195,MATCH($D43,Historicals!$D$159:$D$195,0),MATCH(K$8,Historicals!$F$15:$X$15,0))</f>
        <v>-0.17999999999999972</v>
      </c>
      <c r="L43" s="473" t="n"/>
      <c r="M43" s="473" t="n"/>
      <c r="N43" s="521"/>
      <c r="O43" s="521"/>
      <c r="P43" s="473" t="n"/>
      <c r="Q43" s="521"/>
      <c r="R43" s="521"/>
      <c r="S43" s="521"/>
      <c r="T43" s="521"/>
      <c r="U43" s="521"/>
      <c r="V43" s="521"/>
      <c r="W43" s="521"/>
    </row>
    <row r="44" spans="4:23" ht="16" customHeight="1" x14ac:dyDescent="0.35">
      <c r="D44" s="474" t="s">
        <v>149</v>
      </c>
      <c r="E44" s="516"/>
      <c r="F44" s="478">
        <f>INDEX(Historicals!$Z$159:$AD$195,MATCH($D44,Historicals!$D$159:$D$195,0),MATCH(F$8,Historicals!$Z$11:$AD$11,0))</f>
        <v>-11.943</v>
      </c>
      <c r="G44" s="478">
        <f>INDEX(Historicals!$Z$159:$AD$195,MATCH($D44,Historicals!$D$159:$D$195,0),MATCH(G$8,Historicals!$Z$11:$AD$11,0))</f>
        <v>-11.077</v>
      </c>
      <c r="H44" s="478">
        <f>INDEX(Historicals!$Z$159:$AD$195,MATCH($D44,Historicals!$D$159:$D$195,0),MATCH(H$8,Historicals!$Z$11:$AD$11,0))</f>
        <v>28.076000000000001</v>
      </c>
      <c r="I44" s="478">
        <f>INDEX(Historicals!$Z$159:$AD$195,MATCH($D44,Historicals!$D$159:$D$195,0),MATCH(I$8,Historicals!$Z$11:$AD$11,0))</f>
        <v>4.0040000000000013</v>
      </c>
      <c r="J44" s="478">
        <f>INDEX(Historicals!$F$159:$X$195,MATCH($D44,Historicals!$D$159:$D$195,0),MATCH(J$8,Historicals!$F$15:$X$15,0))</f>
        <v>27.39</v>
      </c>
      <c r="K44" s="478">
        <f>INDEX(Historicals!$F$159:$X$195,MATCH($D44,Historicals!$D$159:$D$195,0),MATCH(K$8,Historicals!$F$15:$X$15,0))</f>
        <v>-2.6479999999999997</v>
      </c>
      <c r="L44" s="473" t="n"/>
      <c r="M44" s="473" t="n"/>
      <c r="N44" s="473" t="n"/>
      <c r="O44" s="473" t="n"/>
      <c r="P44" s="473" t="n"/>
      <c r="Q44" s="473" t="n"/>
      <c r="R44" s="473" t="n"/>
      <c r="S44" s="473" t="n"/>
      <c r="T44" s="473" t="n"/>
      <c r="U44" s="473" t="n"/>
      <c r="V44" s="473" t="n"/>
      <c r="W44" s="473" t="n"/>
    </row>
    <row r="45" spans="4:23" ht="16" customHeight="1" x14ac:dyDescent="0.35">
      <c r="D45" s="474" t="s">
        <v>150</v>
      </c>
      <c r="E45" s="476" t="n"/>
      <c r="F45" s="478">
        <f>INDEX(Historicals!$Z$159:$AD$195,MATCH($D45,Historicals!$D$159:$D$195,0),MATCH(F$8,Historicals!$Z$11:$AD$11,0))</f>
        <v>-8.4359999999999999</v>
      </c>
      <c r="G45" s="478">
        <f>INDEX(Historicals!$Z$159:$AD$195,MATCH($D45,Historicals!$D$159:$D$195,0),MATCH(G$8,Historicals!$Z$11:$AD$11,0))</f>
        <v>-8.6910000000000007</v>
      </c>
      <c r="H45" s="478">
        <f>INDEX(Historicals!$Z$159:$AD$195,MATCH($D45,Historicals!$D$159:$D$195,0),MATCH(H$8,Historicals!$Z$11:$AD$11,0))</f>
        <v>-14.929</v>
      </c>
      <c r="I45" s="478">
        <f>INDEX(Historicals!$Z$159:$AD$195,MATCH($D45,Historicals!$D$159:$D$195,0),MATCH(I$8,Historicals!$Z$11:$AD$11,0))</f>
        <v>-18.236999999999998</v>
      </c>
      <c r="J45" s="478">
        <f>INDEX(Historicals!$F$159:$X$195,MATCH($D45,Historicals!$D$159:$D$195,0),MATCH(J$8,Historicals!$F$15:$X$15,0))</f>
        <v>-2.4870000000000001</v>
      </c>
      <c r="K45" s="478">
        <f>INDEX(Historicals!$F$159:$X$195,MATCH($D45,Historicals!$D$159:$D$195,0),MATCH(K$8,Historicals!$F$15:$X$15,0))</f>
        <v>-3.6310000000000011</v>
      </c>
      <c r="L45" s="473" t="n"/>
      <c r="M45" s="473" t="n"/>
      <c r="N45" s="473" t="n"/>
      <c r="O45" s="473" t="n"/>
      <c r="P45" s="473" t="n"/>
      <c r="Q45" s="473" t="n"/>
      <c r="R45" s="473" t="n"/>
      <c r="S45" s="473" t="n"/>
      <c r="T45" s="473" t="n"/>
      <c r="U45" s="473" t="n"/>
      <c r="V45" s="473" t="n"/>
      <c r="W45" s="473" t="n"/>
    </row>
    <row r="46" spans="4:23" ht="16" customHeight="1" x14ac:dyDescent="0.35">
      <c r="D46" s="474" t="s">
        <v>157</v>
      </c>
      <c r="E46" s="476" t="n"/>
      <c r="F46" s="478">
        <f>INDEX(Historicals!$Z$159:$AD$195,MATCH($D46,Historicals!$D$159:$D$195,0),MATCH(F$8,Historicals!$Z$11:$AD$11,0))</f>
        <v>0</v>
      </c>
      <c r="G46" s="478">
        <f>INDEX(Historicals!$Z$159:$AD$195,MATCH($D46,Historicals!$D$159:$D$195,0),MATCH(G$8,Historicals!$Z$11:$AD$11,0))</f>
        <v>0</v>
      </c>
      <c r="H46" s="478">
        <f>INDEX(Historicals!$Z$159:$AD$195,MATCH($D46,Historicals!$D$159:$D$195,0),MATCH(H$8,Historicals!$Z$11:$AD$11,0))</f>
        <v>0</v>
      </c>
      <c r="I46" s="478">
        <f>INDEX(Historicals!$Z$159:$AD$195,MATCH($D46,Historicals!$D$159:$D$195,0),MATCH(I$8,Historicals!$Z$11:$AD$11,0))</f>
        <v>0</v>
      </c>
      <c r="J46" s="478">
        <f>INDEX(Historicals!$F$159:$X$195,MATCH($D46,Historicals!$D$159:$D$195,0),MATCH(J$8,Historicals!$F$15:$X$15,0))</f>
        <v>0</v>
      </c>
      <c r="K46" s="478">
        <f>INDEX(Historicals!$F$159:$X$195,MATCH($D46,Historicals!$D$159:$D$195,0),MATCH(K$8,Historicals!$F$15:$X$15,0))</f>
        <v>0</v>
      </c>
      <c r="L46" s="473" t="n"/>
      <c r="M46" s="473" t="n"/>
      <c r="N46" s="473" t="n"/>
      <c r="O46" s="473" t="n"/>
      <c r="P46" s="473" t="n"/>
      <c r="Q46" s="473" t="n"/>
      <c r="R46" s="473" t="n"/>
      <c r="S46" s="473" t="n"/>
      <c r="T46" s="473" t="n"/>
      <c r="U46" s="473" t="n"/>
      <c r="V46" s="473" t="n"/>
      <c r="W46" s="473" t="n"/>
    </row>
    <row r="47" spans="4:23" ht="16" customHeight="1" x14ac:dyDescent="0.35">
      <c r="D47" s="474" t="s">
        <v>151</v>
      </c>
      <c r="E47" s="476" t="n"/>
      <c r="F47" s="478">
        <f>INDEX(Historicals!$Z$159:$AD$195,MATCH($D47,Historicals!$D$159:$D$195,0),MATCH(F$8,Historicals!$Z$11:$AD$11,0))</f>
        <v>-61.786999999999999</v>
      </c>
      <c r="G47" s="478">
        <f>INDEX(Historicals!$Z$159:$AD$195,MATCH($D47,Historicals!$D$159:$D$195,0),MATCH(G$8,Historicals!$Z$11:$AD$11,0))</f>
        <v>-66.849999999999994</v>
      </c>
      <c r="H47" s="478">
        <f>INDEX(Historicals!$Z$159:$AD$195,MATCH($D47,Historicals!$D$159:$D$195,0),MATCH(H$8,Historicals!$Z$11:$AD$11,0))</f>
        <v>-61.048999999999999</v>
      </c>
      <c r="I47" s="478">
        <f>INDEX(Historicals!$Z$159:$AD$195,MATCH($D47,Historicals!$D$159:$D$195,0),MATCH(I$8,Historicals!$Z$11:$AD$11,0))</f>
        <v>-56.245999999999995</v>
      </c>
      <c r="J47" s="478">
        <f>INDEX(Historicals!$F$159:$X$195,MATCH($D47,Historicals!$D$159:$D$195,0),MATCH(J$8,Historicals!$F$15:$X$15,0))</f>
        <v>-16.868000000000002</v>
      </c>
      <c r="K47" s="478">
        <f>INDEX(Historicals!$F$159:$X$195,MATCH($D47,Historicals!$D$159:$D$195,0),MATCH(K$8,Historicals!$F$15:$X$15,0))</f>
        <v>-14.815000000000001</v>
      </c>
      <c r="L47" s="473" t="n"/>
      <c r="M47" s="473" t="n"/>
      <c r="N47" s="473" t="n"/>
      <c r="O47" s="473" t="n"/>
      <c r="P47" s="473" t="n"/>
      <c r="Q47" s="473" t="n"/>
      <c r="R47" s="473" t="n"/>
      <c r="S47" s="473" t="n"/>
      <c r="T47" s="473" t="n"/>
      <c r="U47" s="473" t="n"/>
      <c r="V47" s="473" t="n"/>
      <c r="W47" s="473" t="n"/>
    </row>
    <row r="48" spans="4:23" ht="16" customHeight="1" x14ac:dyDescent="0.35">
      <c r="D48" s="474" t="s">
        <v>258</v>
      </c>
      <c r="E48" s="476" t="n"/>
      <c r="F48" s="478">
        <f>INDEX(Historicals!$Z$159:$AD$195,MATCH($D48,Historicals!$D$159:$D$195,0),MATCH(F$8,Historicals!$Z$11:$AD$11,0))</f>
        <v>0</v>
      </c>
      <c r="G48" s="478">
        <f>INDEX(Historicals!$Z$159:$AD$195,MATCH($D48,Historicals!$D$159:$D$195,0),MATCH(G$8,Historicals!$Z$11:$AD$11,0))</f>
        <v>0</v>
      </c>
      <c r="H48" s="478">
        <f>INDEX(Historicals!$Z$159:$AD$195,MATCH($D48,Historicals!$D$159:$D$195,0),MATCH(H$8,Historicals!$Z$11:$AD$11,0))</f>
        <v>-0.72599999999999998</v>
      </c>
      <c r="I48" s="478">
        <f>INDEX(Historicals!$Z$159:$AD$195,MATCH($D48,Historicals!$D$159:$D$195,0),MATCH(I$8,Historicals!$Z$11:$AD$11,0))</f>
        <v>-0.72599999999999998</v>
      </c>
      <c r="J48" s="478">
        <f>INDEX(Historicals!$F$159:$X$195,MATCH($D48,Historicals!$D$159:$D$195,0),MATCH(J$8,Historicals!$F$15:$X$15,0))</f>
        <v>0</v>
      </c>
      <c r="K48" s="478">
        <f>INDEX(Historicals!$F$159:$X$195,MATCH($D48,Historicals!$D$159:$D$195,0),MATCH(K$8,Historicals!$F$15:$X$15,0))</f>
        <v>0</v>
      </c>
      <c r="L48" s="473" t="n"/>
      <c r="M48" s="473" t="n"/>
      <c r="N48" s="473" t="n"/>
      <c r="O48" s="473" t="n"/>
      <c r="P48" s="473" t="n"/>
      <c r="Q48" s="473" t="n"/>
      <c r="R48" s="473" t="n"/>
      <c r="S48" s="473" t="n"/>
      <c r="T48" s="473" t="n"/>
      <c r="U48" s="473" t="n"/>
      <c r="V48" s="473" t="n"/>
      <c r="W48" s="473" t="n"/>
    </row>
    <row r="49" spans="4:11" ht="16" customHeight="1" x14ac:dyDescent="0.35">
      <c r="D49" s="474" t="s">
        <v>275</v>
      </c>
      <c r="E49" s="476" t="n"/>
      <c r="F49" s="478">
        <f>INDEX(Historicals!$Z$159:$AD$195,MATCH($D49,Historicals!$D$159:$D$195,0),MATCH(F$8,Historicals!$Z$11:$AD$11,0))</f>
        <v>0</v>
      </c>
      <c r="G49" s="478">
        <f>INDEX(Historicals!$Z$159:$AD$195,MATCH($D49,Historicals!$D$159:$D$195,0),MATCH(G$8,Historicals!$Z$11:$AD$11,0))</f>
        <v>0</v>
      </c>
      <c r="H49" s="478">
        <f>INDEX(Historicals!$Z$159:$AD$195,MATCH($D49,Historicals!$D$159:$D$195,0),MATCH(H$8,Historicals!$Z$11:$AD$11,0))</f>
        <v>0</v>
      </c>
      <c r="I49" s="478">
        <f>INDEX(Historicals!$Z$159:$AD$195,MATCH($D49,Historicals!$D$159:$D$195,0),MATCH(I$8,Historicals!$Z$11:$AD$11,0))</f>
        <v>32.210999999999999</v>
      </c>
      <c r="J49" s="478">
        <f>INDEX(Historicals!$F$159:$X$195,MATCH($D49,Historicals!$D$159:$D$195,0),MATCH(J$8,Historicals!$F$15:$X$15,0))</f>
        <v>0</v>
      </c>
      <c r="K49" s="478">
        <f>INDEX(Historicals!$F$159:$X$195,MATCH($D49,Historicals!$D$159:$D$195,0),MATCH(K$8,Historicals!$F$15:$X$15,0))</f>
        <v>32.210999999999999</v>
      </c>
      <c r="L49" s="473" t="n"/>
      <c r="M49" s="473" t="n"/>
      <c r="N49" s="473" t="n"/>
      <c r="O49" s="473" t="n"/>
      <c r="P49" s="473" t="n"/>
      <c r="Q49" s="473" t="n"/>
      <c r="R49" s="473" t="n"/>
      <c r="S49" s="473" t="n"/>
      <c r="T49" s="473" t="n"/>
      <c r="U49" s="473" t="n"/>
      <c r="V49" s="473" t="n"/>
      <c r="W49" s="473" t="n"/>
    </row>
    <row r="50" spans="4:11" ht="16" customHeight="1" x14ac:dyDescent="0.35">
      <c r="D50" s="523" t="s">
        <v>201</v>
      </c>
      <c r="E50" s="480"/>
      <c r="F50" s="480">
        <f>INDEX(Historicals!$Z$159:$AD$195,MATCH($D50,Historicals!$D$159:$D$195,0),MATCH(F$8,Historicals!$Z$11:$AD$11,0))</f>
        <v>-91.033999999999992</v>
      </c>
      <c r="G50" s="480">
        <f>INDEX(Historicals!$Z$159:$AD$195,MATCH($D50,Historicals!$D$159:$D$195,0),MATCH(G$8,Historicals!$Z$11:$AD$11,0))</f>
        <v>-88.341999999999999</v>
      </c>
      <c r="H50" s="480">
        <f>INDEX(Historicals!$Z$159:$AD$195,MATCH($D50,Historicals!$D$159:$D$195,0),MATCH(H$8,Historicals!$Z$11:$AD$11,0))</f>
        <v>-8.6280000000000072</v>
      </c>
      <c r="I50" s="480">
        <f>INDEX(Historicals!$Z$159:$AD$195,MATCH($D50,Historicals!$D$159:$D$195,0),MATCH(I$8,Historicals!$Z$11:$AD$11,0))</f>
        <v>6.5070000000000014</v>
      </c>
      <c r="J50" s="480">
        <f>INDEX(Historicals!$F$159:$X$195,MATCH($D50,Historicals!$D$159:$D$195,0),MATCH(J$8,Historicals!$F$15:$X$15,0))</f>
        <v>8.1359999999999957</v>
      </c>
      <c r="K50" s="480">
        <f>INDEX(Historicals!$F$159:$X$195,MATCH($D50,Historicals!$D$159:$D$195,0),MATCH(K$8,Historicals!$F$15:$X$15,0))</f>
        <v>10.936999999999998</v>
      </c>
      <c r="L50" s="473" t="n"/>
      <c r="M50" s="473" t="n"/>
      <c r="N50" s="473" t="n"/>
      <c r="O50" s="473" t="n"/>
      <c r="P50" s="473" t="n"/>
      <c r="Q50" s="473" t="n"/>
      <c r="R50" s="473" t="n"/>
      <c r="S50" s="473" t="n"/>
      <c r="T50" s="473" t="n"/>
      <c r="U50" s="473" t="n"/>
      <c r="V50" s="473" t="n"/>
      <c r="W50" s="473" t="n"/>
    </row>
    <row r="51" spans="4:11" s="48" customFormat="1" ht="16" hidden="1" customHeight="1" outlineLevel="1" x14ac:dyDescent="0.35">
      <c r="D51" s="484" t="s">
        <v>302</v>
      </c>
      <c r="E51" s="485" t="n"/>
      <c r="F51" s="485">
        <f t="shared" ref="F51:K51" si="5">ROUND(SUM(F42:F49,-F50),1)</f>
        <v>0</v>
      </c>
      <c r="G51" s="485">
        <f t="shared" si="5"/>
        <v>0</v>
      </c>
      <c r="H51" s="485">
        <f t="shared" si="5"/>
        <v>0</v>
      </c>
      <c r="I51" s="485">
        <f t="shared" si="5"/>
        <v>0</v>
      </c>
      <c r="J51" s="485">
        <f t="shared" si="5"/>
        <v>0</v>
      </c>
      <c r="K51" s="485">
        <f t="shared" si="5"/>
        <v>0</v>
      </c>
      <c r="L51" s="456" t="n"/>
      <c r="M51" s="456" t="n"/>
      <c r="N51" s="456" t="n"/>
      <c r="O51" s="456" t="n"/>
      <c r="P51" s="456" t="n"/>
      <c r="Q51" s="456" t="n"/>
      <c r="R51" s="456" t="n"/>
      <c r="S51" s="456" t="n"/>
      <c r="T51" s="456" t="n"/>
      <c r="U51" s="456" t="n"/>
      <c r="V51" s="456" t="n"/>
      <c r="W51" s="456" t="n"/>
    </row>
    <row r="52" spans="4:11" ht="5.15" customHeight="1" collapsed="1" x14ac:dyDescent="0.35">
      <c r="D52" s="530"/>
      <c r="E52" s="486" t="n"/>
      <c r="F52" s="531"/>
      <c r="G52" s="531"/>
      <c r="H52" s="531"/>
      <c r="I52" s="531"/>
      <c r="J52" s="531"/>
      <c r="K52" s="531"/>
      <c r="L52" s="456" t="n"/>
      <c r="M52" s="456" t="n"/>
      <c r="N52" s="456" t="n"/>
      <c r="O52" s="456" t="n"/>
      <c r="P52" s="456" t="n"/>
      <c r="Q52" s="456" t="n"/>
      <c r="R52" s="456" t="n"/>
      <c r="S52" s="456" t="n"/>
      <c r="T52" s="456" t="n"/>
      <c r="U52" s="456" t="n"/>
      <c r="V52" s="456" t="n"/>
      <c r="W52" s="456" t="n"/>
    </row>
    <row r="53" spans="4:11" ht="16" customHeight="1" x14ac:dyDescent="0.35">
      <c r="D53" s="523" t="s">
        <v>306</v>
      </c>
      <c r="E53" s="480"/>
      <c r="F53" s="480">
        <f t="shared" ref="F53:K53" si="6">SUM(F26,F38,F50)</f>
        <v>-67.130999999999901</v>
      </c>
      <c r="G53" s="480">
        <f t="shared" si="6"/>
        <v>-69.008000000000038</v>
      </c>
      <c r="H53" s="480">
        <f t="shared" si="6"/>
        <v>-27.656999999999961</v>
      </c>
      <c r="I53" s="480">
        <f t="shared" si="6"/>
        <v>16.930000000000074</v>
      </c>
      <c r="J53" s="480">
        <f t="shared" si="6"/>
        <v>4.2559999999999851</v>
      </c>
      <c r="K53" s="480">
        <f t="shared" si="6"/>
        <v>23.49400000000001</v>
      </c>
      <c r="L53" s="473" t="n"/>
      <c r="M53" s="473" t="n"/>
      <c r="N53" s="473" t="n"/>
      <c r="O53" s="473" t="n"/>
      <c r="P53" s="473" t="n"/>
      <c r="Q53" s="473" t="n"/>
      <c r="R53" s="473" t="n"/>
      <c r="S53" s="473" t="n"/>
      <c r="T53" s="473" t="n"/>
      <c r="U53" s="473" t="n"/>
      <c r="V53" s="473" t="n"/>
      <c r="W53" s="473" t="n"/>
    </row>
    <row r="54" spans="4:11" ht="5.15" customHeight="1" x14ac:dyDescent="0.35">
      <c r="D54" s="486"/>
      <c r="E54" s="486" t="n"/>
      <c r="F54" s="486"/>
      <c r="G54" s="486"/>
      <c r="H54" s="486"/>
      <c r="I54" s="486"/>
      <c r="J54" s="486" t="n"/>
      <c r="K54" s="486" t="n"/>
      <c r="L54" s="456" t="n"/>
      <c r="M54" s="456" t="n"/>
      <c r="N54" s="456" t="n"/>
      <c r="O54" s="456" t="n"/>
      <c r="P54" s="456" t="n"/>
      <c r="Q54" s="456" t="n"/>
      <c r="R54" s="456" t="n"/>
      <c r="S54" s="456" t="n"/>
      <c r="T54" s="456" t="n"/>
      <c r="U54" s="456" t="n"/>
      <c r="V54" s="456" t="n"/>
      <c r="W54" s="456" t="n"/>
    </row>
    <row r="55" spans="4:11" ht="16" customHeight="1" x14ac:dyDescent="0.35">
      <c r="D55" s="474" t="s">
        <v>152</v>
      </c>
      <c r="E55" s="476" t="n"/>
      <c r="F55" s="478">
        <f>Historicals!AA193</f>
        <v>180.50399999999999</v>
      </c>
      <c r="G55" s="478">
        <f>F56</f>
        <v>113.37300000000009</v>
      </c>
      <c r="H55" s="478">
        <f>G56</f>
        <v>44.365000000000052</v>
      </c>
      <c r="I55" s="478">
        <f>Historicals!T105</f>
        <v>21.146000000000001</v>
      </c>
      <c r="J55" s="478">
        <f>Historicals!S105</f>
        <v>16.891999999999999</v>
      </c>
      <c r="K55" s="478">
        <f>Historicals!W105</f>
        <v>14.582000000000001</v>
      </c>
      <c r="L55" s="473" t="n"/>
      <c r="M55" s="473" t="n"/>
      <c r="N55" s="473" t="n"/>
      <c r="O55" s="473" t="n"/>
      <c r="P55" s="473" t="n"/>
      <c r="Q55" s="473" t="n"/>
      <c r="R55" s="473" t="n"/>
      <c r="S55" s="473" t="n"/>
      <c r="T55" s="473" t="n"/>
      <c r="U55" s="473" t="n"/>
      <c r="V55" s="473" t="n"/>
      <c r="W55" s="473" t="n"/>
    </row>
    <row r="56" spans="4:11" ht="16" customHeight="1" x14ac:dyDescent="0.35">
      <c r="D56" s="523" t="s">
        <v>153</v>
      </c>
      <c r="E56" s="480"/>
      <c r="F56" s="480">
        <f>SUM(F53,F55)</f>
        <v>113.37300000000009</v>
      </c>
      <c r="G56" s="480">
        <f>SUM(G53,G55)</f>
        <v>44.365000000000052</v>
      </c>
      <c r="H56" s="480">
        <f>SUM(H53,H55)</f>
        <v>16.708000000000091</v>
      </c>
      <c r="I56" s="480">
        <f>SUM(I53,I55)</f>
        <v>38.076000000000079</v>
      </c>
      <c r="J56" s="480">
        <f t="shared" ref="J56:K56" si="7">SUM(J53,J55)</f>
        <v>21.147999999999985</v>
      </c>
      <c r="K56" s="480">
        <f t="shared" si="7"/>
        <v>38.076000000000008</v>
      </c>
      <c r="L56" s="473" t="n"/>
      <c r="M56" s="473" t="n"/>
      <c r="N56" s="473" t="n"/>
      <c r="O56" s="473" t="n"/>
      <c r="P56" s="473" t="n"/>
      <c r="Q56" s="473" t="n"/>
      <c r="R56" s="473" t="n"/>
      <c r="S56" s="473" t="n"/>
      <c r="T56" s="473" t="n"/>
      <c r="U56" s="473" t="n"/>
      <c r="V56" s="473" t="n"/>
      <c r="W56" s="473" t="n"/>
    </row>
    <row r="57" spans="4:11" s="48" customFormat="1" ht="16" hidden="1" customHeight="1" outlineLevel="1" x14ac:dyDescent="0.35">
      <c r="D57" s="484" t="s">
        <v>302</v>
      </c>
      <c r="E57" s="485" t="n"/>
      <c r="F57" s="485">
        <f>ROUND(F56-Historicals!AA105,0)</f>
        <v>0</v>
      </c>
      <c r="G57" s="485">
        <f>ROUND(G56-Historicals!AB105,0)</f>
        <v>0</v>
      </c>
      <c r="H57" s="485">
        <f>ROUND(H56-Historicals!AC105,0)</f>
        <v>0</v>
      </c>
      <c r="I57" s="485">
        <f>ROUND(I56-Historicals!AD105,0)</f>
        <v>0</v>
      </c>
      <c r="J57" s="485">
        <f>ROUND(J56-Historicals!T105,0)</f>
        <v>0</v>
      </c>
      <c r="K57" s="485">
        <f>ROUND(K56-Historicals!X105,0)</f>
        <v>0</v>
      </c>
      <c r="L57" s="456" t="n"/>
      <c r="M57" s="456" t="n"/>
      <c r="N57" s="456" t="n"/>
      <c r="O57" s="456" t="n"/>
      <c r="P57" s="456" t="n"/>
      <c r="Q57" s="456" t="n"/>
      <c r="R57" s="456" t="n"/>
      <c r="S57" s="456" t="n"/>
      <c r="T57" s="456" t="n"/>
      <c r="U57" s="456" t="n"/>
      <c r="V57" s="456" t="n"/>
      <c r="W57" s="456" t="n"/>
    </row>
    <row r="58" spans="4:11" ht="16" customHeight="1" collapsed="1" x14ac:dyDescent="0.35"/>
  </sheetData>
  <conditionalFormatting sqref="D19:D25 F19:K25">
    <cfRule type="expression" dxfId="7" priority="43">
      <formula>#REF!=1</formula>
    </cfRule>
  </conditionalFormatting>
  <conditionalFormatting sqref="F14:K26 E26 F28:K38 E38 F40:K49 E50:K50 J52:K53 F52:I56 E53 J55:K56 E56">
    <cfRule type="expression" dxfId="6" priority="11">
      <formula>#REF!=1</formula>
    </cfRule>
  </conditionalFormatting>
  <pageMargins left="0.7" right="0.7" top="0.75" bottom="0.75" header="0.3" footer="0.3"/>
  <pageSetup scale="5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08A57-61FF-41B8-B75C-9DA07F352650}">
  <sheetPr>
    <tabColor theme="2"/>
  </sheetPr>
  <dimension ref="B3:L76"/>
  <sheetViews>
    <sheetView showGridLines="0" zoomScaleNormal="100" workbookViewId="0" zoomScale="85">
      <selection activeCell="A1" sqref="A1"/>
    </sheetView>
  </sheetViews>
  <sheetFormatPr defaultColWidth="8.81640625" defaultRowHeight="14.5" x14ac:dyDescent="0.35"/>
  <cols>
    <col width="1.8" customWidth="1" style="63" min="1" max="3"/>
    <col width="1.8" customWidth="1" min="2" max="2"/>
    <col width="1.8" customWidth="1" min="3" max="3"/>
    <col width="26" customWidth="1" style="63" min="4" max="4"/>
    <col width="10" customWidth="1" style="63" min="5" max="5"/>
    <col width="10" customWidth="1" style="63" min="6" max="7"/>
    <col width="10" customWidth="1" min="7" max="7"/>
    <col width="10" customWidth="1" style="63" min="8" max="8"/>
    <col width="10" customWidth="1" style="63" min="9" max="9"/>
    <col width="10" customWidth="1" style="63" min="10" max="10"/>
    <col width="10" customWidth="1" style="63" min="11" max="11"/>
    <col width="10" bestFit="1" customWidth="1" style="63" min="12" max="12"/>
    <col width="3.54296875" customWidth="1" style="63" min="13" max="13"/>
    <col width="8.81640625" customWidth="1" style="63" min="14" max="16384"/>
  </cols>
  <sheetData xmlns="http://schemas.openxmlformats.org/spreadsheetml/2006/main" xmlns:x14ac="http://schemas.microsoft.com/office/spreadsheetml/2009/9/ac">
    <row r="3" spans="2:12" ht="16" customHeight="1" x14ac:dyDescent="0.35">
      <c r="B3" s="465" t="n"/>
      <c r="C3" s="465" t="n"/>
      <c r="D3" s="470" t="str">
        <f>'Capital Structure'!D3</f>
        <v>Bingo Industries</v>
      </c>
      <c r="E3" s="467"/>
      <c r="F3" s="467"/>
      <c r="G3" s="467" t="s">
        <v>0</v>
      </c>
      <c r="H3" s="466" t="n"/>
      <c r="I3" s="466" t="n"/>
      <c r="J3" s="466" t="n"/>
      <c r="K3" s="468" t="str">
        <f>D3</f>
        <v>Bingo Industries</v>
      </c>
      <c r="L3" s="467" t="s">
        <v>0</v>
      </c>
    </row>
    <row r="4" spans="2:12" ht="16" customHeight="1" x14ac:dyDescent="0.35">
      <c r="B4" s="456" t="n"/>
      <c r="C4" s="456" t="n"/>
      <c r="D4" s="460" t="s">
        <v>310</v>
      </c>
      <c r="E4" s="459"/>
      <c r="F4" s="459"/>
      <c r="G4" s="459" t="s">
        <v>1</v>
      </c>
      <c r="H4" s="456" t="n"/>
      <c r="I4" s="456" t="n"/>
      <c r="J4" s="456" t="n"/>
      <c r="K4" s="460" t="s">
        <v>311</v>
      </c>
      <c r="L4" s="459" t="s">
        <v>1</v>
      </c>
    </row>
    <row r="5" spans="2:12" ht="16" customHeight="1" x14ac:dyDescent="0.35">
      <c r="B5" s="456" t="n"/>
      <c r="C5" s="456" t="n"/>
      <c r="D5" s="457" t="s">
        <v>307</v>
      </c>
      <c r="E5" s="457"/>
      <c r="F5" s="457"/>
      <c r="G5" s="457"/>
      <c r="H5" s="456" t="n"/>
      <c r="I5" s="456" t="n"/>
      <c r="J5" s="456" t="n"/>
      <c r="K5" s="457" t="s">
        <v>307</v>
      </c>
      <c r="L5" s="457"/>
    </row>
    <row r="6" spans="2:12" ht="16" customHeight="1" x14ac:dyDescent="0.35">
      <c r="B6" s="456" t="n"/>
      <c r="C6" s="456" t="n"/>
      <c r="D6" s="461" t="s">
        <v>2</v>
      </c>
      <c r="E6" s="461"/>
      <c r="F6" s="461"/>
      <c r="G6" s="461"/>
      <c r="H6" s="461"/>
      <c r="I6" s="461"/>
      <c r="J6" s="462" t="n"/>
      <c r="K6" s="461" t="s">
        <v>2</v>
      </c>
      <c r="L6" s="461"/>
    </row>
    <row r="7">
      <c r="B7" s="456" t="n"/>
      <c r="C7" s="456" t="n"/>
      <c r="D7" s="456" t="n"/>
      <c r="E7" s="456" t="n"/>
      <c r="F7" s="456" t="n"/>
      <c r="G7" s="456" t="n"/>
      <c r="H7" s="456" t="n"/>
      <c r="I7" s="456" t="n"/>
      <c r="J7" s="456" t="n"/>
      <c r="K7" s="456" t="n"/>
      <c r="L7" s="456" t="n"/>
    </row>
    <row r="8" spans="2:12" x14ac:dyDescent="0.35">
      <c r="B8" s="532" t="s">
        <v>239</v>
      </c>
      <c r="C8" s="456" t="n"/>
      <c r="D8" s="533" t="s">
        <v>340</v>
      </c>
      <c r="E8" s="534" t="n"/>
      <c r="F8" s="534" t="n"/>
      <c r="G8" s="534" t="n"/>
      <c r="H8" s="534" t="n"/>
      <c r="I8" s="534" t="n"/>
      <c r="J8" s="534" t="n"/>
      <c r="K8" s="533" t="s">
        <v>341</v>
      </c>
      <c r="L8" s="534" t="n"/>
    </row>
    <row r="9">
      <c r="B9" s="456" t="n"/>
      <c r="C9" s="456" t="n"/>
      <c r="D9" s="456" t="n"/>
      <c r="E9" s="456" t="n"/>
      <c r="F9" s="456" t="n"/>
      <c r="G9" s="456" t="n"/>
      <c r="H9" s="456" t="n"/>
      <c r="I9" s="456" t="n"/>
      <c r="J9" s="456" t="n"/>
      <c r="K9" s="456" t="n"/>
      <c r="L9" s="456" t="n"/>
    </row>
    <row r="10">
      <c r="B10" s="456" t="n"/>
      <c r="C10" s="456" t="n"/>
      <c r="D10" s="456" t="n"/>
      <c r="E10" s="456" t="n"/>
      <c r="F10" s="456" t="n"/>
      <c r="G10" s="456" t="n"/>
      <c r="H10" s="456" t="n"/>
      <c r="I10" s="456" t="n"/>
      <c r="J10" s="456" t="n"/>
      <c r="K10" s="456" t="n"/>
      <c r="L10" s="456" t="n"/>
    </row>
    <row r="11">
      <c r="B11" s="456" t="n"/>
      <c r="C11" s="456" t="n"/>
      <c r="D11" s="456" t="n"/>
      <c r="E11" s="456" t="n"/>
      <c r="F11" s="456" t="n"/>
      <c r="G11" s="456" t="n"/>
      <c r="H11" s="456" t="n"/>
      <c r="I11" s="456" t="n"/>
      <c r="J11" s="456" t="n"/>
      <c r="K11" s="456" t="n"/>
      <c r="L11" s="456" t="n"/>
    </row>
    <row r="12">
      <c r="B12" s="456" t="n"/>
      <c r="C12" s="456" t="n"/>
      <c r="D12" s="456" t="n"/>
      <c r="E12" s="456" t="n"/>
      <c r="F12" s="456" t="n"/>
      <c r="G12" s="456" t="n"/>
      <c r="H12" s="456" t="n"/>
      <c r="I12" s="456" t="n"/>
      <c r="J12" s="456" t="n"/>
      <c r="K12" s="456" t="n"/>
      <c r="L12" s="456" t="n"/>
    </row>
    <row r="13">
      <c r="B13" s="456" t="n"/>
      <c r="C13" s="456" t="n"/>
      <c r="D13" s="456" t="n"/>
      <c r="E13" s="456" t="n"/>
      <c r="F13" s="456" t="n"/>
      <c r="G13" s="456" t="n"/>
      <c r="H13" s="456" t="n"/>
      <c r="I13" s="456" t="n"/>
      <c r="J13" s="456" t="n"/>
      <c r="K13" s="456" t="n"/>
      <c r="L13" s="456" t="n"/>
    </row>
    <row r="14">
      <c r="B14" s="456" t="n"/>
      <c r="C14" s="456" t="n"/>
      <c r="D14" s="456" t="n"/>
      <c r="E14" s="456" t="n"/>
      <c r="F14" s="456" t="n"/>
      <c r="G14" s="456" t="n"/>
      <c r="H14" s="456" t="n"/>
      <c r="I14" s="456" t="n"/>
      <c r="J14" s="456" t="n"/>
      <c r="K14" s="456" t="n"/>
      <c r="L14" s="456" t="n"/>
    </row>
    <row r="15">
      <c r="B15" s="456" t="n"/>
      <c r="C15" s="456" t="n"/>
      <c r="D15" s="456" t="n"/>
      <c r="E15" s="456" t="n"/>
      <c r="F15" s="456" t="n"/>
      <c r="G15" s="456" t="n"/>
      <c r="H15" s="456" t="n"/>
      <c r="I15" s="456" t="n"/>
      <c r="J15" s="456" t="n"/>
      <c r="K15" s="456" t="n"/>
      <c r="L15" s="456" t="n"/>
    </row>
    <row r="16">
      <c r="B16" s="456" t="n"/>
      <c r="C16" s="456" t="n"/>
      <c r="D16" s="456" t="n"/>
      <c r="E16" s="456" t="n"/>
      <c r="F16" s="456" t="n"/>
      <c r="G16" s="456" t="n"/>
      <c r="H16" s="456" t="n"/>
      <c r="I16" s="456" t="n"/>
      <c r="J16" s="456" t="n"/>
      <c r="K16" s="456" t="n"/>
      <c r="L16" s="456" t="n"/>
    </row>
    <row r="17" spans="2:11" x14ac:dyDescent="0.35">
      <c r="B17" s="532" t="s">
        <v>239</v>
      </c>
      <c r="C17" s="456" t="n"/>
      <c r="D17" s="533" t="s">
        <v>342</v>
      </c>
      <c r="E17" s="534" t="n"/>
      <c r="F17" s="534" t="n"/>
      <c r="G17" s="534" t="n"/>
      <c r="H17" s="534" t="n"/>
      <c r="I17" s="534" t="n"/>
      <c r="J17" s="534" t="n"/>
      <c r="K17" s="533" t="s">
        <v>343</v>
      </c>
      <c r="L17" s="534" t="n"/>
    </row>
    <row r="18">
      <c r="B18" s="456" t="n"/>
      <c r="C18" s="456" t="n"/>
      <c r="D18" s="456" t="n"/>
      <c r="E18" s="456" t="n"/>
      <c r="F18" s="456" t="n"/>
      <c r="G18" s="456" t="n"/>
      <c r="H18" s="456" t="n"/>
      <c r="I18" s="456" t="n"/>
      <c r="J18" s="456" t="n"/>
      <c r="K18" s="456" t="n"/>
      <c r="L18" s="456" t="n"/>
    </row>
    <row r="19">
      <c r="B19" s="456" t="n"/>
      <c r="C19" s="456" t="n"/>
      <c r="D19" s="456" t="n"/>
      <c r="E19" s="456" t="n"/>
      <c r="F19" s="456" t="n"/>
      <c r="G19" s="456" t="n"/>
      <c r="H19" s="456" t="n"/>
      <c r="I19" s="456" t="n"/>
      <c r="J19" s="456" t="n"/>
      <c r="K19" s="456" t="n"/>
      <c r="L19" s="456" t="n"/>
    </row>
    <row r="20">
      <c r="B20" s="456" t="n"/>
      <c r="C20" s="456" t="n"/>
      <c r="D20" s="456" t="n"/>
      <c r="E20" s="456" t="n"/>
      <c r="F20" s="456" t="n"/>
      <c r="G20" s="456" t="n"/>
      <c r="H20" s="456" t="n"/>
      <c r="I20" s="456" t="n"/>
      <c r="J20" s="456" t="n"/>
      <c r="K20" s="456" t="n"/>
      <c r="L20" s="456" t="n"/>
    </row>
    <row r="21">
      <c r="B21" s="456" t="n"/>
      <c r="C21" s="456" t="n"/>
      <c r="D21" s="456" t="n"/>
      <c r="E21" s="456" t="n"/>
      <c r="F21" s="456" t="n"/>
      <c r="G21" s="456" t="n"/>
      <c r="H21" s="456" t="n"/>
      <c r="I21" s="456" t="n"/>
      <c r="J21" s="456" t="n"/>
      <c r="K21" s="456" t="n"/>
      <c r="L21" s="456" t="n"/>
    </row>
    <row r="22">
      <c r="B22" s="456" t="n"/>
      <c r="C22" s="456" t="n"/>
      <c r="D22" s="456" t="n"/>
      <c r="E22" s="456" t="n"/>
      <c r="F22" s="456" t="n"/>
      <c r="G22" s="456" t="n"/>
      <c r="H22" s="456" t="n"/>
      <c r="I22" s="456" t="n"/>
      <c r="J22" s="456" t="n"/>
      <c r="K22" s="456" t="n"/>
      <c r="L22" s="456" t="n"/>
    </row>
    <row r="23">
      <c r="B23" s="456" t="n"/>
      <c r="C23" s="456" t="n"/>
      <c r="D23" s="456" t="n"/>
      <c r="E23" s="456" t="n"/>
      <c r="F23" s="456" t="n"/>
      <c r="G23" s="456" t="n"/>
      <c r="H23" s="456" t="n"/>
      <c r="I23" s="456" t="n"/>
      <c r="J23" s="456" t="n"/>
      <c r="K23" s="456" t="n"/>
      <c r="L23" s="456" t="n"/>
    </row>
    <row r="24">
      <c r="B24" s="456" t="n"/>
      <c r="C24" s="456" t="n"/>
      <c r="D24" s="456" t="n"/>
      <c r="E24" s="456" t="n"/>
      <c r="F24" s="456" t="n"/>
      <c r="G24" s="456" t="n"/>
      <c r="H24" s="456" t="n"/>
      <c r="I24" s="456" t="n"/>
      <c r="J24" s="456" t="n"/>
      <c r="K24" s="456" t="n"/>
      <c r="L24" s="456" t="n"/>
    </row>
    <row r="25">
      <c r="B25" s="456" t="n"/>
      <c r="C25" s="456" t="n"/>
      <c r="D25" s="456" t="n"/>
      <c r="E25" s="456" t="n"/>
      <c r="F25" s="456" t="n"/>
      <c r="G25" s="456" t="n"/>
      <c r="H25" s="456" t="n"/>
      <c r="I25" s="456" t="n"/>
      <c r="J25" s="456" t="n"/>
      <c r="K25" s="456" t="n"/>
      <c r="L25" s="456" t="n"/>
    </row>
    <row r="26" spans="2:11" x14ac:dyDescent="0.35">
      <c r="B26" s="532" t="s">
        <v>239</v>
      </c>
      <c r="C26" s="456" t="n"/>
      <c r="D26" s="533" t="s">
        <v>344</v>
      </c>
      <c r="E26" s="534" t="n"/>
      <c r="F26" s="534" t="n"/>
      <c r="G26" s="534" t="n"/>
      <c r="H26" s="534" t="n"/>
      <c r="I26" s="534" t="n"/>
      <c r="J26" s="534" t="n"/>
      <c r="K26" s="534" t="n"/>
      <c r="L26" s="534" t="n"/>
    </row>
    <row r="27">
      <c r="B27" s="456" t="n"/>
      <c r="C27" s="456" t="n"/>
      <c r="D27" s="456" t="n"/>
      <c r="E27" s="456" t="n"/>
      <c r="F27" s="456" t="n"/>
      <c r="G27" s="456" t="n"/>
      <c r="H27" s="456" t="n"/>
      <c r="I27" s="456" t="n"/>
      <c r="J27" s="456" t="n"/>
      <c r="K27" s="456" t="n"/>
      <c r="L27" s="456" t="n"/>
    </row>
    <row r="28" spans="2:11" x14ac:dyDescent="0.35">
      <c r="B28" s="456" t="n"/>
      <c r="C28" s="456" t="n"/>
      <c r="D28" s="456" t="n"/>
      <c r="E28" s="507" t="n"/>
      <c r="F28" s="507" t="n"/>
      <c r="G28" s="507" t="n"/>
      <c r="H28" s="507" t="n"/>
      <c r="I28" s="507" t="n"/>
      <c r="J28" s="507" t="n"/>
      <c r="K28" s="535" t="s">
        <v>345</v>
      </c>
      <c r="L28" s="507" t="n"/>
    </row>
    <row r="29">
      <c r="B29" s="456" t="n"/>
      <c r="C29" s="456" t="n"/>
      <c r="D29" s="456" t="n"/>
      <c r="E29" s="456" t="n"/>
      <c r="F29" s="456" t="n"/>
      <c r="G29" s="456" t="n"/>
      <c r="H29" s="456" t="n"/>
      <c r="I29" s="456" t="n"/>
      <c r="J29" s="456" t="n"/>
      <c r="K29" s="456" t="n"/>
      <c r="L29" s="456" t="n"/>
    </row>
    <row r="30">
      <c r="B30" s="456" t="n"/>
      <c r="C30" s="456" t="n"/>
      <c r="D30" s="456" t="n"/>
      <c r="E30" s="456" t="n"/>
      <c r="F30" s="456" t="n"/>
      <c r="G30" s="456" t="n"/>
      <c r="H30" s="456" t="n"/>
      <c r="I30" s="456" t="n"/>
      <c r="J30" s="456" t="n"/>
      <c r="K30" s="456" t="n"/>
      <c r="L30" s="456" t="n"/>
    </row>
    <row r="31">
      <c r="B31" s="456" t="n"/>
      <c r="C31" s="456" t="n"/>
      <c r="D31" s="456" t="n"/>
      <c r="E31" s="456" t="n"/>
      <c r="F31" s="456" t="n"/>
      <c r="G31" s="456" t="n"/>
      <c r="H31" s="456" t="n"/>
      <c r="I31" s="456" t="n"/>
      <c r="J31" s="456" t="n"/>
      <c r="K31" s="456" t="n"/>
      <c r="L31" s="456" t="n"/>
    </row>
    <row r="32">
      <c r="B32" s="456" t="n"/>
      <c r="C32" s="456" t="n"/>
      <c r="D32" s="456" t="n"/>
      <c r="E32" s="456" t="n"/>
      <c r="F32" s="456" t="n"/>
      <c r="G32" s="456" t="n"/>
      <c r="H32" s="456" t="n"/>
      <c r="I32" s="456" t="n"/>
      <c r="J32" s="456" t="n"/>
      <c r="K32" s="456" t="n"/>
      <c r="L32" s="456" t="n"/>
    </row>
    <row r="33">
      <c r="B33" s="456" t="n"/>
      <c r="C33" s="456" t="n"/>
      <c r="D33" s="456" t="n"/>
      <c r="E33" s="456" t="n"/>
      <c r="F33" s="456" t="n"/>
      <c r="G33" s="456" t="n"/>
      <c r="H33" s="456" t="n"/>
      <c r="I33" s="456" t="n"/>
      <c r="J33" s="456" t="n"/>
      <c r="K33" s="456" t="n"/>
      <c r="L33" s="456" t="n"/>
    </row>
    <row r="34" spans="2:4" x14ac:dyDescent="0.35">
      <c r="B34" s="532" t="s">
        <v>239</v>
      </c>
      <c r="C34" s="456" t="n"/>
      <c r="D34" s="533" t="s">
        <v>346</v>
      </c>
      <c r="E34" s="534" t="n"/>
      <c r="F34" s="534" t="n"/>
      <c r="G34" s="534" t="n"/>
      <c r="H34" s="534" t="n"/>
      <c r="I34" s="534" t="n"/>
      <c r="J34" s="534" t="n"/>
      <c r="K34" s="534" t="n"/>
      <c r="L34" s="534" t="n"/>
    </row>
    <row r="35">
      <c r="B35" s="456" t="n"/>
      <c r="C35" s="456" t="n"/>
      <c r="D35" s="456" t="n"/>
      <c r="E35" s="456" t="n"/>
      <c r="F35" s="456" t="n"/>
      <c r="G35" s="456" t="n"/>
      <c r="H35" s="456" t="n"/>
      <c r="I35" s="456" t="n"/>
      <c r="J35" s="456" t="n"/>
      <c r="K35" s="456" t="n"/>
      <c r="L35" s="456" t="n"/>
    </row>
    <row r="36">
      <c r="B36" s="456" t="n"/>
      <c r="C36" s="456" t="n"/>
      <c r="D36" s="456" t="n"/>
      <c r="E36" s="456" t="n"/>
      <c r="F36" s="456" t="n"/>
      <c r="G36" s="456" t="n"/>
      <c r="H36" s="456" t="n"/>
      <c r="I36" s="456" t="n"/>
      <c r="J36" s="456" t="n"/>
      <c r="K36" s="456" t="n"/>
      <c r="L36" s="456" t="n"/>
    </row>
    <row r="37">
      <c r="B37" s="456" t="n"/>
      <c r="C37" s="456" t="n"/>
      <c r="D37" s="456" t="n"/>
      <c r="E37" s="456" t="n"/>
      <c r="F37" s="456" t="n"/>
      <c r="G37" s="456" t="n"/>
      <c r="H37" s="456" t="n"/>
      <c r="I37" s="456" t="n"/>
      <c r="J37" s="456" t="n"/>
      <c r="K37" s="456" t="n"/>
      <c r="L37" s="456" t="n"/>
    </row>
    <row r="38">
      <c r="B38" s="456" t="n"/>
      <c r="C38" s="456" t="n"/>
      <c r="D38" s="456" t="n"/>
      <c r="E38" s="456" t="n"/>
      <c r="F38" s="456" t="n"/>
      <c r="G38" s="456" t="n"/>
      <c r="H38" s="456" t="n"/>
      <c r="I38" s="456" t="n"/>
      <c r="J38" s="456" t="n"/>
      <c r="K38" s="456" t="n"/>
      <c r="L38" s="456" t="n"/>
    </row>
    <row r="39">
      <c r="B39" s="456" t="n"/>
      <c r="C39" s="456" t="n"/>
      <c r="D39" s="456" t="n"/>
      <c r="E39" s="456" t="n"/>
      <c r="F39" s="456" t="n"/>
      <c r="G39" s="456" t="n"/>
      <c r="H39" s="456" t="n"/>
      <c r="I39" s="456" t="n"/>
      <c r="J39" s="456" t="n"/>
      <c r="K39" s="456" t="n"/>
      <c r="L39" s="456" t="n"/>
    </row>
    <row r="40">
      <c r="B40" s="456" t="n"/>
      <c r="C40" s="456" t="n"/>
      <c r="D40" s="456" t="n"/>
      <c r="E40" s="456" t="n"/>
      <c r="F40" s="456" t="n"/>
      <c r="G40" s="456" t="n"/>
      <c r="H40" s="456" t="n"/>
      <c r="I40" s="456" t="n"/>
      <c r="J40" s="456" t="n"/>
      <c r="K40" s="456" t="n"/>
      <c r="L40" s="456" t="n"/>
    </row>
    <row r="41">
      <c r="B41" s="456" t="n"/>
      <c r="C41" s="456" t="n"/>
      <c r="D41" s="456" t="n"/>
      <c r="E41" s="456" t="n"/>
      <c r="F41" s="456" t="n"/>
      <c r="G41" s="456" t="n"/>
      <c r="H41" s="456" t="n"/>
      <c r="I41" s="456" t="n"/>
      <c r="J41" s="456" t="n"/>
      <c r="K41" s="456" t="n"/>
      <c r="L41" s="456" t="n"/>
    </row>
    <row r="42" spans="2:4" x14ac:dyDescent="0.35">
      <c r="B42" s="532" t="s">
        <v>239</v>
      </c>
      <c r="C42" s="456" t="n"/>
      <c r="D42" s="533" t="s">
        <v>347</v>
      </c>
      <c r="E42" s="534" t="n"/>
      <c r="F42" s="534" t="n"/>
      <c r="G42" s="534" t="n"/>
      <c r="H42" s="534" t="n"/>
      <c r="I42" s="534" t="n"/>
      <c r="J42" s="534" t="n"/>
      <c r="K42" s="534" t="n"/>
      <c r="L42" s="534" t="n"/>
    </row>
    <row r="43">
      <c r="B43" s="456" t="n"/>
      <c r="C43" s="456" t="n"/>
      <c r="D43" s="456" t="n"/>
      <c r="E43" s="456" t="n"/>
      <c r="F43" s="456" t="n"/>
      <c r="G43" s="456" t="n"/>
      <c r="H43" s="456" t="n"/>
      <c r="I43" s="456" t="n"/>
      <c r="J43" s="456" t="n"/>
      <c r="K43" s="456" t="n"/>
      <c r="L43" s="456" t="n"/>
    </row>
    <row r="44">
      <c r="B44" s="456" t="n"/>
      <c r="C44" s="456" t="n"/>
      <c r="D44" s="456" t="n"/>
      <c r="E44" s="456" t="n"/>
      <c r="F44" s="456" t="n"/>
      <c r="G44" s="456" t="n"/>
      <c r="H44" s="456" t="n"/>
      <c r="I44" s="456" t="n"/>
      <c r="J44" s="456" t="n"/>
      <c r="K44" s="456" t="n"/>
      <c r="L44" s="456" t="n"/>
    </row>
    <row r="45">
      <c r="B45" s="456" t="n"/>
      <c r="C45" s="456" t="n"/>
      <c r="D45" s="456" t="n"/>
      <c r="E45" s="456" t="n"/>
      <c r="F45" s="456" t="n"/>
      <c r="G45" s="456" t="n"/>
      <c r="H45" s="456" t="n"/>
      <c r="I45" s="456" t="n"/>
      <c r="J45" s="456" t="n"/>
      <c r="K45" s="456" t="n"/>
      <c r="L45" s="456" t="n"/>
    </row>
    <row r="46">
      <c r="B46" s="456" t="n"/>
      <c r="C46" s="456" t="n"/>
      <c r="D46" s="456" t="n"/>
      <c r="E46" s="456" t="n"/>
      <c r="F46" s="456" t="n"/>
      <c r="G46" s="456" t="n"/>
      <c r="H46" s="456" t="n"/>
      <c r="I46" s="456" t="n"/>
      <c r="J46" s="456" t="n"/>
      <c r="K46" s="456" t="n"/>
      <c r="L46" s="456" t="n"/>
    </row>
    <row r="47">
      <c r="B47" s="456" t="n"/>
      <c r="C47" s="456" t="n"/>
      <c r="D47" s="456" t="n"/>
      <c r="E47" s="456" t="n"/>
      <c r="F47" s="456" t="n"/>
      <c r="G47" s="456" t="n"/>
      <c r="H47" s="456" t="n"/>
      <c r="I47" s="456" t="n"/>
      <c r="J47" s="456" t="n"/>
      <c r="K47" s="456" t="n"/>
      <c r="L47" s="456" t="n"/>
    </row>
    <row r="48">
      <c r="B48" s="456" t="n"/>
      <c r="C48" s="456" t="n"/>
      <c r="D48" s="456" t="n"/>
      <c r="E48" s="456" t="n"/>
      <c r="F48" s="456" t="n"/>
      <c r="G48" s="456" t="n"/>
      <c r="H48" s="456" t="n"/>
      <c r="I48" s="456" t="n"/>
      <c r="J48" s="456" t="n"/>
      <c r="K48" s="456" t="n"/>
      <c r="L48" s="456" t="n"/>
    </row>
    <row r="49">
      <c r="B49" s="456" t="n"/>
      <c r="C49" s="456" t="n"/>
      <c r="D49" s="456" t="n"/>
      <c r="E49" s="456" t="n"/>
      <c r="F49" s="456" t="n"/>
      <c r="G49" s="456" t="n"/>
      <c r="H49" s="456" t="n"/>
      <c r="I49" s="456" t="n"/>
      <c r="J49" s="456" t="n"/>
      <c r="K49" s="456" t="n"/>
      <c r="L49" s="456" t="n"/>
    </row>
    <row r="50" spans="2:4" ht="16.5" x14ac:dyDescent="0.35">
      <c r="B50" s="532" t="s">
        <v>239</v>
      </c>
      <c r="C50" s="456" t="n"/>
      <c r="D50" s="533" t="s">
        <v>350</v>
      </c>
      <c r="E50" s="534" t="n"/>
      <c r="F50" s="534" t="n"/>
      <c r="G50" s="534" t="n"/>
      <c r="H50" s="534" t="n"/>
      <c r="I50" s="534" t="n"/>
      <c r="J50" s="534" t="n"/>
      <c r="K50" s="534" t="n"/>
      <c r="L50" s="534" t="n"/>
    </row>
    <row r="51">
      <c r="B51" s="456" t="n"/>
      <c r="C51" s="456" t="n"/>
      <c r="D51" s="456" t="n"/>
      <c r="E51" s="456" t="n"/>
      <c r="F51" s="456" t="n"/>
      <c r="G51" s="456" t="n"/>
      <c r="H51" s="456" t="n"/>
      <c r="I51" s="456" t="n"/>
      <c r="J51" s="456" t="n"/>
      <c r="K51" s="456" t="n"/>
      <c r="L51" s="456" t="n"/>
    </row>
    <row r="52">
      <c r="B52" s="456" t="n"/>
      <c r="C52" s="456" t="n"/>
      <c r="D52" s="456" t="n"/>
      <c r="E52" s="456" t="n"/>
      <c r="F52" s="456" t="n"/>
      <c r="G52" s="456" t="n"/>
      <c r="H52" s="456" t="n"/>
      <c r="I52" s="456" t="n"/>
      <c r="J52" s="456" t="n"/>
      <c r="K52" s="456" t="n"/>
      <c r="L52" s="456" t="n"/>
    </row>
    <row r="53">
      <c r="B53" s="456" t="n"/>
      <c r="C53" s="456" t="n"/>
      <c r="D53" s="456" t="n"/>
      <c r="E53" s="456" t="n"/>
      <c r="F53" s="456" t="n"/>
      <c r="G53" s="456" t="n"/>
      <c r="H53" s="456" t="n"/>
      <c r="I53" s="456" t="n"/>
      <c r="J53" s="456" t="n"/>
      <c r="K53" s="456" t="n"/>
      <c r="L53" s="456" t="n"/>
    </row>
    <row r="54">
      <c r="B54" s="456" t="n"/>
      <c r="C54" s="456" t="n"/>
      <c r="D54" s="456" t="n"/>
      <c r="E54" s="456" t="n"/>
      <c r="F54" s="456" t="n"/>
      <c r="G54" s="456" t="n"/>
      <c r="H54" s="456" t="n"/>
      <c r="I54" s="456" t="n"/>
      <c r="J54" s="456" t="n"/>
      <c r="K54" s="456" t="n"/>
      <c r="L54" s="456" t="n"/>
    </row>
    <row r="55">
      <c r="B55" s="456" t="n"/>
      <c r="C55" s="456" t="n"/>
      <c r="D55" s="456" t="n"/>
      <c r="E55" s="456" t="n"/>
      <c r="F55" s="456" t="n"/>
      <c r="G55" s="456" t="n"/>
      <c r="H55" s="456" t="n"/>
      <c r="I55" s="456" t="n"/>
      <c r="J55" s="456" t="n"/>
      <c r="K55" s="456" t="n"/>
      <c r="L55" s="456" t="n"/>
    </row>
    <row r="56">
      <c r="B56" s="456" t="n"/>
      <c r="C56" s="456" t="n"/>
      <c r="D56" s="456" t="n"/>
      <c r="E56" s="456" t="n"/>
      <c r="F56" s="456" t="n"/>
      <c r="G56" s="456" t="n"/>
      <c r="H56" s="456" t="n"/>
      <c r="I56" s="456" t="n"/>
      <c r="J56" s="456" t="n"/>
      <c r="K56" s="456" t="n"/>
      <c r="L56" s="456" t="n"/>
    </row>
    <row r="57" spans="2:4" x14ac:dyDescent="0.35">
      <c r="B57" s="532" t="s">
        <v>239</v>
      </c>
      <c r="C57" s="456" t="n"/>
      <c r="D57" s="533" t="s">
        <v>348</v>
      </c>
      <c r="E57" s="534" t="n"/>
      <c r="F57" s="534" t="n"/>
      <c r="G57" s="534" t="n"/>
      <c r="H57" s="534" t="n"/>
      <c r="I57" s="534" t="n"/>
      <c r="J57" s="534" t="n"/>
      <c r="K57" s="534" t="n"/>
      <c r="L57" s="534" t="n"/>
    </row>
    <row r="58">
      <c r="B58" s="456" t="n"/>
      <c r="C58" s="456" t="n"/>
      <c r="D58" s="456" t="n"/>
      <c r="E58" s="456" t="n"/>
      <c r="F58" s="456" t="n"/>
      <c r="G58" s="456" t="n"/>
      <c r="H58" s="456" t="n"/>
      <c r="I58" s="456" t="n"/>
      <c r="J58" s="456" t="n"/>
      <c r="K58" s="456" t="n"/>
      <c r="L58" s="456" t="n"/>
    </row>
    <row r="59">
      <c r="B59" s="456" t="n"/>
      <c r="C59" s="456" t="n"/>
      <c r="D59" s="456" t="n"/>
      <c r="E59" s="456" t="n"/>
      <c r="F59" s="456" t="n"/>
      <c r="G59" s="456" t="n"/>
      <c r="H59" s="456" t="n"/>
      <c r="I59" s="456" t="n"/>
      <c r="J59" s="456" t="n"/>
      <c r="K59" s="456" t="n"/>
      <c r="L59" s="456" t="n"/>
    </row>
    <row r="60">
      <c r="B60" s="456" t="n"/>
      <c r="C60" s="456" t="n"/>
      <c r="D60" s="456" t="n"/>
      <c r="E60" s="456" t="n"/>
      <c r="F60" s="456" t="n"/>
      <c r="G60" s="456" t="n"/>
      <c r="H60" s="456" t="n"/>
      <c r="I60" s="456" t="n"/>
      <c r="J60" s="456" t="n"/>
      <c r="K60" s="456" t="n"/>
      <c r="L60" s="456" t="n"/>
    </row>
    <row r="61">
      <c r="B61" s="456" t="n"/>
      <c r="C61" s="456" t="n"/>
      <c r="D61" s="456" t="n"/>
      <c r="E61" s="456" t="n"/>
      <c r="F61" s="456" t="n"/>
      <c r="G61" s="456" t="n"/>
      <c r="H61" s="456" t="n"/>
      <c r="I61" s="456" t="n"/>
      <c r="J61" s="456" t="n"/>
      <c r="K61" s="456" t="n"/>
      <c r="L61" s="456" t="n"/>
    </row>
    <row r="62">
      <c r="B62" s="456" t="n"/>
      <c r="C62" s="456" t="n"/>
      <c r="D62" s="456" t="n"/>
      <c r="E62" s="456" t="n"/>
      <c r="F62" s="456" t="n"/>
      <c r="G62" s="456" t="n"/>
      <c r="H62" s="456" t="n"/>
      <c r="I62" s="456" t="n"/>
      <c r="J62" s="456" t="n"/>
      <c r="K62" s="456" t="n"/>
      <c r="L62" s="456" t="n"/>
    </row>
    <row r="63">
      <c r="B63" s="456" t="n"/>
      <c r="C63" s="456" t="n"/>
      <c r="D63" s="456" t="n"/>
      <c r="E63" s="456" t="n"/>
      <c r="F63" s="456" t="n"/>
      <c r="G63" s="456" t="n"/>
      <c r="H63" s="456" t="n"/>
      <c r="I63" s="456" t="n"/>
      <c r="J63" s="456" t="n"/>
      <c r="K63" s="456" t="n"/>
      <c r="L63" s="456" t="n"/>
    </row>
    <row r="64">
      <c r="B64" s="456" t="n"/>
      <c r="C64" s="456" t="n"/>
      <c r="D64" s="456" t="n"/>
      <c r="E64" s="456" t="n"/>
      <c r="F64" s="456" t="n"/>
      <c r="G64" s="456" t="n"/>
      <c r="H64" s="456" t="n"/>
      <c r="I64" s="456" t="n"/>
      <c r="J64" s="456" t="n"/>
      <c r="K64" s="456" t="n"/>
      <c r="L64" s="456" t="n"/>
    </row>
    <row r="65">
      <c r="B65" s="456" t="n"/>
      <c r="C65" s="456" t="n"/>
      <c r="D65" s="456" t="n"/>
      <c r="E65" s="456" t="n"/>
      <c r="F65" s="456" t="n"/>
      <c r="G65" s="456" t="n"/>
      <c r="H65" s="456" t="n"/>
      <c r="I65" s="456" t="n"/>
      <c r="J65" s="456" t="n"/>
      <c r="K65" s="456" t="n"/>
      <c r="L65" s="456" t="n"/>
    </row>
    <row r="66">
      <c r="B66" s="456" t="n"/>
      <c r="C66" s="456" t="n"/>
      <c r="D66" s="456" t="n"/>
      <c r="E66" s="456" t="n"/>
      <c r="F66" s="456" t="n"/>
      <c r="G66" s="456" t="n"/>
      <c r="H66" s="456" t="n"/>
      <c r="I66" s="456" t="n"/>
      <c r="J66" s="456" t="n"/>
      <c r="K66" s="456" t="n"/>
      <c r="L66" s="456" t="n"/>
    </row>
    <row r="67" spans="2:4" x14ac:dyDescent="0.35">
      <c r="B67" s="532" t="s">
        <v>239</v>
      </c>
      <c r="C67" s="456" t="n"/>
      <c r="D67" s="533" t="s">
        <v>315</v>
      </c>
      <c r="E67" s="534" t="n"/>
      <c r="F67" s="534" t="n"/>
      <c r="G67" s="534" t="n"/>
      <c r="H67" s="534" t="n"/>
      <c r="I67" s="534" t="n"/>
      <c r="J67" s="534" t="n"/>
      <c r="K67" s="534" t="n"/>
      <c r="L67" s="534" t="n"/>
    </row>
    <row r="68">
      <c r="B68" s="456" t="n"/>
      <c r="C68" s="456" t="n"/>
      <c r="D68" s="456" t="n"/>
      <c r="E68" s="456" t="n"/>
      <c r="F68" s="456" t="n"/>
      <c r="G68" s="456" t="n"/>
      <c r="H68" s="456" t="n"/>
      <c r="I68" s="456" t="n"/>
      <c r="J68" s="456" t="n"/>
      <c r="K68" s="456" t="n"/>
      <c r="L68" s="456" t="n"/>
    </row>
    <row r="69">
      <c r="B69" s="456" t="n"/>
      <c r="C69" s="456" t="n"/>
      <c r="D69" s="456" t="n"/>
      <c r="E69" s="456" t="n"/>
      <c r="F69" s="456" t="n"/>
      <c r="G69" s="456" t="n"/>
      <c r="H69" s="456" t="n"/>
      <c r="I69" s="456" t="n"/>
      <c r="J69" s="456" t="n"/>
      <c r="K69" s="456" t="n"/>
      <c r="L69" s="456" t="n"/>
    </row>
    <row r="70">
      <c r="B70" s="456" t="n"/>
      <c r="C70" s="456" t="n"/>
      <c r="D70" s="456" t="n"/>
      <c r="E70" s="456" t="n"/>
      <c r="F70" s="456" t="n"/>
      <c r="G70" s="456" t="n"/>
      <c r="H70" s="456" t="n"/>
      <c r="I70" s="456" t="n"/>
      <c r="J70" s="456" t="n"/>
      <c r="K70" s="456" t="n"/>
      <c r="L70" s="456" t="n"/>
    </row>
    <row r="71">
      <c r="B71" s="456" t="n"/>
      <c r="C71" s="456" t="n"/>
      <c r="D71" s="456" t="n"/>
      <c r="E71" s="456" t="n"/>
      <c r="F71" s="456" t="n"/>
      <c r="G71" s="456" t="n"/>
      <c r="H71" s="456" t="n"/>
      <c r="I71" s="456" t="n"/>
      <c r="J71" s="456" t="n"/>
      <c r="K71" s="456" t="n"/>
      <c r="L71" s="456" t="n"/>
    </row>
    <row r="72">
      <c r="B72" s="456" t="n"/>
      <c r="C72" s="456" t="n"/>
      <c r="D72" s="456" t="n"/>
      <c r="E72" s="456" t="n"/>
      <c r="F72" s="456" t="n"/>
      <c r="G72" s="456" t="n"/>
      <c r="H72" s="456" t="n"/>
      <c r="I72" s="456" t="n"/>
      <c r="J72" s="456" t="n"/>
      <c r="K72" s="456" t="n"/>
      <c r="L72" s="456" t="n"/>
    </row>
    <row r="73">
      <c r="B73" s="456" t="n"/>
      <c r="C73" s="456" t="n"/>
      <c r="D73" s="456" t="n"/>
      <c r="E73" s="456" t="n"/>
      <c r="F73" s="456" t="n"/>
      <c r="G73" s="456" t="n"/>
      <c r="H73" s="456" t="n"/>
      <c r="I73" s="456" t="n"/>
      <c r="J73" s="456" t="n"/>
      <c r="K73" s="456" t="n"/>
      <c r="L73" s="456" t="n"/>
    </row>
    <row r="74">
      <c r="B74" s="456" t="n"/>
      <c r="C74" s="456" t="n"/>
      <c r="D74" s="456" t="n"/>
      <c r="E74" s="456" t="n"/>
      <c r="F74" s="456" t="n"/>
      <c r="G74" s="456" t="n"/>
      <c r="H74" s="456" t="n"/>
      <c r="I74" s="456" t="n"/>
      <c r="J74" s="456" t="n"/>
      <c r="K74" s="456" t="n"/>
      <c r="L74" s="456" t="n"/>
    </row>
    <row r="75">
      <c r="B75" s="456" t="n"/>
      <c r="C75" s="456" t="n"/>
      <c r="D75" s="456" t="n"/>
      <c r="E75" s="456" t="n"/>
      <c r="F75" s="456" t="n"/>
      <c r="G75" s="456" t="n"/>
      <c r="H75" s="456" t="n"/>
      <c r="I75" s="456" t="n"/>
      <c r="J75" s="456" t="n"/>
      <c r="K75" s="456" t="n"/>
      <c r="L75" s="456" t="n"/>
    </row>
    <row r="76" spans="2:4" x14ac:dyDescent="0.35">
      <c r="B76" s="532" t="s">
        <v>239</v>
      </c>
      <c r="C76" s="456" t="n"/>
      <c r="D76" s="533" t="s">
        <v>316</v>
      </c>
      <c r="E76" s="534" t="n"/>
      <c r="F76" s="534" t="n"/>
      <c r="G76" s="534" t="n"/>
      <c r="H76" s="534" t="n"/>
      <c r="I76" s="534" t="n"/>
      <c r="J76" s="534" t="n"/>
      <c r="K76" s="534" t="n"/>
      <c r="L76" s="534" t="n"/>
    </row>
  </sheetData>
  <pageMargins left="0.7" right="0.7" top="0.75" bottom="0.75" header="0.3" footer="0.3"/>
  <pageSetup scale="63" orientation="portrait"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D9CB1-7B26-452E-A4D5-F708588B3BA0}">
  <sheetPr>
    <tabColor theme="7" tint="-0.249977111117893"/>
  </sheetPr>
  <dimension ref="A3:L1233"/>
  <sheetViews>
    <sheetView showGridLines="0" showOutlineSymbols="0" showWhiteSpace="0" zoomScaleNormal="100" zoomScaleSheetLayoutView="85" workbookViewId="0" zoomScale="85">
      <selection activeCell="A1" sqref="A1"/>
    </sheetView>
  </sheetViews>
  <sheetFormatPr defaultColWidth="8.7265625" defaultRowHeight="14.5" x14ac:dyDescent="0.35"/>
  <cols>
    <col width="3.54296875" customWidth="1" style="53" min="1" max="3"/>
    <col width="18" bestFit="1" customWidth="1" style="62" min="4" max="4"/>
    <col width="10.7265625" customWidth="1" style="54" min="5" max="6"/>
    <col width="13.1796875" customWidth="1" style="54" min="7" max="7"/>
    <col width="8.7265625" customWidth="1" style="53" min="8" max="8"/>
    <col width="3.54296875" customWidth="1" style="53" min="9" max="10"/>
    <col width="8.7265625" customWidth="1" style="53" min="11" max="19"/>
    <col width="3.54296875" customWidth="1" style="53" min="20" max="20"/>
    <col width="8.7265625" customWidth="1" style="53" min="21" max="16384"/>
  </cols>
  <sheetData xmlns="http://schemas.openxmlformats.org/spreadsheetml/2006/main" xmlns:x14ac="http://schemas.microsoft.com/office/spreadsheetml/2009/9/ac">
    <row r="3" spans="1:8" s="50" customFormat="1" x14ac:dyDescent="0.35">
      <c r="D3" s="50" t="s">
        <v>58</v>
      </c>
      <c r="E3" s="164"/>
      <c r="H3" s="165" t="s">
        <v>0</v>
      </c>
    </row>
    <row r="4" spans="1:8" s="50" customFormat="1" x14ac:dyDescent="0.35">
      <c r="A4" s="49"/>
      <c r="B4" s="49"/>
      <c r="C4" s="49"/>
      <c r="D4" s="49" t="s">
        <v>301</v>
      </c>
      <c r="E4" s="49"/>
      <c r="F4" s="49"/>
      <c r="G4" s="49"/>
      <c r="H4" s="165" t="s">
        <v>1</v>
      </c>
    </row>
    <row r="5" spans="1:8" s="50" customFormat="1" x14ac:dyDescent="0.35">
      <c r="D5" s="50" t="s">
        <v>309</v>
      </c>
    </row>
    <row r="6" spans="1:8" s="50" customFormat="1" x14ac:dyDescent="0.35">
      <c r="D6" s="49" t="s">
        <v>59</v>
      </c>
    </row>
    <row r="7" spans="1:8" x14ac:dyDescent="0.35">
      <c r="D7" s="53"/>
    </row>
    <row r="8" spans="1:8" x14ac:dyDescent="0.35">
      <c r="D8" s="55" t="s">
        <v>70</v>
      </c>
    </row>
    <row r="10" spans="1:8" s="56" customFormat="1" ht="58" x14ac:dyDescent="0.35">
      <c r="D10" s="57"/>
      <c r="E10" s="166" t="s">
        <v>71</v>
      </c>
      <c r="F10" s="166" t="s">
        <v>72</v>
      </c>
      <c r="G10" s="166" t="s">
        <v>73</v>
      </c>
      <c r="H10" s="166" t="s">
        <v>259</v>
      </c>
    </row>
    <row r="11" spans="1:8" s="54" customFormat="1" x14ac:dyDescent="0.35">
      <c r="D11" s="167" t="s">
        <v>74</v>
      </c>
      <c r="E11" s="166" t="s">
        <v>75</v>
      </c>
      <c r="F11" s="166" t="s">
        <v>75</v>
      </c>
      <c r="G11" s="166" t="s">
        <v>75</v>
      </c>
      <c r="H11" s="166"/>
    </row>
    <row r="12" spans="1:8" s="54" customFormat="1" ht="14.5" customHeight="1" x14ac:dyDescent="0.35">
      <c r="D12" s="58">
        <v>46100</v>
      </c>
      <c r="E12" s="48">
        <v>67.75</v>
      </c>
      <c r="F12" s="48">
        <v>68.5</v>
      </c>
      <c r="G12" s="48">
        <v>67.75</v>
      </c>
      <c r="H12" s="53">
        <v>68.5</v>
      </c>
    </row>
    <row r="13" spans="1:8" s="54" customFormat="1" ht="14.5" customHeight="1" x14ac:dyDescent="0.35">
      <c r="D13" s="58">
        <v>46099</v>
      </c>
      <c r="E13" s="48">
        <v>67.75</v>
      </c>
      <c r="F13" s="48">
        <v>68.5</v>
      </c>
      <c r="G13" s="48">
        <v>67.75</v>
      </c>
      <c r="H13" s="53">
        <v>68.5</v>
      </c>
    </row>
    <row r="14" spans="1:8" s="54" customFormat="1" ht="14.5" customHeight="1" x14ac:dyDescent="0.35">
      <c r="D14" s="58">
        <v>46098</v>
      </c>
      <c r="E14" s="48">
        <v>67.75</v>
      </c>
      <c r="F14" s="48">
        <v>68.5</v>
      </c>
      <c r="G14" s="48">
        <v>67.88</v>
      </c>
      <c r="H14" s="53">
        <v>68.5</v>
      </c>
    </row>
    <row r="15" spans="1:8" s="54" customFormat="1" ht="14.5" customHeight="1" x14ac:dyDescent="0.35">
      <c r="D15" s="58">
        <v>46097</v>
      </c>
      <c r="E15" s="48">
        <v>67.75</v>
      </c>
      <c r="F15" s="48">
        <v>68.5</v>
      </c>
      <c r="G15" s="48">
        <v>67.88</v>
      </c>
      <c r="H15" s="53">
        <v>68.5</v>
      </c>
    </row>
    <row r="16" spans="1:8" s="54" customFormat="1" ht="14.5" customHeight="1" x14ac:dyDescent="0.35">
      <c r="D16" s="58">
        <v>46094</v>
      </c>
      <c r="E16" s="48">
        <v>67.75</v>
      </c>
      <c r="F16" s="48">
        <v>68.5</v>
      </c>
      <c r="G16" s="48">
        <v>68.88</v>
      </c>
      <c r="H16" s="53">
        <v>68.5</v>
      </c>
    </row>
    <row r="17" spans="4:8" s="54" customFormat="1" ht="14.5" customHeight="1" x14ac:dyDescent="0.35">
      <c r="D17" s="58">
        <v>46093</v>
      </c>
      <c r="E17" s="48">
        <v>67.75</v>
      </c>
      <c r="F17" s="48">
        <v>68.5</v>
      </c>
      <c r="G17" s="48">
        <v>68.13</v>
      </c>
      <c r="H17" s="53">
        <v>68.5</v>
      </c>
    </row>
    <row r="18" spans="4:8" s="54" customFormat="1" ht="14.5" customHeight="1" x14ac:dyDescent="0.35">
      <c r="D18" s="58">
        <v>46092</v>
      </c>
      <c r="E18" s="48">
        <v>67.75</v>
      </c>
      <c r="F18" s="48">
        <v>68.5</v>
      </c>
      <c r="G18" s="48">
        <v>69.2</v>
      </c>
      <c r="H18" s="53">
        <v>68.5</v>
      </c>
    </row>
    <row r="19" spans="4:8" s="54" customFormat="1" ht="14.5" customHeight="1" x14ac:dyDescent="0.35">
      <c r="D19" s="58">
        <v>46091</v>
      </c>
      <c r="E19" s="48">
        <v>67.75</v>
      </c>
      <c r="F19" s="48">
        <v>68.5</v>
      </c>
      <c r="G19" s="48">
        <v>69.8</v>
      </c>
      <c r="H19" s="53">
        <v>68.5</v>
      </c>
    </row>
    <row r="20" spans="4:8" s="54" customFormat="1" ht="14.5" customHeight="1" x14ac:dyDescent="0.35">
      <c r="D20" s="58">
        <v>46090</v>
      </c>
      <c r="E20" s="48">
        <v>67.75</v>
      </c>
      <c r="F20" s="48">
        <v>68.5</v>
      </c>
      <c r="G20" s="48">
        <v>68.63</v>
      </c>
      <c r="H20" s="53">
        <v>68.5</v>
      </c>
    </row>
    <row r="21" spans="4:8" s="54" customFormat="1" ht="14.5" customHeight="1" x14ac:dyDescent="0.35">
      <c r="D21" s="58">
        <v>46087</v>
      </c>
      <c r="E21" s="48">
        <v>67.75</v>
      </c>
      <c r="F21" s="48">
        <v>68.5</v>
      </c>
      <c r="G21" s="48">
        <v>68.66</v>
      </c>
      <c r="H21" s="53">
        <v>68.5</v>
      </c>
    </row>
    <row r="22" spans="4:8" s="54" customFormat="1" ht="14.5" customHeight="1" x14ac:dyDescent="0.35">
      <c r="D22" s="58">
        <v>46086</v>
      </c>
      <c r="E22" s="48">
        <v>67.75</v>
      </c>
      <c r="F22" s="48">
        <v>68.5</v>
      </c>
      <c r="G22" s="48">
        <v>68.72</v>
      </c>
      <c r="H22" s="53">
        <v>68.5</v>
      </c>
    </row>
    <row r="23" spans="4:8" s="54" customFormat="1" ht="14.5" customHeight="1" x14ac:dyDescent="0.35">
      <c r="D23" s="58">
        <v>46085</v>
      </c>
      <c r="E23" s="48">
        <v>67.75</v>
      </c>
      <c r="F23" s="48">
        <v>68.5</v>
      </c>
      <c r="G23" s="48">
        <v>69.06</v>
      </c>
      <c r="H23" s="53">
        <v>68.5</v>
      </c>
    </row>
    <row r="24" spans="4:8" s="54" customFormat="1" ht="14.5" customHeight="1" x14ac:dyDescent="0.35">
      <c r="D24" s="58">
        <v>46084</v>
      </c>
      <c r="E24" s="48">
        <v>68.25</v>
      </c>
      <c r="F24" s="48">
        <v>69</v>
      </c>
      <c r="G24" s="48">
        <v>69.25</v>
      </c>
      <c r="H24" s="53">
        <v>69</v>
      </c>
    </row>
    <row r="25" spans="4:8" s="54" customFormat="1" ht="14.5" customHeight="1" x14ac:dyDescent="0.35">
      <c r="D25" s="58">
        <v>46083</v>
      </c>
      <c r="E25" s="48">
        <v>68.25</v>
      </c>
      <c r="F25" s="48">
        <v>69</v>
      </c>
      <c r="G25" s="48">
        <v>69.5</v>
      </c>
      <c r="H25" s="53">
        <v>69</v>
      </c>
    </row>
    <row r="26" spans="4:8" s="54" customFormat="1" ht="14.5" customHeight="1" x14ac:dyDescent="0.35">
      <c r="D26" s="58">
        <v>46080</v>
      </c>
      <c r="E26" s="48">
        <v>68.25</v>
      </c>
      <c r="F26" s="48">
        <v>69</v>
      </c>
      <c r="G26" s="48">
        <v>69.930000000000007</v>
      </c>
      <c r="H26" s="53">
        <v>69</v>
      </c>
    </row>
    <row r="27" spans="4:8" s="54" customFormat="1" ht="14.5" customHeight="1" x14ac:dyDescent="0.35">
      <c r="D27" s="58">
        <v>46079</v>
      </c>
      <c r="E27" s="48">
        <v>68.25</v>
      </c>
      <c r="F27" s="48">
        <v>69</v>
      </c>
      <c r="G27" s="48">
        <v>70.67</v>
      </c>
      <c r="H27" s="53">
        <v>69</v>
      </c>
    </row>
    <row r="28" spans="4:8" s="54" customFormat="1" ht="14.5" customHeight="1" x14ac:dyDescent="0.35">
      <c r="D28" s="58">
        <v>46078</v>
      </c>
      <c r="E28" s="48">
        <v>68.25</v>
      </c>
      <c r="F28" s="48">
        <v>69</v>
      </c>
      <c r="G28" s="48">
        <v>71.709999999999994</v>
      </c>
      <c r="H28" s="53">
        <v>69</v>
      </c>
    </row>
    <row r="29" spans="4:8" s="54" customFormat="1" ht="14.5" customHeight="1" x14ac:dyDescent="0.35">
      <c r="D29" s="58">
        <v>46077</v>
      </c>
      <c r="E29" s="48">
        <v>68.25</v>
      </c>
      <c r="F29" s="48">
        <v>69</v>
      </c>
      <c r="G29" s="48">
        <v>71.64</v>
      </c>
      <c r="H29" s="53">
        <v>69</v>
      </c>
    </row>
    <row r="30" spans="4:8" s="54" customFormat="1" ht="14.5" customHeight="1" x14ac:dyDescent="0.35">
      <c r="D30" s="58">
        <v>46076</v>
      </c>
      <c r="E30" s="48">
        <v>68.25</v>
      </c>
      <c r="F30" s="48">
        <v>69</v>
      </c>
      <c r="G30" s="48">
        <v>71.64</v>
      </c>
      <c r="H30" s="53">
        <v>69</v>
      </c>
    </row>
    <row r="31" spans="4:8" s="54" customFormat="1" x14ac:dyDescent="0.35">
      <c r="D31" s="58">
        <v>46073</v>
      </c>
      <c r="E31" s="48">
        <v>68.25</v>
      </c>
      <c r="F31" s="48">
        <v>69</v>
      </c>
      <c r="G31" s="48">
        <v>71.64</v>
      </c>
      <c r="H31" s="53">
        <v>69</v>
      </c>
    </row>
    <row r="32" spans="4:8" s="54" customFormat="1" x14ac:dyDescent="0.35">
      <c r="D32" s="58">
        <v>46072</v>
      </c>
      <c r="E32" s="48">
        <v>68.25</v>
      </c>
      <c r="F32" s="48">
        <v>69</v>
      </c>
      <c r="G32" s="48">
        <v>71.64</v>
      </c>
      <c r="H32" s="53">
        <v>69</v>
      </c>
    </row>
    <row r="33" spans="4:8" s="54" customFormat="1" x14ac:dyDescent="0.35">
      <c r="D33" s="58">
        <v>46071</v>
      </c>
      <c r="E33" s="48">
        <v>68.25</v>
      </c>
      <c r="F33" s="48">
        <v>69</v>
      </c>
      <c r="G33" s="48">
        <v>71.64</v>
      </c>
      <c r="H33" s="53">
        <v>69</v>
      </c>
    </row>
    <row r="34" spans="4:8" s="54" customFormat="1" x14ac:dyDescent="0.35">
      <c r="D34" s="58">
        <v>46070</v>
      </c>
      <c r="E34" s="48">
        <v>68.25</v>
      </c>
      <c r="F34" s="48">
        <v>69</v>
      </c>
      <c r="G34" s="48">
        <v>71.64</v>
      </c>
      <c r="H34" s="53">
        <v>69</v>
      </c>
    </row>
    <row r="35" spans="4:8" s="54" customFormat="1" x14ac:dyDescent="0.35">
      <c r="D35" s="58">
        <v>46069</v>
      </c>
      <c r="E35" s="48">
        <v>68.25</v>
      </c>
      <c r="F35" s="48">
        <v>69</v>
      </c>
      <c r="G35" s="48">
        <v>71.64</v>
      </c>
      <c r="H35" s="53">
        <v>69</v>
      </c>
    </row>
    <row r="36" spans="4:8" s="54" customFormat="1" x14ac:dyDescent="0.35">
      <c r="D36" s="58">
        <v>46066</v>
      </c>
      <c r="E36" s="48">
        <v>68.25</v>
      </c>
      <c r="F36" s="48">
        <v>69</v>
      </c>
      <c r="G36" s="48">
        <v>71.64</v>
      </c>
      <c r="H36" s="53">
        <v>69</v>
      </c>
    </row>
    <row r="37" spans="4:8" s="54" customFormat="1" x14ac:dyDescent="0.35">
      <c r="D37" s="58">
        <v>46065</v>
      </c>
      <c r="E37" s="48">
        <v>68.25</v>
      </c>
      <c r="F37" s="48">
        <v>69</v>
      </c>
      <c r="G37" s="48">
        <v>71.64</v>
      </c>
      <c r="H37" s="53">
        <v>69</v>
      </c>
    </row>
    <row r="38" spans="4:8" s="54" customFormat="1" x14ac:dyDescent="0.35">
      <c r="D38" s="58">
        <v>46064</v>
      </c>
      <c r="E38" s="48">
        <v>68.25</v>
      </c>
      <c r="F38" s="48">
        <v>69</v>
      </c>
      <c r="G38" s="48">
        <v>71.64</v>
      </c>
      <c r="H38" s="53">
        <v>69</v>
      </c>
    </row>
    <row r="39" spans="4:8" s="54" customFormat="1" x14ac:dyDescent="0.35">
      <c r="D39" s="58">
        <v>46063</v>
      </c>
      <c r="E39" s="48">
        <v>68.25</v>
      </c>
      <c r="F39" s="48">
        <v>69</v>
      </c>
      <c r="G39" s="48">
        <v>71.569999999999993</v>
      </c>
      <c r="H39" s="53">
        <v>69</v>
      </c>
    </row>
    <row r="40" spans="4:8" s="54" customFormat="1" x14ac:dyDescent="0.35">
      <c r="D40" s="58">
        <v>46062</v>
      </c>
      <c r="E40" s="48">
        <v>68.25</v>
      </c>
      <c r="F40" s="48">
        <v>69</v>
      </c>
      <c r="G40" s="48">
        <v>71.569999999999993</v>
      </c>
      <c r="H40" s="53">
        <v>69</v>
      </c>
    </row>
    <row r="41" spans="4:8" s="54" customFormat="1" x14ac:dyDescent="0.35">
      <c r="D41" s="58">
        <v>46059</v>
      </c>
      <c r="E41" s="48">
        <v>68.25</v>
      </c>
      <c r="F41" s="48">
        <v>69</v>
      </c>
      <c r="G41" s="48">
        <v>71.569999999999993</v>
      </c>
      <c r="H41" s="53">
        <v>69</v>
      </c>
    </row>
    <row r="42" spans="4:8" s="54" customFormat="1" x14ac:dyDescent="0.35">
      <c r="D42" s="58">
        <v>46058</v>
      </c>
      <c r="E42" s="48">
        <v>68.25</v>
      </c>
      <c r="F42" s="48">
        <v>69</v>
      </c>
      <c r="G42" s="48">
        <v>71.569999999999993</v>
      </c>
      <c r="H42" s="53">
        <v>69</v>
      </c>
    </row>
    <row r="43" spans="4:8" s="54" customFormat="1" x14ac:dyDescent="0.35">
      <c r="D43" s="58">
        <v>46057</v>
      </c>
      <c r="E43" s="48">
        <v>68.25</v>
      </c>
      <c r="F43" s="48">
        <v>69</v>
      </c>
      <c r="G43" s="48">
        <v>70.930000000000007</v>
      </c>
      <c r="H43" s="53">
        <v>69</v>
      </c>
    </row>
    <row r="44" spans="4:8" s="54" customFormat="1" x14ac:dyDescent="0.35">
      <c r="D44" s="58">
        <v>46056</v>
      </c>
      <c r="E44" s="48">
        <v>65.25</v>
      </c>
      <c r="F44" s="48">
        <v>66</v>
      </c>
      <c r="G44" s="48">
        <v>71.36</v>
      </c>
      <c r="H44" s="53">
        <v>66</v>
      </c>
    </row>
    <row r="45" spans="4:8" s="54" customFormat="1" x14ac:dyDescent="0.35">
      <c r="D45" s="58">
        <v>46055</v>
      </c>
      <c r="E45" s="48">
        <v>65.25</v>
      </c>
      <c r="F45" s="48">
        <v>66</v>
      </c>
      <c r="G45" s="48">
        <v>71.5</v>
      </c>
      <c r="H45" s="53">
        <v>66</v>
      </c>
    </row>
    <row r="46" spans="4:8" s="54" customFormat="1" x14ac:dyDescent="0.35">
      <c r="D46" s="58">
        <v>46052</v>
      </c>
      <c r="E46" s="48">
        <v>65.25</v>
      </c>
      <c r="F46" s="48">
        <v>66</v>
      </c>
      <c r="G46" s="48">
        <v>71.42</v>
      </c>
      <c r="H46" s="53">
        <v>66</v>
      </c>
    </row>
    <row r="47" spans="4:8" s="54" customFormat="1" x14ac:dyDescent="0.35">
      <c r="D47" s="58">
        <v>46051</v>
      </c>
      <c r="E47" s="48">
        <v>65.25</v>
      </c>
      <c r="F47" s="48">
        <v>66</v>
      </c>
      <c r="G47" s="48">
        <v>71.42</v>
      </c>
      <c r="H47" s="53">
        <v>66</v>
      </c>
    </row>
    <row r="48" spans="4:8" s="54" customFormat="1" x14ac:dyDescent="0.35">
      <c r="D48" s="58">
        <v>46050</v>
      </c>
      <c r="E48" s="48">
        <v>65.25</v>
      </c>
      <c r="F48" s="48">
        <v>66</v>
      </c>
      <c r="G48" s="48">
        <v>71.94</v>
      </c>
      <c r="H48" s="53">
        <v>66</v>
      </c>
    </row>
    <row r="49" spans="4:8" s="54" customFormat="1" x14ac:dyDescent="0.35">
      <c r="D49" s="58">
        <v>46049</v>
      </c>
      <c r="E49" s="48">
        <v>65.25</v>
      </c>
      <c r="F49" s="48">
        <v>66</v>
      </c>
      <c r="G49" s="48">
        <v>69.53</v>
      </c>
      <c r="H49" s="53">
        <v>66</v>
      </c>
    </row>
    <row r="50" spans="4:8" s="54" customFormat="1" x14ac:dyDescent="0.35">
      <c r="D50" s="58">
        <v>46048</v>
      </c>
      <c r="E50" s="48">
        <v>65.25</v>
      </c>
      <c r="F50" s="48">
        <v>66</v>
      </c>
      <c r="G50" s="48">
        <v>71.5</v>
      </c>
      <c r="H50" s="53">
        <v>66</v>
      </c>
    </row>
    <row r="51" spans="4:8" s="54" customFormat="1" x14ac:dyDescent="0.35">
      <c r="D51" s="58">
        <v>46045</v>
      </c>
      <c r="E51" s="48">
        <v>65.25</v>
      </c>
      <c r="F51" s="48">
        <v>66</v>
      </c>
      <c r="G51" s="48">
        <v>69.63</v>
      </c>
      <c r="H51" s="53">
        <v>66</v>
      </c>
    </row>
    <row r="52" spans="4:8" s="54" customFormat="1" x14ac:dyDescent="0.35">
      <c r="D52" s="58">
        <v>46044</v>
      </c>
      <c r="E52" s="48">
        <v>65.25</v>
      </c>
      <c r="F52" s="48">
        <v>66</v>
      </c>
      <c r="G52" s="48">
        <v>66.819999999999993</v>
      </c>
      <c r="H52" s="53">
        <v>66</v>
      </c>
    </row>
    <row r="53" spans="4:8" s="54" customFormat="1" x14ac:dyDescent="0.35">
      <c r="D53" s="58">
        <v>46043</v>
      </c>
      <c r="E53" s="48">
        <v>65.25</v>
      </c>
      <c r="F53" s="48">
        <v>66</v>
      </c>
      <c r="G53" s="48">
        <v>67.33</v>
      </c>
      <c r="H53" s="53">
        <v>66</v>
      </c>
    </row>
    <row r="54" spans="4:8" s="54" customFormat="1" x14ac:dyDescent="0.35">
      <c r="D54" s="58">
        <v>46042</v>
      </c>
      <c r="E54" s="48">
        <v>65.25</v>
      </c>
      <c r="F54" s="48">
        <v>66</v>
      </c>
      <c r="G54" s="48">
        <v>66.33</v>
      </c>
      <c r="H54" s="53">
        <v>66</v>
      </c>
    </row>
    <row r="55" spans="4:8" s="54" customFormat="1" x14ac:dyDescent="0.35">
      <c r="D55" s="58">
        <v>46041</v>
      </c>
      <c r="E55" s="48">
        <v>65.25</v>
      </c>
      <c r="F55" s="48">
        <v>66</v>
      </c>
      <c r="G55" s="48">
        <v>66.25</v>
      </c>
      <c r="H55" s="53">
        <v>66</v>
      </c>
    </row>
    <row r="56" spans="4:8" s="54" customFormat="1" x14ac:dyDescent="0.35">
      <c r="D56" s="58">
        <v>46038</v>
      </c>
      <c r="E56" s="48">
        <v>65.25</v>
      </c>
      <c r="F56" s="48">
        <v>66</v>
      </c>
      <c r="G56" s="48">
        <v>66.25</v>
      </c>
      <c r="H56" s="53">
        <v>66</v>
      </c>
    </row>
    <row r="57" spans="4:8" s="54" customFormat="1" x14ac:dyDescent="0.35">
      <c r="D57" s="58">
        <v>46037</v>
      </c>
      <c r="E57" s="48">
        <v>65.25</v>
      </c>
      <c r="F57" s="48">
        <v>66</v>
      </c>
      <c r="G57" s="48">
        <v>66.25</v>
      </c>
      <c r="H57" s="53">
        <v>66</v>
      </c>
    </row>
    <row r="58" spans="4:8" s="54" customFormat="1" x14ac:dyDescent="0.35">
      <c r="D58" s="58">
        <v>46036</v>
      </c>
      <c r="E58" s="48">
        <v>65.25</v>
      </c>
      <c r="F58" s="48">
        <v>66</v>
      </c>
      <c r="G58" s="48">
        <v>66.5</v>
      </c>
      <c r="H58" s="53">
        <v>66</v>
      </c>
    </row>
    <row r="59" spans="4:8" s="54" customFormat="1" x14ac:dyDescent="0.35">
      <c r="D59" s="58">
        <v>46035</v>
      </c>
      <c r="E59" s="48">
        <v>74.91</v>
      </c>
      <c r="F59" s="48">
        <v>79</v>
      </c>
      <c r="G59" s="48">
        <v>66.25</v>
      </c>
      <c r="H59" s="53">
        <v>79</v>
      </c>
    </row>
    <row r="60" spans="4:8" s="54" customFormat="1" x14ac:dyDescent="0.35">
      <c r="D60" s="58">
        <v>46034</v>
      </c>
      <c r="E60" s="48">
        <v>74.91</v>
      </c>
      <c r="F60" s="48">
        <v>79</v>
      </c>
      <c r="G60" s="48">
        <v>65.5</v>
      </c>
      <c r="H60" s="53">
        <v>79</v>
      </c>
    </row>
    <row r="61" spans="4:8" s="54" customFormat="1" x14ac:dyDescent="0.35">
      <c r="D61" s="58">
        <v>46031</v>
      </c>
      <c r="E61" s="48">
        <v>74.91</v>
      </c>
      <c r="F61" s="48">
        <v>79</v>
      </c>
      <c r="G61" s="48">
        <v>65.5</v>
      </c>
      <c r="H61" s="53">
        <v>79</v>
      </c>
    </row>
    <row r="62" spans="4:8" s="54" customFormat="1" x14ac:dyDescent="0.35">
      <c r="D62" s="58">
        <v>46030</v>
      </c>
      <c r="E62" s="48">
        <v>74.91</v>
      </c>
      <c r="F62" s="48">
        <v>79</v>
      </c>
      <c r="G62" s="48">
        <v>78.5</v>
      </c>
      <c r="H62" s="53">
        <v>79</v>
      </c>
    </row>
    <row r="63" spans="4:8" s="54" customFormat="1" x14ac:dyDescent="0.35">
      <c r="D63" s="58">
        <v>46027</v>
      </c>
      <c r="E63" s="48">
        <v>74.91</v>
      </c>
      <c r="F63" s="48">
        <v>79</v>
      </c>
      <c r="G63" s="48">
        <v>78.5</v>
      </c>
      <c r="H63" s="53">
        <v>79</v>
      </c>
    </row>
    <row r="64" spans="4:8" s="54" customFormat="1" x14ac:dyDescent="0.35">
      <c r="D64" s="58">
        <v>46024</v>
      </c>
      <c r="E64" s="48">
        <v>74.91</v>
      </c>
      <c r="F64" s="48">
        <v>79</v>
      </c>
      <c r="G64" s="48">
        <v>78.5</v>
      </c>
      <c r="H64" s="53">
        <v>79</v>
      </c>
    </row>
    <row r="65" spans="4:8" s="54" customFormat="1" x14ac:dyDescent="0.35">
      <c r="D65" s="58">
        <v>46023</v>
      </c>
      <c r="E65" s="48">
        <v>74.91</v>
      </c>
      <c r="F65" s="48">
        <v>79</v>
      </c>
      <c r="G65" s="48">
        <v>78.5</v>
      </c>
      <c r="H65" s="53">
        <v>79</v>
      </c>
    </row>
    <row r="66" spans="4:8" s="54" customFormat="1" x14ac:dyDescent="0.35">
      <c r="D66" s="58">
        <v>46022</v>
      </c>
      <c r="E66" s="48">
        <v>74.91</v>
      </c>
      <c r="F66" s="48">
        <v>79</v>
      </c>
      <c r="G66" s="48">
        <v>78.5</v>
      </c>
      <c r="H66" s="53">
        <v>79</v>
      </c>
    </row>
    <row r="67" spans="4:8" s="54" customFormat="1" x14ac:dyDescent="0.35">
      <c r="D67" s="58">
        <v>46021</v>
      </c>
      <c r="E67" s="48">
        <v>74.91</v>
      </c>
      <c r="F67" s="48">
        <v>79</v>
      </c>
      <c r="G67" s="48">
        <v>78.5</v>
      </c>
      <c r="H67" s="53">
        <v>79</v>
      </c>
    </row>
    <row r="68" spans="4:8" s="54" customFormat="1" x14ac:dyDescent="0.35">
      <c r="D68" s="58">
        <v>46020</v>
      </c>
      <c r="E68" s="48">
        <v>74.91</v>
      </c>
      <c r="F68" s="48">
        <v>79</v>
      </c>
      <c r="G68" s="48">
        <v>78.5</v>
      </c>
      <c r="H68" s="53">
        <v>79</v>
      </c>
    </row>
    <row r="69" spans="4:8" s="54" customFormat="1" x14ac:dyDescent="0.35">
      <c r="D69" s="58">
        <v>46017</v>
      </c>
      <c r="E69" s="48">
        <v>74.91</v>
      </c>
      <c r="F69" s="48">
        <v>79</v>
      </c>
      <c r="G69" s="48">
        <v>78.5</v>
      </c>
      <c r="H69" s="53">
        <v>79</v>
      </c>
    </row>
    <row r="70" spans="4:8" s="54" customFormat="1" x14ac:dyDescent="0.35">
      <c r="D70" s="58">
        <v>46016</v>
      </c>
      <c r="E70" s="48">
        <v>74.91</v>
      </c>
      <c r="F70" s="48">
        <v>79</v>
      </c>
      <c r="G70" s="48">
        <v>78.5</v>
      </c>
      <c r="H70" s="53">
        <v>79</v>
      </c>
    </row>
    <row r="71" spans="4:8" s="54" customFormat="1" x14ac:dyDescent="0.35">
      <c r="D71" s="58">
        <v>46015</v>
      </c>
      <c r="E71" s="48">
        <v>74.91</v>
      </c>
      <c r="F71" s="48">
        <v>79</v>
      </c>
      <c r="G71" s="48">
        <v>78.5</v>
      </c>
      <c r="H71" s="53">
        <v>79</v>
      </c>
    </row>
    <row r="72" spans="4:8" s="54" customFormat="1" x14ac:dyDescent="0.35">
      <c r="D72" s="58">
        <v>46014</v>
      </c>
      <c r="E72" s="48">
        <v>74.91</v>
      </c>
      <c r="F72" s="48">
        <v>79</v>
      </c>
      <c r="G72" s="48">
        <v>78.5</v>
      </c>
      <c r="H72" s="53">
        <v>79</v>
      </c>
    </row>
    <row r="73" spans="4:8" s="54" customFormat="1" x14ac:dyDescent="0.35">
      <c r="D73" s="58">
        <v>46013</v>
      </c>
      <c r="E73" s="48">
        <v>74.91</v>
      </c>
      <c r="F73" s="48">
        <v>79</v>
      </c>
      <c r="G73" s="48">
        <v>78.5</v>
      </c>
      <c r="H73" s="53">
        <v>79</v>
      </c>
    </row>
    <row r="74" spans="4:8" s="54" customFormat="1" x14ac:dyDescent="0.35">
      <c r="D74" s="58">
        <v>46010</v>
      </c>
      <c r="E74" s="48">
        <v>74.91</v>
      </c>
      <c r="F74" s="48">
        <v>79</v>
      </c>
      <c r="G74" s="48">
        <v>78.5</v>
      </c>
      <c r="H74" s="53">
        <v>79</v>
      </c>
    </row>
    <row r="75" spans="4:8" s="54" customFormat="1" x14ac:dyDescent="0.35">
      <c r="D75" s="58">
        <v>46009</v>
      </c>
      <c r="E75" s="48">
        <v>74.91</v>
      </c>
      <c r="F75" s="48">
        <v>79</v>
      </c>
      <c r="G75" s="48">
        <v>78.5</v>
      </c>
      <c r="H75" s="53">
        <v>79</v>
      </c>
    </row>
    <row r="76" spans="4:8" s="54" customFormat="1" x14ac:dyDescent="0.35">
      <c r="D76" s="58">
        <v>46008</v>
      </c>
      <c r="E76" s="48">
        <v>74.91</v>
      </c>
      <c r="F76" s="48">
        <v>79</v>
      </c>
      <c r="G76" s="48">
        <v>78.5</v>
      </c>
      <c r="H76" s="53">
        <v>79</v>
      </c>
    </row>
    <row r="77" spans="4:8" s="54" customFormat="1" x14ac:dyDescent="0.35">
      <c r="D77" s="58">
        <v>46007</v>
      </c>
      <c r="E77" s="48">
        <v>74.91</v>
      </c>
      <c r="F77" s="48">
        <v>79</v>
      </c>
      <c r="G77" s="48">
        <v>78.5</v>
      </c>
      <c r="H77" s="53">
        <v>79</v>
      </c>
    </row>
    <row r="78" spans="4:8" s="54" customFormat="1" x14ac:dyDescent="0.35">
      <c r="D78" s="58">
        <v>46006</v>
      </c>
      <c r="E78" s="48">
        <v>74.91</v>
      </c>
      <c r="F78" s="48">
        <v>79</v>
      </c>
      <c r="G78" s="48">
        <v>78.5</v>
      </c>
      <c r="H78" s="53">
        <v>79</v>
      </c>
    </row>
    <row r="79" spans="4:8" s="54" customFormat="1" x14ac:dyDescent="0.35">
      <c r="D79" s="58">
        <v>46003</v>
      </c>
      <c r="E79" s="48">
        <v>74.91</v>
      </c>
      <c r="F79" s="48">
        <v>79</v>
      </c>
      <c r="G79" s="48">
        <v>78.599999999999994</v>
      </c>
      <c r="H79" s="53">
        <v>79</v>
      </c>
    </row>
    <row r="80" spans="4:8" s="54" customFormat="1" x14ac:dyDescent="0.35">
      <c r="D80" s="58">
        <v>46002</v>
      </c>
      <c r="E80" s="48">
        <v>74.91</v>
      </c>
      <c r="F80" s="48">
        <v>79</v>
      </c>
      <c r="G80" s="48">
        <v>78.599999999999994</v>
      </c>
      <c r="H80" s="53">
        <v>79</v>
      </c>
    </row>
    <row r="81" spans="4:8" s="54" customFormat="1" x14ac:dyDescent="0.35">
      <c r="D81" s="58">
        <v>46001</v>
      </c>
      <c r="E81" s="48">
        <v>74.91</v>
      </c>
      <c r="F81" s="48">
        <v>79</v>
      </c>
      <c r="G81" s="48">
        <v>78.599999999999994</v>
      </c>
      <c r="H81" s="53">
        <v>79</v>
      </c>
    </row>
    <row r="82" spans="4:8" s="54" customFormat="1" x14ac:dyDescent="0.35">
      <c r="D82" s="58">
        <v>46000</v>
      </c>
      <c r="E82" s="48">
        <v>74.91</v>
      </c>
      <c r="F82" s="48">
        <v>79</v>
      </c>
      <c r="G82" s="48">
        <v>78.599999999999994</v>
      </c>
      <c r="H82" s="53">
        <v>79</v>
      </c>
    </row>
    <row r="83" spans="4:8" s="54" customFormat="1" x14ac:dyDescent="0.35">
      <c r="D83" s="58">
        <v>45999</v>
      </c>
      <c r="E83" s="48">
        <v>74.91</v>
      </c>
      <c r="F83" s="48">
        <v>79</v>
      </c>
      <c r="G83" s="48">
        <v>78.599999999999994</v>
      </c>
      <c r="H83" s="53">
        <v>79</v>
      </c>
    </row>
    <row r="84" spans="4:8" s="54" customFormat="1" x14ac:dyDescent="0.35">
      <c r="D84" s="58">
        <v>45996</v>
      </c>
      <c r="E84" s="48">
        <v>74.91</v>
      </c>
      <c r="F84" s="48">
        <v>79</v>
      </c>
      <c r="G84" s="48">
        <v>78.599999999999994</v>
      </c>
      <c r="H84" s="53">
        <v>79</v>
      </c>
    </row>
    <row r="85" spans="4:8" s="54" customFormat="1" x14ac:dyDescent="0.35">
      <c r="D85" s="58">
        <v>45995</v>
      </c>
      <c r="E85" s="48">
        <v>74.91</v>
      </c>
      <c r="F85" s="48">
        <v>79</v>
      </c>
      <c r="G85" s="48">
        <v>78.599999999999994</v>
      </c>
      <c r="H85" s="53">
        <v>79</v>
      </c>
    </row>
    <row r="86" spans="4:8" s="54" customFormat="1" x14ac:dyDescent="0.35">
      <c r="D86" s="58">
        <v>45994</v>
      </c>
      <c r="E86" s="48">
        <v>74.91</v>
      </c>
      <c r="F86" s="48">
        <v>79</v>
      </c>
      <c r="G86" s="48">
        <v>78.599999999999994</v>
      </c>
      <c r="H86" s="53">
        <v>79</v>
      </c>
    </row>
    <row r="87" spans="4:8" s="54" customFormat="1" x14ac:dyDescent="0.35">
      <c r="D87" s="58">
        <v>45993</v>
      </c>
      <c r="E87" s="48">
        <v>74.91</v>
      </c>
      <c r="F87" s="48">
        <v>79</v>
      </c>
      <c r="G87" s="48">
        <v>78.599999999999994</v>
      </c>
      <c r="H87" s="53">
        <v>79</v>
      </c>
    </row>
    <row r="88" spans="4:8" s="54" customFormat="1" x14ac:dyDescent="0.35">
      <c r="D88" s="58">
        <v>45992</v>
      </c>
      <c r="E88" s="48">
        <v>74.91</v>
      </c>
      <c r="F88" s="48">
        <v>79</v>
      </c>
      <c r="G88" s="48">
        <v>78.599999999999994</v>
      </c>
      <c r="H88" s="53">
        <v>79</v>
      </c>
    </row>
    <row r="89" spans="4:8" s="54" customFormat="1" x14ac:dyDescent="0.35">
      <c r="D89" s="58">
        <v>45989</v>
      </c>
      <c r="E89" s="48">
        <v>74.91</v>
      </c>
      <c r="F89" s="48">
        <v>79</v>
      </c>
      <c r="G89" s="48">
        <v>78.599999999999994</v>
      </c>
      <c r="H89" s="53">
        <v>79</v>
      </c>
    </row>
    <row r="90" spans="4:8" s="54" customFormat="1" x14ac:dyDescent="0.35">
      <c r="D90" s="58">
        <v>45988</v>
      </c>
      <c r="E90" s="48">
        <v>74.91</v>
      </c>
      <c r="F90" s="48">
        <v>79</v>
      </c>
      <c r="G90" s="48">
        <v>78.599999999999994</v>
      </c>
      <c r="H90" s="53">
        <v>79</v>
      </c>
    </row>
    <row r="91" spans="4:8" s="54" customFormat="1" x14ac:dyDescent="0.35">
      <c r="D91" s="58">
        <v>45987</v>
      </c>
      <c r="E91" s="48">
        <v>74.91</v>
      </c>
      <c r="F91" s="48">
        <v>79</v>
      </c>
      <c r="G91" s="48">
        <v>78.599999999999994</v>
      </c>
      <c r="H91" s="53">
        <v>79</v>
      </c>
    </row>
    <row r="92" spans="4:8" s="54" customFormat="1" x14ac:dyDescent="0.35">
      <c r="D92" s="58">
        <v>45986</v>
      </c>
      <c r="E92" s="48">
        <v>74.91</v>
      </c>
      <c r="F92" s="48">
        <v>79</v>
      </c>
      <c r="G92" s="48">
        <v>78.5</v>
      </c>
      <c r="H92" s="53">
        <v>79</v>
      </c>
    </row>
    <row r="93" spans="4:8" s="54" customFormat="1" x14ac:dyDescent="0.35">
      <c r="D93" s="58">
        <v>45985</v>
      </c>
      <c r="E93" s="48">
        <v>74.91</v>
      </c>
      <c r="F93" s="48">
        <v>79</v>
      </c>
      <c r="G93" s="48">
        <v>78.5</v>
      </c>
      <c r="H93" s="53">
        <v>79</v>
      </c>
    </row>
    <row r="94" spans="4:8" s="54" customFormat="1" x14ac:dyDescent="0.35">
      <c r="D94" s="58">
        <v>45982</v>
      </c>
      <c r="E94" s="48">
        <v>74.91</v>
      </c>
      <c r="F94" s="48">
        <v>79</v>
      </c>
      <c r="G94" s="48">
        <v>78.5</v>
      </c>
      <c r="H94" s="53">
        <v>79</v>
      </c>
    </row>
    <row r="95" spans="4:8" s="54" customFormat="1" x14ac:dyDescent="0.35">
      <c r="D95" s="58">
        <v>45981</v>
      </c>
      <c r="E95" s="48">
        <v>74.91</v>
      </c>
      <c r="F95" s="48">
        <v>79</v>
      </c>
      <c r="G95" s="48">
        <v>81.400000000000006</v>
      </c>
      <c r="H95" s="53">
        <v>79</v>
      </c>
    </row>
    <row r="96" spans="4:8" s="54" customFormat="1" x14ac:dyDescent="0.35">
      <c r="D96" s="58">
        <v>45980</v>
      </c>
      <c r="E96" s="48">
        <v>74.91</v>
      </c>
      <c r="F96" s="48">
        <v>79</v>
      </c>
      <c r="G96" s="48">
        <v>81.48</v>
      </c>
      <c r="H96" s="53">
        <v>79</v>
      </c>
    </row>
    <row r="97" spans="4:8" s="54" customFormat="1" x14ac:dyDescent="0.35">
      <c r="D97" s="58">
        <v>45979</v>
      </c>
      <c r="E97" s="48">
        <v>74.91</v>
      </c>
      <c r="F97" s="48">
        <v>79</v>
      </c>
      <c r="G97" s="48">
        <v>81.72</v>
      </c>
      <c r="H97" s="53">
        <v>79</v>
      </c>
    </row>
    <row r="98" spans="4:8" s="54" customFormat="1" x14ac:dyDescent="0.35">
      <c r="D98" s="58">
        <v>45978</v>
      </c>
      <c r="E98" s="48">
        <v>74.91</v>
      </c>
      <c r="F98" s="48">
        <v>79</v>
      </c>
      <c r="G98" s="48">
        <v>81.72</v>
      </c>
      <c r="H98" s="53">
        <v>79</v>
      </c>
    </row>
    <row r="99" spans="4:8" s="54" customFormat="1" x14ac:dyDescent="0.35">
      <c r="D99" s="58">
        <v>45975</v>
      </c>
      <c r="E99" s="48">
        <v>74.91</v>
      </c>
      <c r="F99" s="48">
        <v>79</v>
      </c>
      <c r="G99" s="48">
        <v>81.89</v>
      </c>
      <c r="H99" s="53">
        <v>79</v>
      </c>
    </row>
    <row r="100" spans="4:8" s="54" customFormat="1" x14ac:dyDescent="0.35">
      <c r="D100" s="58">
        <v>45974</v>
      </c>
      <c r="E100" s="48">
        <v>74.91</v>
      </c>
      <c r="F100" s="48">
        <v>79</v>
      </c>
      <c r="G100" s="48">
        <v>81.89</v>
      </c>
      <c r="H100" s="53">
        <v>79</v>
      </c>
    </row>
    <row r="101" spans="4:8" s="54" customFormat="1" x14ac:dyDescent="0.35">
      <c r="D101" s="58">
        <v>45973</v>
      </c>
      <c r="E101" s="48">
        <v>74.91</v>
      </c>
      <c r="F101" s="48">
        <v>79</v>
      </c>
      <c r="G101" s="48">
        <v>81.91</v>
      </c>
      <c r="H101" s="53">
        <v>79</v>
      </c>
    </row>
    <row r="102" spans="4:8" s="54" customFormat="1" x14ac:dyDescent="0.35">
      <c r="D102" s="58">
        <v>45972</v>
      </c>
      <c r="E102" s="48">
        <v>74.91</v>
      </c>
      <c r="F102" s="48">
        <v>79</v>
      </c>
      <c r="G102" s="48">
        <v>81.91</v>
      </c>
      <c r="H102" s="53">
        <v>79</v>
      </c>
    </row>
    <row r="103" spans="4:8" s="54" customFormat="1" x14ac:dyDescent="0.35">
      <c r="D103" s="58">
        <v>45971</v>
      </c>
      <c r="E103" s="48">
        <v>74.91</v>
      </c>
      <c r="F103" s="48">
        <v>79</v>
      </c>
      <c r="G103" s="48">
        <v>81.91</v>
      </c>
      <c r="H103" s="53">
        <v>79</v>
      </c>
    </row>
    <row r="104" spans="4:8" s="54" customFormat="1" x14ac:dyDescent="0.35">
      <c r="D104" s="58">
        <v>45968</v>
      </c>
      <c r="E104" s="48">
        <v>74.91</v>
      </c>
      <c r="F104" s="48">
        <v>79</v>
      </c>
      <c r="G104" s="48">
        <v>81.93</v>
      </c>
      <c r="H104" s="53">
        <v>79</v>
      </c>
    </row>
    <row r="105" spans="4:8" s="54" customFormat="1" x14ac:dyDescent="0.35">
      <c r="D105" s="58">
        <v>45967</v>
      </c>
      <c r="E105" s="48">
        <v>74.91</v>
      </c>
      <c r="F105" s="48">
        <v>79</v>
      </c>
      <c r="G105" s="48">
        <v>81.93</v>
      </c>
      <c r="H105" s="53">
        <v>79</v>
      </c>
    </row>
    <row r="106" spans="4:8" s="54" customFormat="1" x14ac:dyDescent="0.35">
      <c r="D106" s="58">
        <v>45966</v>
      </c>
      <c r="E106" s="48">
        <v>74.91</v>
      </c>
      <c r="F106" s="48">
        <v>79</v>
      </c>
      <c r="G106" s="48">
        <v>81.99</v>
      </c>
      <c r="H106" s="53">
        <v>79</v>
      </c>
    </row>
    <row r="107" spans="4:8" s="54" customFormat="1" x14ac:dyDescent="0.35">
      <c r="D107" s="58">
        <v>45965</v>
      </c>
      <c r="E107" s="48">
        <v>74.91</v>
      </c>
      <c r="F107" s="48">
        <v>79</v>
      </c>
      <c r="G107" s="48">
        <v>82.1</v>
      </c>
      <c r="H107" s="53">
        <v>79</v>
      </c>
    </row>
    <row r="108" spans="4:8" s="54" customFormat="1" x14ac:dyDescent="0.35">
      <c r="D108" s="58">
        <v>45964</v>
      </c>
      <c r="E108" s="48">
        <v>74.91</v>
      </c>
      <c r="F108" s="48">
        <v>79</v>
      </c>
      <c r="G108" s="48">
        <v>82.39</v>
      </c>
      <c r="H108" s="53">
        <v>79</v>
      </c>
    </row>
    <row r="109" spans="4:8" s="54" customFormat="1" x14ac:dyDescent="0.35">
      <c r="D109" s="58">
        <v>45961</v>
      </c>
      <c r="E109" s="48">
        <v>74.91</v>
      </c>
      <c r="F109" s="48">
        <v>79</v>
      </c>
      <c r="G109" s="48">
        <v>82.39</v>
      </c>
      <c r="H109" s="53">
        <v>79</v>
      </c>
    </row>
    <row r="110" spans="4:8" s="54" customFormat="1" x14ac:dyDescent="0.35">
      <c r="D110" s="58">
        <v>45960</v>
      </c>
      <c r="E110" s="48">
        <v>74.91</v>
      </c>
      <c r="F110" s="48">
        <v>79</v>
      </c>
      <c r="G110" s="48">
        <v>82.39</v>
      </c>
      <c r="H110" s="53">
        <v>79</v>
      </c>
    </row>
    <row r="111" spans="4:8" s="54" customFormat="1" x14ac:dyDescent="0.35">
      <c r="D111" s="58">
        <v>45959</v>
      </c>
      <c r="E111" s="48">
        <v>74.91</v>
      </c>
      <c r="F111" s="48">
        <v>79</v>
      </c>
      <c r="G111" s="48">
        <v>82.41</v>
      </c>
      <c r="H111" s="53">
        <v>79</v>
      </c>
    </row>
    <row r="112" spans="4:8" s="54" customFormat="1" x14ac:dyDescent="0.35">
      <c r="D112" s="58">
        <v>45958</v>
      </c>
      <c r="E112" s="48">
        <v>74.91</v>
      </c>
      <c r="F112" s="48">
        <v>79</v>
      </c>
      <c r="G112" s="48">
        <v>82.34</v>
      </c>
      <c r="H112" s="53">
        <v>79</v>
      </c>
    </row>
    <row r="113" spans="4:8" s="54" customFormat="1" x14ac:dyDescent="0.35">
      <c r="D113" s="58">
        <v>45957</v>
      </c>
      <c r="E113" s="48">
        <v>74.91</v>
      </c>
      <c r="F113" s="48">
        <v>79</v>
      </c>
      <c r="G113" s="48">
        <v>82.34</v>
      </c>
      <c r="H113" s="53">
        <v>79</v>
      </c>
    </row>
    <row r="114" spans="4:8" s="54" customFormat="1" x14ac:dyDescent="0.35">
      <c r="D114" s="58">
        <v>45954</v>
      </c>
      <c r="E114" s="48">
        <v>74.91</v>
      </c>
      <c r="F114" s="48">
        <v>79</v>
      </c>
      <c r="G114" s="48">
        <v>82.34</v>
      </c>
      <c r="H114" s="53">
        <v>79</v>
      </c>
    </row>
    <row r="115" spans="4:8" s="54" customFormat="1" x14ac:dyDescent="0.35">
      <c r="D115" s="58">
        <v>45953</v>
      </c>
      <c r="E115" s="48">
        <v>74.91</v>
      </c>
      <c r="F115" s="48">
        <v>79</v>
      </c>
      <c r="G115" s="48">
        <v>82.33</v>
      </c>
      <c r="H115" s="53">
        <v>79</v>
      </c>
    </row>
    <row r="116" spans="4:8" s="54" customFormat="1" x14ac:dyDescent="0.35">
      <c r="D116" s="58">
        <v>45952</v>
      </c>
      <c r="E116" s="48">
        <v>74.91</v>
      </c>
      <c r="F116" s="48">
        <v>79</v>
      </c>
      <c r="G116" s="48">
        <v>82.33</v>
      </c>
      <c r="H116" s="53">
        <v>79</v>
      </c>
    </row>
    <row r="117" spans="4:8" s="54" customFormat="1" x14ac:dyDescent="0.35">
      <c r="D117" s="58">
        <v>45951</v>
      </c>
      <c r="E117" s="48">
        <v>74.91</v>
      </c>
      <c r="F117" s="48">
        <v>79</v>
      </c>
      <c r="G117" s="48">
        <v>82.33</v>
      </c>
      <c r="H117" s="53">
        <v>79</v>
      </c>
    </row>
    <row r="118" spans="4:8" s="54" customFormat="1" x14ac:dyDescent="0.35">
      <c r="D118" s="58">
        <v>45950</v>
      </c>
      <c r="E118" s="48">
        <v>74.91</v>
      </c>
      <c r="F118" s="48">
        <v>79</v>
      </c>
      <c r="G118" s="48">
        <v>82.35</v>
      </c>
      <c r="H118" s="53">
        <v>79</v>
      </c>
    </row>
    <row r="119" spans="4:8" s="54" customFormat="1" x14ac:dyDescent="0.35">
      <c r="D119" s="58">
        <v>45947</v>
      </c>
      <c r="E119" s="48">
        <v>74.91</v>
      </c>
      <c r="F119" s="48">
        <v>79</v>
      </c>
      <c r="G119" s="48">
        <v>82.35</v>
      </c>
      <c r="H119" s="53">
        <v>79</v>
      </c>
    </row>
    <row r="120" spans="4:8" s="54" customFormat="1" x14ac:dyDescent="0.35">
      <c r="D120" s="58">
        <v>45946</v>
      </c>
      <c r="E120" s="48">
        <v>74.91</v>
      </c>
      <c r="F120" s="48">
        <v>79</v>
      </c>
      <c r="G120" s="48">
        <v>82.35</v>
      </c>
      <c r="H120" s="53">
        <v>79</v>
      </c>
    </row>
    <row r="121" spans="4:8" s="54" customFormat="1" x14ac:dyDescent="0.35">
      <c r="D121" s="58">
        <v>45945</v>
      </c>
      <c r="E121" s="48">
        <v>74.91</v>
      </c>
      <c r="F121" s="48">
        <v>79</v>
      </c>
      <c r="G121" s="48">
        <v>82.33</v>
      </c>
      <c r="H121" s="53">
        <v>79</v>
      </c>
    </row>
    <row r="122" spans="4:8" s="54" customFormat="1" x14ac:dyDescent="0.35">
      <c r="D122" s="58">
        <v>45944</v>
      </c>
      <c r="E122" s="48">
        <v>74.91</v>
      </c>
      <c r="F122" s="48">
        <v>79</v>
      </c>
      <c r="G122" s="48">
        <v>82.29</v>
      </c>
      <c r="H122" s="53">
        <v>79</v>
      </c>
    </row>
    <row r="123" spans="4:8" s="54" customFormat="1" x14ac:dyDescent="0.35">
      <c r="D123" s="58">
        <v>45943</v>
      </c>
      <c r="E123" s="48">
        <v>74.91</v>
      </c>
      <c r="F123" s="48">
        <v>79</v>
      </c>
      <c r="G123" s="48">
        <v>82.29</v>
      </c>
      <c r="H123" s="53">
        <v>79</v>
      </c>
    </row>
    <row r="124" spans="4:8" s="54" customFormat="1" x14ac:dyDescent="0.35">
      <c r="D124" s="58">
        <v>45940</v>
      </c>
      <c r="E124" s="48">
        <v>74.91</v>
      </c>
      <c r="F124" s="48">
        <v>79</v>
      </c>
      <c r="G124" s="48">
        <v>82.29</v>
      </c>
      <c r="H124" s="53">
        <v>79</v>
      </c>
    </row>
    <row r="125" spans="4:8" s="54" customFormat="1" x14ac:dyDescent="0.35">
      <c r="D125" s="58">
        <v>45939</v>
      </c>
      <c r="E125" s="48">
        <v>74.91</v>
      </c>
      <c r="F125" s="48">
        <v>79</v>
      </c>
      <c r="G125" s="48">
        <v>82.31</v>
      </c>
      <c r="H125" s="53">
        <v>79</v>
      </c>
    </row>
    <row r="126" spans="4:8" s="54" customFormat="1" x14ac:dyDescent="0.35">
      <c r="D126" s="58">
        <v>45938</v>
      </c>
      <c r="E126" s="48">
        <v>74.91</v>
      </c>
      <c r="F126" s="48">
        <v>79</v>
      </c>
      <c r="G126" s="48">
        <v>82.44</v>
      </c>
      <c r="H126" s="53">
        <v>79</v>
      </c>
    </row>
    <row r="127" spans="4:8" s="54" customFormat="1" x14ac:dyDescent="0.35">
      <c r="D127" s="58">
        <v>45937</v>
      </c>
      <c r="E127" s="48">
        <v>74.91</v>
      </c>
      <c r="F127" s="48">
        <v>79</v>
      </c>
      <c r="G127" s="48">
        <v>82.44</v>
      </c>
      <c r="H127" s="53">
        <v>79</v>
      </c>
    </row>
    <row r="128" spans="4:8" s="54" customFormat="1" x14ac:dyDescent="0.35">
      <c r="D128" s="58">
        <v>45936</v>
      </c>
      <c r="E128" s="48">
        <v>74.91</v>
      </c>
      <c r="F128" s="48">
        <v>79</v>
      </c>
      <c r="G128" s="48">
        <v>82.44</v>
      </c>
      <c r="H128" s="53">
        <v>79</v>
      </c>
    </row>
    <row r="129" spans="4:8" s="54" customFormat="1" x14ac:dyDescent="0.35">
      <c r="D129" s="58">
        <v>45933</v>
      </c>
      <c r="E129" s="48">
        <v>74.91</v>
      </c>
      <c r="F129" s="48">
        <v>79</v>
      </c>
      <c r="G129" s="48">
        <v>82.45</v>
      </c>
      <c r="H129" s="53">
        <v>79</v>
      </c>
    </row>
    <row r="130" spans="4:8" s="54" customFormat="1" x14ac:dyDescent="0.35">
      <c r="D130" s="58">
        <v>45932</v>
      </c>
      <c r="E130" s="48">
        <v>74.91</v>
      </c>
      <c r="F130" s="48">
        <v>79</v>
      </c>
      <c r="G130" s="48">
        <v>82.45</v>
      </c>
      <c r="H130" s="53">
        <v>79</v>
      </c>
    </row>
    <row r="131" spans="4:8" s="54" customFormat="1" x14ac:dyDescent="0.35">
      <c r="D131" s="58">
        <v>45931</v>
      </c>
      <c r="E131" s="48">
        <v>74.91</v>
      </c>
      <c r="F131" s="48">
        <v>79</v>
      </c>
      <c r="G131" s="48">
        <v>82.45</v>
      </c>
      <c r="H131" s="53">
        <v>79</v>
      </c>
    </row>
    <row r="132" spans="4:8" s="54" customFormat="1" x14ac:dyDescent="0.35">
      <c r="D132" s="58">
        <v>45930</v>
      </c>
      <c r="E132" s="48">
        <v>74.91</v>
      </c>
      <c r="F132" s="48">
        <v>79</v>
      </c>
      <c r="G132" s="48">
        <v>82.45</v>
      </c>
      <c r="H132" s="53">
        <v>79</v>
      </c>
    </row>
    <row r="133" spans="4:8" s="54" customFormat="1" x14ac:dyDescent="0.35">
      <c r="D133" s="58">
        <v>45929</v>
      </c>
      <c r="E133" s="48">
        <v>74.91</v>
      </c>
      <c r="F133" s="48">
        <v>79</v>
      </c>
      <c r="G133" s="48">
        <v>82.45</v>
      </c>
      <c r="H133" s="53">
        <v>79</v>
      </c>
    </row>
    <row r="134" spans="4:8" s="54" customFormat="1" x14ac:dyDescent="0.35">
      <c r="D134" s="58">
        <v>45926</v>
      </c>
      <c r="E134" s="48">
        <v>74.91</v>
      </c>
      <c r="F134" s="48">
        <v>79</v>
      </c>
      <c r="G134" s="48">
        <v>82.45</v>
      </c>
      <c r="H134" s="53">
        <v>79</v>
      </c>
    </row>
    <row r="135" spans="4:8" s="54" customFormat="1" x14ac:dyDescent="0.35">
      <c r="D135" s="58">
        <v>45925</v>
      </c>
      <c r="E135" s="48">
        <v>74.91</v>
      </c>
      <c r="F135" s="48">
        <v>79</v>
      </c>
      <c r="G135" s="48">
        <v>82.45</v>
      </c>
      <c r="H135" s="53">
        <v>79</v>
      </c>
    </row>
    <row r="136" spans="4:8" s="54" customFormat="1" x14ac:dyDescent="0.35">
      <c r="D136" s="58">
        <v>45924</v>
      </c>
      <c r="E136" s="48">
        <v>74.91</v>
      </c>
      <c r="F136" s="48">
        <v>79</v>
      </c>
      <c r="G136" s="48">
        <v>82.44</v>
      </c>
      <c r="H136" s="53">
        <v>79</v>
      </c>
    </row>
    <row r="137" spans="4:8" s="54" customFormat="1" x14ac:dyDescent="0.35">
      <c r="D137" s="58">
        <v>45923</v>
      </c>
      <c r="E137" s="48">
        <v>74.91</v>
      </c>
      <c r="F137" s="48">
        <v>79</v>
      </c>
      <c r="G137" s="48">
        <v>82.5</v>
      </c>
      <c r="H137" s="53">
        <v>79</v>
      </c>
    </row>
    <row r="138" spans="4:8" s="54" customFormat="1" x14ac:dyDescent="0.35">
      <c r="D138" s="58">
        <v>45922</v>
      </c>
      <c r="E138" s="48">
        <v>73.41</v>
      </c>
      <c r="F138" s="48">
        <v>77.5</v>
      </c>
      <c r="G138" s="48">
        <v>82.75</v>
      </c>
      <c r="H138" s="53">
        <v>77.5</v>
      </c>
    </row>
    <row r="139" spans="4:8" s="54" customFormat="1" x14ac:dyDescent="0.35">
      <c r="D139" s="58">
        <v>45919</v>
      </c>
      <c r="E139" s="48">
        <v>73.41</v>
      </c>
      <c r="F139" s="48">
        <v>77.5</v>
      </c>
      <c r="G139" s="48">
        <v>82.5</v>
      </c>
      <c r="H139" s="53">
        <v>77.5</v>
      </c>
    </row>
    <row r="140" spans="4:8" s="54" customFormat="1" x14ac:dyDescent="0.35">
      <c r="D140" s="58">
        <v>45918</v>
      </c>
      <c r="E140" s="48">
        <v>73.41</v>
      </c>
      <c r="F140" s="48">
        <v>77.5</v>
      </c>
      <c r="G140" s="48">
        <v>82.5</v>
      </c>
      <c r="H140" s="53">
        <v>77.5</v>
      </c>
    </row>
    <row r="141" spans="4:8" s="54" customFormat="1" x14ac:dyDescent="0.35">
      <c r="D141" s="58">
        <v>45917</v>
      </c>
      <c r="E141" s="48">
        <v>73.41</v>
      </c>
      <c r="F141" s="48">
        <v>77.5</v>
      </c>
      <c r="G141" s="48">
        <v>81</v>
      </c>
      <c r="H141" s="53">
        <v>77.5</v>
      </c>
    </row>
    <row r="142" spans="4:8" s="54" customFormat="1" x14ac:dyDescent="0.35">
      <c r="D142" s="58">
        <v>45916</v>
      </c>
      <c r="E142" s="48">
        <v>73.41</v>
      </c>
      <c r="F142" s="48">
        <v>77.5</v>
      </c>
      <c r="G142" s="48">
        <v>80.92</v>
      </c>
      <c r="H142" s="53">
        <v>77.5</v>
      </c>
    </row>
    <row r="143" spans="4:8" s="54" customFormat="1" x14ac:dyDescent="0.35">
      <c r="D143" s="58">
        <v>45915</v>
      </c>
      <c r="E143" s="48">
        <v>73.41</v>
      </c>
      <c r="F143" s="48">
        <v>77.5</v>
      </c>
      <c r="G143" s="48">
        <v>80.92</v>
      </c>
      <c r="H143" s="53">
        <v>77.5</v>
      </c>
    </row>
    <row r="144" spans="4:8" s="54" customFormat="1" x14ac:dyDescent="0.35">
      <c r="D144" s="58">
        <v>45912</v>
      </c>
      <c r="E144" s="48">
        <v>73.41</v>
      </c>
      <c r="F144" s="48">
        <v>77.5</v>
      </c>
      <c r="G144" s="48">
        <v>80.92</v>
      </c>
      <c r="H144" s="53">
        <v>77.5</v>
      </c>
    </row>
    <row r="145" spans="4:8" s="54" customFormat="1" x14ac:dyDescent="0.35">
      <c r="D145" s="58">
        <v>45911</v>
      </c>
      <c r="E145" s="48">
        <v>73.41</v>
      </c>
      <c r="F145" s="48">
        <v>77.5</v>
      </c>
      <c r="G145" s="48">
        <v>80.83</v>
      </c>
      <c r="H145" s="53">
        <v>77.5</v>
      </c>
    </row>
    <row r="146" spans="4:8" s="54" customFormat="1" x14ac:dyDescent="0.35">
      <c r="D146" s="58">
        <v>45910</v>
      </c>
      <c r="E146" s="48">
        <v>73.41</v>
      </c>
      <c r="F146" s="48">
        <v>77.5</v>
      </c>
      <c r="G146" s="48">
        <v>80.83</v>
      </c>
      <c r="H146" s="53">
        <v>77.5</v>
      </c>
    </row>
    <row r="147" spans="4:8" s="54" customFormat="1" x14ac:dyDescent="0.35">
      <c r="D147" s="58">
        <v>45909</v>
      </c>
      <c r="E147" s="48">
        <v>73.41</v>
      </c>
      <c r="F147" s="48">
        <v>77.5</v>
      </c>
      <c r="G147" s="48">
        <v>80.83</v>
      </c>
      <c r="H147" s="53">
        <v>77.5</v>
      </c>
    </row>
    <row r="148" spans="4:8" s="54" customFormat="1" x14ac:dyDescent="0.35">
      <c r="D148" s="58">
        <v>45908</v>
      </c>
      <c r="E148" s="48">
        <v>73.41</v>
      </c>
      <c r="F148" s="48">
        <v>77.5</v>
      </c>
      <c r="G148" s="48">
        <v>80.75</v>
      </c>
      <c r="H148" s="53">
        <v>77.5</v>
      </c>
    </row>
    <row r="149" spans="4:8" s="54" customFormat="1" x14ac:dyDescent="0.35">
      <c r="D149" s="58">
        <v>45905</v>
      </c>
      <c r="E149" s="48">
        <v>73.41</v>
      </c>
      <c r="F149" s="48">
        <v>77.5</v>
      </c>
      <c r="G149" s="48">
        <v>80.75</v>
      </c>
      <c r="H149" s="53">
        <v>77.5</v>
      </c>
    </row>
    <row r="150" spans="4:8" s="54" customFormat="1" x14ac:dyDescent="0.35">
      <c r="D150" s="58">
        <v>45904</v>
      </c>
      <c r="E150" s="48">
        <v>73.41</v>
      </c>
      <c r="F150" s="48">
        <v>77.5</v>
      </c>
      <c r="G150" s="48">
        <v>80.58</v>
      </c>
      <c r="H150" s="53">
        <v>77.5</v>
      </c>
    </row>
    <row r="151" spans="4:8" s="54" customFormat="1" x14ac:dyDescent="0.35">
      <c r="D151" s="58">
        <v>45903</v>
      </c>
      <c r="E151" s="48">
        <v>73.41</v>
      </c>
      <c r="F151" s="48">
        <v>77.5</v>
      </c>
      <c r="G151" s="48">
        <v>80.5</v>
      </c>
      <c r="H151" s="53">
        <v>77.5</v>
      </c>
    </row>
    <row r="152" spans="4:8" s="54" customFormat="1" x14ac:dyDescent="0.35">
      <c r="D152" s="58">
        <v>45902</v>
      </c>
      <c r="E152" s="48">
        <v>73.41</v>
      </c>
      <c r="F152" s="48">
        <v>77.5</v>
      </c>
      <c r="G152" s="48">
        <v>80.55</v>
      </c>
      <c r="H152" s="53">
        <v>77.5</v>
      </c>
    </row>
    <row r="153" spans="4:8" s="54" customFormat="1" x14ac:dyDescent="0.35">
      <c r="D153" s="58">
        <v>45901</v>
      </c>
      <c r="E153" s="48">
        <v>73.41</v>
      </c>
      <c r="F153" s="48">
        <v>77.5</v>
      </c>
      <c r="G153" s="48">
        <v>80.55</v>
      </c>
      <c r="H153" s="53">
        <v>77.5</v>
      </c>
    </row>
    <row r="154" spans="4:8" s="54" customFormat="1" x14ac:dyDescent="0.35">
      <c r="D154" s="58">
        <v>45898</v>
      </c>
      <c r="E154" s="48">
        <v>73.41</v>
      </c>
      <c r="F154" s="48">
        <v>77.5</v>
      </c>
      <c r="G154" s="48">
        <v>80.55</v>
      </c>
      <c r="H154" s="53">
        <v>77.5</v>
      </c>
    </row>
    <row r="155" spans="4:8" s="54" customFormat="1" x14ac:dyDescent="0.35">
      <c r="D155" s="58">
        <v>45897</v>
      </c>
      <c r="E155" s="48">
        <v>73.41</v>
      </c>
      <c r="F155" s="48">
        <v>77.5</v>
      </c>
      <c r="G155" s="48">
        <v>80.55</v>
      </c>
      <c r="H155" s="53">
        <v>77.5</v>
      </c>
    </row>
    <row r="156" spans="4:8" s="54" customFormat="1" x14ac:dyDescent="0.35">
      <c r="D156" s="58">
        <v>45896</v>
      </c>
      <c r="E156" s="48">
        <v>73.41</v>
      </c>
      <c r="F156" s="48">
        <v>77.5</v>
      </c>
      <c r="G156" s="48">
        <v>80.55</v>
      </c>
      <c r="H156" s="53">
        <v>77.5</v>
      </c>
    </row>
    <row r="157" spans="4:8" s="54" customFormat="1" x14ac:dyDescent="0.35">
      <c r="D157" s="58">
        <v>45895</v>
      </c>
      <c r="E157" s="48">
        <v>73.41</v>
      </c>
      <c r="F157" s="48">
        <v>77.5</v>
      </c>
      <c r="G157" s="48">
        <v>80.55</v>
      </c>
      <c r="H157" s="53">
        <v>77.5</v>
      </c>
    </row>
    <row r="158" spans="4:8" s="54" customFormat="1" x14ac:dyDescent="0.35">
      <c r="D158" s="58">
        <v>45894</v>
      </c>
      <c r="E158" s="48">
        <v>73.41</v>
      </c>
      <c r="F158" s="48">
        <v>77.5</v>
      </c>
      <c r="G158" s="48">
        <v>80.55</v>
      </c>
      <c r="H158" s="53">
        <v>77.5</v>
      </c>
    </row>
    <row r="159" spans="4:8" s="54" customFormat="1" x14ac:dyDescent="0.35">
      <c r="D159" s="58">
        <v>45891</v>
      </c>
      <c r="E159" s="48">
        <v>73.41</v>
      </c>
      <c r="F159" s="48">
        <v>77.5</v>
      </c>
      <c r="G159" s="48">
        <v>80.55</v>
      </c>
      <c r="H159" s="53">
        <v>77.5</v>
      </c>
    </row>
    <row r="160" spans="4:8" s="54" customFormat="1" x14ac:dyDescent="0.35">
      <c r="D160" s="58">
        <v>45890</v>
      </c>
      <c r="E160" s="48">
        <v>73.41</v>
      </c>
      <c r="F160" s="48">
        <v>77.5</v>
      </c>
      <c r="G160" s="48">
        <v>80.55</v>
      </c>
      <c r="H160" s="53">
        <v>77.5</v>
      </c>
    </row>
    <row r="161" spans="4:8" s="54" customFormat="1" x14ac:dyDescent="0.35">
      <c r="D161" s="58">
        <v>45889</v>
      </c>
      <c r="E161" s="48">
        <v>73.41</v>
      </c>
      <c r="F161" s="48">
        <v>77.5</v>
      </c>
      <c r="G161" s="48">
        <v>80.55</v>
      </c>
      <c r="H161" s="53">
        <v>77.5</v>
      </c>
    </row>
    <row r="162" spans="4:8" s="54" customFormat="1" x14ac:dyDescent="0.35">
      <c r="D162" s="58">
        <v>45888</v>
      </c>
      <c r="E162" s="48">
        <v>73.41</v>
      </c>
      <c r="F162" s="48">
        <v>77.5</v>
      </c>
      <c r="G162" s="48">
        <v>80.55</v>
      </c>
      <c r="H162" s="53">
        <v>77.5</v>
      </c>
    </row>
    <row r="163" spans="4:8" s="54" customFormat="1" x14ac:dyDescent="0.35">
      <c r="D163" s="58">
        <v>45887</v>
      </c>
      <c r="E163" s="48">
        <v>73.41</v>
      </c>
      <c r="F163" s="48">
        <v>77.5</v>
      </c>
      <c r="G163" s="48">
        <v>80.55</v>
      </c>
      <c r="H163" s="53">
        <v>77.5</v>
      </c>
    </row>
    <row r="164" spans="4:8" s="54" customFormat="1" x14ac:dyDescent="0.35">
      <c r="D164" s="58">
        <v>45884</v>
      </c>
      <c r="E164" s="48">
        <v>73.41</v>
      </c>
      <c r="F164" s="48">
        <v>77.5</v>
      </c>
      <c r="G164" s="48">
        <v>80.55</v>
      </c>
      <c r="H164" s="53">
        <v>77.5</v>
      </c>
    </row>
    <row r="165" spans="4:8" s="54" customFormat="1" x14ac:dyDescent="0.35">
      <c r="D165" s="58">
        <v>45883</v>
      </c>
      <c r="E165" s="48">
        <v>73.41</v>
      </c>
      <c r="F165" s="48">
        <v>77.5</v>
      </c>
      <c r="G165" s="48">
        <v>80.55</v>
      </c>
      <c r="H165" s="53">
        <v>77.5</v>
      </c>
    </row>
    <row r="166" spans="4:8" s="54" customFormat="1" x14ac:dyDescent="0.35">
      <c r="D166" s="58">
        <v>45882</v>
      </c>
      <c r="E166" s="48">
        <v>73.41</v>
      </c>
      <c r="F166" s="48">
        <v>77.5</v>
      </c>
      <c r="G166" s="48">
        <v>80.5</v>
      </c>
      <c r="H166" s="53">
        <v>77.5</v>
      </c>
    </row>
    <row r="167" spans="4:8" s="54" customFormat="1" x14ac:dyDescent="0.35">
      <c r="D167" s="58">
        <v>45881</v>
      </c>
      <c r="E167" s="48">
        <v>73.41</v>
      </c>
      <c r="F167" s="48">
        <v>77.5</v>
      </c>
      <c r="G167" s="48">
        <v>80.5</v>
      </c>
      <c r="H167" s="53">
        <v>77.5</v>
      </c>
    </row>
    <row r="168" spans="4:8" s="54" customFormat="1" x14ac:dyDescent="0.35">
      <c r="D168" s="58">
        <v>45880</v>
      </c>
      <c r="E168" s="48">
        <v>73.41</v>
      </c>
      <c r="F168" s="48">
        <v>77.5</v>
      </c>
      <c r="G168" s="48">
        <v>80.42</v>
      </c>
      <c r="H168" s="53">
        <v>77.5</v>
      </c>
    </row>
    <row r="169" spans="4:8" s="54" customFormat="1" x14ac:dyDescent="0.35">
      <c r="D169" s="58">
        <v>45877</v>
      </c>
      <c r="E169" s="48">
        <v>73.41</v>
      </c>
      <c r="F169" s="48">
        <v>77.5</v>
      </c>
      <c r="G169" s="48">
        <v>80.400000000000006</v>
      </c>
      <c r="H169" s="53">
        <v>77.5</v>
      </c>
    </row>
    <row r="170" spans="4:8" s="54" customFormat="1" x14ac:dyDescent="0.35">
      <c r="D170" s="58">
        <v>45876</v>
      </c>
      <c r="E170" s="48">
        <v>73.41</v>
      </c>
      <c r="F170" s="48">
        <v>77.5</v>
      </c>
      <c r="G170" s="48">
        <v>80.349999999999994</v>
      </c>
      <c r="H170" s="53">
        <v>77.5</v>
      </c>
    </row>
    <row r="171" spans="4:8" s="54" customFormat="1" x14ac:dyDescent="0.35">
      <c r="D171" s="58">
        <v>45875</v>
      </c>
      <c r="E171" s="48">
        <v>73.41</v>
      </c>
      <c r="F171" s="48">
        <v>77.5</v>
      </c>
      <c r="G171" s="48">
        <v>80.3</v>
      </c>
      <c r="H171" s="53">
        <v>77.5</v>
      </c>
    </row>
    <row r="172" spans="4:8" s="54" customFormat="1" x14ac:dyDescent="0.35">
      <c r="D172" s="58">
        <v>45874</v>
      </c>
      <c r="E172" s="48">
        <v>73.41</v>
      </c>
      <c r="F172" s="48">
        <v>77.5</v>
      </c>
      <c r="G172" s="48">
        <v>80.3</v>
      </c>
      <c r="H172" s="53">
        <v>77.5</v>
      </c>
    </row>
    <row r="173" spans="4:8" s="54" customFormat="1" x14ac:dyDescent="0.35">
      <c r="D173" s="58">
        <v>45873</v>
      </c>
      <c r="E173" s="48">
        <v>73.41</v>
      </c>
      <c r="F173" s="48">
        <v>77.5</v>
      </c>
      <c r="G173" s="48">
        <v>80.3</v>
      </c>
      <c r="H173" s="53">
        <v>77.5</v>
      </c>
    </row>
    <row r="174" spans="4:8" s="54" customFormat="1" x14ac:dyDescent="0.35">
      <c r="D174" s="58">
        <v>45870</v>
      </c>
      <c r="E174" s="48">
        <v>73.41</v>
      </c>
      <c r="F174" s="48">
        <v>77.5</v>
      </c>
      <c r="G174" s="48">
        <v>80.3</v>
      </c>
      <c r="H174" s="53">
        <v>77.5</v>
      </c>
    </row>
    <row r="175" spans="4:8" s="54" customFormat="1" x14ac:dyDescent="0.35">
      <c r="D175" s="58">
        <v>45869</v>
      </c>
      <c r="E175" s="48">
        <v>73.41</v>
      </c>
      <c r="F175" s="48">
        <v>77.5</v>
      </c>
      <c r="G175" s="48">
        <v>80.3</v>
      </c>
      <c r="H175" s="53">
        <v>77.5</v>
      </c>
    </row>
    <row r="176" spans="4:8" s="54" customFormat="1" x14ac:dyDescent="0.35">
      <c r="D176" s="58">
        <v>45868</v>
      </c>
      <c r="E176" s="48">
        <v>73.41</v>
      </c>
      <c r="F176" s="48">
        <v>77.5</v>
      </c>
      <c r="G176" s="48">
        <v>80.3</v>
      </c>
      <c r="H176" s="53">
        <v>77.5</v>
      </c>
    </row>
    <row r="177" spans="4:8" s="54" customFormat="1" x14ac:dyDescent="0.35">
      <c r="D177" s="58">
        <v>45867</v>
      </c>
      <c r="E177" s="48">
        <v>73.41</v>
      </c>
      <c r="F177" s="48">
        <v>77.5</v>
      </c>
      <c r="G177" s="48">
        <v>80.3</v>
      </c>
      <c r="H177" s="53">
        <v>77.5</v>
      </c>
    </row>
    <row r="178" spans="4:8" s="54" customFormat="1" x14ac:dyDescent="0.35">
      <c r="D178" s="58">
        <v>45866</v>
      </c>
      <c r="E178" s="48">
        <v>73.41</v>
      </c>
      <c r="F178" s="48">
        <v>77.5</v>
      </c>
      <c r="G178" s="48">
        <v>80.2</v>
      </c>
      <c r="H178" s="53">
        <v>77.5</v>
      </c>
    </row>
    <row r="179" spans="4:8" s="54" customFormat="1" x14ac:dyDescent="0.35">
      <c r="D179" s="58">
        <v>45863</v>
      </c>
      <c r="E179" s="48">
        <v>73.41</v>
      </c>
      <c r="F179" s="48">
        <v>77.5</v>
      </c>
      <c r="G179" s="48">
        <v>80.2</v>
      </c>
      <c r="H179" s="53">
        <v>77.5</v>
      </c>
    </row>
    <row r="180" spans="4:8" s="54" customFormat="1" x14ac:dyDescent="0.35">
      <c r="D180" s="58">
        <v>45862</v>
      </c>
      <c r="E180" s="48">
        <v>73.41</v>
      </c>
      <c r="F180" s="48">
        <v>77.5</v>
      </c>
      <c r="G180" s="48">
        <v>80.2</v>
      </c>
      <c r="H180" s="53">
        <v>77.5</v>
      </c>
    </row>
    <row r="181" spans="4:8" s="54" customFormat="1" x14ac:dyDescent="0.35">
      <c r="D181" s="58">
        <v>45861</v>
      </c>
      <c r="E181" s="48">
        <v>73.41</v>
      </c>
      <c r="F181" s="48">
        <v>77.5</v>
      </c>
      <c r="G181" s="48">
        <v>80.2</v>
      </c>
      <c r="H181" s="53">
        <v>77.5</v>
      </c>
    </row>
    <row r="182" spans="4:8" s="54" customFormat="1" x14ac:dyDescent="0.35">
      <c r="D182" s="58">
        <v>45860</v>
      </c>
      <c r="E182" s="48">
        <v>73.41</v>
      </c>
      <c r="F182" s="48">
        <v>77.5</v>
      </c>
      <c r="G182" s="48">
        <v>80.2</v>
      </c>
      <c r="H182" s="53">
        <v>77.5</v>
      </c>
    </row>
    <row r="183" spans="4:8" s="54" customFormat="1" x14ac:dyDescent="0.35">
      <c r="D183" s="58">
        <v>45859</v>
      </c>
      <c r="E183" s="48">
        <v>73.41</v>
      </c>
      <c r="F183" s="48">
        <v>77.5</v>
      </c>
      <c r="G183" s="48">
        <v>80.2</v>
      </c>
      <c r="H183" s="53">
        <v>77.5</v>
      </c>
    </row>
    <row r="184" spans="4:8" s="54" customFormat="1" x14ac:dyDescent="0.35">
      <c r="D184" s="58">
        <v>45856</v>
      </c>
      <c r="E184" s="48">
        <v>73.41</v>
      </c>
      <c r="F184" s="48">
        <v>77.5</v>
      </c>
      <c r="G184" s="48">
        <v>80.3</v>
      </c>
      <c r="H184" s="53">
        <v>77.5</v>
      </c>
    </row>
    <row r="185" spans="4:8" s="54" customFormat="1" x14ac:dyDescent="0.35">
      <c r="D185" s="58">
        <v>45855</v>
      </c>
      <c r="E185" s="48">
        <v>74.66</v>
      </c>
      <c r="F185" s="48">
        <v>78.75</v>
      </c>
      <c r="G185" s="48">
        <v>80.3</v>
      </c>
      <c r="H185" s="53">
        <v>78.75</v>
      </c>
    </row>
    <row r="186" spans="4:8" s="54" customFormat="1" x14ac:dyDescent="0.35">
      <c r="D186" s="58">
        <v>45854</v>
      </c>
      <c r="E186" s="48">
        <v>74.66</v>
      </c>
      <c r="F186" s="48">
        <v>78.75</v>
      </c>
      <c r="G186" s="48">
        <v>80.3</v>
      </c>
      <c r="H186" s="53">
        <v>78.75</v>
      </c>
    </row>
    <row r="187" spans="4:8" s="54" customFormat="1" x14ac:dyDescent="0.35">
      <c r="D187" s="58">
        <v>45853</v>
      </c>
      <c r="E187" s="48">
        <v>74.66</v>
      </c>
      <c r="F187" s="48">
        <v>78.75</v>
      </c>
      <c r="G187" s="48">
        <v>80.3</v>
      </c>
      <c r="H187" s="53">
        <v>78.75</v>
      </c>
    </row>
    <row r="188" spans="4:8" s="54" customFormat="1" x14ac:dyDescent="0.35">
      <c r="D188" s="58">
        <v>45852</v>
      </c>
      <c r="E188" s="48">
        <v>74.66</v>
      </c>
      <c r="F188" s="48">
        <v>78.75</v>
      </c>
      <c r="G188" s="48">
        <v>80.2</v>
      </c>
      <c r="H188" s="53">
        <v>78.75</v>
      </c>
    </row>
    <row r="189" spans="4:8" s="54" customFormat="1" x14ac:dyDescent="0.35">
      <c r="D189" s="58">
        <v>45849</v>
      </c>
      <c r="E189" s="48">
        <v>74.66</v>
      </c>
      <c r="F189" s="48">
        <v>78.75</v>
      </c>
      <c r="G189" s="48">
        <v>80.599999999999994</v>
      </c>
      <c r="H189" s="53">
        <v>78.75</v>
      </c>
    </row>
    <row r="190" spans="4:8" s="54" customFormat="1" x14ac:dyDescent="0.35">
      <c r="D190" s="58">
        <v>45848</v>
      </c>
      <c r="E190" s="48">
        <v>74.41</v>
      </c>
      <c r="F190" s="48">
        <v>78.5</v>
      </c>
      <c r="G190" s="48">
        <v>80.400000000000006</v>
      </c>
      <c r="H190" s="53">
        <v>78.5</v>
      </c>
    </row>
    <row r="191" spans="4:8" x14ac:dyDescent="0.35">
      <c r="D191" s="58">
        <v>45847</v>
      </c>
      <c r="E191" s="48">
        <v>74.41</v>
      </c>
      <c r="F191" s="48">
        <v>78.5</v>
      </c>
      <c r="G191" s="48">
        <v>80</v>
      </c>
      <c r="H191" s="53">
        <v>78.5</v>
      </c>
    </row>
    <row r="192" spans="4:8" x14ac:dyDescent="0.35">
      <c r="D192" s="58">
        <v>45846</v>
      </c>
      <c r="E192" s="48">
        <v>74.41</v>
      </c>
      <c r="F192" s="48">
        <v>78.5</v>
      </c>
      <c r="G192" s="48">
        <v>80</v>
      </c>
      <c r="H192" s="53">
        <v>78.5</v>
      </c>
    </row>
    <row r="193" spans="4:8" x14ac:dyDescent="0.35">
      <c r="D193" s="58">
        <v>45845</v>
      </c>
      <c r="E193" s="48">
        <v>74.41</v>
      </c>
      <c r="F193" s="48">
        <v>78.5</v>
      </c>
      <c r="G193" s="48">
        <v>80</v>
      </c>
      <c r="H193" s="53">
        <v>78.5</v>
      </c>
    </row>
    <row r="194" spans="4:8" x14ac:dyDescent="0.35">
      <c r="D194" s="58">
        <v>45842</v>
      </c>
      <c r="E194" s="48">
        <v>74.41</v>
      </c>
      <c r="F194" s="48">
        <v>78.5</v>
      </c>
      <c r="G194" s="48">
        <v>80</v>
      </c>
      <c r="H194" s="53">
        <v>78.5</v>
      </c>
    </row>
    <row r="195" spans="4:8" x14ac:dyDescent="0.35">
      <c r="D195" s="58">
        <v>45841</v>
      </c>
      <c r="E195" s="48">
        <v>74.41</v>
      </c>
      <c r="F195" s="48">
        <v>78.5</v>
      </c>
      <c r="G195" s="48">
        <v>80</v>
      </c>
      <c r="H195" s="53">
        <v>78.5</v>
      </c>
    </row>
    <row r="196" spans="4:8" x14ac:dyDescent="0.35">
      <c r="D196" s="58">
        <v>45840</v>
      </c>
      <c r="E196" s="48">
        <v>74.41</v>
      </c>
      <c r="F196" s="48">
        <v>78.5</v>
      </c>
      <c r="G196" s="48">
        <v>80</v>
      </c>
      <c r="H196" s="53">
        <v>78.5</v>
      </c>
    </row>
    <row r="197" spans="4:8" x14ac:dyDescent="0.35">
      <c r="D197" s="58">
        <v>45839</v>
      </c>
      <c r="E197" s="48">
        <v>74.41</v>
      </c>
      <c r="F197" s="48">
        <v>78.5</v>
      </c>
      <c r="G197" s="48">
        <v>79.900000000000006</v>
      </c>
      <c r="H197" s="53">
        <v>78.5</v>
      </c>
    </row>
    <row r="198" spans="4:8" x14ac:dyDescent="0.35">
      <c r="D198" s="58">
        <v>45838</v>
      </c>
      <c r="E198" s="48">
        <v>74.41</v>
      </c>
      <c r="F198" s="48">
        <v>78.5</v>
      </c>
      <c r="G198" s="48">
        <v>79.900000000000006</v>
      </c>
      <c r="H198" s="53">
        <v>78.5</v>
      </c>
    </row>
    <row r="199" spans="4:8" x14ac:dyDescent="0.35">
      <c r="D199" s="58">
        <v>45835</v>
      </c>
      <c r="E199" s="48">
        <v>74.41</v>
      </c>
      <c r="F199" s="48">
        <v>78.5</v>
      </c>
      <c r="G199" s="48">
        <v>79.900000000000006</v>
      </c>
      <c r="H199" s="53">
        <v>78.5</v>
      </c>
    </row>
    <row r="200" spans="4:8" x14ac:dyDescent="0.35">
      <c r="D200" s="58">
        <v>45834</v>
      </c>
      <c r="E200" s="48">
        <v>74.41</v>
      </c>
      <c r="F200" s="48">
        <v>78.5</v>
      </c>
      <c r="G200" s="48">
        <v>79.75</v>
      </c>
      <c r="H200" s="53">
        <v>78.5</v>
      </c>
    </row>
    <row r="201" spans="4:8" x14ac:dyDescent="0.35">
      <c r="D201" s="58">
        <v>45833</v>
      </c>
      <c r="E201" s="48">
        <v>74.41</v>
      </c>
      <c r="F201" s="48">
        <v>78.5</v>
      </c>
      <c r="G201" s="48">
        <v>79.75</v>
      </c>
      <c r="H201" s="53">
        <v>78.5</v>
      </c>
    </row>
    <row r="202" spans="4:8" x14ac:dyDescent="0.35">
      <c r="D202" s="58">
        <v>45832</v>
      </c>
      <c r="E202" s="48">
        <v>74.41</v>
      </c>
      <c r="F202" s="48">
        <v>78.5</v>
      </c>
      <c r="G202" s="48">
        <v>79.55</v>
      </c>
      <c r="H202" s="53">
        <v>78.5</v>
      </c>
    </row>
    <row r="203" spans="4:8" x14ac:dyDescent="0.35">
      <c r="D203" s="58">
        <v>45831</v>
      </c>
      <c r="E203" s="48">
        <v>74.41</v>
      </c>
      <c r="F203" s="48">
        <v>78.5</v>
      </c>
      <c r="G203" s="48">
        <v>79.55</v>
      </c>
      <c r="H203" s="53">
        <v>78.5</v>
      </c>
    </row>
    <row r="204" spans="4:8" x14ac:dyDescent="0.35">
      <c r="D204" s="58">
        <v>45828</v>
      </c>
      <c r="E204" s="48">
        <v>74.41</v>
      </c>
      <c r="F204" s="48">
        <v>78.5</v>
      </c>
      <c r="G204" s="48">
        <v>79.55</v>
      </c>
      <c r="H204" s="53">
        <v>78.5</v>
      </c>
    </row>
    <row r="205" spans="4:8" x14ac:dyDescent="0.35">
      <c r="D205" s="58">
        <v>45827</v>
      </c>
      <c r="E205" s="48">
        <v>74.41</v>
      </c>
      <c r="F205" s="48">
        <v>78.5</v>
      </c>
      <c r="G205" s="48">
        <v>79.55</v>
      </c>
      <c r="H205" s="53">
        <v>78.5</v>
      </c>
    </row>
    <row r="206" spans="4:8" x14ac:dyDescent="0.35">
      <c r="D206" s="58">
        <v>45826</v>
      </c>
      <c r="E206" s="48">
        <v>74.41</v>
      </c>
      <c r="F206" s="48">
        <v>78.5</v>
      </c>
      <c r="G206" s="48">
        <v>79.55</v>
      </c>
      <c r="H206" s="53">
        <v>78.5</v>
      </c>
    </row>
    <row r="207" spans="4:8" x14ac:dyDescent="0.35">
      <c r="D207" s="58">
        <v>45825</v>
      </c>
      <c r="E207" s="48">
        <v>74.41</v>
      </c>
      <c r="F207" s="48">
        <v>78.5</v>
      </c>
      <c r="G207" s="48">
        <v>79.45</v>
      </c>
      <c r="H207" s="53">
        <v>78.5</v>
      </c>
    </row>
    <row r="208" spans="4:8" x14ac:dyDescent="0.35">
      <c r="D208" s="58">
        <v>45824</v>
      </c>
      <c r="E208" s="48">
        <v>74.41</v>
      </c>
      <c r="F208" s="48">
        <v>78.5</v>
      </c>
      <c r="G208" s="48">
        <v>79.45</v>
      </c>
      <c r="H208" s="53">
        <v>78.5</v>
      </c>
    </row>
    <row r="209" spans="4:8" x14ac:dyDescent="0.35">
      <c r="D209" s="58">
        <v>45821</v>
      </c>
      <c r="E209" s="48">
        <v>74.41</v>
      </c>
      <c r="F209" s="48">
        <v>78.5</v>
      </c>
      <c r="G209" s="48">
        <v>79.45</v>
      </c>
      <c r="H209" s="53">
        <v>78.5</v>
      </c>
    </row>
    <row r="210" spans="4:8" x14ac:dyDescent="0.35">
      <c r="D210" s="58">
        <v>45820</v>
      </c>
      <c r="E210" s="48">
        <v>74.41</v>
      </c>
      <c r="F210" s="48">
        <v>78.5</v>
      </c>
      <c r="G210" s="48">
        <v>79.5</v>
      </c>
      <c r="H210" s="53">
        <v>78.5</v>
      </c>
    </row>
    <row r="211" spans="4:8" x14ac:dyDescent="0.35">
      <c r="D211" s="58">
        <v>45819</v>
      </c>
      <c r="E211" s="48">
        <v>74.41</v>
      </c>
      <c r="F211" s="48">
        <v>78.5</v>
      </c>
      <c r="G211" s="48">
        <v>79.45</v>
      </c>
      <c r="H211" s="53">
        <v>78.5</v>
      </c>
    </row>
    <row r="212" spans="4:8" x14ac:dyDescent="0.35">
      <c r="D212" s="58">
        <v>45818</v>
      </c>
      <c r="E212" s="48">
        <v>71.41</v>
      </c>
      <c r="F212" s="48">
        <v>75.5</v>
      </c>
      <c r="G212" s="48">
        <v>79.45</v>
      </c>
      <c r="H212" s="53">
        <v>75.5</v>
      </c>
    </row>
    <row r="213" spans="4:8" x14ac:dyDescent="0.35">
      <c r="D213" s="58">
        <v>45817</v>
      </c>
      <c r="E213" s="48">
        <v>71.16</v>
      </c>
      <c r="F213" s="48">
        <v>75.25</v>
      </c>
      <c r="G213" s="48">
        <v>79.400000000000006</v>
      </c>
      <c r="H213" s="53">
        <v>75.25</v>
      </c>
    </row>
    <row r="214" spans="4:8" x14ac:dyDescent="0.35">
      <c r="D214" s="58">
        <v>45814</v>
      </c>
      <c r="E214" s="48">
        <v>71.16</v>
      </c>
      <c r="F214" s="48">
        <v>75.25</v>
      </c>
      <c r="G214" s="48">
        <v>79.400000000000006</v>
      </c>
      <c r="H214" s="53">
        <v>75.25</v>
      </c>
    </row>
    <row r="215" spans="4:8" x14ac:dyDescent="0.35">
      <c r="D215" s="58">
        <v>45813</v>
      </c>
      <c r="E215" s="48">
        <v>71.16</v>
      </c>
      <c r="F215" s="48">
        <v>75.25</v>
      </c>
      <c r="G215" s="48">
        <v>79.400000000000006</v>
      </c>
      <c r="H215" s="53">
        <v>75.25</v>
      </c>
    </row>
    <row r="216" spans="4:8" x14ac:dyDescent="0.35">
      <c r="D216" s="58">
        <v>45812</v>
      </c>
      <c r="E216" s="48">
        <v>71.16</v>
      </c>
      <c r="F216" s="48">
        <v>75.25</v>
      </c>
      <c r="G216" s="48">
        <v>79.400000000000006</v>
      </c>
      <c r="H216" s="53">
        <v>75.25</v>
      </c>
    </row>
    <row r="217" spans="4:8" x14ac:dyDescent="0.35">
      <c r="D217" s="58">
        <v>45811</v>
      </c>
      <c r="E217" s="48">
        <v>71.16</v>
      </c>
      <c r="F217" s="48">
        <v>75.25</v>
      </c>
      <c r="G217" s="48">
        <v>79.3</v>
      </c>
      <c r="H217" s="53">
        <v>75.25</v>
      </c>
    </row>
    <row r="218" spans="4:8" x14ac:dyDescent="0.35">
      <c r="D218" s="58">
        <v>45810</v>
      </c>
      <c r="E218" s="48">
        <v>71.16</v>
      </c>
      <c r="F218" s="48">
        <v>75.25</v>
      </c>
      <c r="G218" s="48">
        <v>79.3</v>
      </c>
      <c r="H218" s="53">
        <v>75.25</v>
      </c>
    </row>
    <row r="219" spans="4:8" x14ac:dyDescent="0.35">
      <c r="D219" s="58">
        <v>45807</v>
      </c>
      <c r="E219" s="48">
        <v>71.16</v>
      </c>
      <c r="F219" s="48">
        <v>75.25</v>
      </c>
      <c r="G219" s="48">
        <v>79.3</v>
      </c>
      <c r="H219" s="53">
        <v>75.25</v>
      </c>
    </row>
    <row r="220" spans="4:8" x14ac:dyDescent="0.35">
      <c r="D220" s="58">
        <v>45806</v>
      </c>
      <c r="E220" s="48">
        <v>71.16</v>
      </c>
      <c r="F220" s="48">
        <v>75.25</v>
      </c>
      <c r="G220" s="48">
        <v>79.3</v>
      </c>
      <c r="H220" s="53">
        <v>75.25</v>
      </c>
    </row>
    <row r="221" spans="4:8" x14ac:dyDescent="0.35">
      <c r="D221" s="58">
        <v>45805</v>
      </c>
      <c r="E221" s="48">
        <v>71.16</v>
      </c>
      <c r="F221" s="48">
        <v>75.25</v>
      </c>
      <c r="G221" s="48">
        <v>79.3</v>
      </c>
      <c r="H221" s="53">
        <v>75.25</v>
      </c>
    </row>
    <row r="222" spans="4:8" x14ac:dyDescent="0.35">
      <c r="D222" s="58">
        <v>45804</v>
      </c>
      <c r="E222" s="48">
        <v>71.16</v>
      </c>
      <c r="F222" s="48">
        <v>75.25</v>
      </c>
      <c r="G222" s="48">
        <v>79.3</v>
      </c>
      <c r="H222" s="53">
        <v>75.25</v>
      </c>
    </row>
    <row r="223" spans="4:8" x14ac:dyDescent="0.35">
      <c r="D223" s="58">
        <v>45803</v>
      </c>
      <c r="E223" s="48">
        <v>72.41</v>
      </c>
      <c r="F223" s="48">
        <v>76.5</v>
      </c>
      <c r="G223" s="48">
        <v>79.3</v>
      </c>
      <c r="H223" s="53">
        <v>76.5</v>
      </c>
    </row>
    <row r="224" spans="4:8" x14ac:dyDescent="0.35">
      <c r="D224" s="58">
        <v>45800</v>
      </c>
      <c r="E224" s="48">
        <v>72.41</v>
      </c>
      <c r="F224" s="48">
        <v>76.5</v>
      </c>
      <c r="G224" s="48">
        <v>79.3</v>
      </c>
      <c r="H224" s="53">
        <v>76.5</v>
      </c>
    </row>
    <row r="225" spans="4:8" x14ac:dyDescent="0.35">
      <c r="D225" s="58">
        <v>45799</v>
      </c>
      <c r="E225" s="48">
        <v>70.66</v>
      </c>
      <c r="F225" s="48">
        <v>74.75</v>
      </c>
      <c r="G225" s="48">
        <v>79.75</v>
      </c>
      <c r="H225" s="53">
        <v>74.75</v>
      </c>
    </row>
    <row r="226" spans="4:8" x14ac:dyDescent="0.35">
      <c r="D226" s="58">
        <v>45798</v>
      </c>
      <c r="E226" s="48">
        <v>70.66</v>
      </c>
      <c r="F226" s="48">
        <v>74.75</v>
      </c>
      <c r="G226" s="48">
        <v>79.75</v>
      </c>
      <c r="H226" s="53">
        <v>74.75</v>
      </c>
    </row>
    <row r="227" spans="4:8" x14ac:dyDescent="0.35">
      <c r="D227" s="58">
        <v>45797</v>
      </c>
      <c r="E227" s="48">
        <v>70.66</v>
      </c>
      <c r="F227" s="48">
        <v>74.75</v>
      </c>
      <c r="G227" s="48">
        <v>79.75</v>
      </c>
      <c r="H227" s="53">
        <v>74.75</v>
      </c>
    </row>
    <row r="228" spans="4:8" x14ac:dyDescent="0.35">
      <c r="D228" s="58">
        <v>45796</v>
      </c>
      <c r="E228" s="48">
        <v>70.66</v>
      </c>
      <c r="F228" s="48">
        <v>74.75</v>
      </c>
      <c r="G228" s="48">
        <v>79.63</v>
      </c>
      <c r="H228" s="53">
        <v>74.75</v>
      </c>
    </row>
    <row r="229" spans="4:8" x14ac:dyDescent="0.35">
      <c r="D229" s="58">
        <v>45793</v>
      </c>
      <c r="E229" s="48">
        <v>70.66</v>
      </c>
      <c r="F229" s="48">
        <v>74.75</v>
      </c>
      <c r="G229" s="48">
        <v>79.5</v>
      </c>
      <c r="H229" s="53">
        <v>74.75</v>
      </c>
    </row>
    <row r="230" spans="4:8" x14ac:dyDescent="0.35">
      <c r="D230" s="58">
        <v>45792</v>
      </c>
      <c r="E230" s="48">
        <v>70.66</v>
      </c>
      <c r="F230" s="48">
        <v>74.75</v>
      </c>
      <c r="G230" s="48">
        <v>79.5</v>
      </c>
      <c r="H230" s="53">
        <v>74.75</v>
      </c>
    </row>
    <row r="231" spans="4:8" x14ac:dyDescent="0.35">
      <c r="D231" s="58">
        <v>45791</v>
      </c>
      <c r="E231" s="48">
        <v>70.66</v>
      </c>
      <c r="F231" s="48">
        <v>74.75</v>
      </c>
      <c r="G231" s="48">
        <v>79.5</v>
      </c>
      <c r="H231" s="53">
        <v>74.75</v>
      </c>
    </row>
    <row r="232" spans="4:8" x14ac:dyDescent="0.35">
      <c r="D232" s="58">
        <v>45790</v>
      </c>
      <c r="E232" s="48">
        <v>70.66</v>
      </c>
      <c r="F232" s="48">
        <v>74.75</v>
      </c>
      <c r="G232" s="48">
        <v>79.5</v>
      </c>
      <c r="H232" s="53">
        <v>74.75</v>
      </c>
    </row>
    <row r="233" spans="4:8" x14ac:dyDescent="0.35">
      <c r="D233" s="58">
        <v>45789</v>
      </c>
      <c r="E233" s="48">
        <v>70.66</v>
      </c>
      <c r="F233" s="48">
        <v>74.75</v>
      </c>
      <c r="G233" s="48">
        <v>79.5</v>
      </c>
      <c r="H233" s="53">
        <v>74.75</v>
      </c>
    </row>
    <row r="234" spans="4:8" x14ac:dyDescent="0.35">
      <c r="D234" s="58">
        <v>45786</v>
      </c>
      <c r="E234" s="48">
        <v>70.66</v>
      </c>
      <c r="F234" s="48">
        <v>74.75</v>
      </c>
      <c r="G234" s="48">
        <v>78.849999999999994</v>
      </c>
      <c r="H234" s="53">
        <v>74.75</v>
      </c>
    </row>
    <row r="235" spans="4:8" x14ac:dyDescent="0.35">
      <c r="D235" s="58">
        <v>45785</v>
      </c>
      <c r="E235" s="48">
        <v>70.66</v>
      </c>
      <c r="F235" s="48">
        <v>74.75</v>
      </c>
      <c r="G235" s="48">
        <v>78.849999999999994</v>
      </c>
      <c r="H235" s="53">
        <v>74.75</v>
      </c>
    </row>
    <row r="236" spans="4:8" x14ac:dyDescent="0.35">
      <c r="D236" s="58">
        <v>45784</v>
      </c>
      <c r="E236" s="48">
        <v>70.66</v>
      </c>
      <c r="F236" s="48">
        <v>74.75</v>
      </c>
      <c r="G236" s="48">
        <v>78.849999999999994</v>
      </c>
      <c r="H236" s="53">
        <v>74.75</v>
      </c>
    </row>
    <row r="237" spans="4:8" x14ac:dyDescent="0.35">
      <c r="D237" s="58">
        <v>45783</v>
      </c>
      <c r="E237" s="48">
        <v>72.69</v>
      </c>
      <c r="F237" s="48">
        <v>74.75</v>
      </c>
      <c r="G237" s="48">
        <v>78.8</v>
      </c>
      <c r="H237" s="53">
        <v>78.8</v>
      </c>
    </row>
    <row r="238" spans="4:8" x14ac:dyDescent="0.35">
      <c r="D238" s="58">
        <v>45782</v>
      </c>
      <c r="E238" s="48">
        <v>72.69</v>
      </c>
      <c r="F238" s="48">
        <v>74.75</v>
      </c>
      <c r="G238" s="48">
        <v>78.8</v>
      </c>
      <c r="H238" s="53">
        <v>78.8</v>
      </c>
    </row>
    <row r="239" spans="4:8" x14ac:dyDescent="0.35">
      <c r="D239" s="58">
        <v>45779</v>
      </c>
      <c r="E239" s="48">
        <v>72.69</v>
      </c>
      <c r="F239" s="48">
        <v>74.75</v>
      </c>
      <c r="G239" s="48">
        <v>78.8</v>
      </c>
      <c r="H239" s="53">
        <v>78.8</v>
      </c>
    </row>
    <row r="240" spans="4:8" x14ac:dyDescent="0.35">
      <c r="D240" s="58">
        <v>45778</v>
      </c>
      <c r="E240" s="48">
        <v>72.709999999999994</v>
      </c>
      <c r="F240" s="48">
        <v>74.75</v>
      </c>
      <c r="G240" s="48">
        <v>78.849999999999994</v>
      </c>
      <c r="H240" s="53">
        <v>78.849999999999994</v>
      </c>
    </row>
    <row r="241" spans="4:8" x14ac:dyDescent="0.35">
      <c r="D241" s="58">
        <v>45777</v>
      </c>
      <c r="E241" s="48">
        <v>72.709999999999994</v>
      </c>
      <c r="F241" s="48">
        <v>74.75</v>
      </c>
      <c r="G241" s="48">
        <v>78.849999999999994</v>
      </c>
      <c r="H241" s="53">
        <v>78.849999999999994</v>
      </c>
    </row>
    <row r="242" spans="4:8" x14ac:dyDescent="0.35">
      <c r="D242" s="58">
        <v>45776</v>
      </c>
      <c r="E242" s="48">
        <v>72.709999999999994</v>
      </c>
      <c r="F242" s="48">
        <v>74.75</v>
      </c>
      <c r="G242" s="48">
        <v>78.849999999999994</v>
      </c>
      <c r="H242" s="53">
        <v>78.849999999999994</v>
      </c>
    </row>
    <row r="243" spans="4:8" x14ac:dyDescent="0.35">
      <c r="D243" s="58">
        <v>45775</v>
      </c>
      <c r="E243" s="48">
        <v>72.709999999999994</v>
      </c>
      <c r="F243" s="48">
        <v>74.75</v>
      </c>
      <c r="G243" s="48">
        <v>78.849999999999994</v>
      </c>
      <c r="H243" s="53">
        <v>78.849999999999994</v>
      </c>
    </row>
    <row r="244" spans="4:8" x14ac:dyDescent="0.35">
      <c r="D244" s="58">
        <v>45772</v>
      </c>
      <c r="E244" s="48">
        <v>72.709999999999994</v>
      </c>
      <c r="F244" s="48">
        <v>74.75</v>
      </c>
      <c r="G244" s="48">
        <v>78.849999999999994</v>
      </c>
      <c r="H244" s="53">
        <v>78.849999999999994</v>
      </c>
    </row>
    <row r="245" spans="4:8" x14ac:dyDescent="0.35">
      <c r="D245" s="58">
        <v>45771</v>
      </c>
      <c r="E245" s="48">
        <v>72.61</v>
      </c>
      <c r="F245" s="48">
        <v>74.75</v>
      </c>
      <c r="G245" s="48">
        <v>78.650000000000006</v>
      </c>
      <c r="H245" s="53">
        <v>78.650000000000006</v>
      </c>
    </row>
    <row r="246" spans="4:8" x14ac:dyDescent="0.35">
      <c r="D246" s="58">
        <v>45770</v>
      </c>
      <c r="E246" s="48">
        <v>73.069999999999993</v>
      </c>
      <c r="F246" s="48">
        <v>75.67</v>
      </c>
      <c r="G246" s="48">
        <v>78.650000000000006</v>
      </c>
      <c r="H246" s="53">
        <v>78.650000000000006</v>
      </c>
    </row>
    <row r="247" spans="4:8" x14ac:dyDescent="0.35">
      <c r="D247" s="58">
        <v>45769</v>
      </c>
      <c r="E247" s="48">
        <v>73.14</v>
      </c>
      <c r="F247" s="48">
        <v>76</v>
      </c>
      <c r="G247" s="48">
        <v>78.45</v>
      </c>
      <c r="H247" s="53">
        <v>78.45</v>
      </c>
    </row>
    <row r="248" spans="4:8" x14ac:dyDescent="0.35">
      <c r="D248" s="58">
        <v>45768</v>
      </c>
      <c r="E248" s="48">
        <v>73.209999999999994</v>
      </c>
      <c r="F248" s="48">
        <v>76</v>
      </c>
      <c r="G248" s="48">
        <v>78.599999999999994</v>
      </c>
      <c r="H248" s="53">
        <v>78.599999999999994</v>
      </c>
    </row>
    <row r="249" spans="4:8" x14ac:dyDescent="0.35">
      <c r="D249" s="58">
        <v>45765</v>
      </c>
      <c r="E249" s="48">
        <v>73.19</v>
      </c>
      <c r="F249" s="48">
        <v>76</v>
      </c>
      <c r="G249" s="48">
        <v>78.55</v>
      </c>
      <c r="H249" s="53">
        <v>78.55</v>
      </c>
    </row>
    <row r="250" spans="4:8" x14ac:dyDescent="0.35">
      <c r="D250" s="58">
        <v>45764</v>
      </c>
      <c r="E250" s="48">
        <v>73.19</v>
      </c>
      <c r="F250" s="48">
        <v>76</v>
      </c>
      <c r="G250" s="48">
        <v>78.55</v>
      </c>
      <c r="H250" s="53">
        <v>78.55</v>
      </c>
    </row>
    <row r="251" spans="4:8" x14ac:dyDescent="0.35">
      <c r="D251" s="58">
        <v>45763</v>
      </c>
      <c r="E251" s="48">
        <v>73.260000000000005</v>
      </c>
      <c r="F251" s="48">
        <v>76</v>
      </c>
      <c r="G251" s="48">
        <v>78.7</v>
      </c>
      <c r="H251" s="53">
        <v>78.7</v>
      </c>
    </row>
    <row r="252" spans="4:8" x14ac:dyDescent="0.35">
      <c r="D252" s="58">
        <v>45762</v>
      </c>
      <c r="E252" s="48">
        <v>73.5</v>
      </c>
      <c r="F252" s="48">
        <v>76.17</v>
      </c>
      <c r="G252" s="48">
        <v>79</v>
      </c>
      <c r="H252" s="53">
        <v>79</v>
      </c>
    </row>
    <row r="253" spans="4:8" x14ac:dyDescent="0.35">
      <c r="D253" s="58">
        <v>45761</v>
      </c>
      <c r="E253" s="48">
        <v>73.28</v>
      </c>
      <c r="F253" s="48">
        <v>75.83</v>
      </c>
      <c r="G253" s="48">
        <v>78.900000000000006</v>
      </c>
      <c r="H253" s="53">
        <v>78.900000000000006</v>
      </c>
    </row>
    <row r="254" spans="4:8" x14ac:dyDescent="0.35">
      <c r="D254" s="58">
        <v>45758</v>
      </c>
      <c r="E254" s="48">
        <v>73.13</v>
      </c>
      <c r="F254" s="48">
        <v>75.83</v>
      </c>
      <c r="G254" s="48">
        <v>78.599999999999994</v>
      </c>
      <c r="H254" s="53">
        <v>78.599999999999994</v>
      </c>
    </row>
    <row r="255" spans="4:8" x14ac:dyDescent="0.35">
      <c r="D255" s="58">
        <v>45757</v>
      </c>
      <c r="E255" s="48">
        <v>73.13</v>
      </c>
      <c r="F255" s="48">
        <v>75.83</v>
      </c>
      <c r="G255" s="48">
        <v>78.599999999999994</v>
      </c>
      <c r="H255" s="53">
        <v>78.599999999999994</v>
      </c>
    </row>
    <row r="256" spans="4:8" x14ac:dyDescent="0.35">
      <c r="D256" s="58">
        <v>45756</v>
      </c>
      <c r="E256" s="48">
        <v>73.150000000000006</v>
      </c>
      <c r="F256" s="48">
        <v>76.17</v>
      </c>
      <c r="G256" s="48">
        <v>78.3</v>
      </c>
      <c r="H256" s="53">
        <v>78.3</v>
      </c>
    </row>
    <row r="257" spans="4:8" x14ac:dyDescent="0.35">
      <c r="D257" s="58">
        <v>45755</v>
      </c>
      <c r="E257" s="48">
        <v>73.06</v>
      </c>
      <c r="F257" s="48">
        <v>75.83</v>
      </c>
      <c r="G257" s="48">
        <v>78.45</v>
      </c>
      <c r="H257" s="53">
        <v>78.45</v>
      </c>
    </row>
    <row r="258" spans="4:8" x14ac:dyDescent="0.35">
      <c r="D258" s="58">
        <v>45754</v>
      </c>
      <c r="E258" s="48">
        <v>73.23</v>
      </c>
      <c r="F258" s="48">
        <v>75.83</v>
      </c>
      <c r="G258" s="48">
        <v>78.8</v>
      </c>
      <c r="H258" s="53">
        <v>78.8</v>
      </c>
    </row>
    <row r="259" spans="4:8" x14ac:dyDescent="0.35">
      <c r="D259" s="58">
        <v>45751</v>
      </c>
      <c r="E259" s="48">
        <v>73.38</v>
      </c>
      <c r="F259" s="48">
        <v>75.83</v>
      </c>
      <c r="G259" s="48">
        <v>79.099999999999994</v>
      </c>
      <c r="H259" s="53">
        <v>79.099999999999994</v>
      </c>
    </row>
    <row r="260" spans="4:8" x14ac:dyDescent="0.35">
      <c r="D260" s="58">
        <v>45750</v>
      </c>
      <c r="E260" s="48">
        <v>73.38</v>
      </c>
      <c r="F260" s="48">
        <v>75.83</v>
      </c>
      <c r="G260" s="48">
        <v>79.099999999999994</v>
      </c>
      <c r="H260" s="53">
        <v>79.099999999999994</v>
      </c>
    </row>
    <row r="261" spans="4:8" x14ac:dyDescent="0.35">
      <c r="D261" s="58">
        <v>45749</v>
      </c>
      <c r="E261" s="48">
        <v>73.58</v>
      </c>
      <c r="F261" s="48">
        <v>75.83</v>
      </c>
      <c r="G261" s="48">
        <v>79.5</v>
      </c>
      <c r="H261" s="53">
        <v>79.5</v>
      </c>
    </row>
    <row r="262" spans="4:8" x14ac:dyDescent="0.35">
      <c r="D262" s="58">
        <v>45748</v>
      </c>
      <c r="E262" s="48">
        <v>73.61</v>
      </c>
      <c r="F262" s="48">
        <v>75.83</v>
      </c>
      <c r="G262" s="48">
        <v>79.55</v>
      </c>
      <c r="H262" s="53">
        <v>79.55</v>
      </c>
    </row>
    <row r="263" spans="4:8" x14ac:dyDescent="0.35">
      <c r="D263" s="58">
        <v>45747</v>
      </c>
      <c r="E263" s="48">
        <v>73.709999999999994</v>
      </c>
      <c r="F263" s="48">
        <v>75.83</v>
      </c>
      <c r="G263" s="48">
        <v>79.75</v>
      </c>
      <c r="H263" s="53">
        <v>79.75</v>
      </c>
    </row>
    <row r="264" spans="4:8" x14ac:dyDescent="0.35">
      <c r="D264" s="58">
        <v>45744</v>
      </c>
      <c r="E264" s="48">
        <v>73.73</v>
      </c>
      <c r="F264" s="48">
        <v>75.83</v>
      </c>
      <c r="G264" s="48">
        <v>79.8</v>
      </c>
      <c r="H264" s="53">
        <v>79.8</v>
      </c>
    </row>
    <row r="265" spans="4:8" x14ac:dyDescent="0.35">
      <c r="D265" s="58">
        <v>45743</v>
      </c>
      <c r="E265" s="48">
        <v>73.66</v>
      </c>
      <c r="F265" s="48">
        <v>75.5</v>
      </c>
      <c r="G265" s="48">
        <v>80</v>
      </c>
      <c r="H265" s="53">
        <v>80</v>
      </c>
    </row>
    <row r="266" spans="4:8" x14ac:dyDescent="0.35">
      <c r="D266" s="58">
        <v>45742</v>
      </c>
      <c r="E266" s="48">
        <v>73.599999999999994</v>
      </c>
      <c r="F266" s="48">
        <v>75.5</v>
      </c>
      <c r="G266" s="48">
        <v>79.88</v>
      </c>
      <c r="H266" s="53">
        <v>79.88</v>
      </c>
    </row>
    <row r="267" spans="4:8" x14ac:dyDescent="0.35">
      <c r="D267" s="58">
        <v>45741</v>
      </c>
      <c r="E267" s="48">
        <v>73.41</v>
      </c>
      <c r="F267" s="48">
        <v>76</v>
      </c>
      <c r="G267" s="48">
        <v>79</v>
      </c>
      <c r="H267" s="53">
        <v>79</v>
      </c>
    </row>
    <row r="268" spans="4:8" x14ac:dyDescent="0.35">
      <c r="D268" s="58">
        <v>45740</v>
      </c>
      <c r="E268" s="48">
        <v>73.540000000000006</v>
      </c>
      <c r="F268" s="48">
        <v>76.25</v>
      </c>
      <c r="G268" s="48">
        <v>79</v>
      </c>
      <c r="H268" s="53">
        <v>79</v>
      </c>
    </row>
    <row r="269" spans="4:8" x14ac:dyDescent="0.35">
      <c r="D269" s="58">
        <v>45737</v>
      </c>
      <c r="E269" s="48">
        <v>73.64</v>
      </c>
      <c r="F269" s="48">
        <v>76.25</v>
      </c>
      <c r="G269" s="48">
        <v>79.2</v>
      </c>
      <c r="H269" s="53">
        <v>79.2</v>
      </c>
    </row>
    <row r="270" spans="4:8" x14ac:dyDescent="0.35">
      <c r="D270" s="58">
        <v>45736</v>
      </c>
      <c r="E270" s="48">
        <v>73.87</v>
      </c>
      <c r="F270" s="48">
        <v>76.25</v>
      </c>
      <c r="G270" s="48">
        <v>79.67</v>
      </c>
      <c r="H270" s="53">
        <v>79.67</v>
      </c>
    </row>
    <row r="271" spans="4:8" x14ac:dyDescent="0.35">
      <c r="D271" s="58">
        <v>45735</v>
      </c>
      <c r="E271" s="48">
        <v>73.37</v>
      </c>
      <c r="F271" s="48">
        <v>76.25</v>
      </c>
      <c r="G271" s="48">
        <v>78.67</v>
      </c>
      <c r="H271" s="53">
        <v>78.67</v>
      </c>
    </row>
    <row r="272" spans="4:8" x14ac:dyDescent="0.35">
      <c r="D272" s="58">
        <v>45734</v>
      </c>
      <c r="E272" s="48">
        <v>73.37</v>
      </c>
      <c r="F272" s="48">
        <v>76.25</v>
      </c>
      <c r="G272" s="48">
        <v>78.67</v>
      </c>
      <c r="H272" s="53">
        <v>78.67</v>
      </c>
    </row>
    <row r="273" spans="4:8" x14ac:dyDescent="0.35">
      <c r="D273" s="58">
        <v>45733</v>
      </c>
      <c r="E273" s="48">
        <v>73.180000000000007</v>
      </c>
      <c r="F273" s="48">
        <v>76.25</v>
      </c>
      <c r="G273" s="48">
        <v>78.290000000000006</v>
      </c>
      <c r="H273" s="53">
        <v>78.290000000000006</v>
      </c>
    </row>
    <row r="274" spans="4:8" x14ac:dyDescent="0.35">
      <c r="D274" s="58">
        <v>45730</v>
      </c>
      <c r="E274" s="48">
        <v>73.150000000000006</v>
      </c>
      <c r="F274" s="48">
        <v>76.25</v>
      </c>
      <c r="G274" s="48">
        <v>78.290000000000006</v>
      </c>
      <c r="H274" s="53">
        <v>78.290000000000006</v>
      </c>
    </row>
    <row r="275" spans="4:8" x14ac:dyDescent="0.35">
      <c r="D275" s="58">
        <v>45729</v>
      </c>
      <c r="E275" s="48">
        <v>73.73</v>
      </c>
      <c r="F275" s="48">
        <v>77</v>
      </c>
      <c r="G275" s="48">
        <v>78.63</v>
      </c>
      <c r="H275" s="53">
        <v>78.63</v>
      </c>
    </row>
    <row r="276" spans="4:8" x14ac:dyDescent="0.35">
      <c r="D276" s="58">
        <v>45728</v>
      </c>
      <c r="E276" s="48">
        <v>71.98</v>
      </c>
      <c r="F276" s="48">
        <v>75</v>
      </c>
      <c r="G276" s="48">
        <v>77.14</v>
      </c>
      <c r="H276" s="53">
        <v>77.14</v>
      </c>
    </row>
    <row r="277" spans="4:8" x14ac:dyDescent="0.35">
      <c r="D277" s="58">
        <v>45727</v>
      </c>
      <c r="E277" s="48">
        <v>72</v>
      </c>
      <c r="F277" s="48">
        <v>75</v>
      </c>
      <c r="G277" s="48">
        <v>77.180000000000007</v>
      </c>
      <c r="H277" s="53">
        <v>77.180000000000007</v>
      </c>
    </row>
    <row r="278" spans="4:8" x14ac:dyDescent="0.35">
      <c r="D278" s="58">
        <v>45726</v>
      </c>
      <c r="E278" s="48">
        <v>71.73</v>
      </c>
      <c r="F278" s="48">
        <v>74.67</v>
      </c>
      <c r="G278" s="48">
        <v>76.959999999999994</v>
      </c>
      <c r="H278" s="53">
        <v>76.959999999999994</v>
      </c>
    </row>
    <row r="279" spans="4:8" x14ac:dyDescent="0.35">
      <c r="D279" s="58">
        <v>45723</v>
      </c>
      <c r="E279" s="48">
        <v>70.58</v>
      </c>
      <c r="F279" s="48">
        <v>74.67</v>
      </c>
      <c r="G279" s="48">
        <v>76.819999999999993</v>
      </c>
    </row>
    <row r="280" spans="4:8" x14ac:dyDescent="0.35">
      <c r="D280" s="58">
        <v>45722</v>
      </c>
      <c r="E280" s="48">
        <v>69.41</v>
      </c>
      <c r="F280" s="48">
        <v>73.5</v>
      </c>
      <c r="G280" s="48">
        <v>77</v>
      </c>
    </row>
    <row r="281" spans="4:8" x14ac:dyDescent="0.35">
      <c r="D281" s="58">
        <v>45721</v>
      </c>
      <c r="E281" s="48">
        <v>70.41</v>
      </c>
      <c r="F281" s="48">
        <v>74.5</v>
      </c>
      <c r="G281" s="48">
        <v>76.25</v>
      </c>
    </row>
    <row r="282" spans="4:8" x14ac:dyDescent="0.35">
      <c r="D282" s="58">
        <v>45720</v>
      </c>
      <c r="E282" s="48">
        <v>70.91</v>
      </c>
      <c r="F282" s="48">
        <v>75</v>
      </c>
      <c r="G282" s="48">
        <v>75.959999999999994</v>
      </c>
    </row>
    <row r="283" spans="4:8" x14ac:dyDescent="0.35">
      <c r="D283" s="58">
        <v>45719</v>
      </c>
      <c r="E283" s="48">
        <v>70.91</v>
      </c>
      <c r="F283" s="48">
        <v>75</v>
      </c>
      <c r="G283" s="48">
        <v>75.790000000000006</v>
      </c>
    </row>
    <row r="284" spans="4:8" x14ac:dyDescent="0.35">
      <c r="D284" s="58">
        <v>45716</v>
      </c>
      <c r="E284" s="48">
        <v>70.91</v>
      </c>
      <c r="F284" s="48">
        <v>75</v>
      </c>
      <c r="G284" s="48">
        <v>75.540000000000006</v>
      </c>
    </row>
    <row r="285" spans="4:8" x14ac:dyDescent="0.35">
      <c r="D285" s="58">
        <v>45715</v>
      </c>
      <c r="E285" s="48">
        <v>69.75</v>
      </c>
      <c r="F285" s="48">
        <v>73.83</v>
      </c>
      <c r="G285" s="48">
        <v>75.11</v>
      </c>
    </row>
    <row r="286" spans="4:8" x14ac:dyDescent="0.35">
      <c r="D286" s="58">
        <v>45714</v>
      </c>
      <c r="E286" s="48">
        <v>69.75</v>
      </c>
      <c r="F286" s="48">
        <v>73.83</v>
      </c>
      <c r="G286" s="48">
        <v>75.069999999999993</v>
      </c>
    </row>
    <row r="287" spans="4:8" x14ac:dyDescent="0.35">
      <c r="D287" s="58">
        <v>45713</v>
      </c>
      <c r="E287" s="48">
        <v>69.75</v>
      </c>
      <c r="F287" s="48">
        <v>73.83</v>
      </c>
      <c r="G287" s="48">
        <v>75.069999999999993</v>
      </c>
    </row>
    <row r="288" spans="4:8" x14ac:dyDescent="0.35">
      <c r="D288" s="58">
        <v>45712</v>
      </c>
      <c r="E288" s="48">
        <v>69.75</v>
      </c>
      <c r="F288" s="48">
        <v>73.83</v>
      </c>
      <c r="G288" s="48">
        <v>75.069999999999993</v>
      </c>
    </row>
    <row r="289" spans="4:7" x14ac:dyDescent="0.35">
      <c r="D289" s="58">
        <v>45709</v>
      </c>
      <c r="E289" s="48">
        <v>69.16</v>
      </c>
      <c r="F289" s="48">
        <v>73.25</v>
      </c>
      <c r="G289" s="48">
        <v>75.069999999999993</v>
      </c>
    </row>
    <row r="290" spans="4:7" x14ac:dyDescent="0.35">
      <c r="D290" s="58">
        <v>45708</v>
      </c>
      <c r="E290" s="48">
        <v>69.16</v>
      </c>
      <c r="F290" s="48">
        <v>73.25</v>
      </c>
      <c r="G290" s="48">
        <v>75.040000000000006</v>
      </c>
    </row>
    <row r="291" spans="4:7" x14ac:dyDescent="0.35">
      <c r="D291" s="58">
        <v>45707</v>
      </c>
      <c r="E291" s="48">
        <v>69.16</v>
      </c>
      <c r="F291" s="48">
        <v>73.25</v>
      </c>
      <c r="G291" s="48">
        <v>75.040000000000006</v>
      </c>
    </row>
    <row r="292" spans="4:7" x14ac:dyDescent="0.35">
      <c r="D292" s="58">
        <v>45706</v>
      </c>
      <c r="E292" s="48">
        <v>69.75</v>
      </c>
      <c r="F292" s="48">
        <v>73.83</v>
      </c>
      <c r="G292" s="48">
        <v>75</v>
      </c>
    </row>
    <row r="293" spans="4:7" x14ac:dyDescent="0.35">
      <c r="D293" s="58">
        <v>45705</v>
      </c>
      <c r="E293" s="48">
        <v>69.16</v>
      </c>
      <c r="F293" s="48">
        <v>73.25</v>
      </c>
      <c r="G293" s="48">
        <v>75.209999999999994</v>
      </c>
    </row>
    <row r="294" spans="4:7" x14ac:dyDescent="0.35">
      <c r="D294" s="58">
        <v>45702</v>
      </c>
      <c r="E294" s="48">
        <v>69.16</v>
      </c>
      <c r="F294" s="48">
        <v>73.25</v>
      </c>
      <c r="G294" s="48">
        <v>75.209999999999994</v>
      </c>
    </row>
    <row r="295" spans="4:7" x14ac:dyDescent="0.35">
      <c r="D295" s="58">
        <v>45701</v>
      </c>
      <c r="E295" s="48">
        <v>69.16</v>
      </c>
      <c r="F295" s="48">
        <v>73.25</v>
      </c>
      <c r="G295" s="48">
        <v>75.209999999999994</v>
      </c>
    </row>
    <row r="296" spans="4:7" x14ac:dyDescent="0.35">
      <c r="D296" s="58">
        <v>45700</v>
      </c>
      <c r="E296" s="48">
        <v>69.16</v>
      </c>
      <c r="F296" s="48">
        <v>73.25</v>
      </c>
      <c r="G296" s="48">
        <v>75.209999999999994</v>
      </c>
    </row>
    <row r="297" spans="4:7" x14ac:dyDescent="0.35">
      <c r="D297" s="58">
        <v>45699</v>
      </c>
      <c r="E297" s="48">
        <v>71.25</v>
      </c>
      <c r="F297" s="48">
        <v>72</v>
      </c>
      <c r="G297" s="48">
        <v>74.959999999999994</v>
      </c>
    </row>
    <row r="298" spans="4:7" x14ac:dyDescent="0.35">
      <c r="D298" s="58">
        <v>45698</v>
      </c>
      <c r="E298" s="48">
        <v>69.25</v>
      </c>
      <c r="F298" s="48">
        <v>73.33</v>
      </c>
      <c r="G298" s="48">
        <v>75.540000000000006</v>
      </c>
    </row>
    <row r="299" spans="4:7" x14ac:dyDescent="0.35">
      <c r="D299" s="58">
        <v>45695</v>
      </c>
      <c r="E299" s="48">
        <v>69.75</v>
      </c>
      <c r="F299" s="48">
        <v>73.83</v>
      </c>
      <c r="G299" s="48">
        <v>75.83</v>
      </c>
    </row>
    <row r="300" spans="4:7" x14ac:dyDescent="0.35">
      <c r="D300" s="58">
        <v>45694</v>
      </c>
      <c r="E300" s="48">
        <v>68.91</v>
      </c>
      <c r="F300" s="48">
        <v>73</v>
      </c>
      <c r="G300" s="48">
        <v>75.83</v>
      </c>
    </row>
    <row r="301" spans="4:7" x14ac:dyDescent="0.35">
      <c r="D301" s="58">
        <v>45693</v>
      </c>
      <c r="E301" s="48">
        <v>72.41</v>
      </c>
      <c r="F301" s="48">
        <v>76.5</v>
      </c>
      <c r="G301" s="48">
        <v>75.709999999999994</v>
      </c>
    </row>
    <row r="302" spans="4:7" x14ac:dyDescent="0.35">
      <c r="D302" s="58">
        <v>45692</v>
      </c>
      <c r="E302" s="48">
        <v>72.41</v>
      </c>
      <c r="F302" s="48">
        <v>76.5</v>
      </c>
      <c r="G302" s="48">
        <v>75.75</v>
      </c>
    </row>
    <row r="303" spans="4:7" x14ac:dyDescent="0.35">
      <c r="D303" s="58">
        <v>45691</v>
      </c>
      <c r="E303" s="48">
        <v>72.66</v>
      </c>
      <c r="F303" s="48">
        <v>76.75</v>
      </c>
      <c r="G303" s="48">
        <v>75.83</v>
      </c>
    </row>
    <row r="304" spans="4:7" x14ac:dyDescent="0.35">
      <c r="D304" s="58">
        <v>45688</v>
      </c>
      <c r="E304" s="48">
        <v>72.91</v>
      </c>
      <c r="F304" s="48">
        <v>77</v>
      </c>
      <c r="G304" s="48">
        <v>76</v>
      </c>
    </row>
    <row r="305" spans="4:7" x14ac:dyDescent="0.35">
      <c r="D305" s="58">
        <v>45687</v>
      </c>
      <c r="E305" s="48">
        <v>72.91</v>
      </c>
      <c r="F305" s="48">
        <v>77</v>
      </c>
      <c r="G305" s="48">
        <v>76.33</v>
      </c>
    </row>
    <row r="306" spans="4:7" x14ac:dyDescent="0.35">
      <c r="D306" s="58">
        <v>45686</v>
      </c>
      <c r="E306" s="48">
        <v>72.91</v>
      </c>
      <c r="F306" s="48">
        <v>77</v>
      </c>
      <c r="G306" s="48">
        <v>76.42</v>
      </c>
    </row>
    <row r="307" spans="4:7" x14ac:dyDescent="0.35">
      <c r="D307" s="58">
        <v>45685</v>
      </c>
      <c r="E307" s="48">
        <v>72.91</v>
      </c>
      <c r="F307" s="48">
        <v>77</v>
      </c>
      <c r="G307" s="48">
        <v>76.709999999999994</v>
      </c>
    </row>
    <row r="308" spans="4:7" x14ac:dyDescent="0.35">
      <c r="D308" s="58">
        <v>45684</v>
      </c>
      <c r="E308" s="48">
        <v>73.16</v>
      </c>
      <c r="F308" s="48">
        <v>77.25</v>
      </c>
      <c r="G308" s="48">
        <v>77.069999999999993</v>
      </c>
    </row>
    <row r="309" spans="4:7" x14ac:dyDescent="0.35">
      <c r="D309" s="58">
        <v>45681</v>
      </c>
      <c r="E309" s="48">
        <v>73.290000000000006</v>
      </c>
      <c r="F309" s="48">
        <v>77.38</v>
      </c>
      <c r="G309" s="48">
        <v>77.11</v>
      </c>
    </row>
    <row r="310" spans="4:7" x14ac:dyDescent="0.35">
      <c r="D310" s="58">
        <v>45680</v>
      </c>
      <c r="E310" s="48">
        <v>73.290000000000006</v>
      </c>
      <c r="F310" s="48">
        <v>77.38</v>
      </c>
      <c r="G310" s="48">
        <v>77.13</v>
      </c>
    </row>
    <row r="311" spans="4:7" x14ac:dyDescent="0.35">
      <c r="D311" s="58">
        <v>45679</v>
      </c>
      <c r="E311" s="48">
        <v>73.290000000000006</v>
      </c>
      <c r="F311" s="48">
        <v>77.38</v>
      </c>
      <c r="G311" s="48">
        <v>77.209999999999994</v>
      </c>
    </row>
    <row r="312" spans="4:7" x14ac:dyDescent="0.35">
      <c r="D312" s="58">
        <v>45678</v>
      </c>
      <c r="E312" s="48">
        <v>73.790000000000006</v>
      </c>
      <c r="F312" s="48">
        <v>77.88</v>
      </c>
      <c r="G312" s="48">
        <v>77.23</v>
      </c>
    </row>
    <row r="313" spans="4:7" x14ac:dyDescent="0.35">
      <c r="D313" s="58">
        <v>45677</v>
      </c>
      <c r="E313" s="48">
        <v>73.790000000000006</v>
      </c>
      <c r="F313" s="48">
        <v>77.88</v>
      </c>
      <c r="G313" s="48">
        <v>77.38</v>
      </c>
    </row>
    <row r="314" spans="4:7" x14ac:dyDescent="0.35">
      <c r="D314" s="58">
        <v>45674</v>
      </c>
      <c r="E314" s="48">
        <v>73.790000000000006</v>
      </c>
      <c r="F314" s="48">
        <v>77.88</v>
      </c>
      <c r="G314" s="48">
        <v>77.38</v>
      </c>
    </row>
    <row r="315" spans="4:7" x14ac:dyDescent="0.35">
      <c r="D315" s="58">
        <v>45673</v>
      </c>
      <c r="E315" s="48">
        <v>73.790000000000006</v>
      </c>
      <c r="F315" s="48">
        <v>77.88</v>
      </c>
      <c r="G315" s="48">
        <v>77.45</v>
      </c>
    </row>
    <row r="316" spans="4:7" x14ac:dyDescent="0.35">
      <c r="D316" s="58">
        <v>45672</v>
      </c>
      <c r="E316" s="48">
        <v>73.540000000000006</v>
      </c>
      <c r="F316" s="48">
        <v>77.63</v>
      </c>
      <c r="G316" s="48">
        <v>77.45</v>
      </c>
    </row>
    <row r="317" spans="4:7" x14ac:dyDescent="0.35">
      <c r="D317" s="58">
        <v>45671</v>
      </c>
      <c r="E317" s="48">
        <v>73.540000000000006</v>
      </c>
      <c r="F317" s="48">
        <v>77.63</v>
      </c>
      <c r="G317" s="48">
        <v>77.3</v>
      </c>
    </row>
    <row r="318" spans="4:7" x14ac:dyDescent="0.35">
      <c r="D318" s="58">
        <v>45670</v>
      </c>
      <c r="E318" s="48">
        <v>73.540000000000006</v>
      </c>
      <c r="F318" s="48">
        <v>77.63</v>
      </c>
      <c r="G318" s="48">
        <v>77.45</v>
      </c>
    </row>
    <row r="319" spans="4:7" x14ac:dyDescent="0.35">
      <c r="D319" s="58">
        <v>45667</v>
      </c>
      <c r="E319" s="48">
        <v>73.540000000000006</v>
      </c>
      <c r="F319" s="48">
        <v>77.63</v>
      </c>
      <c r="G319" s="48">
        <v>77.56</v>
      </c>
    </row>
    <row r="320" spans="4:7" x14ac:dyDescent="0.35">
      <c r="D320" s="58">
        <v>45666</v>
      </c>
      <c r="E320" s="48">
        <v>78.75</v>
      </c>
      <c r="F320" s="48">
        <v>82.83</v>
      </c>
      <c r="G320" s="48">
        <v>77.58</v>
      </c>
    </row>
    <row r="321" spans="4:7" x14ac:dyDescent="0.35">
      <c r="D321" s="58">
        <v>45665</v>
      </c>
      <c r="E321" s="48">
        <v>78.83</v>
      </c>
      <c r="F321" s="48">
        <v>82.92</v>
      </c>
      <c r="G321" s="48">
        <v>81.63</v>
      </c>
    </row>
    <row r="322" spans="4:7" x14ac:dyDescent="0.35">
      <c r="D322" s="58">
        <v>45664</v>
      </c>
      <c r="E322" s="48">
        <v>78.83</v>
      </c>
      <c r="F322" s="48">
        <v>82.92</v>
      </c>
      <c r="G322" s="48">
        <v>81.83</v>
      </c>
    </row>
    <row r="323" spans="4:7" x14ac:dyDescent="0.35">
      <c r="D323" s="58">
        <v>45663</v>
      </c>
      <c r="E323" s="48">
        <v>78.83</v>
      </c>
      <c r="F323" s="48">
        <v>82.92</v>
      </c>
      <c r="G323" s="48">
        <v>81.83</v>
      </c>
    </row>
    <row r="324" spans="4:7" x14ac:dyDescent="0.35">
      <c r="D324" s="58">
        <v>45660</v>
      </c>
      <c r="E324" s="48">
        <v>79.040000000000006</v>
      </c>
      <c r="F324" s="48">
        <v>83.13</v>
      </c>
      <c r="G324" s="48">
        <v>81.98</v>
      </c>
    </row>
    <row r="325" spans="4:7" x14ac:dyDescent="0.35">
      <c r="D325" s="58">
        <v>45659</v>
      </c>
      <c r="E325" s="48">
        <v>79.040000000000006</v>
      </c>
      <c r="F325" s="48">
        <v>83.13</v>
      </c>
      <c r="G325" s="48">
        <v>81.98</v>
      </c>
    </row>
    <row r="326" spans="4:7" x14ac:dyDescent="0.35">
      <c r="D326" s="58">
        <v>45658</v>
      </c>
      <c r="E326" s="48">
        <v>79.040000000000006</v>
      </c>
      <c r="F326" s="48">
        <v>83.13</v>
      </c>
      <c r="G326" s="48">
        <v>81.98</v>
      </c>
    </row>
    <row r="327" spans="4:7" x14ac:dyDescent="0.35">
      <c r="D327" s="58">
        <v>45657</v>
      </c>
      <c r="E327" s="48">
        <v>79.040000000000006</v>
      </c>
      <c r="F327" s="48">
        <v>83.13</v>
      </c>
      <c r="G327" s="48">
        <v>81.98</v>
      </c>
    </row>
    <row r="328" spans="4:7" x14ac:dyDescent="0.35">
      <c r="D328" s="58">
        <v>45656</v>
      </c>
      <c r="E328" s="48">
        <v>79.91</v>
      </c>
      <c r="F328" s="48">
        <v>84</v>
      </c>
      <c r="G328" s="48">
        <v>82.06</v>
      </c>
    </row>
    <row r="329" spans="4:7" x14ac:dyDescent="0.35">
      <c r="D329" s="58">
        <v>45653</v>
      </c>
      <c r="E329" s="48">
        <v>79.91</v>
      </c>
      <c r="F329" s="48">
        <v>84</v>
      </c>
      <c r="G329" s="48">
        <v>82.06</v>
      </c>
    </row>
    <row r="330" spans="4:7" x14ac:dyDescent="0.35">
      <c r="D330" s="58">
        <v>45652</v>
      </c>
      <c r="E330" s="48">
        <v>79.91</v>
      </c>
      <c r="F330" s="48">
        <v>84</v>
      </c>
      <c r="G330" s="48">
        <v>82.06</v>
      </c>
    </row>
    <row r="331" spans="4:7" x14ac:dyDescent="0.35">
      <c r="D331" s="58">
        <v>45651</v>
      </c>
      <c r="E331" s="48">
        <v>79.91</v>
      </c>
      <c r="F331" s="48">
        <v>84</v>
      </c>
      <c r="G331" s="48">
        <v>82.06</v>
      </c>
    </row>
    <row r="332" spans="4:7" x14ac:dyDescent="0.35">
      <c r="D332" s="58">
        <v>45650</v>
      </c>
      <c r="E332" s="48">
        <v>79.91</v>
      </c>
      <c r="F332" s="48">
        <v>84</v>
      </c>
      <c r="G332" s="48">
        <v>82.06</v>
      </c>
    </row>
    <row r="333" spans="4:7" x14ac:dyDescent="0.35">
      <c r="D333" s="58">
        <v>45649</v>
      </c>
      <c r="E333" s="48">
        <v>79.91</v>
      </c>
      <c r="F333" s="48">
        <v>84</v>
      </c>
      <c r="G333" s="48">
        <v>82.06</v>
      </c>
    </row>
    <row r="334" spans="4:7" x14ac:dyDescent="0.35">
      <c r="D334" s="58">
        <v>45646</v>
      </c>
      <c r="E334" s="48">
        <v>79.91</v>
      </c>
      <c r="F334" s="48">
        <v>84</v>
      </c>
      <c r="G334" s="48">
        <v>82.06</v>
      </c>
    </row>
    <row r="335" spans="4:7" x14ac:dyDescent="0.35">
      <c r="D335" s="58">
        <v>45645</v>
      </c>
      <c r="E335" s="48">
        <v>79.91</v>
      </c>
      <c r="F335" s="48">
        <v>84</v>
      </c>
      <c r="G335" s="48">
        <v>81.88</v>
      </c>
    </row>
    <row r="336" spans="4:7" x14ac:dyDescent="0.35">
      <c r="D336" s="58">
        <v>45644</v>
      </c>
      <c r="E336" s="48">
        <v>79.91</v>
      </c>
      <c r="F336" s="48">
        <v>84</v>
      </c>
      <c r="G336" s="48">
        <v>82.03</v>
      </c>
    </row>
    <row r="337" spans="4:7" x14ac:dyDescent="0.35">
      <c r="D337" s="58">
        <v>45643</v>
      </c>
      <c r="E337" s="48">
        <v>81.16</v>
      </c>
      <c r="F337" s="48">
        <v>85.25</v>
      </c>
      <c r="G337" s="48">
        <v>82.15</v>
      </c>
    </row>
    <row r="338" spans="4:7" x14ac:dyDescent="0.35">
      <c r="D338" s="58">
        <v>45642</v>
      </c>
      <c r="E338" s="48">
        <v>81.16</v>
      </c>
      <c r="F338" s="48">
        <v>85.25</v>
      </c>
      <c r="G338" s="48">
        <v>82.38</v>
      </c>
    </row>
    <row r="339" spans="4:7" x14ac:dyDescent="0.35">
      <c r="D339" s="58">
        <v>45639</v>
      </c>
      <c r="E339" s="48">
        <v>81.16</v>
      </c>
      <c r="F339" s="48">
        <v>85.25</v>
      </c>
      <c r="G339" s="48">
        <v>82.55</v>
      </c>
    </row>
    <row r="340" spans="4:7" x14ac:dyDescent="0.35">
      <c r="D340" s="58">
        <v>45638</v>
      </c>
      <c r="E340" s="48">
        <v>79.91</v>
      </c>
      <c r="F340" s="48">
        <v>84</v>
      </c>
      <c r="G340" s="48">
        <v>82.75</v>
      </c>
    </row>
    <row r="341" spans="4:7" x14ac:dyDescent="0.35">
      <c r="D341" s="58">
        <v>45637</v>
      </c>
      <c r="E341" s="48">
        <v>79.91</v>
      </c>
      <c r="F341" s="48">
        <v>84</v>
      </c>
      <c r="G341" s="48">
        <v>82.75</v>
      </c>
    </row>
    <row r="342" spans="4:7" x14ac:dyDescent="0.35">
      <c r="D342" s="58">
        <v>45636</v>
      </c>
      <c r="E342" s="48">
        <v>79.91</v>
      </c>
      <c r="F342" s="48">
        <v>84</v>
      </c>
      <c r="G342" s="48">
        <v>82.75</v>
      </c>
    </row>
    <row r="343" spans="4:7" x14ac:dyDescent="0.35">
      <c r="D343" s="58">
        <v>45635</v>
      </c>
      <c r="E343" s="48">
        <v>79.91</v>
      </c>
      <c r="F343" s="48">
        <v>84</v>
      </c>
      <c r="G343" s="48">
        <v>82.77</v>
      </c>
    </row>
    <row r="344" spans="4:7" x14ac:dyDescent="0.35">
      <c r="D344" s="58">
        <v>45632</v>
      </c>
      <c r="E344" s="48">
        <v>79.91</v>
      </c>
      <c r="F344" s="48">
        <v>84</v>
      </c>
      <c r="G344" s="48">
        <v>82.69</v>
      </c>
    </row>
    <row r="345" spans="4:7" x14ac:dyDescent="0.35">
      <c r="D345" s="58">
        <v>45631</v>
      </c>
      <c r="E345" s="48">
        <v>79.91</v>
      </c>
      <c r="F345" s="48">
        <v>84</v>
      </c>
      <c r="G345" s="48">
        <v>82.77</v>
      </c>
    </row>
    <row r="346" spans="4:7" x14ac:dyDescent="0.35">
      <c r="D346" s="58">
        <v>45630</v>
      </c>
      <c r="E346" s="48">
        <v>79.91</v>
      </c>
      <c r="F346" s="48">
        <v>84</v>
      </c>
      <c r="G346" s="48">
        <v>82.81</v>
      </c>
    </row>
    <row r="347" spans="4:7" x14ac:dyDescent="0.35">
      <c r="D347" s="58">
        <v>45629</v>
      </c>
      <c r="E347" s="48">
        <v>79.91</v>
      </c>
      <c r="F347" s="48">
        <v>84</v>
      </c>
      <c r="G347" s="48">
        <v>83.29</v>
      </c>
    </row>
    <row r="348" spans="4:7" x14ac:dyDescent="0.35">
      <c r="D348" s="58">
        <v>45628</v>
      </c>
      <c r="E348" s="48">
        <v>79.91</v>
      </c>
      <c r="F348" s="48">
        <v>84</v>
      </c>
      <c r="G348" s="48">
        <v>83.54</v>
      </c>
    </row>
    <row r="349" spans="4:7" x14ac:dyDescent="0.35">
      <c r="D349" s="58">
        <v>45625</v>
      </c>
      <c r="E349" s="48">
        <v>79.91</v>
      </c>
      <c r="F349" s="48">
        <v>84</v>
      </c>
      <c r="G349" s="48">
        <v>83.71</v>
      </c>
    </row>
    <row r="350" spans="4:7" x14ac:dyDescent="0.35">
      <c r="D350" s="58">
        <v>45624</v>
      </c>
      <c r="E350" s="48">
        <v>79.91</v>
      </c>
      <c r="F350" s="48">
        <v>84</v>
      </c>
      <c r="G350" s="48">
        <v>83.83</v>
      </c>
    </row>
    <row r="351" spans="4:7" x14ac:dyDescent="0.35">
      <c r="D351" s="58">
        <v>45623</v>
      </c>
      <c r="E351" s="48">
        <v>79.91</v>
      </c>
      <c r="F351" s="48">
        <v>84</v>
      </c>
      <c r="G351" s="48">
        <v>83.83</v>
      </c>
    </row>
    <row r="352" spans="4:7" x14ac:dyDescent="0.35">
      <c r="D352" s="58">
        <v>45622</v>
      </c>
      <c r="E352" s="48">
        <v>79.91</v>
      </c>
      <c r="F352" s="48">
        <v>84</v>
      </c>
      <c r="G352" s="48">
        <v>84.38</v>
      </c>
    </row>
    <row r="353" spans="4:7" x14ac:dyDescent="0.35">
      <c r="D353" s="58">
        <v>45621</v>
      </c>
      <c r="E353" s="48">
        <v>79.91</v>
      </c>
      <c r="F353" s="48">
        <v>84</v>
      </c>
      <c r="G353" s="48">
        <v>84.45</v>
      </c>
    </row>
    <row r="354" spans="4:7" x14ac:dyDescent="0.35">
      <c r="D354" s="58">
        <v>45618</v>
      </c>
      <c r="E354" s="48">
        <v>79.91</v>
      </c>
      <c r="F354" s="48">
        <v>84</v>
      </c>
      <c r="G354" s="48">
        <v>85.77</v>
      </c>
    </row>
    <row r="355" spans="4:7" x14ac:dyDescent="0.35">
      <c r="D355" s="58">
        <v>45617</v>
      </c>
      <c r="E355" s="48">
        <v>79.91</v>
      </c>
      <c r="F355" s="48">
        <v>84</v>
      </c>
      <c r="G355" s="48">
        <v>85.77</v>
      </c>
    </row>
    <row r="356" spans="4:7" x14ac:dyDescent="0.35">
      <c r="D356" s="58">
        <v>45616</v>
      </c>
      <c r="E356" s="48">
        <v>79.91</v>
      </c>
      <c r="F356" s="48">
        <v>84</v>
      </c>
      <c r="G356" s="48">
        <v>85.77</v>
      </c>
    </row>
    <row r="357" spans="4:7" x14ac:dyDescent="0.35">
      <c r="D357" s="58">
        <v>45615</v>
      </c>
      <c r="E357" s="48">
        <v>79.91</v>
      </c>
      <c r="F357" s="48">
        <v>84</v>
      </c>
      <c r="G357" s="48">
        <v>85.91</v>
      </c>
    </row>
    <row r="358" spans="4:7" x14ac:dyDescent="0.35">
      <c r="D358" s="58">
        <v>45614</v>
      </c>
      <c r="E358" s="48">
        <v>79.91</v>
      </c>
      <c r="F358" s="48">
        <v>84</v>
      </c>
      <c r="G358" s="48">
        <v>85.75</v>
      </c>
    </row>
    <row r="359" spans="4:7" x14ac:dyDescent="0.35">
      <c r="D359" s="58">
        <v>45611</v>
      </c>
      <c r="E359" s="48">
        <v>82.41</v>
      </c>
      <c r="F359" s="48">
        <v>86.5</v>
      </c>
      <c r="G359" s="48">
        <v>85.7</v>
      </c>
    </row>
    <row r="360" spans="4:7" x14ac:dyDescent="0.35">
      <c r="D360" s="58">
        <v>45610</v>
      </c>
      <c r="E360" s="48">
        <v>82.41</v>
      </c>
      <c r="F360" s="48">
        <v>86.5</v>
      </c>
      <c r="G360" s="48">
        <v>85.61</v>
      </c>
    </row>
    <row r="361" spans="4:7" x14ac:dyDescent="0.35">
      <c r="D361" s="58">
        <v>45609</v>
      </c>
      <c r="E361" s="48">
        <v>82.41</v>
      </c>
      <c r="F361" s="48">
        <v>86.5</v>
      </c>
      <c r="G361" s="48">
        <v>85.41</v>
      </c>
    </row>
    <row r="362" spans="4:7" x14ac:dyDescent="0.35">
      <c r="D362" s="58">
        <v>45608</v>
      </c>
      <c r="E362" s="48">
        <v>82.41</v>
      </c>
      <c r="F362" s="48">
        <v>86.5</v>
      </c>
      <c r="G362" s="48">
        <v>85.41</v>
      </c>
    </row>
    <row r="363" spans="4:7" x14ac:dyDescent="0.35">
      <c r="D363" s="58">
        <v>45607</v>
      </c>
      <c r="E363" s="48">
        <v>82.41</v>
      </c>
      <c r="F363" s="48">
        <v>86.5</v>
      </c>
      <c r="G363" s="48">
        <v>85.45</v>
      </c>
    </row>
    <row r="364" spans="4:7" x14ac:dyDescent="0.35">
      <c r="D364" s="58">
        <v>45604</v>
      </c>
      <c r="E364" s="48">
        <v>82.41</v>
      </c>
      <c r="F364" s="48">
        <v>86.5</v>
      </c>
      <c r="G364" s="48">
        <v>85.45</v>
      </c>
    </row>
    <row r="365" spans="4:7" x14ac:dyDescent="0.35">
      <c r="D365" s="58">
        <v>45603</v>
      </c>
      <c r="E365" s="48">
        <v>80.91</v>
      </c>
      <c r="F365" s="48">
        <v>85</v>
      </c>
      <c r="G365" s="48">
        <v>85.45</v>
      </c>
    </row>
    <row r="366" spans="4:7" x14ac:dyDescent="0.35">
      <c r="D366" s="58">
        <v>45602</v>
      </c>
      <c r="E366" s="48">
        <v>80.91</v>
      </c>
      <c r="F366" s="48">
        <v>85</v>
      </c>
      <c r="G366" s="48">
        <v>85.45</v>
      </c>
    </row>
    <row r="367" spans="4:7" x14ac:dyDescent="0.35">
      <c r="D367" s="58">
        <v>45601</v>
      </c>
      <c r="E367" s="48">
        <v>80.91</v>
      </c>
      <c r="F367" s="48">
        <v>85</v>
      </c>
      <c r="G367" s="48">
        <v>85.39</v>
      </c>
    </row>
    <row r="368" spans="4:7" x14ac:dyDescent="0.35">
      <c r="D368" s="58">
        <v>45600</v>
      </c>
      <c r="E368" s="48">
        <v>80.91</v>
      </c>
      <c r="F368" s="48">
        <v>85</v>
      </c>
      <c r="G368" s="48">
        <v>85.43</v>
      </c>
    </row>
    <row r="369" spans="4:7" x14ac:dyDescent="0.35">
      <c r="D369" s="58">
        <v>45597</v>
      </c>
      <c r="E369" s="48">
        <v>81.91</v>
      </c>
      <c r="F369" s="48">
        <v>86</v>
      </c>
      <c r="G369" s="48">
        <v>85.57</v>
      </c>
    </row>
    <row r="370" spans="4:7" x14ac:dyDescent="0.35">
      <c r="D370" s="58">
        <v>45596</v>
      </c>
      <c r="E370" s="48">
        <v>81.91</v>
      </c>
      <c r="F370" s="48">
        <v>86</v>
      </c>
      <c r="G370" s="48">
        <v>86</v>
      </c>
    </row>
    <row r="371" spans="4:7" x14ac:dyDescent="0.35">
      <c r="D371" s="58">
        <v>45595</v>
      </c>
      <c r="E371" s="48">
        <v>80.41</v>
      </c>
      <c r="F371" s="48">
        <v>84.5</v>
      </c>
      <c r="G371" s="48">
        <v>84.93</v>
      </c>
    </row>
    <row r="372" spans="4:7" x14ac:dyDescent="0.35">
      <c r="D372" s="58">
        <v>45594</v>
      </c>
      <c r="E372" s="48">
        <v>80.41</v>
      </c>
      <c r="F372" s="48">
        <v>84.5</v>
      </c>
      <c r="G372" s="48">
        <v>84.95</v>
      </c>
    </row>
    <row r="373" spans="4:7" x14ac:dyDescent="0.35">
      <c r="D373" s="58">
        <v>45593</v>
      </c>
      <c r="E373" s="48">
        <v>79.91</v>
      </c>
      <c r="F373" s="48">
        <v>84</v>
      </c>
      <c r="G373" s="48">
        <v>84.8</v>
      </c>
    </row>
    <row r="374" spans="4:7" x14ac:dyDescent="0.35">
      <c r="D374" s="58">
        <v>45590</v>
      </c>
      <c r="E374" s="48">
        <v>79.91</v>
      </c>
      <c r="F374" s="48">
        <v>84</v>
      </c>
      <c r="G374" s="48">
        <v>84.73</v>
      </c>
    </row>
    <row r="375" spans="4:7" x14ac:dyDescent="0.35">
      <c r="D375" s="58">
        <v>45589</v>
      </c>
      <c r="E375" s="48">
        <v>79.91</v>
      </c>
      <c r="F375" s="48">
        <v>84</v>
      </c>
      <c r="G375" s="48">
        <v>84.73</v>
      </c>
    </row>
    <row r="376" spans="4:7" x14ac:dyDescent="0.35">
      <c r="D376" s="58">
        <v>45588</v>
      </c>
      <c r="E376" s="48">
        <v>79.91</v>
      </c>
      <c r="F376" s="48">
        <v>84</v>
      </c>
      <c r="G376" s="48">
        <v>84.73</v>
      </c>
    </row>
    <row r="377" spans="4:7" x14ac:dyDescent="0.35">
      <c r="D377" s="58">
        <v>45587</v>
      </c>
      <c r="E377" s="48">
        <v>79.91</v>
      </c>
      <c r="F377" s="48">
        <v>84</v>
      </c>
      <c r="G377" s="48">
        <v>84.66</v>
      </c>
    </row>
    <row r="378" spans="4:7" x14ac:dyDescent="0.35">
      <c r="D378" s="58">
        <v>45586</v>
      </c>
      <c r="E378" s="48">
        <v>79.91</v>
      </c>
      <c r="F378" s="48">
        <v>84</v>
      </c>
      <c r="G378" s="48">
        <v>84.69</v>
      </c>
    </row>
    <row r="379" spans="4:7" x14ac:dyDescent="0.35">
      <c r="D379" s="58">
        <v>45583</v>
      </c>
      <c r="E379" s="48">
        <v>79.91</v>
      </c>
      <c r="F379" s="48">
        <v>84</v>
      </c>
      <c r="G379" s="48">
        <v>84.53</v>
      </c>
    </row>
    <row r="380" spans="4:7" x14ac:dyDescent="0.35">
      <c r="D380" s="58">
        <v>45582</v>
      </c>
      <c r="E380" s="48">
        <v>79.91</v>
      </c>
      <c r="F380" s="48">
        <v>84</v>
      </c>
      <c r="G380" s="48">
        <v>84.63</v>
      </c>
    </row>
    <row r="381" spans="4:7" x14ac:dyDescent="0.35">
      <c r="D381" s="58">
        <v>45581</v>
      </c>
      <c r="E381" s="48">
        <v>79.91</v>
      </c>
      <c r="F381" s="48">
        <v>84</v>
      </c>
      <c r="G381" s="48">
        <v>84.43</v>
      </c>
    </row>
    <row r="382" spans="4:7" x14ac:dyDescent="0.35">
      <c r="D382" s="58">
        <v>45580</v>
      </c>
      <c r="E382" s="48">
        <v>79.91</v>
      </c>
      <c r="F382" s="48">
        <v>84</v>
      </c>
      <c r="G382" s="48">
        <v>84.33</v>
      </c>
    </row>
    <row r="383" spans="4:7" x14ac:dyDescent="0.35">
      <c r="D383" s="58">
        <v>45579</v>
      </c>
      <c r="E383" s="48">
        <v>79.91</v>
      </c>
      <c r="F383" s="48">
        <v>84</v>
      </c>
      <c r="G383" s="48">
        <v>84.28</v>
      </c>
    </row>
    <row r="384" spans="4:7" x14ac:dyDescent="0.35">
      <c r="D384" s="58">
        <v>45576</v>
      </c>
      <c r="E384" s="48">
        <v>79.91</v>
      </c>
      <c r="F384" s="48">
        <v>84</v>
      </c>
      <c r="G384" s="48">
        <v>84.28</v>
      </c>
    </row>
    <row r="385" spans="4:7" x14ac:dyDescent="0.35">
      <c r="D385" s="58">
        <v>45575</v>
      </c>
      <c r="E385" s="48">
        <v>79.91</v>
      </c>
      <c r="F385" s="48">
        <v>84</v>
      </c>
      <c r="G385" s="48">
        <v>84.25</v>
      </c>
    </row>
    <row r="386" spans="4:7" x14ac:dyDescent="0.35">
      <c r="D386" s="58">
        <v>45574</v>
      </c>
      <c r="E386" s="48">
        <v>79.91</v>
      </c>
      <c r="F386" s="48">
        <v>84</v>
      </c>
      <c r="G386" s="48">
        <v>84.25</v>
      </c>
    </row>
    <row r="387" spans="4:7" x14ac:dyDescent="0.35">
      <c r="D387" s="58">
        <v>45573</v>
      </c>
      <c r="E387" s="48">
        <v>79.91</v>
      </c>
      <c r="F387" s="48">
        <v>84</v>
      </c>
      <c r="G387" s="48">
        <v>84.15</v>
      </c>
    </row>
    <row r="388" spans="4:7" x14ac:dyDescent="0.35">
      <c r="D388" s="58">
        <v>45572</v>
      </c>
      <c r="E388" s="48">
        <v>79.91</v>
      </c>
      <c r="F388" s="48">
        <v>84</v>
      </c>
      <c r="G388" s="48">
        <v>84.08</v>
      </c>
    </row>
    <row r="389" spans="4:7" x14ac:dyDescent="0.35">
      <c r="D389" s="58">
        <v>45569</v>
      </c>
      <c r="E389" s="48">
        <v>79.91</v>
      </c>
      <c r="F389" s="48">
        <v>84</v>
      </c>
      <c r="G389" s="48">
        <v>84.03</v>
      </c>
    </row>
    <row r="390" spans="4:7" x14ac:dyDescent="0.35">
      <c r="D390" s="58">
        <v>45568</v>
      </c>
      <c r="E390" s="48">
        <v>79.91</v>
      </c>
      <c r="F390" s="48">
        <v>84</v>
      </c>
      <c r="G390" s="48">
        <v>84.08</v>
      </c>
    </row>
    <row r="391" spans="4:7" x14ac:dyDescent="0.35">
      <c r="D391" s="58">
        <v>45567</v>
      </c>
      <c r="E391" s="48">
        <v>89.87</v>
      </c>
      <c r="F391" s="48">
        <v>93</v>
      </c>
      <c r="G391" s="48">
        <v>84.08</v>
      </c>
    </row>
    <row r="392" spans="4:7" x14ac:dyDescent="0.35">
      <c r="D392" s="58">
        <v>45566</v>
      </c>
      <c r="E392" s="48">
        <v>89.87</v>
      </c>
      <c r="F392" s="48">
        <v>93</v>
      </c>
      <c r="G392" s="48">
        <v>84.13</v>
      </c>
    </row>
    <row r="393" spans="4:7" x14ac:dyDescent="0.35">
      <c r="D393" s="58">
        <v>45565</v>
      </c>
      <c r="E393" s="48">
        <v>89.87</v>
      </c>
      <c r="F393" s="48">
        <v>93</v>
      </c>
      <c r="G393" s="48">
        <v>85.25</v>
      </c>
    </row>
    <row r="394" spans="4:7" x14ac:dyDescent="0.35">
      <c r="D394" s="58">
        <v>45562</v>
      </c>
      <c r="E394" s="48">
        <v>89.87</v>
      </c>
      <c r="F394" s="48">
        <v>93</v>
      </c>
      <c r="G394" s="48">
        <v>86.63</v>
      </c>
    </row>
    <row r="395" spans="4:7" x14ac:dyDescent="0.35">
      <c r="D395" s="58">
        <v>45561</v>
      </c>
      <c r="E395" s="48">
        <v>89.87</v>
      </c>
      <c r="F395" s="48">
        <v>93</v>
      </c>
      <c r="G395" s="48">
        <v>86.75</v>
      </c>
    </row>
    <row r="396" spans="4:7" x14ac:dyDescent="0.35">
      <c r="D396" s="58">
        <v>45560</v>
      </c>
      <c r="E396" s="48">
        <v>89.87</v>
      </c>
      <c r="F396" s="48">
        <v>93</v>
      </c>
      <c r="G396" s="48">
        <v>91</v>
      </c>
    </row>
    <row r="397" spans="4:7" x14ac:dyDescent="0.35">
      <c r="D397" s="58">
        <v>45559</v>
      </c>
      <c r="E397" s="48">
        <v>89.87</v>
      </c>
      <c r="F397" s="48">
        <v>93</v>
      </c>
      <c r="G397" s="48">
        <v>91.91</v>
      </c>
    </row>
    <row r="398" spans="4:7" x14ac:dyDescent="0.35">
      <c r="D398" s="58">
        <v>45558</v>
      </c>
      <c r="E398" s="48">
        <v>89.87</v>
      </c>
      <c r="F398" s="48">
        <v>93</v>
      </c>
      <c r="G398" s="48">
        <v>93.5</v>
      </c>
    </row>
    <row r="399" spans="4:7" x14ac:dyDescent="0.35">
      <c r="D399" s="58">
        <v>45555</v>
      </c>
      <c r="E399" s="48">
        <v>89.87</v>
      </c>
      <c r="F399" s="48">
        <v>93</v>
      </c>
      <c r="G399" s="48">
        <v>94.03</v>
      </c>
    </row>
    <row r="400" spans="4:7" x14ac:dyDescent="0.35">
      <c r="D400" s="58">
        <v>45554</v>
      </c>
      <c r="E400" s="48">
        <v>89.87</v>
      </c>
      <c r="F400" s="48">
        <v>93</v>
      </c>
      <c r="G400" s="48">
        <v>94.03</v>
      </c>
    </row>
    <row r="401" spans="4:7" x14ac:dyDescent="0.35">
      <c r="D401" s="58">
        <v>45553</v>
      </c>
      <c r="E401" s="48">
        <v>89.87</v>
      </c>
      <c r="F401" s="48">
        <v>93</v>
      </c>
      <c r="G401" s="48">
        <v>94.03</v>
      </c>
    </row>
    <row r="402" spans="4:7" x14ac:dyDescent="0.35">
      <c r="D402" s="58">
        <v>45552</v>
      </c>
      <c r="E402" s="48">
        <v>89.87</v>
      </c>
      <c r="F402" s="48">
        <v>93</v>
      </c>
      <c r="G402" s="48">
        <v>94.03</v>
      </c>
    </row>
    <row r="403" spans="4:7" x14ac:dyDescent="0.35">
      <c r="D403" s="58">
        <v>45551</v>
      </c>
      <c r="E403" s="48">
        <v>89.87</v>
      </c>
      <c r="F403" s="48">
        <v>93</v>
      </c>
      <c r="G403" s="48">
        <v>94.03</v>
      </c>
    </row>
    <row r="404" spans="4:7" x14ac:dyDescent="0.35">
      <c r="D404" s="58">
        <v>45548</v>
      </c>
      <c r="E404" s="48">
        <v>89.87</v>
      </c>
      <c r="F404" s="48">
        <v>93</v>
      </c>
      <c r="G404" s="48">
        <v>94.03</v>
      </c>
    </row>
    <row r="405" spans="4:7" x14ac:dyDescent="0.35">
      <c r="D405" s="58">
        <v>45547</v>
      </c>
      <c r="E405" s="48">
        <v>89.87</v>
      </c>
      <c r="F405" s="48">
        <v>93</v>
      </c>
      <c r="G405" s="48">
        <v>94.09</v>
      </c>
    </row>
    <row r="406" spans="4:7" x14ac:dyDescent="0.35">
      <c r="D406" s="58">
        <v>45546</v>
      </c>
      <c r="E406" s="48">
        <v>89.87</v>
      </c>
      <c r="F406" s="48">
        <v>93</v>
      </c>
      <c r="G406" s="48">
        <v>94.09</v>
      </c>
    </row>
    <row r="407" spans="4:7" x14ac:dyDescent="0.35">
      <c r="D407" s="58">
        <v>45545</v>
      </c>
      <c r="E407" s="48">
        <v>89.87</v>
      </c>
      <c r="F407" s="48">
        <v>93</v>
      </c>
      <c r="G407" s="48">
        <v>94.09</v>
      </c>
    </row>
    <row r="408" spans="4:7" x14ac:dyDescent="0.35">
      <c r="D408" s="58">
        <v>45544</v>
      </c>
      <c r="E408" s="48">
        <v>89.87</v>
      </c>
      <c r="F408" s="48">
        <v>93</v>
      </c>
      <c r="G408" s="48">
        <v>94.09</v>
      </c>
    </row>
    <row r="409" spans="4:7" x14ac:dyDescent="0.35">
      <c r="D409" s="58">
        <v>45541</v>
      </c>
      <c r="E409" s="48">
        <v>89.87</v>
      </c>
      <c r="F409" s="48">
        <v>93</v>
      </c>
      <c r="G409" s="48">
        <v>94.09</v>
      </c>
    </row>
    <row r="410" spans="4:7" x14ac:dyDescent="0.35">
      <c r="D410" s="58">
        <v>45540</v>
      </c>
      <c r="E410" s="48">
        <v>89.87</v>
      </c>
      <c r="F410" s="48">
        <v>93</v>
      </c>
      <c r="G410" s="48">
        <v>94.03</v>
      </c>
    </row>
    <row r="411" spans="4:7" x14ac:dyDescent="0.35">
      <c r="D411" s="58">
        <v>45539</v>
      </c>
      <c r="E411" s="48">
        <v>89.87</v>
      </c>
      <c r="F411" s="48">
        <v>93</v>
      </c>
      <c r="G411" s="48">
        <v>94.03</v>
      </c>
    </row>
    <row r="412" spans="4:7" x14ac:dyDescent="0.35">
      <c r="D412" s="58">
        <v>45538</v>
      </c>
      <c r="E412" s="48">
        <v>89.87</v>
      </c>
      <c r="F412" s="48">
        <v>93</v>
      </c>
      <c r="G412" s="48">
        <v>94.03</v>
      </c>
    </row>
    <row r="413" spans="4:7" x14ac:dyDescent="0.35">
      <c r="D413" s="58">
        <v>45537</v>
      </c>
      <c r="E413" s="48">
        <v>89.87</v>
      </c>
      <c r="F413" s="48">
        <v>93</v>
      </c>
      <c r="G413" s="48">
        <v>93.88</v>
      </c>
    </row>
    <row r="414" spans="4:7" x14ac:dyDescent="0.35">
      <c r="D414" s="58">
        <v>45534</v>
      </c>
      <c r="E414" s="48">
        <v>89.87</v>
      </c>
      <c r="F414" s="48">
        <v>93</v>
      </c>
      <c r="G414" s="48">
        <v>93.88</v>
      </c>
    </row>
    <row r="415" spans="4:7" x14ac:dyDescent="0.35">
      <c r="D415" s="58">
        <v>45533</v>
      </c>
      <c r="E415" s="48">
        <v>89.87</v>
      </c>
      <c r="F415" s="48">
        <v>93</v>
      </c>
      <c r="G415" s="48">
        <v>93.88</v>
      </c>
    </row>
    <row r="416" spans="4:7" x14ac:dyDescent="0.35">
      <c r="D416" s="58">
        <v>45532</v>
      </c>
      <c r="E416" s="48">
        <v>89.87</v>
      </c>
      <c r="F416" s="48">
        <v>93</v>
      </c>
      <c r="G416" s="48">
        <v>93.75</v>
      </c>
    </row>
    <row r="417" spans="4:7" x14ac:dyDescent="0.35">
      <c r="D417" s="58">
        <v>45531</v>
      </c>
      <c r="E417" s="48">
        <v>89.87</v>
      </c>
      <c r="F417" s="48">
        <v>93</v>
      </c>
      <c r="G417" s="48">
        <v>93.63</v>
      </c>
    </row>
    <row r="418" spans="4:7" x14ac:dyDescent="0.35">
      <c r="D418" s="58">
        <v>45530</v>
      </c>
      <c r="E418" s="48">
        <v>89.87</v>
      </c>
      <c r="F418" s="48">
        <v>93</v>
      </c>
      <c r="G418" s="48">
        <v>93.63</v>
      </c>
    </row>
    <row r="419" spans="4:7" x14ac:dyDescent="0.35">
      <c r="D419" s="58">
        <v>45527</v>
      </c>
      <c r="E419" s="48">
        <v>89.87</v>
      </c>
      <c r="F419" s="48">
        <v>93</v>
      </c>
      <c r="G419" s="48">
        <v>93.56</v>
      </c>
    </row>
    <row r="420" spans="4:7" x14ac:dyDescent="0.35">
      <c r="D420" s="58">
        <v>45526</v>
      </c>
      <c r="E420" s="48">
        <v>89.87</v>
      </c>
      <c r="F420" s="48">
        <v>93</v>
      </c>
      <c r="G420" s="48">
        <v>93.56</v>
      </c>
    </row>
    <row r="421" spans="4:7" x14ac:dyDescent="0.35">
      <c r="D421" s="58">
        <v>45525</v>
      </c>
      <c r="E421" s="48">
        <v>89.87</v>
      </c>
      <c r="F421" s="48">
        <v>93</v>
      </c>
      <c r="G421" s="48">
        <v>93.53</v>
      </c>
    </row>
    <row r="422" spans="4:7" x14ac:dyDescent="0.35">
      <c r="D422" s="58">
        <v>45524</v>
      </c>
      <c r="E422" s="48">
        <v>89.87</v>
      </c>
      <c r="F422" s="48">
        <v>93</v>
      </c>
      <c r="G422" s="48">
        <v>93.31</v>
      </c>
    </row>
    <row r="423" spans="4:7" x14ac:dyDescent="0.35">
      <c r="D423" s="58">
        <v>45523</v>
      </c>
      <c r="E423" s="48">
        <v>89.87</v>
      </c>
      <c r="F423" s="48">
        <v>93</v>
      </c>
      <c r="G423" s="48">
        <v>93.31</v>
      </c>
    </row>
    <row r="424" spans="4:7" x14ac:dyDescent="0.35">
      <c r="D424" s="58">
        <v>45520</v>
      </c>
      <c r="E424" s="48">
        <v>89.87</v>
      </c>
      <c r="F424" s="48">
        <v>93</v>
      </c>
      <c r="G424" s="48">
        <v>93.38</v>
      </c>
    </row>
    <row r="425" spans="4:7" x14ac:dyDescent="0.35">
      <c r="D425" s="58">
        <v>45519</v>
      </c>
      <c r="E425" s="48">
        <v>89.87</v>
      </c>
      <c r="F425" s="48">
        <v>93</v>
      </c>
      <c r="G425" s="48">
        <v>93.38</v>
      </c>
    </row>
    <row r="426" spans="4:7" x14ac:dyDescent="0.35">
      <c r="D426" s="58">
        <v>45518</v>
      </c>
      <c r="E426" s="48">
        <v>89.87</v>
      </c>
      <c r="F426" s="48">
        <v>93</v>
      </c>
      <c r="G426" s="48">
        <v>93.38</v>
      </c>
    </row>
    <row r="427" spans="4:7" x14ac:dyDescent="0.35">
      <c r="D427" s="58">
        <v>45517</v>
      </c>
      <c r="E427" s="48">
        <v>89.87</v>
      </c>
      <c r="F427" s="48">
        <v>93</v>
      </c>
      <c r="G427" s="48">
        <v>93.31</v>
      </c>
    </row>
    <row r="428" spans="4:7" x14ac:dyDescent="0.35">
      <c r="D428" s="58">
        <v>45516</v>
      </c>
      <c r="E428" s="48">
        <v>89.87</v>
      </c>
      <c r="F428" s="48">
        <v>93</v>
      </c>
      <c r="G428" s="48">
        <v>93.31</v>
      </c>
    </row>
    <row r="429" spans="4:7" x14ac:dyDescent="0.35">
      <c r="D429" s="58">
        <v>45513</v>
      </c>
      <c r="E429" s="48">
        <v>89.87</v>
      </c>
      <c r="F429" s="48">
        <v>93</v>
      </c>
      <c r="G429" s="48">
        <v>93.31</v>
      </c>
    </row>
    <row r="430" spans="4:7" x14ac:dyDescent="0.35">
      <c r="D430" s="58">
        <v>45512</v>
      </c>
      <c r="E430" s="48">
        <v>88.37</v>
      </c>
      <c r="F430" s="48">
        <v>91.5</v>
      </c>
      <c r="G430" s="48">
        <v>93.31</v>
      </c>
    </row>
    <row r="431" spans="4:7" x14ac:dyDescent="0.35">
      <c r="D431" s="58">
        <v>45511</v>
      </c>
      <c r="E431" s="48">
        <v>88.37</v>
      </c>
      <c r="F431" s="48">
        <v>91.5</v>
      </c>
      <c r="G431" s="48">
        <v>93.31</v>
      </c>
    </row>
    <row r="432" spans="4:7" x14ac:dyDescent="0.35">
      <c r="D432" s="58">
        <v>45510</v>
      </c>
      <c r="E432" s="48">
        <v>88.37</v>
      </c>
      <c r="F432" s="48">
        <v>91.5</v>
      </c>
      <c r="G432" s="48">
        <v>93.22</v>
      </c>
    </row>
    <row r="433" spans="4:7" x14ac:dyDescent="0.35">
      <c r="D433" s="58">
        <v>45509</v>
      </c>
      <c r="E433" s="48">
        <v>88.37</v>
      </c>
      <c r="F433" s="48">
        <v>91.5</v>
      </c>
      <c r="G433" s="48">
        <v>93.06</v>
      </c>
    </row>
    <row r="434" spans="4:7" x14ac:dyDescent="0.35">
      <c r="D434" s="58">
        <v>45506</v>
      </c>
      <c r="E434" s="48">
        <v>88.37</v>
      </c>
      <c r="F434" s="48">
        <v>91.5</v>
      </c>
      <c r="G434" s="48">
        <v>93.63</v>
      </c>
    </row>
    <row r="435" spans="4:7" x14ac:dyDescent="0.35">
      <c r="D435" s="58">
        <v>45505</v>
      </c>
      <c r="E435" s="48">
        <v>88.37</v>
      </c>
      <c r="F435" s="48">
        <v>91.5</v>
      </c>
      <c r="G435" s="48">
        <v>93.75</v>
      </c>
    </row>
    <row r="436" spans="4:7" x14ac:dyDescent="0.35">
      <c r="D436" s="58">
        <v>45504</v>
      </c>
      <c r="E436" s="48">
        <v>88.37</v>
      </c>
      <c r="F436" s="48">
        <v>91.5</v>
      </c>
      <c r="G436" s="48">
        <v>93.75</v>
      </c>
    </row>
    <row r="437" spans="4:7" x14ac:dyDescent="0.35">
      <c r="D437" s="58">
        <v>45503</v>
      </c>
      <c r="E437" s="48">
        <v>86.41</v>
      </c>
      <c r="F437" s="48">
        <v>90.5</v>
      </c>
      <c r="G437" s="48">
        <v>93.75</v>
      </c>
    </row>
    <row r="438" spans="4:7" x14ac:dyDescent="0.35">
      <c r="D438" s="58">
        <v>45502</v>
      </c>
      <c r="E438" s="48">
        <v>86.41</v>
      </c>
      <c r="F438" s="48">
        <v>90.5</v>
      </c>
      <c r="G438" s="48">
        <v>93.75</v>
      </c>
    </row>
    <row r="439" spans="4:7" x14ac:dyDescent="0.35">
      <c r="D439" s="58">
        <v>45499</v>
      </c>
      <c r="E439" s="48">
        <v>86.41</v>
      </c>
      <c r="F439" s="48">
        <v>90.5</v>
      </c>
      <c r="G439" s="48">
        <v>93.75</v>
      </c>
    </row>
    <row r="440" spans="4:7" x14ac:dyDescent="0.35">
      <c r="D440" s="58">
        <v>45498</v>
      </c>
      <c r="E440" s="48">
        <v>86.41</v>
      </c>
      <c r="F440" s="48">
        <v>90.5</v>
      </c>
      <c r="G440" s="48">
        <v>93.75</v>
      </c>
    </row>
    <row r="441" spans="4:7" x14ac:dyDescent="0.35">
      <c r="D441" s="58">
        <v>45497</v>
      </c>
      <c r="E441" s="48">
        <v>86.41</v>
      </c>
      <c r="F441" s="48">
        <v>90.5</v>
      </c>
      <c r="G441" s="48">
        <v>93.88</v>
      </c>
    </row>
    <row r="442" spans="4:7" x14ac:dyDescent="0.35">
      <c r="D442" s="58">
        <v>45496</v>
      </c>
      <c r="E442" s="48">
        <v>90.62</v>
      </c>
      <c r="F442" s="48">
        <v>93.75</v>
      </c>
      <c r="G442" s="48">
        <v>93.88</v>
      </c>
    </row>
    <row r="443" spans="4:7" x14ac:dyDescent="0.35">
      <c r="D443" s="58">
        <v>45495</v>
      </c>
      <c r="E443" s="48">
        <v>90.62</v>
      </c>
      <c r="F443" s="48">
        <v>93.75</v>
      </c>
      <c r="G443" s="48">
        <v>93.88</v>
      </c>
    </row>
    <row r="444" spans="4:7" x14ac:dyDescent="0.35">
      <c r="D444" s="58">
        <v>45492</v>
      </c>
      <c r="E444" s="48">
        <v>90.62</v>
      </c>
      <c r="F444" s="48">
        <v>93.75</v>
      </c>
      <c r="G444" s="48">
        <v>93.88</v>
      </c>
    </row>
    <row r="445" spans="4:7" x14ac:dyDescent="0.35">
      <c r="D445" s="58">
        <v>45491</v>
      </c>
      <c r="E445" s="48">
        <v>90.62</v>
      </c>
      <c r="F445" s="48">
        <v>93.75</v>
      </c>
      <c r="G445" s="48">
        <v>93.88</v>
      </c>
    </row>
    <row r="446" spans="4:7" x14ac:dyDescent="0.35">
      <c r="D446" s="58">
        <v>45490</v>
      </c>
      <c r="E446" s="48">
        <v>90.62</v>
      </c>
      <c r="F446" s="48">
        <v>93.75</v>
      </c>
      <c r="G446" s="48">
        <v>93.81</v>
      </c>
    </row>
    <row r="447" spans="4:7" x14ac:dyDescent="0.35">
      <c r="D447" s="58">
        <v>45489</v>
      </c>
      <c r="E447" s="48">
        <v>90.62</v>
      </c>
      <c r="F447" s="48">
        <v>93.75</v>
      </c>
      <c r="G447" s="48">
        <v>93.88</v>
      </c>
    </row>
    <row r="448" spans="4:7" x14ac:dyDescent="0.35">
      <c r="D448" s="58">
        <v>45488</v>
      </c>
      <c r="E448" s="48">
        <v>88.37</v>
      </c>
      <c r="F448" s="48">
        <v>91.5</v>
      </c>
      <c r="G448" s="48">
        <v>93.88</v>
      </c>
    </row>
    <row r="449" spans="4:7" x14ac:dyDescent="0.35">
      <c r="D449" s="58">
        <v>45485</v>
      </c>
      <c r="E449" s="48">
        <v>88.37</v>
      </c>
      <c r="F449" s="48">
        <v>91.5</v>
      </c>
      <c r="G449" s="48">
        <v>93.75</v>
      </c>
    </row>
    <row r="450" spans="4:7" x14ac:dyDescent="0.35">
      <c r="D450" s="58">
        <v>45484</v>
      </c>
      <c r="E450" s="48">
        <v>88.37</v>
      </c>
      <c r="F450" s="48">
        <v>91.5</v>
      </c>
      <c r="G450" s="48">
        <v>93.63</v>
      </c>
    </row>
    <row r="451" spans="4:7" x14ac:dyDescent="0.35">
      <c r="D451" s="58">
        <v>45483</v>
      </c>
      <c r="E451" s="48">
        <v>88.37</v>
      </c>
      <c r="F451" s="48">
        <v>91.5</v>
      </c>
      <c r="G451" s="48">
        <v>93.63</v>
      </c>
    </row>
    <row r="452" spans="4:7" x14ac:dyDescent="0.35">
      <c r="D452" s="58">
        <v>45482</v>
      </c>
      <c r="E452" s="48">
        <v>88.37</v>
      </c>
      <c r="F452" s="48">
        <v>91.5</v>
      </c>
      <c r="G452" s="48">
        <v>93.63</v>
      </c>
    </row>
    <row r="453" spans="4:7" x14ac:dyDescent="0.35">
      <c r="D453" s="58">
        <v>45481</v>
      </c>
      <c r="E453" s="48">
        <v>88.37</v>
      </c>
      <c r="F453" s="48">
        <v>91.5</v>
      </c>
      <c r="G453" s="48">
        <v>93.59</v>
      </c>
    </row>
    <row r="454" spans="4:7" x14ac:dyDescent="0.35">
      <c r="D454" s="58">
        <v>45478</v>
      </c>
      <c r="E454" s="48">
        <v>88.37</v>
      </c>
      <c r="F454" s="48">
        <v>91.5</v>
      </c>
      <c r="G454" s="48">
        <v>93.53</v>
      </c>
    </row>
    <row r="455" spans="4:7" x14ac:dyDescent="0.35">
      <c r="D455" s="58">
        <v>45477</v>
      </c>
      <c r="E455" s="48">
        <v>88.37</v>
      </c>
      <c r="F455" s="48">
        <v>91.5</v>
      </c>
      <c r="G455" s="48">
        <v>93.53</v>
      </c>
    </row>
    <row r="456" spans="4:7" x14ac:dyDescent="0.35">
      <c r="D456" s="58">
        <v>45476</v>
      </c>
      <c r="E456" s="48">
        <v>88.37</v>
      </c>
      <c r="F456" s="48">
        <v>91.5</v>
      </c>
      <c r="G456" s="48">
        <v>93.53</v>
      </c>
    </row>
    <row r="457" spans="4:7" x14ac:dyDescent="0.35">
      <c r="D457" s="58">
        <v>45475</v>
      </c>
      <c r="E457" s="48">
        <v>88.37</v>
      </c>
      <c r="F457" s="48">
        <v>91.5</v>
      </c>
      <c r="G457" s="48">
        <v>93.53</v>
      </c>
    </row>
    <row r="458" spans="4:7" x14ac:dyDescent="0.35">
      <c r="D458" s="58">
        <v>45474</v>
      </c>
      <c r="E458" s="48">
        <v>88.37</v>
      </c>
      <c r="F458" s="48">
        <v>91.5</v>
      </c>
      <c r="G458" s="48">
        <v>93.44</v>
      </c>
    </row>
    <row r="459" spans="4:7" x14ac:dyDescent="0.35">
      <c r="D459" s="58">
        <v>45471</v>
      </c>
      <c r="E459" s="48">
        <v>88.37</v>
      </c>
      <c r="F459" s="48">
        <v>91.5</v>
      </c>
      <c r="G459" s="48">
        <v>93.25</v>
      </c>
    </row>
    <row r="460" spans="4:7" x14ac:dyDescent="0.35">
      <c r="D460" s="58">
        <v>45470</v>
      </c>
      <c r="E460" s="48">
        <v>88.37</v>
      </c>
      <c r="F460" s="48">
        <v>91.5</v>
      </c>
      <c r="G460" s="48">
        <v>92.94</v>
      </c>
    </row>
    <row r="461" spans="4:7" x14ac:dyDescent="0.35">
      <c r="D461" s="58">
        <v>45469</v>
      </c>
      <c r="E461" s="48">
        <v>88.37</v>
      </c>
      <c r="F461" s="48">
        <v>91.5</v>
      </c>
      <c r="G461" s="48">
        <v>92.88</v>
      </c>
    </row>
    <row r="462" spans="4:7" x14ac:dyDescent="0.35">
      <c r="D462" s="58">
        <v>45468</v>
      </c>
      <c r="E462" s="48">
        <v>88.37</v>
      </c>
      <c r="F462" s="48">
        <v>91.5</v>
      </c>
      <c r="G462" s="48">
        <v>92.34</v>
      </c>
    </row>
    <row r="463" spans="4:7" x14ac:dyDescent="0.35">
      <c r="D463" s="58">
        <v>45467</v>
      </c>
      <c r="E463" s="48">
        <v>88.37</v>
      </c>
      <c r="F463" s="48">
        <v>91.5</v>
      </c>
      <c r="G463" s="48">
        <v>92.31</v>
      </c>
    </row>
    <row r="464" spans="4:7" x14ac:dyDescent="0.35">
      <c r="D464" s="58">
        <v>45464</v>
      </c>
      <c r="E464" s="48">
        <v>88.37</v>
      </c>
      <c r="F464" s="48">
        <v>91.5</v>
      </c>
      <c r="G464" s="48">
        <v>92.31</v>
      </c>
    </row>
    <row r="465" spans="4:7" x14ac:dyDescent="0.35">
      <c r="D465" s="58">
        <v>45463</v>
      </c>
      <c r="E465" s="48">
        <v>85.66</v>
      </c>
      <c r="F465" s="48">
        <v>89.75</v>
      </c>
      <c r="G465" s="48">
        <v>92.28</v>
      </c>
    </row>
    <row r="466" spans="4:7" x14ac:dyDescent="0.35">
      <c r="D466" s="58">
        <v>45462</v>
      </c>
      <c r="E466" s="48">
        <v>85.66</v>
      </c>
      <c r="F466" s="48">
        <v>89.75</v>
      </c>
      <c r="G466" s="48">
        <v>92.16</v>
      </c>
    </row>
    <row r="467" spans="4:7" x14ac:dyDescent="0.35">
      <c r="D467" s="58">
        <v>45461</v>
      </c>
      <c r="E467" s="48">
        <v>85.66</v>
      </c>
      <c r="F467" s="48">
        <v>89.75</v>
      </c>
      <c r="G467" s="48">
        <v>92.16</v>
      </c>
    </row>
    <row r="468" spans="4:7" x14ac:dyDescent="0.35">
      <c r="D468" s="58">
        <v>45460</v>
      </c>
      <c r="E468" s="48">
        <v>85.66</v>
      </c>
      <c r="F468" s="48">
        <v>89.75</v>
      </c>
      <c r="G468" s="48">
        <v>92.16</v>
      </c>
    </row>
    <row r="469" spans="4:7" x14ac:dyDescent="0.35">
      <c r="D469" s="58">
        <v>45457</v>
      </c>
      <c r="E469" s="48">
        <v>85.66</v>
      </c>
      <c r="F469" s="48">
        <v>89.75</v>
      </c>
      <c r="G469" s="48">
        <v>92.09</v>
      </c>
    </row>
    <row r="470" spans="4:7" x14ac:dyDescent="0.35">
      <c r="D470" s="58">
        <v>45456</v>
      </c>
      <c r="E470" s="48">
        <v>85.66</v>
      </c>
      <c r="F470" s="48">
        <v>89.75</v>
      </c>
      <c r="G470" s="48">
        <v>91.83</v>
      </c>
    </row>
    <row r="471" spans="4:7" x14ac:dyDescent="0.35">
      <c r="D471" s="58">
        <v>45455</v>
      </c>
      <c r="E471" s="48">
        <v>85.66</v>
      </c>
      <c r="F471" s="48">
        <v>89.75</v>
      </c>
      <c r="G471" s="48">
        <v>91.83</v>
      </c>
    </row>
    <row r="472" spans="4:7" x14ac:dyDescent="0.35">
      <c r="D472" s="58">
        <v>45454</v>
      </c>
      <c r="E472" s="48">
        <v>85.66</v>
      </c>
      <c r="F472" s="48">
        <v>89.75</v>
      </c>
      <c r="G472" s="48">
        <v>91.78</v>
      </c>
    </row>
    <row r="473" spans="4:7" x14ac:dyDescent="0.35">
      <c r="D473" s="58">
        <v>45453</v>
      </c>
      <c r="E473" s="48">
        <v>85.66</v>
      </c>
      <c r="F473" s="48">
        <v>89.75</v>
      </c>
      <c r="G473" s="48">
        <v>91.83</v>
      </c>
    </row>
    <row r="474" spans="4:7" x14ac:dyDescent="0.35">
      <c r="D474" s="58">
        <v>45450</v>
      </c>
      <c r="E474" s="48">
        <v>85.66</v>
      </c>
      <c r="F474" s="48">
        <v>89.75</v>
      </c>
      <c r="G474" s="48">
        <v>91.78</v>
      </c>
    </row>
    <row r="475" spans="4:7" x14ac:dyDescent="0.35">
      <c r="D475" s="58">
        <v>45449</v>
      </c>
      <c r="E475" s="48">
        <v>85.66</v>
      </c>
      <c r="F475" s="48">
        <v>89.75</v>
      </c>
      <c r="G475" s="48">
        <v>91.82</v>
      </c>
    </row>
    <row r="476" spans="4:7" x14ac:dyDescent="0.35">
      <c r="D476" s="58">
        <v>45448</v>
      </c>
      <c r="E476" s="48">
        <v>85.66</v>
      </c>
      <c r="F476" s="48">
        <v>89.75</v>
      </c>
      <c r="G476" s="48">
        <v>91.78</v>
      </c>
    </row>
    <row r="477" spans="4:7" x14ac:dyDescent="0.35">
      <c r="D477" s="58">
        <v>45447</v>
      </c>
      <c r="E477" s="48">
        <v>85.66</v>
      </c>
      <c r="F477" s="48">
        <v>89.75</v>
      </c>
      <c r="G477" s="48">
        <v>91.73</v>
      </c>
    </row>
    <row r="478" spans="4:7" x14ac:dyDescent="0.35">
      <c r="D478" s="58">
        <v>45446</v>
      </c>
      <c r="E478" s="48">
        <v>85.66</v>
      </c>
      <c r="F478" s="48">
        <v>89.75</v>
      </c>
      <c r="G478" s="48">
        <v>91.73</v>
      </c>
    </row>
    <row r="479" spans="4:7" x14ac:dyDescent="0.35">
      <c r="D479" s="58">
        <v>45443</v>
      </c>
      <c r="E479" s="48">
        <v>85.66</v>
      </c>
      <c r="F479" s="48">
        <v>89.75</v>
      </c>
      <c r="G479" s="48">
        <v>91.73</v>
      </c>
    </row>
    <row r="480" spans="4:7" x14ac:dyDescent="0.35">
      <c r="D480" s="58">
        <v>45442</v>
      </c>
      <c r="E480" s="48">
        <v>85.66</v>
      </c>
      <c r="F480" s="48">
        <v>89.75</v>
      </c>
      <c r="G480" s="48">
        <v>91.73</v>
      </c>
    </row>
    <row r="481" spans="4:10" x14ac:dyDescent="0.35">
      <c r="D481" s="58">
        <v>45441</v>
      </c>
      <c r="E481" s="48">
        <v>85.66</v>
      </c>
      <c r="F481" s="48">
        <v>89.75</v>
      </c>
      <c r="G481" s="48">
        <v>91.63</v>
      </c>
    </row>
    <row r="482" spans="4:10" x14ac:dyDescent="0.35">
      <c r="D482" s="58">
        <v>45440</v>
      </c>
      <c r="E482" s="48">
        <v>85.66</v>
      </c>
      <c r="F482" s="48">
        <v>89.75</v>
      </c>
      <c r="G482" s="48">
        <v>91.63</v>
      </c>
    </row>
    <row r="483" spans="4:10" x14ac:dyDescent="0.35">
      <c r="D483" s="58">
        <v>45439</v>
      </c>
      <c r="E483" s="48">
        <v>85.66</v>
      </c>
      <c r="F483" s="48">
        <v>89.75</v>
      </c>
      <c r="G483" s="48">
        <v>91.63</v>
      </c>
    </row>
    <row r="484" spans="4:10" x14ac:dyDescent="0.35">
      <c r="D484" s="58">
        <v>45436</v>
      </c>
      <c r="E484" s="48">
        <v>85.66</v>
      </c>
      <c r="F484" s="48">
        <v>89.75</v>
      </c>
      <c r="G484" s="48">
        <v>91.63</v>
      </c>
    </row>
    <row r="485" spans="4:10" x14ac:dyDescent="0.35">
      <c r="D485" s="58">
        <v>45435</v>
      </c>
      <c r="E485" s="48">
        <v>85.66</v>
      </c>
      <c r="F485" s="48">
        <v>89.75</v>
      </c>
      <c r="G485" s="48">
        <v>91.53</v>
      </c>
    </row>
    <row r="486" spans="4:10" x14ac:dyDescent="0.35">
      <c r="D486" s="58">
        <v>45434</v>
      </c>
      <c r="E486" s="48">
        <v>85.66</v>
      </c>
      <c r="F486" s="48">
        <v>89.75</v>
      </c>
      <c r="G486" s="48">
        <v>91.48</v>
      </c>
      <c r="J486" s="59"/>
    </row>
    <row r="487" spans="4:10" x14ac:dyDescent="0.35">
      <c r="D487" s="58">
        <v>45433</v>
      </c>
      <c r="E487" s="48">
        <v>85.66</v>
      </c>
      <c r="F487" s="48">
        <v>89.75</v>
      </c>
      <c r="G487" s="48">
        <v>91.48</v>
      </c>
      <c r="J487" s="59"/>
    </row>
    <row r="488" spans="4:10" x14ac:dyDescent="0.35">
      <c r="D488" s="58">
        <v>45432</v>
      </c>
      <c r="E488" s="48">
        <v>85.66</v>
      </c>
      <c r="F488" s="48">
        <v>89.75</v>
      </c>
      <c r="G488" s="48">
        <v>91.48</v>
      </c>
      <c r="J488" s="59"/>
    </row>
    <row r="489" spans="4:10" x14ac:dyDescent="0.35">
      <c r="D489" s="58">
        <v>45429</v>
      </c>
      <c r="E489" s="48">
        <v>85.66</v>
      </c>
      <c r="F489" s="48">
        <v>89.75</v>
      </c>
      <c r="G489" s="48">
        <v>91.48</v>
      </c>
      <c r="J489" s="59"/>
    </row>
    <row r="490" spans="4:10" x14ac:dyDescent="0.35">
      <c r="D490" s="58">
        <v>45428</v>
      </c>
      <c r="E490" s="48">
        <v>85.66</v>
      </c>
      <c r="F490" s="48">
        <v>89.75</v>
      </c>
      <c r="G490" s="48">
        <v>91.48</v>
      </c>
      <c r="J490" s="59"/>
    </row>
    <row r="491" spans="4:10" x14ac:dyDescent="0.35">
      <c r="D491" s="58">
        <v>45427</v>
      </c>
      <c r="E491" s="48">
        <v>88.62</v>
      </c>
      <c r="F491" s="48">
        <v>91.75</v>
      </c>
      <c r="G491" s="48">
        <v>91.48</v>
      </c>
      <c r="J491" s="59"/>
    </row>
    <row r="492" spans="4:10" x14ac:dyDescent="0.35">
      <c r="D492" s="58">
        <v>45426</v>
      </c>
      <c r="E492" s="48">
        <v>88.62</v>
      </c>
      <c r="F492" s="48">
        <v>91.75</v>
      </c>
      <c r="G492" s="48">
        <v>91.32</v>
      </c>
      <c r="J492" s="59"/>
    </row>
    <row r="493" spans="4:10" x14ac:dyDescent="0.35">
      <c r="D493" s="58">
        <v>45425</v>
      </c>
      <c r="E493" s="48">
        <v>88.62</v>
      </c>
      <c r="F493" s="48">
        <v>91.75</v>
      </c>
      <c r="G493" s="48">
        <v>91.33</v>
      </c>
      <c r="J493" s="59"/>
    </row>
    <row r="494" spans="4:10" x14ac:dyDescent="0.35">
      <c r="D494" s="58">
        <v>45422</v>
      </c>
      <c r="E494" s="48">
        <v>88.62</v>
      </c>
      <c r="F494" s="48">
        <v>91.75</v>
      </c>
      <c r="G494" s="48">
        <v>91.18</v>
      </c>
      <c r="J494" s="59"/>
    </row>
    <row r="495" spans="4:10" x14ac:dyDescent="0.35">
      <c r="D495" s="58">
        <v>45421</v>
      </c>
      <c r="E495" s="48">
        <v>88.62</v>
      </c>
      <c r="F495" s="48">
        <v>91.75</v>
      </c>
      <c r="G495" s="48">
        <v>91.18</v>
      </c>
      <c r="J495" s="59"/>
    </row>
    <row r="496" spans="4:10" x14ac:dyDescent="0.35">
      <c r="D496" s="58">
        <v>45420</v>
      </c>
      <c r="E496" s="48">
        <v>88.62</v>
      </c>
      <c r="F496" s="48">
        <v>91.75</v>
      </c>
      <c r="G496" s="48">
        <v>90.98</v>
      </c>
      <c r="J496" s="59"/>
    </row>
    <row r="497" spans="4:10" x14ac:dyDescent="0.35">
      <c r="D497" s="58">
        <v>45419</v>
      </c>
      <c r="E497" s="48">
        <v>88.62</v>
      </c>
      <c r="F497" s="48">
        <v>91.75</v>
      </c>
      <c r="G497" s="48">
        <v>90.5</v>
      </c>
      <c r="J497" s="59"/>
    </row>
    <row r="498" spans="4:10" x14ac:dyDescent="0.35">
      <c r="D498" s="58">
        <v>45418</v>
      </c>
      <c r="E498" s="48">
        <v>88.62</v>
      </c>
      <c r="F498" s="48">
        <v>91.75</v>
      </c>
      <c r="G498" s="48">
        <v>89.5</v>
      </c>
      <c r="J498" s="59"/>
    </row>
    <row r="499" spans="4:10" x14ac:dyDescent="0.35">
      <c r="D499" s="58">
        <v>45415</v>
      </c>
      <c r="E499" s="48">
        <v>86.41</v>
      </c>
      <c r="F499" s="48">
        <v>90.5</v>
      </c>
      <c r="G499" s="48">
        <v>89.2</v>
      </c>
      <c r="J499" s="59"/>
    </row>
    <row r="500" spans="4:10" x14ac:dyDescent="0.35">
      <c r="D500" s="58">
        <v>45414</v>
      </c>
      <c r="E500" s="48">
        <v>93.37</v>
      </c>
      <c r="F500" s="48">
        <v>96.5</v>
      </c>
      <c r="G500" s="48">
        <v>89.1</v>
      </c>
      <c r="J500" s="59"/>
    </row>
    <row r="501" spans="4:10" x14ac:dyDescent="0.35">
      <c r="D501" s="58">
        <v>45413</v>
      </c>
      <c r="E501" s="48">
        <v>93.37</v>
      </c>
      <c r="F501" s="48">
        <v>96.5</v>
      </c>
      <c r="G501" s="48">
        <v>88.9</v>
      </c>
      <c r="J501" s="59"/>
    </row>
    <row r="502" spans="4:10" x14ac:dyDescent="0.35">
      <c r="D502" s="58">
        <v>45412</v>
      </c>
      <c r="E502" s="48">
        <v>93.37</v>
      </c>
      <c r="F502" s="48">
        <v>96.5</v>
      </c>
      <c r="G502" s="48">
        <v>88.55</v>
      </c>
      <c r="J502" s="59"/>
    </row>
    <row r="503" spans="4:10" x14ac:dyDescent="0.35">
      <c r="D503" s="58">
        <v>45411</v>
      </c>
      <c r="E503" s="48">
        <v>93.37</v>
      </c>
      <c r="F503" s="48">
        <v>96.5</v>
      </c>
      <c r="G503" s="48">
        <v>87.25</v>
      </c>
      <c r="J503" s="59"/>
    </row>
    <row r="504" spans="4:10" x14ac:dyDescent="0.35">
      <c r="D504" s="58">
        <v>45408</v>
      </c>
      <c r="E504" s="48">
        <v>93.37</v>
      </c>
      <c r="F504" s="48">
        <v>96.5</v>
      </c>
      <c r="G504" s="48">
        <v>85.67</v>
      </c>
    </row>
    <row r="505" spans="4:10" x14ac:dyDescent="0.35">
      <c r="D505" s="58">
        <v>45407</v>
      </c>
      <c r="E505" s="48">
        <v>93.37</v>
      </c>
      <c r="F505" s="48">
        <v>96.5</v>
      </c>
      <c r="G505" s="48">
        <v>86</v>
      </c>
    </row>
    <row r="506" spans="4:10" x14ac:dyDescent="0.35">
      <c r="D506" s="58">
        <v>45406</v>
      </c>
      <c r="E506" s="48">
        <v>93.37</v>
      </c>
      <c r="F506" s="48">
        <v>96.5</v>
      </c>
      <c r="G506" s="48">
        <v>85.5</v>
      </c>
    </row>
    <row r="507" spans="4:10" x14ac:dyDescent="0.35">
      <c r="D507" s="58">
        <v>45405</v>
      </c>
      <c r="E507" s="48">
        <v>93.37</v>
      </c>
      <c r="F507" s="48">
        <v>96.5</v>
      </c>
      <c r="G507" s="48">
        <v>91.75</v>
      </c>
      <c r="I507" s="59"/>
    </row>
    <row r="508" spans="4:10" x14ac:dyDescent="0.35">
      <c r="D508" s="58">
        <v>45404</v>
      </c>
      <c r="E508" s="48">
        <v>93.37</v>
      </c>
      <c r="F508" s="48">
        <v>96.5</v>
      </c>
      <c r="G508" s="48">
        <v>91.75</v>
      </c>
      <c r="I508" s="59"/>
    </row>
    <row r="509" spans="4:10" x14ac:dyDescent="0.35">
      <c r="D509" s="58">
        <v>45401</v>
      </c>
      <c r="E509" s="48">
        <v>93.37</v>
      </c>
      <c r="F509" s="48">
        <v>96.5</v>
      </c>
      <c r="G509" s="48">
        <v>91.75</v>
      </c>
      <c r="I509" s="59"/>
    </row>
    <row r="510" spans="4:10" x14ac:dyDescent="0.35">
      <c r="D510" s="58">
        <v>45400</v>
      </c>
      <c r="E510" s="48">
        <v>93.37</v>
      </c>
      <c r="F510" s="48">
        <v>96.5</v>
      </c>
      <c r="G510" s="48">
        <v>91.75</v>
      </c>
      <c r="I510" s="59"/>
    </row>
    <row r="511" spans="4:10" x14ac:dyDescent="0.35">
      <c r="D511" s="58">
        <v>45399</v>
      </c>
      <c r="E511" s="48">
        <v>93.37</v>
      </c>
      <c r="F511" s="48">
        <v>96.5</v>
      </c>
      <c r="G511" s="48">
        <v>91.9</v>
      </c>
      <c r="I511" s="59"/>
    </row>
    <row r="512" spans="4:10" x14ac:dyDescent="0.35">
      <c r="D512" s="58">
        <v>45398</v>
      </c>
      <c r="E512" s="48">
        <v>93.37</v>
      </c>
      <c r="F512" s="48">
        <v>96.5</v>
      </c>
      <c r="G512" s="48">
        <v>91.94</v>
      </c>
      <c r="I512" s="59"/>
    </row>
    <row r="513" spans="4:9" x14ac:dyDescent="0.35">
      <c r="D513" s="58">
        <v>45397</v>
      </c>
      <c r="E513" s="48">
        <v>93.37</v>
      </c>
      <c r="F513" s="48">
        <v>96.5</v>
      </c>
      <c r="G513" s="48">
        <v>92.5</v>
      </c>
      <c r="I513" s="59"/>
    </row>
    <row r="514" spans="4:9" x14ac:dyDescent="0.35">
      <c r="D514" s="58">
        <v>45394</v>
      </c>
      <c r="E514" s="48">
        <v>93.37</v>
      </c>
      <c r="F514" s="48">
        <v>96.5</v>
      </c>
      <c r="G514" s="48">
        <v>92.63</v>
      </c>
      <c r="I514" s="59"/>
    </row>
    <row r="515" spans="4:9" x14ac:dyDescent="0.35">
      <c r="D515" s="58">
        <v>45393</v>
      </c>
      <c r="E515" s="48">
        <v>93.37</v>
      </c>
      <c r="F515" s="48">
        <v>96.5</v>
      </c>
      <c r="G515" s="48">
        <v>92.83</v>
      </c>
      <c r="I515" s="59"/>
    </row>
    <row r="516" spans="4:9" x14ac:dyDescent="0.35">
      <c r="D516" s="58">
        <v>45392</v>
      </c>
      <c r="E516" s="48">
        <v>93.37</v>
      </c>
      <c r="F516" s="48">
        <v>96.5</v>
      </c>
      <c r="G516" s="48">
        <v>93.67</v>
      </c>
      <c r="I516" s="59"/>
    </row>
    <row r="517" spans="4:9" x14ac:dyDescent="0.35">
      <c r="D517" s="58">
        <v>45391</v>
      </c>
      <c r="E517" s="48">
        <v>93.37</v>
      </c>
      <c r="F517" s="48">
        <v>96.5</v>
      </c>
      <c r="G517" s="48">
        <v>94</v>
      </c>
      <c r="I517" s="59"/>
    </row>
    <row r="518" spans="4:9" x14ac:dyDescent="0.35">
      <c r="D518" s="58">
        <v>45390</v>
      </c>
      <c r="E518" s="48">
        <v>93.37</v>
      </c>
      <c r="F518" s="48">
        <v>96.5</v>
      </c>
      <c r="G518" s="48">
        <v>94.5</v>
      </c>
      <c r="I518" s="59"/>
    </row>
    <row r="519" spans="4:9" x14ac:dyDescent="0.35">
      <c r="D519" s="58">
        <v>45387</v>
      </c>
      <c r="E519" s="48">
        <v>93.37</v>
      </c>
      <c r="F519" s="48">
        <v>96.5</v>
      </c>
      <c r="G519" s="48">
        <v>95.13</v>
      </c>
      <c r="I519" s="59"/>
    </row>
    <row r="520" spans="4:9" x14ac:dyDescent="0.35">
      <c r="D520" s="58">
        <v>45386</v>
      </c>
      <c r="E520" s="48">
        <v>93.37</v>
      </c>
      <c r="F520" s="48">
        <v>96.5</v>
      </c>
      <c r="G520" s="48">
        <v>95.5</v>
      </c>
      <c r="I520" s="59"/>
    </row>
    <row r="521" spans="4:9" x14ac:dyDescent="0.35">
      <c r="D521" s="58">
        <v>45385</v>
      </c>
      <c r="E521" s="48">
        <v>93.37</v>
      </c>
      <c r="F521" s="48">
        <v>96.5</v>
      </c>
      <c r="G521" s="48">
        <v>95.5</v>
      </c>
      <c r="I521" s="59"/>
    </row>
    <row r="522" spans="4:9" x14ac:dyDescent="0.35">
      <c r="D522" s="58">
        <v>45384</v>
      </c>
      <c r="E522" s="48">
        <v>93.37</v>
      </c>
      <c r="F522" s="48">
        <v>96.5</v>
      </c>
      <c r="G522" s="48">
        <v>95.55</v>
      </c>
      <c r="I522" s="59"/>
    </row>
    <row r="523" spans="4:9" x14ac:dyDescent="0.35">
      <c r="D523" s="58">
        <v>45383</v>
      </c>
      <c r="E523" s="48">
        <v>93.37</v>
      </c>
      <c r="F523" s="48">
        <v>96.5</v>
      </c>
      <c r="G523" s="48">
        <v>95.6</v>
      </c>
      <c r="I523" s="59"/>
    </row>
    <row r="524" spans="4:9" x14ac:dyDescent="0.35">
      <c r="D524" s="58">
        <v>45380</v>
      </c>
      <c r="E524" s="48">
        <v>93.37</v>
      </c>
      <c r="F524" s="48">
        <v>96.5</v>
      </c>
      <c r="G524" s="48">
        <v>95.7</v>
      </c>
      <c r="I524" s="59"/>
    </row>
    <row r="525" spans="4:9" x14ac:dyDescent="0.35">
      <c r="D525" s="58">
        <v>45379</v>
      </c>
      <c r="E525" s="48">
        <v>93.37</v>
      </c>
      <c r="F525" s="48">
        <v>96.5</v>
      </c>
      <c r="G525" s="48">
        <v>95.7</v>
      </c>
      <c r="I525" s="59"/>
    </row>
    <row r="526" spans="4:9" x14ac:dyDescent="0.35">
      <c r="D526" s="58">
        <v>45378</v>
      </c>
      <c r="E526" s="48">
        <v>93.37</v>
      </c>
      <c r="F526" s="48">
        <v>96.5</v>
      </c>
      <c r="G526" s="48">
        <v>95.8</v>
      </c>
      <c r="I526" s="59"/>
    </row>
    <row r="527" spans="4:9" x14ac:dyDescent="0.35">
      <c r="D527" s="58">
        <v>45377</v>
      </c>
      <c r="E527" s="48">
        <v>93.37</v>
      </c>
      <c r="F527" s="48">
        <v>96.5</v>
      </c>
      <c r="G527" s="48">
        <v>95.8</v>
      </c>
      <c r="I527" s="59"/>
    </row>
    <row r="528" spans="4:9" x14ac:dyDescent="0.35">
      <c r="D528" s="58">
        <v>45376</v>
      </c>
      <c r="E528" s="48">
        <v>93.37</v>
      </c>
      <c r="F528" s="48">
        <v>96.5</v>
      </c>
      <c r="G528" s="48">
        <v>95.8</v>
      </c>
      <c r="I528" s="59"/>
    </row>
    <row r="529" spans="4:12" x14ac:dyDescent="0.35">
      <c r="D529" s="58">
        <v>45373</v>
      </c>
      <c r="E529" s="48">
        <v>93.37</v>
      </c>
      <c r="F529" s="48">
        <v>96.5</v>
      </c>
      <c r="G529" s="48">
        <v>95.9</v>
      </c>
      <c r="I529" s="59"/>
    </row>
    <row r="530" spans="4:12" x14ac:dyDescent="0.35">
      <c r="D530" s="58">
        <v>45372</v>
      </c>
      <c r="E530" s="48">
        <v>93.37</v>
      </c>
      <c r="F530" s="48">
        <v>96.5</v>
      </c>
      <c r="G530" s="48">
        <v>95.9</v>
      </c>
      <c r="I530" s="59"/>
    </row>
    <row r="531" spans="4:12" x14ac:dyDescent="0.35">
      <c r="D531" s="58">
        <v>45371</v>
      </c>
      <c r="E531" s="48">
        <v>93.37</v>
      </c>
      <c r="F531" s="48">
        <v>96.5</v>
      </c>
      <c r="G531" s="48">
        <v>95.9</v>
      </c>
      <c r="I531" s="59"/>
    </row>
    <row r="532" spans="4:12" x14ac:dyDescent="0.35">
      <c r="D532" s="58">
        <v>45370</v>
      </c>
      <c r="E532" s="48">
        <v>93.37</v>
      </c>
      <c r="F532" s="48">
        <v>96.5</v>
      </c>
      <c r="G532" s="48">
        <v>95.9</v>
      </c>
      <c r="I532" s="59"/>
    </row>
    <row r="533" spans="4:12" x14ac:dyDescent="0.35">
      <c r="D533" s="58">
        <v>45369</v>
      </c>
      <c r="E533" s="48">
        <v>93.37</v>
      </c>
      <c r="F533" s="48">
        <v>96.5</v>
      </c>
      <c r="G533" s="48">
        <v>96.05</v>
      </c>
      <c r="I533" s="59"/>
    </row>
    <row r="534" spans="4:12" x14ac:dyDescent="0.35">
      <c r="D534" s="58">
        <v>45366</v>
      </c>
      <c r="E534" s="48">
        <v>93.37</v>
      </c>
      <c r="F534" s="48">
        <v>96.5</v>
      </c>
      <c r="G534" s="48">
        <v>96.15</v>
      </c>
      <c r="I534" s="59"/>
    </row>
    <row r="535" spans="4:12" x14ac:dyDescent="0.35">
      <c r="D535" s="58">
        <v>45365</v>
      </c>
      <c r="E535" s="48">
        <v>93.37</v>
      </c>
      <c r="F535" s="48">
        <v>96.5</v>
      </c>
      <c r="G535" s="48">
        <v>96.2</v>
      </c>
      <c r="I535" s="59"/>
    </row>
    <row r="536" spans="4:12" x14ac:dyDescent="0.35">
      <c r="D536" s="58">
        <v>45364</v>
      </c>
      <c r="E536" s="48">
        <v>93.37</v>
      </c>
      <c r="F536" s="48">
        <v>96.5</v>
      </c>
      <c r="G536" s="48">
        <v>96.25</v>
      </c>
      <c r="I536" s="59"/>
    </row>
    <row r="537" spans="4:12" x14ac:dyDescent="0.35">
      <c r="D537" s="58">
        <v>45363</v>
      </c>
      <c r="E537" s="48">
        <v>93.37</v>
      </c>
      <c r="F537" s="48">
        <v>96.5</v>
      </c>
      <c r="G537" s="48">
        <v>96.25</v>
      </c>
      <c r="I537" s="59"/>
    </row>
    <row r="538" spans="4:12" x14ac:dyDescent="0.35">
      <c r="D538" s="58">
        <v>45362</v>
      </c>
      <c r="E538" s="48">
        <v>93.37</v>
      </c>
      <c r="F538" s="48">
        <v>96.5</v>
      </c>
      <c r="G538" s="48">
        <v>96.3</v>
      </c>
      <c r="I538" s="59"/>
    </row>
    <row r="539" spans="4:12" x14ac:dyDescent="0.35">
      <c r="D539" s="58">
        <v>45359</v>
      </c>
      <c r="E539" s="48">
        <v>93.37</v>
      </c>
      <c r="F539" s="48">
        <v>96.5</v>
      </c>
      <c r="G539" s="48">
        <v>96.4</v>
      </c>
      <c r="I539" s="59"/>
    </row>
    <row r="540" spans="4:12" x14ac:dyDescent="0.35">
      <c r="D540" s="58">
        <v>45358</v>
      </c>
      <c r="E540" s="48">
        <v>93.37</v>
      </c>
      <c r="F540" s="48">
        <v>96.5</v>
      </c>
      <c r="G540" s="48">
        <v>96.4</v>
      </c>
      <c r="I540" s="59"/>
    </row>
    <row r="541" spans="4:12" x14ac:dyDescent="0.35">
      <c r="D541" s="58">
        <v>45357</v>
      </c>
      <c r="E541" s="48">
        <v>93.37</v>
      </c>
      <c r="F541" s="48">
        <v>96.5</v>
      </c>
      <c r="G541" s="48">
        <v>96.4</v>
      </c>
      <c r="I541" s="59"/>
    </row>
    <row r="542" spans="4:12" x14ac:dyDescent="0.35">
      <c r="D542" s="58">
        <v>45356</v>
      </c>
      <c r="E542" s="48">
        <v>93.37</v>
      </c>
      <c r="F542" s="48">
        <v>96.5</v>
      </c>
      <c r="G542" s="48">
        <v>96.45</v>
      </c>
      <c r="I542" s="59"/>
    </row>
    <row r="543" spans="4:12" x14ac:dyDescent="0.35">
      <c r="D543" s="58">
        <v>45355</v>
      </c>
      <c r="E543" s="48">
        <v>93.37</v>
      </c>
      <c r="F543" s="48">
        <v>96.5</v>
      </c>
      <c r="G543" s="48">
        <v>96.45</v>
      </c>
      <c r="I543" s="60"/>
      <c r="K543" s="61"/>
      <c r="L543" s="60"/>
    </row>
    <row r="544" spans="4:12" x14ac:dyDescent="0.35">
      <c r="D544" s="58">
        <v>45352</v>
      </c>
      <c r="E544" s="48">
        <v>93.37</v>
      </c>
      <c r="F544" s="48">
        <v>96.5</v>
      </c>
      <c r="G544" s="48">
        <v>96.4</v>
      </c>
      <c r="I544" s="60"/>
      <c r="K544" s="61"/>
      <c r="L544" s="60"/>
    </row>
    <row r="545" spans="4:12" x14ac:dyDescent="0.35">
      <c r="D545" s="58">
        <v>45351</v>
      </c>
      <c r="E545" s="48">
        <v>93.12</v>
      </c>
      <c r="F545" s="48">
        <v>96.25</v>
      </c>
      <c r="G545" s="48">
        <v>96.4</v>
      </c>
      <c r="I545" s="60"/>
      <c r="K545" s="61"/>
      <c r="L545" s="60"/>
    </row>
    <row r="546" spans="4:12" x14ac:dyDescent="0.35">
      <c r="D546" s="58">
        <v>45350</v>
      </c>
      <c r="E546" s="48">
        <v>93.12</v>
      </c>
      <c r="F546" s="48">
        <v>96.25</v>
      </c>
      <c r="G546" s="48">
        <v>96.4</v>
      </c>
      <c r="I546" s="60"/>
      <c r="K546" s="61"/>
      <c r="L546" s="60"/>
    </row>
    <row r="547" spans="4:12" x14ac:dyDescent="0.35">
      <c r="D547" s="58">
        <v>45349</v>
      </c>
      <c r="E547" s="48">
        <v>93.12</v>
      </c>
      <c r="F547" s="48">
        <v>96.25</v>
      </c>
      <c r="G547" s="48">
        <v>96.35</v>
      </c>
      <c r="I547" s="60"/>
      <c r="K547" s="61"/>
      <c r="L547" s="60"/>
    </row>
    <row r="548" spans="4:12" x14ac:dyDescent="0.35">
      <c r="D548" s="58">
        <v>45348</v>
      </c>
      <c r="E548" s="48">
        <v>93.12</v>
      </c>
      <c r="F548" s="48">
        <v>96.25</v>
      </c>
      <c r="G548" s="48">
        <v>96.35</v>
      </c>
      <c r="I548" s="60"/>
      <c r="K548" s="61"/>
      <c r="L548" s="60"/>
    </row>
    <row r="549" spans="4:12" x14ac:dyDescent="0.35">
      <c r="D549" s="58">
        <v>45345</v>
      </c>
      <c r="E549" s="48">
        <v>93.12</v>
      </c>
      <c r="F549" s="48">
        <v>96.25</v>
      </c>
      <c r="G549" s="48">
        <v>96.35</v>
      </c>
      <c r="I549" s="60"/>
      <c r="K549" s="61"/>
      <c r="L549" s="60"/>
    </row>
    <row r="550" spans="4:12" x14ac:dyDescent="0.35">
      <c r="D550" s="58">
        <v>45344</v>
      </c>
      <c r="E550" s="48">
        <v>93.12</v>
      </c>
      <c r="F550" s="48">
        <v>96.25</v>
      </c>
      <c r="G550" s="48">
        <v>96.25</v>
      </c>
      <c r="I550" s="60"/>
      <c r="K550" s="61"/>
      <c r="L550" s="60"/>
    </row>
    <row r="551" spans="4:12" x14ac:dyDescent="0.35">
      <c r="D551" s="58">
        <v>45343</v>
      </c>
      <c r="E551" s="48">
        <v>93.12</v>
      </c>
      <c r="F551" s="48">
        <v>96.25</v>
      </c>
      <c r="G551" s="48">
        <v>96.25</v>
      </c>
      <c r="I551" s="60"/>
      <c r="K551" s="61"/>
      <c r="L551" s="60"/>
    </row>
    <row r="552" spans="4:12" x14ac:dyDescent="0.35">
      <c r="D552" s="58">
        <v>45342</v>
      </c>
      <c r="E552" s="48">
        <v>93.12</v>
      </c>
      <c r="F552" s="48">
        <v>96.25</v>
      </c>
      <c r="G552" s="48">
        <v>96.2</v>
      </c>
      <c r="I552" s="60"/>
      <c r="K552" s="61"/>
      <c r="L552" s="60"/>
    </row>
    <row r="553" spans="4:12" x14ac:dyDescent="0.35">
      <c r="D553" s="58">
        <v>45341</v>
      </c>
      <c r="E553" s="48">
        <v>93.12</v>
      </c>
      <c r="F553" s="48">
        <v>96.25</v>
      </c>
      <c r="G553" s="48">
        <v>96.2</v>
      </c>
      <c r="I553" s="60"/>
      <c r="K553" s="61"/>
      <c r="L553" s="60"/>
    </row>
    <row r="554" spans="4:12" x14ac:dyDescent="0.35">
      <c r="D554" s="58">
        <v>45338</v>
      </c>
      <c r="E554" s="48">
        <v>93.12</v>
      </c>
      <c r="F554" s="48">
        <v>96.25</v>
      </c>
      <c r="G554" s="48">
        <v>96.2</v>
      </c>
      <c r="I554" s="60"/>
      <c r="K554" s="61"/>
      <c r="L554" s="60"/>
    </row>
    <row r="555" spans="4:12" x14ac:dyDescent="0.35">
      <c r="D555" s="58">
        <v>45337</v>
      </c>
      <c r="E555" s="48">
        <v>93.12</v>
      </c>
      <c r="F555" s="48">
        <v>96.25</v>
      </c>
      <c r="G555" s="48">
        <v>96</v>
      </c>
      <c r="I555" s="60"/>
      <c r="K555" s="61"/>
      <c r="L555" s="60"/>
    </row>
    <row r="556" spans="4:12" x14ac:dyDescent="0.35">
      <c r="D556" s="58">
        <v>45336</v>
      </c>
      <c r="E556" s="48">
        <v>93.12</v>
      </c>
      <c r="F556" s="48">
        <v>96.25</v>
      </c>
      <c r="G556" s="48">
        <v>96</v>
      </c>
      <c r="I556" s="60"/>
      <c r="K556" s="61"/>
      <c r="L556" s="60"/>
    </row>
    <row r="557" spans="4:12" x14ac:dyDescent="0.35">
      <c r="D557" s="58">
        <v>45335</v>
      </c>
      <c r="E557" s="48">
        <v>93.12</v>
      </c>
      <c r="F557" s="48">
        <v>96.25</v>
      </c>
      <c r="G557" s="48">
        <v>96</v>
      </c>
      <c r="I557" s="60"/>
      <c r="K557" s="61"/>
      <c r="L557" s="60"/>
    </row>
    <row r="558" spans="4:12" x14ac:dyDescent="0.35">
      <c r="D558" s="58">
        <v>45334</v>
      </c>
      <c r="E558" s="48">
        <v>93.12</v>
      </c>
      <c r="F558" s="48">
        <v>96.25</v>
      </c>
      <c r="G558" s="48">
        <v>96</v>
      </c>
      <c r="I558" s="60"/>
      <c r="K558" s="61"/>
      <c r="L558" s="60"/>
    </row>
    <row r="559" spans="4:12" x14ac:dyDescent="0.35">
      <c r="D559" s="58">
        <v>45331</v>
      </c>
      <c r="E559" s="48">
        <v>93.12</v>
      </c>
      <c r="F559" s="48">
        <v>96.25</v>
      </c>
      <c r="G559" s="48">
        <v>96</v>
      </c>
      <c r="I559" s="60"/>
      <c r="K559" s="61"/>
      <c r="L559" s="60"/>
    </row>
    <row r="560" spans="4:12" x14ac:dyDescent="0.35">
      <c r="D560" s="58">
        <v>45330</v>
      </c>
      <c r="E560" s="48">
        <v>93.12</v>
      </c>
      <c r="F560" s="48">
        <v>96.25</v>
      </c>
      <c r="G560" s="48">
        <v>96</v>
      </c>
      <c r="I560" s="60"/>
      <c r="K560" s="61"/>
      <c r="L560" s="60"/>
    </row>
    <row r="561" spans="4:12" x14ac:dyDescent="0.35">
      <c r="D561" s="58">
        <v>45329</v>
      </c>
      <c r="E561" s="48">
        <v>93.12</v>
      </c>
      <c r="F561" s="48">
        <v>96.25</v>
      </c>
      <c r="G561" s="48">
        <v>96</v>
      </c>
      <c r="I561" s="60"/>
      <c r="K561" s="61"/>
      <c r="L561" s="60"/>
    </row>
    <row r="562" spans="4:12" x14ac:dyDescent="0.35">
      <c r="D562" s="58">
        <v>45328</v>
      </c>
      <c r="E562" s="48">
        <v>93.12</v>
      </c>
      <c r="F562" s="48">
        <v>96.25</v>
      </c>
      <c r="G562" s="48">
        <v>96</v>
      </c>
      <c r="I562" s="60"/>
      <c r="K562" s="61"/>
      <c r="L562" s="60"/>
    </row>
    <row r="563" spans="4:12" x14ac:dyDescent="0.35">
      <c r="D563" s="58">
        <v>45327</v>
      </c>
      <c r="E563" s="48">
        <v>93.12</v>
      </c>
      <c r="F563" s="48">
        <v>96.25</v>
      </c>
      <c r="G563" s="48">
        <v>96</v>
      </c>
      <c r="I563" s="60"/>
      <c r="K563" s="61"/>
      <c r="L563" s="60"/>
    </row>
    <row r="564" spans="4:12" x14ac:dyDescent="0.35">
      <c r="D564" s="58">
        <v>45324</v>
      </c>
      <c r="E564" s="48">
        <v>93.12</v>
      </c>
      <c r="F564" s="48">
        <v>96.25</v>
      </c>
      <c r="G564" s="48">
        <v>96</v>
      </c>
      <c r="I564" s="60"/>
      <c r="K564" s="61"/>
      <c r="L564" s="60"/>
    </row>
    <row r="565" spans="4:12" x14ac:dyDescent="0.35">
      <c r="D565" s="58">
        <v>45323</v>
      </c>
      <c r="E565" s="48">
        <v>93.12</v>
      </c>
      <c r="F565" s="48">
        <v>96.25</v>
      </c>
      <c r="G565" s="48">
        <v>96</v>
      </c>
      <c r="I565" s="60"/>
      <c r="K565" s="61"/>
      <c r="L565" s="60"/>
    </row>
    <row r="566" spans="4:12" x14ac:dyDescent="0.35">
      <c r="D566" s="58">
        <v>45322</v>
      </c>
      <c r="E566" s="48">
        <v>93.12</v>
      </c>
      <c r="F566" s="48">
        <v>96.25</v>
      </c>
      <c r="G566" s="48">
        <v>96</v>
      </c>
      <c r="I566" s="60"/>
      <c r="K566" s="61"/>
      <c r="L566" s="60"/>
    </row>
    <row r="567" spans="4:12" x14ac:dyDescent="0.35">
      <c r="D567" s="58">
        <v>45321</v>
      </c>
      <c r="E567" s="48">
        <v>93.12</v>
      </c>
      <c r="F567" s="48">
        <v>96.25</v>
      </c>
      <c r="G567" s="48">
        <v>95.95</v>
      </c>
      <c r="I567" s="60"/>
      <c r="K567" s="61"/>
      <c r="L567" s="60"/>
    </row>
    <row r="568" spans="4:12" x14ac:dyDescent="0.35">
      <c r="D568" s="58">
        <v>45320</v>
      </c>
      <c r="E568" s="48">
        <v>93.12</v>
      </c>
      <c r="F568" s="48">
        <v>96.25</v>
      </c>
      <c r="G568" s="48">
        <v>95.95</v>
      </c>
      <c r="I568" s="60"/>
      <c r="K568" s="61"/>
      <c r="L568" s="60"/>
    </row>
    <row r="569" spans="4:12" x14ac:dyDescent="0.35">
      <c r="D569" s="58">
        <v>45317</v>
      </c>
      <c r="E569" s="48">
        <v>93.12</v>
      </c>
      <c r="F569" s="48">
        <v>96.25</v>
      </c>
      <c r="G569" s="48">
        <v>95.95</v>
      </c>
      <c r="I569" s="60"/>
      <c r="K569" s="61"/>
      <c r="L569" s="60"/>
    </row>
    <row r="570" spans="4:12" x14ac:dyDescent="0.35">
      <c r="D570" s="58">
        <v>45316</v>
      </c>
      <c r="E570" s="48">
        <v>93.12</v>
      </c>
      <c r="F570" s="48">
        <v>96.25</v>
      </c>
      <c r="G570" s="48">
        <v>95.95</v>
      </c>
      <c r="I570" s="60"/>
      <c r="K570" s="61"/>
      <c r="L570" s="60"/>
    </row>
    <row r="571" spans="4:12" x14ac:dyDescent="0.35">
      <c r="D571" s="58">
        <v>45315</v>
      </c>
      <c r="E571" s="48">
        <v>93.12</v>
      </c>
      <c r="F571" s="48">
        <v>96.25</v>
      </c>
      <c r="G571" s="48">
        <v>95.95</v>
      </c>
      <c r="I571" s="60"/>
      <c r="K571" s="61"/>
      <c r="L571" s="60"/>
    </row>
    <row r="572" spans="4:12" x14ac:dyDescent="0.35">
      <c r="D572" s="58">
        <v>45314</v>
      </c>
      <c r="E572" s="48">
        <v>93.12</v>
      </c>
      <c r="F572" s="48">
        <v>96.25</v>
      </c>
      <c r="G572" s="48">
        <v>95.95</v>
      </c>
      <c r="I572" s="61"/>
      <c r="J572" s="60"/>
      <c r="K572" s="61"/>
      <c r="L572" s="60"/>
    </row>
    <row r="573" spans="4:12" x14ac:dyDescent="0.35">
      <c r="D573" s="58">
        <v>45313</v>
      </c>
      <c r="E573" s="48">
        <v>93.37</v>
      </c>
      <c r="F573" s="48">
        <v>96.5</v>
      </c>
      <c r="G573" s="48">
        <v>95.85</v>
      </c>
      <c r="I573" s="61"/>
      <c r="J573" s="60"/>
      <c r="K573" s="61"/>
      <c r="L573" s="60"/>
    </row>
    <row r="574" spans="4:12" x14ac:dyDescent="0.35">
      <c r="D574" s="58">
        <v>45310</v>
      </c>
      <c r="E574" s="48">
        <v>93.37</v>
      </c>
      <c r="F574" s="48">
        <v>96.5</v>
      </c>
      <c r="G574" s="48">
        <v>95.75</v>
      </c>
      <c r="I574" s="61"/>
      <c r="J574" s="60"/>
      <c r="K574" s="61"/>
      <c r="L574" s="60"/>
    </row>
    <row r="575" spans="4:12" x14ac:dyDescent="0.35">
      <c r="D575" s="58">
        <v>45309</v>
      </c>
      <c r="E575" s="48">
        <v>93.37</v>
      </c>
      <c r="F575" s="48">
        <v>96.5</v>
      </c>
      <c r="G575" s="48">
        <v>95.7</v>
      </c>
      <c r="I575" s="61"/>
      <c r="J575" s="60"/>
      <c r="K575" s="61"/>
      <c r="L575" s="60"/>
    </row>
    <row r="576" spans="4:12" x14ac:dyDescent="0.35">
      <c r="D576" s="58">
        <v>45308</v>
      </c>
      <c r="E576" s="48">
        <v>93.37</v>
      </c>
      <c r="F576" s="48">
        <v>96.5</v>
      </c>
      <c r="G576" s="48">
        <v>95.6</v>
      </c>
      <c r="I576" s="61"/>
      <c r="J576" s="60"/>
      <c r="K576" s="61"/>
      <c r="L576" s="60"/>
    </row>
    <row r="577" spans="4:12" x14ac:dyDescent="0.35">
      <c r="D577" s="58">
        <v>45307</v>
      </c>
      <c r="E577" s="48">
        <v>93.37</v>
      </c>
      <c r="F577" s="48">
        <v>96.5</v>
      </c>
      <c r="G577" s="48">
        <v>95.6</v>
      </c>
      <c r="I577" s="61"/>
      <c r="J577" s="60"/>
      <c r="K577" s="61"/>
      <c r="L577" s="60"/>
    </row>
    <row r="578" spans="4:12" x14ac:dyDescent="0.35">
      <c r="D578" s="58">
        <v>45306</v>
      </c>
      <c r="E578" s="48">
        <v>93.37</v>
      </c>
      <c r="F578" s="48">
        <v>96.5</v>
      </c>
      <c r="G578" s="48">
        <v>95.38</v>
      </c>
      <c r="I578" s="61"/>
      <c r="J578" s="60"/>
      <c r="K578" s="61"/>
      <c r="L578" s="60"/>
    </row>
    <row r="579" spans="4:12" x14ac:dyDescent="0.35">
      <c r="D579" s="58">
        <v>45303</v>
      </c>
      <c r="E579" s="48">
        <v>93.37</v>
      </c>
      <c r="F579" s="48">
        <v>96.5</v>
      </c>
      <c r="G579" s="48">
        <v>95.38</v>
      </c>
      <c r="I579" s="61"/>
      <c r="J579" s="60"/>
      <c r="K579" s="61"/>
      <c r="L579" s="60"/>
    </row>
    <row r="580" spans="4:12" x14ac:dyDescent="0.35">
      <c r="D580" s="58">
        <v>45302</v>
      </c>
      <c r="E580" s="48">
        <v>91.56</v>
      </c>
      <c r="F580" s="48">
        <v>94.69</v>
      </c>
      <c r="G580" s="48">
        <v>95.38</v>
      </c>
      <c r="I580" s="61"/>
      <c r="J580" s="60"/>
      <c r="K580" s="61"/>
      <c r="L580" s="60"/>
    </row>
    <row r="581" spans="4:12" x14ac:dyDescent="0.35">
      <c r="D581" s="58">
        <v>45301</v>
      </c>
      <c r="E581" s="48">
        <v>91.12</v>
      </c>
      <c r="F581" s="48">
        <v>94.25</v>
      </c>
      <c r="G581" s="48">
        <v>95.42</v>
      </c>
      <c r="I581" s="61"/>
      <c r="J581" s="60"/>
      <c r="K581" s="61"/>
      <c r="L581" s="60"/>
    </row>
    <row r="582" spans="4:12" x14ac:dyDescent="0.35">
      <c r="D582" s="58">
        <v>45300</v>
      </c>
      <c r="E582" s="48">
        <v>91.12</v>
      </c>
      <c r="F582" s="48">
        <v>94.25</v>
      </c>
      <c r="G582" s="48">
        <v>95</v>
      </c>
      <c r="I582" s="61"/>
      <c r="J582" s="60"/>
      <c r="K582" s="61"/>
      <c r="L582" s="60"/>
    </row>
    <row r="583" spans="4:12" x14ac:dyDescent="0.35">
      <c r="D583" s="58">
        <v>45299</v>
      </c>
      <c r="E583" s="48">
        <v>91.12</v>
      </c>
      <c r="F583" s="48">
        <v>94.25</v>
      </c>
      <c r="G583" s="48">
        <v>95.06</v>
      </c>
      <c r="I583" s="61"/>
      <c r="J583" s="60"/>
      <c r="K583" s="61"/>
      <c r="L583" s="60"/>
    </row>
    <row r="584" spans="4:12" x14ac:dyDescent="0.35">
      <c r="D584" s="58">
        <v>45296</v>
      </c>
      <c r="E584" s="48">
        <v>91.12</v>
      </c>
      <c r="F584" s="48">
        <v>94.25</v>
      </c>
      <c r="G584" s="48">
        <v>95.17</v>
      </c>
      <c r="I584" s="60"/>
      <c r="K584" s="61"/>
      <c r="L584" s="60"/>
    </row>
    <row r="585" spans="4:12" x14ac:dyDescent="0.35">
      <c r="D585" s="58">
        <v>45295</v>
      </c>
      <c r="E585" s="48">
        <v>91.15</v>
      </c>
      <c r="F585" s="48">
        <v>94.28</v>
      </c>
      <c r="G585" s="48">
        <v>94.81</v>
      </c>
      <c r="I585" s="60"/>
      <c r="K585" s="61"/>
      <c r="L585" s="56"/>
    </row>
    <row r="586" spans="4:12" x14ac:dyDescent="0.35">
      <c r="D586" s="58">
        <v>45294</v>
      </c>
      <c r="E586" s="48">
        <v>88.37</v>
      </c>
      <c r="F586" s="48">
        <v>91.5</v>
      </c>
      <c r="G586" s="48">
        <v>94.25</v>
      </c>
      <c r="I586" s="60"/>
      <c r="K586" s="61"/>
      <c r="L586" s="60"/>
    </row>
    <row r="587" spans="4:12" x14ac:dyDescent="0.35">
      <c r="D587" s="58">
        <v>45293</v>
      </c>
      <c r="E587" s="48">
        <v>88.37</v>
      </c>
      <c r="F587" s="48">
        <v>91.5</v>
      </c>
      <c r="G587" s="48">
        <v>94.25</v>
      </c>
      <c r="I587" s="60"/>
      <c r="K587" s="61"/>
      <c r="L587" s="60"/>
    </row>
    <row r="588" spans="4:12" x14ac:dyDescent="0.35">
      <c r="D588" s="58">
        <v>45292</v>
      </c>
      <c r="E588" s="48">
        <v>89.54</v>
      </c>
      <c r="F588" s="48">
        <v>92.67</v>
      </c>
      <c r="G588" s="48">
        <v>94.2</v>
      </c>
      <c r="I588" s="60"/>
      <c r="K588" s="61"/>
      <c r="L588" s="60"/>
    </row>
    <row r="589" spans="4:12" x14ac:dyDescent="0.35">
      <c r="D589" s="58">
        <v>45289</v>
      </c>
      <c r="E589" s="48">
        <v>89.54</v>
      </c>
      <c r="F589" s="48">
        <v>92.67</v>
      </c>
      <c r="G589" s="48">
        <v>94.2</v>
      </c>
      <c r="I589" s="60"/>
      <c r="K589" s="61"/>
      <c r="L589" s="60"/>
    </row>
    <row r="590" spans="4:12" x14ac:dyDescent="0.35">
      <c r="D590" s="58">
        <v>45288</v>
      </c>
      <c r="E590" s="48">
        <v>89.54</v>
      </c>
      <c r="F590" s="48">
        <v>92.67</v>
      </c>
      <c r="G590" s="48">
        <v>94.2</v>
      </c>
      <c r="I590" s="60"/>
      <c r="K590" s="61"/>
      <c r="L590" s="60"/>
    </row>
    <row r="591" spans="4:12" x14ac:dyDescent="0.35">
      <c r="D591" s="58">
        <v>45287</v>
      </c>
      <c r="E591" s="48">
        <v>89.54</v>
      </c>
      <c r="F591" s="48">
        <v>92.67</v>
      </c>
      <c r="G591" s="48">
        <v>94.15</v>
      </c>
      <c r="I591" s="60"/>
      <c r="K591" s="61"/>
      <c r="L591" s="60"/>
    </row>
    <row r="592" spans="4:12" x14ac:dyDescent="0.35">
      <c r="D592" s="58">
        <v>45286</v>
      </c>
      <c r="E592" s="48">
        <v>89.54</v>
      </c>
      <c r="F592" s="48">
        <v>92.67</v>
      </c>
      <c r="G592" s="48">
        <v>94.15</v>
      </c>
      <c r="I592" s="61"/>
      <c r="K592" s="61"/>
      <c r="L592" s="60"/>
    </row>
    <row r="593" spans="4:12" x14ac:dyDescent="0.35">
      <c r="D593" s="58">
        <v>45285</v>
      </c>
      <c r="E593" s="48">
        <v>89.54</v>
      </c>
      <c r="F593" s="48">
        <v>92.67</v>
      </c>
      <c r="G593" s="48">
        <v>94.15</v>
      </c>
      <c r="I593" s="61"/>
      <c r="K593" s="61"/>
      <c r="L593" s="60"/>
    </row>
    <row r="594" spans="4:12" x14ac:dyDescent="0.35">
      <c r="D594" s="58">
        <v>45282</v>
      </c>
      <c r="E594" s="48">
        <v>89.54</v>
      </c>
      <c r="F594" s="48">
        <v>92.67</v>
      </c>
      <c r="G594" s="48">
        <v>94.15</v>
      </c>
      <c r="I594" s="61"/>
      <c r="K594" s="61"/>
      <c r="L594" s="60"/>
    </row>
    <row r="595" spans="4:12" x14ac:dyDescent="0.35">
      <c r="D595" s="58">
        <v>45281</v>
      </c>
      <c r="E595" s="48">
        <v>89.54</v>
      </c>
      <c r="F595" s="48">
        <v>92.67</v>
      </c>
      <c r="G595" s="48">
        <v>94.15</v>
      </c>
      <c r="I595" s="61"/>
      <c r="K595" s="61"/>
      <c r="L595" s="60"/>
    </row>
    <row r="596" spans="4:12" x14ac:dyDescent="0.35">
      <c r="D596" s="58">
        <v>45280</v>
      </c>
      <c r="E596" s="48">
        <v>89.54</v>
      </c>
      <c r="F596" s="48">
        <v>92.67</v>
      </c>
      <c r="G596" s="48">
        <v>94.15</v>
      </c>
      <c r="I596" s="61"/>
      <c r="K596" s="61"/>
      <c r="L596" s="60"/>
    </row>
    <row r="597" spans="4:12" x14ac:dyDescent="0.35">
      <c r="D597" s="58">
        <v>45279</v>
      </c>
      <c r="E597" s="48">
        <v>89.54</v>
      </c>
      <c r="F597" s="48">
        <v>92.67</v>
      </c>
      <c r="G597" s="48">
        <v>94.1</v>
      </c>
      <c r="I597" s="61"/>
      <c r="K597" s="61"/>
      <c r="L597" s="60"/>
    </row>
    <row r="598" spans="4:12" x14ac:dyDescent="0.35">
      <c r="D598" s="58">
        <v>45278</v>
      </c>
      <c r="E598" s="48">
        <v>89.54</v>
      </c>
      <c r="F598" s="48">
        <v>92.67</v>
      </c>
      <c r="G598" s="48">
        <v>94.05</v>
      </c>
      <c r="I598" s="61"/>
      <c r="K598" s="61"/>
      <c r="L598" s="60"/>
    </row>
    <row r="599" spans="4:12" x14ac:dyDescent="0.35">
      <c r="D599" s="58">
        <v>45275</v>
      </c>
      <c r="E599" s="48">
        <v>89.54</v>
      </c>
      <c r="F599" s="48">
        <v>92.67</v>
      </c>
      <c r="G599" s="48">
        <v>94</v>
      </c>
      <c r="I599" s="61"/>
      <c r="K599" s="61"/>
      <c r="L599" s="60"/>
    </row>
    <row r="600" spans="4:12" x14ac:dyDescent="0.35">
      <c r="D600" s="58">
        <v>45274</v>
      </c>
      <c r="E600" s="48">
        <v>89.54</v>
      </c>
      <c r="F600" s="48">
        <v>92.67</v>
      </c>
      <c r="G600" s="48">
        <v>93.65</v>
      </c>
      <c r="I600" s="61"/>
      <c r="K600" s="61"/>
      <c r="L600" s="60"/>
    </row>
    <row r="601" spans="4:12" x14ac:dyDescent="0.35">
      <c r="D601" s="58">
        <v>45273</v>
      </c>
      <c r="E601" s="48">
        <v>89.54</v>
      </c>
      <c r="F601" s="48">
        <v>92.67</v>
      </c>
      <c r="G601" s="48">
        <v>93.4</v>
      </c>
      <c r="I601" s="61"/>
      <c r="K601" s="61"/>
      <c r="L601" s="60"/>
    </row>
    <row r="602" spans="4:12" x14ac:dyDescent="0.35">
      <c r="D602" s="58">
        <v>45272</v>
      </c>
      <c r="E602" s="48">
        <v>89.54</v>
      </c>
      <c r="F602" s="48">
        <v>92.67</v>
      </c>
      <c r="G602" s="48">
        <v>93.35</v>
      </c>
      <c r="I602" s="60"/>
      <c r="K602" s="61"/>
      <c r="L602" s="60"/>
    </row>
    <row r="603" spans="4:12" x14ac:dyDescent="0.35">
      <c r="D603" s="58">
        <v>45271</v>
      </c>
      <c r="E603" s="48">
        <v>89.54</v>
      </c>
      <c r="F603" s="48">
        <v>92.67</v>
      </c>
      <c r="G603" s="48">
        <v>93.35</v>
      </c>
      <c r="I603" s="60"/>
      <c r="K603" s="61"/>
      <c r="L603" s="60"/>
    </row>
    <row r="604" spans="4:12" x14ac:dyDescent="0.35">
      <c r="D604" s="58">
        <v>45268</v>
      </c>
      <c r="E604" s="48">
        <v>89.54</v>
      </c>
      <c r="F604" s="48">
        <v>92.67</v>
      </c>
      <c r="G604" s="48">
        <v>93.25</v>
      </c>
      <c r="I604" s="60"/>
      <c r="K604" s="61"/>
      <c r="L604" s="60"/>
    </row>
    <row r="605" spans="4:12" x14ac:dyDescent="0.35">
      <c r="D605" s="58">
        <v>45267</v>
      </c>
      <c r="E605" s="48">
        <v>89.54</v>
      </c>
      <c r="F605" s="48">
        <v>92.67</v>
      </c>
      <c r="G605" s="48">
        <v>93.25</v>
      </c>
      <c r="I605" s="60"/>
      <c r="K605" s="61"/>
      <c r="L605" s="60"/>
    </row>
    <row r="606" spans="4:12" x14ac:dyDescent="0.35">
      <c r="D606" s="58">
        <v>45266</v>
      </c>
      <c r="E606" s="48">
        <v>89.12</v>
      </c>
      <c r="F606" s="48">
        <v>92.25</v>
      </c>
      <c r="G606" s="48">
        <v>93.2</v>
      </c>
      <c r="I606" s="60"/>
      <c r="K606" s="61"/>
      <c r="L606" s="60"/>
    </row>
    <row r="607" spans="4:12" x14ac:dyDescent="0.35">
      <c r="D607" s="58">
        <v>45265</v>
      </c>
      <c r="E607" s="48">
        <v>86.16</v>
      </c>
      <c r="F607" s="48">
        <v>90.25</v>
      </c>
      <c r="G607" s="48">
        <v>93.05</v>
      </c>
      <c r="I607" s="60"/>
      <c r="K607" s="61"/>
      <c r="L607" s="60"/>
    </row>
    <row r="608" spans="4:12" x14ac:dyDescent="0.35">
      <c r="D608" s="58">
        <v>45264</v>
      </c>
      <c r="E608" s="48">
        <v>86.16</v>
      </c>
      <c r="F608" s="48">
        <v>90.25</v>
      </c>
      <c r="G608" s="48">
        <v>92.85</v>
      </c>
      <c r="I608" s="60"/>
      <c r="K608" s="61"/>
      <c r="L608" s="60"/>
    </row>
    <row r="609" spans="4:12" x14ac:dyDescent="0.35">
      <c r="D609" s="58">
        <v>45261</v>
      </c>
      <c r="E609" s="48">
        <v>84.41</v>
      </c>
      <c r="F609" s="48">
        <v>88.5</v>
      </c>
      <c r="G609" s="48">
        <v>92.88</v>
      </c>
      <c r="I609" s="60"/>
      <c r="K609" s="61"/>
      <c r="L609" s="60"/>
    </row>
    <row r="610" spans="4:12" x14ac:dyDescent="0.35">
      <c r="D610" s="58">
        <v>45260</v>
      </c>
      <c r="E610" s="48">
        <v>84.41</v>
      </c>
      <c r="F610" s="48">
        <v>88.5</v>
      </c>
      <c r="G610" s="48">
        <v>92.88</v>
      </c>
      <c r="I610" s="60"/>
      <c r="K610" s="61"/>
      <c r="L610" s="60"/>
    </row>
    <row r="611" spans="4:12" x14ac:dyDescent="0.35">
      <c r="D611" s="58">
        <v>45259</v>
      </c>
      <c r="E611" s="48">
        <v>85.41</v>
      </c>
      <c r="F611" s="48">
        <v>89.5</v>
      </c>
      <c r="G611" s="48">
        <v>91.07</v>
      </c>
      <c r="I611" s="60"/>
      <c r="K611" s="61"/>
      <c r="L611" s="60"/>
    </row>
    <row r="612" spans="4:12" x14ac:dyDescent="0.35">
      <c r="D612" s="58">
        <v>45258</v>
      </c>
      <c r="E612" s="48">
        <v>86.16</v>
      </c>
      <c r="F612" s="48">
        <v>90.25</v>
      </c>
      <c r="G612" s="48">
        <v>90.89</v>
      </c>
      <c r="I612" s="60"/>
      <c r="K612" s="61"/>
      <c r="L612" s="60"/>
    </row>
    <row r="613" spans="4:12" x14ac:dyDescent="0.35">
      <c r="D613" s="58">
        <v>45257</v>
      </c>
      <c r="E613" s="48">
        <v>86.16</v>
      </c>
      <c r="F613" s="48">
        <v>90.25</v>
      </c>
      <c r="G613" s="48">
        <v>90.64</v>
      </c>
      <c r="I613" s="60"/>
      <c r="K613" s="61"/>
      <c r="L613" s="60"/>
    </row>
    <row r="614" spans="4:12" x14ac:dyDescent="0.35">
      <c r="D614" s="58">
        <v>45254</v>
      </c>
      <c r="E614" s="48">
        <v>86.16</v>
      </c>
      <c r="F614" s="48">
        <v>90.25</v>
      </c>
      <c r="G614" s="48">
        <v>90.5</v>
      </c>
      <c r="I614" s="60"/>
      <c r="K614" s="61"/>
      <c r="L614" s="60"/>
    </row>
    <row r="615" spans="4:12" x14ac:dyDescent="0.35">
      <c r="D615" s="58">
        <v>45253</v>
      </c>
      <c r="E615" s="48">
        <v>84.41</v>
      </c>
      <c r="F615" s="48">
        <v>88.5</v>
      </c>
      <c r="G615" s="48">
        <v>90.43</v>
      </c>
      <c r="I615" s="60"/>
      <c r="K615" s="61"/>
      <c r="L615" s="60"/>
    </row>
    <row r="616" spans="4:12" x14ac:dyDescent="0.35">
      <c r="D616" s="58">
        <v>45252</v>
      </c>
      <c r="E616" s="48">
        <v>84.41</v>
      </c>
      <c r="F616" s="48">
        <v>88.5</v>
      </c>
      <c r="G616" s="48">
        <v>90.43</v>
      </c>
      <c r="I616" s="60"/>
      <c r="K616" s="61"/>
      <c r="L616" s="60"/>
    </row>
    <row r="617" spans="4:12" x14ac:dyDescent="0.35">
      <c r="D617" s="58">
        <v>45251</v>
      </c>
      <c r="E617" s="48">
        <v>84.41</v>
      </c>
      <c r="F617" s="48">
        <v>88.5</v>
      </c>
      <c r="G617" s="48">
        <v>90.04</v>
      </c>
      <c r="I617" s="60"/>
      <c r="K617" s="61"/>
      <c r="L617" s="60"/>
    </row>
    <row r="618" spans="4:12" x14ac:dyDescent="0.35">
      <c r="D618" s="58">
        <v>45250</v>
      </c>
      <c r="E618" s="48">
        <v>83.66</v>
      </c>
      <c r="F618" s="48">
        <v>87.75</v>
      </c>
      <c r="G618" s="48">
        <v>89.6</v>
      </c>
      <c r="I618" s="60"/>
      <c r="K618" s="61"/>
      <c r="L618" s="60"/>
    </row>
    <row r="619" spans="4:12" x14ac:dyDescent="0.35">
      <c r="D619" s="58">
        <v>45247</v>
      </c>
      <c r="E619" s="48">
        <v>83.66</v>
      </c>
      <c r="F619" s="48">
        <v>87.75</v>
      </c>
      <c r="G619" s="48">
        <v>89.21</v>
      </c>
      <c r="I619" s="60"/>
      <c r="K619" s="61"/>
      <c r="L619" s="60"/>
    </row>
    <row r="620" spans="4:12" x14ac:dyDescent="0.35">
      <c r="D620" s="58">
        <v>45246</v>
      </c>
      <c r="E620" s="48">
        <v>83.66</v>
      </c>
      <c r="F620" s="48">
        <v>87.75</v>
      </c>
      <c r="G620" s="48">
        <v>89.21</v>
      </c>
      <c r="I620" s="61"/>
      <c r="K620" s="61"/>
      <c r="L620" s="61"/>
    </row>
    <row r="621" spans="4:12" x14ac:dyDescent="0.35">
      <c r="D621" s="58">
        <v>45245</v>
      </c>
      <c r="E621" s="48">
        <v>83.66</v>
      </c>
      <c r="F621" s="48">
        <v>87.75</v>
      </c>
      <c r="G621" s="48">
        <v>89.08</v>
      </c>
      <c r="I621" s="61"/>
      <c r="K621" s="61"/>
      <c r="L621" s="61"/>
    </row>
    <row r="622" spans="4:12" x14ac:dyDescent="0.35">
      <c r="D622" s="58">
        <v>45244</v>
      </c>
      <c r="E622" s="48">
        <v>83.66</v>
      </c>
      <c r="F622" s="48">
        <v>87.75</v>
      </c>
      <c r="G622" s="48">
        <v>89</v>
      </c>
      <c r="I622" s="61"/>
      <c r="K622" s="61"/>
      <c r="L622" s="61"/>
    </row>
    <row r="623" spans="4:12" x14ac:dyDescent="0.35">
      <c r="D623" s="58">
        <v>45243</v>
      </c>
      <c r="E623" s="48">
        <v>83.66</v>
      </c>
      <c r="F623" s="48">
        <v>87.75</v>
      </c>
      <c r="G623" s="48">
        <v>88.92</v>
      </c>
      <c r="I623" s="61"/>
      <c r="K623" s="61"/>
      <c r="L623" s="61"/>
    </row>
    <row r="624" spans="4:12" x14ac:dyDescent="0.35">
      <c r="D624" s="58">
        <v>45240</v>
      </c>
      <c r="E624" s="48">
        <v>83.66</v>
      </c>
      <c r="F624" s="48">
        <v>87.75</v>
      </c>
      <c r="G624" s="48">
        <v>88.79</v>
      </c>
      <c r="I624" s="61"/>
      <c r="K624" s="61"/>
      <c r="L624" s="61"/>
    </row>
    <row r="625" spans="4:12" x14ac:dyDescent="0.35">
      <c r="D625" s="58">
        <v>45239</v>
      </c>
      <c r="E625" s="48">
        <v>83.66</v>
      </c>
      <c r="F625" s="48">
        <v>87.75</v>
      </c>
      <c r="G625" s="48">
        <v>88.79</v>
      </c>
      <c r="I625" s="61"/>
      <c r="K625" s="61"/>
      <c r="L625" s="61"/>
    </row>
    <row r="626" spans="4:12" x14ac:dyDescent="0.35">
      <c r="D626" s="58">
        <v>45238</v>
      </c>
      <c r="E626" s="48">
        <v>83.66</v>
      </c>
      <c r="F626" s="48">
        <v>87.75</v>
      </c>
      <c r="G626" s="48">
        <v>88.75</v>
      </c>
      <c r="I626" s="61"/>
      <c r="K626" s="61"/>
      <c r="L626" s="61"/>
    </row>
    <row r="627" spans="4:12" x14ac:dyDescent="0.35">
      <c r="D627" s="58">
        <v>45237</v>
      </c>
      <c r="E627" s="48">
        <v>83.66</v>
      </c>
      <c r="F627" s="48">
        <v>87.75</v>
      </c>
      <c r="G627" s="48">
        <v>88.58</v>
      </c>
      <c r="I627" s="61"/>
      <c r="K627" s="61"/>
      <c r="L627" s="61"/>
    </row>
    <row r="628" spans="4:12" x14ac:dyDescent="0.35">
      <c r="D628" s="58">
        <v>45236</v>
      </c>
      <c r="E628" s="48">
        <v>83.66</v>
      </c>
      <c r="F628" s="48">
        <v>87.75</v>
      </c>
      <c r="G628" s="48">
        <v>88.3</v>
      </c>
      <c r="I628" s="61"/>
      <c r="K628" s="61"/>
      <c r="L628" s="61"/>
    </row>
    <row r="629" spans="4:12" x14ac:dyDescent="0.35">
      <c r="D629" s="58">
        <v>45233</v>
      </c>
      <c r="E629" s="48">
        <v>82.41</v>
      </c>
      <c r="F629" s="48">
        <v>86.5</v>
      </c>
      <c r="G629" s="48">
        <v>87.9</v>
      </c>
      <c r="I629" s="61"/>
      <c r="K629" s="61"/>
      <c r="L629" s="61"/>
    </row>
    <row r="630" spans="4:12" x14ac:dyDescent="0.35">
      <c r="D630" s="58">
        <v>45232</v>
      </c>
      <c r="E630" s="48">
        <v>82.41</v>
      </c>
      <c r="F630" s="48">
        <v>86.5</v>
      </c>
      <c r="G630" s="48">
        <v>87.75</v>
      </c>
      <c r="I630" s="61"/>
      <c r="K630" s="61"/>
      <c r="L630" s="61"/>
    </row>
    <row r="631" spans="4:12" x14ac:dyDescent="0.35">
      <c r="D631" s="58">
        <v>45231</v>
      </c>
      <c r="E631" s="48">
        <v>82.41</v>
      </c>
      <c r="F631" s="48">
        <v>86.5</v>
      </c>
      <c r="G631" s="48">
        <v>87.3</v>
      </c>
      <c r="I631" s="61"/>
      <c r="K631" s="61"/>
      <c r="L631" s="61"/>
    </row>
    <row r="632" spans="4:12" x14ac:dyDescent="0.35">
      <c r="D632" s="58">
        <v>45230</v>
      </c>
      <c r="E632" s="48">
        <v>82.41</v>
      </c>
      <c r="F632" s="48">
        <v>86.5</v>
      </c>
      <c r="G632" s="48">
        <v>87.13</v>
      </c>
      <c r="I632" s="61"/>
      <c r="K632" s="61"/>
      <c r="L632" s="61"/>
    </row>
    <row r="633" spans="4:12" x14ac:dyDescent="0.35">
      <c r="D633" s="58">
        <v>45229</v>
      </c>
      <c r="E633" s="48">
        <v>82.41</v>
      </c>
      <c r="F633" s="48">
        <v>86.5</v>
      </c>
      <c r="G633" s="48">
        <v>87</v>
      </c>
      <c r="I633" s="61"/>
      <c r="K633" s="61"/>
      <c r="L633" s="61"/>
    </row>
    <row r="634" spans="4:12" x14ac:dyDescent="0.35">
      <c r="D634" s="58">
        <v>45226</v>
      </c>
      <c r="E634" s="48">
        <v>82.41</v>
      </c>
      <c r="F634" s="48">
        <v>86.5</v>
      </c>
      <c r="G634" s="48">
        <v>87</v>
      </c>
      <c r="I634" s="61"/>
      <c r="K634" s="61"/>
      <c r="L634" s="61"/>
    </row>
    <row r="635" spans="4:12" x14ac:dyDescent="0.35">
      <c r="D635" s="58">
        <v>45225</v>
      </c>
      <c r="E635" s="48">
        <v>82.41</v>
      </c>
      <c r="F635" s="48">
        <v>86.5</v>
      </c>
      <c r="G635" s="48">
        <v>87</v>
      </c>
      <c r="I635" s="61"/>
      <c r="K635" s="61"/>
      <c r="L635" s="61"/>
    </row>
    <row r="636" spans="4:12" x14ac:dyDescent="0.35">
      <c r="D636" s="58">
        <v>45224</v>
      </c>
      <c r="E636" s="48">
        <v>82.41</v>
      </c>
      <c r="F636" s="48">
        <v>86.5</v>
      </c>
      <c r="G636" s="48">
        <v>87</v>
      </c>
      <c r="I636" s="61"/>
      <c r="K636" s="61"/>
      <c r="L636" s="61"/>
    </row>
    <row r="637" spans="4:12" x14ac:dyDescent="0.35">
      <c r="D637" s="58">
        <v>45223</v>
      </c>
      <c r="E637" s="48">
        <v>82.41</v>
      </c>
      <c r="F637" s="48">
        <v>86.5</v>
      </c>
      <c r="G637" s="48">
        <v>86.88</v>
      </c>
      <c r="I637" s="61"/>
      <c r="K637" s="61"/>
      <c r="L637" s="61"/>
    </row>
    <row r="638" spans="4:12" x14ac:dyDescent="0.35">
      <c r="D638" s="58">
        <v>45222</v>
      </c>
      <c r="E638" s="48">
        <v>82.41</v>
      </c>
      <c r="F638" s="48">
        <v>86.5</v>
      </c>
      <c r="G638" s="48">
        <v>86.88</v>
      </c>
      <c r="I638" s="61"/>
      <c r="K638" s="61"/>
      <c r="L638" s="61"/>
    </row>
    <row r="639" spans="4:12" x14ac:dyDescent="0.35">
      <c r="D639" s="58">
        <v>45219</v>
      </c>
      <c r="E639" s="48">
        <v>82.41</v>
      </c>
      <c r="F639" s="48">
        <v>86.5</v>
      </c>
      <c r="G639" s="48">
        <v>86.94</v>
      </c>
      <c r="I639" s="60"/>
      <c r="K639" s="61"/>
      <c r="L639" s="61"/>
    </row>
    <row r="640" spans="4:12" x14ac:dyDescent="0.35">
      <c r="D640" s="58">
        <v>45218</v>
      </c>
      <c r="E640" s="48">
        <v>82.41</v>
      </c>
      <c r="F640" s="48">
        <v>86.5</v>
      </c>
      <c r="G640" s="48">
        <v>86.94</v>
      </c>
      <c r="I640" s="60"/>
      <c r="K640" s="61"/>
      <c r="L640" s="61"/>
    </row>
    <row r="641" spans="4:12" x14ac:dyDescent="0.35">
      <c r="D641" s="58">
        <v>45217</v>
      </c>
      <c r="E641" s="48">
        <v>82.41</v>
      </c>
      <c r="F641" s="48">
        <v>86.5</v>
      </c>
      <c r="G641" s="48">
        <v>86.94</v>
      </c>
      <c r="I641" s="60"/>
      <c r="K641" s="61"/>
      <c r="L641" s="61"/>
    </row>
    <row r="642" spans="4:12" x14ac:dyDescent="0.35">
      <c r="D642" s="58">
        <v>45216</v>
      </c>
      <c r="E642" s="48">
        <v>82.41</v>
      </c>
      <c r="F642" s="48">
        <v>86.5</v>
      </c>
      <c r="G642" s="48">
        <v>86.94</v>
      </c>
      <c r="I642" s="60"/>
      <c r="K642" s="61"/>
      <c r="L642" s="61"/>
    </row>
    <row r="643" spans="4:12" x14ac:dyDescent="0.35">
      <c r="D643" s="58">
        <v>45215</v>
      </c>
      <c r="E643" s="48">
        <v>82.41</v>
      </c>
      <c r="F643" s="48">
        <v>86.5</v>
      </c>
      <c r="G643" s="48">
        <v>86.94</v>
      </c>
      <c r="I643" s="60"/>
      <c r="K643" s="61"/>
      <c r="L643" s="61"/>
    </row>
    <row r="644" spans="4:12" x14ac:dyDescent="0.35">
      <c r="D644" s="58">
        <v>45212</v>
      </c>
      <c r="E644" s="48">
        <v>82.41</v>
      </c>
      <c r="F644" s="48">
        <v>86.5</v>
      </c>
      <c r="G644" s="48">
        <v>86.94</v>
      </c>
      <c r="I644" s="60"/>
      <c r="K644" s="61"/>
      <c r="L644" s="61"/>
    </row>
    <row r="645" spans="4:12" x14ac:dyDescent="0.35">
      <c r="D645" s="58">
        <v>45211</v>
      </c>
      <c r="E645" s="48">
        <v>82.41</v>
      </c>
      <c r="F645" s="48">
        <v>86.5</v>
      </c>
      <c r="G645" s="48">
        <v>86.88</v>
      </c>
      <c r="I645" s="60"/>
      <c r="K645" s="61"/>
      <c r="L645" s="61"/>
    </row>
    <row r="646" spans="4:12" x14ac:dyDescent="0.35">
      <c r="D646" s="58">
        <v>45210</v>
      </c>
      <c r="E646" s="48">
        <v>82.41</v>
      </c>
      <c r="F646" s="48">
        <v>86.5</v>
      </c>
      <c r="G646" s="48">
        <v>86.88</v>
      </c>
      <c r="I646" s="60"/>
      <c r="K646" s="61"/>
      <c r="L646" s="61"/>
    </row>
    <row r="647" spans="4:12" x14ac:dyDescent="0.35">
      <c r="D647" s="58">
        <v>45209</v>
      </c>
      <c r="E647" s="48">
        <v>89.37</v>
      </c>
      <c r="F647" s="48">
        <v>92.5</v>
      </c>
      <c r="G647" s="48">
        <v>86.88</v>
      </c>
      <c r="I647" s="60"/>
      <c r="K647" s="61"/>
      <c r="L647" s="61"/>
    </row>
    <row r="648" spans="4:12" x14ac:dyDescent="0.35">
      <c r="D648" s="58">
        <v>45208</v>
      </c>
      <c r="E648" s="48">
        <v>89.37</v>
      </c>
      <c r="F648" s="48">
        <v>92.5</v>
      </c>
      <c r="G648" s="48">
        <v>86.75</v>
      </c>
      <c r="I648" s="60"/>
      <c r="K648" s="61"/>
      <c r="L648" s="61"/>
    </row>
    <row r="649" spans="4:12" x14ac:dyDescent="0.35">
      <c r="D649" s="58">
        <v>45205</v>
      </c>
      <c r="E649" s="48">
        <v>89.37</v>
      </c>
      <c r="F649" s="48">
        <v>92.5</v>
      </c>
      <c r="G649" s="48">
        <v>86.75</v>
      </c>
      <c r="I649" s="60"/>
      <c r="K649" s="61"/>
      <c r="L649" s="61"/>
    </row>
    <row r="650" spans="4:12" x14ac:dyDescent="0.35">
      <c r="D650" s="58">
        <v>45204</v>
      </c>
      <c r="E650" s="48">
        <v>89.37</v>
      </c>
      <c r="F650" s="48">
        <v>92.5</v>
      </c>
      <c r="G650" s="48">
        <v>86.63</v>
      </c>
      <c r="I650" s="60"/>
      <c r="K650" s="61"/>
      <c r="L650" s="61"/>
    </row>
    <row r="651" spans="4:12" x14ac:dyDescent="0.35">
      <c r="D651" s="58">
        <v>45203</v>
      </c>
      <c r="E651" s="48">
        <v>89.37</v>
      </c>
      <c r="F651" s="48">
        <v>92.5</v>
      </c>
      <c r="G651" s="48">
        <v>86.56</v>
      </c>
      <c r="I651" s="60"/>
      <c r="K651" s="61"/>
      <c r="L651" s="60"/>
    </row>
    <row r="652" spans="4:12" x14ac:dyDescent="0.35">
      <c r="D652" s="58">
        <v>45202</v>
      </c>
      <c r="E652" s="48">
        <v>89.37</v>
      </c>
      <c r="F652" s="48">
        <v>92.5</v>
      </c>
      <c r="G652" s="48">
        <v>86.69</v>
      </c>
      <c r="I652" s="60"/>
      <c r="K652" s="61"/>
      <c r="L652" s="60"/>
    </row>
    <row r="653" spans="4:12" x14ac:dyDescent="0.35">
      <c r="D653" s="58">
        <v>45201</v>
      </c>
      <c r="E653" s="48">
        <v>89.37</v>
      </c>
      <c r="F653" s="48">
        <v>92.5</v>
      </c>
      <c r="G653" s="48">
        <v>86.69</v>
      </c>
      <c r="I653" s="60"/>
      <c r="K653" s="61"/>
      <c r="L653" s="60"/>
    </row>
    <row r="654" spans="4:12" x14ac:dyDescent="0.35">
      <c r="D654" s="58">
        <v>45198</v>
      </c>
      <c r="E654" s="48">
        <v>89.37</v>
      </c>
      <c r="F654" s="48">
        <v>92.5</v>
      </c>
      <c r="G654" s="48">
        <v>86.63</v>
      </c>
      <c r="I654" s="60"/>
      <c r="K654" s="61"/>
      <c r="L654" s="60"/>
    </row>
    <row r="655" spans="4:12" x14ac:dyDescent="0.35">
      <c r="D655" s="58">
        <v>45197</v>
      </c>
      <c r="E655" s="48">
        <v>89.37</v>
      </c>
      <c r="F655" s="48">
        <v>92.5</v>
      </c>
      <c r="G655" s="48">
        <v>86.63</v>
      </c>
      <c r="I655" s="60"/>
      <c r="K655" s="61"/>
      <c r="L655" s="60"/>
    </row>
    <row r="656" spans="4:12" x14ac:dyDescent="0.35">
      <c r="D656" s="58">
        <v>45196</v>
      </c>
      <c r="E656" s="48">
        <v>89.37</v>
      </c>
      <c r="F656" s="48">
        <v>92.5</v>
      </c>
      <c r="G656" s="48">
        <v>86.75</v>
      </c>
      <c r="I656" s="60"/>
      <c r="K656" s="61"/>
      <c r="L656" s="60"/>
    </row>
    <row r="657" spans="4:12" x14ac:dyDescent="0.35">
      <c r="D657" s="58">
        <v>45195</v>
      </c>
      <c r="E657" s="48">
        <v>89.37</v>
      </c>
      <c r="F657" s="48">
        <v>92.5</v>
      </c>
      <c r="G657" s="48">
        <v>86.75</v>
      </c>
      <c r="I657" s="60"/>
      <c r="K657" s="61"/>
      <c r="L657" s="60"/>
    </row>
    <row r="658" spans="4:12" x14ac:dyDescent="0.35">
      <c r="D658" s="58">
        <v>45194</v>
      </c>
      <c r="E658" s="48">
        <v>89.37</v>
      </c>
      <c r="F658" s="48">
        <v>92.5</v>
      </c>
      <c r="G658" s="48">
        <v>86.5</v>
      </c>
      <c r="I658" s="60"/>
      <c r="K658" s="61"/>
      <c r="L658" s="60"/>
    </row>
    <row r="659" spans="4:12" x14ac:dyDescent="0.35">
      <c r="D659" s="58">
        <v>45191</v>
      </c>
      <c r="E659" s="48">
        <v>89.37</v>
      </c>
      <c r="F659" s="48">
        <v>92.5</v>
      </c>
      <c r="G659" s="48">
        <v>86.5</v>
      </c>
      <c r="I659" s="60"/>
      <c r="K659" s="61"/>
      <c r="L659" s="60"/>
    </row>
    <row r="660" spans="4:12" x14ac:dyDescent="0.35">
      <c r="D660" s="58">
        <v>45190</v>
      </c>
      <c r="E660" s="48">
        <v>89.37</v>
      </c>
      <c r="F660" s="48">
        <v>92.5</v>
      </c>
      <c r="G660" s="48">
        <v>89.55</v>
      </c>
      <c r="I660" s="60"/>
      <c r="K660" s="61"/>
      <c r="L660" s="60"/>
    </row>
    <row r="661" spans="4:12" x14ac:dyDescent="0.35">
      <c r="D661" s="58">
        <v>45189</v>
      </c>
      <c r="E661" s="48">
        <v>89.37</v>
      </c>
      <c r="F661" s="48">
        <v>92.5</v>
      </c>
      <c r="G661" s="48">
        <v>89.55</v>
      </c>
      <c r="I661" s="60"/>
      <c r="K661" s="61"/>
      <c r="L661" s="60"/>
    </row>
    <row r="662" spans="4:12" x14ac:dyDescent="0.35">
      <c r="D662" s="58">
        <v>45188</v>
      </c>
      <c r="E662" s="48">
        <v>89.37</v>
      </c>
      <c r="F662" s="48">
        <v>92.5</v>
      </c>
      <c r="G662" s="48">
        <v>89.55</v>
      </c>
      <c r="I662" s="60"/>
      <c r="K662" s="61"/>
      <c r="L662" s="60"/>
    </row>
    <row r="663" spans="4:12" x14ac:dyDescent="0.35">
      <c r="D663" s="58">
        <v>45187</v>
      </c>
      <c r="E663" s="48">
        <v>89.37</v>
      </c>
      <c r="F663" s="48">
        <v>92.5</v>
      </c>
      <c r="G663" s="48">
        <v>89.55</v>
      </c>
      <c r="I663" s="60"/>
      <c r="K663" s="61"/>
      <c r="L663" s="60"/>
    </row>
    <row r="664" spans="4:12" x14ac:dyDescent="0.35">
      <c r="D664" s="58">
        <v>45184</v>
      </c>
      <c r="E664" s="48">
        <v>89.37</v>
      </c>
      <c r="F664" s="48">
        <v>92.5</v>
      </c>
      <c r="G664" s="48">
        <v>89.55</v>
      </c>
      <c r="I664" s="60"/>
      <c r="K664" s="61"/>
      <c r="L664" s="60"/>
    </row>
    <row r="665" spans="4:12" x14ac:dyDescent="0.35">
      <c r="D665" s="58">
        <v>45183</v>
      </c>
      <c r="E665" s="48">
        <v>89.37</v>
      </c>
      <c r="F665" s="48">
        <v>92.5</v>
      </c>
      <c r="G665" s="48">
        <v>89.55</v>
      </c>
      <c r="I665" s="60"/>
      <c r="K665" s="61"/>
      <c r="L665" s="60"/>
    </row>
    <row r="666" spans="4:12" x14ac:dyDescent="0.35">
      <c r="D666" s="58">
        <v>45182</v>
      </c>
      <c r="E666" s="48">
        <v>89.37</v>
      </c>
      <c r="F666" s="48">
        <v>92.5</v>
      </c>
      <c r="G666" s="48">
        <v>89.55</v>
      </c>
      <c r="I666" s="60"/>
      <c r="K666" s="61"/>
      <c r="L666" s="60"/>
    </row>
    <row r="667" spans="4:12" x14ac:dyDescent="0.35">
      <c r="D667" s="58">
        <v>45181</v>
      </c>
      <c r="E667" s="48">
        <v>89.37</v>
      </c>
      <c r="F667" s="48">
        <v>92.5</v>
      </c>
      <c r="G667" s="48">
        <v>89.55</v>
      </c>
      <c r="I667" s="60"/>
      <c r="K667" s="61"/>
      <c r="L667" s="60"/>
    </row>
    <row r="668" spans="4:12" x14ac:dyDescent="0.35">
      <c r="D668" s="58">
        <v>45180</v>
      </c>
      <c r="E668" s="48">
        <v>89.37</v>
      </c>
      <c r="F668" s="48">
        <v>92.5</v>
      </c>
      <c r="G668" s="48">
        <v>89.55</v>
      </c>
      <c r="I668" s="60"/>
      <c r="K668" s="61"/>
      <c r="L668" s="60"/>
    </row>
    <row r="669" spans="4:12" x14ac:dyDescent="0.35">
      <c r="D669" s="58">
        <v>45177</v>
      </c>
      <c r="E669" s="48">
        <v>89.37</v>
      </c>
      <c r="F669" s="48">
        <v>92.5</v>
      </c>
      <c r="G669" s="48">
        <v>89.55</v>
      </c>
      <c r="I669" s="60"/>
      <c r="K669" s="61"/>
      <c r="L669" s="60"/>
    </row>
    <row r="670" spans="4:12" x14ac:dyDescent="0.35">
      <c r="D670" s="58">
        <v>45176</v>
      </c>
      <c r="E670" s="48">
        <v>89.37</v>
      </c>
      <c r="F670" s="48">
        <v>92.5</v>
      </c>
      <c r="G670" s="48">
        <v>89.55</v>
      </c>
      <c r="I670" s="60"/>
      <c r="K670" s="61"/>
      <c r="L670" s="60"/>
    </row>
    <row r="671" spans="4:12" x14ac:dyDescent="0.35">
      <c r="D671" s="58">
        <v>45175</v>
      </c>
      <c r="E671" s="48">
        <v>89.37</v>
      </c>
      <c r="F671" s="48">
        <v>92.5</v>
      </c>
      <c r="G671" s="48">
        <v>89.55</v>
      </c>
      <c r="I671" s="60"/>
      <c r="K671" s="61"/>
      <c r="L671" s="60"/>
    </row>
    <row r="672" spans="4:12" x14ac:dyDescent="0.35">
      <c r="D672" s="58">
        <v>45174</v>
      </c>
      <c r="E672" s="48">
        <v>89.37</v>
      </c>
      <c r="F672" s="48">
        <v>92.5</v>
      </c>
      <c r="G672" s="48">
        <v>89.55</v>
      </c>
      <c r="I672" s="60"/>
      <c r="K672" s="61"/>
      <c r="L672" s="60"/>
    </row>
    <row r="673" spans="4:12" x14ac:dyDescent="0.35">
      <c r="D673" s="58">
        <v>45173</v>
      </c>
      <c r="E673" s="48">
        <v>89.37</v>
      </c>
      <c r="F673" s="48">
        <v>92.5</v>
      </c>
      <c r="G673" s="48">
        <v>89.55</v>
      </c>
      <c r="I673" s="60"/>
      <c r="K673" s="61"/>
      <c r="L673" s="60"/>
    </row>
    <row r="674" spans="4:12" x14ac:dyDescent="0.35">
      <c r="D674" s="58">
        <v>45170</v>
      </c>
      <c r="E674" s="48">
        <v>89.37</v>
      </c>
      <c r="F674" s="48">
        <v>92.5</v>
      </c>
      <c r="G674" s="48">
        <v>89.55</v>
      </c>
      <c r="I674" s="60"/>
      <c r="K674" s="61"/>
      <c r="L674" s="60"/>
    </row>
    <row r="675" spans="4:12" x14ac:dyDescent="0.35">
      <c r="D675" s="58">
        <v>45169</v>
      </c>
      <c r="E675" s="48">
        <v>89.37</v>
      </c>
      <c r="F675" s="48">
        <v>92.5</v>
      </c>
      <c r="G675" s="48">
        <v>89.55</v>
      </c>
      <c r="I675" s="60"/>
      <c r="K675" s="61"/>
      <c r="L675" s="60"/>
    </row>
    <row r="676" spans="4:12" x14ac:dyDescent="0.35">
      <c r="D676" s="58">
        <v>45168</v>
      </c>
      <c r="E676" s="48">
        <v>89.37</v>
      </c>
      <c r="F676" s="48">
        <v>92.5</v>
      </c>
      <c r="G676" s="48">
        <v>89.55</v>
      </c>
      <c r="I676" s="60"/>
      <c r="K676" s="61"/>
      <c r="L676" s="60"/>
    </row>
    <row r="677" spans="4:12" x14ac:dyDescent="0.35">
      <c r="D677" s="58">
        <v>45167</v>
      </c>
      <c r="E677" s="48">
        <v>89.37</v>
      </c>
      <c r="F677" s="48">
        <v>92.5</v>
      </c>
      <c r="G677" s="48">
        <v>89.55</v>
      </c>
      <c r="I677" s="60"/>
      <c r="K677" s="61"/>
      <c r="L677" s="60"/>
    </row>
    <row r="678" spans="4:12" x14ac:dyDescent="0.35">
      <c r="D678" s="58">
        <v>45166</v>
      </c>
      <c r="E678" s="48">
        <v>89.37</v>
      </c>
      <c r="F678" s="48">
        <v>92.5</v>
      </c>
      <c r="G678" s="48">
        <v>89.55</v>
      </c>
      <c r="I678" s="60"/>
      <c r="K678" s="61"/>
      <c r="L678" s="60"/>
    </row>
    <row r="679" spans="4:12" x14ac:dyDescent="0.35">
      <c r="D679" s="58">
        <v>45163</v>
      </c>
      <c r="E679" s="48">
        <v>89.37</v>
      </c>
      <c r="F679" s="48">
        <v>92.5</v>
      </c>
      <c r="G679" s="48">
        <v>89.55</v>
      </c>
      <c r="K679" s="61"/>
      <c r="L679" s="60"/>
    </row>
    <row r="680" spans="4:12" x14ac:dyDescent="0.35">
      <c r="D680" s="58">
        <v>45162</v>
      </c>
      <c r="E680" s="48">
        <v>89.37</v>
      </c>
      <c r="F680" s="48">
        <v>92.5</v>
      </c>
      <c r="G680" s="48">
        <v>89.55</v>
      </c>
      <c r="K680" s="61"/>
      <c r="L680" s="60"/>
    </row>
    <row r="681" spans="4:12" x14ac:dyDescent="0.35">
      <c r="D681" s="58">
        <v>45161</v>
      </c>
      <c r="E681" s="48">
        <v>89.37</v>
      </c>
      <c r="F681" s="48">
        <v>92.5</v>
      </c>
      <c r="G681" s="48">
        <v>89.5</v>
      </c>
      <c r="K681" s="61"/>
      <c r="L681" s="60"/>
    </row>
    <row r="682" spans="4:12" x14ac:dyDescent="0.35">
      <c r="D682" s="58">
        <v>45160</v>
      </c>
      <c r="E682" s="48">
        <v>89.37</v>
      </c>
      <c r="F682" s="48">
        <v>92.5</v>
      </c>
      <c r="G682" s="48">
        <v>89.65</v>
      </c>
      <c r="K682" s="61"/>
      <c r="L682" s="60"/>
    </row>
    <row r="683" spans="4:12" x14ac:dyDescent="0.35">
      <c r="D683" s="58">
        <v>45159</v>
      </c>
      <c r="E683" s="48">
        <v>89.37</v>
      </c>
      <c r="F683" s="48">
        <v>92.5</v>
      </c>
      <c r="G683" s="48">
        <v>89.65</v>
      </c>
      <c r="K683" s="61"/>
      <c r="L683" s="60"/>
    </row>
    <row r="684" spans="4:12" x14ac:dyDescent="0.35">
      <c r="D684" s="58">
        <v>45156</v>
      </c>
      <c r="E684" s="48">
        <v>89.37</v>
      </c>
      <c r="F684" s="48">
        <v>92.5</v>
      </c>
      <c r="G684" s="48">
        <v>89.69</v>
      </c>
      <c r="K684" s="61"/>
      <c r="L684" s="60"/>
    </row>
    <row r="685" spans="4:12" x14ac:dyDescent="0.35">
      <c r="D685" s="58">
        <v>45155</v>
      </c>
      <c r="E685" s="48">
        <v>89.37</v>
      </c>
      <c r="F685" s="48">
        <v>92.5</v>
      </c>
      <c r="G685" s="48">
        <v>89.69</v>
      </c>
      <c r="K685" s="61"/>
      <c r="L685" s="60"/>
    </row>
    <row r="686" spans="4:12" x14ac:dyDescent="0.35">
      <c r="D686" s="58">
        <v>45154</v>
      </c>
      <c r="E686" s="48">
        <v>89.37</v>
      </c>
      <c r="F686" s="48">
        <v>92.5</v>
      </c>
      <c r="G686" s="48">
        <v>89.69</v>
      </c>
      <c r="K686" s="61"/>
      <c r="L686" s="60"/>
    </row>
    <row r="687" spans="4:12" x14ac:dyDescent="0.35">
      <c r="D687" s="58">
        <v>45153</v>
      </c>
      <c r="E687" s="48">
        <v>89.37</v>
      </c>
      <c r="F687" s="48">
        <v>92.5</v>
      </c>
      <c r="G687" s="48">
        <v>89.69</v>
      </c>
      <c r="K687" s="61"/>
      <c r="L687" s="60"/>
    </row>
    <row r="688" spans="4:12" x14ac:dyDescent="0.35">
      <c r="D688" s="58">
        <v>45152</v>
      </c>
      <c r="E688" s="48">
        <v>89.37</v>
      </c>
      <c r="F688" s="48">
        <v>92.5</v>
      </c>
      <c r="G688" s="48">
        <v>89.69</v>
      </c>
      <c r="K688" s="61"/>
      <c r="L688" s="60"/>
    </row>
    <row r="689" spans="4:12" x14ac:dyDescent="0.35">
      <c r="D689" s="58">
        <v>45149</v>
      </c>
      <c r="E689" s="48">
        <v>89.37</v>
      </c>
      <c r="F689" s="48">
        <v>92.5</v>
      </c>
      <c r="G689" s="48">
        <v>89.69</v>
      </c>
      <c r="K689" s="61"/>
      <c r="L689" s="60"/>
    </row>
    <row r="690" spans="4:12" x14ac:dyDescent="0.35">
      <c r="D690" s="58">
        <v>45148</v>
      </c>
      <c r="E690" s="48">
        <v>89.37</v>
      </c>
      <c r="F690" s="48">
        <v>92.5</v>
      </c>
      <c r="G690" s="48">
        <v>89.69</v>
      </c>
      <c r="K690" s="61"/>
      <c r="L690" s="60"/>
    </row>
    <row r="691" spans="4:12" x14ac:dyDescent="0.35">
      <c r="D691" s="58">
        <v>45147</v>
      </c>
      <c r="E691" s="48">
        <v>89.37</v>
      </c>
      <c r="F691" s="48">
        <v>92.5</v>
      </c>
      <c r="G691" s="48">
        <v>89.69</v>
      </c>
      <c r="K691" s="61"/>
      <c r="L691" s="60"/>
    </row>
    <row r="692" spans="4:12" x14ac:dyDescent="0.35">
      <c r="D692" s="58">
        <v>45146</v>
      </c>
      <c r="E692" s="48">
        <v>89.37</v>
      </c>
      <c r="F692" s="48">
        <v>92.5</v>
      </c>
      <c r="G692" s="48">
        <v>89.69</v>
      </c>
      <c r="K692" s="61"/>
      <c r="L692" s="60"/>
    </row>
    <row r="693" spans="4:12" x14ac:dyDescent="0.35">
      <c r="D693" s="58">
        <v>45145</v>
      </c>
      <c r="E693" s="48">
        <v>89.37</v>
      </c>
      <c r="F693" s="48">
        <v>92.5</v>
      </c>
      <c r="G693" s="48">
        <v>89.69</v>
      </c>
      <c r="K693" s="61"/>
      <c r="L693" s="60"/>
    </row>
    <row r="694" spans="4:12" x14ac:dyDescent="0.35">
      <c r="D694" s="58">
        <v>45142</v>
      </c>
      <c r="E694" s="48">
        <v>89.37</v>
      </c>
      <c r="F694" s="48">
        <v>92.5</v>
      </c>
      <c r="G694" s="48">
        <v>89.69</v>
      </c>
      <c r="K694" s="61"/>
      <c r="L694" s="60"/>
    </row>
    <row r="695" spans="4:12" x14ac:dyDescent="0.35">
      <c r="D695" s="58">
        <v>45141</v>
      </c>
      <c r="E695" s="48">
        <v>89.37</v>
      </c>
      <c r="F695" s="48">
        <v>92.5</v>
      </c>
      <c r="G695" s="48">
        <v>89.69</v>
      </c>
      <c r="K695" s="61"/>
      <c r="L695" s="60"/>
    </row>
    <row r="696" spans="4:12" x14ac:dyDescent="0.35">
      <c r="D696" s="58">
        <v>45140</v>
      </c>
      <c r="E696" s="48">
        <v>89.37</v>
      </c>
      <c r="F696" s="48">
        <v>92.5</v>
      </c>
      <c r="G696" s="48">
        <v>89.69</v>
      </c>
      <c r="K696" s="61"/>
      <c r="L696" s="60"/>
    </row>
    <row r="697" spans="4:12" x14ac:dyDescent="0.35">
      <c r="D697" s="58">
        <v>45139</v>
      </c>
      <c r="E697" s="48">
        <v>89.37</v>
      </c>
      <c r="F697" s="48">
        <v>92.5</v>
      </c>
      <c r="G697" s="48">
        <v>89.69</v>
      </c>
      <c r="K697" s="61"/>
      <c r="L697" s="60"/>
    </row>
    <row r="698" spans="4:12" x14ac:dyDescent="0.35">
      <c r="D698" s="58">
        <v>45138</v>
      </c>
      <c r="E698" s="48">
        <v>89.37</v>
      </c>
      <c r="F698" s="48">
        <v>92.5</v>
      </c>
      <c r="G698" s="48">
        <v>89.69</v>
      </c>
      <c r="K698" s="61"/>
      <c r="L698" s="60"/>
    </row>
    <row r="699" spans="4:12" x14ac:dyDescent="0.35">
      <c r="D699" s="58">
        <v>45135</v>
      </c>
      <c r="E699" s="48">
        <v>89.37</v>
      </c>
      <c r="F699" s="48">
        <v>92.5</v>
      </c>
      <c r="G699" s="48">
        <v>89.69</v>
      </c>
      <c r="K699" s="61"/>
      <c r="L699" s="60"/>
    </row>
    <row r="700" spans="4:12" x14ac:dyDescent="0.35">
      <c r="D700" s="58">
        <v>45134</v>
      </c>
      <c r="E700" s="48">
        <v>89.37</v>
      </c>
      <c r="F700" s="48">
        <v>92.5</v>
      </c>
      <c r="G700" s="48">
        <v>89.69</v>
      </c>
      <c r="K700" s="61"/>
      <c r="L700" s="60"/>
    </row>
    <row r="701" spans="4:12" x14ac:dyDescent="0.35">
      <c r="D701" s="58">
        <v>45133</v>
      </c>
      <c r="E701" s="48">
        <v>89.37</v>
      </c>
      <c r="F701" s="48">
        <v>92.5</v>
      </c>
      <c r="G701" s="48">
        <v>89.75</v>
      </c>
      <c r="K701" s="61"/>
      <c r="L701" s="60"/>
    </row>
    <row r="702" spans="4:12" x14ac:dyDescent="0.35">
      <c r="D702" s="58">
        <v>45132</v>
      </c>
      <c r="E702" s="48">
        <v>89.37</v>
      </c>
      <c r="F702" s="48">
        <v>92.5</v>
      </c>
      <c r="G702" s="48">
        <v>89.88</v>
      </c>
      <c r="K702" s="61"/>
      <c r="L702" s="60"/>
    </row>
    <row r="703" spans="4:12" x14ac:dyDescent="0.35">
      <c r="D703" s="58">
        <v>45131</v>
      </c>
      <c r="E703" s="48">
        <v>89.37</v>
      </c>
      <c r="F703" s="48">
        <v>92.5</v>
      </c>
      <c r="G703" s="48">
        <v>89.88</v>
      </c>
      <c r="K703" s="61"/>
      <c r="L703" s="60"/>
    </row>
    <row r="704" spans="4:12" x14ac:dyDescent="0.35">
      <c r="D704" s="58">
        <v>45128</v>
      </c>
      <c r="E704" s="48">
        <v>89.37</v>
      </c>
      <c r="F704" s="48">
        <v>92.5</v>
      </c>
      <c r="G704" s="48">
        <v>89.88</v>
      </c>
      <c r="K704" s="61"/>
      <c r="L704" s="60"/>
    </row>
    <row r="705" spans="4:12" x14ac:dyDescent="0.35">
      <c r="D705" s="58">
        <v>45127</v>
      </c>
      <c r="E705" s="48">
        <v>89.37</v>
      </c>
      <c r="F705" s="48">
        <v>92.5</v>
      </c>
      <c r="G705" s="48">
        <v>89.88</v>
      </c>
      <c r="K705" s="61"/>
      <c r="L705" s="60"/>
    </row>
    <row r="706" spans="4:12" x14ac:dyDescent="0.35">
      <c r="D706" s="58">
        <v>45126</v>
      </c>
      <c r="E706" s="48">
        <v>89.37</v>
      </c>
      <c r="F706" s="48">
        <v>92.5</v>
      </c>
      <c r="G706" s="48">
        <v>89.88</v>
      </c>
      <c r="K706" s="61"/>
      <c r="L706" s="60"/>
    </row>
    <row r="707" spans="4:12" x14ac:dyDescent="0.35">
      <c r="D707" s="58">
        <v>45125</v>
      </c>
      <c r="E707" s="48">
        <v>89.37</v>
      </c>
      <c r="F707" s="48">
        <v>92.5</v>
      </c>
      <c r="G707" s="48">
        <v>90</v>
      </c>
      <c r="K707" s="61"/>
      <c r="L707" s="60"/>
    </row>
    <row r="708" spans="4:12" x14ac:dyDescent="0.35">
      <c r="D708" s="58">
        <v>45124</v>
      </c>
      <c r="E708" s="48">
        <v>89.37</v>
      </c>
      <c r="F708" s="48">
        <v>92.5</v>
      </c>
      <c r="G708" s="48">
        <v>90.06</v>
      </c>
      <c r="K708" s="61"/>
      <c r="L708" s="60"/>
    </row>
    <row r="709" spans="4:12" x14ac:dyDescent="0.35">
      <c r="D709" s="58">
        <v>45121</v>
      </c>
      <c r="E709" s="48">
        <v>89.37</v>
      </c>
      <c r="F709" s="48">
        <v>92.5</v>
      </c>
      <c r="G709" s="48">
        <v>90.06</v>
      </c>
      <c r="K709" s="61"/>
      <c r="L709" s="60"/>
    </row>
    <row r="710" spans="4:12" x14ac:dyDescent="0.35">
      <c r="D710" s="58">
        <v>45120</v>
      </c>
      <c r="E710" s="48">
        <v>89.37</v>
      </c>
      <c r="F710" s="48">
        <v>92.5</v>
      </c>
      <c r="G710" s="48">
        <v>89.94</v>
      </c>
      <c r="K710" s="61"/>
      <c r="L710" s="60"/>
    </row>
    <row r="711" spans="4:12" x14ac:dyDescent="0.35">
      <c r="D711" s="58">
        <v>45119</v>
      </c>
      <c r="E711" s="48">
        <v>89.37</v>
      </c>
      <c r="F711" s="48">
        <v>92.5</v>
      </c>
      <c r="G711" s="48">
        <v>89.94</v>
      </c>
      <c r="K711" s="61"/>
      <c r="L711" s="60"/>
    </row>
    <row r="712" spans="4:12" x14ac:dyDescent="0.35">
      <c r="D712" s="58">
        <v>45118</v>
      </c>
      <c r="E712" s="48">
        <v>89.37</v>
      </c>
      <c r="F712" s="48">
        <v>92.5</v>
      </c>
      <c r="G712" s="48">
        <v>89.94</v>
      </c>
      <c r="K712" s="61"/>
      <c r="L712" s="60"/>
    </row>
    <row r="713" spans="4:12" x14ac:dyDescent="0.35">
      <c r="D713" s="58">
        <v>45117</v>
      </c>
      <c r="E713" s="48">
        <v>89.37</v>
      </c>
      <c r="F713" s="48">
        <v>92.5</v>
      </c>
      <c r="G713" s="48">
        <v>89.94</v>
      </c>
      <c r="K713" s="61"/>
      <c r="L713" s="60"/>
    </row>
    <row r="714" spans="4:12" x14ac:dyDescent="0.35">
      <c r="D714" s="58">
        <v>45114</v>
      </c>
      <c r="E714" s="48">
        <v>89.37</v>
      </c>
      <c r="F714" s="48">
        <v>92.5</v>
      </c>
      <c r="G714" s="48">
        <v>90.06</v>
      </c>
      <c r="K714" s="61"/>
      <c r="L714" s="60"/>
    </row>
    <row r="715" spans="4:12" x14ac:dyDescent="0.35">
      <c r="D715" s="58">
        <v>45113</v>
      </c>
      <c r="E715" s="48">
        <v>89.37</v>
      </c>
      <c r="F715" s="48">
        <v>92.5</v>
      </c>
      <c r="G715" s="48">
        <v>90.08</v>
      </c>
      <c r="K715" s="61"/>
      <c r="L715" s="60"/>
    </row>
    <row r="716" spans="4:12" x14ac:dyDescent="0.35">
      <c r="D716" s="58">
        <v>45112</v>
      </c>
      <c r="E716" s="48">
        <v>89.37</v>
      </c>
      <c r="F716" s="48">
        <v>92.5</v>
      </c>
      <c r="G716" s="48">
        <v>90.08</v>
      </c>
      <c r="K716" s="61"/>
      <c r="L716" s="60"/>
    </row>
    <row r="717" spans="4:12" x14ac:dyDescent="0.35">
      <c r="D717" s="58">
        <v>45111</v>
      </c>
      <c r="E717" s="48">
        <v>89.37</v>
      </c>
      <c r="F717" s="48">
        <v>92.5</v>
      </c>
      <c r="G717" s="48">
        <v>90.08</v>
      </c>
      <c r="K717" s="61"/>
      <c r="L717" s="60"/>
    </row>
    <row r="718" spans="4:12" x14ac:dyDescent="0.35">
      <c r="D718" s="58">
        <v>45110</v>
      </c>
      <c r="E718" s="48">
        <v>89.37</v>
      </c>
      <c r="F718" s="48">
        <v>92.5</v>
      </c>
      <c r="G718" s="48">
        <v>90.08</v>
      </c>
      <c r="K718" s="61"/>
      <c r="L718" s="60"/>
    </row>
    <row r="719" spans="4:12" x14ac:dyDescent="0.35">
      <c r="D719" s="58">
        <v>45107</v>
      </c>
      <c r="E719" s="48">
        <v>89.37</v>
      </c>
      <c r="F719" s="48">
        <v>92.5</v>
      </c>
      <c r="G719" s="48">
        <v>90.08</v>
      </c>
    </row>
    <row r="720" spans="4:12" x14ac:dyDescent="0.35">
      <c r="D720" s="58">
        <v>45106</v>
      </c>
      <c r="E720" s="48">
        <v>89.37</v>
      </c>
      <c r="F720" s="48">
        <v>92.5</v>
      </c>
      <c r="G720" s="48">
        <v>89.88</v>
      </c>
    </row>
    <row r="721" spans="4:7" x14ac:dyDescent="0.35">
      <c r="D721" s="58">
        <v>45105</v>
      </c>
      <c r="E721" s="48">
        <v>89.37</v>
      </c>
      <c r="F721" s="48">
        <v>92.5</v>
      </c>
      <c r="G721" s="48">
        <v>89.88</v>
      </c>
    </row>
    <row r="722" spans="4:7" x14ac:dyDescent="0.35">
      <c r="D722" s="58">
        <v>45104</v>
      </c>
      <c r="E722" s="48">
        <v>89.37</v>
      </c>
      <c r="F722" s="48">
        <v>92.5</v>
      </c>
      <c r="G722" s="48">
        <v>89.88</v>
      </c>
    </row>
    <row r="723" spans="4:7" x14ac:dyDescent="0.35">
      <c r="D723" s="58">
        <v>45103</v>
      </c>
      <c r="E723" s="48">
        <v>89.37</v>
      </c>
      <c r="F723" s="48">
        <v>92.5</v>
      </c>
      <c r="G723" s="48">
        <v>89.88</v>
      </c>
    </row>
    <row r="724" spans="4:7" x14ac:dyDescent="0.35">
      <c r="D724" s="58">
        <v>45100</v>
      </c>
      <c r="E724" s="48">
        <v>89.37</v>
      </c>
      <c r="F724" s="48">
        <v>92.5</v>
      </c>
      <c r="G724" s="48">
        <v>90.13</v>
      </c>
    </row>
    <row r="725" spans="4:7" x14ac:dyDescent="0.35">
      <c r="D725" s="58">
        <v>45099</v>
      </c>
      <c r="E725" s="48">
        <v>89.37</v>
      </c>
      <c r="F725" s="48">
        <v>92.5</v>
      </c>
      <c r="G725" s="48">
        <v>90.13</v>
      </c>
    </row>
    <row r="726" spans="4:7" x14ac:dyDescent="0.35">
      <c r="D726" s="58">
        <v>45098</v>
      </c>
      <c r="E726" s="48">
        <v>89.37</v>
      </c>
      <c r="F726" s="48">
        <v>92.5</v>
      </c>
      <c r="G726" s="48">
        <v>90.13</v>
      </c>
    </row>
    <row r="727" spans="4:7" x14ac:dyDescent="0.35">
      <c r="D727" s="58">
        <v>45097</v>
      </c>
      <c r="E727" s="48">
        <v>89.37</v>
      </c>
      <c r="F727" s="48">
        <v>92.5</v>
      </c>
      <c r="G727" s="48">
        <v>91.92</v>
      </c>
    </row>
    <row r="728" spans="4:7" x14ac:dyDescent="0.35">
      <c r="D728" s="58">
        <v>45096</v>
      </c>
      <c r="E728" s="48">
        <v>89.37</v>
      </c>
      <c r="F728" s="48">
        <v>92.5</v>
      </c>
      <c r="G728" s="48">
        <v>91.92</v>
      </c>
    </row>
    <row r="729" spans="4:7" x14ac:dyDescent="0.35">
      <c r="D729" s="58">
        <v>45093</v>
      </c>
      <c r="E729" s="48">
        <v>89.37</v>
      </c>
      <c r="F729" s="48">
        <v>92.5</v>
      </c>
      <c r="G729" s="48">
        <v>91.92</v>
      </c>
    </row>
    <row r="730" spans="4:7" x14ac:dyDescent="0.35">
      <c r="D730" s="58">
        <v>45092</v>
      </c>
      <c r="E730" s="48">
        <v>89.37</v>
      </c>
      <c r="F730" s="48">
        <v>92.5</v>
      </c>
      <c r="G730" s="48">
        <v>91.92</v>
      </c>
    </row>
    <row r="731" spans="4:7" x14ac:dyDescent="0.35">
      <c r="D731" s="58">
        <v>45091</v>
      </c>
      <c r="E731" s="48">
        <v>89.37</v>
      </c>
      <c r="F731" s="48">
        <v>92.5</v>
      </c>
      <c r="G731" s="48">
        <v>91.92</v>
      </c>
    </row>
    <row r="732" spans="4:7" x14ac:dyDescent="0.35">
      <c r="D732" s="58">
        <v>45090</v>
      </c>
      <c r="E732" s="48">
        <v>89.37</v>
      </c>
      <c r="F732" s="48">
        <v>92.5</v>
      </c>
      <c r="G732" s="48">
        <v>91.92</v>
      </c>
    </row>
    <row r="733" spans="4:7" x14ac:dyDescent="0.35">
      <c r="D733" s="58">
        <v>45089</v>
      </c>
      <c r="E733" s="48">
        <v>89.37</v>
      </c>
      <c r="F733" s="48">
        <v>92.5</v>
      </c>
      <c r="G733" s="48">
        <v>91.92</v>
      </c>
    </row>
    <row r="734" spans="4:7" x14ac:dyDescent="0.35">
      <c r="D734" s="58">
        <v>45086</v>
      </c>
      <c r="E734" s="48">
        <v>89.37</v>
      </c>
      <c r="F734" s="48">
        <v>92.5</v>
      </c>
      <c r="G734" s="48">
        <v>91.92</v>
      </c>
    </row>
    <row r="735" spans="4:7" x14ac:dyDescent="0.35">
      <c r="D735" s="58">
        <v>45085</v>
      </c>
      <c r="E735" s="48">
        <v>89.37</v>
      </c>
      <c r="F735" s="48">
        <v>92.5</v>
      </c>
      <c r="G735" s="48">
        <v>91.92</v>
      </c>
    </row>
    <row r="736" spans="4:7" x14ac:dyDescent="0.35">
      <c r="D736" s="58">
        <v>45084</v>
      </c>
      <c r="E736" s="48">
        <v>89.37</v>
      </c>
      <c r="F736" s="48">
        <v>92.5</v>
      </c>
      <c r="G736" s="48">
        <v>92.13</v>
      </c>
    </row>
    <row r="737" spans="4:7" x14ac:dyDescent="0.35">
      <c r="D737" s="58">
        <v>45083</v>
      </c>
      <c r="E737" s="48">
        <v>89.37</v>
      </c>
      <c r="F737" s="48">
        <v>92.5</v>
      </c>
      <c r="G737" s="48">
        <v>92.25</v>
      </c>
    </row>
    <row r="738" spans="4:7" x14ac:dyDescent="0.35">
      <c r="D738" s="58">
        <v>45082</v>
      </c>
      <c r="E738" s="48">
        <v>89.37</v>
      </c>
      <c r="F738" s="48">
        <v>92.5</v>
      </c>
      <c r="G738" s="48">
        <v>92.38</v>
      </c>
    </row>
    <row r="739" spans="4:7" x14ac:dyDescent="0.35">
      <c r="D739" s="58">
        <v>45079</v>
      </c>
      <c r="E739" s="48">
        <v>89.37</v>
      </c>
      <c r="F739" s="48">
        <v>92.5</v>
      </c>
      <c r="G739" s="48">
        <v>92.38</v>
      </c>
    </row>
    <row r="740" spans="4:7" x14ac:dyDescent="0.35">
      <c r="D740" s="58">
        <v>45078</v>
      </c>
      <c r="E740" s="48">
        <v>89.37</v>
      </c>
      <c r="F740" s="48">
        <v>92.5</v>
      </c>
      <c r="G740" s="48">
        <v>92.38</v>
      </c>
    </row>
    <row r="741" spans="4:7" x14ac:dyDescent="0.35">
      <c r="D741" s="58">
        <v>45077</v>
      </c>
      <c r="E741" s="48">
        <v>89.37</v>
      </c>
      <c r="F741" s="48">
        <v>92.5</v>
      </c>
      <c r="G741" s="48">
        <v>92.38</v>
      </c>
    </row>
    <row r="742" spans="4:7" x14ac:dyDescent="0.35">
      <c r="D742" s="58">
        <v>45076</v>
      </c>
      <c r="E742" s="48">
        <v>89.37</v>
      </c>
      <c r="F742" s="48">
        <v>92.5</v>
      </c>
      <c r="G742" s="48">
        <v>92.38</v>
      </c>
    </row>
    <row r="743" spans="4:7" x14ac:dyDescent="0.35">
      <c r="D743" s="58">
        <v>45075</v>
      </c>
      <c r="E743" s="48">
        <v>89.37</v>
      </c>
      <c r="F743" s="48">
        <v>92.5</v>
      </c>
      <c r="G743" s="48">
        <v>92.38</v>
      </c>
    </row>
    <row r="744" spans="4:7" x14ac:dyDescent="0.35">
      <c r="D744" s="58">
        <v>45072</v>
      </c>
      <c r="E744" s="48">
        <v>89.37</v>
      </c>
      <c r="F744" s="48">
        <v>92.5</v>
      </c>
      <c r="G744" s="48">
        <v>92.38</v>
      </c>
    </row>
    <row r="745" spans="4:7" x14ac:dyDescent="0.35">
      <c r="D745" s="58">
        <v>45071</v>
      </c>
      <c r="E745" s="48">
        <v>89.37</v>
      </c>
      <c r="F745" s="48">
        <v>92.5</v>
      </c>
      <c r="G745" s="48">
        <v>92.38</v>
      </c>
    </row>
    <row r="746" spans="4:7" x14ac:dyDescent="0.35">
      <c r="D746" s="58">
        <v>45070</v>
      </c>
      <c r="E746" s="48">
        <v>89.37</v>
      </c>
      <c r="F746" s="48">
        <v>92.5</v>
      </c>
      <c r="G746" s="48">
        <v>92.38</v>
      </c>
    </row>
    <row r="747" spans="4:7" x14ac:dyDescent="0.35">
      <c r="D747" s="58">
        <v>45069</v>
      </c>
      <c r="E747" s="48">
        <v>89.37</v>
      </c>
      <c r="F747" s="48">
        <v>92.5</v>
      </c>
      <c r="G747" s="48">
        <v>92.38</v>
      </c>
    </row>
    <row r="748" spans="4:7" x14ac:dyDescent="0.35">
      <c r="D748" s="58">
        <v>45068</v>
      </c>
      <c r="E748" s="48">
        <v>89.37</v>
      </c>
      <c r="F748" s="48">
        <v>92.5</v>
      </c>
      <c r="G748" s="48">
        <v>92.38</v>
      </c>
    </row>
    <row r="749" spans="4:7" x14ac:dyDescent="0.35">
      <c r="D749" s="58">
        <v>45065</v>
      </c>
      <c r="E749" s="48">
        <v>89.37</v>
      </c>
      <c r="F749" s="48">
        <v>92.5</v>
      </c>
      <c r="G749" s="48">
        <v>92.38</v>
      </c>
    </row>
    <row r="750" spans="4:7" x14ac:dyDescent="0.35">
      <c r="D750" s="58">
        <v>45064</v>
      </c>
      <c r="E750" s="48">
        <v>89.37</v>
      </c>
      <c r="F750" s="48">
        <v>92.5</v>
      </c>
      <c r="G750" s="48">
        <v>92.38</v>
      </c>
    </row>
    <row r="751" spans="4:7" x14ac:dyDescent="0.35">
      <c r="D751" s="58">
        <v>45063</v>
      </c>
      <c r="E751" s="48">
        <v>89.37</v>
      </c>
      <c r="F751" s="48">
        <v>92.5</v>
      </c>
      <c r="G751" s="48">
        <v>92.38</v>
      </c>
    </row>
    <row r="752" spans="4:7" x14ac:dyDescent="0.35">
      <c r="D752" s="58">
        <v>45062</v>
      </c>
      <c r="E752" s="48">
        <v>89.37</v>
      </c>
      <c r="F752" s="48">
        <v>92.5</v>
      </c>
      <c r="G752" s="48">
        <v>92.38</v>
      </c>
    </row>
    <row r="753" spans="4:7" x14ac:dyDescent="0.35">
      <c r="D753" s="58">
        <v>45061</v>
      </c>
      <c r="E753" s="48">
        <v>89.37</v>
      </c>
      <c r="F753" s="48">
        <v>92.5</v>
      </c>
      <c r="G753" s="48">
        <v>92.38</v>
      </c>
    </row>
    <row r="754" spans="4:7" x14ac:dyDescent="0.35">
      <c r="D754" s="58">
        <v>45058</v>
      </c>
      <c r="E754" s="48">
        <v>89.37</v>
      </c>
      <c r="F754" s="48">
        <v>92.5</v>
      </c>
      <c r="G754" s="48">
        <v>92.38</v>
      </c>
    </row>
    <row r="755" spans="4:7" x14ac:dyDescent="0.35">
      <c r="D755" s="58">
        <v>45057</v>
      </c>
      <c r="E755" s="48">
        <v>89.37</v>
      </c>
      <c r="F755" s="48">
        <v>92.5</v>
      </c>
      <c r="G755" s="48">
        <v>92.38</v>
      </c>
    </row>
    <row r="756" spans="4:7" x14ac:dyDescent="0.35">
      <c r="D756" s="58">
        <v>45056</v>
      </c>
      <c r="E756" s="48">
        <v>89.37</v>
      </c>
      <c r="F756" s="48">
        <v>92.5</v>
      </c>
      <c r="G756" s="48">
        <v>92.38</v>
      </c>
    </row>
    <row r="757" spans="4:7" x14ac:dyDescent="0.35">
      <c r="D757" s="58">
        <v>45055</v>
      </c>
      <c r="E757" s="48">
        <v>89.37</v>
      </c>
      <c r="F757" s="48">
        <v>92.5</v>
      </c>
      <c r="G757" s="48">
        <v>92.38</v>
      </c>
    </row>
    <row r="758" spans="4:7" x14ac:dyDescent="0.35">
      <c r="D758" s="58">
        <v>45054</v>
      </c>
      <c r="E758" s="48">
        <v>89.37</v>
      </c>
      <c r="F758" s="48">
        <v>92.5</v>
      </c>
      <c r="G758" s="48">
        <v>92.38</v>
      </c>
    </row>
    <row r="759" spans="4:7" x14ac:dyDescent="0.35">
      <c r="D759" s="58">
        <v>45051</v>
      </c>
      <c r="E759" s="48">
        <v>89.37</v>
      </c>
      <c r="F759" s="48">
        <v>92.5</v>
      </c>
      <c r="G759" s="48">
        <v>92.38</v>
      </c>
    </row>
    <row r="760" spans="4:7" x14ac:dyDescent="0.35">
      <c r="D760" s="58">
        <v>45050</v>
      </c>
      <c r="E760" s="48">
        <v>89.37</v>
      </c>
      <c r="F760" s="48">
        <v>92.5</v>
      </c>
      <c r="G760" s="48">
        <v>92.38</v>
      </c>
    </row>
    <row r="761" spans="4:7" x14ac:dyDescent="0.35">
      <c r="D761" s="58">
        <v>45049</v>
      </c>
      <c r="E761" s="48">
        <v>89.37</v>
      </c>
      <c r="F761" s="48">
        <v>92.5</v>
      </c>
      <c r="G761" s="48">
        <v>92.38</v>
      </c>
    </row>
    <row r="762" spans="4:7" x14ac:dyDescent="0.35">
      <c r="D762" s="58">
        <v>45048</v>
      </c>
      <c r="E762" s="48">
        <v>89.37</v>
      </c>
      <c r="F762" s="48">
        <v>92.5</v>
      </c>
      <c r="G762" s="48">
        <v>92.38</v>
      </c>
    </row>
    <row r="763" spans="4:7" x14ac:dyDescent="0.35">
      <c r="D763" s="58">
        <v>45047</v>
      </c>
      <c r="E763" s="48">
        <v>89.37</v>
      </c>
      <c r="F763" s="48">
        <v>92.5</v>
      </c>
      <c r="G763" s="48">
        <v>92.5</v>
      </c>
    </row>
    <row r="764" spans="4:7" x14ac:dyDescent="0.35">
      <c r="D764" s="58">
        <v>45044</v>
      </c>
      <c r="E764" s="48">
        <v>89.37</v>
      </c>
      <c r="F764" s="48">
        <v>92.5</v>
      </c>
      <c r="G764" s="48">
        <v>92.5</v>
      </c>
    </row>
    <row r="765" spans="4:7" x14ac:dyDescent="0.35">
      <c r="D765" s="58">
        <v>45043</v>
      </c>
      <c r="E765" s="48">
        <v>89.37</v>
      </c>
      <c r="F765" s="48">
        <v>92.5</v>
      </c>
      <c r="G765" s="48">
        <v>92.5</v>
      </c>
    </row>
    <row r="766" spans="4:7" x14ac:dyDescent="0.35">
      <c r="D766" s="58">
        <v>45042</v>
      </c>
      <c r="E766" s="48">
        <v>89.37</v>
      </c>
      <c r="F766" s="48">
        <v>92.5</v>
      </c>
      <c r="G766" s="48">
        <v>92.5</v>
      </c>
    </row>
    <row r="767" spans="4:7" x14ac:dyDescent="0.35">
      <c r="D767" s="58">
        <v>45041</v>
      </c>
      <c r="E767" s="48">
        <v>89.37</v>
      </c>
      <c r="F767" s="48">
        <v>92.5</v>
      </c>
      <c r="G767" s="48">
        <v>92.5</v>
      </c>
    </row>
    <row r="768" spans="4:7" x14ac:dyDescent="0.35">
      <c r="D768" s="58">
        <v>45040</v>
      </c>
      <c r="E768" s="48">
        <v>89.37</v>
      </c>
      <c r="F768" s="48">
        <v>92.5</v>
      </c>
      <c r="G768" s="48">
        <v>92.5</v>
      </c>
    </row>
    <row r="769" spans="4:7" x14ac:dyDescent="0.35">
      <c r="D769" s="58">
        <v>45037</v>
      </c>
      <c r="E769" s="48">
        <v>89.37</v>
      </c>
      <c r="F769" s="48">
        <v>92.5</v>
      </c>
      <c r="G769" s="48">
        <v>92.5</v>
      </c>
    </row>
    <row r="770" spans="4:7" x14ac:dyDescent="0.35">
      <c r="D770" s="58">
        <v>45036</v>
      </c>
      <c r="E770" s="48">
        <v>83.41</v>
      </c>
      <c r="F770" s="48">
        <v>87.5</v>
      </c>
      <c r="G770" s="48">
        <v>92.5</v>
      </c>
    </row>
    <row r="771" spans="4:7" x14ac:dyDescent="0.35">
      <c r="D771" s="58">
        <v>45035</v>
      </c>
      <c r="E771" s="48">
        <v>83.41</v>
      </c>
      <c r="F771" s="48">
        <v>87.5</v>
      </c>
      <c r="G771" s="48">
        <v>92.5</v>
      </c>
    </row>
    <row r="772" spans="4:7" x14ac:dyDescent="0.35">
      <c r="D772" s="58">
        <v>45034</v>
      </c>
      <c r="E772" s="48">
        <v>83.41</v>
      </c>
      <c r="F772" s="48">
        <v>87.5</v>
      </c>
      <c r="G772" s="48">
        <v>92.5</v>
      </c>
    </row>
    <row r="773" spans="4:7" x14ac:dyDescent="0.35">
      <c r="D773" s="58">
        <v>45033</v>
      </c>
      <c r="E773" s="48">
        <v>83.41</v>
      </c>
      <c r="F773" s="48">
        <v>87.5</v>
      </c>
      <c r="G773" s="48">
        <v>92.5</v>
      </c>
    </row>
    <row r="774" spans="4:7" x14ac:dyDescent="0.35">
      <c r="D774" s="58">
        <v>45030</v>
      </c>
      <c r="E774" s="48">
        <v>83.41</v>
      </c>
      <c r="F774" s="48">
        <v>87.5</v>
      </c>
      <c r="G774" s="48">
        <v>92.63</v>
      </c>
    </row>
    <row r="775" spans="4:7" x14ac:dyDescent="0.35">
      <c r="D775" s="58">
        <v>45029</v>
      </c>
      <c r="E775" s="48">
        <v>83.41</v>
      </c>
      <c r="F775" s="48">
        <v>87.5</v>
      </c>
      <c r="G775" s="48">
        <v>92.63</v>
      </c>
    </row>
    <row r="776" spans="4:7" x14ac:dyDescent="0.35">
      <c r="D776" s="58">
        <v>45028</v>
      </c>
      <c r="E776" s="48">
        <v>83.41</v>
      </c>
      <c r="F776" s="48">
        <v>87.5</v>
      </c>
      <c r="G776" s="48">
        <v>92.63</v>
      </c>
    </row>
    <row r="777" spans="4:7" x14ac:dyDescent="0.35">
      <c r="D777" s="58">
        <v>45027</v>
      </c>
      <c r="E777" s="48">
        <v>83.41</v>
      </c>
      <c r="F777" s="48">
        <v>87.5</v>
      </c>
      <c r="G777" s="48">
        <v>92.63</v>
      </c>
    </row>
    <row r="778" spans="4:7" x14ac:dyDescent="0.35">
      <c r="D778" s="58">
        <v>45026</v>
      </c>
      <c r="E778" s="48">
        <v>83.41</v>
      </c>
      <c r="F778" s="48">
        <v>87.5</v>
      </c>
      <c r="G778" s="48">
        <v>92.63</v>
      </c>
    </row>
    <row r="779" spans="4:7" x14ac:dyDescent="0.35">
      <c r="D779" s="58">
        <v>45023</v>
      </c>
      <c r="E779" s="48">
        <v>83.41</v>
      </c>
      <c r="F779" s="48">
        <v>87.5</v>
      </c>
      <c r="G779" s="48">
        <v>92.63</v>
      </c>
    </row>
    <row r="780" spans="4:7" x14ac:dyDescent="0.35">
      <c r="D780" s="58">
        <v>45022</v>
      </c>
      <c r="E780" s="48">
        <v>83.41</v>
      </c>
      <c r="F780" s="48">
        <v>87.5</v>
      </c>
      <c r="G780" s="48">
        <v>92.63</v>
      </c>
    </row>
    <row r="781" spans="4:7" x14ac:dyDescent="0.35">
      <c r="D781" s="58">
        <v>45021</v>
      </c>
      <c r="E781" s="48">
        <v>83.41</v>
      </c>
      <c r="F781" s="48">
        <v>87.5</v>
      </c>
      <c r="G781" s="48">
        <v>92.88</v>
      </c>
    </row>
    <row r="782" spans="4:7" x14ac:dyDescent="0.35">
      <c r="D782" s="58">
        <v>45020</v>
      </c>
      <c r="E782" s="48">
        <v>83.41</v>
      </c>
      <c r="F782" s="48">
        <v>87.5</v>
      </c>
      <c r="G782" s="48">
        <v>92.88</v>
      </c>
    </row>
    <row r="783" spans="4:7" x14ac:dyDescent="0.35">
      <c r="D783" s="58">
        <v>45019</v>
      </c>
      <c r="E783" s="48">
        <v>83.41</v>
      </c>
      <c r="F783" s="48">
        <v>87.5</v>
      </c>
      <c r="G783" s="48">
        <v>92.5</v>
      </c>
    </row>
    <row r="784" spans="4:7" x14ac:dyDescent="0.35">
      <c r="D784" s="58">
        <v>45016</v>
      </c>
      <c r="E784" s="48">
        <v>83.41</v>
      </c>
      <c r="F784" s="48">
        <v>87.5</v>
      </c>
      <c r="G784" s="48">
        <v>92.5</v>
      </c>
    </row>
    <row r="785" spans="4:7" x14ac:dyDescent="0.35">
      <c r="D785" s="58">
        <v>45015</v>
      </c>
      <c r="E785" s="48">
        <v>83.41</v>
      </c>
      <c r="F785" s="48">
        <v>87.5</v>
      </c>
      <c r="G785" s="48">
        <v>92.5</v>
      </c>
    </row>
    <row r="786" spans="4:7" x14ac:dyDescent="0.35">
      <c r="D786" s="58">
        <v>45014</v>
      </c>
      <c r="E786" s="48">
        <v>83.41</v>
      </c>
      <c r="F786" s="48">
        <v>87.5</v>
      </c>
      <c r="G786" s="48">
        <v>92.5</v>
      </c>
    </row>
    <row r="787" spans="4:7" x14ac:dyDescent="0.35">
      <c r="D787" s="58">
        <v>45013</v>
      </c>
      <c r="E787" s="48">
        <v>83.41</v>
      </c>
      <c r="F787" s="48">
        <v>87.5</v>
      </c>
      <c r="G787" s="48">
        <v>92.5</v>
      </c>
    </row>
    <row r="788" spans="4:7" x14ac:dyDescent="0.35">
      <c r="D788" s="58">
        <v>45012</v>
      </c>
      <c r="E788" s="48">
        <v>83.41</v>
      </c>
      <c r="F788" s="48">
        <v>87.5</v>
      </c>
      <c r="G788" s="48">
        <v>92.5</v>
      </c>
    </row>
    <row r="789" spans="4:7" x14ac:dyDescent="0.35">
      <c r="D789" s="58">
        <v>45009</v>
      </c>
      <c r="E789" s="48">
        <v>83.41</v>
      </c>
      <c r="F789" s="48">
        <v>87.5</v>
      </c>
      <c r="G789" s="48">
        <v>92.5</v>
      </c>
    </row>
    <row r="790" spans="4:7" x14ac:dyDescent="0.35">
      <c r="D790" s="58">
        <v>45008</v>
      </c>
      <c r="E790" s="48">
        <v>83.41</v>
      </c>
      <c r="F790" s="48">
        <v>87.5</v>
      </c>
      <c r="G790" s="48">
        <v>92.5</v>
      </c>
    </row>
    <row r="791" spans="4:7" x14ac:dyDescent="0.35">
      <c r="D791" s="58">
        <v>45007</v>
      </c>
      <c r="E791" s="48">
        <v>83.41</v>
      </c>
      <c r="F791" s="48">
        <v>87.5</v>
      </c>
      <c r="G791" s="48">
        <v>92.5</v>
      </c>
    </row>
    <row r="792" spans="4:7" x14ac:dyDescent="0.35">
      <c r="D792" s="58">
        <v>45006</v>
      </c>
      <c r="E792" s="48">
        <v>83.41</v>
      </c>
      <c r="F792" s="48">
        <v>87.5</v>
      </c>
      <c r="G792" s="48">
        <v>93</v>
      </c>
    </row>
    <row r="793" spans="4:7" x14ac:dyDescent="0.35">
      <c r="D793" s="58">
        <v>45005</v>
      </c>
      <c r="E793" s="48">
        <v>83.41</v>
      </c>
      <c r="F793" s="48">
        <v>87.5</v>
      </c>
      <c r="G793" s="48">
        <v>93</v>
      </c>
    </row>
    <row r="794" spans="4:7" x14ac:dyDescent="0.35">
      <c r="D794" s="58">
        <v>45002</v>
      </c>
      <c r="E794" s="48">
        <v>83.41</v>
      </c>
      <c r="F794" s="48">
        <v>87.5</v>
      </c>
      <c r="G794" s="48">
        <v>93</v>
      </c>
    </row>
    <row r="795" spans="4:7" x14ac:dyDescent="0.35">
      <c r="D795" s="58">
        <v>45001</v>
      </c>
      <c r="E795" s="48">
        <v>83.41</v>
      </c>
      <c r="F795" s="48">
        <v>87.5</v>
      </c>
      <c r="G795" s="48">
        <v>93</v>
      </c>
    </row>
    <row r="796" spans="4:7" x14ac:dyDescent="0.35">
      <c r="D796" s="58">
        <v>45000</v>
      </c>
      <c r="E796" s="48">
        <v>83.41</v>
      </c>
      <c r="F796" s="48">
        <v>87.5</v>
      </c>
      <c r="G796" s="48">
        <v>93</v>
      </c>
    </row>
    <row r="797" spans="4:7" x14ac:dyDescent="0.35">
      <c r="D797" s="58">
        <v>44999</v>
      </c>
      <c r="E797" s="48">
        <v>83.41</v>
      </c>
      <c r="F797" s="48">
        <v>87.5</v>
      </c>
      <c r="G797" s="48">
        <v>93.38</v>
      </c>
    </row>
    <row r="798" spans="4:7" x14ac:dyDescent="0.35">
      <c r="D798" s="58">
        <v>44998</v>
      </c>
      <c r="E798" s="48">
        <v>83.41</v>
      </c>
      <c r="F798" s="48">
        <v>87.5</v>
      </c>
      <c r="G798" s="48">
        <v>93.38</v>
      </c>
    </row>
    <row r="799" spans="4:7" x14ac:dyDescent="0.35">
      <c r="D799" s="58">
        <v>44995</v>
      </c>
      <c r="E799" s="48">
        <v>83.41</v>
      </c>
      <c r="F799" s="48">
        <v>87.5</v>
      </c>
      <c r="G799" s="48">
        <v>93.5</v>
      </c>
    </row>
    <row r="800" spans="4:7" x14ac:dyDescent="0.35">
      <c r="D800" s="58">
        <v>44994</v>
      </c>
      <c r="E800" s="48">
        <v>83.41</v>
      </c>
      <c r="F800" s="48">
        <v>87.5</v>
      </c>
      <c r="G800" s="48">
        <v>93.5</v>
      </c>
    </row>
    <row r="801" spans="4:7" x14ac:dyDescent="0.35">
      <c r="D801" s="58">
        <v>44993</v>
      </c>
      <c r="E801" s="48">
        <v>83.41</v>
      </c>
      <c r="F801" s="48">
        <v>87.5</v>
      </c>
      <c r="G801" s="48">
        <v>93.5</v>
      </c>
    </row>
    <row r="802" spans="4:7" x14ac:dyDescent="0.35">
      <c r="D802" s="58">
        <v>44992</v>
      </c>
      <c r="E802" s="48">
        <v>83.41</v>
      </c>
      <c r="F802" s="48">
        <v>87.5</v>
      </c>
      <c r="G802" s="48">
        <v>95.5</v>
      </c>
    </row>
    <row r="803" spans="4:7" x14ac:dyDescent="0.35">
      <c r="D803" s="58">
        <v>44991</v>
      </c>
      <c r="E803" s="48">
        <v>83.41</v>
      </c>
      <c r="F803" s="48">
        <v>87.5</v>
      </c>
      <c r="G803" s="48">
        <v>95.83</v>
      </c>
    </row>
    <row r="804" spans="4:7" x14ac:dyDescent="0.35">
      <c r="D804" s="58">
        <v>44988</v>
      </c>
      <c r="E804" s="48">
        <v>83.41</v>
      </c>
      <c r="F804" s="48">
        <v>87.5</v>
      </c>
      <c r="G804" s="48">
        <v>95.83</v>
      </c>
    </row>
    <row r="805" spans="4:7" x14ac:dyDescent="0.35">
      <c r="D805" s="58">
        <v>44987</v>
      </c>
      <c r="E805" s="48">
        <v>83.41</v>
      </c>
      <c r="F805" s="48">
        <v>87.5</v>
      </c>
      <c r="G805" s="48">
        <v>96.25</v>
      </c>
    </row>
    <row r="806" spans="4:7" x14ac:dyDescent="0.35">
      <c r="D806" s="58">
        <v>44986</v>
      </c>
      <c r="E806" s="48">
        <v>83.41</v>
      </c>
      <c r="F806" s="48">
        <v>87.5</v>
      </c>
      <c r="G806" s="48">
        <v>96.25</v>
      </c>
    </row>
    <row r="807" spans="4:7" x14ac:dyDescent="0.35">
      <c r="D807" s="58">
        <v>44985</v>
      </c>
      <c r="E807" s="48">
        <v>83.41</v>
      </c>
      <c r="F807" s="48">
        <v>87.5</v>
      </c>
      <c r="G807" s="48">
        <v>96.54</v>
      </c>
    </row>
    <row r="808" spans="4:7" x14ac:dyDescent="0.35">
      <c r="D808" s="58">
        <v>44984</v>
      </c>
      <c r="E808" s="48">
        <v>83.41</v>
      </c>
      <c r="F808" s="48">
        <v>87.5</v>
      </c>
      <c r="G808" s="48">
        <v>96.54</v>
      </c>
    </row>
    <row r="809" spans="4:7" x14ac:dyDescent="0.35">
      <c r="D809" s="58">
        <v>44981</v>
      </c>
      <c r="E809" s="48">
        <v>83.41</v>
      </c>
      <c r="F809" s="48">
        <v>87.5</v>
      </c>
      <c r="G809" s="48">
        <v>96.54</v>
      </c>
    </row>
    <row r="810" spans="4:7" x14ac:dyDescent="0.35">
      <c r="D810" s="58">
        <v>44980</v>
      </c>
      <c r="E810" s="48">
        <v>83.41</v>
      </c>
      <c r="F810" s="48">
        <v>87.5</v>
      </c>
      <c r="G810" s="48">
        <v>96.54</v>
      </c>
    </row>
    <row r="811" spans="4:7" x14ac:dyDescent="0.35">
      <c r="D811" s="58">
        <v>44979</v>
      </c>
      <c r="E811" s="48">
        <v>83.41</v>
      </c>
      <c r="F811" s="48">
        <v>87.5</v>
      </c>
      <c r="G811" s="48">
        <v>96.42</v>
      </c>
    </row>
    <row r="812" spans="4:7" x14ac:dyDescent="0.35">
      <c r="D812" s="58">
        <v>44978</v>
      </c>
      <c r="E812" s="48">
        <v>83.41</v>
      </c>
      <c r="F812" s="48">
        <v>87.5</v>
      </c>
      <c r="G812" s="48">
        <v>96.42</v>
      </c>
    </row>
    <row r="813" spans="4:7" x14ac:dyDescent="0.35">
      <c r="D813" s="58">
        <v>44977</v>
      </c>
      <c r="E813" s="48">
        <v>83.41</v>
      </c>
      <c r="F813" s="48">
        <v>87.5</v>
      </c>
      <c r="G813" s="48">
        <v>96.63</v>
      </c>
    </row>
    <row r="814" spans="4:7" x14ac:dyDescent="0.35">
      <c r="D814" s="58">
        <v>44974</v>
      </c>
      <c r="E814" s="48">
        <v>83.41</v>
      </c>
      <c r="F814" s="48">
        <v>87.5</v>
      </c>
      <c r="G814" s="48">
        <v>96.63</v>
      </c>
    </row>
    <row r="815" spans="4:7" x14ac:dyDescent="0.35">
      <c r="D815" s="58">
        <v>44973</v>
      </c>
      <c r="E815" s="48">
        <v>83.41</v>
      </c>
      <c r="F815" s="48">
        <v>87.5</v>
      </c>
      <c r="G815" s="48">
        <v>96.88</v>
      </c>
    </row>
    <row r="816" spans="4:7" x14ac:dyDescent="0.35">
      <c r="D816" s="58">
        <v>44972</v>
      </c>
      <c r="E816" s="48">
        <v>83.41</v>
      </c>
      <c r="F816" s="48">
        <v>87.5</v>
      </c>
      <c r="G816" s="48">
        <v>97</v>
      </c>
    </row>
    <row r="817" spans="4:7" x14ac:dyDescent="0.35">
      <c r="D817" s="58">
        <v>44971</v>
      </c>
      <c r="E817" s="48">
        <v>83.41</v>
      </c>
      <c r="F817" s="48">
        <v>87.5</v>
      </c>
      <c r="G817" s="48">
        <v>97.13</v>
      </c>
    </row>
    <row r="818" spans="4:7" x14ac:dyDescent="0.35">
      <c r="D818" s="58">
        <v>44970</v>
      </c>
      <c r="E818" s="48">
        <v>83.41</v>
      </c>
      <c r="F818" s="48">
        <v>87.5</v>
      </c>
      <c r="G818" s="48">
        <v>97.13</v>
      </c>
    </row>
    <row r="819" spans="4:7" x14ac:dyDescent="0.35">
      <c r="D819" s="58">
        <v>44967</v>
      </c>
      <c r="E819" s="48">
        <v>83.41</v>
      </c>
      <c r="F819" s="48">
        <v>87.5</v>
      </c>
      <c r="G819" s="48">
        <v>97.5</v>
      </c>
    </row>
    <row r="820" spans="4:7" x14ac:dyDescent="0.35">
      <c r="D820" s="58">
        <v>44966</v>
      </c>
      <c r="E820" s="48">
        <v>83.41</v>
      </c>
      <c r="F820" s="48">
        <v>87.5</v>
      </c>
      <c r="G820" s="48">
        <v>97.75</v>
      </c>
    </row>
    <row r="821" spans="4:7" x14ac:dyDescent="0.35">
      <c r="D821" s="58">
        <v>44965</v>
      </c>
      <c r="E821" s="48">
        <v>83.41</v>
      </c>
      <c r="F821" s="48">
        <v>87.5</v>
      </c>
      <c r="G821" s="48">
        <v>97.5</v>
      </c>
    </row>
    <row r="822" spans="4:7" x14ac:dyDescent="0.35">
      <c r="D822" s="58">
        <v>44964</v>
      </c>
      <c r="E822" s="48">
        <v>83.41</v>
      </c>
      <c r="F822" s="48">
        <v>87.5</v>
      </c>
      <c r="G822" s="48">
        <v>96.5</v>
      </c>
    </row>
    <row r="823" spans="4:7" x14ac:dyDescent="0.35">
      <c r="D823" s="58">
        <v>44963</v>
      </c>
      <c r="E823" s="48">
        <v>83.41</v>
      </c>
      <c r="F823" s="48">
        <v>87.5</v>
      </c>
      <c r="G823" s="48">
        <v>96.38</v>
      </c>
    </row>
    <row r="824" spans="4:7" x14ac:dyDescent="0.35">
      <c r="D824" s="58">
        <v>44960</v>
      </c>
      <c r="E824" s="48">
        <v>83.41</v>
      </c>
      <c r="F824" s="48">
        <v>87.5</v>
      </c>
      <c r="G824" s="48">
        <v>96.38</v>
      </c>
    </row>
    <row r="825" spans="4:7" x14ac:dyDescent="0.35">
      <c r="D825" s="58">
        <v>44959</v>
      </c>
      <c r="E825" s="48">
        <v>83.41</v>
      </c>
      <c r="F825" s="48">
        <v>87.5</v>
      </c>
      <c r="G825" s="48">
        <v>96.25</v>
      </c>
    </row>
    <row r="826" spans="4:7" x14ac:dyDescent="0.35">
      <c r="D826" s="58">
        <v>44958</v>
      </c>
      <c r="E826" s="48">
        <v>83.41</v>
      </c>
      <c r="F826" s="48">
        <v>87.5</v>
      </c>
      <c r="G826" s="48">
        <v>96.25</v>
      </c>
    </row>
    <row r="827" spans="4:7" x14ac:dyDescent="0.35">
      <c r="D827" s="58">
        <v>44957</v>
      </c>
      <c r="E827" s="48">
        <v>83.41</v>
      </c>
      <c r="F827" s="48">
        <v>87.5</v>
      </c>
      <c r="G827" s="48">
        <v>96.25</v>
      </c>
    </row>
    <row r="828" spans="4:7" x14ac:dyDescent="0.35">
      <c r="D828" s="58">
        <v>44956</v>
      </c>
      <c r="E828" s="48">
        <v>83.41</v>
      </c>
      <c r="F828" s="48">
        <v>87.5</v>
      </c>
      <c r="G828" s="48">
        <v>96.25</v>
      </c>
    </row>
    <row r="829" spans="4:7" x14ac:dyDescent="0.35">
      <c r="D829" s="58">
        <v>44953</v>
      </c>
      <c r="E829" s="48">
        <v>83.41</v>
      </c>
      <c r="F829" s="48">
        <v>87.5</v>
      </c>
      <c r="G829" s="48">
        <v>96.25</v>
      </c>
    </row>
    <row r="830" spans="4:7" x14ac:dyDescent="0.35">
      <c r="D830" s="58">
        <v>44952</v>
      </c>
      <c r="E830" s="48">
        <v>83.41</v>
      </c>
      <c r="F830" s="48">
        <v>87.5</v>
      </c>
      <c r="G830" s="48">
        <v>96.25</v>
      </c>
    </row>
    <row r="831" spans="4:7" x14ac:dyDescent="0.35">
      <c r="D831" s="58">
        <v>44951</v>
      </c>
      <c r="E831" s="48">
        <v>83.41</v>
      </c>
      <c r="F831" s="48">
        <v>87.5</v>
      </c>
      <c r="G831" s="48">
        <v>96.75</v>
      </c>
    </row>
    <row r="832" spans="4:7" x14ac:dyDescent="0.35">
      <c r="D832" s="58">
        <v>44950</v>
      </c>
      <c r="E832" s="48">
        <v>83.41</v>
      </c>
      <c r="F832" s="48">
        <v>87.5</v>
      </c>
      <c r="G832" s="48">
        <v>95</v>
      </c>
    </row>
    <row r="833" spans="4:7" x14ac:dyDescent="0.35">
      <c r="D833" s="58">
        <v>44949</v>
      </c>
      <c r="E833" s="48">
        <v>83.41</v>
      </c>
      <c r="F833" s="48">
        <v>87.5</v>
      </c>
      <c r="G833" s="48">
        <v>94.5</v>
      </c>
    </row>
    <row r="834" spans="4:7" x14ac:dyDescent="0.35">
      <c r="D834" s="58">
        <v>44946</v>
      </c>
      <c r="E834" s="48">
        <v>83.41</v>
      </c>
      <c r="F834" s="48">
        <v>87.5</v>
      </c>
      <c r="G834" s="48">
        <v>92.75</v>
      </c>
    </row>
    <row r="835" spans="4:7" x14ac:dyDescent="0.35">
      <c r="D835" s="58">
        <v>44945</v>
      </c>
      <c r="E835" s="48">
        <v>83.41</v>
      </c>
      <c r="F835" s="48">
        <v>87.5</v>
      </c>
      <c r="G835" s="48">
        <v>92.75</v>
      </c>
    </row>
    <row r="836" spans="4:7" x14ac:dyDescent="0.35">
      <c r="D836" s="58">
        <v>44944</v>
      </c>
      <c r="E836" s="48">
        <v>83.41</v>
      </c>
      <c r="F836" s="48">
        <v>87.5</v>
      </c>
      <c r="G836" s="48">
        <v>92.75</v>
      </c>
    </row>
    <row r="837" spans="4:7" x14ac:dyDescent="0.35">
      <c r="D837" s="58">
        <v>44943</v>
      </c>
      <c r="E837" s="48">
        <v>83.41</v>
      </c>
      <c r="F837" s="48">
        <v>87.5</v>
      </c>
      <c r="G837" s="48">
        <v>92.08</v>
      </c>
    </row>
    <row r="838" spans="4:7" x14ac:dyDescent="0.35">
      <c r="D838" s="58">
        <v>44942</v>
      </c>
      <c r="E838" s="48">
        <v>83.41</v>
      </c>
      <c r="F838" s="48">
        <v>87.5</v>
      </c>
      <c r="G838" s="48">
        <v>92.08</v>
      </c>
    </row>
    <row r="839" spans="4:7" x14ac:dyDescent="0.35">
      <c r="D839" s="58">
        <v>44939</v>
      </c>
      <c r="E839" s="48">
        <v>83.41</v>
      </c>
      <c r="F839" s="48">
        <v>87.5</v>
      </c>
      <c r="G839" s="48">
        <v>92.08</v>
      </c>
    </row>
    <row r="840" spans="4:7" x14ac:dyDescent="0.35">
      <c r="D840" s="58">
        <v>44938</v>
      </c>
      <c r="E840" s="48">
        <v>83.41</v>
      </c>
      <c r="F840" s="48">
        <v>87.5</v>
      </c>
      <c r="G840" s="48">
        <v>92.08</v>
      </c>
    </row>
    <row r="841" spans="4:7" x14ac:dyDescent="0.35">
      <c r="D841" s="58">
        <v>44937</v>
      </c>
      <c r="E841" s="48">
        <v>83.41</v>
      </c>
      <c r="F841" s="48">
        <v>87.5</v>
      </c>
      <c r="G841" s="48">
        <v>91.75</v>
      </c>
    </row>
    <row r="842" spans="4:7" x14ac:dyDescent="0.35">
      <c r="D842" s="58">
        <v>44936</v>
      </c>
      <c r="E842" s="48">
        <v>83.41</v>
      </c>
      <c r="F842" s="48">
        <v>87.5</v>
      </c>
      <c r="G842" s="48">
        <v>91.31</v>
      </c>
    </row>
    <row r="843" spans="4:7" x14ac:dyDescent="0.35">
      <c r="D843" s="58">
        <v>44935</v>
      </c>
      <c r="E843" s="48">
        <v>83.41</v>
      </c>
      <c r="F843" s="48">
        <v>87.5</v>
      </c>
      <c r="G843" s="48">
        <v>91.5</v>
      </c>
    </row>
    <row r="844" spans="4:7" x14ac:dyDescent="0.35">
      <c r="D844" s="58">
        <v>44932</v>
      </c>
      <c r="E844" s="48">
        <v>83.41</v>
      </c>
      <c r="F844" s="48">
        <v>87.5</v>
      </c>
      <c r="G844" s="48">
        <v>91.17</v>
      </c>
    </row>
    <row r="845" spans="4:7" x14ac:dyDescent="0.35">
      <c r="D845" s="58">
        <v>44931</v>
      </c>
      <c r="E845" s="48">
        <v>83.41</v>
      </c>
      <c r="F845" s="48">
        <v>87.5</v>
      </c>
      <c r="G845" s="48">
        <v>91.17</v>
      </c>
    </row>
    <row r="846" spans="4:7" x14ac:dyDescent="0.35">
      <c r="D846" s="58">
        <v>44930</v>
      </c>
      <c r="E846" s="48">
        <v>83.41</v>
      </c>
      <c r="F846" s="48">
        <v>87.5</v>
      </c>
      <c r="G846" s="48">
        <v>91.17</v>
      </c>
    </row>
    <row r="847" spans="4:7" x14ac:dyDescent="0.35">
      <c r="D847" s="58">
        <v>44929</v>
      </c>
      <c r="E847" s="48">
        <v>83.41</v>
      </c>
      <c r="F847" s="48">
        <v>87.5</v>
      </c>
      <c r="G847" s="48">
        <v>91.17</v>
      </c>
    </row>
    <row r="848" spans="4:7" x14ac:dyDescent="0.35">
      <c r="D848" s="58">
        <v>44928</v>
      </c>
      <c r="E848" s="48">
        <v>83.41</v>
      </c>
      <c r="F848" s="48">
        <v>87.5</v>
      </c>
      <c r="G848" s="48">
        <v>91.17</v>
      </c>
    </row>
    <row r="849" spans="4:7" x14ac:dyDescent="0.35">
      <c r="D849" s="58">
        <v>44925</v>
      </c>
      <c r="E849" s="48">
        <v>83.41</v>
      </c>
      <c r="F849" s="48">
        <v>87.5</v>
      </c>
      <c r="G849" s="48">
        <v>91.17</v>
      </c>
    </row>
    <row r="850" spans="4:7" x14ac:dyDescent="0.35">
      <c r="D850" s="58">
        <v>44924</v>
      </c>
      <c r="E850" s="48">
        <v>83.41</v>
      </c>
      <c r="F850" s="48">
        <v>87.5</v>
      </c>
      <c r="G850" s="48">
        <v>91.17</v>
      </c>
    </row>
    <row r="851" spans="4:7" x14ac:dyDescent="0.35">
      <c r="D851" s="58">
        <v>44923</v>
      </c>
      <c r="E851" s="48">
        <v>83.41</v>
      </c>
      <c r="F851" s="48">
        <v>87.5</v>
      </c>
      <c r="G851" s="48">
        <v>91.25</v>
      </c>
    </row>
    <row r="852" spans="4:7" x14ac:dyDescent="0.35">
      <c r="D852" s="58">
        <v>44922</v>
      </c>
      <c r="E852" s="48">
        <v>83.41</v>
      </c>
      <c r="F852" s="48">
        <v>87.5</v>
      </c>
      <c r="G852" s="48">
        <v>91.33</v>
      </c>
    </row>
    <row r="853" spans="4:7" x14ac:dyDescent="0.35">
      <c r="D853" s="58">
        <v>44921</v>
      </c>
      <c r="E853" s="48">
        <v>83.41</v>
      </c>
      <c r="F853" s="48">
        <v>87.5</v>
      </c>
      <c r="G853" s="48">
        <v>91.25</v>
      </c>
    </row>
    <row r="854" spans="4:7" x14ac:dyDescent="0.35">
      <c r="D854" s="58">
        <v>44918</v>
      </c>
      <c r="E854" s="48">
        <v>83.41</v>
      </c>
      <c r="F854" s="48">
        <v>87.5</v>
      </c>
      <c r="G854" s="48">
        <v>91.25</v>
      </c>
    </row>
    <row r="855" spans="4:7" x14ac:dyDescent="0.35">
      <c r="D855" s="58">
        <v>44917</v>
      </c>
      <c r="E855" s="48">
        <v>83.41</v>
      </c>
      <c r="F855" s="48">
        <v>87.5</v>
      </c>
      <c r="G855" s="48">
        <v>91.25</v>
      </c>
    </row>
    <row r="856" spans="4:7" x14ac:dyDescent="0.35">
      <c r="D856" s="58">
        <v>44916</v>
      </c>
      <c r="E856" s="48">
        <v>83.41</v>
      </c>
      <c r="F856" s="48">
        <v>87.5</v>
      </c>
      <c r="G856" s="48">
        <v>91.25</v>
      </c>
    </row>
    <row r="857" spans="4:7" x14ac:dyDescent="0.35">
      <c r="D857" s="58">
        <v>44915</v>
      </c>
      <c r="E857" s="48">
        <v>83.41</v>
      </c>
      <c r="F857" s="48">
        <v>87.5</v>
      </c>
      <c r="G857" s="48">
        <v>91.25</v>
      </c>
    </row>
    <row r="858" spans="4:7" x14ac:dyDescent="0.35">
      <c r="D858" s="58">
        <v>44914</v>
      </c>
      <c r="E858" s="48">
        <v>83.41</v>
      </c>
      <c r="F858" s="48">
        <v>87.5</v>
      </c>
      <c r="G858" s="48">
        <v>91.25</v>
      </c>
    </row>
    <row r="859" spans="4:7" x14ac:dyDescent="0.35">
      <c r="D859" s="58">
        <v>44911</v>
      </c>
      <c r="E859" s="48">
        <v>83.41</v>
      </c>
      <c r="F859" s="48">
        <v>87.5</v>
      </c>
      <c r="G859" s="48">
        <v>91.25</v>
      </c>
    </row>
    <row r="860" spans="4:7" x14ac:dyDescent="0.35">
      <c r="D860" s="58">
        <v>44910</v>
      </c>
      <c r="E860" s="48">
        <v>83.41</v>
      </c>
      <c r="F860" s="48">
        <v>87.5</v>
      </c>
      <c r="G860" s="48">
        <v>91.38</v>
      </c>
    </row>
    <row r="861" spans="4:7" x14ac:dyDescent="0.35">
      <c r="D861" s="58">
        <v>44909</v>
      </c>
      <c r="E861" s="48">
        <v>83.41</v>
      </c>
      <c r="F861" s="48">
        <v>87.5</v>
      </c>
      <c r="G861" s="48">
        <v>91.42</v>
      </c>
    </row>
    <row r="862" spans="4:7" x14ac:dyDescent="0.35">
      <c r="D862" s="58">
        <v>44908</v>
      </c>
      <c r="E862" s="48"/>
      <c r="F862" s="48"/>
      <c r="G862" s="48">
        <v>91.42</v>
      </c>
    </row>
    <row r="863" spans="4:7" x14ac:dyDescent="0.35">
      <c r="D863" s="58">
        <v>44907</v>
      </c>
      <c r="E863" s="48"/>
      <c r="F863" s="48"/>
      <c r="G863" s="48">
        <v>91.42</v>
      </c>
    </row>
    <row r="864" spans="4:7" x14ac:dyDescent="0.35">
      <c r="D864" s="58">
        <v>44904</v>
      </c>
      <c r="E864" s="48"/>
      <c r="F864" s="48"/>
      <c r="G864" s="48">
        <v>91.42</v>
      </c>
    </row>
    <row r="865" spans="4:7" x14ac:dyDescent="0.35">
      <c r="D865" s="58">
        <v>44903</v>
      </c>
      <c r="E865" s="48"/>
      <c r="F865" s="48"/>
      <c r="G865" s="48">
        <v>91.42</v>
      </c>
    </row>
    <row r="866" spans="4:7" x14ac:dyDescent="0.35">
      <c r="D866" s="58">
        <v>44902</v>
      </c>
      <c r="E866" s="48"/>
      <c r="F866" s="48"/>
      <c r="G866" s="48">
        <v>91.42</v>
      </c>
    </row>
    <row r="867" spans="4:7" x14ac:dyDescent="0.35">
      <c r="D867" s="58">
        <v>44901</v>
      </c>
      <c r="E867" s="48"/>
      <c r="F867" s="48"/>
      <c r="G867" s="48">
        <v>91.67</v>
      </c>
    </row>
    <row r="868" spans="4:7" x14ac:dyDescent="0.35">
      <c r="D868" s="58">
        <v>44900</v>
      </c>
      <c r="E868" s="48"/>
      <c r="F868" s="48"/>
      <c r="G868" s="48">
        <v>91.67</v>
      </c>
    </row>
    <row r="869" spans="4:7" x14ac:dyDescent="0.35">
      <c r="D869" s="58">
        <v>44897</v>
      </c>
      <c r="E869" s="48"/>
      <c r="F869" s="48"/>
      <c r="G869" s="48">
        <v>91.67</v>
      </c>
    </row>
    <row r="870" spans="4:7" x14ac:dyDescent="0.35">
      <c r="D870" s="58">
        <v>44896</v>
      </c>
      <c r="E870" s="48"/>
      <c r="F870" s="48"/>
      <c r="G870" s="48">
        <v>91.67</v>
      </c>
    </row>
    <row r="871" spans="4:7" x14ac:dyDescent="0.35">
      <c r="D871" s="58">
        <v>44895</v>
      </c>
      <c r="E871" s="48"/>
      <c r="F871" s="48"/>
      <c r="G871" s="48">
        <v>91.67</v>
      </c>
    </row>
    <row r="872" spans="4:7" x14ac:dyDescent="0.35">
      <c r="D872" s="58">
        <v>44894</v>
      </c>
      <c r="E872" s="48"/>
      <c r="F872" s="48"/>
      <c r="G872" s="48">
        <v>91.67</v>
      </c>
    </row>
    <row r="873" spans="4:7" x14ac:dyDescent="0.35">
      <c r="D873" s="58">
        <v>44893</v>
      </c>
      <c r="E873" s="48"/>
      <c r="F873" s="48"/>
      <c r="G873" s="48">
        <v>91.67</v>
      </c>
    </row>
    <row r="874" spans="4:7" x14ac:dyDescent="0.35">
      <c r="D874" s="58">
        <v>44890</v>
      </c>
      <c r="E874" s="48"/>
      <c r="F874" s="48"/>
      <c r="G874" s="48">
        <v>91.75</v>
      </c>
    </row>
    <row r="875" spans="4:7" x14ac:dyDescent="0.35">
      <c r="D875" s="58">
        <v>44889</v>
      </c>
      <c r="E875" s="48"/>
      <c r="F875" s="48"/>
      <c r="G875" s="48">
        <v>91.75</v>
      </c>
    </row>
    <row r="876" spans="4:7" x14ac:dyDescent="0.35">
      <c r="D876" s="58">
        <v>44888</v>
      </c>
      <c r="E876" s="48"/>
      <c r="F876" s="48"/>
      <c r="G876" s="48">
        <v>91.75</v>
      </c>
    </row>
    <row r="877" spans="4:7" x14ac:dyDescent="0.35">
      <c r="D877" s="58">
        <v>44887</v>
      </c>
      <c r="E877" s="48"/>
      <c r="F877" s="48"/>
      <c r="G877" s="48">
        <v>91.75</v>
      </c>
    </row>
    <row r="878" spans="4:7" x14ac:dyDescent="0.35">
      <c r="D878" s="58">
        <v>44886</v>
      </c>
      <c r="E878" s="48"/>
      <c r="F878" s="48"/>
      <c r="G878" s="48">
        <v>91.75</v>
      </c>
    </row>
    <row r="879" spans="4:7" x14ac:dyDescent="0.35">
      <c r="D879" s="58">
        <v>44883</v>
      </c>
      <c r="E879" s="48"/>
      <c r="F879" s="48"/>
      <c r="G879" s="48">
        <v>91.83</v>
      </c>
    </row>
    <row r="880" spans="4:7" x14ac:dyDescent="0.35">
      <c r="D880" s="58">
        <v>44882</v>
      </c>
      <c r="E880" s="48"/>
      <c r="F880" s="48"/>
      <c r="G880" s="48">
        <v>91.83</v>
      </c>
    </row>
    <row r="881" spans="4:7" x14ac:dyDescent="0.35">
      <c r="D881" s="58">
        <v>44881</v>
      </c>
      <c r="E881" s="48"/>
      <c r="F881" s="48"/>
      <c r="G881" s="48">
        <v>91.83</v>
      </c>
    </row>
    <row r="882" spans="4:7" x14ac:dyDescent="0.35">
      <c r="D882" s="58">
        <v>44880</v>
      </c>
      <c r="E882" s="48"/>
      <c r="F882" s="48"/>
      <c r="G882" s="48">
        <v>92.25</v>
      </c>
    </row>
    <row r="883" spans="4:7" x14ac:dyDescent="0.35">
      <c r="D883" s="58">
        <v>44879</v>
      </c>
      <c r="E883" s="48"/>
      <c r="F883" s="48"/>
      <c r="G883" s="48">
        <v>92.25</v>
      </c>
    </row>
    <row r="884" spans="4:7" x14ac:dyDescent="0.35">
      <c r="D884" s="58">
        <v>44876</v>
      </c>
      <c r="E884" s="48"/>
      <c r="F884" s="48"/>
      <c r="G884" s="48">
        <v>92.08</v>
      </c>
    </row>
    <row r="885" spans="4:7" x14ac:dyDescent="0.35">
      <c r="D885" s="58">
        <v>44875</v>
      </c>
      <c r="E885" s="48"/>
      <c r="F885" s="48"/>
      <c r="G885" s="48">
        <v>91.75</v>
      </c>
    </row>
    <row r="886" spans="4:7" x14ac:dyDescent="0.35">
      <c r="D886" s="58">
        <v>44874</v>
      </c>
      <c r="E886" s="48"/>
      <c r="F886" s="48"/>
      <c r="G886" s="48">
        <v>91.33</v>
      </c>
    </row>
    <row r="887" spans="4:7" x14ac:dyDescent="0.35">
      <c r="D887" s="58">
        <v>44873</v>
      </c>
      <c r="E887" s="48"/>
      <c r="F887" s="48"/>
      <c r="G887" s="48">
        <v>91</v>
      </c>
    </row>
    <row r="888" spans="4:7" x14ac:dyDescent="0.35">
      <c r="D888" s="58">
        <v>44872</v>
      </c>
      <c r="E888" s="48"/>
      <c r="F888" s="48"/>
      <c r="G888" s="48">
        <v>91.5</v>
      </c>
    </row>
    <row r="889" spans="4:7" x14ac:dyDescent="0.35">
      <c r="D889" s="58">
        <v>44869</v>
      </c>
      <c r="E889" s="48"/>
      <c r="F889" s="48"/>
      <c r="G889" s="48">
        <v>89.38</v>
      </c>
    </row>
    <row r="890" spans="4:7" x14ac:dyDescent="0.35">
      <c r="D890" s="58">
        <v>44868</v>
      </c>
      <c r="E890" s="48"/>
      <c r="F890" s="48"/>
      <c r="G890" s="48">
        <v>90.25</v>
      </c>
    </row>
    <row r="891" spans="4:7" x14ac:dyDescent="0.35">
      <c r="D891" s="58">
        <v>44867</v>
      </c>
      <c r="E891" s="48"/>
      <c r="F891" s="48"/>
      <c r="G891" s="48">
        <v>89.63</v>
      </c>
    </row>
    <row r="892" spans="4:7" x14ac:dyDescent="0.35">
      <c r="D892" s="58">
        <v>44866</v>
      </c>
      <c r="E892" s="48"/>
      <c r="F892" s="48"/>
      <c r="G892" s="48">
        <v>89.5</v>
      </c>
    </row>
    <row r="893" spans="4:7" x14ac:dyDescent="0.35">
      <c r="D893" s="58">
        <v>44865</v>
      </c>
      <c r="E893" s="48"/>
      <c r="F893" s="48"/>
      <c r="G893" s="48">
        <v>89.25</v>
      </c>
    </row>
    <row r="894" spans="4:7" x14ac:dyDescent="0.35">
      <c r="D894" s="58">
        <v>44862</v>
      </c>
      <c r="E894" s="48"/>
      <c r="F894" s="48"/>
      <c r="G894" s="48">
        <v>89.25</v>
      </c>
    </row>
    <row r="895" spans="4:7" x14ac:dyDescent="0.35">
      <c r="D895" s="58">
        <v>44861</v>
      </c>
      <c r="E895" s="48"/>
      <c r="F895" s="48"/>
      <c r="G895" s="48">
        <v>89.25</v>
      </c>
    </row>
    <row r="896" spans="4:7" x14ac:dyDescent="0.35">
      <c r="D896" s="58">
        <v>44860</v>
      </c>
      <c r="E896" s="48"/>
      <c r="F896" s="48"/>
      <c r="G896" s="48">
        <v>89.25</v>
      </c>
    </row>
    <row r="897" spans="4:7" x14ac:dyDescent="0.35">
      <c r="D897" s="58">
        <v>44859</v>
      </c>
      <c r="E897" s="48"/>
      <c r="F897" s="48"/>
      <c r="G897" s="48">
        <v>89.25</v>
      </c>
    </row>
    <row r="898" spans="4:7" x14ac:dyDescent="0.35">
      <c r="D898" s="58">
        <v>44858</v>
      </c>
      <c r="E898" s="48"/>
      <c r="F898" s="48"/>
      <c r="G898" s="48">
        <v>89.13</v>
      </c>
    </row>
    <row r="899" spans="4:7" x14ac:dyDescent="0.35">
      <c r="D899" s="58">
        <v>44855</v>
      </c>
      <c r="E899" s="48"/>
      <c r="F899" s="48"/>
      <c r="G899" s="48">
        <v>89.25</v>
      </c>
    </row>
    <row r="900" spans="4:7" x14ac:dyDescent="0.35">
      <c r="D900" s="58">
        <v>44854</v>
      </c>
      <c r="E900" s="48"/>
      <c r="F900" s="48"/>
      <c r="G900" s="48">
        <v>89.25</v>
      </c>
    </row>
    <row r="901" spans="4:7" x14ac:dyDescent="0.35">
      <c r="D901" s="58">
        <v>44853</v>
      </c>
      <c r="E901" s="48"/>
      <c r="F901" s="48"/>
      <c r="G901" s="48">
        <v>89.13</v>
      </c>
    </row>
    <row r="902" spans="4:7" x14ac:dyDescent="0.35">
      <c r="D902" s="58">
        <v>44852</v>
      </c>
      <c r="E902" s="48"/>
      <c r="F902" s="48"/>
      <c r="G902" s="48">
        <v>89.25</v>
      </c>
    </row>
    <row r="903" spans="4:7" x14ac:dyDescent="0.35">
      <c r="D903" s="58">
        <v>44851</v>
      </c>
      <c r="E903" s="48"/>
      <c r="F903" s="48"/>
      <c r="G903" s="48">
        <v>89.13</v>
      </c>
    </row>
    <row r="904" spans="4:7" x14ac:dyDescent="0.35">
      <c r="D904" s="58">
        <v>44848</v>
      </c>
      <c r="E904" s="48"/>
      <c r="F904" s="48"/>
      <c r="G904" s="48">
        <v>89.63</v>
      </c>
    </row>
    <row r="905" spans="4:7" x14ac:dyDescent="0.35">
      <c r="D905" s="58">
        <v>44847</v>
      </c>
      <c r="E905" s="48"/>
      <c r="F905" s="48"/>
      <c r="G905" s="48">
        <v>90.63</v>
      </c>
    </row>
    <row r="906" spans="4:7" x14ac:dyDescent="0.35">
      <c r="D906" s="58">
        <v>44846</v>
      </c>
      <c r="E906" s="48"/>
      <c r="F906" s="48"/>
      <c r="G906" s="48">
        <v>90.88</v>
      </c>
    </row>
    <row r="907" spans="4:7" x14ac:dyDescent="0.35">
      <c r="D907" s="58">
        <v>44845</v>
      </c>
      <c r="E907" s="48"/>
      <c r="F907" s="48"/>
      <c r="G907" s="48">
        <v>90.38</v>
      </c>
    </row>
    <row r="908" spans="4:7" x14ac:dyDescent="0.35">
      <c r="D908" s="58">
        <v>44844</v>
      </c>
      <c r="E908" s="48"/>
      <c r="F908" s="48"/>
      <c r="G908" s="48">
        <v>90.38</v>
      </c>
    </row>
    <row r="909" spans="4:7" x14ac:dyDescent="0.35">
      <c r="D909" s="58">
        <v>44841</v>
      </c>
      <c r="E909" s="48"/>
      <c r="F909" s="48"/>
      <c r="G909" s="48">
        <v>90.38</v>
      </c>
    </row>
    <row r="910" spans="4:7" x14ac:dyDescent="0.35">
      <c r="D910" s="58">
        <v>44840</v>
      </c>
      <c r="E910" s="48"/>
      <c r="F910" s="48"/>
      <c r="G910" s="48">
        <v>90.88</v>
      </c>
    </row>
    <row r="911" spans="4:7" x14ac:dyDescent="0.35">
      <c r="D911" s="58">
        <v>44839</v>
      </c>
      <c r="E911" s="48"/>
      <c r="F911" s="48"/>
      <c r="G911" s="48">
        <v>90.88</v>
      </c>
    </row>
    <row r="912" spans="4:7" x14ac:dyDescent="0.35">
      <c r="D912" s="58">
        <v>44838</v>
      </c>
      <c r="E912" s="48"/>
      <c r="F912" s="48"/>
      <c r="G912" s="48">
        <v>90.88</v>
      </c>
    </row>
    <row r="913" spans="4:7" x14ac:dyDescent="0.35">
      <c r="D913" s="58">
        <v>44837</v>
      </c>
      <c r="E913" s="48"/>
      <c r="F913" s="48"/>
      <c r="G913" s="48">
        <v>90.88</v>
      </c>
    </row>
    <row r="914" spans="4:7" x14ac:dyDescent="0.35">
      <c r="D914" s="58">
        <v>44834</v>
      </c>
      <c r="E914" s="48"/>
      <c r="F914" s="48"/>
      <c r="G914" s="48">
        <v>90.88</v>
      </c>
    </row>
    <row r="915" spans="4:7" x14ac:dyDescent="0.35">
      <c r="D915" s="58">
        <v>44833</v>
      </c>
      <c r="E915" s="48"/>
      <c r="F915" s="48"/>
      <c r="G915" s="48">
        <v>90.88</v>
      </c>
    </row>
    <row r="916" spans="4:7" x14ac:dyDescent="0.35">
      <c r="D916" s="58">
        <v>44832</v>
      </c>
      <c r="E916" s="48"/>
      <c r="F916" s="48"/>
      <c r="G916" s="48">
        <v>90.88</v>
      </c>
    </row>
    <row r="917" spans="4:7" x14ac:dyDescent="0.35">
      <c r="D917" s="58">
        <v>44831</v>
      </c>
      <c r="E917" s="48"/>
      <c r="F917" s="48"/>
      <c r="G917" s="48">
        <v>91.5</v>
      </c>
    </row>
    <row r="918" spans="4:7" x14ac:dyDescent="0.35">
      <c r="D918" s="58">
        <v>44830</v>
      </c>
      <c r="E918" s="48"/>
      <c r="F918" s="48"/>
      <c r="G918" s="48">
        <v>91.5</v>
      </c>
    </row>
    <row r="919" spans="4:7" x14ac:dyDescent="0.35">
      <c r="D919" s="58">
        <v>44827</v>
      </c>
      <c r="E919" s="48"/>
      <c r="F919" s="48"/>
      <c r="G919" s="48">
        <v>91.75</v>
      </c>
    </row>
    <row r="920" spans="4:7" x14ac:dyDescent="0.35">
      <c r="D920" s="58">
        <v>44826</v>
      </c>
      <c r="E920" s="48"/>
      <c r="F920" s="48"/>
      <c r="G920" s="48">
        <v>92</v>
      </c>
    </row>
    <row r="921" spans="4:7" x14ac:dyDescent="0.35">
      <c r="D921" s="58">
        <v>44825</v>
      </c>
      <c r="E921" s="48"/>
      <c r="F921" s="48"/>
      <c r="G921" s="48">
        <v>92</v>
      </c>
    </row>
    <row r="922" spans="4:7" x14ac:dyDescent="0.35">
      <c r="D922" s="58">
        <v>44824</v>
      </c>
      <c r="E922" s="48"/>
      <c r="F922" s="48"/>
      <c r="G922" s="48">
        <v>92</v>
      </c>
    </row>
    <row r="923" spans="4:7" x14ac:dyDescent="0.35">
      <c r="D923" s="58">
        <v>44823</v>
      </c>
      <c r="E923" s="48"/>
      <c r="F923" s="48"/>
      <c r="G923" s="48">
        <v>92</v>
      </c>
    </row>
    <row r="924" spans="4:7" x14ac:dyDescent="0.35">
      <c r="D924" s="58">
        <v>44820</v>
      </c>
      <c r="E924" s="48"/>
      <c r="F924" s="48"/>
      <c r="G924" s="48">
        <v>92</v>
      </c>
    </row>
    <row r="925" spans="4:7" x14ac:dyDescent="0.35">
      <c r="D925" s="58">
        <v>44819</v>
      </c>
      <c r="E925" s="48"/>
      <c r="F925" s="48"/>
      <c r="G925" s="48">
        <v>93</v>
      </c>
    </row>
    <row r="926" spans="4:7" x14ac:dyDescent="0.35">
      <c r="D926" s="58">
        <v>44818</v>
      </c>
      <c r="E926" s="48"/>
      <c r="F926" s="48"/>
      <c r="G926" s="48">
        <v>93</v>
      </c>
    </row>
    <row r="927" spans="4:7" x14ac:dyDescent="0.35">
      <c r="D927" s="58">
        <v>44817</v>
      </c>
      <c r="E927" s="48"/>
      <c r="F927" s="48"/>
      <c r="G927" s="48">
        <v>93</v>
      </c>
    </row>
    <row r="928" spans="4:7" x14ac:dyDescent="0.35">
      <c r="D928" s="58">
        <v>44816</v>
      </c>
      <c r="E928" s="48"/>
      <c r="F928" s="48"/>
      <c r="G928" s="48">
        <v>93.5</v>
      </c>
    </row>
    <row r="929" spans="4:7" x14ac:dyDescent="0.35">
      <c r="D929" s="58">
        <v>44813</v>
      </c>
      <c r="E929" s="48"/>
      <c r="F929" s="48"/>
      <c r="G929" s="48">
        <v>93.5</v>
      </c>
    </row>
    <row r="930" spans="4:7" x14ac:dyDescent="0.35">
      <c r="D930" s="58">
        <v>44812</v>
      </c>
      <c r="E930" s="48"/>
      <c r="F930" s="48"/>
      <c r="G930" s="48">
        <v>93.5</v>
      </c>
    </row>
    <row r="931" spans="4:7" x14ac:dyDescent="0.35">
      <c r="D931" s="58">
        <v>44811</v>
      </c>
      <c r="E931" s="48"/>
      <c r="F931" s="48"/>
      <c r="G931" s="48">
        <v>93.5</v>
      </c>
    </row>
    <row r="932" spans="4:7" x14ac:dyDescent="0.35">
      <c r="D932" s="58">
        <v>44810</v>
      </c>
      <c r="E932" s="48"/>
      <c r="F932" s="48"/>
      <c r="G932" s="48">
        <v>93.5</v>
      </c>
    </row>
    <row r="933" spans="4:7" x14ac:dyDescent="0.35">
      <c r="D933" s="58">
        <v>44809</v>
      </c>
      <c r="E933" s="48"/>
      <c r="F933" s="48"/>
      <c r="G933" s="48">
        <v>93.5</v>
      </c>
    </row>
    <row r="934" spans="4:7" x14ac:dyDescent="0.35">
      <c r="D934" s="58">
        <v>44806</v>
      </c>
      <c r="E934" s="48"/>
      <c r="F934" s="48"/>
      <c r="G934" s="48">
        <v>93.5</v>
      </c>
    </row>
    <row r="935" spans="4:7" x14ac:dyDescent="0.35">
      <c r="D935" s="58">
        <v>44805</v>
      </c>
      <c r="E935" s="48"/>
      <c r="F935" s="48"/>
      <c r="G935" s="48">
        <v>93.5</v>
      </c>
    </row>
    <row r="936" spans="4:7" x14ac:dyDescent="0.35">
      <c r="D936" s="58">
        <v>44804</v>
      </c>
      <c r="E936" s="48"/>
      <c r="F936" s="48"/>
      <c r="G936" s="48">
        <v>93.5</v>
      </c>
    </row>
    <row r="937" spans="4:7" x14ac:dyDescent="0.35">
      <c r="D937" s="58">
        <v>44803</v>
      </c>
      <c r="E937" s="48"/>
      <c r="F937" s="48"/>
      <c r="G937" s="48">
        <v>94</v>
      </c>
    </row>
    <row r="938" spans="4:7" x14ac:dyDescent="0.35">
      <c r="D938" s="58">
        <v>44802</v>
      </c>
      <c r="E938" s="48"/>
      <c r="F938" s="48"/>
      <c r="G938" s="48">
        <v>94.5</v>
      </c>
    </row>
    <row r="939" spans="4:7" x14ac:dyDescent="0.35">
      <c r="D939" s="58">
        <v>44799</v>
      </c>
      <c r="E939" s="48"/>
      <c r="F939" s="48"/>
      <c r="G939" s="48">
        <v>95.5</v>
      </c>
    </row>
    <row r="940" spans="4:7" x14ac:dyDescent="0.35">
      <c r="D940" s="58">
        <v>44798</v>
      </c>
      <c r="E940" s="48"/>
      <c r="F940" s="48"/>
      <c r="G940" s="48">
        <v>95.5</v>
      </c>
    </row>
    <row r="941" spans="4:7" x14ac:dyDescent="0.35">
      <c r="D941" s="58">
        <v>44797</v>
      </c>
      <c r="E941" s="48"/>
      <c r="F941" s="48"/>
      <c r="G941" s="48">
        <v>95.75</v>
      </c>
    </row>
    <row r="942" spans="4:7" x14ac:dyDescent="0.35">
      <c r="D942" s="58">
        <v>44796</v>
      </c>
      <c r="E942" s="48"/>
      <c r="F942" s="48"/>
      <c r="G942" s="48">
        <v>95.75</v>
      </c>
    </row>
    <row r="943" spans="4:7" x14ac:dyDescent="0.35">
      <c r="D943" s="58">
        <v>44795</v>
      </c>
      <c r="E943" s="48"/>
      <c r="F943" s="48"/>
      <c r="G943" s="48">
        <v>95.75</v>
      </c>
    </row>
    <row r="944" spans="4:7" x14ac:dyDescent="0.35">
      <c r="D944" s="58">
        <v>44792</v>
      </c>
      <c r="E944" s="48"/>
      <c r="F944" s="48"/>
      <c r="G944" s="48">
        <v>96</v>
      </c>
    </row>
    <row r="945" spans="4:7" x14ac:dyDescent="0.35">
      <c r="D945" s="58">
        <v>44791</v>
      </c>
      <c r="E945" s="48"/>
      <c r="F945" s="48"/>
      <c r="G945" s="48">
        <v>96</v>
      </c>
    </row>
    <row r="946" spans="4:7" x14ac:dyDescent="0.35">
      <c r="D946" s="58">
        <v>44790</v>
      </c>
      <c r="E946" s="48"/>
      <c r="F946" s="48"/>
      <c r="G946" s="48">
        <v>96</v>
      </c>
    </row>
    <row r="947" spans="4:7" x14ac:dyDescent="0.35">
      <c r="D947" s="58">
        <v>44789</v>
      </c>
      <c r="E947" s="48"/>
      <c r="F947" s="48"/>
      <c r="G947" s="48">
        <v>96.75</v>
      </c>
    </row>
    <row r="948" spans="4:7" x14ac:dyDescent="0.35">
      <c r="D948" s="58">
        <v>44788</v>
      </c>
      <c r="E948" s="48"/>
      <c r="F948" s="48"/>
      <c r="G948" s="48">
        <v>97</v>
      </c>
    </row>
    <row r="949" spans="4:7" x14ac:dyDescent="0.35">
      <c r="D949" s="58">
        <v>44785</v>
      </c>
      <c r="E949" s="48"/>
      <c r="F949" s="48"/>
      <c r="G949" s="48">
        <v>97</v>
      </c>
    </row>
    <row r="950" spans="4:7" x14ac:dyDescent="0.35">
      <c r="D950" s="58">
        <v>44784</v>
      </c>
      <c r="E950" s="48"/>
      <c r="F950" s="48"/>
      <c r="G950" s="48">
        <v>97</v>
      </c>
    </row>
    <row r="951" spans="4:7" x14ac:dyDescent="0.35">
      <c r="D951" s="58">
        <v>44783</v>
      </c>
      <c r="E951" s="48"/>
      <c r="F951" s="48"/>
      <c r="G951" s="48">
        <v>96.75</v>
      </c>
    </row>
    <row r="952" spans="4:7" x14ac:dyDescent="0.35">
      <c r="D952" s="58">
        <v>44782</v>
      </c>
      <c r="E952" s="48"/>
      <c r="F952" s="48"/>
      <c r="G952" s="48">
        <v>96.25</v>
      </c>
    </row>
    <row r="953" spans="4:7" x14ac:dyDescent="0.35">
      <c r="D953" s="58">
        <v>44781</v>
      </c>
      <c r="E953" s="48"/>
      <c r="F953" s="48"/>
      <c r="G953" s="48">
        <v>96</v>
      </c>
    </row>
    <row r="954" spans="4:7" x14ac:dyDescent="0.35">
      <c r="D954" s="58">
        <v>44778</v>
      </c>
      <c r="E954" s="48"/>
      <c r="F954" s="48"/>
      <c r="G954" s="48">
        <v>95.5</v>
      </c>
    </row>
    <row r="955" spans="4:7" x14ac:dyDescent="0.35">
      <c r="D955" s="58">
        <v>44777</v>
      </c>
      <c r="E955" s="48"/>
      <c r="F955" s="48"/>
      <c r="G955" s="48">
        <v>95.5</v>
      </c>
    </row>
    <row r="956" spans="4:7" x14ac:dyDescent="0.35">
      <c r="D956" s="58">
        <v>44776</v>
      </c>
      <c r="E956" s="48"/>
      <c r="F956" s="48"/>
      <c r="G956" s="48">
        <v>94.75</v>
      </c>
    </row>
    <row r="957" spans="4:7" x14ac:dyDescent="0.35">
      <c r="D957" s="58">
        <v>44775</v>
      </c>
      <c r="E957" s="48"/>
      <c r="F957" s="48"/>
      <c r="G957" s="48">
        <v>94.75</v>
      </c>
    </row>
    <row r="958" spans="4:7" x14ac:dyDescent="0.35">
      <c r="D958" s="58">
        <v>44774</v>
      </c>
      <c r="E958" s="48"/>
      <c r="F958" s="48"/>
      <c r="G958" s="48">
        <v>94.75</v>
      </c>
    </row>
    <row r="959" spans="4:7" x14ac:dyDescent="0.35">
      <c r="D959" s="58">
        <v>44771</v>
      </c>
      <c r="E959" s="48"/>
      <c r="F959" s="48"/>
      <c r="G959" s="48">
        <v>94.75</v>
      </c>
    </row>
    <row r="960" spans="4:7" x14ac:dyDescent="0.35">
      <c r="D960" s="58">
        <v>44770</v>
      </c>
      <c r="E960" s="48"/>
      <c r="F960" s="48"/>
      <c r="G960" s="48">
        <v>94.75</v>
      </c>
    </row>
    <row r="961" spans="4:7" x14ac:dyDescent="0.35">
      <c r="D961" s="58">
        <v>44769</v>
      </c>
      <c r="E961" s="48"/>
      <c r="F961" s="48"/>
      <c r="G961" s="48">
        <v>94.75</v>
      </c>
    </row>
    <row r="962" spans="4:7" x14ac:dyDescent="0.35">
      <c r="D962" s="58">
        <v>44768</v>
      </c>
      <c r="E962" s="48"/>
      <c r="F962" s="48"/>
      <c r="G962" s="48">
        <v>94.5</v>
      </c>
    </row>
    <row r="963" spans="4:7" x14ac:dyDescent="0.35">
      <c r="D963" s="58">
        <v>44767</v>
      </c>
      <c r="E963" s="48"/>
      <c r="F963" s="48"/>
      <c r="G963" s="48">
        <v>94.5</v>
      </c>
    </row>
    <row r="964" spans="4:7" x14ac:dyDescent="0.35">
      <c r="D964" s="58">
        <v>44764</v>
      </c>
      <c r="E964" s="48"/>
      <c r="F964" s="48"/>
      <c r="G964" s="48">
        <v>94.25</v>
      </c>
    </row>
    <row r="965" spans="4:7" x14ac:dyDescent="0.35">
      <c r="D965" s="58">
        <v>44763</v>
      </c>
      <c r="E965" s="48"/>
      <c r="F965" s="48"/>
      <c r="G965" s="48">
        <v>94.25</v>
      </c>
    </row>
    <row r="966" spans="4:7" x14ac:dyDescent="0.35">
      <c r="D966" s="58">
        <v>44762</v>
      </c>
      <c r="E966" s="48"/>
      <c r="F966" s="48"/>
      <c r="G966" s="48">
        <v>94.25</v>
      </c>
    </row>
    <row r="967" spans="4:7" x14ac:dyDescent="0.35">
      <c r="D967" s="58">
        <v>44761</v>
      </c>
      <c r="E967" s="48"/>
      <c r="F967" s="48"/>
      <c r="G967" s="48">
        <v>94.25</v>
      </c>
    </row>
    <row r="968" spans="4:7" x14ac:dyDescent="0.35">
      <c r="D968" s="58">
        <v>44760</v>
      </c>
      <c r="E968" s="48"/>
      <c r="F968" s="48"/>
      <c r="G968" s="48">
        <v>94.25</v>
      </c>
    </row>
    <row r="969" spans="4:7" x14ac:dyDescent="0.35">
      <c r="D969" s="58">
        <v>44757</v>
      </c>
      <c r="E969" s="48"/>
      <c r="F969" s="48"/>
      <c r="G969" s="48">
        <v>94.25</v>
      </c>
    </row>
    <row r="970" spans="4:7" x14ac:dyDescent="0.35">
      <c r="D970" s="58">
        <v>44756</v>
      </c>
      <c r="E970" s="48"/>
      <c r="F970" s="48"/>
      <c r="G970" s="48">
        <v>94.5</v>
      </c>
    </row>
    <row r="971" spans="4:7" x14ac:dyDescent="0.35">
      <c r="D971" s="58">
        <v>44755</v>
      </c>
      <c r="E971" s="48"/>
      <c r="F971" s="48"/>
      <c r="G971" s="48">
        <v>94.5</v>
      </c>
    </row>
    <row r="972" spans="4:7" x14ac:dyDescent="0.35">
      <c r="D972" s="58">
        <v>44754</v>
      </c>
      <c r="E972" s="48"/>
      <c r="F972" s="48"/>
      <c r="G972" s="48">
        <v>94.5</v>
      </c>
    </row>
    <row r="973" spans="4:7" x14ac:dyDescent="0.35">
      <c r="D973" s="58">
        <v>44753</v>
      </c>
      <c r="E973" s="48"/>
      <c r="F973" s="48"/>
      <c r="G973" s="48">
        <v>94.5</v>
      </c>
    </row>
    <row r="974" spans="4:7" x14ac:dyDescent="0.35">
      <c r="D974" s="58">
        <v>44750</v>
      </c>
      <c r="E974" s="48"/>
      <c r="F974" s="48"/>
      <c r="G974" s="48">
        <v>94.25</v>
      </c>
    </row>
    <row r="975" spans="4:7" x14ac:dyDescent="0.35">
      <c r="D975" s="58">
        <v>44749</v>
      </c>
      <c r="E975" s="48"/>
      <c r="F975" s="48"/>
      <c r="G975" s="48">
        <v>94.25</v>
      </c>
    </row>
    <row r="976" spans="4:7" x14ac:dyDescent="0.35">
      <c r="D976" s="58">
        <v>44748</v>
      </c>
      <c r="E976" s="48"/>
      <c r="F976" s="48"/>
      <c r="G976" s="48">
        <v>94.25</v>
      </c>
    </row>
    <row r="977" spans="4:7" x14ac:dyDescent="0.35">
      <c r="D977" s="58">
        <v>44747</v>
      </c>
      <c r="E977" s="48"/>
      <c r="F977" s="48"/>
      <c r="G977" s="48">
        <v>94.25</v>
      </c>
    </row>
    <row r="978" spans="4:7" x14ac:dyDescent="0.35">
      <c r="D978" s="58">
        <v>44746</v>
      </c>
      <c r="E978" s="48"/>
      <c r="F978" s="48"/>
      <c r="G978" s="48">
        <v>94.25</v>
      </c>
    </row>
    <row r="979" spans="4:7" x14ac:dyDescent="0.35">
      <c r="D979" s="58">
        <v>44743</v>
      </c>
      <c r="E979" s="48"/>
      <c r="F979" s="48"/>
      <c r="G979" s="48">
        <v>94.25</v>
      </c>
    </row>
    <row r="980" spans="4:7" x14ac:dyDescent="0.35">
      <c r="D980" s="58">
        <v>44742</v>
      </c>
      <c r="E980" s="48"/>
      <c r="F980" s="48"/>
      <c r="G980" s="48">
        <v>94.25</v>
      </c>
    </row>
    <row r="981" spans="4:7" x14ac:dyDescent="0.35">
      <c r="D981" s="58">
        <v>44741</v>
      </c>
      <c r="E981" s="48"/>
      <c r="F981" s="48"/>
      <c r="G981" s="48">
        <v>94.75</v>
      </c>
    </row>
    <row r="982" spans="4:7" x14ac:dyDescent="0.35">
      <c r="D982" s="58">
        <v>44740</v>
      </c>
      <c r="E982" s="48"/>
      <c r="F982" s="48"/>
      <c r="G982" s="48">
        <v>95</v>
      </c>
    </row>
    <row r="983" spans="4:7" x14ac:dyDescent="0.35">
      <c r="D983" s="58">
        <v>44739</v>
      </c>
      <c r="E983" s="48"/>
      <c r="F983" s="48"/>
      <c r="G983" s="48">
        <v>95</v>
      </c>
    </row>
    <row r="984" spans="4:7" x14ac:dyDescent="0.35">
      <c r="D984" s="58">
        <v>44736</v>
      </c>
      <c r="E984" s="48"/>
      <c r="F984" s="48"/>
      <c r="G984" s="48">
        <v>95.25</v>
      </c>
    </row>
    <row r="985" spans="4:7" x14ac:dyDescent="0.35">
      <c r="D985" s="58">
        <v>44735</v>
      </c>
      <c r="E985" s="48"/>
      <c r="F985" s="48"/>
      <c r="G985" s="48">
        <v>95.25</v>
      </c>
    </row>
    <row r="986" spans="4:7" x14ac:dyDescent="0.35">
      <c r="D986" s="58">
        <v>44734</v>
      </c>
      <c r="E986" s="48"/>
      <c r="F986" s="48"/>
      <c r="G986" s="48">
        <v>95.25</v>
      </c>
    </row>
    <row r="987" spans="4:7" x14ac:dyDescent="0.35">
      <c r="D987" s="58">
        <v>44733</v>
      </c>
      <c r="E987" s="48"/>
      <c r="F987" s="48"/>
      <c r="G987" s="48">
        <v>96</v>
      </c>
    </row>
    <row r="988" spans="4:7" x14ac:dyDescent="0.35">
      <c r="D988" s="58">
        <v>44732</v>
      </c>
      <c r="E988" s="48"/>
      <c r="F988" s="48"/>
      <c r="G988" s="48">
        <v>96</v>
      </c>
    </row>
    <row r="989" spans="4:7" x14ac:dyDescent="0.35">
      <c r="D989" s="58">
        <v>44729</v>
      </c>
      <c r="E989" s="48"/>
      <c r="F989" s="48"/>
      <c r="G989" s="48">
        <v>96</v>
      </c>
    </row>
    <row r="990" spans="4:7" x14ac:dyDescent="0.35">
      <c r="D990" s="58">
        <v>44728</v>
      </c>
      <c r="E990" s="48"/>
      <c r="F990" s="48"/>
      <c r="G990" s="48">
        <v>96</v>
      </c>
    </row>
    <row r="991" spans="4:7" x14ac:dyDescent="0.35">
      <c r="D991" s="58">
        <v>44727</v>
      </c>
      <c r="E991" s="48"/>
      <c r="F991" s="48"/>
      <c r="G991" s="48">
        <v>96.5</v>
      </c>
    </row>
    <row r="992" spans="4:7" x14ac:dyDescent="0.35">
      <c r="D992" s="58">
        <v>44726</v>
      </c>
      <c r="E992" s="48"/>
      <c r="F992" s="48"/>
      <c r="G992" s="48">
        <v>96.5</v>
      </c>
    </row>
    <row r="993" spans="4:7" x14ac:dyDescent="0.35">
      <c r="D993" s="58">
        <v>44725</v>
      </c>
      <c r="E993" s="48"/>
      <c r="F993" s="48"/>
      <c r="G993" s="48">
        <v>96.5</v>
      </c>
    </row>
    <row r="994" spans="4:7" x14ac:dyDescent="0.35">
      <c r="D994" s="58">
        <v>44722</v>
      </c>
      <c r="E994" s="48"/>
      <c r="F994" s="48"/>
      <c r="G994" s="48">
        <v>97</v>
      </c>
    </row>
    <row r="995" spans="4:7" x14ac:dyDescent="0.35">
      <c r="D995" s="58">
        <v>44721</v>
      </c>
      <c r="E995" s="48"/>
      <c r="F995" s="48"/>
      <c r="G995" s="48">
        <v>97.25</v>
      </c>
    </row>
    <row r="996" spans="4:7" x14ac:dyDescent="0.35">
      <c r="D996" s="58">
        <v>44720</v>
      </c>
      <c r="E996" s="48"/>
      <c r="F996" s="48"/>
      <c r="G996" s="48">
        <v>97.25</v>
      </c>
    </row>
    <row r="997" spans="4:7" x14ac:dyDescent="0.35">
      <c r="D997" s="58">
        <v>44719</v>
      </c>
      <c r="E997" s="48"/>
      <c r="F997" s="48"/>
      <c r="G997" s="48">
        <v>97.25</v>
      </c>
    </row>
    <row r="998" spans="4:7" x14ac:dyDescent="0.35">
      <c r="D998" s="58">
        <v>44718</v>
      </c>
      <c r="E998" s="48"/>
      <c r="F998" s="48"/>
      <c r="G998" s="48">
        <v>97.25</v>
      </c>
    </row>
    <row r="999" spans="4:7" x14ac:dyDescent="0.35">
      <c r="D999" s="58">
        <v>44715</v>
      </c>
      <c r="E999" s="48"/>
      <c r="F999" s="48"/>
      <c r="G999" s="48">
        <v>97.25</v>
      </c>
    </row>
    <row r="1000" spans="4:7" x14ac:dyDescent="0.35">
      <c r="D1000" s="58">
        <v>44714</v>
      </c>
      <c r="E1000" s="48"/>
      <c r="F1000" s="48"/>
      <c r="G1000" s="48">
        <v>97.5</v>
      </c>
    </row>
    <row r="1001" spans="4:7" x14ac:dyDescent="0.35">
      <c r="D1001" s="58">
        <v>44713</v>
      </c>
      <c r="E1001" s="48"/>
      <c r="F1001" s="48"/>
      <c r="G1001" s="48">
        <v>97.25</v>
      </c>
    </row>
    <row r="1002" spans="4:7" x14ac:dyDescent="0.35">
      <c r="D1002" s="58">
        <v>44712</v>
      </c>
      <c r="E1002" s="48"/>
      <c r="F1002" s="48"/>
      <c r="G1002" s="48">
        <v>97</v>
      </c>
    </row>
    <row r="1003" spans="4:7" x14ac:dyDescent="0.35">
      <c r="D1003" s="58">
        <v>44711</v>
      </c>
      <c r="E1003" s="48"/>
      <c r="F1003" s="48"/>
      <c r="G1003" s="48">
        <v>96.5</v>
      </c>
    </row>
    <row r="1004" spans="4:7" x14ac:dyDescent="0.35">
      <c r="D1004" s="58">
        <v>44708</v>
      </c>
      <c r="E1004" s="48"/>
      <c r="F1004" s="48"/>
      <c r="G1004" s="48">
        <v>96.5</v>
      </c>
    </row>
    <row r="1005" spans="4:7" x14ac:dyDescent="0.35">
      <c r="D1005" s="58">
        <v>44707</v>
      </c>
      <c r="E1005" s="48"/>
      <c r="F1005" s="48"/>
      <c r="G1005" s="48">
        <v>96.5</v>
      </c>
    </row>
    <row r="1006" spans="4:7" x14ac:dyDescent="0.35">
      <c r="D1006" s="58">
        <v>44706</v>
      </c>
      <c r="E1006" s="48"/>
      <c r="F1006" s="48"/>
      <c r="G1006" s="48">
        <v>96.5</v>
      </c>
    </row>
    <row r="1007" spans="4:7" x14ac:dyDescent="0.35">
      <c r="D1007" s="58">
        <v>44705</v>
      </c>
      <c r="E1007" s="48"/>
      <c r="F1007" s="48"/>
      <c r="G1007" s="48">
        <v>96.75</v>
      </c>
    </row>
    <row r="1008" spans="4:7" x14ac:dyDescent="0.35">
      <c r="D1008" s="58">
        <v>44704</v>
      </c>
      <c r="E1008" s="48"/>
      <c r="F1008" s="48"/>
      <c r="G1008" s="48">
        <v>97.25</v>
      </c>
    </row>
    <row r="1009" spans="4:7" x14ac:dyDescent="0.35">
      <c r="D1009" s="58">
        <v>44701</v>
      </c>
      <c r="E1009" s="48"/>
      <c r="F1009" s="48"/>
      <c r="G1009" s="48">
        <v>97.25</v>
      </c>
    </row>
    <row r="1010" spans="4:7" x14ac:dyDescent="0.35">
      <c r="D1010" s="58">
        <v>44700</v>
      </c>
      <c r="E1010" s="48"/>
      <c r="F1010" s="48"/>
      <c r="G1010" s="48">
        <v>96.75</v>
      </c>
    </row>
    <row r="1011" spans="4:7" x14ac:dyDescent="0.35">
      <c r="D1011" s="58">
        <v>44699</v>
      </c>
      <c r="E1011" s="48"/>
      <c r="F1011" s="48"/>
      <c r="G1011" s="48">
        <v>97.63</v>
      </c>
    </row>
    <row r="1012" spans="4:7" x14ac:dyDescent="0.35">
      <c r="D1012" s="58">
        <v>44698</v>
      </c>
      <c r="E1012" s="48"/>
      <c r="F1012" s="48"/>
      <c r="G1012" s="48">
        <v>97.75</v>
      </c>
    </row>
    <row r="1013" spans="4:7" x14ac:dyDescent="0.35">
      <c r="D1013" s="58">
        <v>44697</v>
      </c>
      <c r="E1013" s="48"/>
      <c r="F1013" s="48"/>
      <c r="G1013" s="48">
        <v>97.63</v>
      </c>
    </row>
    <row r="1014" spans="4:7" x14ac:dyDescent="0.35">
      <c r="D1014" s="58">
        <v>44694</v>
      </c>
      <c r="E1014" s="48"/>
      <c r="F1014" s="48"/>
      <c r="G1014" s="48">
        <v>97.5</v>
      </c>
    </row>
    <row r="1015" spans="4:7" x14ac:dyDescent="0.35">
      <c r="D1015" s="58">
        <v>44693</v>
      </c>
      <c r="E1015" s="48"/>
      <c r="F1015" s="48"/>
      <c r="G1015" s="48">
        <v>97.5</v>
      </c>
    </row>
    <row r="1016" spans="4:7" x14ac:dyDescent="0.35">
      <c r="D1016" s="58">
        <v>44692</v>
      </c>
      <c r="E1016" s="48"/>
      <c r="F1016" s="48"/>
      <c r="G1016" s="48">
        <v>97.5</v>
      </c>
    </row>
    <row r="1017" spans="4:7" x14ac:dyDescent="0.35">
      <c r="D1017" s="58">
        <v>44691</v>
      </c>
      <c r="E1017" s="48"/>
      <c r="F1017" s="48"/>
      <c r="G1017" s="48">
        <v>97.63</v>
      </c>
    </row>
    <row r="1018" spans="4:7" x14ac:dyDescent="0.35">
      <c r="D1018" s="58">
        <v>44690</v>
      </c>
      <c r="E1018" s="48"/>
      <c r="F1018" s="48"/>
      <c r="G1018" s="48">
        <v>97.75</v>
      </c>
    </row>
    <row r="1019" spans="4:7" x14ac:dyDescent="0.35">
      <c r="D1019" s="58">
        <v>44687</v>
      </c>
      <c r="E1019" s="48"/>
      <c r="F1019" s="48"/>
      <c r="G1019" s="48">
        <v>97.75</v>
      </c>
    </row>
    <row r="1020" spans="4:7" x14ac:dyDescent="0.35">
      <c r="D1020" s="58">
        <v>44686</v>
      </c>
      <c r="E1020" s="48"/>
      <c r="F1020" s="48"/>
      <c r="G1020" s="48">
        <v>98</v>
      </c>
    </row>
    <row r="1021" spans="4:7" x14ac:dyDescent="0.35">
      <c r="D1021" s="58">
        <v>44685</v>
      </c>
      <c r="E1021" s="48"/>
      <c r="F1021" s="48"/>
      <c r="G1021" s="48">
        <v>98</v>
      </c>
    </row>
    <row r="1022" spans="4:7" x14ac:dyDescent="0.35">
      <c r="D1022" s="58">
        <v>44684</v>
      </c>
      <c r="E1022" s="48"/>
      <c r="F1022" s="48"/>
      <c r="G1022" s="48">
        <v>98</v>
      </c>
    </row>
    <row r="1023" spans="4:7" x14ac:dyDescent="0.35">
      <c r="D1023" s="58">
        <v>44683</v>
      </c>
      <c r="E1023" s="48"/>
      <c r="F1023" s="48"/>
      <c r="G1023" s="48">
        <v>98.13</v>
      </c>
    </row>
    <row r="1024" spans="4:7" x14ac:dyDescent="0.35">
      <c r="D1024" s="58">
        <v>44680</v>
      </c>
      <c r="E1024" s="48"/>
      <c r="F1024" s="48"/>
      <c r="G1024" s="48">
        <v>98.38</v>
      </c>
    </row>
    <row r="1025" spans="4:7" x14ac:dyDescent="0.35">
      <c r="D1025" s="58">
        <v>44679</v>
      </c>
      <c r="E1025" s="48"/>
      <c r="F1025" s="48"/>
      <c r="G1025" s="48">
        <v>98.44</v>
      </c>
    </row>
    <row r="1026" spans="4:7" x14ac:dyDescent="0.35">
      <c r="D1026" s="58">
        <v>44678</v>
      </c>
      <c r="E1026" s="48"/>
      <c r="F1026" s="48"/>
      <c r="G1026" s="48">
        <v>98.5</v>
      </c>
    </row>
    <row r="1027" spans="4:7" x14ac:dyDescent="0.35">
      <c r="D1027" s="58">
        <v>44677</v>
      </c>
      <c r="E1027" s="48"/>
      <c r="F1027" s="48"/>
      <c r="G1027" s="48">
        <v>98.5</v>
      </c>
    </row>
    <row r="1028" spans="4:7" x14ac:dyDescent="0.35">
      <c r="D1028" s="58">
        <v>44676</v>
      </c>
      <c r="E1028" s="48"/>
      <c r="F1028" s="48"/>
      <c r="G1028" s="48">
        <v>98.5</v>
      </c>
    </row>
    <row r="1029" spans="4:7" x14ac:dyDescent="0.35">
      <c r="D1029" s="58">
        <v>44673</v>
      </c>
      <c r="E1029" s="48"/>
      <c r="F1029" s="48"/>
      <c r="G1029" s="48">
        <v>99</v>
      </c>
    </row>
    <row r="1030" spans="4:7" x14ac:dyDescent="0.35">
      <c r="D1030" s="58">
        <v>44672</v>
      </c>
      <c r="E1030" s="48"/>
      <c r="F1030" s="48"/>
      <c r="G1030" s="48">
        <v>99</v>
      </c>
    </row>
    <row r="1031" spans="4:7" x14ac:dyDescent="0.35">
      <c r="D1031" s="58">
        <v>44671</v>
      </c>
      <c r="E1031" s="48"/>
      <c r="F1031" s="48"/>
      <c r="G1031" s="48">
        <v>99.19</v>
      </c>
    </row>
    <row r="1032" spans="4:7" x14ac:dyDescent="0.35">
      <c r="D1032" s="58">
        <v>44670</v>
      </c>
      <c r="E1032" s="48"/>
      <c r="F1032" s="48"/>
      <c r="G1032" s="48">
        <v>99.19</v>
      </c>
    </row>
    <row r="1033" spans="4:7" x14ac:dyDescent="0.35">
      <c r="D1033" s="58">
        <v>44669</v>
      </c>
      <c r="E1033" s="48"/>
      <c r="F1033" s="48"/>
      <c r="G1033" s="48">
        <v>99.19</v>
      </c>
    </row>
    <row r="1034" spans="4:7" x14ac:dyDescent="0.35">
      <c r="D1034" s="58">
        <v>44666</v>
      </c>
      <c r="E1034" s="48"/>
      <c r="F1034" s="48"/>
      <c r="G1034" s="48">
        <v>99.19</v>
      </c>
    </row>
    <row r="1035" spans="4:7" x14ac:dyDescent="0.35">
      <c r="D1035" s="58">
        <v>44665</v>
      </c>
      <c r="E1035" s="48"/>
      <c r="F1035" s="48"/>
      <c r="G1035" s="48">
        <v>99.19</v>
      </c>
    </row>
    <row r="1036" spans="4:7" x14ac:dyDescent="0.35">
      <c r="D1036" s="58">
        <v>44664</v>
      </c>
      <c r="E1036" s="48"/>
      <c r="F1036" s="48"/>
      <c r="G1036" s="48">
        <v>99.19</v>
      </c>
    </row>
    <row r="1037" spans="4:7" x14ac:dyDescent="0.35">
      <c r="D1037" s="58">
        <v>44663</v>
      </c>
      <c r="E1037" s="48"/>
      <c r="F1037" s="48"/>
      <c r="G1037" s="48">
        <v>99.19</v>
      </c>
    </row>
    <row r="1038" spans="4:7" x14ac:dyDescent="0.35">
      <c r="D1038" s="58">
        <v>44662</v>
      </c>
      <c r="E1038" s="48"/>
      <c r="F1038" s="48"/>
      <c r="G1038" s="48">
        <v>99.19</v>
      </c>
    </row>
    <row r="1039" spans="4:7" x14ac:dyDescent="0.35">
      <c r="D1039" s="58">
        <v>44659</v>
      </c>
      <c r="E1039" s="48"/>
      <c r="F1039" s="48"/>
      <c r="G1039" s="48">
        <v>99.38</v>
      </c>
    </row>
    <row r="1040" spans="4:7" x14ac:dyDescent="0.35">
      <c r="D1040" s="58">
        <v>44658</v>
      </c>
      <c r="E1040" s="48"/>
      <c r="F1040" s="48"/>
      <c r="G1040" s="48">
        <v>99.31</v>
      </c>
    </row>
    <row r="1041" spans="4:7" x14ac:dyDescent="0.35">
      <c r="D1041" s="58">
        <v>44657</v>
      </c>
      <c r="E1041" s="48"/>
      <c r="F1041" s="48"/>
      <c r="G1041" s="48">
        <v>99.38</v>
      </c>
    </row>
    <row r="1042" spans="4:7" x14ac:dyDescent="0.35">
      <c r="D1042" s="58">
        <v>44656</v>
      </c>
      <c r="E1042" s="48"/>
      <c r="F1042" s="48"/>
      <c r="G1042" s="48">
        <v>99.75</v>
      </c>
    </row>
    <row r="1043" spans="4:7" x14ac:dyDescent="0.35">
      <c r="D1043" s="58">
        <v>44655</v>
      </c>
      <c r="E1043" s="48"/>
      <c r="F1043" s="48"/>
      <c r="G1043" s="48">
        <v>99.75</v>
      </c>
    </row>
    <row r="1044" spans="4:7" x14ac:dyDescent="0.35">
      <c r="D1044" s="58">
        <v>44652</v>
      </c>
      <c r="E1044" s="48"/>
      <c r="F1044" s="48"/>
      <c r="G1044" s="48">
        <v>99.63</v>
      </c>
    </row>
    <row r="1045" spans="4:7" x14ac:dyDescent="0.35">
      <c r="D1045" s="58">
        <v>44651</v>
      </c>
      <c r="E1045" s="48"/>
      <c r="F1045" s="48"/>
      <c r="G1045" s="48">
        <v>99.25</v>
      </c>
    </row>
    <row r="1046" spans="4:7" x14ac:dyDescent="0.35">
      <c r="D1046" s="58">
        <v>44650</v>
      </c>
      <c r="E1046" s="48"/>
      <c r="F1046" s="48"/>
      <c r="G1046" s="48">
        <v>99.25</v>
      </c>
    </row>
    <row r="1047" spans="4:7" x14ac:dyDescent="0.35">
      <c r="D1047" s="58">
        <v>44649</v>
      </c>
      <c r="E1047" s="48"/>
      <c r="F1047" s="48"/>
      <c r="G1047" s="48">
        <v>99.25</v>
      </c>
    </row>
    <row r="1048" spans="4:7" x14ac:dyDescent="0.35">
      <c r="D1048" s="58">
        <v>44648</v>
      </c>
      <c r="E1048" s="48"/>
      <c r="F1048" s="48"/>
      <c r="G1048" s="48">
        <v>99</v>
      </c>
    </row>
    <row r="1049" spans="4:7" x14ac:dyDescent="0.35">
      <c r="D1049" s="58">
        <v>44645</v>
      </c>
      <c r="E1049" s="48"/>
      <c r="F1049" s="48"/>
      <c r="G1049" s="48">
        <v>99</v>
      </c>
    </row>
    <row r="1050" spans="4:7" x14ac:dyDescent="0.35">
      <c r="D1050" s="58">
        <v>44644</v>
      </c>
      <c r="E1050" s="48"/>
      <c r="F1050" s="48"/>
      <c r="G1050" s="48">
        <v>99</v>
      </c>
    </row>
    <row r="1051" spans="4:7" x14ac:dyDescent="0.35">
      <c r="D1051" s="58">
        <v>44643</v>
      </c>
      <c r="E1051" s="48"/>
      <c r="F1051" s="48"/>
      <c r="G1051" s="48">
        <v>98.75</v>
      </c>
    </row>
    <row r="1052" spans="4:7" x14ac:dyDescent="0.35">
      <c r="D1052" s="58">
        <v>44642</v>
      </c>
      <c r="E1052" s="48"/>
      <c r="F1052" s="48"/>
      <c r="G1052" s="48">
        <v>98.75</v>
      </c>
    </row>
    <row r="1053" spans="4:7" x14ac:dyDescent="0.35">
      <c r="D1053" s="58">
        <v>44641</v>
      </c>
      <c r="E1053" s="48"/>
      <c r="F1053" s="48"/>
      <c r="G1053" s="48">
        <v>98.75</v>
      </c>
    </row>
    <row r="1054" spans="4:7" x14ac:dyDescent="0.35">
      <c r="D1054" s="58">
        <v>44638</v>
      </c>
      <c r="E1054" s="48"/>
      <c r="F1054" s="48"/>
      <c r="G1054" s="48">
        <v>98.13</v>
      </c>
    </row>
    <row r="1055" spans="4:7" x14ac:dyDescent="0.35">
      <c r="D1055" s="58">
        <v>44637</v>
      </c>
      <c r="E1055" s="48"/>
      <c r="F1055" s="48"/>
      <c r="G1055" s="48">
        <v>97.63</v>
      </c>
    </row>
    <row r="1056" spans="4:7" x14ac:dyDescent="0.35">
      <c r="D1056" s="58">
        <v>44636</v>
      </c>
      <c r="E1056" s="48"/>
      <c r="F1056" s="48"/>
      <c r="G1056" s="48">
        <v>97.63</v>
      </c>
    </row>
    <row r="1057" spans="4:7" x14ac:dyDescent="0.35">
      <c r="D1057" s="58">
        <v>44635</v>
      </c>
      <c r="E1057" s="48"/>
      <c r="F1057" s="48"/>
      <c r="G1057" s="48">
        <v>97.25</v>
      </c>
    </row>
    <row r="1058" spans="4:7" x14ac:dyDescent="0.35">
      <c r="D1058" s="58">
        <v>44634</v>
      </c>
      <c r="E1058" s="48"/>
      <c r="F1058" s="48"/>
      <c r="G1058" s="48">
        <v>97.38</v>
      </c>
    </row>
    <row r="1059" spans="4:7" x14ac:dyDescent="0.35">
      <c r="D1059" s="58">
        <v>44631</v>
      </c>
      <c r="E1059" s="48"/>
      <c r="F1059" s="48"/>
      <c r="G1059" s="48">
        <v>97.5</v>
      </c>
    </row>
    <row r="1060" spans="4:7" x14ac:dyDescent="0.35">
      <c r="D1060" s="58">
        <v>44630</v>
      </c>
      <c r="E1060" s="48"/>
      <c r="F1060" s="48"/>
      <c r="G1060" s="48">
        <v>97.5</v>
      </c>
    </row>
    <row r="1061" spans="4:7" x14ac:dyDescent="0.35">
      <c r="D1061" s="58">
        <v>44629</v>
      </c>
      <c r="E1061" s="48"/>
      <c r="F1061" s="48"/>
      <c r="G1061" s="48">
        <v>98.5</v>
      </c>
    </row>
    <row r="1062" spans="4:7" x14ac:dyDescent="0.35">
      <c r="D1062" s="58">
        <v>44628</v>
      </c>
      <c r="E1062" s="48"/>
      <c r="F1062" s="48"/>
      <c r="G1062" s="48">
        <v>98.44</v>
      </c>
    </row>
    <row r="1063" spans="4:7" x14ac:dyDescent="0.35">
      <c r="D1063" s="58">
        <v>44627</v>
      </c>
      <c r="E1063" s="48"/>
      <c r="F1063" s="48"/>
      <c r="G1063" s="48">
        <v>98.75</v>
      </c>
    </row>
    <row r="1064" spans="4:7" x14ac:dyDescent="0.35">
      <c r="D1064" s="58">
        <v>44624</v>
      </c>
      <c r="E1064" s="48"/>
      <c r="F1064" s="48"/>
      <c r="G1064" s="48">
        <v>99.13</v>
      </c>
    </row>
    <row r="1065" spans="4:7" x14ac:dyDescent="0.35">
      <c r="D1065" s="58">
        <v>44623</v>
      </c>
      <c r="E1065" s="48"/>
      <c r="F1065" s="48"/>
      <c r="G1065" s="48">
        <v>99.38</v>
      </c>
    </row>
    <row r="1066" spans="4:7" x14ac:dyDescent="0.35">
      <c r="D1066" s="58">
        <v>44622</v>
      </c>
      <c r="E1066" s="48"/>
      <c r="F1066" s="48"/>
      <c r="G1066" s="48">
        <v>99.38</v>
      </c>
    </row>
    <row r="1067" spans="4:7" x14ac:dyDescent="0.35">
      <c r="D1067" s="58">
        <v>44621</v>
      </c>
      <c r="E1067" s="48"/>
      <c r="F1067" s="48"/>
      <c r="G1067" s="48">
        <v>99.38</v>
      </c>
    </row>
    <row r="1068" spans="4:7" x14ac:dyDescent="0.35">
      <c r="D1068" s="58">
        <v>44620</v>
      </c>
      <c r="E1068" s="48"/>
      <c r="F1068" s="48"/>
      <c r="G1068" s="48">
        <v>99.38</v>
      </c>
    </row>
    <row r="1069" spans="4:7" x14ac:dyDescent="0.35">
      <c r="D1069" s="58">
        <v>44617</v>
      </c>
      <c r="E1069" s="48"/>
      <c r="F1069" s="48"/>
      <c r="G1069" s="48">
        <v>99.38</v>
      </c>
    </row>
    <row r="1070" spans="4:7" x14ac:dyDescent="0.35">
      <c r="D1070" s="58">
        <v>44616</v>
      </c>
      <c r="E1070" s="48"/>
      <c r="F1070" s="48"/>
      <c r="G1070" s="48">
        <v>99.25</v>
      </c>
    </row>
    <row r="1071" spans="4:7" x14ac:dyDescent="0.35">
      <c r="D1071" s="58">
        <v>44615</v>
      </c>
      <c r="E1071" s="48"/>
      <c r="F1071" s="48"/>
      <c r="G1071" s="48">
        <v>99.75</v>
      </c>
    </row>
    <row r="1072" spans="4:7" x14ac:dyDescent="0.35">
      <c r="D1072" s="58">
        <v>44614</v>
      </c>
      <c r="E1072" s="48"/>
      <c r="F1072" s="48"/>
      <c r="G1072" s="48">
        <v>99.75</v>
      </c>
    </row>
    <row r="1073" spans="4:7" x14ac:dyDescent="0.35">
      <c r="D1073" s="58">
        <v>44613</v>
      </c>
      <c r="E1073" s="48"/>
      <c r="F1073" s="48"/>
      <c r="G1073" s="48">
        <v>99.75</v>
      </c>
    </row>
    <row r="1074" spans="4:7" x14ac:dyDescent="0.35">
      <c r="D1074" s="58">
        <v>44610</v>
      </c>
      <c r="E1074" s="48"/>
      <c r="F1074" s="48"/>
      <c r="G1074" s="48">
        <v>99.75</v>
      </c>
    </row>
    <row r="1075" spans="4:7" x14ac:dyDescent="0.35">
      <c r="D1075" s="58">
        <v>44609</v>
      </c>
      <c r="E1075" s="48"/>
      <c r="F1075" s="48"/>
      <c r="G1075" s="48">
        <v>99.66</v>
      </c>
    </row>
    <row r="1076" spans="4:7" x14ac:dyDescent="0.35">
      <c r="D1076" s="58">
        <v>44608</v>
      </c>
      <c r="E1076" s="48"/>
      <c r="F1076" s="48"/>
      <c r="G1076" s="48">
        <v>99.63</v>
      </c>
    </row>
    <row r="1077" spans="4:7" x14ac:dyDescent="0.35">
      <c r="D1077" s="58">
        <v>44607</v>
      </c>
      <c r="E1077" s="48"/>
      <c r="F1077" s="48"/>
      <c r="G1077" s="48">
        <v>99.63</v>
      </c>
    </row>
    <row r="1078" spans="4:7" x14ac:dyDescent="0.35">
      <c r="D1078" s="58">
        <v>44606</v>
      </c>
      <c r="E1078" s="48"/>
      <c r="F1078" s="48"/>
      <c r="G1078" s="48">
        <v>99.56</v>
      </c>
    </row>
    <row r="1079" spans="4:7" x14ac:dyDescent="0.35">
      <c r="D1079" s="58">
        <v>44603</v>
      </c>
      <c r="E1079" s="48"/>
      <c r="F1079" s="48"/>
      <c r="G1079" s="48">
        <v>99.75</v>
      </c>
    </row>
    <row r="1080" spans="4:7" x14ac:dyDescent="0.35">
      <c r="D1080" s="58">
        <v>44602</v>
      </c>
      <c r="E1080" s="48"/>
      <c r="F1080" s="48"/>
      <c r="G1080" s="48">
        <v>100</v>
      </c>
    </row>
    <row r="1081" spans="4:7" x14ac:dyDescent="0.35">
      <c r="D1081" s="58">
        <v>44601</v>
      </c>
      <c r="E1081" s="48"/>
      <c r="F1081" s="48"/>
      <c r="G1081" s="48">
        <v>100</v>
      </c>
    </row>
    <row r="1082" spans="4:7" x14ac:dyDescent="0.35">
      <c r="D1082" s="58">
        <v>44600</v>
      </c>
      <c r="E1082" s="48"/>
      <c r="F1082" s="48"/>
      <c r="G1082" s="48">
        <v>100.06</v>
      </c>
    </row>
    <row r="1083" spans="4:7" x14ac:dyDescent="0.35">
      <c r="D1083" s="58">
        <v>44599</v>
      </c>
      <c r="E1083" s="48"/>
      <c r="F1083" s="48"/>
      <c r="G1083" s="48">
        <v>100.06</v>
      </c>
    </row>
    <row r="1084" spans="4:7" x14ac:dyDescent="0.35">
      <c r="D1084" s="58">
        <v>44596</v>
      </c>
      <c r="E1084" s="48"/>
      <c r="F1084" s="48"/>
      <c r="G1084" s="48">
        <v>100.06</v>
      </c>
    </row>
    <row r="1085" spans="4:7" x14ac:dyDescent="0.35">
      <c r="D1085" s="58">
        <v>44595</v>
      </c>
      <c r="E1085" s="48"/>
      <c r="F1085" s="48"/>
      <c r="G1085" s="48">
        <v>100.06</v>
      </c>
    </row>
    <row r="1086" spans="4:7" x14ac:dyDescent="0.35">
      <c r="D1086" s="58">
        <v>44594</v>
      </c>
      <c r="E1086" s="48"/>
      <c r="F1086" s="48"/>
      <c r="G1086" s="48">
        <v>100.06</v>
      </c>
    </row>
    <row r="1087" spans="4:7" x14ac:dyDescent="0.35">
      <c r="D1087" s="58">
        <v>44593</v>
      </c>
      <c r="E1087" s="48"/>
      <c r="F1087" s="48"/>
      <c r="G1087" s="48">
        <v>100.06</v>
      </c>
    </row>
    <row r="1088" spans="4:7" x14ac:dyDescent="0.35">
      <c r="D1088" s="58">
        <v>44592</v>
      </c>
      <c r="E1088" s="48"/>
      <c r="F1088" s="48"/>
      <c r="G1088" s="48">
        <v>100</v>
      </c>
    </row>
    <row r="1089" spans="4:7" x14ac:dyDescent="0.35">
      <c r="D1089" s="58">
        <v>44589</v>
      </c>
      <c r="E1089" s="48"/>
      <c r="F1089" s="48"/>
      <c r="G1089" s="48">
        <v>100.25</v>
      </c>
    </row>
    <row r="1090" spans="4:7" x14ac:dyDescent="0.35">
      <c r="D1090" s="58">
        <v>44588</v>
      </c>
      <c r="E1090" s="48"/>
      <c r="F1090" s="48"/>
      <c r="G1090" s="48">
        <v>100.25</v>
      </c>
    </row>
    <row r="1091" spans="4:7" x14ac:dyDescent="0.35">
      <c r="D1091" s="58">
        <v>44587</v>
      </c>
      <c r="E1091" s="48"/>
      <c r="F1091" s="48"/>
      <c r="G1091" s="48">
        <v>100.25</v>
      </c>
    </row>
    <row r="1092" spans="4:7" x14ac:dyDescent="0.35">
      <c r="D1092" s="58">
        <v>44586</v>
      </c>
      <c r="E1092" s="48"/>
      <c r="F1092" s="48"/>
      <c r="G1092" s="48">
        <v>100.25</v>
      </c>
    </row>
    <row r="1093" spans="4:7" x14ac:dyDescent="0.35">
      <c r="D1093" s="58">
        <v>44585</v>
      </c>
      <c r="E1093" s="48"/>
      <c r="F1093" s="48"/>
      <c r="G1093" s="48">
        <v>100.25</v>
      </c>
    </row>
    <row r="1094" spans="4:7" x14ac:dyDescent="0.35">
      <c r="D1094" s="58">
        <v>44582</v>
      </c>
      <c r="E1094" s="48"/>
      <c r="F1094" s="48"/>
      <c r="G1094" s="48">
        <v>100.25</v>
      </c>
    </row>
    <row r="1095" spans="4:7" x14ac:dyDescent="0.35">
      <c r="D1095" s="58">
        <v>44581</v>
      </c>
      <c r="E1095" s="48"/>
      <c r="F1095" s="48"/>
      <c r="G1095" s="48">
        <v>100.13</v>
      </c>
    </row>
    <row r="1096" spans="4:7" x14ac:dyDescent="0.35">
      <c r="D1096" s="58">
        <v>44580</v>
      </c>
      <c r="E1096" s="48"/>
      <c r="F1096" s="48"/>
      <c r="G1096" s="48">
        <v>100.13</v>
      </c>
    </row>
    <row r="1097" spans="4:7" x14ac:dyDescent="0.35">
      <c r="D1097" s="58">
        <v>44579</v>
      </c>
      <c r="E1097" s="48"/>
      <c r="F1097" s="48"/>
      <c r="G1097" s="48">
        <v>100.13</v>
      </c>
    </row>
    <row r="1098" spans="4:7" x14ac:dyDescent="0.35">
      <c r="D1098" s="58">
        <v>44578</v>
      </c>
      <c r="E1098" s="48"/>
      <c r="F1098" s="48"/>
      <c r="G1098" s="48">
        <v>100.13</v>
      </c>
    </row>
    <row r="1099" spans="4:7" x14ac:dyDescent="0.35">
      <c r="D1099" s="58">
        <v>44575</v>
      </c>
      <c r="E1099" s="48"/>
      <c r="F1099" s="48"/>
      <c r="G1099" s="48">
        <v>100.13</v>
      </c>
    </row>
    <row r="1100" spans="4:7" x14ac:dyDescent="0.35">
      <c r="D1100" s="58">
        <v>44574</v>
      </c>
      <c r="E1100" s="48"/>
      <c r="F1100" s="48"/>
      <c r="G1100" s="48">
        <v>100.13</v>
      </c>
    </row>
    <row r="1101" spans="4:7" x14ac:dyDescent="0.35">
      <c r="D1101" s="58">
        <v>44573</v>
      </c>
      <c r="E1101" s="48"/>
      <c r="F1101" s="48"/>
      <c r="G1101" s="48">
        <v>100.13</v>
      </c>
    </row>
    <row r="1102" spans="4:7" x14ac:dyDescent="0.35">
      <c r="D1102" s="58">
        <v>44572</v>
      </c>
      <c r="E1102" s="48"/>
      <c r="F1102" s="48"/>
      <c r="G1102" s="48">
        <v>100.13</v>
      </c>
    </row>
    <row r="1103" spans="4:7" x14ac:dyDescent="0.35">
      <c r="D1103" s="58">
        <v>44571</v>
      </c>
      <c r="E1103" s="48"/>
      <c r="F1103" s="48"/>
      <c r="G1103" s="48">
        <v>100.13</v>
      </c>
    </row>
    <row r="1104" spans="4:7" x14ac:dyDescent="0.35">
      <c r="D1104" s="58">
        <v>44568</v>
      </c>
      <c r="E1104" s="48"/>
      <c r="F1104" s="48"/>
      <c r="G1104" s="48">
        <v>100</v>
      </c>
    </row>
    <row r="1105" spans="4:7" x14ac:dyDescent="0.35">
      <c r="D1105" s="58">
        <v>44567</v>
      </c>
      <c r="E1105" s="48"/>
      <c r="F1105" s="48"/>
      <c r="G1105" s="48">
        <v>100</v>
      </c>
    </row>
    <row r="1106" spans="4:7" x14ac:dyDescent="0.35">
      <c r="D1106" s="58">
        <v>44566</v>
      </c>
      <c r="E1106" s="48"/>
      <c r="F1106" s="48"/>
      <c r="G1106" s="48">
        <v>100</v>
      </c>
    </row>
    <row r="1107" spans="4:7" x14ac:dyDescent="0.35">
      <c r="D1107" s="58">
        <v>44565</v>
      </c>
      <c r="E1107" s="48"/>
      <c r="F1107" s="48"/>
      <c r="G1107" s="48">
        <v>99.88</v>
      </c>
    </row>
    <row r="1108" spans="4:7" x14ac:dyDescent="0.35">
      <c r="D1108" s="58">
        <v>44564</v>
      </c>
      <c r="E1108" s="48"/>
      <c r="F1108" s="48"/>
      <c r="G1108" s="48">
        <v>99.88</v>
      </c>
    </row>
    <row r="1109" spans="4:7" x14ac:dyDescent="0.35">
      <c r="D1109" s="58">
        <v>44561</v>
      </c>
      <c r="E1109" s="48"/>
      <c r="F1109" s="48"/>
      <c r="G1109" s="48">
        <v>99.88</v>
      </c>
    </row>
    <row r="1110" spans="4:7" x14ac:dyDescent="0.35">
      <c r="D1110" s="58">
        <v>44560</v>
      </c>
      <c r="E1110" s="48"/>
      <c r="F1110" s="48"/>
      <c r="G1110" s="48">
        <v>99.88</v>
      </c>
    </row>
    <row r="1111" spans="4:7" x14ac:dyDescent="0.35">
      <c r="D1111" s="58">
        <v>44559</v>
      </c>
      <c r="E1111" s="48"/>
      <c r="F1111" s="48"/>
      <c r="G1111" s="48">
        <v>99.88</v>
      </c>
    </row>
    <row r="1112" spans="4:7" x14ac:dyDescent="0.35">
      <c r="D1112" s="58">
        <v>44558</v>
      </c>
      <c r="E1112" s="48"/>
      <c r="F1112" s="48"/>
      <c r="G1112" s="48">
        <v>99.88</v>
      </c>
    </row>
    <row r="1113" spans="4:7" x14ac:dyDescent="0.35">
      <c r="D1113" s="58">
        <v>44557</v>
      </c>
      <c r="E1113" s="48"/>
      <c r="F1113" s="48"/>
      <c r="G1113" s="48">
        <v>99.88</v>
      </c>
    </row>
    <row r="1114" spans="4:7" x14ac:dyDescent="0.35">
      <c r="D1114" s="58">
        <v>44554</v>
      </c>
      <c r="E1114" s="48"/>
      <c r="F1114" s="48"/>
      <c r="G1114" s="48">
        <v>99.88</v>
      </c>
    </row>
    <row r="1115" spans="4:7" x14ac:dyDescent="0.35">
      <c r="D1115" s="58">
        <v>44553</v>
      </c>
      <c r="E1115" s="48"/>
      <c r="F1115" s="48"/>
      <c r="G1115" s="48">
        <v>99.88</v>
      </c>
    </row>
    <row r="1116" spans="4:7" x14ac:dyDescent="0.35">
      <c r="D1116" s="58">
        <v>44552</v>
      </c>
      <c r="E1116" s="48"/>
      <c r="F1116" s="48"/>
      <c r="G1116" s="48">
        <v>99.88</v>
      </c>
    </row>
    <row r="1117" spans="4:7" x14ac:dyDescent="0.35">
      <c r="D1117" s="58">
        <v>44551</v>
      </c>
      <c r="E1117" s="48"/>
      <c r="F1117" s="48"/>
      <c r="G1117" s="48">
        <v>99.63</v>
      </c>
    </row>
    <row r="1118" spans="4:7" x14ac:dyDescent="0.35">
      <c r="D1118" s="58">
        <v>44550</v>
      </c>
      <c r="E1118" s="48"/>
      <c r="F1118" s="48"/>
      <c r="G1118" s="48">
        <v>99.63</v>
      </c>
    </row>
    <row r="1119" spans="4:7" x14ac:dyDescent="0.35">
      <c r="D1119" s="58">
        <v>44547</v>
      </c>
      <c r="E1119" s="48"/>
      <c r="F1119" s="48"/>
      <c r="G1119" s="48">
        <v>99.63</v>
      </c>
    </row>
    <row r="1120" spans="4:7" x14ac:dyDescent="0.35">
      <c r="D1120" s="58">
        <v>44546</v>
      </c>
      <c r="E1120" s="48"/>
      <c r="F1120" s="48"/>
      <c r="G1120" s="48">
        <v>99.63</v>
      </c>
    </row>
    <row r="1121" spans="4:7" x14ac:dyDescent="0.35">
      <c r="D1121" s="58">
        <v>44545</v>
      </c>
      <c r="E1121" s="48"/>
      <c r="F1121" s="48"/>
      <c r="G1121" s="48">
        <v>99.63</v>
      </c>
    </row>
    <row r="1122" spans="4:7" x14ac:dyDescent="0.35">
      <c r="D1122" s="58">
        <v>44544</v>
      </c>
      <c r="E1122" s="48"/>
      <c r="F1122" s="48"/>
      <c r="G1122" s="48">
        <v>99.75</v>
      </c>
    </row>
    <row r="1123" spans="4:7" x14ac:dyDescent="0.35">
      <c r="D1123" s="58">
        <v>44543</v>
      </c>
      <c r="E1123" s="48"/>
      <c r="F1123" s="48"/>
      <c r="G1123" s="48">
        <v>99.75</v>
      </c>
    </row>
    <row r="1124" spans="4:7" x14ac:dyDescent="0.35">
      <c r="D1124" s="58">
        <v>44540</v>
      </c>
      <c r="E1124" s="48"/>
      <c r="F1124" s="48"/>
      <c r="G1124" s="48">
        <v>99.75</v>
      </c>
    </row>
    <row r="1125" spans="4:7" x14ac:dyDescent="0.35">
      <c r="D1125" s="58">
        <v>44539</v>
      </c>
      <c r="E1125" s="48"/>
      <c r="F1125" s="48"/>
      <c r="G1125" s="48">
        <v>99.75</v>
      </c>
    </row>
    <row r="1126" spans="4:7" x14ac:dyDescent="0.35">
      <c r="D1126" s="58">
        <v>44538</v>
      </c>
      <c r="E1126" s="48"/>
      <c r="F1126" s="48"/>
      <c r="G1126" s="48">
        <v>99.75</v>
      </c>
    </row>
    <row r="1127" spans="4:7" x14ac:dyDescent="0.35">
      <c r="D1127" s="58">
        <v>44537</v>
      </c>
      <c r="E1127" s="48"/>
      <c r="F1127" s="48"/>
      <c r="G1127" s="48">
        <v>100</v>
      </c>
    </row>
    <row r="1128" spans="4:7" x14ac:dyDescent="0.35">
      <c r="D1128" s="58">
        <v>44536</v>
      </c>
      <c r="E1128" s="48"/>
      <c r="F1128" s="48"/>
      <c r="G1128" s="48">
        <v>99.75</v>
      </c>
    </row>
    <row r="1129" spans="4:7" x14ac:dyDescent="0.35">
      <c r="D1129" s="58">
        <v>44533</v>
      </c>
      <c r="E1129" s="48"/>
      <c r="F1129" s="48"/>
      <c r="G1129" s="48">
        <v>99.75</v>
      </c>
    </row>
    <row r="1130" spans="4:7" x14ac:dyDescent="0.35">
      <c r="D1130" s="58">
        <v>44532</v>
      </c>
      <c r="E1130" s="48"/>
      <c r="F1130" s="48"/>
      <c r="G1130" s="48">
        <v>99.63</v>
      </c>
    </row>
    <row r="1131" spans="4:7" x14ac:dyDescent="0.35">
      <c r="D1131" s="58">
        <v>44531</v>
      </c>
      <c r="E1131" s="48"/>
      <c r="F1131" s="48"/>
      <c r="G1131" s="48">
        <v>99.63</v>
      </c>
    </row>
    <row r="1132" spans="4:7" x14ac:dyDescent="0.35">
      <c r="D1132" s="58">
        <v>44530</v>
      </c>
      <c r="E1132" s="48"/>
      <c r="F1132" s="48"/>
      <c r="G1132" s="48">
        <v>99.5</v>
      </c>
    </row>
    <row r="1133" spans="4:7" x14ac:dyDescent="0.35">
      <c r="D1133" s="58">
        <v>44529</v>
      </c>
      <c r="E1133" s="48"/>
      <c r="F1133" s="48"/>
      <c r="G1133" s="48">
        <v>99.63</v>
      </c>
    </row>
    <row r="1134" spans="4:7" x14ac:dyDescent="0.35">
      <c r="D1134" s="58">
        <v>44526</v>
      </c>
      <c r="E1134" s="48"/>
      <c r="F1134" s="48"/>
      <c r="G1134" s="48">
        <v>99.88</v>
      </c>
    </row>
    <row r="1135" spans="4:7" x14ac:dyDescent="0.35">
      <c r="D1135" s="58">
        <v>44525</v>
      </c>
      <c r="E1135" s="48"/>
      <c r="F1135" s="48"/>
      <c r="G1135" s="48">
        <v>99.88</v>
      </c>
    </row>
    <row r="1136" spans="4:7" x14ac:dyDescent="0.35">
      <c r="D1136" s="58">
        <v>44524</v>
      </c>
      <c r="E1136" s="48"/>
      <c r="F1136" s="48"/>
      <c r="G1136" s="48">
        <v>99.88</v>
      </c>
    </row>
    <row r="1137" spans="4:7" x14ac:dyDescent="0.35">
      <c r="D1137" s="58">
        <v>44523</v>
      </c>
      <c r="E1137" s="48"/>
      <c r="F1137" s="48"/>
      <c r="G1137" s="48">
        <v>99.88</v>
      </c>
    </row>
    <row r="1138" spans="4:7" x14ac:dyDescent="0.35">
      <c r="D1138" s="58">
        <v>44522</v>
      </c>
      <c r="E1138" s="48"/>
      <c r="F1138" s="48"/>
      <c r="G1138" s="48">
        <v>100</v>
      </c>
    </row>
    <row r="1139" spans="4:7" x14ac:dyDescent="0.35">
      <c r="D1139" s="58">
        <v>44519</v>
      </c>
      <c r="E1139" s="48"/>
      <c r="F1139" s="48"/>
      <c r="G1139" s="48">
        <v>100</v>
      </c>
    </row>
    <row r="1140" spans="4:7" x14ac:dyDescent="0.35">
      <c r="D1140" s="58">
        <v>44518</v>
      </c>
      <c r="E1140" s="48"/>
      <c r="F1140" s="48"/>
      <c r="G1140" s="48">
        <v>100</v>
      </c>
    </row>
    <row r="1141" spans="4:7" x14ac:dyDescent="0.35">
      <c r="D1141" s="58">
        <v>44517</v>
      </c>
      <c r="E1141" s="48"/>
      <c r="F1141" s="48"/>
      <c r="G1141" s="48">
        <v>100</v>
      </c>
    </row>
    <row r="1142" spans="4:7" x14ac:dyDescent="0.35">
      <c r="D1142" s="58">
        <v>44516</v>
      </c>
      <c r="E1142" s="48"/>
      <c r="F1142" s="48"/>
      <c r="G1142" s="48">
        <v>100</v>
      </c>
    </row>
    <row r="1143" spans="4:7" x14ac:dyDescent="0.35">
      <c r="D1143" s="58">
        <v>44515</v>
      </c>
      <c r="E1143" s="48"/>
      <c r="F1143" s="48"/>
      <c r="G1143" s="48">
        <v>100</v>
      </c>
    </row>
    <row r="1144" spans="4:7" x14ac:dyDescent="0.35">
      <c r="D1144" s="58">
        <v>44512</v>
      </c>
      <c r="E1144" s="48"/>
      <c r="F1144" s="48"/>
      <c r="G1144" s="48">
        <v>100</v>
      </c>
    </row>
    <row r="1145" spans="4:7" x14ac:dyDescent="0.35">
      <c r="D1145" s="58">
        <v>44511</v>
      </c>
      <c r="E1145" s="48"/>
      <c r="F1145" s="48"/>
      <c r="G1145" s="48">
        <v>100</v>
      </c>
    </row>
    <row r="1146" spans="4:7" x14ac:dyDescent="0.35">
      <c r="D1146" s="58">
        <v>44510</v>
      </c>
      <c r="E1146" s="48"/>
      <c r="F1146" s="48"/>
      <c r="G1146" s="48">
        <v>100</v>
      </c>
    </row>
    <row r="1147" spans="4:7" x14ac:dyDescent="0.35">
      <c r="D1147" s="58">
        <v>44509</v>
      </c>
      <c r="E1147" s="48"/>
      <c r="F1147" s="48"/>
      <c r="G1147" s="48">
        <v>100</v>
      </c>
    </row>
    <row r="1148" spans="4:7" x14ac:dyDescent="0.35">
      <c r="D1148" s="58">
        <v>44508</v>
      </c>
      <c r="E1148" s="48"/>
      <c r="F1148" s="48"/>
      <c r="G1148" s="48">
        <v>100</v>
      </c>
    </row>
    <row r="1149" spans="4:7" x14ac:dyDescent="0.35">
      <c r="D1149" s="58">
        <v>44505</v>
      </c>
      <c r="E1149" s="48"/>
      <c r="F1149" s="48"/>
      <c r="G1149" s="48">
        <v>99.94</v>
      </c>
    </row>
    <row r="1150" spans="4:7" x14ac:dyDescent="0.35">
      <c r="D1150" s="58">
        <v>44504</v>
      </c>
      <c r="E1150" s="48"/>
      <c r="F1150" s="48"/>
      <c r="G1150" s="48">
        <v>99.94</v>
      </c>
    </row>
    <row r="1151" spans="4:7" x14ac:dyDescent="0.35">
      <c r="D1151" s="58">
        <v>44503</v>
      </c>
      <c r="E1151" s="48"/>
      <c r="F1151" s="48"/>
      <c r="G1151" s="48">
        <v>100</v>
      </c>
    </row>
    <row r="1152" spans="4:7" x14ac:dyDescent="0.35">
      <c r="D1152" s="58">
        <v>44502</v>
      </c>
      <c r="E1152" s="48"/>
      <c r="F1152" s="48"/>
      <c r="G1152" s="48">
        <v>100</v>
      </c>
    </row>
    <row r="1153" spans="4:7" x14ac:dyDescent="0.35">
      <c r="D1153" s="58">
        <v>44501</v>
      </c>
      <c r="E1153" s="48"/>
      <c r="F1153" s="48"/>
      <c r="G1153" s="48">
        <v>100</v>
      </c>
    </row>
    <row r="1154" spans="4:7" x14ac:dyDescent="0.35">
      <c r="D1154" s="58">
        <v>44498</v>
      </c>
      <c r="E1154" s="48"/>
      <c r="F1154" s="48"/>
      <c r="G1154" s="48">
        <v>100</v>
      </c>
    </row>
    <row r="1155" spans="4:7" x14ac:dyDescent="0.35">
      <c r="D1155" s="58">
        <v>44497</v>
      </c>
      <c r="E1155" s="48"/>
      <c r="F1155" s="48"/>
      <c r="G1155" s="48">
        <v>100</v>
      </c>
    </row>
    <row r="1156" spans="4:7" x14ac:dyDescent="0.35">
      <c r="D1156" s="58">
        <v>44496</v>
      </c>
      <c r="E1156" s="48"/>
      <c r="F1156" s="48"/>
      <c r="G1156" s="48">
        <v>100</v>
      </c>
    </row>
    <row r="1157" spans="4:7" x14ac:dyDescent="0.35">
      <c r="D1157" s="58">
        <v>44495</v>
      </c>
      <c r="E1157" s="48"/>
      <c r="F1157" s="48"/>
      <c r="G1157" s="48">
        <v>100</v>
      </c>
    </row>
    <row r="1158" spans="4:7" x14ac:dyDescent="0.35">
      <c r="D1158" s="58">
        <v>44494</v>
      </c>
      <c r="E1158" s="48"/>
      <c r="F1158" s="48"/>
      <c r="G1158" s="48">
        <v>100</v>
      </c>
    </row>
    <row r="1159" spans="4:7" x14ac:dyDescent="0.35">
      <c r="D1159" s="58">
        <v>44491</v>
      </c>
      <c r="E1159" s="48"/>
      <c r="F1159" s="48"/>
      <c r="G1159" s="48">
        <v>100</v>
      </c>
    </row>
    <row r="1160" spans="4:7" x14ac:dyDescent="0.35">
      <c r="D1160" s="58">
        <v>44490</v>
      </c>
      <c r="E1160" s="48"/>
      <c r="F1160" s="48"/>
      <c r="G1160" s="48">
        <v>100</v>
      </c>
    </row>
    <row r="1161" spans="4:7" x14ac:dyDescent="0.35">
      <c r="D1161" s="58">
        <v>44489</v>
      </c>
      <c r="E1161" s="48"/>
      <c r="F1161" s="48"/>
      <c r="G1161" s="48">
        <v>99.88</v>
      </c>
    </row>
    <row r="1162" spans="4:7" x14ac:dyDescent="0.35">
      <c r="D1162" s="58">
        <v>44488</v>
      </c>
      <c r="E1162" s="48"/>
      <c r="F1162" s="48"/>
      <c r="G1162" s="48">
        <v>99.88</v>
      </c>
    </row>
    <row r="1163" spans="4:7" x14ac:dyDescent="0.35">
      <c r="D1163" s="58">
        <v>44487</v>
      </c>
      <c r="E1163" s="48"/>
      <c r="F1163" s="48"/>
      <c r="G1163" s="48">
        <v>99.75</v>
      </c>
    </row>
    <row r="1164" spans="4:7" x14ac:dyDescent="0.35">
      <c r="D1164" s="58">
        <v>44484</v>
      </c>
      <c r="E1164" s="48"/>
      <c r="F1164" s="48"/>
      <c r="G1164" s="48">
        <v>99.75</v>
      </c>
    </row>
    <row r="1165" spans="4:7" x14ac:dyDescent="0.35">
      <c r="D1165" s="58">
        <v>44483</v>
      </c>
      <c r="E1165" s="48"/>
      <c r="F1165" s="48"/>
      <c r="G1165" s="48">
        <v>99.75</v>
      </c>
    </row>
    <row r="1166" spans="4:7" x14ac:dyDescent="0.35">
      <c r="D1166" s="58">
        <v>44482</v>
      </c>
      <c r="E1166" s="48"/>
      <c r="F1166" s="48"/>
      <c r="G1166" s="48">
        <v>100</v>
      </c>
    </row>
    <row r="1167" spans="4:7" x14ac:dyDescent="0.35">
      <c r="D1167" s="58">
        <v>44481</v>
      </c>
      <c r="E1167" s="48"/>
      <c r="F1167" s="48"/>
      <c r="G1167" s="48">
        <v>100.13</v>
      </c>
    </row>
    <row r="1168" spans="4:7" x14ac:dyDescent="0.35">
      <c r="D1168" s="58">
        <v>44480</v>
      </c>
      <c r="E1168" s="48"/>
      <c r="F1168" s="48"/>
      <c r="G1168" s="48">
        <v>100</v>
      </c>
    </row>
    <row r="1169" spans="4:7" x14ac:dyDescent="0.35">
      <c r="D1169" s="58">
        <v>44477</v>
      </c>
      <c r="E1169" s="48"/>
      <c r="F1169" s="48"/>
      <c r="G1169" s="48">
        <v>100</v>
      </c>
    </row>
    <row r="1170" spans="4:7" x14ac:dyDescent="0.35">
      <c r="D1170" s="58">
        <v>44476</v>
      </c>
      <c r="E1170" s="48"/>
      <c r="F1170" s="48"/>
      <c r="G1170" s="48">
        <v>100</v>
      </c>
    </row>
    <row r="1171" spans="4:7" x14ac:dyDescent="0.35">
      <c r="D1171" s="58">
        <v>44475</v>
      </c>
      <c r="E1171" s="48"/>
      <c r="F1171" s="48"/>
      <c r="G1171" s="48">
        <v>100</v>
      </c>
    </row>
    <row r="1172" spans="4:7" x14ac:dyDescent="0.35">
      <c r="D1172" s="58">
        <v>44474</v>
      </c>
      <c r="E1172" s="48"/>
      <c r="F1172" s="48"/>
      <c r="G1172" s="48">
        <v>100</v>
      </c>
    </row>
    <row r="1173" spans="4:7" x14ac:dyDescent="0.35">
      <c r="D1173" s="58">
        <v>44473</v>
      </c>
      <c r="E1173" s="48"/>
      <c r="F1173" s="48"/>
      <c r="G1173" s="48">
        <v>100</v>
      </c>
    </row>
    <row r="1174" spans="4:7" x14ac:dyDescent="0.35">
      <c r="D1174" s="58">
        <v>44470</v>
      </c>
      <c r="E1174" s="48"/>
      <c r="F1174" s="48"/>
      <c r="G1174" s="48">
        <v>100</v>
      </c>
    </row>
    <row r="1175" spans="4:7" x14ac:dyDescent="0.35">
      <c r="D1175" s="58">
        <v>44469</v>
      </c>
      <c r="E1175" s="48"/>
      <c r="F1175" s="48"/>
      <c r="G1175" s="48">
        <v>100</v>
      </c>
    </row>
    <row r="1176" spans="4:7" x14ac:dyDescent="0.35">
      <c r="D1176" s="58">
        <v>44468</v>
      </c>
      <c r="E1176" s="48"/>
      <c r="F1176" s="48"/>
      <c r="G1176" s="48">
        <v>99.88</v>
      </c>
    </row>
    <row r="1177" spans="4:7" x14ac:dyDescent="0.35">
      <c r="D1177" s="58">
        <v>44467</v>
      </c>
      <c r="E1177" s="48"/>
      <c r="F1177" s="48"/>
      <c r="G1177" s="48">
        <v>99.88</v>
      </c>
    </row>
    <row r="1178" spans="4:7" x14ac:dyDescent="0.35">
      <c r="D1178" s="58">
        <v>44466</v>
      </c>
      <c r="E1178" s="48"/>
      <c r="F1178" s="48"/>
      <c r="G1178" s="48">
        <v>100.13</v>
      </c>
    </row>
    <row r="1179" spans="4:7" x14ac:dyDescent="0.35">
      <c r="D1179" s="58">
        <v>44463</v>
      </c>
      <c r="E1179" s="48"/>
      <c r="F1179" s="48"/>
      <c r="G1179" s="48">
        <v>100.13</v>
      </c>
    </row>
    <row r="1180" spans="4:7" x14ac:dyDescent="0.35">
      <c r="D1180" s="58">
        <v>44462</v>
      </c>
      <c r="E1180" s="48"/>
      <c r="F1180" s="48"/>
      <c r="G1180" s="48">
        <v>100.13</v>
      </c>
    </row>
    <row r="1181" spans="4:7" x14ac:dyDescent="0.35">
      <c r="D1181" s="58">
        <v>44461</v>
      </c>
      <c r="E1181" s="48"/>
      <c r="F1181" s="48"/>
      <c r="G1181" s="48">
        <v>100.13</v>
      </c>
    </row>
    <row r="1182" spans="4:7" x14ac:dyDescent="0.35">
      <c r="D1182" s="58">
        <v>44460</v>
      </c>
      <c r="E1182" s="48"/>
      <c r="F1182" s="48"/>
      <c r="G1182" s="48">
        <v>100.13</v>
      </c>
    </row>
    <row r="1183" spans="4:7" x14ac:dyDescent="0.35">
      <c r="D1183" s="58">
        <v>44459</v>
      </c>
      <c r="E1183" s="48"/>
      <c r="F1183" s="48"/>
      <c r="G1183" s="48">
        <v>100</v>
      </c>
    </row>
    <row r="1184" spans="4:7" x14ac:dyDescent="0.35">
      <c r="D1184" s="58">
        <v>44456</v>
      </c>
      <c r="E1184" s="48"/>
      <c r="F1184" s="48"/>
      <c r="G1184" s="48">
        <v>100.13</v>
      </c>
    </row>
    <row r="1185" spans="4:7" x14ac:dyDescent="0.35">
      <c r="D1185" s="58">
        <v>44455</v>
      </c>
      <c r="E1185" s="48"/>
      <c r="F1185" s="48"/>
      <c r="G1185" s="48">
        <v>100.13</v>
      </c>
    </row>
    <row r="1186" spans="4:7" x14ac:dyDescent="0.35">
      <c r="D1186" s="58">
        <v>44454</v>
      </c>
      <c r="E1186" s="48"/>
      <c r="F1186" s="48"/>
      <c r="G1186" s="48">
        <v>100.13</v>
      </c>
    </row>
    <row r="1187" spans="4:7" x14ac:dyDescent="0.35">
      <c r="D1187" s="58">
        <v>44453</v>
      </c>
      <c r="E1187" s="48"/>
      <c r="F1187" s="48"/>
      <c r="G1187" s="48">
        <v>100.13</v>
      </c>
    </row>
    <row r="1188" spans="4:7" x14ac:dyDescent="0.35">
      <c r="D1188" s="58">
        <v>44452</v>
      </c>
      <c r="E1188" s="48"/>
      <c r="F1188" s="48"/>
      <c r="G1188" s="48">
        <v>100.13</v>
      </c>
    </row>
    <row r="1189" spans="4:7" x14ac:dyDescent="0.35">
      <c r="D1189" s="58">
        <v>44449</v>
      </c>
      <c r="E1189" s="48"/>
      <c r="F1189" s="48"/>
      <c r="G1189" s="48">
        <v>100.13</v>
      </c>
    </row>
    <row r="1190" spans="4:7" x14ac:dyDescent="0.35">
      <c r="D1190" s="58">
        <v>44448</v>
      </c>
      <c r="E1190" s="48"/>
      <c r="F1190" s="48"/>
      <c r="G1190" s="48">
        <v>100</v>
      </c>
    </row>
    <row r="1191" spans="4:7" x14ac:dyDescent="0.35">
      <c r="D1191" s="58">
        <v>44447</v>
      </c>
      <c r="E1191" s="48"/>
      <c r="F1191" s="48"/>
      <c r="G1191" s="48">
        <v>100</v>
      </c>
    </row>
    <row r="1192" spans="4:7" x14ac:dyDescent="0.35">
      <c r="D1192" s="58">
        <v>44446</v>
      </c>
      <c r="E1192" s="48"/>
      <c r="F1192" s="48"/>
      <c r="G1192" s="48">
        <v>100</v>
      </c>
    </row>
    <row r="1193" spans="4:7" x14ac:dyDescent="0.35">
      <c r="D1193" s="58">
        <v>44445</v>
      </c>
      <c r="E1193" s="48"/>
      <c r="F1193" s="48"/>
      <c r="G1193" s="48">
        <v>100</v>
      </c>
    </row>
    <row r="1194" spans="4:7" x14ac:dyDescent="0.35">
      <c r="D1194" s="58">
        <v>44442</v>
      </c>
      <c r="E1194" s="48"/>
      <c r="F1194" s="48"/>
      <c r="G1194" s="48">
        <v>100</v>
      </c>
    </row>
    <row r="1195" spans="4:7" x14ac:dyDescent="0.35">
      <c r="D1195" s="58">
        <v>44441</v>
      </c>
      <c r="E1195" s="48"/>
      <c r="F1195" s="48"/>
      <c r="G1195" s="48">
        <v>100</v>
      </c>
    </row>
    <row r="1196" spans="4:7" x14ac:dyDescent="0.35">
      <c r="D1196" s="58">
        <v>44440</v>
      </c>
      <c r="E1196" s="48"/>
      <c r="F1196" s="48"/>
      <c r="G1196" s="48">
        <v>100</v>
      </c>
    </row>
    <row r="1197" spans="4:7" x14ac:dyDescent="0.35">
      <c r="D1197" s="58">
        <v>44439</v>
      </c>
      <c r="E1197" s="48"/>
      <c r="F1197" s="48"/>
      <c r="G1197" s="48">
        <v>100</v>
      </c>
    </row>
    <row r="1198" spans="4:7" x14ac:dyDescent="0.35">
      <c r="D1198" s="58">
        <v>44438</v>
      </c>
      <c r="E1198" s="48"/>
      <c r="F1198" s="48"/>
      <c r="G1198" s="48">
        <v>100</v>
      </c>
    </row>
    <row r="1199" spans="4:7" x14ac:dyDescent="0.35">
      <c r="D1199" s="58">
        <v>44435</v>
      </c>
      <c r="E1199" s="48"/>
      <c r="F1199" s="48"/>
      <c r="G1199" s="48">
        <v>99.88</v>
      </c>
    </row>
    <row r="1200" spans="4:7" ht="12.65" customHeight="1" x14ac:dyDescent="0.35">
      <c r="D1200" s="58">
        <v>44434</v>
      </c>
      <c r="E1200" s="48"/>
      <c r="F1200" s="48"/>
      <c r="G1200" s="48">
        <v>99.88</v>
      </c>
    </row>
    <row r="1201" spans="4:7" ht="12.65" customHeight="1" x14ac:dyDescent="0.35">
      <c r="D1201" s="58">
        <v>44433</v>
      </c>
      <c r="E1201" s="48"/>
      <c r="F1201" s="48"/>
      <c r="G1201" s="48">
        <v>99.88</v>
      </c>
    </row>
    <row r="1202" spans="4:7" ht="12.65" customHeight="1" x14ac:dyDescent="0.35">
      <c r="D1202" s="58">
        <v>44432</v>
      </c>
      <c r="E1202" s="48"/>
      <c r="F1202" s="48"/>
      <c r="G1202" s="48">
        <v>99.88</v>
      </c>
    </row>
    <row r="1203" spans="4:7" ht="12.65" customHeight="1" x14ac:dyDescent="0.35">
      <c r="D1203" s="58">
        <v>44431</v>
      </c>
      <c r="E1203" s="48"/>
      <c r="F1203" s="48"/>
      <c r="G1203" s="48">
        <v>99.5</v>
      </c>
    </row>
    <row r="1204" spans="4:7" ht="12.65" customHeight="1" x14ac:dyDescent="0.35">
      <c r="D1204" s="58">
        <v>44428</v>
      </c>
      <c r="E1204" s="48"/>
      <c r="F1204" s="48"/>
      <c r="G1204" s="48">
        <v>99.5</v>
      </c>
    </row>
    <row r="1205" spans="4:7" ht="12.65" customHeight="1" x14ac:dyDescent="0.35">
      <c r="D1205" s="58">
        <v>44427</v>
      </c>
      <c r="E1205" s="48"/>
      <c r="F1205" s="48"/>
      <c r="G1205" s="48">
        <v>99.75</v>
      </c>
    </row>
    <row r="1206" spans="4:7" ht="12.65" customHeight="1" x14ac:dyDescent="0.35">
      <c r="D1206" s="58">
        <v>44426</v>
      </c>
      <c r="E1206" s="48"/>
      <c r="F1206" s="48"/>
      <c r="G1206" s="48">
        <v>99.75</v>
      </c>
    </row>
    <row r="1207" spans="4:7" ht="12.65" customHeight="1" x14ac:dyDescent="0.35">
      <c r="D1207" s="58">
        <v>44425</v>
      </c>
      <c r="E1207" s="48"/>
      <c r="F1207" s="48"/>
      <c r="G1207" s="48">
        <v>99.5</v>
      </c>
    </row>
    <row r="1208" spans="4:7" ht="12.65" customHeight="1" x14ac:dyDescent="0.35">
      <c r="D1208" s="58">
        <v>44424</v>
      </c>
      <c r="E1208" s="48"/>
      <c r="F1208" s="48"/>
      <c r="G1208" s="48">
        <v>99.5</v>
      </c>
    </row>
    <row r="1209" spans="4:7" ht="12.65" customHeight="1" x14ac:dyDescent="0.35">
      <c r="D1209" s="58">
        <v>44421</v>
      </c>
      <c r="E1209" s="48"/>
      <c r="F1209" s="48"/>
      <c r="G1209" s="48">
        <v>99.5</v>
      </c>
    </row>
    <row r="1210" spans="4:7" ht="12.65" customHeight="1" x14ac:dyDescent="0.35">
      <c r="D1210" s="58">
        <v>44420</v>
      </c>
      <c r="E1210" s="48"/>
      <c r="F1210" s="48"/>
      <c r="G1210" s="48">
        <v>99.5</v>
      </c>
    </row>
    <row r="1211" spans="4:7" ht="12.65" customHeight="1" x14ac:dyDescent="0.35">
      <c r="D1211" s="58">
        <v>44419</v>
      </c>
      <c r="E1211" s="48"/>
      <c r="F1211" s="48"/>
      <c r="G1211" s="48">
        <v>99.5</v>
      </c>
    </row>
    <row r="1212" spans="4:7" ht="12.65" customHeight="1" x14ac:dyDescent="0.35">
      <c r="D1212" s="58">
        <v>44418</v>
      </c>
      <c r="E1212" s="48"/>
      <c r="F1212" s="48"/>
      <c r="G1212" s="48">
        <v>99.25</v>
      </c>
    </row>
    <row r="1213" spans="4:7" ht="12.65" customHeight="1" x14ac:dyDescent="0.35">
      <c r="D1213" s="58">
        <v>44417</v>
      </c>
      <c r="E1213" s="48"/>
      <c r="F1213" s="48"/>
      <c r="G1213" s="48">
        <v>99.38</v>
      </c>
    </row>
    <row r="1214" spans="4:7" ht="12.65" customHeight="1" x14ac:dyDescent="0.35">
      <c r="D1214" s="58">
        <v>44414</v>
      </c>
      <c r="E1214" s="48"/>
      <c r="F1214" s="48"/>
      <c r="G1214" s="48">
        <v>99.38</v>
      </c>
    </row>
    <row r="1215" spans="4:7" ht="12.65" customHeight="1" x14ac:dyDescent="0.35">
      <c r="D1215" s="58">
        <v>44413</v>
      </c>
      <c r="E1215" s="48"/>
      <c r="F1215" s="48"/>
      <c r="G1215" s="48">
        <v>99.38</v>
      </c>
    </row>
    <row r="1216" spans="4:7" ht="12.65" customHeight="1" x14ac:dyDescent="0.35">
      <c r="D1216" s="58">
        <v>44412</v>
      </c>
      <c r="E1216" s="48"/>
      <c r="F1216" s="48"/>
      <c r="G1216" s="48">
        <v>99.38</v>
      </c>
    </row>
    <row r="1217" spans="4:7" ht="12.65" customHeight="1" x14ac:dyDescent="0.35">
      <c r="D1217" s="58">
        <v>44411</v>
      </c>
      <c r="E1217" s="48"/>
      <c r="F1217" s="48"/>
      <c r="G1217" s="48">
        <v>99.38</v>
      </c>
    </row>
    <row r="1218" spans="4:7" ht="12.65" customHeight="1" x14ac:dyDescent="0.35">
      <c r="D1218" s="58">
        <v>44410</v>
      </c>
      <c r="E1218" s="48"/>
      <c r="F1218" s="48"/>
      <c r="G1218" s="48">
        <v>99.38</v>
      </c>
    </row>
    <row r="1219" spans="4:7" x14ac:dyDescent="0.35">
      <c r="D1219" s="58">
        <v>44407</v>
      </c>
      <c r="E1219" s="48"/>
      <c r="F1219" s="48"/>
      <c r="G1219" s="48">
        <v>99.63</v>
      </c>
    </row>
    <row r="1220" spans="4:7" x14ac:dyDescent="0.35">
      <c r="D1220" s="58">
        <v>44406</v>
      </c>
      <c r="E1220" s="48"/>
      <c r="F1220" s="48"/>
      <c r="G1220" s="48">
        <v>99.63</v>
      </c>
    </row>
    <row r="1221" spans="4:7" x14ac:dyDescent="0.35">
      <c r="D1221" s="58">
        <v>44405</v>
      </c>
      <c r="E1221" s="48"/>
      <c r="F1221" s="48"/>
      <c r="G1221" s="48">
        <v>99.88</v>
      </c>
    </row>
    <row r="1222" spans="4:7" x14ac:dyDescent="0.35">
      <c r="D1222" s="58">
        <v>44404</v>
      </c>
      <c r="E1222" s="48"/>
      <c r="F1222" s="48"/>
      <c r="G1222" s="48">
        <v>99.88</v>
      </c>
    </row>
    <row r="1223" spans="4:7" x14ac:dyDescent="0.35">
      <c r="D1223" s="58">
        <v>44403</v>
      </c>
      <c r="E1223" s="48"/>
      <c r="F1223" s="48"/>
      <c r="G1223" s="48">
        <v>99.88</v>
      </c>
    </row>
    <row r="1224" spans="4:7" x14ac:dyDescent="0.35">
      <c r="D1224" s="58">
        <v>44400</v>
      </c>
      <c r="E1224" s="48"/>
      <c r="F1224" s="48"/>
      <c r="G1224" s="48">
        <v>99.88</v>
      </c>
    </row>
    <row r="1225" spans="4:7" x14ac:dyDescent="0.35">
      <c r="D1225" s="58">
        <v>44399</v>
      </c>
      <c r="E1225" s="48"/>
      <c r="F1225" s="48"/>
      <c r="G1225" s="48">
        <v>99.88</v>
      </c>
    </row>
    <row r="1226" spans="4:7" x14ac:dyDescent="0.35">
      <c r="D1226" s="58">
        <v>44398</v>
      </c>
      <c r="E1226" s="48"/>
      <c r="F1226" s="48"/>
      <c r="G1226" s="48">
        <v>99.88</v>
      </c>
    </row>
    <row r="1227" spans="4:7" x14ac:dyDescent="0.35">
      <c r="D1227" s="58">
        <v>44397</v>
      </c>
      <c r="E1227" s="48"/>
      <c r="F1227" s="48"/>
      <c r="G1227" s="48">
        <v>99.88</v>
      </c>
    </row>
    <row r="1228" spans="4:7" x14ac:dyDescent="0.35">
      <c r="D1228" s="58">
        <v>44396</v>
      </c>
      <c r="E1228" s="48"/>
      <c r="F1228" s="48"/>
      <c r="G1228" s="48">
        <v>99.88</v>
      </c>
    </row>
    <row r="1229" spans="4:7" x14ac:dyDescent="0.35">
      <c r="D1229" s="58">
        <v>44393</v>
      </c>
      <c r="E1229" s="48"/>
      <c r="F1229" s="48"/>
      <c r="G1229" s="48">
        <v>99.88</v>
      </c>
    </row>
    <row r="1230" spans="4:7" x14ac:dyDescent="0.35">
      <c r="D1230" s="58">
        <v>44392</v>
      </c>
      <c r="E1230" s="48"/>
      <c r="F1230" s="48"/>
      <c r="G1230" s="48">
        <v>100</v>
      </c>
    </row>
    <row r="1231" spans="4:7" x14ac:dyDescent="0.35">
      <c r="D1231" s="58">
        <v>44391</v>
      </c>
      <c r="E1231" s="48"/>
      <c r="F1231" s="48"/>
      <c r="G1231" s="48">
        <v>100</v>
      </c>
    </row>
    <row r="1232" spans="4:7" x14ac:dyDescent="0.35">
      <c r="D1232" s="58">
        <v>44390</v>
      </c>
      <c r="E1232" s="48"/>
      <c r="F1232" s="48"/>
      <c r="G1232" s="48">
        <v>100.25</v>
      </c>
    </row>
    <row r="1233" spans="4:7" x14ac:dyDescent="0.35">
      <c r="D1233" s="58">
        <v>44389</v>
      </c>
      <c r="E1233" s="48"/>
      <c r="F1233" s="48"/>
      <c r="G1233" s="48">
        <v>100.25</v>
      </c>
    </row>
  </sheetData>
  <autoFilter ref="D11:H11" xr:uid="{0FED9CB1-7B26-452E-A4D5-F708588B3BA0}">
    <sortState xmlns:xlrd2="http://schemas.microsoft.com/office/spreadsheetml/2017/richdata2" ref="D12:H1233">
      <sortCondition descending="1" ref="D11"/>
    </sortState>
  </autoFilter>
  <conditionalFormatting sqref="D12:D1233">
    <cfRule type="expression" dxfId="5" priority="2">
      <formula>IF(#REF!=1,1,0)</formula>
    </cfRule>
  </conditionalFormatting>
  <conditionalFormatting sqref="D450:G451">
    <cfRule type="expression" dxfId="4" priority="6">
      <formula>IF(#REF!=1,1,0)</formula>
    </cfRule>
  </conditionalFormatting>
  <conditionalFormatting sqref="E12:G1233">
    <cfRule type="expression" dxfId="3" priority="1">
      <formula>IF($E$7=1,1,0)</formula>
    </cfRule>
  </conditionalFormatting>
  <conditionalFormatting sqref="E452:G453">
    <cfRule type="expression" dxfId="2" priority="5">
      <formula>IF(#REF!=1,1,0)</formula>
    </cfRule>
  </conditionalFormatting>
  <conditionalFormatting sqref="G111:G451">
    <cfRule type="expression" dxfId="1" priority="7">
      <formula>IF($E$7=1,1,0)</formula>
    </cfRule>
  </conditionalFormatting>
  <conditionalFormatting sqref="H111:H198">
    <cfRule type="expression" dxfId="0" priority="4">
      <formula>IF($E$7=1,1,0)</formula>
    </cfRule>
  </conditionalFormatting>
  <pageMargins left="0.7" right="0.7" top="0.75" bottom="0.75" header="0.3" footer="0.3"/>
  <pageSetup scale="52"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CBAF-3BB4-401B-A177-347E406DBA73}">
  <dimension ref="D3:H23"/>
  <sheetViews>
    <sheetView showGridLines="0" zoomScale="85" zoomScaleNormal="145" workbookViewId="0">
      <selection activeCell="A1" sqref="A1"/>
    </sheetView>
  </sheetViews>
  <sheetFormatPr defaultColWidth="9.1796875" defaultRowHeight="14.5" x14ac:dyDescent="0.35"/>
  <cols>
    <col width="1.8" customWidth="1" style="48" min="1" max="3"/>
    <col width="1.8" customWidth="1" min="2" max="2"/>
    <col width="1.8" customWidth="1" min="3" max="3"/>
    <col width="26" bestFit="1" customWidth="1" style="48" min="4" max="4"/>
    <col width="10" bestFit="1" customWidth="1" style="48" min="5" max="5"/>
    <col width="10" bestFit="1" customWidth="1" style="48" min="6" max="6"/>
    <col width="10" bestFit="1" customWidth="1" style="48" min="7" max="7"/>
    <col width="10" bestFit="1" customWidth="1" style="48" min="8" max="8"/>
    <col width="9.1796875" customWidth="1" style="48" min="9" max="16384"/>
  </cols>
  <sheetData xmlns="http://schemas.openxmlformats.org/spreadsheetml/2006/main" xmlns:x14ac="http://schemas.microsoft.com/office/spreadsheetml/2009/9/ac">
    <row r="3" spans="4:8" x14ac:dyDescent="0.35">
      <c r="D3" s="536" t="s">
        <v>58</v>
      </c>
      <c r="E3" s="537"/>
      <c r="F3" s="536"/>
      <c r="G3" s="536"/>
      <c r="H3" s="538" t="s">
        <v>0</v>
      </c>
    </row>
    <row r="4" spans="4:8" x14ac:dyDescent="0.35">
      <c r="D4" s="536" t="s">
        <v>325</v>
      </c>
      <c r="E4" s="536"/>
      <c r="F4" s="536"/>
      <c r="G4" s="536"/>
      <c r="H4" s="538" t="s">
        <v>1</v>
      </c>
    </row>
    <row r="5" spans="4:8" x14ac:dyDescent="0.35">
      <c r="D5" s="539" t="s">
        <v>59</v>
      </c>
      <c r="E5" s="539"/>
      <c r="F5" s="539"/>
      <c r="G5" s="539"/>
      <c r="H5" s="539"/>
    </row>
    <row r="6">
      <c r="D6" s="187" t="n"/>
      <c r="E6" s="187" t="n"/>
      <c r="F6" s="187" t="n"/>
      <c r="G6" s="187" t="n"/>
      <c r="H6" s="187" t="n"/>
    </row>
    <row r="7" spans="4:8" ht="16.5" x14ac:dyDescent="0.35">
      <c r="D7" s="455" t="s">
        <v>327</v>
      </c>
      <c r="E7" s="455" t="s">
        <v>338</v>
      </c>
      <c r="F7" s="199">
        <v>-0.17</v>
      </c>
      <c r="G7" s="199" t="n"/>
      <c r="H7" s="199" t="n"/>
    </row>
    <row r="8" spans="4:8" x14ac:dyDescent="0.35">
      <c r="D8" s="540" t="s">
        <v>339</v>
      </c>
      <c r="E8" s="455" t="s">
        <v>327</v>
      </c>
      <c r="F8" s="199">
        <v>-0.55000000000000004</v>
      </c>
      <c r="G8" s="199" t="n"/>
      <c r="H8" s="199" t="n"/>
    </row>
    <row r="9" spans="4:8" x14ac:dyDescent="0.35">
      <c r="D9" s="455"/>
      <c r="E9" s="455" t="s">
        <v>328</v>
      </c>
      <c r="F9" s="199">
        <v>-0.69</v>
      </c>
      <c r="G9" s="199" t="n"/>
      <c r="H9" s="199" t="n"/>
    </row>
    <row r="10">
      <c r="D10" s="187" t="n"/>
      <c r="E10" s="187" t="n"/>
      <c r="F10" s="187" t="n"/>
      <c r="G10" s="187" t="n"/>
      <c r="H10" s="187" t="n"/>
    </row>
    <row r="11">
      <c r="D11" s="187" t="n"/>
      <c r="E11" s="187" t="n"/>
      <c r="F11" s="187" t="n"/>
      <c r="G11" s="187" t="n"/>
      <c r="H11" s="187" t="n"/>
    </row>
    <row r="12">
      <c r="D12" s="187" t="n"/>
      <c r="E12" s="187" t="n"/>
      <c r="F12" s="187" t="n"/>
      <c r="G12" s="187" t="n"/>
      <c r="H12" s="187" t="n"/>
    </row>
    <row r="13">
      <c r="D13" s="187" t="n"/>
      <c r="E13" s="187" t="n"/>
      <c r="F13" s="187" t="n"/>
      <c r="G13" s="187" t="n"/>
      <c r="H13" s="187" t="n"/>
    </row>
    <row r="14" spans="4:8" x14ac:dyDescent="0.35">
      <c r="D14" s="187" t="n"/>
      <c r="E14" s="325" t="n"/>
      <c r="F14" s="187" t="s">
        <v>329</v>
      </c>
      <c r="G14" s="187" t="s">
        <v>326</v>
      </c>
      <c r="H14" s="325" t="n"/>
    </row>
    <row r="15" spans="4:8" x14ac:dyDescent="0.35">
      <c r="D15" s="187" t="n"/>
      <c r="E15" s="325" t="n"/>
      <c r="F15" s="187" t="s">
        <v>330</v>
      </c>
      <c r="G15" s="187" t="s">
        <v>327</v>
      </c>
      <c r="H15" s="187" t="s">
        <v>328</v>
      </c>
    </row>
    <row r="16" spans="4:8" x14ac:dyDescent="0.35">
      <c r="D16" s="455" t="n"/>
      <c r="E16" s="199" t="n"/>
      <c r="F16" s="199">
        <v>-0.17</v>
      </c>
      <c r="G16" s="199">
        <v>-0.55000000000000004</v>
      </c>
      <c r="H16" s="199">
        <v>-0.69</v>
      </c>
    </row>
    <row r="17">
      <c r="D17" s="187" t="n"/>
      <c r="E17" s="187" t="n"/>
      <c r="F17" s="187" t="n"/>
      <c r="G17" s="187" t="n"/>
      <c r="H17" s="187" t="n"/>
    </row>
    <row r="18">
      <c r="D18" s="187" t="n"/>
      <c r="E18" s="187" t="n"/>
      <c r="F18" s="187" t="n"/>
      <c r="G18" s="187" t="n"/>
      <c r="H18" s="187" t="n"/>
    </row>
    <row r="19">
      <c r="D19" s="187" t="n"/>
      <c r="E19" s="187" t="n"/>
      <c r="F19" s="187" t="n"/>
      <c r="G19" s="187" t="n"/>
      <c r="H19" s="187" t="n"/>
    </row>
    <row r="20">
      <c r="D20" s="187" t="n"/>
      <c r="E20" s="187" t="n"/>
      <c r="F20" s="187" t="n"/>
      <c r="G20" s="187" t="n"/>
      <c r="H20" s="187" t="n"/>
    </row>
    <row r="21" spans="6:8" x14ac:dyDescent="0.35">
      <c r="D21" s="455" t="n"/>
      <c r="E21" s="199" t="n"/>
      <c r="F21" s="199" t="str">
        <f>F14</f>
        <v xml:space="preserve"> </v>
      </c>
      <c r="G21" s="199" t="str">
        <f>F15</f>
        <v>NSW C&amp;D to Landfill (Marketwide)</v>
      </c>
      <c r="H21" s="199">
        <f>F16</f>
        <v>-0.17</v>
      </c>
    </row>
    <row r="22" spans="6:8" x14ac:dyDescent="0.35">
      <c r="D22" s="455" t="n"/>
      <c r="E22" s="199" t="n"/>
      <c r="F22" s="199" t="str">
        <f>G14</f>
        <v>BINGO Easter Creek</v>
      </c>
      <c r="G22" s="199" t="str">
        <f>G15</f>
        <v>Total Landfill</v>
      </c>
      <c r="H22" s="199">
        <f>G16</f>
        <v>-0.55000000000000004</v>
      </c>
    </row>
    <row r="23" spans="6:8" x14ac:dyDescent="0.35">
      <c r="D23" s="455" t="n"/>
      <c r="E23" s="199" t="n"/>
      <c r="F23" s="199" t="n"/>
      <c r="G23" s="199" t="str">
        <f>H15</f>
        <v>External Volumes Only</v>
      </c>
      <c r="H23" s="199">
        <f>H16</f>
        <v>-0.69</v>
      </c>
    </row>
  </sheetData>
  <mergeCells count="1">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Capital Structure</vt:lpstr>
      <vt:lpstr>Historicals</vt:lpstr>
      <vt:lpstr>O1</vt:lpstr>
      <vt:lpstr>O2</vt:lpstr>
      <vt:lpstr>O3</vt:lpstr>
      <vt:lpstr>Pricing</vt:lpstr>
      <vt:lpstr>Sheet1</vt:lpstr>
      <vt:lpstr>'Capital Structure'!Print_Area</vt:lpstr>
      <vt:lpstr>Historicals!Print_Area</vt:lpstr>
      <vt:lpstr>'O1'!Print_Area</vt:lpstr>
      <vt:lpstr>'O2'!Print_Area</vt:lpstr>
      <vt:lpstr>'O3'!Print_Area</vt:lpstr>
      <vt:lpstr>Pricing!Print_Area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Baldwin, Bobby</dc:creator>
  <cp:lastModifiedBy>Abedi, Steph</cp:lastModifiedBy>
  <dcterms:created xsi:type="dcterms:W3CDTF">2025-01-03T16:39:01Z</dcterms:created>
  <dcterms:modified xsi:type="dcterms:W3CDTF">2026-06-15T00:11:27Z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{1A3479C9-8E17-4F22-8912-718DE55089A2}</vt:lpwstr>
  </property>
</Properties>
</file>